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24226"/>
  <mc:AlternateContent xmlns:mc="http://schemas.openxmlformats.org/markup-compatibility/2006">
    <mc:Choice Requires="x15">
      <x15ac:absPath xmlns:x15ac="http://schemas.microsoft.com/office/spreadsheetml/2010/11/ac" url="C:\Users\Graham Cohen\BOX Sync\Box Sync\Graham Cohen\JIRA\REPORTING\Reporting - Q1 -2017\"/>
    </mc:Choice>
  </mc:AlternateContent>
  <bookViews>
    <workbookView xWindow="120" yWindow="195" windowWidth="9870" windowHeight="7245"/>
  </bookViews>
  <sheets>
    <sheet name="Website Stats" sheetId="3" r:id="rId1"/>
    <sheet name="Large &amp; Medium Projects" sheetId="19" r:id="rId2"/>
    <sheet name="JIRA_RAW" sheetId="2" r:id="rId3"/>
  </sheets>
  <definedNames>
    <definedName name="_xlnm._FilterDatabase" localSheetId="2" hidden="1">JIRA_RAW!$A$1:$AH$4323</definedName>
    <definedName name="_xlnm.Print_Area" localSheetId="0">'Website Stats'!$A$1:$V$145</definedName>
  </definedNames>
  <calcPr calcId="171027"/>
  <pivotCaches>
    <pivotCache cacheId="0" r:id="rId4"/>
  </pivotCaches>
</workbook>
</file>

<file path=xl/calcChain.xml><?xml version="1.0" encoding="utf-8"?>
<calcChain xmlns="http://schemas.openxmlformats.org/spreadsheetml/2006/main">
  <c r="E19" i="3" l="1"/>
  <c r="C3591" i="2"/>
  <c r="C3592" i="2"/>
  <c r="C3593" i="2"/>
  <c r="C3594" i="2"/>
  <c r="C3595" i="2"/>
  <c r="C3596" i="2"/>
  <c r="C3597" i="2"/>
  <c r="C3598" i="2"/>
  <c r="C3599" i="2"/>
  <c r="C3639" i="2"/>
  <c r="C3601" i="2"/>
  <c r="C3602" i="2"/>
  <c r="C3603" i="2"/>
  <c r="C3604" i="2"/>
  <c r="C3605" i="2"/>
  <c r="C3600" i="2"/>
  <c r="C3607" i="2"/>
  <c r="C3608" i="2"/>
  <c r="C3609" i="2"/>
  <c r="C3610" i="2"/>
  <c r="C3611" i="2"/>
  <c r="C3612" i="2"/>
  <c r="C3613" i="2"/>
  <c r="C3614" i="2"/>
  <c r="C3640" i="2"/>
  <c r="C3641" i="2"/>
  <c r="C3642" i="2"/>
  <c r="C3618" i="2"/>
  <c r="C3619" i="2"/>
  <c r="C3620" i="2"/>
  <c r="C3621" i="2"/>
  <c r="C3622" i="2"/>
  <c r="C3623" i="2"/>
  <c r="C3643" i="2"/>
  <c r="C3644" i="2"/>
  <c r="C3645" i="2"/>
  <c r="C3646" i="2"/>
  <c r="C3648" i="2"/>
  <c r="C3649" i="2"/>
  <c r="C3652" i="2"/>
  <c r="C3654" i="2"/>
  <c r="C3688" i="2"/>
  <c r="C3690" i="2"/>
  <c r="C3719" i="2"/>
  <c r="C3754" i="2"/>
  <c r="C3765" i="2"/>
  <c r="C3637" i="2"/>
  <c r="C3766" i="2"/>
  <c r="C3775" i="2"/>
  <c r="C3777" i="2"/>
  <c r="C3797" i="2"/>
  <c r="C3823" i="2"/>
  <c r="C3829" i="2"/>
  <c r="C3850" i="2"/>
  <c r="C3860" i="2"/>
  <c r="C3871" i="2"/>
  <c r="C3647" i="2"/>
  <c r="C3872" i="2"/>
  <c r="C3881" i="2"/>
  <c r="C3650" i="2"/>
  <c r="C3651" i="2"/>
  <c r="C3891" i="2"/>
  <c r="C3653" i="2"/>
  <c r="C3904" i="2"/>
  <c r="C3655" i="2"/>
  <c r="C3656" i="2"/>
  <c r="C3657" i="2"/>
  <c r="C3658" i="2"/>
  <c r="C3659" i="2"/>
  <c r="C3660" i="2"/>
  <c r="C3661" i="2"/>
  <c r="C3662" i="2"/>
  <c r="C3663" i="2"/>
  <c r="C3664" i="2"/>
  <c r="C3665" i="2"/>
  <c r="C3666" i="2"/>
  <c r="C3667" i="2"/>
  <c r="C3668" i="2"/>
  <c r="C3669" i="2"/>
  <c r="C3670" i="2"/>
  <c r="C3671" i="2"/>
  <c r="C3672" i="2"/>
  <c r="C3673" i="2"/>
  <c r="C3674" i="2"/>
  <c r="C3675" i="2"/>
  <c r="C3676" i="2"/>
  <c r="C3677" i="2"/>
  <c r="C3678" i="2"/>
  <c r="C3679" i="2"/>
  <c r="C3680" i="2"/>
  <c r="C3681" i="2"/>
  <c r="C3682" i="2"/>
  <c r="C3683" i="2"/>
  <c r="C3684" i="2"/>
  <c r="C3685" i="2"/>
  <c r="C3686" i="2"/>
  <c r="C3687" i="2"/>
  <c r="C3954" i="2"/>
  <c r="C3689" i="2"/>
  <c r="C3957" i="2"/>
  <c r="C3691" i="2"/>
  <c r="C3692" i="2"/>
  <c r="C3693" i="2"/>
  <c r="C3694" i="2"/>
  <c r="C3695" i="2"/>
  <c r="C3696" i="2"/>
  <c r="C3697" i="2"/>
  <c r="C3698" i="2"/>
  <c r="C3699" i="2"/>
  <c r="C3700" i="2"/>
  <c r="C3701" i="2"/>
  <c r="C3702" i="2"/>
  <c r="C3703" i="2"/>
  <c r="C3704" i="2"/>
  <c r="C3705" i="2"/>
  <c r="C3706" i="2"/>
  <c r="C3707" i="2"/>
  <c r="C3708" i="2"/>
  <c r="C3709" i="2"/>
  <c r="C3710" i="2"/>
  <c r="C3711" i="2"/>
  <c r="C3712" i="2"/>
  <c r="C3713" i="2"/>
  <c r="C3714" i="2"/>
  <c r="C3715" i="2"/>
  <c r="C3716" i="2"/>
  <c r="C3717" i="2"/>
  <c r="C3718" i="2"/>
  <c r="C3977" i="2"/>
  <c r="C3720" i="2"/>
  <c r="C3721" i="2"/>
  <c r="C3722" i="2"/>
  <c r="C3723" i="2"/>
  <c r="C3724" i="2"/>
  <c r="C3725" i="2"/>
  <c r="C3726" i="2"/>
  <c r="C3727" i="2"/>
  <c r="C3728" i="2"/>
  <c r="C3729" i="2"/>
  <c r="C3730" i="2"/>
  <c r="C3731" i="2"/>
  <c r="C3732" i="2"/>
  <c r="C3733" i="2"/>
  <c r="C3734" i="2"/>
  <c r="C3735" i="2"/>
  <c r="C3736" i="2"/>
  <c r="C3737" i="2"/>
  <c r="C3738" i="2"/>
  <c r="C3739" i="2"/>
  <c r="C3740" i="2"/>
  <c r="C3741" i="2"/>
  <c r="C3742" i="2"/>
  <c r="C3743" i="2"/>
  <c r="C3744" i="2"/>
  <c r="C3745" i="2"/>
  <c r="C3746" i="2"/>
  <c r="C3747" i="2"/>
  <c r="C3748" i="2"/>
  <c r="C3749" i="2"/>
  <c r="C3750" i="2"/>
  <c r="C3751" i="2"/>
  <c r="C3752" i="2"/>
  <c r="C3753" i="2"/>
  <c r="C3991" i="2"/>
  <c r="C3755" i="2"/>
  <c r="C3756" i="2"/>
  <c r="C3757" i="2"/>
  <c r="C3758" i="2"/>
  <c r="C3759" i="2"/>
  <c r="C3760" i="2"/>
  <c r="C3761" i="2"/>
  <c r="C3762" i="2"/>
  <c r="C3763" i="2"/>
  <c r="C3764" i="2"/>
  <c r="C4051" i="2"/>
  <c r="C3606" i="2"/>
  <c r="C3767" i="2"/>
  <c r="C3768" i="2"/>
  <c r="C3769" i="2"/>
  <c r="C3770" i="2"/>
  <c r="C3771" i="2"/>
  <c r="C3772" i="2"/>
  <c r="C3773" i="2"/>
  <c r="C3774" i="2"/>
  <c r="C4052" i="2"/>
  <c r="C3776" i="2"/>
  <c r="C4081" i="2"/>
  <c r="C3778" i="2"/>
  <c r="C3779" i="2"/>
  <c r="C3780" i="2"/>
  <c r="C3781" i="2"/>
  <c r="C3782" i="2"/>
  <c r="C3783" i="2"/>
  <c r="C3784" i="2"/>
  <c r="C3785" i="2"/>
  <c r="C3786" i="2"/>
  <c r="C3787" i="2"/>
  <c r="C3788" i="2"/>
  <c r="C3789" i="2"/>
  <c r="C3790" i="2"/>
  <c r="C3791" i="2"/>
  <c r="C3792" i="2"/>
  <c r="C3793" i="2"/>
  <c r="C3794" i="2"/>
  <c r="C3795" i="2"/>
  <c r="C3796" i="2"/>
  <c r="C4097" i="2"/>
  <c r="C3798" i="2"/>
  <c r="C3799" i="2"/>
  <c r="C3800" i="2"/>
  <c r="C3801" i="2"/>
  <c r="C3802" i="2"/>
  <c r="C3803" i="2"/>
  <c r="C3804" i="2"/>
  <c r="C3805" i="2"/>
  <c r="C3806" i="2"/>
  <c r="C3807" i="2"/>
  <c r="C3808" i="2"/>
  <c r="C3809" i="2"/>
  <c r="C3810" i="2"/>
  <c r="C3811" i="2"/>
  <c r="C3812" i="2"/>
  <c r="C3813" i="2"/>
  <c r="C3814" i="2"/>
  <c r="C3815" i="2"/>
  <c r="C3816" i="2"/>
  <c r="C3817" i="2"/>
  <c r="C3818" i="2"/>
  <c r="C3819" i="2"/>
  <c r="C3820" i="2"/>
  <c r="C3821" i="2"/>
  <c r="C3822" i="2"/>
  <c r="C4122" i="2"/>
  <c r="C3824" i="2"/>
  <c r="C3825" i="2"/>
  <c r="C3826" i="2"/>
  <c r="C3827" i="2"/>
  <c r="C3828" i="2"/>
  <c r="C4123" i="2"/>
  <c r="C3830" i="2"/>
  <c r="C3831" i="2"/>
  <c r="C3832" i="2"/>
  <c r="C3833" i="2"/>
  <c r="C3834" i="2"/>
  <c r="C3835" i="2"/>
  <c r="C3836" i="2"/>
  <c r="C3837" i="2"/>
  <c r="C3838" i="2"/>
  <c r="C3839" i="2"/>
  <c r="C3840" i="2"/>
  <c r="C3841" i="2"/>
  <c r="C3842" i="2"/>
  <c r="C3843" i="2"/>
  <c r="C3844" i="2"/>
  <c r="C3845" i="2"/>
  <c r="C3846" i="2"/>
  <c r="C3847" i="2"/>
  <c r="C3848" i="2"/>
  <c r="C3849" i="2"/>
  <c r="C4126" i="2"/>
  <c r="C3851" i="2"/>
  <c r="C3852" i="2"/>
  <c r="C3853" i="2"/>
  <c r="C3854" i="2"/>
  <c r="C3855" i="2"/>
  <c r="C3856" i="2"/>
  <c r="C3857" i="2"/>
  <c r="C3858" i="2"/>
  <c r="C3859" i="2"/>
  <c r="C4127" i="2"/>
  <c r="C3861" i="2"/>
  <c r="C3862" i="2"/>
  <c r="C3863" i="2"/>
  <c r="C3864" i="2"/>
  <c r="C3865" i="2"/>
  <c r="C3866" i="2"/>
  <c r="C3867" i="2"/>
  <c r="C3868" i="2"/>
  <c r="C3869" i="2"/>
  <c r="C3870" i="2"/>
  <c r="C4128" i="2"/>
  <c r="C4135" i="2"/>
  <c r="C3873" i="2"/>
  <c r="C3874" i="2"/>
  <c r="C3875" i="2"/>
  <c r="C3876" i="2"/>
  <c r="C3877" i="2"/>
  <c r="C3878" i="2"/>
  <c r="C3879" i="2"/>
  <c r="C3880" i="2"/>
  <c r="C4137" i="2"/>
  <c r="C3882" i="2"/>
  <c r="C3883" i="2"/>
  <c r="C3884" i="2"/>
  <c r="C3885" i="2"/>
  <c r="C3886" i="2"/>
  <c r="C3887" i="2"/>
  <c r="C3888" i="2"/>
  <c r="C3889" i="2"/>
  <c r="C3890" i="2"/>
  <c r="C4155" i="2"/>
  <c r="C3892" i="2"/>
  <c r="C3893" i="2"/>
  <c r="C3894" i="2"/>
  <c r="C3895" i="2"/>
  <c r="C3896" i="2"/>
  <c r="C3897" i="2"/>
  <c r="C3898" i="2"/>
  <c r="C3899" i="2"/>
  <c r="C3900" i="2"/>
  <c r="C3901" i="2"/>
  <c r="C3902" i="2"/>
  <c r="C3903" i="2"/>
  <c r="C4163" i="2"/>
  <c r="C3905" i="2"/>
  <c r="C3906" i="2"/>
  <c r="C3907" i="2"/>
  <c r="C3908" i="2"/>
  <c r="C3909" i="2"/>
  <c r="C3910" i="2"/>
  <c r="C3911" i="2"/>
  <c r="C3912" i="2"/>
  <c r="C3913" i="2"/>
  <c r="C3914" i="2"/>
  <c r="C3915" i="2"/>
  <c r="C3916" i="2"/>
  <c r="C3917" i="2"/>
  <c r="C3918" i="2"/>
  <c r="C3919" i="2"/>
  <c r="C3920" i="2"/>
  <c r="C3921" i="2"/>
  <c r="C3922" i="2"/>
  <c r="C3923" i="2"/>
  <c r="C3924" i="2"/>
  <c r="C3925" i="2"/>
  <c r="C3926" i="2"/>
  <c r="C3927" i="2"/>
  <c r="C3928" i="2"/>
  <c r="C3929" i="2"/>
  <c r="C3930" i="2"/>
  <c r="C3931" i="2"/>
  <c r="C3932" i="2"/>
  <c r="C3933" i="2"/>
  <c r="C3934" i="2"/>
  <c r="C3935" i="2"/>
  <c r="C3936" i="2"/>
  <c r="C3937" i="2"/>
  <c r="C3938" i="2"/>
  <c r="C3939" i="2"/>
  <c r="C3940" i="2"/>
  <c r="C3941" i="2"/>
  <c r="C3942" i="2"/>
  <c r="C3943" i="2"/>
  <c r="C3944" i="2"/>
  <c r="C3945" i="2"/>
  <c r="C3946" i="2"/>
  <c r="C3947" i="2"/>
  <c r="C3948" i="2"/>
  <c r="C3949" i="2"/>
  <c r="C3950" i="2"/>
  <c r="C3951" i="2"/>
  <c r="C3952" i="2"/>
  <c r="C3953" i="2"/>
  <c r="C4167" i="2"/>
  <c r="C3955" i="2"/>
  <c r="C3956" i="2"/>
  <c r="C4168" i="2"/>
  <c r="C3958" i="2"/>
  <c r="C3959" i="2"/>
  <c r="C3960" i="2"/>
  <c r="C3961" i="2"/>
  <c r="C3962" i="2"/>
  <c r="C3963" i="2"/>
  <c r="C3964" i="2"/>
  <c r="C3965" i="2"/>
  <c r="C3966" i="2"/>
  <c r="C3967" i="2"/>
  <c r="C3968" i="2"/>
  <c r="C3969" i="2"/>
  <c r="C3970" i="2"/>
  <c r="C3971" i="2"/>
  <c r="C3972" i="2"/>
  <c r="C3973" i="2"/>
  <c r="C3974" i="2"/>
  <c r="C3975" i="2"/>
  <c r="C3976" i="2"/>
  <c r="C4176" i="2"/>
  <c r="C3978" i="2"/>
  <c r="C3979" i="2"/>
  <c r="C3980" i="2"/>
  <c r="C3981" i="2"/>
  <c r="C3982" i="2"/>
  <c r="C3983" i="2"/>
  <c r="C3984" i="2"/>
  <c r="C3985" i="2"/>
  <c r="C3986" i="2"/>
  <c r="C3987" i="2"/>
  <c r="C3988" i="2"/>
  <c r="C3989" i="2"/>
  <c r="C3990" i="2"/>
  <c r="C4179" i="2"/>
  <c r="C3992" i="2"/>
  <c r="C3993" i="2"/>
  <c r="C3994" i="2"/>
  <c r="C3995" i="2"/>
  <c r="C3996" i="2"/>
  <c r="C3997" i="2"/>
  <c r="C3998" i="2"/>
  <c r="C3999" i="2"/>
  <c r="C4000" i="2"/>
  <c r="C4001" i="2"/>
  <c r="C4002" i="2"/>
  <c r="C4003" i="2"/>
  <c r="C4004" i="2"/>
  <c r="C4005" i="2"/>
  <c r="C4006" i="2"/>
  <c r="C4007" i="2"/>
  <c r="C4008" i="2"/>
  <c r="C4009" i="2"/>
  <c r="C4010" i="2"/>
  <c r="C4011" i="2"/>
  <c r="C4012" i="2"/>
  <c r="C4013" i="2"/>
  <c r="C4014" i="2"/>
  <c r="C4015" i="2"/>
  <c r="C4016" i="2"/>
  <c r="C4017" i="2"/>
  <c r="C4018" i="2"/>
  <c r="C4019" i="2"/>
  <c r="C4020" i="2"/>
  <c r="C4021" i="2"/>
  <c r="C4022" i="2"/>
  <c r="C4023" i="2"/>
  <c r="C4024" i="2"/>
  <c r="C4025" i="2"/>
  <c r="C4026" i="2"/>
  <c r="C4027" i="2"/>
  <c r="C4028" i="2"/>
  <c r="C4029" i="2"/>
  <c r="C4030" i="2"/>
  <c r="C4031" i="2"/>
  <c r="C4032" i="2"/>
  <c r="C4033" i="2"/>
  <c r="C4034" i="2"/>
  <c r="C4035" i="2"/>
  <c r="C4036" i="2"/>
  <c r="C4037" i="2"/>
  <c r="C4038" i="2"/>
  <c r="C4039" i="2"/>
  <c r="C4040" i="2"/>
  <c r="C4041" i="2"/>
  <c r="C4042" i="2"/>
  <c r="C4043" i="2"/>
  <c r="C4044" i="2"/>
  <c r="C4045" i="2"/>
  <c r="C4046" i="2"/>
  <c r="C4047" i="2"/>
  <c r="C4048" i="2"/>
  <c r="C4049" i="2"/>
  <c r="C4050" i="2"/>
  <c r="C4180" i="2"/>
  <c r="C4181" i="2"/>
  <c r="C4053" i="2"/>
  <c r="C4054" i="2"/>
  <c r="C4055" i="2"/>
  <c r="C4056" i="2"/>
  <c r="C4057" i="2"/>
  <c r="C4058" i="2"/>
  <c r="C4059" i="2"/>
  <c r="C4060" i="2"/>
  <c r="C4061" i="2"/>
  <c r="C4062" i="2"/>
  <c r="C4063" i="2"/>
  <c r="C4064" i="2"/>
  <c r="C4065" i="2"/>
  <c r="C4066" i="2"/>
  <c r="C4067" i="2"/>
  <c r="C4068" i="2"/>
  <c r="C4069" i="2"/>
  <c r="C4070" i="2"/>
  <c r="C4071" i="2"/>
  <c r="C4072" i="2"/>
  <c r="C4073" i="2"/>
  <c r="C4074" i="2"/>
  <c r="C4075" i="2"/>
  <c r="C4076" i="2"/>
  <c r="C4077" i="2"/>
  <c r="C4078" i="2"/>
  <c r="C4079" i="2"/>
  <c r="C4080" i="2"/>
  <c r="C3615" i="2"/>
  <c r="C4082" i="2"/>
  <c r="C4083" i="2"/>
  <c r="C4084" i="2"/>
  <c r="C4085" i="2"/>
  <c r="C4086" i="2"/>
  <c r="C4087" i="2"/>
  <c r="C4088" i="2"/>
  <c r="C4089" i="2"/>
  <c r="C4090" i="2"/>
  <c r="C4091" i="2"/>
  <c r="C4092" i="2"/>
  <c r="C4093" i="2"/>
  <c r="C4094" i="2"/>
  <c r="C4095" i="2"/>
  <c r="C4096" i="2"/>
  <c r="C4182" i="2"/>
  <c r="C4098" i="2"/>
  <c r="C4099" i="2"/>
  <c r="C4100" i="2"/>
  <c r="C4101" i="2"/>
  <c r="C4102" i="2"/>
  <c r="C4103" i="2"/>
  <c r="C4104" i="2"/>
  <c r="C4105" i="2"/>
  <c r="C4106" i="2"/>
  <c r="C4107" i="2"/>
  <c r="C4108" i="2"/>
  <c r="C4109" i="2"/>
  <c r="C4110" i="2"/>
  <c r="C4111" i="2"/>
  <c r="C4112" i="2"/>
  <c r="C4113" i="2"/>
  <c r="C4114" i="2"/>
  <c r="C4115" i="2"/>
  <c r="C4116" i="2"/>
  <c r="C4117" i="2"/>
  <c r="C4118" i="2"/>
  <c r="C4119" i="2"/>
  <c r="C4120" i="2"/>
  <c r="C4121" i="2"/>
  <c r="C4189" i="2"/>
  <c r="C3616" i="2"/>
  <c r="C4124" i="2"/>
  <c r="C4125" i="2"/>
  <c r="C4190" i="2"/>
  <c r="C4191" i="2"/>
  <c r="C3617" i="2"/>
  <c r="C4129" i="2"/>
  <c r="C4130" i="2"/>
  <c r="C4131" i="2"/>
  <c r="C4132" i="2"/>
  <c r="C4133" i="2"/>
  <c r="C4134" i="2"/>
  <c r="C3624" i="2"/>
  <c r="C4136" i="2"/>
  <c r="C4192" i="2"/>
  <c r="C4138" i="2"/>
  <c r="C4139" i="2"/>
  <c r="C4140" i="2"/>
  <c r="C4141" i="2"/>
  <c r="C4142" i="2"/>
  <c r="C4143" i="2"/>
  <c r="C4144" i="2"/>
  <c r="C4145" i="2"/>
  <c r="C4146" i="2"/>
  <c r="C4147" i="2"/>
  <c r="C4148" i="2"/>
  <c r="C4149" i="2"/>
  <c r="C4150" i="2"/>
  <c r="C4151" i="2"/>
  <c r="C4152" i="2"/>
  <c r="C4153" i="2"/>
  <c r="C4154" i="2"/>
  <c r="C4193" i="2"/>
  <c r="C4156" i="2"/>
  <c r="C4157" i="2"/>
  <c r="C4158" i="2"/>
  <c r="C4159" i="2"/>
  <c r="C4160" i="2"/>
  <c r="C4161" i="2"/>
  <c r="C4162" i="2"/>
  <c r="C4194" i="2"/>
  <c r="C4164" i="2"/>
  <c r="C4165" i="2"/>
  <c r="C4166" i="2"/>
  <c r="C3625" i="2"/>
  <c r="C3626" i="2"/>
  <c r="C4169" i="2"/>
  <c r="C4170" i="2"/>
  <c r="C4171" i="2"/>
  <c r="C4172" i="2"/>
  <c r="C4173" i="2"/>
  <c r="C4174" i="2"/>
  <c r="C4175" i="2"/>
  <c r="C4195" i="2"/>
  <c r="C4177" i="2"/>
  <c r="C4178" i="2"/>
  <c r="C4196" i="2"/>
  <c r="C3627" i="2"/>
  <c r="C4201" i="2"/>
  <c r="C3628" i="2"/>
  <c r="C4183" i="2"/>
  <c r="C4184" i="2"/>
  <c r="C4185" i="2"/>
  <c r="C4186" i="2"/>
  <c r="C4187" i="2"/>
  <c r="C4188" i="2"/>
  <c r="C4202" i="2"/>
  <c r="C4212" i="2"/>
  <c r="C4213" i="2"/>
  <c r="C4214" i="2"/>
  <c r="C4216" i="2"/>
  <c r="C3629" i="2"/>
  <c r="C3630" i="2"/>
  <c r="C4217" i="2"/>
  <c r="C4197" i="2"/>
  <c r="C4198" i="2"/>
  <c r="C4199" i="2"/>
  <c r="C4200" i="2"/>
  <c r="C4218" i="2"/>
  <c r="C4219" i="2"/>
  <c r="C4203" i="2"/>
  <c r="C4204" i="2"/>
  <c r="C4205" i="2"/>
  <c r="C4206" i="2"/>
  <c r="C4207" i="2"/>
  <c r="C4208" i="2"/>
  <c r="C4209" i="2"/>
  <c r="C4210" i="2"/>
  <c r="C4211" i="2"/>
  <c r="C4221" i="2"/>
  <c r="C4227" i="2"/>
  <c r="C4231" i="2"/>
  <c r="C4215" i="2"/>
  <c r="C4236" i="2"/>
  <c r="C4242" i="2"/>
  <c r="C4249" i="2"/>
  <c r="C4252" i="2"/>
  <c r="C4220" i="2"/>
  <c r="C4253" i="2"/>
  <c r="C4222" i="2"/>
  <c r="C4223" i="2"/>
  <c r="C4224" i="2"/>
  <c r="C4225" i="2"/>
  <c r="C4226" i="2"/>
  <c r="C4255" i="2"/>
  <c r="C4228" i="2"/>
  <c r="C4229" i="2"/>
  <c r="C4230" i="2"/>
  <c r="C4257" i="2"/>
  <c r="C4232" i="2"/>
  <c r="C4233" i="2"/>
  <c r="C4234" i="2"/>
  <c r="C4235" i="2"/>
  <c r="C4258" i="2"/>
  <c r="C4237" i="2"/>
  <c r="C4238" i="2"/>
  <c r="C4239" i="2"/>
  <c r="C4240" i="2"/>
  <c r="C4241" i="2"/>
  <c r="C3631" i="2"/>
  <c r="C4243" i="2"/>
  <c r="C4244" i="2"/>
  <c r="C4245" i="2"/>
  <c r="C4246" i="2"/>
  <c r="C4247" i="2"/>
  <c r="C4248" i="2"/>
  <c r="C4261" i="2"/>
  <c r="C4250" i="2"/>
  <c r="C4251" i="2"/>
  <c r="C4262" i="2"/>
  <c r="C4263" i="2"/>
  <c r="C4254" i="2"/>
  <c r="C4264" i="2"/>
  <c r="C4256" i="2"/>
  <c r="C4267" i="2"/>
  <c r="C4268" i="2"/>
  <c r="C4259" i="2"/>
  <c r="C4260" i="2"/>
  <c r="C3632" i="2"/>
  <c r="C4272" i="2"/>
  <c r="C4274" i="2"/>
  <c r="C4276" i="2"/>
  <c r="C4265" i="2"/>
  <c r="C4266" i="2"/>
  <c r="C4277" i="2"/>
  <c r="C4279" i="2"/>
  <c r="C4269" i="2"/>
  <c r="C4270" i="2"/>
  <c r="C4271" i="2"/>
  <c r="C4286" i="2"/>
  <c r="C4273" i="2"/>
  <c r="C4289" i="2"/>
  <c r="C4275" i="2"/>
  <c r="C3633" i="2"/>
  <c r="C3634" i="2"/>
  <c r="C4278" i="2"/>
  <c r="C4300" i="2"/>
  <c r="C4280" i="2"/>
  <c r="C4281" i="2"/>
  <c r="C4282" i="2"/>
  <c r="C4283" i="2"/>
  <c r="C4284" i="2"/>
  <c r="C4285" i="2"/>
  <c r="C4301" i="2"/>
  <c r="C4287" i="2"/>
  <c r="C4288" i="2"/>
  <c r="C4302" i="2"/>
  <c r="C4290" i="2"/>
  <c r="C4291" i="2"/>
  <c r="C4292" i="2"/>
  <c r="C4293" i="2"/>
  <c r="C4294" i="2"/>
  <c r="C4295" i="2"/>
  <c r="C4296" i="2"/>
  <c r="C4297" i="2"/>
  <c r="C4298" i="2"/>
  <c r="C4299" i="2"/>
  <c r="C4304" i="2"/>
  <c r="C4306" i="2"/>
  <c r="C4307" i="2"/>
  <c r="C4303" i="2"/>
  <c r="C4308" i="2"/>
  <c r="C4305" i="2"/>
  <c r="C3635" i="2"/>
  <c r="C4310" i="2"/>
  <c r="C4311" i="2"/>
  <c r="C4309" i="2"/>
  <c r="C4312" i="2"/>
  <c r="C4314" i="2"/>
  <c r="C4316" i="2"/>
  <c r="C4313" i="2"/>
  <c r="C4317" i="2"/>
  <c r="C4315" i="2"/>
  <c r="C4319" i="2"/>
  <c r="C3636" i="2"/>
  <c r="C4318" i="2"/>
  <c r="C3638" i="2"/>
  <c r="C4320" i="2"/>
  <c r="C4321" i="2"/>
  <c r="C4322" i="2"/>
  <c r="C4323" i="2"/>
  <c r="C3590" i="2"/>
  <c r="K17" i="3"/>
  <c r="K15" i="3"/>
  <c r="K13" i="3"/>
  <c r="D20" i="3" l="1"/>
  <c r="E17" i="3"/>
  <c r="K11" i="3" s="1"/>
  <c r="C3589" i="2"/>
  <c r="C3588" i="2"/>
  <c r="C3587" i="2"/>
  <c r="C3586" i="2"/>
  <c r="C3585" i="2"/>
  <c r="C3584" i="2"/>
  <c r="C3583" i="2"/>
  <c r="C3582" i="2"/>
  <c r="C3581" i="2"/>
  <c r="C3580" i="2"/>
  <c r="C3579" i="2"/>
  <c r="C3578" i="2"/>
  <c r="C3577" i="2"/>
  <c r="C3576" i="2"/>
  <c r="C3575" i="2"/>
  <c r="C3574" i="2"/>
  <c r="C3573" i="2"/>
  <c r="C3572" i="2"/>
  <c r="C3571" i="2"/>
  <c r="C3570" i="2"/>
  <c r="C3569" i="2"/>
  <c r="C3568" i="2"/>
  <c r="C3567" i="2"/>
  <c r="C3566" i="2"/>
  <c r="C3565" i="2"/>
  <c r="C3564" i="2"/>
  <c r="C3563" i="2"/>
  <c r="C3562" i="2"/>
  <c r="C3561" i="2"/>
  <c r="C3560" i="2"/>
  <c r="C3559" i="2"/>
  <c r="C3558" i="2"/>
  <c r="C3557" i="2"/>
  <c r="C3556" i="2"/>
  <c r="C3555" i="2"/>
  <c r="C3554" i="2"/>
  <c r="C3553" i="2"/>
  <c r="C3552" i="2"/>
  <c r="C3551" i="2"/>
  <c r="C3550" i="2"/>
  <c r="C3549" i="2"/>
  <c r="C3548" i="2"/>
  <c r="C3547" i="2"/>
  <c r="C3546" i="2"/>
  <c r="C3545" i="2"/>
  <c r="C3544" i="2"/>
  <c r="C3543" i="2"/>
  <c r="C3542" i="2"/>
  <c r="C3541" i="2"/>
  <c r="C3540" i="2"/>
  <c r="C3539" i="2"/>
  <c r="C3538" i="2"/>
  <c r="C3537" i="2"/>
  <c r="C3536" i="2"/>
  <c r="C3535" i="2"/>
  <c r="C3534" i="2"/>
  <c r="C3533" i="2"/>
  <c r="C3532" i="2"/>
  <c r="C3531" i="2"/>
  <c r="C3530" i="2"/>
  <c r="C3529" i="2"/>
  <c r="C3528" i="2"/>
  <c r="C3527" i="2"/>
  <c r="C3526" i="2"/>
  <c r="C3525" i="2"/>
  <c r="C3524" i="2"/>
  <c r="C3523" i="2"/>
  <c r="C3522" i="2"/>
  <c r="C3521" i="2"/>
  <c r="C3520" i="2"/>
  <c r="C3519" i="2"/>
  <c r="C3518" i="2"/>
  <c r="C3517" i="2"/>
  <c r="C3516" i="2"/>
  <c r="C3515" i="2"/>
  <c r="C3514" i="2"/>
  <c r="C3513" i="2"/>
  <c r="C3512" i="2"/>
  <c r="C3511" i="2"/>
  <c r="C3510" i="2"/>
  <c r="C3509" i="2"/>
  <c r="C3508" i="2"/>
  <c r="C3507" i="2"/>
  <c r="C3506" i="2"/>
  <c r="C3505" i="2"/>
  <c r="C3504" i="2"/>
  <c r="C3503" i="2"/>
  <c r="C3502" i="2"/>
  <c r="C3501" i="2"/>
  <c r="C3500" i="2"/>
  <c r="C3499" i="2"/>
  <c r="C3498" i="2"/>
  <c r="C3497" i="2"/>
  <c r="C3496" i="2"/>
  <c r="C3495" i="2"/>
  <c r="C3494" i="2"/>
  <c r="C3493" i="2"/>
  <c r="C3492" i="2"/>
  <c r="C3491" i="2"/>
  <c r="C3490" i="2"/>
  <c r="C3489" i="2"/>
  <c r="C3488" i="2"/>
  <c r="C3487" i="2"/>
  <c r="C3486" i="2"/>
  <c r="C3485" i="2"/>
  <c r="C3484" i="2"/>
  <c r="C3483" i="2"/>
  <c r="C3482" i="2"/>
  <c r="C3481" i="2"/>
  <c r="C3480" i="2"/>
  <c r="C3479" i="2"/>
  <c r="C3478" i="2"/>
  <c r="C3477" i="2"/>
  <c r="C3476" i="2"/>
  <c r="C3475" i="2"/>
  <c r="C3474" i="2"/>
  <c r="C3473" i="2"/>
  <c r="C3472" i="2"/>
  <c r="C3471" i="2"/>
  <c r="C3470" i="2"/>
  <c r="C3469" i="2"/>
  <c r="C3468" i="2"/>
  <c r="C3467" i="2"/>
  <c r="C3466" i="2"/>
  <c r="C3465" i="2"/>
  <c r="C3464" i="2"/>
  <c r="C3463" i="2"/>
  <c r="C3462" i="2"/>
  <c r="C3461" i="2"/>
  <c r="C3460" i="2"/>
  <c r="C3459" i="2"/>
  <c r="C3458" i="2"/>
  <c r="C3457" i="2"/>
  <c r="C3456" i="2"/>
  <c r="C3455" i="2"/>
  <c r="C3454" i="2"/>
  <c r="C3453" i="2"/>
  <c r="C3452" i="2"/>
  <c r="C3451" i="2"/>
  <c r="C3450" i="2"/>
  <c r="C3449" i="2"/>
  <c r="C3448" i="2"/>
  <c r="C3447" i="2"/>
  <c r="C3446" i="2"/>
  <c r="C3445" i="2"/>
  <c r="C3444" i="2"/>
  <c r="C3443" i="2"/>
  <c r="C3442" i="2"/>
  <c r="C3441" i="2"/>
  <c r="C3440" i="2"/>
  <c r="C3439" i="2"/>
  <c r="C3438" i="2"/>
  <c r="C3437" i="2"/>
  <c r="C3436" i="2"/>
  <c r="C3435" i="2"/>
  <c r="C3434" i="2"/>
  <c r="C3433" i="2"/>
  <c r="C3432" i="2"/>
  <c r="C3431" i="2"/>
  <c r="C3430" i="2"/>
  <c r="C3429" i="2"/>
  <c r="C3428" i="2"/>
  <c r="C3427" i="2"/>
  <c r="C3426" i="2"/>
  <c r="C3425" i="2"/>
  <c r="C3424" i="2"/>
  <c r="C3423" i="2"/>
  <c r="C3422" i="2"/>
  <c r="C3421" i="2"/>
  <c r="C3420" i="2"/>
  <c r="C3419" i="2"/>
  <c r="C3418" i="2"/>
  <c r="C3417" i="2"/>
  <c r="C3416" i="2"/>
  <c r="C3415" i="2"/>
  <c r="C3414" i="2"/>
  <c r="C3413" i="2"/>
  <c r="C3412" i="2"/>
  <c r="C3411" i="2"/>
  <c r="C3410" i="2"/>
  <c r="C3409" i="2"/>
  <c r="C3408" i="2"/>
  <c r="C3407" i="2"/>
  <c r="C3406" i="2"/>
  <c r="C3405" i="2"/>
  <c r="C3404" i="2"/>
  <c r="C3403" i="2"/>
  <c r="C3402" i="2"/>
  <c r="C3401" i="2"/>
  <c r="C3400" i="2"/>
  <c r="C3399" i="2"/>
  <c r="C3398" i="2"/>
  <c r="C3397" i="2"/>
  <c r="C3396" i="2"/>
  <c r="C3395" i="2"/>
  <c r="C3394" i="2"/>
  <c r="C3393" i="2"/>
  <c r="C3392" i="2"/>
  <c r="C3391" i="2"/>
  <c r="C3390" i="2"/>
  <c r="C3389" i="2"/>
  <c r="C3388" i="2"/>
  <c r="C3387" i="2"/>
  <c r="C3386" i="2"/>
  <c r="C3385" i="2"/>
  <c r="C3384" i="2"/>
  <c r="C3383" i="2"/>
  <c r="C3382" i="2"/>
  <c r="C3381" i="2"/>
  <c r="C3380" i="2"/>
  <c r="C3379" i="2"/>
  <c r="C3378" i="2"/>
  <c r="C3377" i="2"/>
  <c r="C3376" i="2"/>
  <c r="C3375" i="2"/>
  <c r="C3374" i="2"/>
  <c r="C3373" i="2"/>
  <c r="C3372" i="2"/>
  <c r="C3371" i="2"/>
  <c r="C3370" i="2"/>
  <c r="C3369" i="2"/>
  <c r="C3368" i="2"/>
  <c r="C3367" i="2"/>
  <c r="C3366" i="2"/>
  <c r="C3365" i="2"/>
  <c r="C3364" i="2"/>
  <c r="C3363" i="2"/>
  <c r="C3362" i="2"/>
  <c r="C3361" i="2"/>
  <c r="C3360" i="2"/>
  <c r="C3359" i="2"/>
  <c r="C3358" i="2"/>
  <c r="C3357" i="2"/>
  <c r="C3356" i="2"/>
  <c r="C3355" i="2"/>
  <c r="C3354" i="2"/>
  <c r="C3353" i="2"/>
  <c r="C3352" i="2"/>
  <c r="C3351" i="2"/>
  <c r="C3350" i="2"/>
  <c r="C3349" i="2"/>
  <c r="C3348" i="2"/>
  <c r="C3347" i="2"/>
  <c r="C3346" i="2"/>
  <c r="C3345" i="2"/>
  <c r="C3344" i="2"/>
  <c r="C3343" i="2"/>
  <c r="C3342" i="2"/>
  <c r="C3341" i="2"/>
  <c r="C3340" i="2"/>
  <c r="C3339" i="2"/>
  <c r="C3338" i="2"/>
  <c r="C3337" i="2"/>
  <c r="C3336" i="2"/>
  <c r="C3335" i="2"/>
  <c r="C3334" i="2"/>
  <c r="C3333" i="2"/>
  <c r="C3332" i="2"/>
  <c r="C3331" i="2"/>
  <c r="C3330" i="2"/>
  <c r="C3329" i="2"/>
  <c r="C3328" i="2"/>
  <c r="C3327" i="2"/>
  <c r="C3326" i="2"/>
  <c r="C3325" i="2"/>
  <c r="C3324" i="2"/>
  <c r="C3323" i="2"/>
  <c r="C3322" i="2"/>
  <c r="C3321" i="2"/>
  <c r="C3320" i="2"/>
  <c r="C3319" i="2"/>
  <c r="C3318" i="2"/>
  <c r="C3317" i="2"/>
  <c r="C3316" i="2"/>
  <c r="C3315" i="2"/>
  <c r="C3314" i="2"/>
  <c r="C3313" i="2"/>
  <c r="C3312" i="2"/>
  <c r="C3311" i="2"/>
  <c r="C3310" i="2"/>
  <c r="C3309" i="2"/>
  <c r="C3308" i="2"/>
  <c r="C3307" i="2"/>
  <c r="C3306" i="2"/>
  <c r="C3305" i="2"/>
  <c r="C3304" i="2"/>
  <c r="C3303" i="2"/>
  <c r="C3302" i="2"/>
  <c r="C3301" i="2"/>
  <c r="C3300" i="2"/>
  <c r="C3299" i="2"/>
  <c r="C3298" i="2"/>
  <c r="C3297" i="2"/>
  <c r="C3296" i="2"/>
  <c r="C3295" i="2"/>
  <c r="C3294" i="2"/>
  <c r="C3293" i="2"/>
  <c r="C3292" i="2"/>
  <c r="C3291" i="2"/>
  <c r="C3290" i="2"/>
  <c r="C3289" i="2"/>
  <c r="C3288" i="2"/>
  <c r="C3287" i="2"/>
  <c r="C3286" i="2"/>
  <c r="C3285" i="2"/>
  <c r="C3284" i="2"/>
  <c r="C3283" i="2"/>
  <c r="C3282" i="2"/>
  <c r="C3281" i="2"/>
  <c r="C3280" i="2"/>
  <c r="C3279" i="2"/>
  <c r="C3278" i="2"/>
  <c r="C3277" i="2"/>
  <c r="C3276" i="2"/>
  <c r="C3275" i="2"/>
  <c r="C3274" i="2"/>
  <c r="C3273" i="2"/>
  <c r="C3272" i="2"/>
  <c r="C3271" i="2"/>
  <c r="C3270" i="2"/>
  <c r="C3269" i="2"/>
  <c r="C3268" i="2"/>
  <c r="C3267" i="2"/>
  <c r="C3266" i="2"/>
  <c r="C3265" i="2"/>
  <c r="C3264" i="2"/>
  <c r="C3263" i="2"/>
  <c r="C3262" i="2"/>
  <c r="C3261" i="2"/>
  <c r="C3260" i="2"/>
  <c r="C3259" i="2"/>
  <c r="C3258" i="2"/>
  <c r="C3257" i="2"/>
  <c r="C3256" i="2"/>
  <c r="C3255" i="2"/>
  <c r="C3254" i="2"/>
  <c r="C3253" i="2"/>
  <c r="C3252" i="2"/>
  <c r="C3251" i="2"/>
  <c r="C3250" i="2"/>
  <c r="C3249" i="2"/>
  <c r="C3248" i="2"/>
  <c r="C3247" i="2"/>
  <c r="C3246" i="2"/>
  <c r="C3245" i="2"/>
  <c r="C3244" i="2"/>
  <c r="C3243" i="2"/>
  <c r="C3242" i="2"/>
  <c r="C3241" i="2"/>
  <c r="C3240" i="2"/>
  <c r="C3239" i="2"/>
  <c r="C3238" i="2"/>
  <c r="C3237" i="2"/>
  <c r="C3236" i="2"/>
  <c r="C3235" i="2"/>
  <c r="C3234" i="2"/>
  <c r="C3233" i="2"/>
  <c r="C3232" i="2"/>
  <c r="C3231" i="2"/>
  <c r="C3230" i="2"/>
  <c r="C3229" i="2"/>
  <c r="C3228" i="2"/>
  <c r="C3227" i="2"/>
  <c r="C3226" i="2"/>
  <c r="C3225" i="2"/>
  <c r="C3224" i="2"/>
  <c r="C3223" i="2"/>
  <c r="C3222" i="2"/>
  <c r="C3221" i="2"/>
  <c r="C3220" i="2"/>
  <c r="C3219" i="2"/>
  <c r="C3218" i="2"/>
  <c r="C3217" i="2"/>
  <c r="C3216" i="2"/>
  <c r="C3215" i="2"/>
  <c r="C3214" i="2"/>
  <c r="C3213" i="2"/>
  <c r="C3212" i="2"/>
  <c r="C3211" i="2"/>
  <c r="C3210" i="2"/>
  <c r="C3209" i="2"/>
  <c r="C3208" i="2"/>
  <c r="C3207" i="2"/>
  <c r="C3206" i="2"/>
  <c r="C3205" i="2"/>
  <c r="C3204" i="2"/>
  <c r="C3203" i="2"/>
  <c r="C3202" i="2"/>
  <c r="C3201" i="2"/>
  <c r="C3200" i="2"/>
  <c r="C3199" i="2"/>
  <c r="C3198" i="2"/>
  <c r="C3197" i="2"/>
  <c r="C3196" i="2"/>
  <c r="C3195" i="2"/>
  <c r="C3194" i="2"/>
  <c r="C3193" i="2"/>
  <c r="C3192" i="2"/>
  <c r="C3191" i="2"/>
  <c r="C3190" i="2"/>
  <c r="C3189" i="2"/>
  <c r="C3188" i="2"/>
  <c r="C3187" i="2"/>
  <c r="C3186" i="2"/>
  <c r="C3185" i="2"/>
  <c r="C3184" i="2"/>
  <c r="C3183" i="2"/>
  <c r="C3182" i="2"/>
  <c r="C3181" i="2"/>
  <c r="C3180" i="2"/>
  <c r="C3179" i="2"/>
  <c r="C3178" i="2"/>
  <c r="C3177" i="2"/>
  <c r="C3176" i="2"/>
  <c r="C3175" i="2"/>
  <c r="C3174" i="2"/>
  <c r="C3173" i="2"/>
  <c r="C3172" i="2"/>
  <c r="C3171" i="2"/>
  <c r="C3170" i="2"/>
  <c r="C3169" i="2"/>
  <c r="C3168" i="2"/>
  <c r="C3167" i="2"/>
  <c r="C3166" i="2"/>
  <c r="C3165" i="2"/>
  <c r="C3164" i="2"/>
  <c r="C3163" i="2"/>
  <c r="C3162" i="2"/>
  <c r="C3161" i="2"/>
  <c r="C3160" i="2"/>
  <c r="C3159" i="2"/>
  <c r="C3158" i="2"/>
  <c r="C3157" i="2"/>
  <c r="C3156" i="2"/>
  <c r="C3155" i="2"/>
  <c r="C3154" i="2"/>
  <c r="C3153" i="2"/>
  <c r="C3152" i="2"/>
  <c r="C3151" i="2"/>
  <c r="C3150" i="2"/>
  <c r="C3149" i="2"/>
  <c r="C3148" i="2"/>
  <c r="C3147" i="2"/>
  <c r="C3146" i="2"/>
  <c r="C3145" i="2"/>
  <c r="C3144" i="2"/>
  <c r="C3143" i="2"/>
  <c r="C3142" i="2"/>
  <c r="C3141" i="2"/>
  <c r="C3140" i="2"/>
  <c r="C3139" i="2"/>
  <c r="C3138" i="2"/>
  <c r="C3137" i="2"/>
  <c r="C3136" i="2"/>
  <c r="C3135" i="2"/>
  <c r="C3134" i="2"/>
  <c r="C3133" i="2"/>
  <c r="C3132" i="2"/>
  <c r="C3131" i="2"/>
  <c r="C3130" i="2"/>
  <c r="C3129" i="2"/>
  <c r="C3128" i="2"/>
  <c r="C3127" i="2"/>
  <c r="C3126" i="2"/>
  <c r="C3125" i="2"/>
  <c r="C3124" i="2"/>
  <c r="C3123" i="2"/>
  <c r="C3122" i="2"/>
  <c r="C3121" i="2"/>
  <c r="C3120" i="2"/>
  <c r="C3119" i="2"/>
  <c r="C3118" i="2"/>
  <c r="C3117" i="2"/>
  <c r="C3116" i="2"/>
  <c r="C3115" i="2"/>
  <c r="C3114" i="2"/>
  <c r="C3113" i="2"/>
  <c r="C3112" i="2"/>
  <c r="C3111" i="2"/>
  <c r="C3110" i="2"/>
  <c r="C3109" i="2"/>
  <c r="C3108" i="2"/>
  <c r="C3107" i="2"/>
  <c r="C3106" i="2"/>
  <c r="C3105" i="2"/>
  <c r="C3104" i="2"/>
  <c r="C3103" i="2"/>
  <c r="C3102" i="2"/>
  <c r="C3101" i="2"/>
  <c r="C3100" i="2"/>
  <c r="C3099" i="2"/>
  <c r="C3098" i="2"/>
  <c r="C3097" i="2"/>
  <c r="C3096" i="2"/>
  <c r="C3095" i="2"/>
  <c r="C3094" i="2"/>
  <c r="C3093" i="2"/>
  <c r="C3092" i="2"/>
  <c r="C3091" i="2"/>
  <c r="C3090" i="2"/>
  <c r="C3089" i="2"/>
  <c r="C3088" i="2"/>
  <c r="C3087" i="2"/>
  <c r="C3086" i="2"/>
  <c r="C3085" i="2"/>
  <c r="C3084" i="2"/>
  <c r="C3083" i="2"/>
  <c r="C3082" i="2"/>
  <c r="C3081" i="2"/>
  <c r="C3080" i="2"/>
  <c r="C3079" i="2"/>
  <c r="C3078" i="2"/>
  <c r="C3077" i="2"/>
  <c r="C3076" i="2"/>
  <c r="C3075" i="2"/>
  <c r="C3074" i="2"/>
  <c r="C3073" i="2"/>
  <c r="C3072" i="2"/>
  <c r="C3071" i="2"/>
  <c r="C3070" i="2"/>
  <c r="C3069" i="2"/>
  <c r="C3068" i="2"/>
  <c r="C3067" i="2"/>
  <c r="C3066" i="2"/>
  <c r="C3065" i="2"/>
  <c r="C3064" i="2"/>
  <c r="C3063" i="2"/>
  <c r="C3062" i="2"/>
  <c r="C3061" i="2"/>
  <c r="C3060" i="2"/>
  <c r="C3059" i="2"/>
  <c r="C3058" i="2"/>
  <c r="C3057" i="2"/>
  <c r="C3056" i="2"/>
  <c r="C3055" i="2"/>
  <c r="C3054" i="2"/>
  <c r="C3053" i="2"/>
  <c r="C3052" i="2"/>
  <c r="C3051" i="2"/>
  <c r="C3050" i="2"/>
  <c r="C3049" i="2"/>
  <c r="C3048" i="2"/>
  <c r="C3047" i="2"/>
  <c r="C3046" i="2"/>
  <c r="C3045" i="2"/>
  <c r="C3044" i="2"/>
  <c r="C3043" i="2"/>
  <c r="C3042" i="2"/>
  <c r="C3041" i="2"/>
  <c r="C3040" i="2"/>
  <c r="C3039" i="2"/>
  <c r="C3038" i="2"/>
  <c r="C3037" i="2"/>
  <c r="C3036" i="2"/>
  <c r="C3035" i="2"/>
  <c r="C3034" i="2"/>
  <c r="C3033" i="2"/>
  <c r="C3032" i="2"/>
  <c r="C3031" i="2"/>
  <c r="C3030" i="2"/>
  <c r="C3029" i="2"/>
  <c r="C3028" i="2"/>
  <c r="C3027" i="2"/>
  <c r="C3026" i="2"/>
  <c r="C3025" i="2"/>
  <c r="C3024" i="2"/>
  <c r="C3023" i="2"/>
  <c r="C3022" i="2"/>
  <c r="C3021" i="2"/>
  <c r="C3020" i="2"/>
  <c r="C3019" i="2"/>
  <c r="C3018" i="2"/>
  <c r="C3017" i="2"/>
  <c r="C3016" i="2"/>
  <c r="C3015" i="2"/>
  <c r="C3014" i="2"/>
  <c r="C3013" i="2"/>
  <c r="C3012" i="2"/>
  <c r="C3011" i="2"/>
  <c r="C3010" i="2"/>
  <c r="C3009" i="2"/>
  <c r="C3008" i="2"/>
  <c r="C3007" i="2"/>
  <c r="C3006" i="2"/>
  <c r="C3005" i="2"/>
  <c r="C3004" i="2"/>
  <c r="C3003" i="2"/>
  <c r="C3002" i="2"/>
  <c r="C3001" i="2"/>
  <c r="C3000" i="2"/>
  <c r="C2999" i="2"/>
  <c r="C2998" i="2"/>
  <c r="C2997" i="2"/>
  <c r="C2996" i="2"/>
  <c r="C2995" i="2"/>
  <c r="C2994" i="2"/>
  <c r="C2993" i="2"/>
  <c r="C2992" i="2"/>
  <c r="C2991" i="2"/>
  <c r="C2990" i="2"/>
  <c r="C2989" i="2"/>
  <c r="C2988" i="2"/>
  <c r="C2987" i="2"/>
  <c r="C2986" i="2"/>
  <c r="C2985" i="2"/>
  <c r="C2984" i="2"/>
  <c r="C2983" i="2"/>
  <c r="C2982" i="2"/>
  <c r="C2981" i="2"/>
  <c r="C2980" i="2"/>
  <c r="C2979" i="2"/>
  <c r="C2978" i="2"/>
  <c r="C2977" i="2"/>
  <c r="C2976" i="2"/>
  <c r="C2975" i="2"/>
  <c r="C2974" i="2"/>
  <c r="C2973" i="2"/>
  <c r="C2972" i="2"/>
  <c r="C2971" i="2"/>
  <c r="C2970" i="2"/>
  <c r="C2969" i="2"/>
  <c r="C2968" i="2"/>
  <c r="C2967" i="2"/>
  <c r="C2966" i="2"/>
  <c r="C2965" i="2"/>
  <c r="E16" i="3" l="1"/>
  <c r="E15" i="3"/>
  <c r="C2559" i="2"/>
  <c r="C2558" i="2"/>
  <c r="C2560" i="2"/>
  <c r="C2765" i="2"/>
  <c r="C2742" i="2"/>
  <c r="C2647" i="2"/>
  <c r="C2844" i="2"/>
  <c r="C2648" i="2"/>
  <c r="C2671" i="2"/>
  <c r="C2548" i="2"/>
  <c r="C2659" i="2"/>
  <c r="C2549" i="2"/>
  <c r="C2951" i="2"/>
  <c r="C2542" i="2"/>
  <c r="C2636" i="2"/>
  <c r="C2839" i="2"/>
  <c r="C2672" i="2"/>
  <c r="C2585" i="2"/>
  <c r="C2471" i="2"/>
  <c r="C2598" i="2"/>
  <c r="C2478" i="2"/>
  <c r="C2884" i="2"/>
  <c r="C2746" i="2"/>
  <c r="C2589" i="2"/>
  <c r="C2880" i="2"/>
  <c r="C2586" i="2"/>
  <c r="C2752" i="2"/>
  <c r="C2834" i="2"/>
  <c r="C2750" i="2"/>
  <c r="C2496" i="2"/>
  <c r="C2942" i="2"/>
  <c r="C2952" i="2"/>
  <c r="C2813" i="2"/>
  <c r="C2938" i="2"/>
  <c r="C2479" i="2"/>
  <c r="C2545" i="2"/>
  <c r="C2882" i="2"/>
  <c r="C2489" i="2"/>
  <c r="C2495" i="2"/>
  <c r="C2768" i="2"/>
  <c r="C2482" i="2"/>
  <c r="C2741" i="2"/>
  <c r="C2759" i="2"/>
  <c r="C2840" i="2"/>
  <c r="C2459" i="2"/>
  <c r="C2660" i="2"/>
  <c r="C2500" i="2"/>
  <c r="C2856" i="2"/>
  <c r="C2643" i="2"/>
  <c r="C2727" i="2"/>
  <c r="C2497" i="2"/>
  <c r="C2564" i="2"/>
  <c r="C2596" i="2"/>
  <c r="C2595" i="2"/>
  <c r="C2599" i="2"/>
  <c r="C2941" i="2"/>
  <c r="C2862" i="2"/>
  <c r="C2762" i="2"/>
  <c r="C2826" i="2"/>
  <c r="C2864" i="2"/>
  <c r="C2823" i="2"/>
  <c r="C2490" i="2"/>
  <c r="C2885" i="2"/>
  <c r="C2610" i="2"/>
  <c r="C2580" i="2"/>
  <c r="C2481" i="2"/>
  <c r="C2520" i="2"/>
  <c r="C2501" i="2"/>
  <c r="C2733" i="2"/>
  <c r="C2544" i="2"/>
  <c r="C2963" i="2"/>
  <c r="C2944" i="2"/>
  <c r="C2794" i="2"/>
  <c r="C2688" i="2"/>
  <c r="C2604" i="2"/>
  <c r="C2829" i="2"/>
  <c r="C2830" i="2"/>
  <c r="C2602" i="2"/>
  <c r="C2638" i="2"/>
  <c r="C2828" i="2"/>
  <c r="C2841" i="2"/>
  <c r="C2550" i="2"/>
  <c r="C2534" i="2"/>
  <c r="C2812" i="2"/>
  <c r="C2713" i="2"/>
  <c r="C2662" i="2"/>
  <c r="C2695" i="2"/>
  <c r="C2696" i="2"/>
  <c r="C2690" i="2"/>
  <c r="C2804" i="2"/>
  <c r="C2693" i="2"/>
  <c r="C2666" i="2"/>
  <c r="C2692" i="2"/>
  <c r="C2806" i="2"/>
  <c r="C2621" i="2"/>
  <c r="C2624" i="2"/>
  <c r="C2623" i="2"/>
  <c r="C2628" i="2"/>
  <c r="C2626" i="2"/>
  <c r="C2617" i="2"/>
  <c r="C2465" i="2"/>
  <c r="C2675" i="2"/>
  <c r="C2674" i="2"/>
  <c r="C2667" i="2"/>
  <c r="C2607" i="2"/>
  <c r="C2912" i="2"/>
  <c r="C2504" i="2"/>
  <c r="C2507" i="2"/>
  <c r="C2506" i="2"/>
  <c r="C2797" i="2"/>
  <c r="C2799" i="2"/>
  <c r="C2801" i="2"/>
  <c r="C2798" i="2"/>
  <c r="C2796" i="2"/>
  <c r="C2800" i="2"/>
  <c r="C2464" i="2"/>
  <c r="C2668" i="2"/>
  <c r="C2921" i="2"/>
  <c r="C2919" i="2"/>
  <c r="C2917" i="2"/>
  <c r="C2915" i="2"/>
  <c r="C2916" i="2"/>
  <c r="C2920" i="2"/>
  <c r="C2936" i="2"/>
  <c r="C2937" i="2"/>
  <c r="C2935" i="2"/>
  <c r="C2914" i="2"/>
  <c r="C2694" i="2"/>
  <c r="C2665" i="2"/>
  <c r="C2805" i="2"/>
  <c r="C2807" i="2"/>
  <c r="C2664" i="2"/>
  <c r="C2918" i="2"/>
  <c r="C2691" i="2"/>
  <c r="C2663" i="2"/>
  <c r="C2571" i="2"/>
  <c r="C2468" i="2"/>
  <c r="C2469" i="2"/>
  <c r="C2461" i="2"/>
  <c r="C2583" i="2"/>
  <c r="C2728" i="2"/>
  <c r="C2814" i="2"/>
  <c r="C2512" i="2"/>
  <c r="C2472" i="2"/>
  <c r="C2729" i="2"/>
  <c r="C2570" i="2"/>
  <c r="C2525" i="2"/>
  <c r="C2494" i="2"/>
  <c r="C2874" i="2"/>
  <c r="C2654" i="2"/>
  <c r="C2618" i="2"/>
  <c r="C2620" i="2"/>
  <c r="C2705" i="2"/>
  <c r="C2960" i="2"/>
  <c r="C2878" i="2"/>
  <c r="C2784" i="2"/>
  <c r="C2788" i="2"/>
  <c r="C2509" i="2"/>
  <c r="C2505" i="2"/>
  <c r="C2510" i="2"/>
  <c r="C2508" i="2"/>
  <c r="C2511" i="2"/>
  <c r="C2592" i="2"/>
  <c r="C2743" i="2"/>
  <c r="C2949" i="2"/>
  <c r="C2561" i="2"/>
  <c r="C2588" i="2"/>
  <c r="C2760" i="2"/>
  <c r="C2565" i="2"/>
  <c r="C2530" i="2"/>
  <c r="C2739" i="2"/>
  <c r="C2605" i="2"/>
  <c r="C2748" i="2"/>
  <c r="C2601" i="2"/>
  <c r="C2606" i="2"/>
  <c r="C2809" i="2"/>
  <c r="C2911" i="2"/>
  <c r="C2927" i="2"/>
  <c r="C2928" i="2"/>
  <c r="C2932" i="2"/>
  <c r="C2933" i="2"/>
  <c r="C2934" i="2"/>
  <c r="C2929" i="2"/>
  <c r="C2930" i="2"/>
  <c r="C2931" i="2"/>
  <c r="C2925" i="2"/>
  <c r="C2926" i="2"/>
  <c r="C2697" i="2"/>
  <c r="C2460" i="2"/>
  <c r="C2861" i="2"/>
  <c r="C2524" i="2"/>
  <c r="C2787" i="2"/>
  <c r="C2964" i="2"/>
  <c r="C2783" i="2"/>
  <c r="C2633" i="2"/>
  <c r="C2541" i="2"/>
  <c r="C2466" i="2"/>
  <c r="C2517" i="2"/>
  <c r="C2831" i="2"/>
  <c r="C2470" i="2"/>
  <c r="C2802" i="2"/>
  <c r="C2685" i="2"/>
  <c r="C2582" i="2"/>
  <c r="C2883" i="2"/>
  <c r="C2943" i="2"/>
  <c r="C2803" i="2"/>
  <c r="C2833" i="2"/>
  <c r="C2543" i="2"/>
  <c r="C2646" i="2"/>
  <c r="C2645" i="2"/>
  <c r="C2738" i="2"/>
  <c r="C2587" i="2"/>
  <c r="C2703" i="2"/>
  <c r="C2808" i="2"/>
  <c r="C2924" i="2"/>
  <c r="C2954" i="2"/>
  <c r="C2836" i="2"/>
  <c r="C2835" i="2"/>
  <c r="C2706" i="2"/>
  <c r="C2622" i="2"/>
  <c r="C2499" i="2"/>
  <c r="C2785" i="2"/>
  <c r="C2463" i="2"/>
  <c r="C2625" i="2"/>
  <c r="C2629" i="2"/>
  <c r="C2627" i="2"/>
  <c r="C2516" i="2"/>
  <c r="C2811" i="2"/>
  <c r="C2843" i="2"/>
  <c r="C2707" i="2"/>
  <c r="C2634" i="2"/>
  <c r="C2566" i="2"/>
  <c r="C2573" i="2"/>
  <c r="C2572" i="2"/>
  <c r="C2725" i="2"/>
  <c r="C2720" i="2"/>
  <c r="C2724" i="2"/>
  <c r="C2723" i="2"/>
  <c r="C2721" i="2"/>
  <c r="C2722" i="2"/>
  <c r="C2719" i="2"/>
  <c r="C2651" i="2"/>
  <c r="C2837" i="2"/>
  <c r="C2736" i="2"/>
  <c r="C2522" i="2"/>
  <c r="C2581" i="2"/>
  <c r="C2657" i="2"/>
  <c r="C2735" i="2"/>
  <c r="C2515" i="2"/>
  <c r="C2772" i="2"/>
  <c r="C2711" i="2"/>
  <c r="C2730" i="2"/>
  <c r="C2865" i="2"/>
  <c r="C2491" i="2"/>
  <c r="C2679" i="2"/>
  <c r="C2681" i="2"/>
  <c r="C2676" i="2"/>
  <c r="C2683" i="2"/>
  <c r="C2678" i="2"/>
  <c r="C2492" i="2"/>
  <c r="C2682" i="2"/>
  <c r="C2680" i="2"/>
  <c r="C2677" i="2"/>
  <c r="C2855" i="2"/>
  <c r="C2503" i="2"/>
  <c r="C2493" i="2"/>
  <c r="C2770" i="2"/>
  <c r="C2641" i="2"/>
  <c r="C2895" i="2"/>
  <c r="C2939" i="2"/>
  <c r="C2755" i="2"/>
  <c r="C2462" i="2"/>
  <c r="C2810" i="2"/>
  <c r="C2827" i="2"/>
  <c r="C2780" i="2"/>
  <c r="C2781" i="2"/>
  <c r="C2737" i="2"/>
  <c r="C2476" i="2"/>
  <c r="C2846" i="2"/>
  <c r="C2502" i="2"/>
  <c r="C2608" i="2"/>
  <c r="C2871" i="2"/>
  <c r="C2670" i="2"/>
  <c r="C2576" i="2"/>
  <c r="C2644" i="2"/>
  <c r="C2569" i="2"/>
  <c r="C2858" i="2"/>
  <c r="C2631" i="2"/>
  <c r="C2859" i="2"/>
  <c r="C2792" i="2"/>
  <c r="C2613" i="2"/>
  <c r="C2535" i="2"/>
  <c r="C2905" i="2"/>
  <c r="C2900" i="2"/>
  <c r="C2902" i="2"/>
  <c r="C2889" i="2"/>
  <c r="C2899" i="2"/>
  <c r="C2898" i="2"/>
  <c r="C2901" i="2"/>
  <c r="C2904" i="2"/>
  <c r="C2906" i="2"/>
  <c r="C2907" i="2"/>
  <c r="C2740" i="2"/>
  <c r="C2529" i="2"/>
  <c r="C2635" i="2"/>
  <c r="C2642" i="2"/>
  <c r="C2947" i="2"/>
  <c r="C2860" i="2"/>
  <c r="C2527" i="2"/>
  <c r="C2893" i="2"/>
  <c r="C2704" i="2"/>
  <c r="C2639" i="2"/>
  <c r="C2661" i="2"/>
  <c r="C2637" i="2"/>
  <c r="C2903" i="2"/>
  <c r="C2698" i="2"/>
  <c r="C2686" i="2"/>
  <c r="C2687" i="2"/>
  <c r="C2594" i="2"/>
  <c r="C2591" i="2"/>
  <c r="C2852" i="2"/>
  <c r="C2518" i="2"/>
  <c r="C2684" i="2"/>
  <c r="C2881" i="2"/>
  <c r="C2568" i="2"/>
  <c r="C2845" i="2"/>
  <c r="C2593" i="2"/>
  <c r="C2825" i="2"/>
  <c r="C2650" i="2"/>
  <c r="C2619" i="2"/>
  <c r="C2854" i="2"/>
  <c r="C2716" i="2"/>
  <c r="C2473" i="2"/>
  <c r="C2528" i="2"/>
  <c r="C2539" i="2"/>
  <c r="C2767" i="2"/>
  <c r="C2475" i="2"/>
  <c r="C2853" i="2"/>
  <c r="C2590" i="2"/>
  <c r="C2758" i="2"/>
  <c r="C2857" i="2"/>
  <c r="C2866" i="2"/>
  <c r="C2779" i="2"/>
  <c r="C2776" i="2"/>
  <c r="C2774" i="2"/>
  <c r="C2597" i="2"/>
  <c r="C2612" i="2"/>
  <c r="C2709" i="2"/>
  <c r="C2753" i="2"/>
  <c r="C2630" i="2"/>
  <c r="C2614" i="2"/>
  <c r="C2533" i="2"/>
  <c r="C2658" i="2"/>
  <c r="C2786" i="2"/>
  <c r="C2521" i="2"/>
  <c r="C2962" i="2"/>
  <c r="C2640" i="2"/>
  <c r="C2526" i="2"/>
  <c r="C2948" i="2"/>
  <c r="C2486" i="2"/>
  <c r="C2575" i="2"/>
  <c r="C2877" i="2"/>
  <c r="C2578" i="2"/>
  <c r="C2579" i="2"/>
  <c r="C2754" i="2"/>
  <c r="C2485" i="2"/>
  <c r="C2777" i="2"/>
  <c r="C2821" i="2"/>
  <c r="C2536" i="2"/>
  <c r="C2656" i="2"/>
  <c r="C2717" i="2"/>
  <c r="C2652" i="2"/>
  <c r="C2718" i="2"/>
  <c r="C2894" i="2"/>
  <c r="C2879" i="2"/>
  <c r="C2554" i="2"/>
  <c r="C2480" i="2"/>
  <c r="C2649" i="2"/>
  <c r="C2887" i="2"/>
  <c r="C2749" i="2"/>
  <c r="C2744" i="2"/>
  <c r="C2584" i="2"/>
  <c r="C2574" i="2"/>
  <c r="C2513" i="2"/>
  <c r="C2562" i="2"/>
  <c r="C2961" i="2"/>
  <c r="C2791" i="2"/>
  <c r="C2538" i="2"/>
  <c r="C2953" i="2"/>
  <c r="C2655" i="2"/>
  <c r="C2673" i="2"/>
  <c r="C2950" i="2"/>
  <c r="C2909" i="2"/>
  <c r="C2850" i="2"/>
  <c r="C2849" i="2"/>
  <c r="C2848" i="2"/>
  <c r="C2922" i="2"/>
  <c r="C2782" i="2"/>
  <c r="C2563" i="2"/>
  <c r="C2611" i="2"/>
  <c r="C2766" i="2"/>
  <c r="C2689" i="2"/>
  <c r="C2546" i="2"/>
  <c r="C2842" i="2"/>
  <c r="C2710" i="2"/>
  <c r="C2756" i="2"/>
  <c r="C2555" i="2"/>
  <c r="C2519" i="2"/>
  <c r="C2838" i="2"/>
  <c r="C2875" i="2"/>
  <c r="C2537" i="2"/>
  <c r="C2699" i="2"/>
  <c r="C2778" i="2"/>
  <c r="C2577" i="2"/>
  <c r="C2669" i="2"/>
  <c r="C2751" i="2"/>
  <c r="C2483" i="2"/>
  <c r="C2477" i="2"/>
  <c r="C2923" i="2"/>
  <c r="C2498" i="2"/>
  <c r="C2532" i="2"/>
  <c r="C2540" i="2"/>
  <c r="C2732" i="2"/>
  <c r="C2851" i="2"/>
  <c r="C2795" i="2"/>
  <c r="C2701" i="2"/>
  <c r="C2553" i="2"/>
  <c r="C2775" i="2"/>
  <c r="C2615" i="2"/>
  <c r="C2474" i="2"/>
  <c r="C2832" i="2"/>
  <c r="C2764" i="2"/>
  <c r="C2763" i="2"/>
  <c r="C2870" i="2"/>
  <c r="C2892" i="2"/>
  <c r="C2523" i="2"/>
  <c r="C2547" i="2"/>
  <c r="C2890" i="2"/>
  <c r="C2715" i="2"/>
  <c r="C2712" i="2"/>
  <c r="C2731" i="2"/>
  <c r="C2888" i="2"/>
  <c r="C2940" i="2"/>
  <c r="C2603" i="2"/>
  <c r="C2747" i="2"/>
  <c r="C2789" i="2"/>
  <c r="C2609" i="2"/>
  <c r="C2557" i="2"/>
  <c r="C2757" i="2"/>
  <c r="C2632" i="2"/>
  <c r="C2616" i="2"/>
  <c r="C2531" i="2"/>
  <c r="C2600" i="2"/>
  <c r="C2913" i="2"/>
  <c r="C2771" i="2"/>
  <c r="C2896" i="2"/>
  <c r="C2891" i="2"/>
  <c r="C2886" i="2"/>
  <c r="C2897" i="2"/>
  <c r="C2702" i="2"/>
  <c r="C2734" i="2"/>
  <c r="C2867" i="2"/>
  <c r="C2761" i="2"/>
  <c r="C2556" i="2"/>
  <c r="C2700" i="2"/>
  <c r="C2514" i="2"/>
  <c r="C2726" i="2"/>
  <c r="C2816" i="2"/>
  <c r="C2552" i="2"/>
  <c r="C2873" i="2"/>
  <c r="C2955" i="2"/>
  <c r="C2872" i="2"/>
  <c r="C2467" i="2"/>
  <c r="C2819" i="2"/>
  <c r="C2820" i="2"/>
  <c r="C2817" i="2"/>
  <c r="C2876" i="2"/>
  <c r="C2869" i="2"/>
  <c r="C2484" i="2"/>
  <c r="C2945" i="2"/>
  <c r="C2957" i="2"/>
  <c r="C2551" i="2"/>
  <c r="C2946" i="2"/>
  <c r="C2769" i="2"/>
  <c r="C2818" i="2"/>
  <c r="C2822" i="2"/>
  <c r="C2959" i="2"/>
  <c r="C2863" i="2"/>
  <c r="C2956" i="2"/>
  <c r="C2910" i="2"/>
  <c r="C2958" i="2"/>
  <c r="C2745" i="2"/>
  <c r="C2790" i="2"/>
  <c r="C2487" i="2"/>
  <c r="C2868" i="2"/>
  <c r="C2708" i="2"/>
  <c r="C2815" i="2"/>
  <c r="C2773" i="2"/>
  <c r="C2847" i="2"/>
  <c r="C2488" i="2"/>
  <c r="C2824" i="2"/>
  <c r="C2714" i="2"/>
  <c r="C2908" i="2"/>
  <c r="C2793" i="2"/>
  <c r="C2653" i="2"/>
  <c r="C2567" i="2"/>
  <c r="E14" i="3"/>
  <c r="C2458" i="2"/>
  <c r="C2446" i="2"/>
  <c r="C2456" i="2"/>
  <c r="C2229" i="2"/>
  <c r="C2435" i="2"/>
  <c r="C2233" i="2"/>
  <c r="C2234" i="2"/>
  <c r="C2428" i="2"/>
  <c r="C2450" i="2"/>
  <c r="C2449" i="2"/>
  <c r="C2448" i="2"/>
  <c r="C2353" i="2"/>
  <c r="C2361" i="2"/>
  <c r="C2441" i="2"/>
  <c r="C2444" i="2"/>
  <c r="C2443" i="2"/>
  <c r="C2442" i="2"/>
  <c r="C2425" i="2"/>
  <c r="C2440" i="2"/>
  <c r="C2357" i="2"/>
  <c r="C2330" i="2"/>
  <c r="C2437" i="2"/>
  <c r="C2436" i="2"/>
  <c r="C2394" i="2"/>
  <c r="C2434" i="2"/>
  <c r="C2433" i="2"/>
  <c r="C2432" i="2"/>
  <c r="C2206" i="2"/>
  <c r="C2331" i="2"/>
  <c r="C2321" i="2"/>
  <c r="C2326" i="2"/>
  <c r="C2205" i="2"/>
  <c r="C2426" i="2"/>
  <c r="C2343" i="2"/>
  <c r="C2319" i="2"/>
  <c r="C2423" i="2"/>
  <c r="C2305" i="2"/>
  <c r="C2415" i="2"/>
  <c r="C2420" i="2"/>
  <c r="C2419" i="2"/>
  <c r="C2418" i="2"/>
  <c r="C2417" i="2"/>
  <c r="C2416" i="2"/>
  <c r="C2322" i="2"/>
  <c r="C2303" i="2"/>
  <c r="C2304" i="2"/>
  <c r="C2325" i="2"/>
  <c r="C2312" i="2"/>
  <c r="C2410" i="2"/>
  <c r="C2409" i="2"/>
  <c r="C2408" i="2"/>
  <c r="C2407" i="2"/>
  <c r="C2406" i="2"/>
  <c r="C2405" i="2"/>
  <c r="C2344" i="2"/>
  <c r="C2403" i="2"/>
  <c r="C2151" i="2"/>
  <c r="C2429" i="2"/>
  <c r="C2400" i="2"/>
  <c r="C2399" i="2"/>
  <c r="C2422" i="2"/>
  <c r="C2397" i="2"/>
  <c r="C2335" i="2"/>
  <c r="C2134" i="2"/>
  <c r="C2266" i="2"/>
  <c r="C2393" i="2"/>
  <c r="C2414" i="2"/>
  <c r="C2391" i="2"/>
  <c r="C2390" i="2"/>
  <c r="C2389" i="2"/>
  <c r="C2388" i="2"/>
  <c r="C2387" i="2"/>
  <c r="C2386" i="2"/>
  <c r="C2385" i="2"/>
  <c r="C2384" i="2"/>
  <c r="C2383" i="2"/>
  <c r="C2382" i="2"/>
  <c r="C2381" i="2"/>
  <c r="C2380" i="2"/>
  <c r="C2379" i="2"/>
  <c r="C2378" i="2"/>
  <c r="C2377" i="2"/>
  <c r="C2376" i="2"/>
  <c r="C2375" i="2"/>
  <c r="C2374" i="2"/>
  <c r="C2373" i="2"/>
  <c r="C2372" i="2"/>
  <c r="C2371" i="2"/>
  <c r="C2430" i="2"/>
  <c r="C2227" i="2"/>
  <c r="C2411" i="2"/>
  <c r="C2367" i="2"/>
  <c r="C2366" i="2"/>
  <c r="C2365" i="2"/>
  <c r="C2364" i="2"/>
  <c r="C2363" i="2"/>
  <c r="C2362" i="2"/>
  <c r="C2396" i="2"/>
  <c r="C2360" i="2"/>
  <c r="C2359" i="2"/>
  <c r="C2358" i="2"/>
  <c r="C2395" i="2"/>
  <c r="C2356" i="2"/>
  <c r="C2355" i="2"/>
  <c r="C2354" i="2"/>
  <c r="C2369" i="2"/>
  <c r="C2256" i="2"/>
  <c r="C2351" i="2"/>
  <c r="C2235" i="2"/>
  <c r="C2349" i="2"/>
  <c r="C2348" i="2"/>
  <c r="C2347" i="2"/>
  <c r="C2346" i="2"/>
  <c r="C2352" i="2"/>
  <c r="C2438" i="2"/>
  <c r="C2447" i="2"/>
  <c r="C2342" i="2"/>
  <c r="C2341" i="2"/>
  <c r="C2340" i="2"/>
  <c r="C2339" i="2"/>
  <c r="C2338" i="2"/>
  <c r="C2337" i="2"/>
  <c r="C2336" i="2"/>
  <c r="C2238" i="2"/>
  <c r="C2334" i="2"/>
  <c r="C2333" i="2"/>
  <c r="C2332" i="2"/>
  <c r="C2421" i="2"/>
  <c r="C2439" i="2"/>
  <c r="C2329" i="2"/>
  <c r="C2328" i="2"/>
  <c r="C2451" i="2"/>
  <c r="C2445" i="2"/>
  <c r="C2135" i="2"/>
  <c r="C2324" i="2"/>
  <c r="C2323" i="2"/>
  <c r="C2370" i="2"/>
  <c r="C2327" i="2"/>
  <c r="C2320" i="2"/>
  <c r="C2398" i="2"/>
  <c r="C2318" i="2"/>
  <c r="C2317" i="2"/>
  <c r="C2316" i="2"/>
  <c r="C2315" i="2"/>
  <c r="C2314" i="2"/>
  <c r="C2313" i="2"/>
  <c r="C2452" i="2"/>
  <c r="C2311" i="2"/>
  <c r="C2310" i="2"/>
  <c r="C2309" i="2"/>
  <c r="C2308" i="2"/>
  <c r="C2307" i="2"/>
  <c r="C2306" i="2"/>
  <c r="C2202" i="2"/>
  <c r="C2170" i="2"/>
  <c r="C2262"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36" i="2"/>
  <c r="C2265" i="2"/>
  <c r="C2264" i="2"/>
  <c r="C2263" i="2"/>
  <c r="C2248" i="2"/>
  <c r="C2261" i="2"/>
  <c r="C2260" i="2"/>
  <c r="C2259" i="2"/>
  <c r="C2258" i="2"/>
  <c r="C2257" i="2"/>
  <c r="C2413" i="2"/>
  <c r="C2255" i="2"/>
  <c r="C2254" i="2"/>
  <c r="C2253" i="2"/>
  <c r="C2252" i="2"/>
  <c r="C2251" i="2"/>
  <c r="C2250" i="2"/>
  <c r="C2249" i="2"/>
  <c r="C2457" i="2"/>
  <c r="C2247" i="2"/>
  <c r="C2246" i="2"/>
  <c r="C2245" i="2"/>
  <c r="C2244" i="2"/>
  <c r="C2243" i="2"/>
  <c r="C2242" i="2"/>
  <c r="C2241" i="2"/>
  <c r="C2240" i="2"/>
  <c r="C2402" i="2"/>
  <c r="C2412" i="2"/>
  <c r="C2237" i="2"/>
  <c r="C2453" i="2"/>
  <c r="C2401" i="2"/>
  <c r="C2350" i="2"/>
  <c r="C2392" i="2"/>
  <c r="C2232" i="2"/>
  <c r="C2231" i="2"/>
  <c r="C2230" i="2"/>
  <c r="C2345" i="2"/>
  <c r="C2228" i="2"/>
  <c r="C2455" i="2"/>
  <c r="C2226" i="2"/>
  <c r="C2225" i="2"/>
  <c r="C2224" i="2"/>
  <c r="C2223" i="2"/>
  <c r="C2222" i="2"/>
  <c r="C2221" i="2"/>
  <c r="C2220" i="2"/>
  <c r="C2219" i="2"/>
  <c r="C2218" i="2"/>
  <c r="C2217" i="2"/>
  <c r="C2216" i="2"/>
  <c r="C2215" i="2"/>
  <c r="C2214" i="2"/>
  <c r="C2213" i="2"/>
  <c r="C2454" i="2"/>
  <c r="C2211" i="2"/>
  <c r="C2210" i="2"/>
  <c r="C2209" i="2"/>
  <c r="C2208" i="2"/>
  <c r="C2207" i="2"/>
  <c r="C2431" i="2"/>
  <c r="C2404" i="2"/>
  <c r="C2204" i="2"/>
  <c r="C2203" i="2"/>
  <c r="C2424"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239" i="2"/>
  <c r="C2169" i="2"/>
  <c r="C2168" i="2"/>
  <c r="C2167" i="2"/>
  <c r="C2166" i="2"/>
  <c r="C2165" i="2"/>
  <c r="C2164" i="2"/>
  <c r="C2163" i="2"/>
  <c r="C2162" i="2"/>
  <c r="C2161" i="2"/>
  <c r="C2160" i="2"/>
  <c r="C2368" i="2"/>
  <c r="C2158" i="2"/>
  <c r="C2157" i="2"/>
  <c r="C2156" i="2"/>
  <c r="C2155" i="2"/>
  <c r="C2154" i="2"/>
  <c r="C2153" i="2"/>
  <c r="C2152" i="2"/>
  <c r="C2427" i="2"/>
  <c r="C2150" i="2"/>
  <c r="C2149" i="2"/>
  <c r="C2148" i="2"/>
  <c r="C2147" i="2"/>
  <c r="C2146" i="2"/>
  <c r="C2145" i="2"/>
  <c r="C2144" i="2"/>
  <c r="C2143" i="2"/>
  <c r="C2142" i="2"/>
  <c r="C2141" i="2"/>
  <c r="C2140" i="2"/>
  <c r="C2139" i="2"/>
  <c r="C2138" i="2"/>
  <c r="C2137" i="2"/>
  <c r="C2136" i="2"/>
  <c r="C2159" i="2"/>
  <c r="C2212" i="2"/>
  <c r="C2133" i="2"/>
  <c r="C2132" i="2"/>
  <c r="C2131" i="2"/>
  <c r="C2130" i="2"/>
  <c r="C2129" i="2"/>
  <c r="C2128" i="2"/>
  <c r="C2127" i="2"/>
  <c r="C2126" i="2"/>
  <c r="C2125" i="2"/>
  <c r="C2124" i="2"/>
  <c r="C2123" i="2"/>
  <c r="C2122" i="2"/>
  <c r="C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1758" i="2"/>
  <c r="C1759" i="2"/>
  <c r="C1760" i="2"/>
  <c r="C1761" i="2"/>
  <c r="C1762" i="2"/>
  <c r="C1763" i="2"/>
  <c r="C1764" i="2"/>
  <c r="C1765" i="2"/>
  <c r="C1881"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766" i="2"/>
  <c r="C1847" i="2"/>
  <c r="C1848" i="2"/>
  <c r="C1849" i="2"/>
  <c r="C1850" i="2"/>
  <c r="C1851" i="2"/>
  <c r="C1852" i="2"/>
  <c r="C1853" i="2"/>
  <c r="C1854" i="2"/>
  <c r="C1855" i="2"/>
  <c r="C1856" i="2"/>
  <c r="C1857" i="2"/>
  <c r="C1858" i="2"/>
  <c r="C1859" i="2"/>
  <c r="C1860" i="2"/>
  <c r="C1861" i="2"/>
  <c r="C1862" i="2"/>
  <c r="C1863" i="2"/>
  <c r="C1898" i="2"/>
  <c r="C1865" i="2"/>
  <c r="C1866" i="2"/>
  <c r="C1867" i="2"/>
  <c r="C1868" i="2"/>
  <c r="C1869" i="2"/>
  <c r="C1870" i="2"/>
  <c r="C1871" i="2"/>
  <c r="C1872" i="2"/>
  <c r="C1873" i="2"/>
  <c r="C1874" i="2"/>
  <c r="C1875" i="2"/>
  <c r="C1876" i="2"/>
  <c r="C1877" i="2"/>
  <c r="C1878" i="2"/>
  <c r="C1879" i="2"/>
  <c r="C1880" i="2"/>
  <c r="C1969" i="2"/>
  <c r="C1882" i="2"/>
  <c r="C1883" i="2"/>
  <c r="C1884" i="2"/>
  <c r="C1885" i="2"/>
  <c r="C1886" i="2"/>
  <c r="C1887" i="2"/>
  <c r="C1888" i="2"/>
  <c r="C1889" i="2"/>
  <c r="C1890" i="2"/>
  <c r="C1891" i="2"/>
  <c r="C1892" i="2"/>
  <c r="C1893" i="2"/>
  <c r="C1894" i="2"/>
  <c r="C1895" i="2"/>
  <c r="C1896" i="2"/>
  <c r="C1897" i="2"/>
  <c r="C1971"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74" i="2"/>
  <c r="C1970" i="2"/>
  <c r="C1984" i="2"/>
  <c r="C1972" i="2"/>
  <c r="C1973" i="2"/>
  <c r="C1986" i="2"/>
  <c r="C1975" i="2"/>
  <c r="C1976" i="2"/>
  <c r="C1977" i="2"/>
  <c r="C1978" i="2"/>
  <c r="C1979" i="2"/>
  <c r="C1980" i="2"/>
  <c r="C1981" i="2"/>
  <c r="C1982" i="2"/>
  <c r="C1983" i="2"/>
  <c r="C1991" i="2"/>
  <c r="C1985" i="2"/>
  <c r="C1994" i="2"/>
  <c r="C1987" i="2"/>
  <c r="C1988" i="2"/>
  <c r="C1989" i="2"/>
  <c r="C1990" i="2"/>
  <c r="C2007" i="2"/>
  <c r="C1992" i="2"/>
  <c r="C1993" i="2"/>
  <c r="C2020" i="2"/>
  <c r="C1995" i="2"/>
  <c r="C1996" i="2"/>
  <c r="C1997" i="2"/>
  <c r="C1998" i="2"/>
  <c r="C1999" i="2"/>
  <c r="C2000" i="2"/>
  <c r="C2001" i="2"/>
  <c r="C2002" i="2"/>
  <c r="C2003" i="2"/>
  <c r="C2004" i="2"/>
  <c r="C2005" i="2"/>
  <c r="C2006" i="2"/>
  <c r="C2026" i="2"/>
  <c r="C2008" i="2"/>
  <c r="C2009" i="2"/>
  <c r="C2010" i="2"/>
  <c r="C2011" i="2"/>
  <c r="C2012" i="2"/>
  <c r="C2013" i="2"/>
  <c r="C2014" i="2"/>
  <c r="C2015" i="2"/>
  <c r="C2016" i="2"/>
  <c r="C2017" i="2"/>
  <c r="C2018" i="2"/>
  <c r="C2019" i="2"/>
  <c r="C1846" i="2"/>
  <c r="C2021" i="2"/>
  <c r="C2022" i="2"/>
  <c r="C2023" i="2"/>
  <c r="C2024" i="2"/>
  <c r="C2025" i="2"/>
  <c r="C1864"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97" i="2"/>
  <c r="E97" i="2"/>
  <c r="C98" i="2"/>
  <c r="E98" i="2"/>
  <c r="C99" i="2"/>
  <c r="E99" i="2"/>
  <c r="C105" i="2"/>
  <c r="E105" i="2"/>
  <c r="C106" i="2"/>
  <c r="E106" i="2"/>
  <c r="C107" i="2"/>
  <c r="E107" i="2"/>
  <c r="C108" i="2"/>
  <c r="E108" i="2"/>
  <c r="C109" i="2"/>
  <c r="E109" i="2"/>
  <c r="C110" i="2"/>
  <c r="E110" i="2"/>
  <c r="C111" i="2"/>
  <c r="E111" i="2"/>
  <c r="C112" i="2"/>
  <c r="E112" i="2"/>
  <c r="C113" i="2"/>
  <c r="E113" i="2"/>
  <c r="C114" i="2"/>
  <c r="E114" i="2"/>
  <c r="C115" i="2"/>
  <c r="E115" i="2"/>
  <c r="C116" i="2"/>
  <c r="E116" i="2"/>
  <c r="C117" i="2"/>
  <c r="E117" i="2"/>
  <c r="C118" i="2"/>
  <c r="E118" i="2"/>
  <c r="C317" i="2"/>
  <c r="E317" i="2"/>
  <c r="C318" i="2"/>
  <c r="E318" i="2"/>
  <c r="C319" i="2"/>
  <c r="E319" i="2"/>
  <c r="C320" i="2"/>
  <c r="E320" i="2"/>
  <c r="C339" i="2"/>
  <c r="E339" i="2"/>
  <c r="C340" i="2"/>
  <c r="E340" i="2"/>
  <c r="C341" i="2"/>
  <c r="E341" i="2"/>
  <c r="C342" i="2"/>
  <c r="E342" i="2"/>
  <c r="C347" i="2"/>
  <c r="E347" i="2"/>
  <c r="C348" i="2"/>
  <c r="E348" i="2"/>
  <c r="C349" i="2"/>
  <c r="E349" i="2"/>
  <c r="C350" i="2"/>
  <c r="E350" i="2"/>
  <c r="C351" i="2"/>
  <c r="E351" i="2"/>
  <c r="C352" i="2"/>
  <c r="E352" i="2"/>
  <c r="C353" i="2"/>
  <c r="E353" i="2"/>
  <c r="C354" i="2"/>
  <c r="E354" i="2"/>
  <c r="C355" i="2"/>
  <c r="E355" i="2"/>
  <c r="C356" i="2"/>
  <c r="E356" i="2"/>
  <c r="C357" i="2"/>
  <c r="E357" i="2"/>
  <c r="C358" i="2"/>
  <c r="E358" i="2"/>
  <c r="C359" i="2"/>
  <c r="E359" i="2"/>
  <c r="C1540" i="2"/>
  <c r="E1540" i="2"/>
  <c r="C1541" i="2"/>
  <c r="E1541" i="2"/>
  <c r="C1542" i="2"/>
  <c r="E1542" i="2"/>
  <c r="C1543" i="2"/>
  <c r="E1543" i="2"/>
  <c r="C1544" i="2"/>
  <c r="E1544" i="2"/>
  <c r="C1545" i="2"/>
  <c r="E1545" i="2"/>
  <c r="C1546" i="2"/>
  <c r="E1546" i="2"/>
  <c r="C1547" i="2"/>
  <c r="E1547" i="2"/>
  <c r="C1548" i="2"/>
  <c r="E1548" i="2"/>
  <c r="C1549" i="2"/>
  <c r="E1549" i="2"/>
  <c r="C1550" i="2"/>
  <c r="E1550" i="2"/>
  <c r="C1551" i="2"/>
  <c r="E1551" i="2"/>
  <c r="C1552" i="2"/>
  <c r="E1552" i="2"/>
  <c r="C1553" i="2"/>
  <c r="E1553" i="2"/>
  <c r="C1554" i="2"/>
  <c r="E1554" i="2"/>
  <c r="C1555" i="2"/>
  <c r="E1555" i="2"/>
  <c r="C1556" i="2"/>
  <c r="E1556" i="2"/>
  <c r="C1557" i="2"/>
  <c r="E1557" i="2"/>
  <c r="C1558" i="2"/>
  <c r="E1558" i="2"/>
  <c r="C1559" i="2"/>
  <c r="E1559" i="2"/>
  <c r="C1560" i="2"/>
  <c r="E1560" i="2"/>
  <c r="C1561" i="2"/>
  <c r="E1561" i="2"/>
  <c r="C1562" i="2"/>
  <c r="E1562" i="2"/>
  <c r="C1563" i="2"/>
  <c r="E1563" i="2"/>
  <c r="C1564" i="2"/>
  <c r="E1564" i="2"/>
  <c r="C1565" i="2"/>
  <c r="E1565" i="2"/>
  <c r="C1566" i="2"/>
  <c r="E1566" i="2"/>
  <c r="C1567" i="2"/>
  <c r="E1567" i="2"/>
  <c r="C1568" i="2"/>
  <c r="E1568" i="2"/>
  <c r="C1569" i="2"/>
  <c r="E1569" i="2"/>
  <c r="C1570" i="2"/>
  <c r="E1570" i="2"/>
  <c r="C1571" i="2"/>
  <c r="E1571" i="2"/>
  <c r="C1572" i="2"/>
  <c r="E1572" i="2"/>
  <c r="C1573" i="2"/>
  <c r="E1573" i="2"/>
  <c r="C1574" i="2"/>
  <c r="E1574" i="2"/>
  <c r="C1575" i="2"/>
  <c r="E1575" i="2"/>
  <c r="C1576" i="2"/>
  <c r="E1576" i="2"/>
  <c r="C1577" i="2"/>
  <c r="E1577" i="2"/>
  <c r="C1578" i="2"/>
  <c r="E1578" i="2"/>
  <c r="C1579" i="2"/>
  <c r="E1579" i="2"/>
  <c r="C1580" i="2"/>
  <c r="E1580" i="2"/>
  <c r="C1581" i="2"/>
  <c r="E1581" i="2"/>
  <c r="C1582" i="2"/>
  <c r="E1582" i="2"/>
  <c r="C1583" i="2"/>
  <c r="E1583" i="2"/>
  <c r="C1584" i="2"/>
  <c r="E1584" i="2"/>
  <c r="C1585" i="2"/>
  <c r="E1585" i="2"/>
  <c r="C1586" i="2"/>
  <c r="E1586" i="2"/>
  <c r="C1587" i="2"/>
  <c r="E1587" i="2"/>
  <c r="C1588" i="2"/>
  <c r="E1588" i="2"/>
  <c r="C1589" i="2"/>
  <c r="E1589" i="2"/>
  <c r="C1590" i="2"/>
  <c r="E1590" i="2"/>
  <c r="C1591" i="2"/>
  <c r="E1591" i="2"/>
  <c r="C1592" i="2"/>
  <c r="E1592" i="2"/>
  <c r="C1593" i="2"/>
  <c r="E1593" i="2"/>
  <c r="C1594" i="2"/>
  <c r="E1594" i="2"/>
  <c r="C1595" i="2"/>
  <c r="E1595" i="2"/>
  <c r="C1596" i="2"/>
  <c r="E1596" i="2"/>
  <c r="C1597" i="2"/>
  <c r="E1597" i="2"/>
  <c r="C1598" i="2"/>
  <c r="E1598" i="2"/>
  <c r="C1599" i="2"/>
  <c r="E1599" i="2"/>
  <c r="C1600" i="2"/>
  <c r="E1600" i="2"/>
  <c r="C1601" i="2"/>
  <c r="E1601" i="2"/>
  <c r="C1602" i="2"/>
  <c r="E1602" i="2"/>
  <c r="C1603" i="2"/>
  <c r="E1603" i="2"/>
  <c r="C1604" i="2"/>
  <c r="E1604" i="2"/>
  <c r="C1605" i="2"/>
  <c r="E1605" i="2"/>
  <c r="C1606" i="2"/>
  <c r="E1606" i="2"/>
  <c r="C1607" i="2"/>
  <c r="E1607" i="2"/>
  <c r="C1608" i="2"/>
  <c r="E1608" i="2"/>
  <c r="C1609" i="2"/>
  <c r="E1609" i="2"/>
  <c r="C1610" i="2"/>
  <c r="E1610" i="2"/>
  <c r="C1611" i="2"/>
  <c r="E1611" i="2"/>
  <c r="C1612" i="2"/>
  <c r="E1612" i="2"/>
  <c r="C1613" i="2"/>
  <c r="E1613" i="2"/>
  <c r="C1614" i="2"/>
  <c r="E1614" i="2"/>
  <c r="C1615" i="2"/>
  <c r="E1615" i="2"/>
  <c r="C1616" i="2"/>
  <c r="E1616" i="2"/>
  <c r="C1617" i="2"/>
  <c r="E1617" i="2"/>
  <c r="C1618" i="2"/>
  <c r="E1618" i="2"/>
  <c r="C1619" i="2"/>
  <c r="E1619" i="2"/>
  <c r="C1620" i="2"/>
  <c r="E1620" i="2"/>
  <c r="C1621" i="2"/>
  <c r="E1621" i="2"/>
  <c r="C1622" i="2"/>
  <c r="E1622" i="2"/>
  <c r="C1623" i="2"/>
  <c r="E1623" i="2"/>
  <c r="C1624" i="2"/>
  <c r="E1624" i="2"/>
  <c r="C1625" i="2"/>
  <c r="E1625" i="2"/>
  <c r="C1626" i="2"/>
  <c r="E1626" i="2"/>
  <c r="C1627" i="2"/>
  <c r="E1627" i="2"/>
  <c r="C1628" i="2"/>
  <c r="E1628" i="2"/>
  <c r="C1629" i="2"/>
  <c r="E1629" i="2"/>
  <c r="C1630" i="2"/>
  <c r="E1630" i="2"/>
  <c r="C1631" i="2"/>
  <c r="E1631" i="2"/>
  <c r="C1632" i="2"/>
  <c r="E1632" i="2"/>
  <c r="C1633" i="2"/>
  <c r="E1633" i="2"/>
  <c r="C1634" i="2"/>
  <c r="E1634" i="2"/>
  <c r="C1635" i="2"/>
  <c r="E1635" i="2"/>
  <c r="C1636" i="2"/>
  <c r="E1636" i="2"/>
  <c r="C1637" i="2"/>
  <c r="E1637" i="2"/>
  <c r="C1638" i="2"/>
  <c r="E1638" i="2"/>
  <c r="C1639" i="2"/>
  <c r="E1639" i="2"/>
  <c r="C1640" i="2"/>
  <c r="E1640" i="2"/>
  <c r="C1641" i="2"/>
  <c r="E1641" i="2"/>
  <c r="C1642" i="2"/>
  <c r="E1642" i="2"/>
  <c r="C1643" i="2"/>
  <c r="E1643" i="2"/>
  <c r="C1644" i="2"/>
  <c r="E1644" i="2"/>
  <c r="C1645" i="2"/>
  <c r="E1645" i="2"/>
  <c r="C1646" i="2"/>
  <c r="E1646" i="2"/>
  <c r="C1647" i="2"/>
  <c r="E1647" i="2"/>
  <c r="C1648" i="2"/>
  <c r="E1648" i="2"/>
  <c r="C1649" i="2"/>
  <c r="E1649" i="2"/>
  <c r="C1650" i="2"/>
  <c r="E1650" i="2"/>
  <c r="C1651" i="2"/>
  <c r="E1651" i="2"/>
  <c r="C1652" i="2"/>
  <c r="E1652" i="2"/>
  <c r="C1653" i="2"/>
  <c r="E1653" i="2"/>
  <c r="C1654" i="2"/>
  <c r="E1654" i="2"/>
  <c r="C1655" i="2"/>
  <c r="E1655" i="2"/>
  <c r="C1656" i="2"/>
  <c r="E1656" i="2"/>
  <c r="C1657" i="2"/>
  <c r="E1657" i="2"/>
  <c r="C1658" i="2"/>
  <c r="E1658" i="2"/>
  <c r="C1659" i="2"/>
  <c r="E1659" i="2"/>
  <c r="C1660" i="2"/>
  <c r="E1660" i="2"/>
  <c r="C1661" i="2"/>
  <c r="E1661" i="2"/>
  <c r="C1662" i="2"/>
  <c r="E1662" i="2"/>
  <c r="C1663" i="2"/>
  <c r="E1663" i="2"/>
  <c r="C1664" i="2"/>
  <c r="E1664" i="2"/>
  <c r="C1665" i="2"/>
  <c r="E1665" i="2"/>
  <c r="C1666" i="2"/>
  <c r="E1666" i="2"/>
  <c r="C1667" i="2"/>
  <c r="E1667" i="2"/>
  <c r="C1668" i="2"/>
  <c r="E1668" i="2"/>
  <c r="C1669" i="2"/>
  <c r="E1669" i="2"/>
  <c r="C1670" i="2"/>
  <c r="E1670" i="2"/>
  <c r="C1671" i="2"/>
  <c r="E1671" i="2"/>
  <c r="C1672" i="2"/>
  <c r="E1672" i="2"/>
  <c r="C1673" i="2"/>
  <c r="E1673" i="2"/>
  <c r="C1674" i="2"/>
  <c r="E1674" i="2"/>
  <c r="C1675" i="2"/>
  <c r="E1675" i="2"/>
  <c r="C1676" i="2"/>
  <c r="E1676" i="2"/>
  <c r="C1677" i="2"/>
  <c r="E1677" i="2"/>
  <c r="C1678" i="2"/>
  <c r="E1678" i="2"/>
  <c r="C1679" i="2"/>
  <c r="E1679" i="2"/>
  <c r="C1680" i="2"/>
  <c r="E1680" i="2"/>
  <c r="C1681" i="2"/>
  <c r="E1681" i="2"/>
  <c r="C1682" i="2"/>
  <c r="E1682" i="2"/>
  <c r="C1683" i="2"/>
  <c r="E1683" i="2"/>
  <c r="C1684" i="2"/>
  <c r="E1684" i="2"/>
  <c r="C1685" i="2"/>
  <c r="E1685" i="2"/>
  <c r="C1686" i="2"/>
  <c r="E1686" i="2"/>
  <c r="C1687" i="2"/>
  <c r="E1687" i="2"/>
  <c r="C1688" i="2"/>
  <c r="E1688" i="2"/>
  <c r="C1689" i="2"/>
  <c r="E1689" i="2"/>
  <c r="C1690" i="2"/>
  <c r="E1690" i="2"/>
  <c r="C1691" i="2"/>
  <c r="E1691" i="2"/>
  <c r="C1692" i="2"/>
  <c r="E1692" i="2"/>
  <c r="C1693" i="2"/>
  <c r="E1693" i="2"/>
  <c r="C1694" i="2"/>
  <c r="E1694" i="2"/>
  <c r="C1695" i="2"/>
  <c r="E1695" i="2"/>
  <c r="C1696" i="2"/>
  <c r="E1696" i="2"/>
  <c r="C1697" i="2"/>
  <c r="E1697" i="2"/>
  <c r="C1698" i="2"/>
  <c r="E1698" i="2"/>
  <c r="C1699" i="2"/>
  <c r="E1699" i="2"/>
  <c r="C1700" i="2"/>
  <c r="E1700" i="2"/>
  <c r="C1701" i="2"/>
  <c r="E1701" i="2"/>
  <c r="C1702" i="2"/>
  <c r="E1702" i="2"/>
  <c r="C1703" i="2"/>
  <c r="E1703" i="2"/>
  <c r="C1704" i="2"/>
  <c r="E1704" i="2"/>
  <c r="C1705" i="2"/>
  <c r="E1705" i="2"/>
  <c r="C1706" i="2"/>
  <c r="E1706" i="2"/>
  <c r="C1707" i="2"/>
  <c r="E1707" i="2"/>
  <c r="C1708" i="2"/>
  <c r="E1708" i="2"/>
  <c r="C1709" i="2"/>
  <c r="E1709" i="2"/>
  <c r="C1710" i="2"/>
  <c r="E1710" i="2"/>
  <c r="C1711" i="2"/>
  <c r="E1711" i="2"/>
  <c r="C1712" i="2"/>
  <c r="E1712" i="2"/>
  <c r="C1713" i="2"/>
  <c r="E1713" i="2"/>
  <c r="C1714" i="2"/>
  <c r="E1714" i="2"/>
  <c r="C1715" i="2"/>
  <c r="E1715" i="2"/>
  <c r="C1716" i="2"/>
  <c r="E1716" i="2"/>
  <c r="C1717" i="2"/>
  <c r="E1717" i="2"/>
  <c r="C1718" i="2"/>
  <c r="E1718" i="2"/>
  <c r="C1719" i="2"/>
  <c r="E1719" i="2"/>
  <c r="C1720" i="2"/>
  <c r="E1720" i="2"/>
  <c r="C1721" i="2"/>
  <c r="E1721" i="2"/>
  <c r="C1722" i="2"/>
  <c r="E1722" i="2"/>
  <c r="C1723" i="2"/>
  <c r="E1723" i="2"/>
  <c r="C1724" i="2"/>
  <c r="E1724" i="2"/>
  <c r="C1725" i="2"/>
  <c r="E1725" i="2"/>
  <c r="C1726" i="2"/>
  <c r="E1726" i="2"/>
  <c r="C1727" i="2"/>
  <c r="E1727" i="2"/>
  <c r="C1728" i="2"/>
  <c r="E1728" i="2"/>
  <c r="C1729" i="2"/>
  <c r="E1729" i="2"/>
  <c r="C1730" i="2"/>
  <c r="E1730" i="2"/>
  <c r="C1731" i="2"/>
  <c r="E1731" i="2"/>
  <c r="C1732" i="2"/>
  <c r="E1732" i="2"/>
  <c r="C1733" i="2"/>
  <c r="E1733" i="2"/>
  <c r="C1734" i="2"/>
  <c r="E1734" i="2"/>
  <c r="C1735" i="2"/>
  <c r="E1735" i="2"/>
  <c r="C1736" i="2"/>
  <c r="E1736" i="2"/>
  <c r="C1737" i="2"/>
  <c r="E1737" i="2"/>
  <c r="C1738" i="2"/>
  <c r="E1738" i="2"/>
  <c r="C1739" i="2"/>
  <c r="E1739" i="2"/>
  <c r="C1740" i="2"/>
  <c r="E1740" i="2"/>
  <c r="C1741" i="2"/>
  <c r="E1741" i="2"/>
  <c r="C1742" i="2"/>
  <c r="E1742" i="2"/>
  <c r="C1743" i="2"/>
  <c r="E1743" i="2"/>
  <c r="C1744" i="2"/>
  <c r="E1744" i="2"/>
  <c r="C1745" i="2"/>
  <c r="E1745" i="2"/>
  <c r="C1746" i="2"/>
  <c r="E1746" i="2"/>
  <c r="C1747" i="2"/>
  <c r="E1747" i="2"/>
  <c r="C1748" i="2"/>
  <c r="E1748" i="2"/>
  <c r="C1749" i="2"/>
  <c r="E1749" i="2"/>
  <c r="C1750" i="2"/>
  <c r="E1750" i="2"/>
  <c r="C1751" i="2"/>
  <c r="E1751" i="2"/>
  <c r="C1752" i="2"/>
  <c r="E1752" i="2"/>
  <c r="C1753" i="2"/>
  <c r="E1753" i="2"/>
  <c r="C1754" i="2"/>
  <c r="E1754" i="2"/>
  <c r="C1755" i="2"/>
  <c r="E1755" i="2"/>
  <c r="C1756" i="2"/>
  <c r="E1756" i="2"/>
  <c r="C1757" i="2"/>
  <c r="E1757" i="2"/>
  <c r="E96" i="2"/>
  <c r="C96" i="2"/>
  <c r="C6" i="2"/>
  <c r="E6" i="2"/>
  <c r="C33" i="2"/>
  <c r="E33" i="2"/>
  <c r="C50" i="2"/>
  <c r="E50" i="2"/>
  <c r="C1106" i="2"/>
  <c r="E1106" i="2"/>
  <c r="C28" i="2"/>
  <c r="E28" i="2"/>
  <c r="C7" i="2"/>
  <c r="E7" i="2"/>
  <c r="C25" i="2"/>
  <c r="E25" i="2"/>
  <c r="C8" i="2"/>
  <c r="E8" i="2"/>
  <c r="C9" i="2"/>
  <c r="E9" i="2"/>
  <c r="C29" i="2"/>
  <c r="E29" i="2"/>
  <c r="C30" i="2"/>
  <c r="E30" i="2"/>
  <c r="C31" i="2"/>
  <c r="E31" i="2"/>
  <c r="C32" i="2"/>
  <c r="E32" i="2"/>
  <c r="C27" i="2"/>
  <c r="E27" i="2"/>
  <c r="C24" i="2"/>
  <c r="E24" i="2"/>
  <c r="C34" i="2"/>
  <c r="E34" i="2"/>
  <c r="C39" i="2"/>
  <c r="E39" i="2"/>
  <c r="C10" i="2"/>
  <c r="E10" i="2"/>
  <c r="C11" i="2"/>
  <c r="E11" i="2"/>
  <c r="C12" i="2"/>
  <c r="E12" i="2"/>
  <c r="C13" i="2"/>
  <c r="E13" i="2"/>
  <c r="C14" i="2"/>
  <c r="E14" i="2"/>
  <c r="C15" i="2"/>
  <c r="E15" i="2"/>
  <c r="C16" i="2"/>
  <c r="E16" i="2"/>
  <c r="C17" i="2"/>
  <c r="E17" i="2"/>
  <c r="C26" i="2"/>
  <c r="E26" i="2"/>
  <c r="C40" i="2"/>
  <c r="E40" i="2"/>
  <c r="C41" i="2"/>
  <c r="E41" i="2"/>
  <c r="C18" i="2"/>
  <c r="E18" i="2"/>
  <c r="C19" i="2"/>
  <c r="E19" i="2"/>
  <c r="C42" i="2"/>
  <c r="E42" i="2"/>
  <c r="C20" i="2"/>
  <c r="E20" i="2"/>
  <c r="C21" i="2"/>
  <c r="E21" i="2"/>
  <c r="C43" i="2"/>
  <c r="E43" i="2"/>
  <c r="C44" i="2"/>
  <c r="E44" i="2"/>
  <c r="C22" i="2"/>
  <c r="E22" i="2"/>
  <c r="C23" i="2"/>
  <c r="E23" i="2"/>
  <c r="C45" i="2"/>
  <c r="E45" i="2"/>
  <c r="C46" i="2"/>
  <c r="E46" i="2"/>
  <c r="C47" i="2"/>
  <c r="E47" i="2"/>
  <c r="C48" i="2"/>
  <c r="E48" i="2"/>
  <c r="C49" i="2"/>
  <c r="E49" i="2"/>
  <c r="C217" i="2"/>
  <c r="E217" i="2"/>
  <c r="C218" i="2"/>
  <c r="E218" i="2"/>
  <c r="C1220" i="2"/>
  <c r="E1220" i="2"/>
  <c r="C219" i="2"/>
  <c r="E219" i="2"/>
  <c r="C220" i="2"/>
  <c r="E220" i="2"/>
  <c r="C221" i="2"/>
  <c r="E221" i="2"/>
  <c r="C222" i="2"/>
  <c r="E222" i="2"/>
  <c r="C223" i="2"/>
  <c r="E223" i="2"/>
  <c r="C1221" i="2"/>
  <c r="E1221" i="2"/>
  <c r="C224" i="2"/>
  <c r="E224" i="2"/>
  <c r="C225" i="2"/>
  <c r="E225" i="2"/>
  <c r="C1222" i="2"/>
  <c r="E1222" i="2"/>
  <c r="C1287" i="2"/>
  <c r="E1287" i="2"/>
  <c r="C1288" i="2"/>
  <c r="E1288" i="2"/>
  <c r="C1289" i="2"/>
  <c r="E1289" i="2"/>
  <c r="C226" i="2"/>
  <c r="E226" i="2"/>
  <c r="C227" i="2"/>
  <c r="E227" i="2"/>
  <c r="C1290" i="2"/>
  <c r="E1290" i="2"/>
  <c r="C1291" i="2"/>
  <c r="E1291" i="2"/>
  <c r="C1292" i="2"/>
  <c r="E1292" i="2"/>
  <c r="C1293" i="2"/>
  <c r="E1293" i="2"/>
  <c r="C1294" i="2"/>
  <c r="E1294" i="2"/>
  <c r="C1295" i="2"/>
  <c r="E1295" i="2"/>
  <c r="C1296" i="2"/>
  <c r="E1296" i="2"/>
  <c r="C1297" i="2"/>
  <c r="E1297" i="2"/>
  <c r="C1298" i="2"/>
  <c r="E1298" i="2"/>
  <c r="C1299" i="2"/>
  <c r="E1299" i="2"/>
  <c r="C1300" i="2"/>
  <c r="E1300" i="2"/>
  <c r="C1301" i="2"/>
  <c r="E1301" i="2"/>
  <c r="C1302" i="2"/>
  <c r="E1302" i="2"/>
  <c r="C1303" i="2"/>
  <c r="E1303" i="2"/>
  <c r="C1304" i="2"/>
  <c r="E1304" i="2"/>
  <c r="C1305" i="2"/>
  <c r="E1305" i="2"/>
  <c r="C1306" i="2"/>
  <c r="E1306" i="2"/>
  <c r="C1307" i="2"/>
  <c r="E1307" i="2"/>
  <c r="C1308" i="2"/>
  <c r="E1308" i="2"/>
  <c r="C1309" i="2"/>
  <c r="E1309" i="2"/>
  <c r="C1310" i="2"/>
  <c r="E1310" i="2"/>
  <c r="C1311" i="2"/>
  <c r="E1311" i="2"/>
  <c r="C1312" i="2"/>
  <c r="E1312" i="2"/>
  <c r="C1313" i="2"/>
  <c r="E1313" i="2"/>
  <c r="C1314" i="2"/>
  <c r="E1314" i="2"/>
  <c r="C1315" i="2"/>
  <c r="E1315" i="2"/>
  <c r="C228" i="2"/>
  <c r="E228" i="2"/>
  <c r="C1316" i="2"/>
  <c r="E1316" i="2"/>
  <c r="C1317" i="2"/>
  <c r="E1317" i="2"/>
  <c r="C1318" i="2"/>
  <c r="E1318" i="2"/>
  <c r="C1319" i="2"/>
  <c r="E1319" i="2"/>
  <c r="C1320" i="2"/>
  <c r="E1320" i="2"/>
  <c r="C229" i="2"/>
  <c r="E229" i="2"/>
  <c r="C1321" i="2"/>
  <c r="E1321" i="2"/>
  <c r="C1322" i="2"/>
  <c r="E1322" i="2"/>
  <c r="C1323" i="2"/>
  <c r="E1323" i="2"/>
  <c r="C230" i="2"/>
  <c r="E230" i="2"/>
  <c r="C231" i="2"/>
  <c r="E231" i="2"/>
  <c r="C232" i="2"/>
  <c r="E232" i="2"/>
  <c r="C1223" i="2"/>
  <c r="E1223" i="2"/>
  <c r="C137" i="2"/>
  <c r="E137" i="2"/>
  <c r="C233" i="2"/>
  <c r="E233" i="2"/>
  <c r="C234" i="2"/>
  <c r="E234" i="2"/>
  <c r="C1224" i="2"/>
  <c r="E1224" i="2"/>
  <c r="C235" i="2"/>
  <c r="E235" i="2"/>
  <c r="C1238" i="2"/>
  <c r="E1238" i="2"/>
  <c r="C236" i="2"/>
  <c r="E236" i="2"/>
  <c r="C237" i="2"/>
  <c r="E237" i="2"/>
  <c r="C1192" i="2"/>
  <c r="E1192" i="2"/>
  <c r="C238" i="2"/>
  <c r="E238" i="2"/>
  <c r="C239" i="2"/>
  <c r="E239" i="2"/>
  <c r="C240" i="2"/>
  <c r="E240" i="2"/>
  <c r="C241" i="2"/>
  <c r="E241" i="2"/>
  <c r="C242" i="2"/>
  <c r="E242" i="2"/>
  <c r="C243" i="2"/>
  <c r="E243" i="2"/>
  <c r="C244" i="2"/>
  <c r="E244" i="2"/>
  <c r="C245" i="2"/>
  <c r="E245" i="2"/>
  <c r="C246" i="2"/>
  <c r="E246" i="2"/>
  <c r="C247" i="2"/>
  <c r="E247" i="2"/>
  <c r="C248" i="2"/>
  <c r="E248" i="2"/>
  <c r="C249" i="2"/>
  <c r="E249" i="2"/>
  <c r="C250" i="2"/>
  <c r="E250" i="2"/>
  <c r="C251" i="2"/>
  <c r="E251" i="2"/>
  <c r="C252" i="2"/>
  <c r="E252" i="2"/>
  <c r="C1324" i="2"/>
  <c r="E1324" i="2"/>
  <c r="C253" i="2"/>
  <c r="E253" i="2"/>
  <c r="C254" i="2"/>
  <c r="E254" i="2"/>
  <c r="C1325" i="2"/>
  <c r="E1325" i="2"/>
  <c r="C255" i="2"/>
  <c r="E255" i="2"/>
  <c r="C1193" i="2"/>
  <c r="E1193" i="2"/>
  <c r="C1194" i="2"/>
  <c r="E1194" i="2"/>
  <c r="C1195" i="2"/>
  <c r="E1195" i="2"/>
  <c r="C256" i="2"/>
  <c r="E256" i="2"/>
  <c r="C1326" i="2"/>
  <c r="E1326" i="2"/>
  <c r="C1196" i="2"/>
  <c r="E1196" i="2"/>
  <c r="C257" i="2"/>
  <c r="E257" i="2"/>
  <c r="C1327" i="2"/>
  <c r="E1327" i="2"/>
  <c r="C1328" i="2"/>
  <c r="E1328" i="2"/>
  <c r="C258" i="2"/>
  <c r="E258" i="2"/>
  <c r="C1329" i="2"/>
  <c r="E1329" i="2"/>
  <c r="C1330" i="2"/>
  <c r="E1330" i="2"/>
  <c r="C1331" i="2"/>
  <c r="E1331" i="2"/>
  <c r="C1332" i="2"/>
  <c r="E1332" i="2"/>
  <c r="C1197" i="2"/>
  <c r="E1197" i="2"/>
  <c r="C1333" i="2"/>
  <c r="E1333" i="2"/>
  <c r="C1334" i="2"/>
  <c r="E1334" i="2"/>
  <c r="C1335" i="2"/>
  <c r="E1335" i="2"/>
  <c r="C259" i="2"/>
  <c r="E259" i="2"/>
  <c r="C260" i="2"/>
  <c r="E260" i="2"/>
  <c r="C261" i="2"/>
  <c r="E261" i="2"/>
  <c r="C262" i="2"/>
  <c r="E262" i="2"/>
  <c r="C263" i="2"/>
  <c r="E263" i="2"/>
  <c r="C264" i="2"/>
  <c r="E264" i="2"/>
  <c r="C265" i="2"/>
  <c r="E265" i="2"/>
  <c r="C266" i="2"/>
  <c r="E266" i="2"/>
  <c r="C267" i="2"/>
  <c r="E267" i="2"/>
  <c r="C268" i="2"/>
  <c r="E268" i="2"/>
  <c r="C269" i="2"/>
  <c r="E269" i="2"/>
  <c r="C270" i="2"/>
  <c r="E270" i="2"/>
  <c r="C1168" i="2"/>
  <c r="E1168" i="2"/>
  <c r="C271" i="2"/>
  <c r="E271" i="2"/>
  <c r="C272" i="2"/>
  <c r="E272" i="2"/>
  <c r="C273" i="2"/>
  <c r="E273" i="2"/>
  <c r="C1225" i="2"/>
  <c r="E1225" i="2"/>
  <c r="C274" i="2"/>
  <c r="E274" i="2"/>
  <c r="C275" i="2"/>
  <c r="E275" i="2"/>
  <c r="C276" i="2"/>
  <c r="E276" i="2"/>
  <c r="C277" i="2"/>
  <c r="E277" i="2"/>
  <c r="C1336" i="2"/>
  <c r="E1336" i="2"/>
  <c r="C1337" i="2"/>
  <c r="E1337" i="2"/>
  <c r="C144" i="2"/>
  <c r="E144" i="2"/>
  <c r="C1339" i="2"/>
  <c r="E1339" i="2"/>
  <c r="C278" i="2"/>
  <c r="E278" i="2"/>
  <c r="C279" i="2"/>
  <c r="E279" i="2"/>
  <c r="C280" i="2"/>
  <c r="E280" i="2"/>
  <c r="C1340" i="2"/>
  <c r="E1340" i="2"/>
  <c r="C1341" i="2"/>
  <c r="E1341" i="2"/>
  <c r="C281" i="2"/>
  <c r="E281" i="2"/>
  <c r="C282" i="2"/>
  <c r="E282" i="2"/>
  <c r="C283" i="2"/>
  <c r="E283" i="2"/>
  <c r="C284" i="2"/>
  <c r="E284" i="2"/>
  <c r="C285" i="2"/>
  <c r="E285" i="2"/>
  <c r="C286" i="2"/>
  <c r="E286" i="2"/>
  <c r="C1198" i="2"/>
  <c r="E1198" i="2"/>
  <c r="C287" i="2"/>
  <c r="E287" i="2"/>
  <c r="C1342" i="2"/>
  <c r="E1342" i="2"/>
  <c r="C288" i="2"/>
  <c r="E288" i="2"/>
  <c r="C1343" i="2"/>
  <c r="E1343" i="2"/>
  <c r="C289" i="2"/>
  <c r="E289" i="2"/>
  <c r="C290" i="2"/>
  <c r="E290" i="2"/>
  <c r="C291" i="2"/>
  <c r="E291" i="2"/>
  <c r="C292" i="2"/>
  <c r="E292" i="2"/>
  <c r="C293" i="2"/>
  <c r="E293" i="2"/>
  <c r="C1344" i="2"/>
  <c r="E1344" i="2"/>
  <c r="C294" i="2"/>
  <c r="E294" i="2"/>
  <c r="C295" i="2"/>
  <c r="E295" i="2"/>
  <c r="C296" i="2"/>
  <c r="E296" i="2"/>
  <c r="C297" i="2"/>
  <c r="E297" i="2"/>
  <c r="C298" i="2"/>
  <c r="E298" i="2"/>
  <c r="C1345" i="2"/>
  <c r="E1345" i="2"/>
  <c r="C299" i="2"/>
  <c r="E299" i="2"/>
  <c r="C300" i="2"/>
  <c r="E300" i="2"/>
  <c r="C301" i="2"/>
  <c r="E301" i="2"/>
  <c r="C302" i="2"/>
  <c r="E302" i="2"/>
  <c r="C303" i="2"/>
  <c r="E303" i="2"/>
  <c r="C304" i="2"/>
  <c r="E304" i="2"/>
  <c r="C305" i="2"/>
  <c r="E305" i="2"/>
  <c r="C306" i="2"/>
  <c r="E306" i="2"/>
  <c r="C307" i="2"/>
  <c r="E307" i="2"/>
  <c r="C308" i="2"/>
  <c r="E308" i="2"/>
  <c r="C309" i="2"/>
  <c r="E309" i="2"/>
  <c r="C310" i="2"/>
  <c r="E310" i="2"/>
  <c r="C311" i="2"/>
  <c r="E311" i="2"/>
  <c r="C312" i="2"/>
  <c r="E312" i="2"/>
  <c r="C313" i="2"/>
  <c r="E313" i="2"/>
  <c r="C314" i="2"/>
  <c r="E314" i="2"/>
  <c r="C1346" i="2"/>
  <c r="E1346" i="2"/>
  <c r="C1347" i="2"/>
  <c r="E1347" i="2"/>
  <c r="C315" i="2"/>
  <c r="E315" i="2"/>
  <c r="C316" i="2"/>
  <c r="E316" i="2"/>
  <c r="C321" i="2"/>
  <c r="E321" i="2"/>
  <c r="C1348" i="2"/>
  <c r="E1348" i="2"/>
  <c r="C322" i="2"/>
  <c r="E322" i="2"/>
  <c r="C1349" i="2"/>
  <c r="E1349" i="2"/>
  <c r="C1350" i="2"/>
  <c r="E1350" i="2"/>
  <c r="C323" i="2"/>
  <c r="E323" i="2"/>
  <c r="C1351" i="2"/>
  <c r="E1351" i="2"/>
  <c r="C1352" i="2"/>
  <c r="E1352" i="2"/>
  <c r="C324" i="2"/>
  <c r="E324" i="2"/>
  <c r="C138" i="2"/>
  <c r="E138" i="2"/>
  <c r="C1353" i="2"/>
  <c r="E1353" i="2"/>
  <c r="C1354" i="2"/>
  <c r="E1354" i="2"/>
  <c r="C325" i="2"/>
  <c r="E325" i="2"/>
  <c r="C326" i="2"/>
  <c r="E326" i="2"/>
  <c r="C327" i="2"/>
  <c r="E327" i="2"/>
  <c r="C1355" i="2"/>
  <c r="E1355" i="2"/>
  <c r="C328" i="2"/>
  <c r="E328" i="2"/>
  <c r="C329" i="2"/>
  <c r="E329" i="2"/>
  <c r="C330" i="2"/>
  <c r="E330" i="2"/>
  <c r="C331" i="2"/>
  <c r="E331" i="2"/>
  <c r="C332" i="2"/>
  <c r="E332" i="2"/>
  <c r="C1132" i="2"/>
  <c r="E1132" i="2"/>
  <c r="C1226" i="2"/>
  <c r="E1226" i="2"/>
  <c r="C1356" i="2"/>
  <c r="E1356" i="2"/>
  <c r="C334" i="2"/>
  <c r="E334" i="2"/>
  <c r="C1357" i="2"/>
  <c r="E1357" i="2"/>
  <c r="C335" i="2"/>
  <c r="E335" i="2"/>
  <c r="C336" i="2"/>
  <c r="E336" i="2"/>
  <c r="C1199" i="2"/>
  <c r="E1199" i="2"/>
  <c r="C337" i="2"/>
  <c r="E337" i="2"/>
  <c r="C338" i="2"/>
  <c r="E338" i="2"/>
  <c r="C1358" i="2"/>
  <c r="E1358" i="2"/>
  <c r="C343" i="2"/>
  <c r="E343" i="2"/>
  <c r="C344" i="2"/>
  <c r="E344" i="2"/>
  <c r="C1359" i="2"/>
  <c r="E1359" i="2"/>
  <c r="C345" i="2"/>
  <c r="E345" i="2"/>
  <c r="C346" i="2"/>
  <c r="E346" i="2"/>
  <c r="C1360" i="2"/>
  <c r="E1360" i="2"/>
  <c r="C1099" i="2"/>
  <c r="E1099" i="2"/>
  <c r="C1100" i="2"/>
  <c r="E1100" i="2"/>
  <c r="C1101" i="2"/>
  <c r="E1101" i="2"/>
  <c r="C1361" i="2"/>
  <c r="E1361" i="2"/>
  <c r="C1362" i="2"/>
  <c r="E1362" i="2"/>
  <c r="C1363" i="2"/>
  <c r="E1363" i="2"/>
  <c r="C1364" i="2"/>
  <c r="E1364" i="2"/>
  <c r="C1102" i="2"/>
  <c r="E1102" i="2"/>
  <c r="C1103" i="2"/>
  <c r="E1103" i="2"/>
  <c r="C1365" i="2"/>
  <c r="E1365" i="2"/>
  <c r="C1104" i="2"/>
  <c r="E1104" i="2"/>
  <c r="C1105" i="2"/>
  <c r="E1105" i="2"/>
  <c r="C51" i="2"/>
  <c r="E51" i="2"/>
  <c r="C145" i="2"/>
  <c r="E145" i="2"/>
  <c r="C1200" i="2"/>
  <c r="E1200" i="2"/>
  <c r="C1201" i="2"/>
  <c r="E1201" i="2"/>
  <c r="C1234" i="2"/>
  <c r="E1234" i="2"/>
  <c r="C1107" i="2"/>
  <c r="E1107" i="2"/>
  <c r="C146" i="2"/>
  <c r="E146" i="2"/>
  <c r="C1202" i="2"/>
  <c r="E1202" i="2"/>
  <c r="C1108" i="2"/>
  <c r="E1108" i="2"/>
  <c r="C1227" i="2"/>
  <c r="E1227" i="2"/>
  <c r="C1109" i="2"/>
  <c r="E1109" i="2"/>
  <c r="C1110" i="2"/>
  <c r="E1110" i="2"/>
  <c r="C1111" i="2"/>
  <c r="E1111" i="2"/>
  <c r="C1112" i="2"/>
  <c r="E1112" i="2"/>
  <c r="C1113" i="2"/>
  <c r="E1113" i="2"/>
  <c r="C1114" i="2"/>
  <c r="E1114" i="2"/>
  <c r="C1115" i="2"/>
  <c r="E1115" i="2"/>
  <c r="C1368" i="2"/>
  <c r="E1368" i="2"/>
  <c r="C1116" i="2"/>
  <c r="E1116" i="2"/>
  <c r="C1117" i="2"/>
  <c r="E1117" i="2"/>
  <c r="C1118" i="2"/>
  <c r="E1118" i="2"/>
  <c r="C1119" i="2"/>
  <c r="E1119" i="2"/>
  <c r="C1228" i="2"/>
  <c r="E1228" i="2"/>
  <c r="C1203" i="2"/>
  <c r="E1203" i="2"/>
  <c r="C139" i="2"/>
  <c r="E139" i="2"/>
  <c r="C1120" i="2"/>
  <c r="E1120" i="2"/>
  <c r="C140" i="2"/>
  <c r="E140" i="2"/>
  <c r="C1204" i="2"/>
  <c r="E1204" i="2"/>
  <c r="C1121" i="2"/>
  <c r="E1121" i="2"/>
  <c r="C1229" i="2"/>
  <c r="E1229" i="2"/>
  <c r="C1205" i="2"/>
  <c r="E1205" i="2"/>
  <c r="C1122" i="2"/>
  <c r="E1122" i="2"/>
  <c r="C1369" i="2"/>
  <c r="E1369" i="2"/>
  <c r="C1123" i="2"/>
  <c r="E1123" i="2"/>
  <c r="C1230" i="2"/>
  <c r="E1230" i="2"/>
  <c r="C1124" i="2"/>
  <c r="E1124" i="2"/>
  <c r="C1231" i="2"/>
  <c r="E1231" i="2"/>
  <c r="C1206" i="2"/>
  <c r="E1206" i="2"/>
  <c r="C1125" i="2"/>
  <c r="E1125" i="2"/>
  <c r="C1207" i="2"/>
  <c r="E1207" i="2"/>
  <c r="C1370" i="2"/>
  <c r="E1370" i="2"/>
  <c r="C1126" i="2"/>
  <c r="E1126" i="2"/>
  <c r="C1232" i="2"/>
  <c r="E1232" i="2"/>
  <c r="C1127" i="2"/>
  <c r="E1127" i="2"/>
  <c r="C1371" i="2"/>
  <c r="E1371" i="2"/>
  <c r="C1485" i="2"/>
  <c r="E1485" i="2"/>
  <c r="C1486" i="2"/>
  <c r="E1486" i="2"/>
  <c r="C1487" i="2"/>
  <c r="E1487" i="2"/>
  <c r="C1488" i="2"/>
  <c r="E1488" i="2"/>
  <c r="C1489" i="2"/>
  <c r="E1489" i="2"/>
  <c r="C1490" i="2"/>
  <c r="E1490" i="2"/>
  <c r="C1491" i="2"/>
  <c r="E1491" i="2"/>
  <c r="C1492" i="2"/>
  <c r="E1492" i="2"/>
  <c r="C1493" i="2"/>
  <c r="E1493" i="2"/>
  <c r="C1494" i="2"/>
  <c r="E1494" i="2"/>
  <c r="C1495" i="2"/>
  <c r="E1495" i="2"/>
  <c r="C1496" i="2"/>
  <c r="E1496" i="2"/>
  <c r="C1497" i="2"/>
  <c r="E1497" i="2"/>
  <c r="C1498" i="2"/>
  <c r="E1498" i="2"/>
  <c r="C1499" i="2"/>
  <c r="E1499" i="2"/>
  <c r="C1500" i="2"/>
  <c r="E1500" i="2"/>
  <c r="E104" i="2"/>
  <c r="C104" i="2"/>
  <c r="E5" i="2"/>
  <c r="C5" i="2"/>
  <c r="E4" i="2"/>
  <c r="C4" i="2"/>
  <c r="C95" i="2"/>
  <c r="E95" i="2"/>
  <c r="C1417" i="2"/>
  <c r="E1417" i="2"/>
  <c r="C1418" i="2"/>
  <c r="E1418" i="2"/>
  <c r="C1419" i="2"/>
  <c r="E1419" i="2"/>
  <c r="C1420" i="2"/>
  <c r="E1420" i="2"/>
  <c r="C1421" i="2"/>
  <c r="E1421" i="2"/>
  <c r="C1422" i="2"/>
  <c r="E1422" i="2"/>
  <c r="C1423" i="2"/>
  <c r="E1423" i="2"/>
  <c r="C1424" i="2"/>
  <c r="E1424" i="2"/>
  <c r="C1425" i="2"/>
  <c r="E1425" i="2"/>
  <c r="C1426" i="2"/>
  <c r="E1426" i="2"/>
  <c r="C1427" i="2"/>
  <c r="E1427" i="2"/>
  <c r="C1428" i="2"/>
  <c r="E1428" i="2"/>
  <c r="C1429" i="2"/>
  <c r="E1429" i="2"/>
  <c r="C1430" i="2"/>
  <c r="E1430" i="2"/>
  <c r="C1431" i="2"/>
  <c r="E1431" i="2"/>
  <c r="C1432" i="2"/>
  <c r="E1432" i="2"/>
  <c r="C1433" i="2"/>
  <c r="E1433" i="2"/>
  <c r="C1434" i="2"/>
  <c r="E1434" i="2"/>
  <c r="C1435" i="2"/>
  <c r="E1435" i="2"/>
  <c r="C1436" i="2"/>
  <c r="E1436" i="2"/>
  <c r="C1437" i="2"/>
  <c r="E1437" i="2"/>
  <c r="C1438" i="2"/>
  <c r="E1438" i="2"/>
  <c r="C1439" i="2"/>
  <c r="E1439" i="2"/>
  <c r="C1440" i="2"/>
  <c r="E1440" i="2"/>
  <c r="C1441" i="2"/>
  <c r="E1441" i="2"/>
  <c r="C1442" i="2"/>
  <c r="E1442" i="2"/>
  <c r="C1443" i="2"/>
  <c r="E1443" i="2"/>
  <c r="C1444" i="2"/>
  <c r="E1444" i="2"/>
  <c r="C1445" i="2"/>
  <c r="E1445" i="2"/>
  <c r="C1446" i="2"/>
  <c r="E1446" i="2"/>
  <c r="C1447" i="2"/>
  <c r="E1447" i="2"/>
  <c r="C1448" i="2"/>
  <c r="E1448" i="2"/>
  <c r="C1449" i="2"/>
  <c r="E1449" i="2"/>
  <c r="C1450" i="2"/>
  <c r="E1450" i="2"/>
  <c r="C1451" i="2"/>
  <c r="E1451" i="2"/>
  <c r="C1452" i="2"/>
  <c r="E1452" i="2"/>
  <c r="C1453" i="2"/>
  <c r="E1453" i="2"/>
  <c r="C1454" i="2"/>
  <c r="E1454" i="2"/>
  <c r="C1455" i="2"/>
  <c r="E1455" i="2"/>
  <c r="C1456" i="2"/>
  <c r="E1456" i="2"/>
  <c r="C1457" i="2"/>
  <c r="E1457" i="2"/>
  <c r="C1458" i="2"/>
  <c r="E1458" i="2"/>
  <c r="C1459" i="2"/>
  <c r="E1459" i="2"/>
  <c r="C1460" i="2"/>
  <c r="E1460" i="2"/>
  <c r="C1461" i="2"/>
  <c r="E1461" i="2"/>
  <c r="C1462" i="2"/>
  <c r="E1462" i="2"/>
  <c r="C1463" i="2"/>
  <c r="E1463" i="2"/>
  <c r="C1464" i="2"/>
  <c r="E1464" i="2"/>
  <c r="C1465" i="2"/>
  <c r="E1465" i="2"/>
  <c r="C1466" i="2"/>
  <c r="E1466" i="2"/>
  <c r="C1467" i="2"/>
  <c r="E1467" i="2"/>
  <c r="C1468" i="2"/>
  <c r="E1468" i="2"/>
  <c r="C1469" i="2"/>
  <c r="E1469" i="2"/>
  <c r="C1470" i="2"/>
  <c r="E1470" i="2"/>
  <c r="C1471" i="2"/>
  <c r="E1471" i="2"/>
  <c r="C1472" i="2"/>
  <c r="E1472" i="2"/>
  <c r="C1473" i="2"/>
  <c r="E1473" i="2"/>
  <c r="C1474" i="2"/>
  <c r="E1474" i="2"/>
  <c r="C1475" i="2"/>
  <c r="E1475" i="2"/>
  <c r="C1476" i="2"/>
  <c r="E1476" i="2"/>
  <c r="C1477" i="2"/>
  <c r="E1477" i="2"/>
  <c r="C1478" i="2"/>
  <c r="E1478" i="2"/>
  <c r="C1479" i="2"/>
  <c r="E1479" i="2"/>
  <c r="C1480" i="2"/>
  <c r="E1480" i="2"/>
  <c r="C1481" i="2"/>
  <c r="E1481" i="2"/>
  <c r="C1482" i="2"/>
  <c r="E1482" i="2"/>
  <c r="C1483" i="2"/>
  <c r="E1483" i="2"/>
  <c r="C1414" i="2"/>
  <c r="E1414" i="2"/>
  <c r="C1484" i="2"/>
  <c r="E1484" i="2"/>
  <c r="C800" i="2"/>
  <c r="E800" i="2"/>
  <c r="C801" i="2"/>
  <c r="E801" i="2"/>
  <c r="C802" i="2"/>
  <c r="E802" i="2"/>
  <c r="C803" i="2"/>
  <c r="E803" i="2"/>
  <c r="C804" i="2"/>
  <c r="E804" i="2"/>
  <c r="C805" i="2"/>
  <c r="E805" i="2"/>
  <c r="C806" i="2"/>
  <c r="E806" i="2"/>
  <c r="C807" i="2"/>
  <c r="E807" i="2"/>
  <c r="C808" i="2"/>
  <c r="E808" i="2"/>
  <c r="C809" i="2"/>
  <c r="E809" i="2"/>
  <c r="C810" i="2"/>
  <c r="E810" i="2"/>
  <c r="C811" i="2"/>
  <c r="E811" i="2"/>
  <c r="C812" i="2"/>
  <c r="E812" i="2"/>
  <c r="C813" i="2"/>
  <c r="E813" i="2"/>
  <c r="C814" i="2"/>
  <c r="E814" i="2"/>
  <c r="C815" i="2"/>
  <c r="E815" i="2"/>
  <c r="C816" i="2"/>
  <c r="E816" i="2"/>
  <c r="C817" i="2"/>
  <c r="E817" i="2"/>
  <c r="C818" i="2"/>
  <c r="E818" i="2"/>
  <c r="C819" i="2"/>
  <c r="E819" i="2"/>
  <c r="C820" i="2"/>
  <c r="E820" i="2"/>
  <c r="C821" i="2"/>
  <c r="E821" i="2"/>
  <c r="C822" i="2"/>
  <c r="E822" i="2"/>
  <c r="C823" i="2"/>
  <c r="E823" i="2"/>
  <c r="C824" i="2"/>
  <c r="E824" i="2"/>
  <c r="C825" i="2"/>
  <c r="E825" i="2"/>
  <c r="C826" i="2"/>
  <c r="E826" i="2"/>
  <c r="C827" i="2"/>
  <c r="E827" i="2"/>
  <c r="C828" i="2"/>
  <c r="E828" i="2"/>
  <c r="C829" i="2"/>
  <c r="E829" i="2"/>
  <c r="C830" i="2"/>
  <c r="E830" i="2"/>
  <c r="C831" i="2"/>
  <c r="E831" i="2"/>
  <c r="C832" i="2"/>
  <c r="E832" i="2"/>
  <c r="C833" i="2"/>
  <c r="E833" i="2"/>
  <c r="C834" i="2"/>
  <c r="E834" i="2"/>
  <c r="C835" i="2"/>
  <c r="E835" i="2"/>
  <c r="C836" i="2"/>
  <c r="E836" i="2"/>
  <c r="C837" i="2"/>
  <c r="E837" i="2"/>
  <c r="C838" i="2"/>
  <c r="E838" i="2"/>
  <c r="C839" i="2"/>
  <c r="E839" i="2"/>
  <c r="C840" i="2"/>
  <c r="E840" i="2"/>
  <c r="C841" i="2"/>
  <c r="E841" i="2"/>
  <c r="C842" i="2"/>
  <c r="E842" i="2"/>
  <c r="C843" i="2"/>
  <c r="E843" i="2"/>
  <c r="C844" i="2"/>
  <c r="E844" i="2"/>
  <c r="C845" i="2"/>
  <c r="E845" i="2"/>
  <c r="C846" i="2"/>
  <c r="E846" i="2"/>
  <c r="C847" i="2"/>
  <c r="E847" i="2"/>
  <c r="C848" i="2"/>
  <c r="E848" i="2"/>
  <c r="C849" i="2"/>
  <c r="E849" i="2"/>
  <c r="C850" i="2"/>
  <c r="E850" i="2"/>
  <c r="C851" i="2"/>
  <c r="E851" i="2"/>
  <c r="C852" i="2"/>
  <c r="E852" i="2"/>
  <c r="C853" i="2"/>
  <c r="E853" i="2"/>
  <c r="C854" i="2"/>
  <c r="E854" i="2"/>
  <c r="C855" i="2"/>
  <c r="E855" i="2"/>
  <c r="C856" i="2"/>
  <c r="E856" i="2"/>
  <c r="C857" i="2"/>
  <c r="E857" i="2"/>
  <c r="C858" i="2"/>
  <c r="E858" i="2"/>
  <c r="C859" i="2"/>
  <c r="E859" i="2"/>
  <c r="C860" i="2"/>
  <c r="E860" i="2"/>
  <c r="C861" i="2"/>
  <c r="E861" i="2"/>
  <c r="C862" i="2"/>
  <c r="E862" i="2"/>
  <c r="C863" i="2"/>
  <c r="E863" i="2"/>
  <c r="C864" i="2"/>
  <c r="E864" i="2"/>
  <c r="C865" i="2"/>
  <c r="E865" i="2"/>
  <c r="C866" i="2"/>
  <c r="E866" i="2"/>
  <c r="C127" i="2"/>
  <c r="E127" i="2"/>
  <c r="C867" i="2"/>
  <c r="E867" i="2"/>
  <c r="C868" i="2"/>
  <c r="E868" i="2"/>
  <c r="C869" i="2"/>
  <c r="E869" i="2"/>
  <c r="C870" i="2"/>
  <c r="E870" i="2"/>
  <c r="C871" i="2"/>
  <c r="E871" i="2"/>
  <c r="C872" i="2"/>
  <c r="E872" i="2"/>
  <c r="C873" i="2"/>
  <c r="E873" i="2"/>
  <c r="C874" i="2"/>
  <c r="E874" i="2"/>
  <c r="C875" i="2"/>
  <c r="E875" i="2"/>
  <c r="C876" i="2"/>
  <c r="E876" i="2"/>
  <c r="C877" i="2"/>
  <c r="E877" i="2"/>
  <c r="C878" i="2"/>
  <c r="E878" i="2"/>
  <c r="C879" i="2"/>
  <c r="E879" i="2"/>
  <c r="C880" i="2"/>
  <c r="E880" i="2"/>
  <c r="C881" i="2"/>
  <c r="E881" i="2"/>
  <c r="C882" i="2"/>
  <c r="E882" i="2"/>
  <c r="C883" i="2"/>
  <c r="E883" i="2"/>
  <c r="C884" i="2"/>
  <c r="E884" i="2"/>
  <c r="C885" i="2"/>
  <c r="E885" i="2"/>
  <c r="C128" i="2"/>
  <c r="E128" i="2"/>
  <c r="C886" i="2"/>
  <c r="E886" i="2"/>
  <c r="C887" i="2"/>
  <c r="E887" i="2"/>
  <c r="C888" i="2"/>
  <c r="E888" i="2"/>
  <c r="C889" i="2"/>
  <c r="E889" i="2"/>
  <c r="C890" i="2"/>
  <c r="E890" i="2"/>
  <c r="C891" i="2"/>
  <c r="E891" i="2"/>
  <c r="C892" i="2"/>
  <c r="E892" i="2"/>
  <c r="C893" i="2"/>
  <c r="E893" i="2"/>
  <c r="C894" i="2"/>
  <c r="E894" i="2"/>
  <c r="C895" i="2"/>
  <c r="E895" i="2"/>
  <c r="C896" i="2"/>
  <c r="E896" i="2"/>
  <c r="C897" i="2"/>
  <c r="E897" i="2"/>
  <c r="C898" i="2"/>
  <c r="E898" i="2"/>
  <c r="C899" i="2"/>
  <c r="E899" i="2"/>
  <c r="C900" i="2"/>
  <c r="E900" i="2"/>
  <c r="C901" i="2"/>
  <c r="E901" i="2"/>
  <c r="C902" i="2"/>
  <c r="E902" i="2"/>
  <c r="C903" i="2"/>
  <c r="E903" i="2"/>
  <c r="C904" i="2"/>
  <c r="E904" i="2"/>
  <c r="C905" i="2"/>
  <c r="E905" i="2"/>
  <c r="C906" i="2"/>
  <c r="E906" i="2"/>
  <c r="C907" i="2"/>
  <c r="E907" i="2"/>
  <c r="C908" i="2"/>
  <c r="E908" i="2"/>
  <c r="C909" i="2"/>
  <c r="E909" i="2"/>
  <c r="C910" i="2"/>
  <c r="E910" i="2"/>
  <c r="C911" i="2"/>
  <c r="E911" i="2"/>
  <c r="C912" i="2"/>
  <c r="E912" i="2"/>
  <c r="C913" i="2"/>
  <c r="E913" i="2"/>
  <c r="C914" i="2"/>
  <c r="E914" i="2"/>
  <c r="C915" i="2"/>
  <c r="E915" i="2"/>
  <c r="C916" i="2"/>
  <c r="E916" i="2"/>
  <c r="C917" i="2"/>
  <c r="E917" i="2"/>
  <c r="C918" i="2"/>
  <c r="E918" i="2"/>
  <c r="C919" i="2"/>
  <c r="E919" i="2"/>
  <c r="C920" i="2"/>
  <c r="E920" i="2"/>
  <c r="C921" i="2"/>
  <c r="E921" i="2"/>
  <c r="C922" i="2"/>
  <c r="E922" i="2"/>
  <c r="C923" i="2"/>
  <c r="E923" i="2"/>
  <c r="C924" i="2"/>
  <c r="E924" i="2"/>
  <c r="C925" i="2"/>
  <c r="E925" i="2"/>
  <c r="C926" i="2"/>
  <c r="E926" i="2"/>
  <c r="C927" i="2"/>
  <c r="E927" i="2"/>
  <c r="C928" i="2"/>
  <c r="E928" i="2"/>
  <c r="C929" i="2"/>
  <c r="E929" i="2"/>
  <c r="C930" i="2"/>
  <c r="E930" i="2"/>
  <c r="C931" i="2"/>
  <c r="E931" i="2"/>
  <c r="C932" i="2"/>
  <c r="E932" i="2"/>
  <c r="C933" i="2"/>
  <c r="E933" i="2"/>
  <c r="C934" i="2"/>
  <c r="E934" i="2"/>
  <c r="C935" i="2"/>
  <c r="E935" i="2"/>
  <c r="C936" i="2"/>
  <c r="E936" i="2"/>
  <c r="C937" i="2"/>
  <c r="E937" i="2"/>
  <c r="C938" i="2"/>
  <c r="E938" i="2"/>
  <c r="C939" i="2"/>
  <c r="E939" i="2"/>
  <c r="C940" i="2"/>
  <c r="E940" i="2"/>
  <c r="C941" i="2"/>
  <c r="E941" i="2"/>
  <c r="C942" i="2"/>
  <c r="E942" i="2"/>
  <c r="C943" i="2"/>
  <c r="E943" i="2"/>
  <c r="C944" i="2"/>
  <c r="E944" i="2"/>
  <c r="C945" i="2"/>
  <c r="E945" i="2"/>
  <c r="C946" i="2"/>
  <c r="E946" i="2"/>
  <c r="C947" i="2"/>
  <c r="E947" i="2"/>
  <c r="C948" i="2"/>
  <c r="E948" i="2"/>
  <c r="C949" i="2"/>
  <c r="E949" i="2"/>
  <c r="C950" i="2"/>
  <c r="E950" i="2"/>
  <c r="C951" i="2"/>
  <c r="E951" i="2"/>
  <c r="C952" i="2"/>
  <c r="E952" i="2"/>
  <c r="C953" i="2"/>
  <c r="E953" i="2"/>
  <c r="C954" i="2"/>
  <c r="E954" i="2"/>
  <c r="C955" i="2"/>
  <c r="E955" i="2"/>
  <c r="C956" i="2"/>
  <c r="E956" i="2"/>
  <c r="C957" i="2"/>
  <c r="E957" i="2"/>
  <c r="C958" i="2"/>
  <c r="E958" i="2"/>
  <c r="C959" i="2"/>
  <c r="E959" i="2"/>
  <c r="C960" i="2"/>
  <c r="E960" i="2"/>
  <c r="C961" i="2"/>
  <c r="E961" i="2"/>
  <c r="C962" i="2"/>
  <c r="E962" i="2"/>
  <c r="C963" i="2"/>
  <c r="E963" i="2"/>
  <c r="C964" i="2"/>
  <c r="E964" i="2"/>
  <c r="C965" i="2"/>
  <c r="E965" i="2"/>
  <c r="C966" i="2"/>
  <c r="E966" i="2"/>
  <c r="C967" i="2"/>
  <c r="E967" i="2"/>
  <c r="C968" i="2"/>
  <c r="E968" i="2"/>
  <c r="C969" i="2"/>
  <c r="E969" i="2"/>
  <c r="C970" i="2"/>
  <c r="E970" i="2"/>
  <c r="C971" i="2"/>
  <c r="E971" i="2"/>
  <c r="C972" i="2"/>
  <c r="E972" i="2"/>
  <c r="C973" i="2"/>
  <c r="E973" i="2"/>
  <c r="C974" i="2"/>
  <c r="E974" i="2"/>
  <c r="C975" i="2"/>
  <c r="E975" i="2"/>
  <c r="C976" i="2"/>
  <c r="E976" i="2"/>
  <c r="C977" i="2"/>
  <c r="E977" i="2"/>
  <c r="C978" i="2"/>
  <c r="E978" i="2"/>
  <c r="C979" i="2"/>
  <c r="E979" i="2"/>
  <c r="C980" i="2"/>
  <c r="E980" i="2"/>
  <c r="C981" i="2"/>
  <c r="E981" i="2"/>
  <c r="C982" i="2"/>
  <c r="E982" i="2"/>
  <c r="C983" i="2"/>
  <c r="E983" i="2"/>
  <c r="C984" i="2"/>
  <c r="E984" i="2"/>
  <c r="C985" i="2"/>
  <c r="E985" i="2"/>
  <c r="C986" i="2"/>
  <c r="E986" i="2"/>
  <c r="C987" i="2"/>
  <c r="E987" i="2"/>
  <c r="C988" i="2"/>
  <c r="E988" i="2"/>
  <c r="C989" i="2"/>
  <c r="E989" i="2"/>
  <c r="C990" i="2"/>
  <c r="E990" i="2"/>
  <c r="C991" i="2"/>
  <c r="E991" i="2"/>
  <c r="C992" i="2"/>
  <c r="E992" i="2"/>
  <c r="C993" i="2"/>
  <c r="E993" i="2"/>
  <c r="C994" i="2"/>
  <c r="E994" i="2"/>
  <c r="C995" i="2"/>
  <c r="E995" i="2"/>
  <c r="C996" i="2"/>
  <c r="E996" i="2"/>
  <c r="C997" i="2"/>
  <c r="E997" i="2"/>
  <c r="C998" i="2"/>
  <c r="E998" i="2"/>
  <c r="C999" i="2"/>
  <c r="E999" i="2"/>
  <c r="C1000" i="2"/>
  <c r="E1000" i="2"/>
  <c r="C1001" i="2"/>
  <c r="E1001" i="2"/>
  <c r="C1002" i="2"/>
  <c r="E1002" i="2"/>
  <c r="C1003" i="2"/>
  <c r="E1003" i="2"/>
  <c r="C1004" i="2"/>
  <c r="E1004" i="2"/>
  <c r="C1005" i="2"/>
  <c r="E1005" i="2"/>
  <c r="C1006" i="2"/>
  <c r="E1006" i="2"/>
  <c r="C1007" i="2"/>
  <c r="E1007" i="2"/>
  <c r="C1008" i="2"/>
  <c r="E1008" i="2"/>
  <c r="C1009" i="2"/>
  <c r="E1009" i="2"/>
  <c r="C1010" i="2"/>
  <c r="E1010" i="2"/>
  <c r="C1011" i="2"/>
  <c r="E1011" i="2"/>
  <c r="C1012" i="2"/>
  <c r="E1012" i="2"/>
  <c r="C1013" i="2"/>
  <c r="E1013" i="2"/>
  <c r="C1014" i="2"/>
  <c r="E1014" i="2"/>
  <c r="C1015" i="2"/>
  <c r="E1015" i="2"/>
  <c r="C1016" i="2"/>
  <c r="E1016" i="2"/>
  <c r="C1017" i="2"/>
  <c r="E1017" i="2"/>
  <c r="C1018" i="2"/>
  <c r="E1018" i="2"/>
  <c r="C1019" i="2"/>
  <c r="E1019" i="2"/>
  <c r="C1020" i="2"/>
  <c r="E1020" i="2"/>
  <c r="C1021" i="2"/>
  <c r="E1021" i="2"/>
  <c r="C1022" i="2"/>
  <c r="E1022" i="2"/>
  <c r="C1023" i="2"/>
  <c r="E1023" i="2"/>
  <c r="C1024" i="2"/>
  <c r="E1024" i="2"/>
  <c r="C1025" i="2"/>
  <c r="E1025" i="2"/>
  <c r="C1026" i="2"/>
  <c r="E1026" i="2"/>
  <c r="C1027" i="2"/>
  <c r="E1027" i="2"/>
  <c r="C1028" i="2"/>
  <c r="E1028" i="2"/>
  <c r="C1029" i="2"/>
  <c r="E1029" i="2"/>
  <c r="C1030" i="2"/>
  <c r="E1030" i="2"/>
  <c r="C1031" i="2"/>
  <c r="E1031" i="2"/>
  <c r="C1032" i="2"/>
  <c r="E1032" i="2"/>
  <c r="C1033" i="2"/>
  <c r="E1033" i="2"/>
  <c r="C1034" i="2"/>
  <c r="E1034" i="2"/>
  <c r="C1035" i="2"/>
  <c r="E1035" i="2"/>
  <c r="C1036" i="2"/>
  <c r="E1036" i="2"/>
  <c r="C1037" i="2"/>
  <c r="E1037" i="2"/>
  <c r="C1038" i="2"/>
  <c r="E1038" i="2"/>
  <c r="C1039" i="2"/>
  <c r="E1039" i="2"/>
  <c r="C1040" i="2"/>
  <c r="E1040" i="2"/>
  <c r="C1041" i="2"/>
  <c r="E1041" i="2"/>
  <c r="C1042" i="2"/>
  <c r="E1042" i="2"/>
  <c r="C1043" i="2"/>
  <c r="E1043" i="2"/>
  <c r="C1044" i="2"/>
  <c r="E1044" i="2"/>
  <c r="C1045" i="2"/>
  <c r="E1045" i="2"/>
  <c r="C1046" i="2"/>
  <c r="E1046" i="2"/>
  <c r="C1047" i="2"/>
  <c r="E1047" i="2"/>
  <c r="C1048" i="2"/>
  <c r="E1048" i="2"/>
  <c r="C1049" i="2"/>
  <c r="E1049" i="2"/>
  <c r="C1050" i="2"/>
  <c r="E1050" i="2"/>
  <c r="C129" i="2"/>
  <c r="E129" i="2"/>
  <c r="C1051" i="2"/>
  <c r="E1051" i="2"/>
  <c r="C1052" i="2"/>
  <c r="E1052" i="2"/>
  <c r="C1053" i="2"/>
  <c r="E1053" i="2"/>
  <c r="C130" i="2"/>
  <c r="E130" i="2"/>
  <c r="C1054" i="2"/>
  <c r="E1054" i="2"/>
  <c r="C1055" i="2"/>
  <c r="E1055" i="2"/>
  <c r="C1056" i="2"/>
  <c r="E1056" i="2"/>
  <c r="C1057" i="2"/>
  <c r="E1057" i="2"/>
  <c r="C1058" i="2"/>
  <c r="E1058" i="2"/>
  <c r="C1059" i="2"/>
  <c r="E1059" i="2"/>
  <c r="C1060" i="2"/>
  <c r="E1060" i="2"/>
  <c r="C1061" i="2"/>
  <c r="E1061" i="2"/>
  <c r="C1062" i="2"/>
  <c r="E1062" i="2"/>
  <c r="C1063" i="2"/>
  <c r="E1063" i="2"/>
  <c r="C1064" i="2"/>
  <c r="E1064" i="2"/>
  <c r="C1065" i="2"/>
  <c r="E1065" i="2"/>
  <c r="C1066" i="2"/>
  <c r="E1066" i="2"/>
  <c r="C1067" i="2"/>
  <c r="E1067" i="2"/>
  <c r="C1068" i="2"/>
  <c r="E1068" i="2"/>
  <c r="C1069" i="2"/>
  <c r="E1069" i="2"/>
  <c r="C1070" i="2"/>
  <c r="E1070" i="2"/>
  <c r="C1071" i="2"/>
  <c r="E1071" i="2"/>
  <c r="C1072" i="2"/>
  <c r="E1072" i="2"/>
  <c r="C1073" i="2"/>
  <c r="E1073" i="2"/>
  <c r="C131" i="2"/>
  <c r="E131" i="2"/>
  <c r="C1074" i="2"/>
  <c r="E1074" i="2"/>
  <c r="C1075" i="2"/>
  <c r="E1075" i="2"/>
  <c r="C1076" i="2"/>
  <c r="E1076" i="2"/>
  <c r="C1077" i="2"/>
  <c r="E1077" i="2"/>
  <c r="C1078" i="2"/>
  <c r="E1078" i="2"/>
  <c r="C1079" i="2"/>
  <c r="E1079" i="2"/>
  <c r="C1080" i="2"/>
  <c r="E1080" i="2"/>
  <c r="C1081" i="2"/>
  <c r="E1081" i="2"/>
  <c r="C1082" i="2"/>
  <c r="E1082" i="2"/>
  <c r="C1083" i="2"/>
  <c r="E1083" i="2"/>
  <c r="C1084" i="2"/>
  <c r="E1084" i="2"/>
  <c r="C1085" i="2"/>
  <c r="E1085" i="2"/>
  <c r="C132" i="2"/>
  <c r="E132" i="2"/>
  <c r="C103" i="2"/>
  <c r="E103" i="2"/>
  <c r="C1086" i="2"/>
  <c r="E1086" i="2"/>
  <c r="C133" i="2"/>
  <c r="E133" i="2"/>
  <c r="C1087" i="2"/>
  <c r="E1087" i="2"/>
  <c r="C1088" i="2"/>
  <c r="E1088" i="2"/>
  <c r="C1089" i="2"/>
  <c r="E1089" i="2"/>
  <c r="C1090" i="2"/>
  <c r="E1090" i="2"/>
  <c r="C1091" i="2"/>
  <c r="E1091" i="2"/>
  <c r="C134" i="2"/>
  <c r="E134" i="2"/>
  <c r="C1092" i="2"/>
  <c r="E1092" i="2"/>
  <c r="C1093" i="2"/>
  <c r="E1093" i="2"/>
  <c r="C1094" i="2"/>
  <c r="E1094" i="2"/>
  <c r="C135" i="2"/>
  <c r="E135" i="2"/>
  <c r="C1095" i="2"/>
  <c r="E1095" i="2"/>
  <c r="C102" i="2"/>
  <c r="E102" i="2"/>
  <c r="C1096" i="2"/>
  <c r="E1096" i="2"/>
  <c r="C1097" i="2"/>
  <c r="E1097" i="2"/>
  <c r="C1098" i="2"/>
  <c r="E1098" i="2"/>
  <c r="C69" i="2"/>
  <c r="E69" i="2"/>
  <c r="C70" i="2"/>
  <c r="E70" i="2"/>
  <c r="C71" i="2"/>
  <c r="E71" i="2"/>
  <c r="C72" i="2"/>
  <c r="E72" i="2"/>
  <c r="C73" i="2"/>
  <c r="E73" i="2"/>
  <c r="C74" i="2"/>
  <c r="E74" i="2"/>
  <c r="C75" i="2"/>
  <c r="E75" i="2"/>
  <c r="C76" i="2"/>
  <c r="E76" i="2"/>
  <c r="C77" i="2"/>
  <c r="E77" i="2"/>
  <c r="C78" i="2"/>
  <c r="E78" i="2"/>
  <c r="C79" i="2"/>
  <c r="E79" i="2"/>
  <c r="C80" i="2"/>
  <c r="E80" i="2"/>
  <c r="C38" i="2"/>
  <c r="E38" i="2"/>
  <c r="C81" i="2"/>
  <c r="E81" i="2"/>
  <c r="C82" i="2"/>
  <c r="E82" i="2"/>
  <c r="C83" i="2"/>
  <c r="E83" i="2"/>
  <c r="C84" i="2"/>
  <c r="E84" i="2"/>
  <c r="C85" i="2"/>
  <c r="E85" i="2"/>
  <c r="C86" i="2"/>
  <c r="E86" i="2"/>
  <c r="C87" i="2"/>
  <c r="E87" i="2"/>
  <c r="C88" i="2"/>
  <c r="E88" i="2"/>
  <c r="C89" i="2"/>
  <c r="E89" i="2"/>
  <c r="C90" i="2"/>
  <c r="E90" i="2"/>
  <c r="C91" i="2"/>
  <c r="E91" i="2"/>
  <c r="C92" i="2"/>
  <c r="E92" i="2"/>
  <c r="C93" i="2"/>
  <c r="E93" i="2"/>
  <c r="C94" i="2"/>
  <c r="E94" i="2"/>
  <c r="E1173" i="2"/>
  <c r="C1413" i="2"/>
  <c r="E1413" i="2"/>
  <c r="C1415" i="2"/>
  <c r="E1415" i="2"/>
  <c r="C552" i="2"/>
  <c r="E552" i="2"/>
  <c r="C553" i="2"/>
  <c r="E553" i="2"/>
  <c r="C554" i="2"/>
  <c r="E554" i="2"/>
  <c r="C555" i="2"/>
  <c r="E555" i="2"/>
  <c r="C556" i="2"/>
  <c r="E556" i="2"/>
  <c r="C557" i="2"/>
  <c r="E557" i="2"/>
  <c r="C558" i="2"/>
  <c r="E558" i="2"/>
  <c r="C559" i="2"/>
  <c r="E559" i="2"/>
  <c r="C560" i="2"/>
  <c r="E560" i="2"/>
  <c r="C561" i="2"/>
  <c r="E561" i="2"/>
  <c r="C562" i="2"/>
  <c r="E562" i="2"/>
  <c r="C563" i="2"/>
  <c r="E563" i="2"/>
  <c r="C564" i="2"/>
  <c r="E564" i="2"/>
  <c r="C565" i="2"/>
  <c r="E565" i="2"/>
  <c r="C566" i="2"/>
  <c r="E566" i="2"/>
  <c r="C567" i="2"/>
  <c r="E567" i="2"/>
  <c r="C568" i="2"/>
  <c r="E568" i="2"/>
  <c r="C569" i="2"/>
  <c r="E569" i="2"/>
  <c r="C570" i="2"/>
  <c r="E570" i="2"/>
  <c r="C571" i="2"/>
  <c r="E571" i="2"/>
  <c r="C572" i="2"/>
  <c r="E572" i="2"/>
  <c r="C573" i="2"/>
  <c r="E573" i="2"/>
  <c r="C574" i="2"/>
  <c r="E574" i="2"/>
  <c r="C575" i="2"/>
  <c r="E575" i="2"/>
  <c r="C576" i="2"/>
  <c r="E576" i="2"/>
  <c r="C577" i="2"/>
  <c r="E577" i="2"/>
  <c r="C578" i="2"/>
  <c r="E578" i="2"/>
  <c r="C579" i="2"/>
  <c r="E579" i="2"/>
  <c r="C580" i="2"/>
  <c r="E580" i="2"/>
  <c r="C581" i="2"/>
  <c r="E581" i="2"/>
  <c r="C582" i="2"/>
  <c r="E582" i="2"/>
  <c r="C583" i="2"/>
  <c r="E583" i="2"/>
  <c r="C584" i="2"/>
  <c r="E584" i="2"/>
  <c r="C585" i="2"/>
  <c r="E585" i="2"/>
  <c r="C586" i="2"/>
  <c r="E586" i="2"/>
  <c r="C587" i="2"/>
  <c r="E587" i="2"/>
  <c r="C588" i="2"/>
  <c r="E588" i="2"/>
  <c r="C589" i="2"/>
  <c r="E589" i="2"/>
  <c r="C590" i="2"/>
  <c r="E590" i="2"/>
  <c r="C591" i="2"/>
  <c r="E591" i="2"/>
  <c r="C592" i="2"/>
  <c r="E592" i="2"/>
  <c r="C593" i="2"/>
  <c r="E593" i="2"/>
  <c r="C594" i="2"/>
  <c r="E594" i="2"/>
  <c r="C595" i="2"/>
  <c r="E595" i="2"/>
  <c r="C596" i="2"/>
  <c r="E596" i="2"/>
  <c r="C597" i="2"/>
  <c r="E597" i="2"/>
  <c r="C598" i="2"/>
  <c r="E598" i="2"/>
  <c r="C599" i="2"/>
  <c r="E599" i="2"/>
  <c r="C600" i="2"/>
  <c r="E600" i="2"/>
  <c r="C601" i="2"/>
  <c r="E601" i="2"/>
  <c r="C602" i="2"/>
  <c r="E602" i="2"/>
  <c r="C603" i="2"/>
  <c r="E603" i="2"/>
  <c r="C604" i="2"/>
  <c r="E604" i="2"/>
  <c r="C605" i="2"/>
  <c r="E605" i="2"/>
  <c r="C606" i="2"/>
  <c r="E606" i="2"/>
  <c r="C607" i="2"/>
  <c r="E607" i="2"/>
  <c r="C608" i="2"/>
  <c r="E608" i="2"/>
  <c r="C609" i="2"/>
  <c r="E609" i="2"/>
  <c r="C610" i="2"/>
  <c r="E610" i="2"/>
  <c r="C611" i="2"/>
  <c r="E611" i="2"/>
  <c r="C612" i="2"/>
  <c r="E612" i="2"/>
  <c r="C613" i="2"/>
  <c r="E613" i="2"/>
  <c r="C614" i="2"/>
  <c r="E614" i="2"/>
  <c r="C615" i="2"/>
  <c r="E615" i="2"/>
  <c r="C616" i="2"/>
  <c r="E616" i="2"/>
  <c r="C617" i="2"/>
  <c r="E617" i="2"/>
  <c r="C618" i="2"/>
  <c r="E618" i="2"/>
  <c r="C619" i="2"/>
  <c r="E619" i="2"/>
  <c r="C620" i="2"/>
  <c r="E620" i="2"/>
  <c r="C621" i="2"/>
  <c r="E621" i="2"/>
  <c r="C622" i="2"/>
  <c r="E622" i="2"/>
  <c r="C623" i="2"/>
  <c r="E623" i="2"/>
  <c r="C624" i="2"/>
  <c r="E624" i="2"/>
  <c r="C625" i="2"/>
  <c r="E625" i="2"/>
  <c r="C626" i="2"/>
  <c r="E626" i="2"/>
  <c r="C627" i="2"/>
  <c r="E627" i="2"/>
  <c r="C628" i="2"/>
  <c r="E628" i="2"/>
  <c r="C629" i="2"/>
  <c r="E629" i="2"/>
  <c r="C630" i="2"/>
  <c r="E630" i="2"/>
  <c r="C631" i="2"/>
  <c r="E631" i="2"/>
  <c r="C632" i="2"/>
  <c r="E632" i="2"/>
  <c r="C633" i="2"/>
  <c r="E633" i="2"/>
  <c r="C634" i="2"/>
  <c r="E634" i="2"/>
  <c r="C635" i="2"/>
  <c r="E635" i="2"/>
  <c r="C636" i="2"/>
  <c r="E636" i="2"/>
  <c r="C637" i="2"/>
  <c r="E637" i="2"/>
  <c r="C638" i="2"/>
  <c r="E638" i="2"/>
  <c r="C639" i="2"/>
  <c r="E639" i="2"/>
  <c r="C640" i="2"/>
  <c r="E640" i="2"/>
  <c r="C641" i="2"/>
  <c r="E641" i="2"/>
  <c r="C642" i="2"/>
  <c r="E642" i="2"/>
  <c r="C643" i="2"/>
  <c r="E643" i="2"/>
  <c r="C644" i="2"/>
  <c r="E644" i="2"/>
  <c r="C645" i="2"/>
  <c r="E645" i="2"/>
  <c r="C646" i="2"/>
  <c r="E646" i="2"/>
  <c r="C647" i="2"/>
  <c r="E647" i="2"/>
  <c r="C648" i="2"/>
  <c r="E648" i="2"/>
  <c r="C649" i="2"/>
  <c r="E649" i="2"/>
  <c r="C650" i="2"/>
  <c r="E650" i="2"/>
  <c r="C651" i="2"/>
  <c r="E651" i="2"/>
  <c r="C652" i="2"/>
  <c r="E652" i="2"/>
  <c r="C653" i="2"/>
  <c r="E653" i="2"/>
  <c r="C654" i="2"/>
  <c r="E654" i="2"/>
  <c r="C655" i="2"/>
  <c r="E655" i="2"/>
  <c r="C656" i="2"/>
  <c r="E656" i="2"/>
  <c r="C657" i="2"/>
  <c r="E657" i="2"/>
  <c r="C658" i="2"/>
  <c r="E658" i="2"/>
  <c r="C659" i="2"/>
  <c r="E659" i="2"/>
  <c r="C660" i="2"/>
  <c r="E660" i="2"/>
  <c r="C661" i="2"/>
  <c r="E661" i="2"/>
  <c r="C119" i="2"/>
  <c r="E119" i="2"/>
  <c r="C662" i="2"/>
  <c r="E662" i="2"/>
  <c r="C663" i="2"/>
  <c r="E663" i="2"/>
  <c r="C664" i="2"/>
  <c r="E664" i="2"/>
  <c r="C665" i="2"/>
  <c r="E665" i="2"/>
  <c r="C666" i="2"/>
  <c r="E666" i="2"/>
  <c r="C667" i="2"/>
  <c r="E667" i="2"/>
  <c r="C668" i="2"/>
  <c r="E668" i="2"/>
  <c r="C669" i="2"/>
  <c r="E669" i="2"/>
  <c r="C670" i="2"/>
  <c r="E670" i="2"/>
  <c r="C671" i="2"/>
  <c r="E671" i="2"/>
  <c r="C672" i="2"/>
  <c r="E672" i="2"/>
  <c r="C673" i="2"/>
  <c r="E673" i="2"/>
  <c r="C674" i="2"/>
  <c r="E674" i="2"/>
  <c r="C675" i="2"/>
  <c r="E675" i="2"/>
  <c r="C676" i="2"/>
  <c r="E676" i="2"/>
  <c r="C677" i="2"/>
  <c r="E677" i="2"/>
  <c r="C678" i="2"/>
  <c r="E678" i="2"/>
  <c r="C679" i="2"/>
  <c r="E679" i="2"/>
  <c r="C680" i="2"/>
  <c r="E680" i="2"/>
  <c r="C681" i="2"/>
  <c r="E681" i="2"/>
  <c r="C682" i="2"/>
  <c r="E682" i="2"/>
  <c r="C683" i="2"/>
  <c r="E683" i="2"/>
  <c r="C684" i="2"/>
  <c r="E684" i="2"/>
  <c r="C685" i="2"/>
  <c r="E685" i="2"/>
  <c r="C686" i="2"/>
  <c r="E686" i="2"/>
  <c r="C687" i="2"/>
  <c r="E687" i="2"/>
  <c r="C688" i="2"/>
  <c r="E688" i="2"/>
  <c r="C689" i="2"/>
  <c r="E689" i="2"/>
  <c r="C690" i="2"/>
  <c r="E690" i="2"/>
  <c r="C691" i="2"/>
  <c r="E691" i="2"/>
  <c r="C692" i="2"/>
  <c r="E692" i="2"/>
  <c r="C693" i="2"/>
  <c r="E693" i="2"/>
  <c r="C694" i="2"/>
  <c r="E694" i="2"/>
  <c r="C695" i="2"/>
  <c r="E695" i="2"/>
  <c r="C696" i="2"/>
  <c r="E696" i="2"/>
  <c r="C697" i="2"/>
  <c r="E697" i="2"/>
  <c r="C698" i="2"/>
  <c r="E698" i="2"/>
  <c r="C699" i="2"/>
  <c r="E699" i="2"/>
  <c r="C700" i="2"/>
  <c r="E700" i="2"/>
  <c r="C701" i="2"/>
  <c r="E701" i="2"/>
  <c r="C702" i="2"/>
  <c r="E702" i="2"/>
  <c r="C703" i="2"/>
  <c r="E703" i="2"/>
  <c r="C704" i="2"/>
  <c r="E704" i="2"/>
  <c r="C705" i="2"/>
  <c r="E705" i="2"/>
  <c r="C706" i="2"/>
  <c r="E706" i="2"/>
  <c r="C707" i="2"/>
  <c r="E707" i="2"/>
  <c r="C708" i="2"/>
  <c r="E708" i="2"/>
  <c r="C709" i="2"/>
  <c r="E709" i="2"/>
  <c r="C710" i="2"/>
  <c r="E710" i="2"/>
  <c r="C711" i="2"/>
  <c r="E711" i="2"/>
  <c r="C712" i="2"/>
  <c r="E712" i="2"/>
  <c r="C713" i="2"/>
  <c r="E713" i="2"/>
  <c r="C714" i="2"/>
  <c r="E714" i="2"/>
  <c r="C715" i="2"/>
  <c r="E715" i="2"/>
  <c r="C716" i="2"/>
  <c r="E716" i="2"/>
  <c r="C717" i="2"/>
  <c r="E717" i="2"/>
  <c r="C718" i="2"/>
  <c r="E718" i="2"/>
  <c r="C719" i="2"/>
  <c r="E719" i="2"/>
  <c r="C720" i="2"/>
  <c r="E720" i="2"/>
  <c r="C721" i="2"/>
  <c r="E721" i="2"/>
  <c r="C722" i="2"/>
  <c r="E722" i="2"/>
  <c r="C120" i="2"/>
  <c r="E120" i="2"/>
  <c r="C723" i="2"/>
  <c r="E723" i="2"/>
  <c r="C724" i="2"/>
  <c r="E724" i="2"/>
  <c r="C725" i="2"/>
  <c r="E725" i="2"/>
  <c r="C726" i="2"/>
  <c r="E726" i="2"/>
  <c r="C727" i="2"/>
  <c r="E727" i="2"/>
  <c r="C728" i="2"/>
  <c r="E728" i="2"/>
  <c r="C729" i="2"/>
  <c r="E729" i="2"/>
  <c r="C730" i="2"/>
  <c r="E730" i="2"/>
  <c r="C731" i="2"/>
  <c r="E731" i="2"/>
  <c r="C732" i="2"/>
  <c r="E732" i="2"/>
  <c r="C733" i="2"/>
  <c r="E733" i="2"/>
  <c r="C734" i="2"/>
  <c r="E734" i="2"/>
  <c r="C735" i="2"/>
  <c r="E735" i="2"/>
  <c r="C736" i="2"/>
  <c r="E736" i="2"/>
  <c r="C737" i="2"/>
  <c r="E737" i="2"/>
  <c r="C738" i="2"/>
  <c r="E738" i="2"/>
  <c r="C739" i="2"/>
  <c r="E739" i="2"/>
  <c r="C740" i="2"/>
  <c r="E740" i="2"/>
  <c r="C741" i="2"/>
  <c r="E741" i="2"/>
  <c r="C742" i="2"/>
  <c r="E742" i="2"/>
  <c r="C743" i="2"/>
  <c r="E743" i="2"/>
  <c r="C744" i="2"/>
  <c r="E744" i="2"/>
  <c r="C745" i="2"/>
  <c r="E745" i="2"/>
  <c r="C746" i="2"/>
  <c r="E746" i="2"/>
  <c r="C747" i="2"/>
  <c r="E747" i="2"/>
  <c r="C748" i="2"/>
  <c r="E748" i="2"/>
  <c r="C749" i="2"/>
  <c r="E749" i="2"/>
  <c r="C750" i="2"/>
  <c r="E750" i="2"/>
  <c r="C751" i="2"/>
  <c r="E751" i="2"/>
  <c r="C752" i="2"/>
  <c r="E752" i="2"/>
  <c r="C753" i="2"/>
  <c r="E753" i="2"/>
  <c r="C754" i="2"/>
  <c r="E754" i="2"/>
  <c r="C755" i="2"/>
  <c r="E755" i="2"/>
  <c r="C756" i="2"/>
  <c r="E756" i="2"/>
  <c r="C757" i="2"/>
  <c r="E757" i="2"/>
  <c r="C758" i="2"/>
  <c r="E758" i="2"/>
  <c r="C759" i="2"/>
  <c r="E759" i="2"/>
  <c r="C760" i="2"/>
  <c r="E760" i="2"/>
  <c r="C761" i="2"/>
  <c r="E761" i="2"/>
  <c r="C762" i="2"/>
  <c r="E762" i="2"/>
  <c r="C763" i="2"/>
  <c r="E763" i="2"/>
  <c r="C764" i="2"/>
  <c r="E764" i="2"/>
  <c r="C765" i="2"/>
  <c r="E765" i="2"/>
  <c r="C766" i="2"/>
  <c r="E766" i="2"/>
  <c r="C767" i="2"/>
  <c r="E767" i="2"/>
  <c r="C768" i="2"/>
  <c r="E768" i="2"/>
  <c r="C769" i="2"/>
  <c r="E769" i="2"/>
  <c r="C121" i="2"/>
  <c r="E121" i="2"/>
  <c r="C770" i="2"/>
  <c r="E770" i="2"/>
  <c r="C771" i="2"/>
  <c r="E771" i="2"/>
  <c r="C772" i="2"/>
  <c r="E772" i="2"/>
  <c r="C122" i="2"/>
  <c r="E122" i="2"/>
  <c r="C773" i="2"/>
  <c r="E773" i="2"/>
  <c r="C774" i="2"/>
  <c r="E774" i="2"/>
  <c r="C775" i="2"/>
  <c r="E775" i="2"/>
  <c r="C776" i="2"/>
  <c r="E776" i="2"/>
  <c r="C777" i="2"/>
  <c r="E777" i="2"/>
  <c r="C778" i="2"/>
  <c r="E778" i="2"/>
  <c r="C779" i="2"/>
  <c r="E779" i="2"/>
  <c r="C100" i="2"/>
  <c r="E100" i="2"/>
  <c r="C780" i="2"/>
  <c r="E780" i="2"/>
  <c r="C781" i="2"/>
  <c r="E781" i="2"/>
  <c r="C782" i="2"/>
  <c r="E782" i="2"/>
  <c r="C783" i="2"/>
  <c r="E783" i="2"/>
  <c r="C784" i="2"/>
  <c r="E784" i="2"/>
  <c r="C785" i="2"/>
  <c r="E785" i="2"/>
  <c r="C786" i="2"/>
  <c r="E786" i="2"/>
  <c r="C787" i="2"/>
  <c r="E787" i="2"/>
  <c r="C788" i="2"/>
  <c r="E788" i="2"/>
  <c r="C123" i="2"/>
  <c r="E123" i="2"/>
  <c r="C101" i="2"/>
  <c r="E101" i="2"/>
  <c r="C124" i="2"/>
  <c r="E124" i="2"/>
  <c r="C125" i="2"/>
  <c r="E125" i="2"/>
  <c r="C126" i="2"/>
  <c r="E126" i="2"/>
  <c r="C789" i="2"/>
  <c r="E789" i="2"/>
  <c r="C790" i="2"/>
  <c r="E790" i="2"/>
  <c r="C791" i="2"/>
  <c r="E791" i="2"/>
  <c r="C792" i="2"/>
  <c r="E792" i="2"/>
  <c r="C793" i="2"/>
  <c r="E793" i="2"/>
  <c r="C794" i="2"/>
  <c r="E794" i="2"/>
  <c r="C795" i="2"/>
  <c r="E795" i="2"/>
  <c r="C796" i="2"/>
  <c r="E796" i="2"/>
  <c r="C797" i="2"/>
  <c r="E797" i="2"/>
  <c r="C798" i="2"/>
  <c r="E798" i="2"/>
  <c r="C799" i="2"/>
  <c r="E799" i="2"/>
  <c r="C37" i="2"/>
  <c r="E37" i="2"/>
  <c r="C62" i="2"/>
  <c r="E62" i="2"/>
  <c r="C63" i="2"/>
  <c r="E63" i="2"/>
  <c r="C64" i="2"/>
  <c r="E64" i="2"/>
  <c r="C65" i="2"/>
  <c r="E65" i="2"/>
  <c r="C66" i="2"/>
  <c r="E66" i="2"/>
  <c r="C67" i="2"/>
  <c r="E67" i="2"/>
  <c r="C68" i="2"/>
  <c r="E68" i="2"/>
  <c r="E1416" i="2"/>
  <c r="C1416" i="2"/>
  <c r="C2" i="2"/>
  <c r="E2" i="2"/>
  <c r="C3" i="2"/>
  <c r="E3" i="2"/>
  <c r="C52" i="2"/>
  <c r="E52" i="2"/>
  <c r="C53" i="2"/>
  <c r="E53" i="2"/>
  <c r="C54" i="2"/>
  <c r="E54" i="2"/>
  <c r="C55" i="2"/>
  <c r="E55" i="2"/>
  <c r="C56" i="2"/>
  <c r="E56" i="2"/>
  <c r="C57" i="2"/>
  <c r="E57" i="2"/>
  <c r="C58" i="2"/>
  <c r="E58" i="2"/>
  <c r="C35" i="2"/>
  <c r="E35" i="2"/>
  <c r="C59" i="2"/>
  <c r="E59" i="2"/>
  <c r="C60" i="2"/>
  <c r="E60" i="2"/>
  <c r="C61" i="2"/>
  <c r="E61" i="2"/>
  <c r="C36" i="2"/>
  <c r="E36" i="2"/>
  <c r="S1286" i="2"/>
  <c r="E1286" i="2" s="1"/>
  <c r="S1285" i="2"/>
  <c r="C1285" i="2" s="1"/>
  <c r="S1372" i="2"/>
  <c r="C1372" i="2" s="1"/>
  <c r="S1188" i="2"/>
  <c r="C1188" i="2" s="1"/>
  <c r="S1187" i="2"/>
  <c r="C1187" i="2" s="1"/>
  <c r="S1284" i="2"/>
  <c r="E1284" i="2" s="1"/>
  <c r="S1166" i="2"/>
  <c r="C1166" i="2" s="1"/>
  <c r="S1237" i="2"/>
  <c r="C1237" i="2" s="1"/>
  <c r="S215" i="2"/>
  <c r="C215" i="2" s="1"/>
  <c r="S214" i="2"/>
  <c r="C214" i="2" s="1"/>
  <c r="S1283" i="2"/>
  <c r="E1283" i="2" s="1"/>
  <c r="S1165" i="2"/>
  <c r="C1165" i="2" s="1"/>
  <c r="S1164" i="2"/>
  <c r="E1164" i="2" s="1"/>
  <c r="S1163" i="2"/>
  <c r="E1163" i="2" s="1"/>
  <c r="S1162" i="2"/>
  <c r="C1162" i="2" s="1"/>
  <c r="S1161" i="2"/>
  <c r="C1161" i="2" s="1"/>
  <c r="S1160" i="2"/>
  <c r="E1160" i="2" s="1"/>
  <c r="S1159" i="2"/>
  <c r="C1159" i="2" s="1"/>
  <c r="S1158" i="2"/>
  <c r="E1158" i="2" s="1"/>
  <c r="S166" i="2"/>
  <c r="E166" i="2" s="1"/>
  <c r="S165" i="2"/>
  <c r="C165" i="2" s="1"/>
  <c r="S1261" i="2"/>
  <c r="C1261" i="2" s="1"/>
  <c r="S1260" i="2"/>
  <c r="E1260" i="2" s="1"/>
  <c r="S1208" i="2"/>
  <c r="C1208" i="2" s="1"/>
  <c r="S1147" i="2"/>
  <c r="C1147" i="2" s="1"/>
  <c r="S1146" i="2"/>
  <c r="E1146" i="2" s="1"/>
  <c r="S1137" i="2"/>
  <c r="C1137" i="2" s="1"/>
  <c r="S1136" i="2"/>
  <c r="E1136" i="2" s="1"/>
  <c r="S1259" i="2"/>
  <c r="E1259" i="2" s="1"/>
  <c r="E504" i="2"/>
  <c r="E1186" i="2"/>
  <c r="E413" i="2"/>
  <c r="E378" i="2"/>
  <c r="E379" i="2"/>
  <c r="E396" i="2"/>
  <c r="E380" i="2"/>
  <c r="E414" i="2"/>
  <c r="E461" i="2"/>
  <c r="E462" i="2"/>
  <c r="E463" i="2"/>
  <c r="E397" i="2"/>
  <c r="E381" i="2"/>
  <c r="E432" i="2"/>
  <c r="E386" i="2"/>
  <c r="E398" i="2"/>
  <c r="E415" i="2"/>
  <c r="E404" i="2"/>
  <c r="E433" i="2"/>
  <c r="E416" i="2"/>
  <c r="E387" i="2"/>
  <c r="E388" i="2"/>
  <c r="E366" i="2"/>
  <c r="E399" i="2"/>
  <c r="E400" i="2"/>
  <c r="E417" i="2"/>
  <c r="E418" i="2"/>
  <c r="E434" i="2"/>
  <c r="E405" i="2"/>
  <c r="E406" i="2"/>
  <c r="E464" i="2"/>
  <c r="E465" i="2"/>
  <c r="E370" i="2"/>
  <c r="E407" i="2"/>
  <c r="E419" i="2"/>
  <c r="E420" i="2"/>
  <c r="E535" i="2"/>
  <c r="E421" i="2"/>
  <c r="E377" i="2"/>
  <c r="E1517" i="2"/>
  <c r="E408" i="2"/>
  <c r="E505" i="2"/>
  <c r="E409" i="2"/>
  <c r="E422" i="2"/>
  <c r="E435" i="2"/>
  <c r="E506" i="2"/>
  <c r="E507" i="2"/>
  <c r="E423" i="2"/>
  <c r="E424" i="2"/>
  <c r="E508" i="2"/>
  <c r="E536" i="2"/>
  <c r="E425" i="2"/>
  <c r="E426" i="2"/>
  <c r="E427" i="2"/>
  <c r="E372" i="2"/>
  <c r="E436" i="2"/>
  <c r="E428" i="2"/>
  <c r="E509" i="2"/>
  <c r="E437" i="2"/>
  <c r="E438" i="2"/>
  <c r="E1244" i="2"/>
  <c r="E439" i="2"/>
  <c r="E440" i="2"/>
  <c r="E441" i="2"/>
  <c r="E442" i="2"/>
  <c r="E443" i="2"/>
  <c r="E444" i="2"/>
  <c r="E445" i="2"/>
  <c r="E446" i="2"/>
  <c r="E548" i="2"/>
  <c r="E466" i="2"/>
  <c r="E467" i="2"/>
  <c r="E447" i="2"/>
  <c r="E448" i="2"/>
  <c r="E449" i="2"/>
  <c r="E450" i="2"/>
  <c r="E451" i="2"/>
  <c r="E1518" i="2"/>
  <c r="E452" i="2"/>
  <c r="E373" i="2"/>
  <c r="E510" i="2"/>
  <c r="E453" i="2"/>
  <c r="E468" i="2"/>
  <c r="E1519" i="2"/>
  <c r="E469" i="2"/>
  <c r="E470" i="2"/>
  <c r="E471" i="2"/>
  <c r="E472" i="2"/>
  <c r="E473" i="2"/>
  <c r="E474" i="2"/>
  <c r="E475" i="2"/>
  <c r="E476" i="2"/>
  <c r="E477" i="2"/>
  <c r="E478" i="2"/>
  <c r="E479" i="2"/>
  <c r="E480" i="2"/>
  <c r="E481" i="2"/>
  <c r="E537" i="2"/>
  <c r="E549" i="2"/>
  <c r="E482" i="2"/>
  <c r="E483" i="2"/>
  <c r="E550" i="2"/>
  <c r="E511" i="2"/>
  <c r="E484" i="2"/>
  <c r="E485" i="2"/>
  <c r="E486" i="2"/>
  <c r="E512" i="2"/>
  <c r="E513" i="2"/>
  <c r="E487" i="2"/>
  <c r="E514" i="2"/>
  <c r="E488" i="2"/>
  <c r="E515" i="2"/>
  <c r="E489" i="2"/>
  <c r="E516" i="2"/>
  <c r="E490" i="2"/>
  <c r="E551" i="2"/>
  <c r="E371" i="2"/>
  <c r="E517" i="2"/>
  <c r="E530" i="2"/>
  <c r="E1501" i="2"/>
  <c r="E518" i="2"/>
  <c r="E374" i="2"/>
  <c r="E519" i="2"/>
  <c r="E520" i="2"/>
  <c r="E521" i="2"/>
  <c r="E522" i="2"/>
  <c r="E1528" i="2"/>
  <c r="E523" i="2"/>
  <c r="E524" i="2"/>
  <c r="E1502" i="2"/>
  <c r="E538" i="2"/>
  <c r="E525" i="2"/>
  <c r="E1529" i="2"/>
  <c r="E531" i="2"/>
  <c r="E532" i="2"/>
  <c r="E533" i="2"/>
  <c r="E534" i="2"/>
  <c r="E539" i="2"/>
  <c r="E540" i="2"/>
  <c r="E541" i="2"/>
  <c r="E1503" i="2"/>
  <c r="E542" i="2"/>
  <c r="E543" i="2"/>
  <c r="E544" i="2"/>
  <c r="E545" i="2"/>
  <c r="E1530" i="2"/>
  <c r="E1520" i="2"/>
  <c r="E1533" i="2"/>
  <c r="E546" i="2"/>
  <c r="E547" i="2"/>
  <c r="E1504" i="2"/>
  <c r="E1505" i="2"/>
  <c r="E1506" i="2"/>
  <c r="E1534" i="2"/>
  <c r="E1521" i="2"/>
  <c r="E1507" i="2"/>
  <c r="E1508" i="2"/>
  <c r="E1509" i="2"/>
  <c r="E1535" i="2"/>
  <c r="E1510" i="2"/>
  <c r="E1511" i="2"/>
  <c r="E1512" i="2"/>
  <c r="E1513" i="2"/>
  <c r="E1514" i="2"/>
  <c r="E1515" i="2"/>
  <c r="E1522" i="2"/>
  <c r="E1523" i="2"/>
  <c r="E1524" i="2"/>
  <c r="E1525" i="2"/>
  <c r="E375" i="2"/>
  <c r="E1531" i="2"/>
  <c r="E1526" i="2"/>
  <c r="E1536" i="2"/>
  <c r="E1527" i="2"/>
  <c r="E1532" i="2"/>
  <c r="E1537" i="2"/>
  <c r="E1538" i="2"/>
  <c r="E1539" i="2"/>
  <c r="E1240" i="2"/>
  <c r="E1245" i="2"/>
  <c r="E1169" i="2"/>
  <c r="E361" i="2"/>
  <c r="E1401" i="2"/>
  <c r="E526" i="2"/>
  <c r="E1214" i="2"/>
  <c r="E1246" i="2"/>
  <c r="E1247" i="2"/>
  <c r="E1248" i="2"/>
  <c r="E389" i="2"/>
  <c r="E1170" i="2"/>
  <c r="E1242" i="2"/>
  <c r="E159" i="2"/>
  <c r="E153" i="2"/>
  <c r="E150" i="2"/>
  <c r="E1267" i="2"/>
  <c r="E390" i="2"/>
  <c r="E1141" i="2"/>
  <c r="E454" i="2"/>
  <c r="E1129" i="2"/>
  <c r="E1133" i="2"/>
  <c r="E1243" i="2"/>
  <c r="E1144" i="2"/>
  <c r="E1138" i="2"/>
  <c r="E1145" i="2"/>
  <c r="E1139" i="2"/>
  <c r="E1241" i="2"/>
  <c r="E1215" i="2"/>
  <c r="E160" i="2"/>
  <c r="E1252" i="2"/>
  <c r="E154" i="2"/>
  <c r="E1134" i="2"/>
  <c r="E1239" i="2"/>
  <c r="E1216" i="2"/>
  <c r="E1135" i="2"/>
  <c r="E147" i="2"/>
  <c r="E1253" i="2"/>
  <c r="E155" i="2"/>
  <c r="E1142" i="2"/>
  <c r="E148" i="2"/>
  <c r="E149" i="2"/>
  <c r="E151" i="2"/>
  <c r="E1218" i="2"/>
  <c r="E197" i="2"/>
  <c r="E1254" i="2"/>
  <c r="E156" i="2"/>
  <c r="E1249" i="2"/>
  <c r="E1250" i="2"/>
  <c r="E1171" i="2"/>
  <c r="E1262" i="2"/>
  <c r="E1235" i="2"/>
  <c r="E152" i="2"/>
  <c r="E1255" i="2"/>
  <c r="E1256" i="2"/>
  <c r="E1257" i="2"/>
  <c r="E1143" i="2"/>
  <c r="E157" i="2"/>
  <c r="E1148" i="2"/>
  <c r="E171" i="2"/>
  <c r="E158" i="2"/>
  <c r="E1274" i="2"/>
  <c r="E1172" i="2"/>
  <c r="E1373" i="2"/>
  <c r="E1217" i="2"/>
  <c r="E1210" i="2"/>
  <c r="E410" i="2"/>
  <c r="E161" i="2"/>
  <c r="E162" i="2"/>
  <c r="E1233" i="2"/>
  <c r="E163" i="2"/>
  <c r="E1263" i="2"/>
  <c r="E1130" i="2"/>
  <c r="E164" i="2"/>
  <c r="E1258" i="2"/>
  <c r="E1338" i="2"/>
  <c r="E1268" i="2"/>
  <c r="E1271" i="2"/>
  <c r="E1236" i="2"/>
  <c r="E527" i="2"/>
  <c r="E1219" i="2"/>
  <c r="E167" i="2"/>
  <c r="E168" i="2"/>
  <c r="E1131" i="2"/>
  <c r="E1179" i="2"/>
  <c r="E169" i="2"/>
  <c r="E212" i="2"/>
  <c r="E1154" i="2"/>
  <c r="E141" i="2"/>
  <c r="E170" i="2"/>
  <c r="E1174" i="2"/>
  <c r="E172" i="2"/>
  <c r="E177" i="2"/>
  <c r="E360" i="2"/>
  <c r="E179" i="2"/>
  <c r="E173" i="2"/>
  <c r="E528" i="2"/>
  <c r="E1265" i="2"/>
  <c r="E174" i="2"/>
  <c r="E175" i="2"/>
  <c r="E180" i="2"/>
  <c r="E1128" i="2"/>
  <c r="E364" i="2"/>
  <c r="E1152" i="2"/>
  <c r="E1211" i="2"/>
  <c r="E1272" i="2"/>
  <c r="E333" i="2"/>
  <c r="E1251" i="2"/>
  <c r="E1153" i="2"/>
  <c r="E1149" i="2"/>
  <c r="E1264" i="2"/>
  <c r="E1266" i="2"/>
  <c r="E1175" i="2"/>
  <c r="E455" i="2"/>
  <c r="E1176" i="2"/>
  <c r="E1150" i="2"/>
  <c r="E365" i="2"/>
  <c r="E376" i="2"/>
  <c r="E1367" i="2"/>
  <c r="E1177" i="2"/>
  <c r="E176" i="2"/>
  <c r="E491" i="2"/>
  <c r="E368" i="2"/>
  <c r="E401" i="2"/>
  <c r="E1181" i="2"/>
  <c r="E1151" i="2"/>
  <c r="E181" i="2"/>
  <c r="E1189" i="2"/>
  <c r="E182" i="2"/>
  <c r="E178" i="2"/>
  <c r="E183" i="2"/>
  <c r="E188" i="2"/>
  <c r="E362" i="2"/>
  <c r="E184" i="2"/>
  <c r="E1212" i="2"/>
  <c r="E1269" i="2"/>
  <c r="E1209" i="2"/>
  <c r="E1275" i="2"/>
  <c r="E185" i="2"/>
  <c r="E1178" i="2"/>
  <c r="E186" i="2"/>
  <c r="E402" i="2"/>
  <c r="E189" i="2"/>
  <c r="E190" i="2"/>
  <c r="E191" i="2"/>
  <c r="E187" i="2"/>
  <c r="E1375" i="2"/>
  <c r="E1376" i="2"/>
  <c r="E1377" i="2"/>
  <c r="E205" i="2"/>
  <c r="E192" i="2"/>
  <c r="E193" i="2"/>
  <c r="E1155" i="2"/>
  <c r="E1374" i="2"/>
  <c r="E1378" i="2"/>
  <c r="E1382" i="2"/>
  <c r="E1379" i="2"/>
  <c r="E1270" i="2"/>
  <c r="E206" i="2"/>
  <c r="E194" i="2"/>
  <c r="E1273" i="2"/>
  <c r="E1383" i="2"/>
  <c r="E195" i="2"/>
  <c r="E1384" i="2"/>
  <c r="E1385" i="2"/>
  <c r="E1380" i="2"/>
  <c r="E1381" i="2"/>
  <c r="E198" i="2"/>
  <c r="E196" i="2"/>
  <c r="E492" i="2"/>
  <c r="E1180" i="2"/>
  <c r="E199" i="2"/>
  <c r="E207" i="2"/>
  <c r="E382" i="2"/>
  <c r="E1386" i="2"/>
  <c r="E1387" i="2"/>
  <c r="E1156" i="2"/>
  <c r="E1402" i="2"/>
  <c r="E1388" i="2"/>
  <c r="E1389" i="2"/>
  <c r="E1390" i="2"/>
  <c r="E1182" i="2"/>
  <c r="E1391" i="2"/>
  <c r="E1157" i="2"/>
  <c r="E1184" i="2"/>
  <c r="E493" i="2"/>
  <c r="E1392" i="2"/>
  <c r="E1403" i="2"/>
  <c r="E1393" i="2"/>
  <c r="E1276" i="2"/>
  <c r="E200" i="2"/>
  <c r="E1366" i="2"/>
  <c r="E201" i="2"/>
  <c r="E202" i="2"/>
  <c r="E1394" i="2"/>
  <c r="E1395" i="2"/>
  <c r="E1396" i="2"/>
  <c r="E1397" i="2"/>
  <c r="E1398" i="2"/>
  <c r="E1404" i="2"/>
  <c r="E1399" i="2"/>
  <c r="E208" i="2"/>
  <c r="E1277" i="2"/>
  <c r="E456" i="2"/>
  <c r="E209" i="2"/>
  <c r="E1400" i="2"/>
  <c r="E203" i="2"/>
  <c r="E204" i="2"/>
  <c r="E494" i="2"/>
  <c r="E391" i="2"/>
  <c r="E1405" i="2"/>
  <c r="E383" i="2"/>
  <c r="E411" i="2"/>
  <c r="E495" i="2"/>
  <c r="E429" i="2"/>
  <c r="E392" i="2"/>
  <c r="E367" i="2"/>
  <c r="E1278" i="2"/>
  <c r="E1279" i="2"/>
  <c r="E496" i="2"/>
  <c r="E1183" i="2"/>
  <c r="E210" i="2"/>
  <c r="E1406" i="2"/>
  <c r="E1280" i="2"/>
  <c r="E1409" i="2"/>
  <c r="E393" i="2"/>
  <c r="E430" i="2"/>
  <c r="E142" i="2"/>
  <c r="E211" i="2"/>
  <c r="E369" i="2"/>
  <c r="E497" i="2"/>
  <c r="E384" i="2"/>
  <c r="E1140" i="2"/>
  <c r="E498" i="2"/>
  <c r="E457" i="2"/>
  <c r="E499" i="2"/>
  <c r="E500" i="2"/>
  <c r="E501" i="2"/>
  <c r="E458" i="2"/>
  <c r="E1410" i="2"/>
  <c r="E385" i="2"/>
  <c r="E502" i="2"/>
  <c r="E459" i="2"/>
  <c r="E213" i="2"/>
  <c r="E1281" i="2"/>
  <c r="E1516" i="2"/>
  <c r="E394" i="2"/>
  <c r="E1185" i="2"/>
  <c r="E136" i="2"/>
  <c r="E1282" i="2"/>
  <c r="E460" i="2"/>
  <c r="E431" i="2"/>
  <c r="E503" i="2"/>
  <c r="E529" i="2"/>
  <c r="E363" i="2"/>
  <c r="E395" i="2"/>
  <c r="E412" i="2"/>
  <c r="E1190" i="2"/>
  <c r="E403" i="2"/>
  <c r="E216" i="2"/>
  <c r="E1191" i="2"/>
  <c r="E1213" i="2"/>
  <c r="E1407" i="2"/>
  <c r="E1408" i="2"/>
  <c r="E1411" i="2"/>
  <c r="E1412" i="2"/>
  <c r="E1167" i="2"/>
  <c r="E143" i="2"/>
  <c r="C143" i="2"/>
  <c r="C504" i="2"/>
  <c r="C216" i="2"/>
  <c r="C1186" i="2"/>
  <c r="C413" i="2"/>
  <c r="C378" i="2"/>
  <c r="C379" i="2"/>
  <c r="C396" i="2"/>
  <c r="C380" i="2"/>
  <c r="C414" i="2"/>
  <c r="C461" i="2"/>
  <c r="C462" i="2"/>
  <c r="C463" i="2"/>
  <c r="C397" i="2"/>
  <c r="C381" i="2"/>
  <c r="C432" i="2"/>
  <c r="C386" i="2"/>
  <c r="C398" i="2"/>
  <c r="C415" i="2"/>
  <c r="C404" i="2"/>
  <c r="C433" i="2"/>
  <c r="C416" i="2"/>
  <c r="C387" i="2"/>
  <c r="C388" i="2"/>
  <c r="C366" i="2"/>
  <c r="C399" i="2"/>
  <c r="C400" i="2"/>
  <c r="C417" i="2"/>
  <c r="C418" i="2"/>
  <c r="C434" i="2"/>
  <c r="C405" i="2"/>
  <c r="C406" i="2"/>
  <c r="C464" i="2"/>
  <c r="C465" i="2"/>
  <c r="C370" i="2"/>
  <c r="C407" i="2"/>
  <c r="C419" i="2"/>
  <c r="C420" i="2"/>
  <c r="C535" i="2"/>
  <c r="C421" i="2"/>
  <c r="C377" i="2"/>
  <c r="C1517" i="2"/>
  <c r="C408" i="2"/>
  <c r="C505" i="2"/>
  <c r="C409" i="2"/>
  <c r="C422" i="2"/>
  <c r="C435" i="2"/>
  <c r="C506" i="2"/>
  <c r="C507" i="2"/>
  <c r="C423" i="2"/>
  <c r="C424" i="2"/>
  <c r="C508" i="2"/>
  <c r="C536" i="2"/>
  <c r="C425" i="2"/>
  <c r="C426" i="2"/>
  <c r="C427" i="2"/>
  <c r="C372" i="2"/>
  <c r="C436" i="2"/>
  <c r="C428" i="2"/>
  <c r="C509" i="2"/>
  <c r="C437" i="2"/>
  <c r="C438" i="2"/>
  <c r="C1244" i="2"/>
  <c r="C439" i="2"/>
  <c r="C440" i="2"/>
  <c r="C441" i="2"/>
  <c r="C442" i="2"/>
  <c r="C443" i="2"/>
  <c r="C444" i="2"/>
  <c r="C445" i="2"/>
  <c r="C446" i="2"/>
  <c r="C548" i="2"/>
  <c r="C466" i="2"/>
  <c r="C467" i="2"/>
  <c r="C447" i="2"/>
  <c r="C448" i="2"/>
  <c r="C449" i="2"/>
  <c r="C450" i="2"/>
  <c r="C451" i="2"/>
  <c r="C1518" i="2"/>
  <c r="C452" i="2"/>
  <c r="C373" i="2"/>
  <c r="C510" i="2"/>
  <c r="C453" i="2"/>
  <c r="C468" i="2"/>
  <c r="C1519" i="2"/>
  <c r="C469" i="2"/>
  <c r="C470" i="2"/>
  <c r="C471" i="2"/>
  <c r="C472" i="2"/>
  <c r="C473" i="2"/>
  <c r="C474" i="2"/>
  <c r="C475" i="2"/>
  <c r="C476" i="2"/>
  <c r="C477" i="2"/>
  <c r="C478" i="2"/>
  <c r="C479" i="2"/>
  <c r="C480" i="2"/>
  <c r="C481" i="2"/>
  <c r="C537" i="2"/>
  <c r="C549" i="2"/>
  <c r="C482" i="2"/>
  <c r="C483" i="2"/>
  <c r="C550" i="2"/>
  <c r="C511" i="2"/>
  <c r="C484" i="2"/>
  <c r="C485" i="2"/>
  <c r="C486" i="2"/>
  <c r="C512" i="2"/>
  <c r="C513" i="2"/>
  <c r="C487" i="2"/>
  <c r="C514" i="2"/>
  <c r="C488" i="2"/>
  <c r="C515" i="2"/>
  <c r="C489" i="2"/>
  <c r="C516" i="2"/>
  <c r="C490" i="2"/>
  <c r="C551" i="2"/>
  <c r="C371" i="2"/>
  <c r="C517" i="2"/>
  <c r="C530" i="2"/>
  <c r="C1501" i="2"/>
  <c r="C518" i="2"/>
  <c r="C374" i="2"/>
  <c r="C519" i="2"/>
  <c r="C520" i="2"/>
  <c r="C521" i="2"/>
  <c r="C522" i="2"/>
  <c r="C1528" i="2"/>
  <c r="C523" i="2"/>
  <c r="C524" i="2"/>
  <c r="C1502" i="2"/>
  <c r="C538" i="2"/>
  <c r="C525" i="2"/>
  <c r="C1529" i="2"/>
  <c r="C531" i="2"/>
  <c r="C532" i="2"/>
  <c r="C533" i="2"/>
  <c r="C534" i="2"/>
  <c r="C539" i="2"/>
  <c r="C540" i="2"/>
  <c r="C541" i="2"/>
  <c r="C1503" i="2"/>
  <c r="C542" i="2"/>
  <c r="C543" i="2"/>
  <c r="C544" i="2"/>
  <c r="C545" i="2"/>
  <c r="C1530" i="2"/>
  <c r="C1520" i="2"/>
  <c r="C1533" i="2"/>
  <c r="C546" i="2"/>
  <c r="C547" i="2"/>
  <c r="C1504" i="2"/>
  <c r="C1505" i="2"/>
  <c r="C1506" i="2"/>
  <c r="C1534" i="2"/>
  <c r="C1521" i="2"/>
  <c r="C1507" i="2"/>
  <c r="C1508" i="2"/>
  <c r="C1509" i="2"/>
  <c r="C1535" i="2"/>
  <c r="C1510" i="2"/>
  <c r="C1511" i="2"/>
  <c r="C1512" i="2"/>
  <c r="C1513" i="2"/>
  <c r="C1514" i="2"/>
  <c r="C1515" i="2"/>
  <c r="C1522" i="2"/>
  <c r="C1523" i="2"/>
  <c r="C1524" i="2"/>
  <c r="C1525" i="2"/>
  <c r="C375" i="2"/>
  <c r="C1531" i="2"/>
  <c r="C1526" i="2"/>
  <c r="C1536" i="2"/>
  <c r="C1527" i="2"/>
  <c r="C1532" i="2"/>
  <c r="C1537" i="2"/>
  <c r="C1538" i="2"/>
  <c r="C1539" i="2"/>
  <c r="C1240" i="2"/>
  <c r="C1245" i="2"/>
  <c r="C1169" i="2"/>
  <c r="C361" i="2"/>
  <c r="C1191" i="2"/>
  <c r="C1401" i="2"/>
  <c r="C526" i="2"/>
  <c r="C1214" i="2"/>
  <c r="C1246" i="2"/>
  <c r="C1247" i="2"/>
  <c r="C1248" i="2"/>
  <c r="C389" i="2"/>
  <c r="C1170" i="2"/>
  <c r="C1242" i="2"/>
  <c r="C159" i="2"/>
  <c r="C153" i="2"/>
  <c r="C150" i="2"/>
  <c r="C1267" i="2"/>
  <c r="C390" i="2"/>
  <c r="C1141" i="2"/>
  <c r="C454" i="2"/>
  <c r="C1167" i="2"/>
  <c r="C1129" i="2"/>
  <c r="C1133" i="2"/>
  <c r="C1243" i="2"/>
  <c r="C1144" i="2"/>
  <c r="C1138" i="2"/>
  <c r="C1145" i="2"/>
  <c r="C1139" i="2"/>
  <c r="C1241" i="2"/>
  <c r="C1215" i="2"/>
  <c r="C160" i="2"/>
  <c r="C1252" i="2"/>
  <c r="C154" i="2"/>
  <c r="C1134" i="2"/>
  <c r="C1239" i="2"/>
  <c r="C1216" i="2"/>
  <c r="C1135" i="2"/>
  <c r="C147" i="2"/>
  <c r="C1253" i="2"/>
  <c r="C155" i="2"/>
  <c r="C1142" i="2"/>
  <c r="C148" i="2"/>
  <c r="C149" i="2"/>
  <c r="C151" i="2"/>
  <c r="C1218" i="2"/>
  <c r="C197" i="2"/>
  <c r="C1254" i="2"/>
  <c r="C156" i="2"/>
  <c r="C1249" i="2"/>
  <c r="C1250" i="2"/>
  <c r="C1171" i="2"/>
  <c r="C1262" i="2"/>
  <c r="C1235" i="2"/>
  <c r="C152" i="2"/>
  <c r="C1255" i="2"/>
  <c r="C1256" i="2"/>
  <c r="C1257" i="2"/>
  <c r="C1143" i="2"/>
  <c r="C157" i="2"/>
  <c r="C1148" i="2"/>
  <c r="C171" i="2"/>
  <c r="C158" i="2"/>
  <c r="C1274" i="2"/>
  <c r="C1172" i="2"/>
  <c r="C1373" i="2"/>
  <c r="C1217" i="2"/>
  <c r="C1210" i="2"/>
  <c r="C410" i="2"/>
  <c r="C1173" i="2"/>
  <c r="C161" i="2"/>
  <c r="C162" i="2"/>
  <c r="C1233" i="2"/>
  <c r="C163" i="2"/>
  <c r="C1263" i="2"/>
  <c r="C1130" i="2"/>
  <c r="C164" i="2"/>
  <c r="C1258" i="2"/>
  <c r="C1338" i="2"/>
  <c r="C1268" i="2"/>
  <c r="C1271" i="2"/>
  <c r="C1236" i="2"/>
  <c r="C527" i="2"/>
  <c r="C1219" i="2"/>
  <c r="C167" i="2"/>
  <c r="C168" i="2"/>
  <c r="C1131" i="2"/>
  <c r="C1179" i="2"/>
  <c r="C169" i="2"/>
  <c r="C212" i="2"/>
  <c r="C1154" i="2"/>
  <c r="C141" i="2"/>
  <c r="C170" i="2"/>
  <c r="C1174" i="2"/>
  <c r="C172" i="2"/>
  <c r="C177" i="2"/>
  <c r="C360" i="2"/>
  <c r="C179" i="2"/>
  <c r="C173" i="2"/>
  <c r="C528" i="2"/>
  <c r="C1265" i="2"/>
  <c r="C174" i="2"/>
  <c r="C175" i="2"/>
  <c r="C180" i="2"/>
  <c r="C1128" i="2"/>
  <c r="C364" i="2"/>
  <c r="C1152" i="2"/>
  <c r="C1211" i="2"/>
  <c r="C1272" i="2"/>
  <c r="C333" i="2"/>
  <c r="C1251" i="2"/>
  <c r="C1153" i="2"/>
  <c r="C1149" i="2"/>
  <c r="C1264" i="2"/>
  <c r="C1266" i="2"/>
  <c r="C1175" i="2"/>
  <c r="C455" i="2"/>
  <c r="C1176" i="2"/>
  <c r="C1150" i="2"/>
  <c r="C365" i="2"/>
  <c r="C376" i="2"/>
  <c r="C1367" i="2"/>
  <c r="C1177" i="2"/>
  <c r="C176" i="2"/>
  <c r="C491" i="2"/>
  <c r="C368" i="2"/>
  <c r="C401" i="2"/>
  <c r="C1181" i="2"/>
  <c r="C1151" i="2"/>
  <c r="C181" i="2"/>
  <c r="C1189" i="2"/>
  <c r="C182" i="2"/>
  <c r="C178" i="2"/>
  <c r="C183" i="2"/>
  <c r="C188" i="2"/>
  <c r="C362" i="2"/>
  <c r="C184" i="2"/>
  <c r="C1212" i="2"/>
  <c r="C1269" i="2"/>
  <c r="C1209" i="2"/>
  <c r="C1275" i="2"/>
  <c r="C185" i="2"/>
  <c r="C1178" i="2"/>
  <c r="C186" i="2"/>
  <c r="C402" i="2"/>
  <c r="C189" i="2"/>
  <c r="C190" i="2"/>
  <c r="C191" i="2"/>
  <c r="C187" i="2"/>
  <c r="C1375" i="2"/>
  <c r="C1376" i="2"/>
  <c r="C1377" i="2"/>
  <c r="C205" i="2"/>
  <c r="C192" i="2"/>
  <c r="C193" i="2"/>
  <c r="C1155" i="2"/>
  <c r="C1374" i="2"/>
  <c r="C1378" i="2"/>
  <c r="C1382" i="2"/>
  <c r="C1379" i="2"/>
  <c r="C1270" i="2"/>
  <c r="C206" i="2"/>
  <c r="C194" i="2"/>
  <c r="C1273" i="2"/>
  <c r="C1383" i="2"/>
  <c r="C195" i="2"/>
  <c r="C1384" i="2"/>
  <c r="C1385" i="2"/>
  <c r="C1380" i="2"/>
  <c r="C1381" i="2"/>
  <c r="C198" i="2"/>
  <c r="C196" i="2"/>
  <c r="C492" i="2"/>
  <c r="C1180" i="2"/>
  <c r="C199" i="2"/>
  <c r="C207" i="2"/>
  <c r="C382" i="2"/>
  <c r="C1386" i="2"/>
  <c r="C1387" i="2"/>
  <c r="C1156" i="2"/>
  <c r="C1213" i="2"/>
  <c r="C1402" i="2"/>
  <c r="C1388" i="2"/>
  <c r="C1389" i="2"/>
  <c r="C1390" i="2"/>
  <c r="C1182" i="2"/>
  <c r="C1391" i="2"/>
  <c r="C1157" i="2"/>
  <c r="C1184" i="2"/>
  <c r="C493" i="2"/>
  <c r="C1392" i="2"/>
  <c r="C1403" i="2"/>
  <c r="C1393" i="2"/>
  <c r="C1276" i="2"/>
  <c r="C200" i="2"/>
  <c r="C1366" i="2"/>
  <c r="C201" i="2"/>
  <c r="C202" i="2"/>
  <c r="C1394" i="2"/>
  <c r="C1395" i="2"/>
  <c r="C1396" i="2"/>
  <c r="C1397" i="2"/>
  <c r="C1398" i="2"/>
  <c r="C1404" i="2"/>
  <c r="C1399" i="2"/>
  <c r="C208" i="2"/>
  <c r="C1277" i="2"/>
  <c r="C456" i="2"/>
  <c r="C209" i="2"/>
  <c r="C1400" i="2"/>
  <c r="C203" i="2"/>
  <c r="C204" i="2"/>
  <c r="C494" i="2"/>
  <c r="C391" i="2"/>
  <c r="C1405" i="2"/>
  <c r="C383" i="2"/>
  <c r="C411" i="2"/>
  <c r="C495" i="2"/>
  <c r="C429" i="2"/>
  <c r="C392" i="2"/>
  <c r="C367" i="2"/>
  <c r="C1278" i="2"/>
  <c r="C1279" i="2"/>
  <c r="C496" i="2"/>
  <c r="C1183" i="2"/>
  <c r="C210" i="2"/>
  <c r="C1406" i="2"/>
  <c r="C1280" i="2"/>
  <c r="C1407" i="2"/>
  <c r="C1409" i="2"/>
  <c r="C393" i="2"/>
  <c r="C430" i="2"/>
  <c r="C142" i="2"/>
  <c r="C211" i="2"/>
  <c r="C369" i="2"/>
  <c r="C497" i="2"/>
  <c r="C384" i="2"/>
  <c r="C1140" i="2"/>
  <c r="C498" i="2"/>
  <c r="C457" i="2"/>
  <c r="C499" i="2"/>
  <c r="C500" i="2"/>
  <c r="C501" i="2"/>
  <c r="C458" i="2"/>
  <c r="C1408" i="2"/>
  <c r="C1410" i="2"/>
  <c r="C385" i="2"/>
  <c r="C502" i="2"/>
  <c r="C459" i="2"/>
  <c r="C1411" i="2"/>
  <c r="C213" i="2"/>
  <c r="C1281" i="2"/>
  <c r="C1516" i="2"/>
  <c r="C394" i="2"/>
  <c r="C1185" i="2"/>
  <c r="C136" i="2"/>
  <c r="C1282" i="2"/>
  <c r="C460" i="2"/>
  <c r="C1412" i="2"/>
  <c r="C431" i="2"/>
  <c r="C503" i="2"/>
  <c r="C529" i="2"/>
  <c r="C363" i="2"/>
  <c r="C395" i="2"/>
  <c r="C412" i="2"/>
  <c r="C1190" i="2"/>
  <c r="C403" i="2"/>
  <c r="E12" i="3"/>
  <c r="E6" i="3"/>
  <c r="E7" i="3"/>
  <c r="E9" i="3"/>
  <c r="E11" i="3"/>
  <c r="E10" i="3"/>
  <c r="E1285" i="2" l="1"/>
  <c r="E1166" i="2"/>
  <c r="E20" i="3"/>
  <c r="C166" i="2"/>
  <c r="C1136" i="2"/>
  <c r="C1259" i="2"/>
  <c r="E1372" i="2"/>
  <c r="C1283" i="2"/>
  <c r="C1146" i="2"/>
  <c r="E1161" i="2"/>
  <c r="C1163" i="2"/>
  <c r="E214" i="2"/>
  <c r="C1160" i="2"/>
  <c r="C1260" i="2"/>
  <c r="E1237" i="2"/>
  <c r="E1261" i="2"/>
  <c r="E1165" i="2"/>
  <c r="C1158" i="2"/>
  <c r="E1208" i="2"/>
  <c r="E1137" i="2"/>
  <c r="E1159" i="2"/>
  <c r="E1188" i="2"/>
  <c r="E1162" i="2"/>
  <c r="C1284" i="2"/>
  <c r="E165" i="2"/>
  <c r="C1164" i="2"/>
  <c r="E1147" i="2"/>
  <c r="E215" i="2"/>
  <c r="C1286" i="2"/>
  <c r="E1187" i="2"/>
</calcChain>
</file>

<file path=xl/sharedStrings.xml><?xml version="1.0" encoding="utf-8"?>
<sst xmlns="http://schemas.openxmlformats.org/spreadsheetml/2006/main" count="64162" uniqueCount="15272">
  <si>
    <t>Project</t>
  </si>
  <si>
    <t>Key</t>
  </si>
  <si>
    <t>Summary</t>
  </si>
  <si>
    <t>Issue Type</t>
  </si>
  <si>
    <t>Status</t>
  </si>
  <si>
    <t>Priority</t>
  </si>
  <si>
    <t>Resolution</t>
  </si>
  <si>
    <t>Assignee</t>
  </si>
  <si>
    <t>Reporter</t>
  </si>
  <si>
    <t>Creator</t>
  </si>
  <si>
    <t>Created</t>
  </si>
  <si>
    <t>Updated</t>
  </si>
  <si>
    <t>Resolved</t>
  </si>
  <si>
    <t>Component/s</t>
  </si>
  <si>
    <t>Votes</t>
  </si>
  <si>
    <t>Watchers</t>
  </si>
  <si>
    <t>Images</t>
  </si>
  <si>
    <t>Sub-Tasks</t>
  </si>
  <si>
    <t>Environment</t>
  </si>
  <si>
    <t>Description</t>
  </si>
  <si>
    <t>Website Segment</t>
  </si>
  <si>
    <t>Project Duration (hrs)</t>
  </si>
  <si>
    <t>Website General Tasks</t>
  </si>
  <si>
    <t>WGT-1340</t>
  </si>
  <si>
    <t>Articulate Videos - Move to Vimeo</t>
  </si>
  <si>
    <t>Task</t>
  </si>
  <si>
    <t>Closed</t>
  </si>
  <si>
    <t>Major</t>
  </si>
  <si>
    <t>Won't Fix</t>
  </si>
  <si>
    <t>James Brown</t>
  </si>
  <si>
    <t>Graham Cohen</t>
  </si>
  <si>
    <t xml:space="preserve">James - There are no plans to create any more videos in Articulate. We're paying $299/month and they would like to get these transitioned to the corporate Vimeo acct. if possible. 
https://www.alienvault.com/resource-center/product-documentation/avoid-sql-storage-for-events 
https://www.alienvault.com/resource-center/product-documentation/generate-an-email-for-an-alarm 
They will need to be re-added to the Product Documentation page 
</t>
  </si>
  <si>
    <t>/support/</t>
  </si>
  <si>
    <t>Small (0-10)</t>
  </si>
  <si>
    <t>WGT-1338</t>
  </si>
  <si>
    <t>Update Innevis URL in Partner Logo</t>
  </si>
  <si>
    <t>Defect</t>
  </si>
  <si>
    <t>Done</t>
  </si>
  <si>
    <t>Carrie Cassee</t>
  </si>
  <si>
    <t>Partner</t>
  </si>
  <si>
    <t>Please update the Innevis URL to: http://www.esp.innevis.com 
Location: https://www.alienvault.com/partners/locator</t>
  </si>
  <si>
    <t>/partners/</t>
  </si>
  <si>
    <t>WGT-1337</t>
  </si>
  <si>
    <t>Redirect /marketing/partner-free-trial to /free-trial</t>
  </si>
  <si>
    <t xml:space="preserve">
https://www.alienvault.com/free-trial is our current free trial design 
https://www.alienvault.com/marketing/partner-free-trial is the older design. 
Please add a redirect and preserve tracking parameters. Carrie is unsure how many partners are using the old URL with the tracking parameters</t>
  </si>
  <si>
    <t>/free-trial/</t>
  </si>
  <si>
    <t>WGT-1336</t>
  </si>
  <si>
    <t>Reg Forms - Double Scroll</t>
  </si>
  <si>
    <t>Won't Do</t>
  </si>
  <si>
    <t>Greg Pineda</t>
  </si>
  <si>
    <t>Greg - Mark and I noticed this issue this morning. 
I can recreate in FF. Mark says it's happening in his Chrome browser - not happening for me in chrome 
https://www.alienvault.com/marketing/partner-free-trial?utm_medium=Partner&amp;utm_source=alchemysecurity 
See the double scroll?</t>
  </si>
  <si>
    <t>WGT-1329</t>
  </si>
  <si>
    <t>Resource Center - Additional Featured Resources</t>
  </si>
  <si>
    <t>John Repa</t>
  </si>
  <si>
    <t>SQL Conversion</t>
  </si>
  <si>
    <t>Hi Holly, 
We're updating the hero tiles by topic in the Resource Center. James asked me to provide several elements per hero tile, all of which you can find in the attached spreadsheet. 
I think James will need each tile image resized to fit the hero tile. 
John</t>
  </si>
  <si>
    <t>/resource-center/</t>
  </si>
  <si>
    <t>WGT-1322</t>
  </si>
  <si>
    <t>12.17 add upcoming special session to demo page</t>
  </si>
  <si>
    <t>Vincent Lucier</t>
  </si>
  <si>
    <t>Can you please add 
Special Session: Detect Ransomware Before it’s Too Late with AlienVault USM 
Date: Thursday, January 08, 2015 
Time: 8:00 am Pacific 
to the upcoming demo page https://www.alienvault.com/marketing/alienvault-usm-live-demo 
Using a webcast 2.0 regform connected to SFDC 701i0000001BxAi</t>
  </si>
  <si>
    <t>WGT-1321</t>
  </si>
  <si>
    <t>12.17 Hide Ransomware page</t>
  </si>
  <si>
    <t xml:space="preserve">Can we please hide the url https://www.alienvault.com/resource-center/webcasts/detect-ransomware-before-its-too-late-with-alienvault-usm from the navigation. We still want to leave this page up since we have content syndication vendors using this link, but we are planning a new version of this demo. 
</t>
  </si>
  <si>
    <t>WGT-1319</t>
  </si>
  <si>
    <t>Today: Add Brier and Thorne to MSSP Page</t>
  </si>
  <si>
    <t xml:space="preserve">_thumb_27331.png _thumb_27209.png </t>
  </si>
  <si>
    <t>Hi James, This is an important logo to add to the MSSP page. If you can do it today, it would be awesome! 
https://www.alienvault.com/solutions/mssp-managed-security-service-providers 
Please replace Cegeka (top left tile in second section) with this logo. You can remove Cegeka for now. 
URL: http://brierandthorn.com</t>
  </si>
  <si>
    <t>WGT-1318</t>
  </si>
  <si>
    <t>Sticky Buttons - MSSP Solutions Page - MSSP vs Sales</t>
  </si>
  <si>
    <t xml:space="preserve">Please update the chat sticky button on this page to route to the MSSP chat instead of the sales chat. 
1) MSSP - 9b397ff6-6161-4b3f-a5de-fe40252e1b7f.js 
Here's the previous, closed issue with instructions for reference 
https://alienvault.atlassian.net/browse/WGT-1255 
</t>
  </si>
  <si>
    <t>Medium (10-20)</t>
  </si>
  <si>
    <t>WGT-1317</t>
  </si>
  <si>
    <t>Please update PCI DSS hero tile in Resource Center</t>
  </si>
  <si>
    <t>Emily Thurman</t>
  </si>
  <si>
    <t>Hi Graham - 
This is an urgent item since we have an e-mail scheduled for tomorrow with links that will point to the PCI DSS resources (this link: https://www.alienvault.com/resource-center#content_webcast_category_pci-dss-compliance_sort_weight_asc) 
We need the header updated with this copy: 
PCI DSS 3.0 DEADLINE APPROACHES 
Simplify and Accelerate PCI DSS Compliance with AlienVault USM 
Version 3.0 goes into effect in the new year. Learn what you need to know about PCI DSS and how to simplify compliance with a unified approach to security. 
And, we need a "Watch Now" button that will link here: https://www.alienvault.com/resource-center/webcasts/how-to-simplify-pci-dss-compliance-with-unified-security-management 
FYI [~jrepa]</t>
  </si>
  <si>
    <t>/solutions/</t>
  </si>
  <si>
    <t>WGT-1316</t>
  </si>
  <si>
    <t>Add Nevo Logo: Distributor EMEA</t>
  </si>
  <si>
    <t xml:space="preserve">_thumb_27156.png </t>
  </si>
  <si>
    <t>Add attached logo to EMEA Partner Locator (Distributor):https://www.alienvault.com/partners/locator#emea-tab 
URL: http://www.nevotechnologies.com/en/</t>
  </si>
  <si>
    <t>WGT-1315</t>
  </si>
  <si>
    <t>Remove links to OSSIM on AWS on Friday Dec 19</t>
  </si>
  <si>
    <t>Patrick Bedwell</t>
  </si>
  <si>
    <t>There are two links to remove from the AV website on Friday Dec 19; 
1) On this page https://www.alienvault.com/open-threat-exchange/projects Under "Download Options" delete this text (we are removing the reference to the OSSIM in AWS option): ACCESS IN AWS MARKETPLACE 
• Try OSSIM on an Amazon AMI 
• Monitor your virtual environments hosted by Amazon 
• Easily deploy IDS, Vulnerability Assessment, &amp; HIDS in EC2 
2) Bloomfire doc: https://alienvault.bloomfire.com/posts/525844-ossim-for-ec2-overview/public</t>
  </si>
  <si>
    <t>/products/</t>
  </si>
  <si>
    <t>WGT-1314</t>
  </si>
  <si>
    <t>Spiceworks - Marketing Attribution - Submitting "/"</t>
  </si>
  <si>
    <t>Fixed</t>
  </si>
  <si>
    <t>Jason Nolasco</t>
  </si>
  <si>
    <t>some marketing attribution fields are getting dropped on Threat Details forms. 
we're seeing a ton of submissions with Landing Page = / and Channel = Direct, but Source is still correct with “spiceworks”. It seems like it’s not grabbing data off the cookie like it should.</t>
  </si>
  <si>
    <t>/apps/</t>
  </si>
  <si>
    <t>WGT-1313</t>
  </si>
  <si>
    <t>12.12 Update Upcoming Demo Page</t>
  </si>
  <si>
    <t>I have scheduled out the upcoming weekly demo's for Q1FY15. Can you please add the nest four dates to https://www.alienvault.com/marketing/alienvault-usm-live-demo 
Please let me know if there is anything else that I need to provide 
Best, 
Vincent 
Upcoming Dates: 
Q1FY14 Dates 
Jan 08 Special Session ( Not Yet Scheduled ) 
Jan 15 
Jan 22 
Jan 29 
Feb 05 Special Session ( Not Yet Scheduled ) 
Feb 12 
Feb 19 
Feb 26 
Mar 05 Special Session ( Not Yet Scheduled ) 
Mar 12 
Mar 19 
Mar 26 
Q2FY15 
Apr 02 Special Session ( Not Yet Scheduled ) 
Apr 09</t>
  </si>
  <si>
    <t>WGT-1312</t>
  </si>
  <si>
    <t>Press Release: Fujitsu SSL PR: Issue date Monday, Dec. 15</t>
  </si>
  <si>
    <t>Programs (Demand Gen)</t>
  </si>
  <si>
    <t>Please schedule this for release in the US only Monday, Dec. 15 at 6 am PDT</t>
  </si>
  <si>
    <t>/who-we-are/</t>
  </si>
  <si>
    <t>WGT-1311</t>
  </si>
  <si>
    <t>Redirect old version of SQL Injection webcast to new version</t>
  </si>
  <si>
    <t>Hello - 
I'd like to redirect the url for the old version of this webcast: 
https://www.alienvault.com/resource-center/webcasts/how-to-detect-sql-injection-xss-attacks-using-siem-event-correlation 
to the new version here: 
https://www.alienvault.com/resource-center/webcasts/how-to-detect-sql-injection-and-xss-attacks-with-alienvault-usm 
Same thing for the TY pages.</t>
  </si>
  <si>
    <t>WGT-1308</t>
  </si>
  <si>
    <t>Mobile Banners - Fortinet Event</t>
  </si>
  <si>
    <t>Holly Krenek</t>
  </si>
  <si>
    <t>Special Projects</t>
  </si>
  <si>
    <t xml:space="preserve">_thumb_27028.png _thumb_27027.png _thumb_27032.png _thumb_27031.png </t>
  </si>
  <si>
    <t>Special Project</t>
  </si>
  <si>
    <t>WGT-1291</t>
  </si>
  <si>
    <t>12.10 Customer Training Video on Thank You Page</t>
  </si>
  <si>
    <t>Customer / Training</t>
  </si>
  <si>
    <t>Can you please add the Vimeo Video 114164603 to the Thank You Page https://www.alienvault.com/marketing/customer-training-simplify-pci-dss-compliance-with-alienvault-usm/thank-you 
Can you please change "You're In" to "Enjoy Customer Training: Simplify PCI DSS Compliance with AlienVault USM"</t>
  </si>
  <si>
    <t>/landing/</t>
  </si>
  <si>
    <t>WGT-1290</t>
  </si>
  <si>
    <t>Forums appearing instead of comment box on Reputation Monitor page</t>
  </si>
  <si>
    <t>Hasnain Baxamoosa</t>
  </si>
  <si>
    <t>Vanilla Forum Migration</t>
  </si>
  <si>
    <t xml:space="preserve">_thumb_26964.png </t>
  </si>
  <si>
    <t>I should not be seeing the Forums inside the comments section of the page.</t>
  </si>
  <si>
    <t>/forums/</t>
  </si>
  <si>
    <t>WGT-1289</t>
  </si>
  <si>
    <t>Resource Center - Navigation Callout</t>
  </si>
  <si>
    <t xml:space="preserve">_thumb_26962.png _thumb_27236.png </t>
  </si>
  <si>
    <t>[~jalbright] Looks like we'll be moving forward with this. Please create the banner when you get a chance. Wire attached.</t>
  </si>
  <si>
    <t>WGT-1287</t>
  </si>
  <si>
    <t>Threat Details - No Location</t>
  </si>
  <si>
    <t>MQL Conversion</t>
  </si>
  <si>
    <t xml:space="preserve">Lauren Wrote: One of the guys on our Spanish team noticed an inconsistency with our IP Details pages and what he was seeing in the product. There is no known country listed on the IP Details (and therefore no map in the background). In the product, it says the domain is located in Germany. I just did a quick whois lookup and got the same result - http://whois.domaintools.com/87.106.207.173 
[~jnolasco] - I’m unsure if the pages do a geo lookup when rendered or go off of what is in the db. Can you take a look at this, please? 
https://www.alienvault.com/apps/rep_monitor/ip/s/87.106.207.173 
</t>
  </si>
  <si>
    <t>WGT-1286</t>
  </si>
  <si>
    <t>Blog Featured Content &amp; Who-we-are Feature Resource - Add Gartner MQ</t>
  </si>
  <si>
    <t xml:space="preserve">_thumb_26934.png _thumb_26936.png </t>
  </si>
  <si>
    <t>On the Featured content section of the right rail, swap out: 
1) /resource-center/webcasts/how-to-leverage-log-data-for-effective-threat-detection/ 
For this one: 
2) https://www.alienvault.com/marketing/siem-magic-quadrant-2014</t>
  </si>
  <si>
    <t>/blogs/</t>
  </si>
  <si>
    <t>WGT-1284</t>
  </si>
  <si>
    <t>PCI DSS v3.0 - Promo Stripe - Messaging Update</t>
  </si>
  <si>
    <t xml:space="preserve">[~jbrown] I'm referring to the black strip promo under the hero graphic. 
On the following pages: 
https://www.alienvault.com/solutions/pci-dss-internal-vulnerability-scan 
https://www.alienvault.com/solutions/pci-dss-log-management-monitoring 
https://www.alienvault.com/solutions/pci-dss-file-integrity-monitoring 
Update messaging: 
PCI DSS v3.0 Deadline Approaches 
5 Guides to Adapt Your Compliance Strategy, Technology, and Reporting. Let's Go &gt; 
Link: 
https://www.alienvault.com/resource-center#content_webcast_category_pci-dss-compliance_sort_weight_asc 
</t>
  </si>
  <si>
    <t>WGT-1283</t>
  </si>
  <si>
    <t>RC Tile - 12.08 Planning your 2015 Threat Detection Strategy</t>
  </si>
  <si>
    <t xml:space="preserve">_thumb_27029.png </t>
  </si>
  <si>
    <t>Could you please create a graphic of the upcoming Planning your 2015 Threat Detection Strategy with a Broken Crystal Ball webinar tile within the resource center. 
Here is the confluence page with the title and abstract for this event. 
https://alienvault.atlassian.net/wiki/display/DG/2014_12_16_Webcast+with+Mike+Rothman</t>
  </si>
  <si>
    <t>WGT-1282</t>
  </si>
  <si>
    <t>Google Tag Manager</t>
  </si>
  <si>
    <t>R&amp;D</t>
  </si>
  <si>
    <t xml:space="preserve">James - This can be worked on in between projects. 
We'd like to roll out in Staging and test with Google Analytics first, 
After that we'll add the following list GTM one by one. 
https://alienvault.atlassian.net/wiki/display/SD/Tracking+Pixels+on+AV.com 
</t>
  </si>
  <si>
    <t>//</t>
  </si>
  <si>
    <t>WGT-1281</t>
  </si>
  <si>
    <t>Threat Detail pages - email addresses with "+" fails to submit correctly to Mareketo</t>
  </si>
  <si>
    <t>Submitting email address into Marketo when downloading the PDF works, *except* when using an email address that contains a "+", like "hbaxamoosa+1@alienvault.com".</t>
  </si>
  <si>
    <t>WGT-1280</t>
  </si>
  <si>
    <t>Threat Details page - "Comments &amp; Feedback" anchor doesn't work</t>
  </si>
  <si>
    <t>From this link: https://www.alienvault.com/open-threat-exchange/ip/69.43.161.174 the "Comments &amp; Feedback" anchor doesn't work. Works on https://www.alienvault.com/open-threat-exchange/ip/69.43.161.174?source=spice though.</t>
  </si>
  <si>
    <t>WGT-1275</t>
  </si>
  <si>
    <t>Resource Center - Tiles - Upcoming Event Banner</t>
  </si>
  <si>
    <t>WGT-1278, WGT-1279</t>
  </si>
  <si>
    <t xml:space="preserve">Graham, 
Would it be possible to have a "Upcoming" icon similar to the "new" and "hot" icons on the webinar tiles with in the Resource Center? Right now it is a little hard to know which of the webcasts have happened and which are upcoming when you look at them. 
Best, 
Vincent 
</t>
  </si>
  <si>
    <t>WGT-1274</t>
  </si>
  <si>
    <t>12.3 Add Video to Thank You Page</t>
  </si>
  <si>
    <t>James, 
Can you please add the Vimeo Video https://vimeo.com/113517252 to the Thank You page https://www.alienvault.com/marketing/how-to-detect-sql-injection-xss-attacks-with-alienvault-usm/thank-you 
Can you please change the Copy from "You're In" to "Enjoy "How to Detect SQL Injections &amp; XSS Attacks AlienVault USM"</t>
  </si>
  <si>
    <t>WGT-1273</t>
  </si>
  <si>
    <t>Resource Center - Hero Swap - PCI Webcasts</t>
  </si>
  <si>
    <t xml:space="preserve">_thumb_26797.png _thumb_26795.png </t>
  </si>
  <si>
    <t>Hi James, 
Below are the details for the custom hero swap we'd like to do. Skype me with any questions. 
Thanks! 
We'd like to create a custom hero for this resource selection: 
https://www.alienvault.com/resource-center#content_webcast_category_pci-dss-compliance_sort_weight_asc 
Here's the text: 
PCI DSS 3.0 Deadline Approaches 
5 Guides to Simplify and Accelerate PCI Compliance 
Version 3.0 goes into effect in the new year. Check out the resources below to learn what's new, with expert recommendations to adapt your compliance strategy, technology, and reporting. 
I've attached the image we'd like to use. It's from the PCI Solution Brief. 
Let me know if questions.</t>
  </si>
  <si>
    <t>WGT-1272</t>
  </si>
  <si>
    <t>SKO design project - screen printer designs</t>
  </si>
  <si>
    <t>WGT-1271</t>
  </si>
  <si>
    <t>SKO design project - badges for lanyards</t>
  </si>
  <si>
    <t>Jennifer Murtha</t>
  </si>
  <si>
    <t xml:space="preserve">_thumb_27164.png </t>
  </si>
  <si>
    <t>WGT-1270</t>
  </si>
  <si>
    <t>SKO design project - posters</t>
  </si>
  <si>
    <t>WGT-1269</t>
  </si>
  <si>
    <t>New Distributor APAC Partner locator: Hemisphere Technologies</t>
  </si>
  <si>
    <t xml:space="preserve">_thumb_26794.png </t>
  </si>
  <si>
    <t>Please add the attached logo to: 
https://www.alienvault.com/partners/locator#asia-pacific-tab 
Link to Hemisphere: http://www.hemispheretechnologies.com.au/index.php 
Thanks!</t>
  </si>
  <si>
    <t>WGT-1268</t>
  </si>
  <si>
    <t>Errors on the ShareThis widget - failed to load resource</t>
  </si>
  <si>
    <t>I am on the Live Demo Site [https://www.alienvault.com/thank-you/live-demo-site] thank you page, and in the developer tools console I can see error related to a missing resource: 
Failed to load resource: net::ERR_CONNECTION_REFUSED 
https://sharethis.nexac.com/dtxMapping.php?stid=AA2814AC890F1754D33DEF69021D8443</t>
  </si>
  <si>
    <t>/live-demo-site/</t>
  </si>
  <si>
    <t>WGT-1267</t>
  </si>
  <si>
    <t>Errors on the ShareThis widget - insecure image requested</t>
  </si>
  <si>
    <t>I am on the Live Demo Site [https://www.alienvault.com/thank-you/live-demo-site] thank you page, and in the developer tools console I can see error related to multiple insecure images. See example below: 
Mixed Content: The page at 'https://www.alienvault.com/thank-you/live-demo- 
site' was loaded over HTTPS, but requested an insecure image 'http://cm.g.doubleclick.net/pixel?google_sc&amp;google_nid=sha&amp;google_cm&amp;google_hm=ckJRb3FsUVhENGxwN3ozVFE0UWRBZz09&amp;stid=AA2814AC890F1754D33DEF69021D8443'. This content should also be served over HTTPS.</t>
  </si>
  <si>
    <t>WGT-1266</t>
  </si>
  <si>
    <t>Rename the "Quote" button to "Get Price" in the sticky buttons</t>
  </si>
  <si>
    <t>Please rename the "Quote" button to "Get Price" on the sticky buttons.</t>
  </si>
  <si>
    <t>WGT-1265</t>
  </si>
  <si>
    <t>Additional SnapEngage variables</t>
  </si>
  <si>
    <t xml:space="preserve">_thumb_26940.png _thumb_26939.png </t>
  </si>
  <si>
    <t>As per Andy's request, we need to add the following JS variables to SnapEngage (in the same style as firstname, lastname, company): 
*Channel 
*Source 
*Ad Type 
*CTA 
*Internal 
*Landing Page 
*Previous Page 
*Keyword</t>
  </si>
  <si>
    <t>WGT-1264</t>
  </si>
  <si>
    <t>The link to AV Community Forums on the chat pop-up window is pointing to http://forums.alienvault.com/ instead of https://www.alienvault.com/forums/</t>
  </si>
  <si>
    <t xml:space="preserve">_thumb_26745.png </t>
  </si>
  <si>
    <t>Need to update the link to Forums on the chat pop-up window.</t>
  </si>
  <si>
    <t>WGT-1263</t>
  </si>
  <si>
    <t>USM for AWS EULA - Create</t>
  </si>
  <si>
    <t>Please create a page similar to https://www.alienvault.com/eula with the attachment. 
/aws/eula Is what Russ requested.</t>
  </si>
  <si>
    <t>WGT-1262</t>
  </si>
  <si>
    <t>Update Getting Started Guide URL redirect for 4.14 release</t>
  </si>
  <si>
    <t>Lauren Barraco</t>
  </si>
  <si>
    <t>Update the Getting Started Guide redirect to: https://alienvault.bloomfire.com/posts/891226 
Note: this link will not be live until 12/2 at 8am PST</t>
  </si>
  <si>
    <t>WGT-1261</t>
  </si>
  <si>
    <t>Post New Blog for Tue, Nov 25th</t>
  </si>
  <si>
    <t>Brooke Leslie</t>
  </si>
  <si>
    <t xml:space="preserve">_thumb_26519.png _thumb_26517.png </t>
  </si>
  <si>
    <t xml:space="preserve">Please schedule new blog by Kirk Kerr for tomorrow, Tuesday, November 25, 2014 at 7am Pacific. 
</t>
  </si>
  <si>
    <t>WGT-1260</t>
  </si>
  <si>
    <t>12.10 Partner Training Landing Page</t>
  </si>
  <si>
    <t xml:space="preserve">Can you please create a customer training page similar to https://www.alienvault.com/marketing/alienvault-november-partner-update 
Partner Webcast: Accelerate Year-End Sales with AlienVault USM 
Wednesday, December 10, 6:00am PDT/2:00pm GMT - Register Now! (tbd) 
Agenda: 
· Latest AlienVault updates and tools you can use 
· The evolving security market and why AlienVault is critical to the story 
· Lessons learned and building on our success 
· Architecting the perfect year-end sale with AlienVault 
Speaker 
Justin Enders 
SVP of WW Salses 
Justin Endres has held sales leadership positions in the technology industry for more than 15 years, with an exceptional track record of success in running inside sales teams. 
Regform = Webform2.0 referencing SFDC 701i0000001AoXb 
</t>
  </si>
  <si>
    <t>WGT-1259</t>
  </si>
  <si>
    <t>12.10 Customer Training Landing Page</t>
  </si>
  <si>
    <t xml:space="preserve">_thumb_26516.png </t>
  </si>
  <si>
    <t>Can you please create a customer training page similar to https://www.alienvault.com/marketing/improve-security-visibility-with-alienvault-usm-correlation-directives 
Title: Title: Customer Training: Simplify PCI DSS Compliance with AlienVault USM 
Abstract: 
Demonstrating compliance with PCI DSS is far from a trivial exercise. With the deadline for complying with the new PCI DSS 3.0 requirements coming up soon, are you sure you can document your compliance? Join us for this demo-based customer training where we will show you how to get the most out of USM for your PCI DSS compliance efforts, and your overall security posture. 
We'll review: 
Core USM capabilities that map to specific PCI DSS requirements 
NEW PCI DSS reports added in the latest product release 
Specific use cases illustrating how to use USM to ensure compliance and improve security 
Speaker 
Mark Allen 
Sales Engineer 
Mark has been engaged in information security and system administration for over 10 years. Mark enjoys taking complex concepts and making them easier to understand, a valuable skill for the world of IT security. He has held a variety of technical roles in companies such as Dell, Solarwinds &amp; Activant. 
Regform = Webform2.0 referencing SFDC 701i0000001BnBY</t>
  </si>
  <si>
    <t>WGT-1258</t>
  </si>
  <si>
    <t>12.3 Customer Training Landing Page</t>
  </si>
  <si>
    <t xml:space="preserve">Can you please create a customer training page similar to https://www.alienvault.com/marketing/improve-security-visibility-with-alienvault-usm-correlation-directives 
Title: 
How to Detect SQL Injection &amp; XSS Attacks with AlienVault USM 
Abstract: 
They may be the oldest tricks in the book, but SQL injection and cross-site scripting (XSS) attacks still put a hurt on thousands of web applications every year, impacting millions of users—your users and customers. Join us for this demo-based customer training to learn more about how these attacks work and how to use AlienVault USM to detect and investigate them. 
You'll learn how to use USM to: 
Identify and research the signs of a possible attack 
Identify impacted assets so you can quickly limit the damage 
Share information on the attack with the OTX threat-sharing community 
Speaker 
Mark Allen 
Sales Engineer 
Mark has been engaged in information security and system administration for over 10 years. Mark enjoys taking complex concepts and making them easier to understand, a valuable skill for the world of IT security. He has held a variety of technical roles in companies such as Dell, Solarwinds &amp; Activant. 
Regform = Webform2.0 referencing SFDC 701i0000001BnBT 
</t>
  </si>
  <si>
    <t>WGT-1256</t>
  </si>
  <si>
    <t>Responsive Test - Upcoming Demo - Round 2</t>
  </si>
  <si>
    <t>Story</t>
  </si>
  <si>
    <t xml:space="preserve">Here's the URLs for the test 
Original - https://www.alienvault.com/resource-center/webcasts/how-to-detect-sql-injection-and-xss-attacks-with-alienvault-usm 
Mobile - https://www.alienvault.com/webcast-mobile/how-to-detect-sql-injection-xss-attacks-with-alienvault-usm 
</t>
  </si>
  <si>
    <t>Large (20+)</t>
  </si>
  <si>
    <t>WGT-1254</t>
  </si>
  <si>
    <t>Need to replace the "SQL Injection Attacks" cross-sell on the TY page for the upcoming session on that topic</t>
  </si>
  <si>
    <t>When I register for our upcoming 12/4 demo on "How to Detect SQL Injection Attacks", on the TY page, one of the cross-sell resources is our existing archive of this topic :-) (we are running this topic live again since it has been a good performer for us). 
On this TY page: https://www.alienvault.com/forms/webcast-thank-you/how-to-detect-sql-injection-xss-attacks-with-alienvault-usm 
Can you please swap out the SQL Injection cross-sell for our Ransomware demo: https://www.alienvault.com/resource-center/webcasts/detect-ransomware-before-its-too-late-with-alienvault-usm 
(if this needs to be done across all webcast TY pages, that's okay too).</t>
  </si>
  <si>
    <t>WGT-1253</t>
  </si>
  <si>
    <t>RC Tile - Get a Clue About IT Security Analysis - SIEM 101</t>
  </si>
  <si>
    <t xml:space="preserve">_thumb_26633.png </t>
  </si>
  <si>
    <t>Can you please create a resource center graphic for the webinar " Get a Clue About IT Security Analysis - SIEM 101" 
Here is the Confluence page with the Description 
https://alienvault.atlassian.net/wiki/display/DG/2014_11_12+Spiceworks+Webcast%3A+Get+a+Clue+About+IT+Security+Analysis+-+SIEM+101</t>
  </si>
  <si>
    <t>WGT-1251</t>
  </si>
  <si>
    <t>Spiceworks - Threat Detail - Upgrade/Patch messaging</t>
  </si>
  <si>
    <t xml:space="preserve">Jason - in the same area used on the Threat Detail pages for the Spiceworks survey, please add the following message and hyperlink 
--------------------------- 
An issue with the AlienVault/Spiceworks integration is fixed in the latest version. Very few users are affected. Upgrade to the latest version of Spiceworks to ensure you are on top of the latest threats. 
------------------------- 
Hyperlink the text: “upgrade to the latest version of Spiceworks” 
http://community.spiceworks.com/topic/651325-download-spiceworks-patch-to-update-the-latest-alienvault-threat-alerts 
</t>
  </si>
  <si>
    <t>WGT-1249</t>
  </si>
  <si>
    <t>Typos on Product Documentation Page</t>
  </si>
  <si>
    <t xml:space="preserve">_thumb_26439.png </t>
  </si>
  <si>
    <t>Hey Graham, 
On this page (https://www.alienvault.com/resource-center/product-documentation) it looks like we have two small typos. 
Under System Installation &amp; Deployment we have "Statndard" when it should be "Standard". 
Under System Maintenance we have "VMWare" when it should be "VMware". 
I have attached screen shots. Please let me know if you have any questions! 
thanks, 
Greg</t>
  </si>
  <si>
    <t>WGT-1248</t>
  </si>
  <si>
    <t>Add Muraud Russia Logo to Partner Locator</t>
  </si>
  <si>
    <t xml:space="preserve">_thumb_26382.png </t>
  </si>
  <si>
    <t>Please add Maruad as a Distributor: 
https://www.alienvault.com/partners/locator#emea-tab 
URL: http://maruad.ru/products/alienvault/</t>
  </si>
  <si>
    <t>WGT-1247</t>
  </si>
  <si>
    <t>SKO PPT</t>
  </si>
  <si>
    <t xml:space="preserve">_thumb_26380.png _thumb_26379.png </t>
  </si>
  <si>
    <t>WGT-1244</t>
  </si>
  <si>
    <t>Please update "Featured" resource to be the upcoming SQL Injections demo</t>
  </si>
  <si>
    <t xml:space="preserve">_thumb_26470.png _thumb_26471.png </t>
  </si>
  <si>
    <t>Hi Graham - 
We'd like to swap out the featured webcast at the top of the resource center to be this upcoming webcast: https://www.alienvault.com/resource-center/webcasts/how-to-detect-sql-injection-and-xss-attacks-with-alienvault-usm</t>
  </si>
  <si>
    <t>WGT-1243</t>
  </si>
  <si>
    <t>Add SecureLink logo to Partner Locator</t>
  </si>
  <si>
    <t xml:space="preserve">_thumb_26350.png </t>
  </si>
  <si>
    <t>Please add SecureLink as a Reseller to the EMEA tab: https://www.alienvault.com/partners/locator 
URL: www.securelink.nl</t>
  </si>
  <si>
    <t>WGT-1242</t>
  </si>
  <si>
    <t>How to Detect SQL injection and XSS Resource Graphic</t>
  </si>
  <si>
    <t>Can you please create a resource graphic for the upcoming How to Detect SQL Injection &amp; XSS Attacks with AlienVault USM webcast. 
Here is the confluence page for that webcast, https://alienvault.atlassian.net/wiki/pages/viewpage.action?pageId=39617273</t>
  </si>
  <si>
    <t>WGT-1241</t>
  </si>
  <si>
    <t>Add December special session to demo page</t>
  </si>
  <si>
    <t>Can you please add 
Special Session: How to Detect SQL Injection &amp; XSS Attacks with AlienVault USM, 
Date: Thursday, December 4, 2014 
Time: 8:00 am Pacific 
Using a popup webcast 2.0 regform connected to SFDC 701i0000001BlMR</t>
  </si>
  <si>
    <t>WGT-1240</t>
  </si>
  <si>
    <t>SnapEngage - In-line chat buttons - MSSP &amp; Channel</t>
  </si>
  <si>
    <t xml:space="preserve">_thumb_26384.png _thumb_26383.png </t>
  </si>
  <si>
    <t>WGT-1255</t>
  </si>
  <si>
    <t xml:space="preserve">1) "Chat" button 
2) "Get Help" button (Offline) 
To go on this page under "channel partners" and MSSP/MSP Partner paragraphs. 
We'll also put them on the specific pages, as well 
Channel - https://www.alienvault.com/partners/resellers 
MSSP - https://www.alienvault.com/solutions/mssp-managed-security-service-providers 
</t>
  </si>
  <si>
    <t>WGT-1238</t>
  </si>
  <si>
    <t>New Landing Page Image: SIEM for Beginners</t>
  </si>
  <si>
    <t xml:space="preserve">_thumb_26346.png _thumb_26345.png _thumb_26344.png </t>
  </si>
  <si>
    <t>I'm currently using this landing page in paid promotions (with Bizo re-targeting): 
https://www.alienvault.com/resource-center/white-papers/siem-for-beginners 
The whitepaper image on this page is out of date. Can we get it updated to match what's displayed in the resource center today? We're also using this imagery on promoted banners. Samples attached.</t>
  </si>
  <si>
    <t>WGT-1237</t>
  </si>
  <si>
    <t>Partner Locator Updates</t>
  </si>
  <si>
    <t>WGT-1236</t>
  </si>
  <si>
    <t>Blog - Profile Pages</t>
  </si>
  <si>
    <t xml:space="preserve">_thumb_26438.png </t>
  </si>
  <si>
    <t>[~jbrown] This came over from Kate - Do we have existing functionality give profile pages for our blog authors? 
They would need to be able to edit and maintain the pages themselves. If not, what would it take to build this out?</t>
  </si>
  <si>
    <t>WGT-1234</t>
  </si>
  <si>
    <t>Remove the image tiles from Threat Details posting</t>
  </si>
  <si>
    <t xml:space="preserve">_thumb_26210.png </t>
  </si>
  <si>
    <t>These image tiles don't relate to the discussion thread and should be removed.</t>
  </si>
  <si>
    <t>WGT-1231</t>
  </si>
  <si>
    <t>Cannot retrieve saved draft</t>
  </si>
  <si>
    <t xml:space="preserve">_thumb_26204.png _thumb_26205.png _thumb_26208.png </t>
  </si>
  <si>
    <t>I can hit the "hit draft" button to save the draft, but if I leave the page, there is no way for me to retrieve the draft.</t>
  </si>
  <si>
    <t>WGT-1230</t>
  </si>
  <si>
    <t>The "Delete Conversation" button text overflows outside the button.</t>
  </si>
  <si>
    <t xml:space="preserve">_thumb_26203.png </t>
  </si>
  <si>
    <t>We need to shorten the text on this button.</t>
  </si>
  <si>
    <t>WGT-1226</t>
  </si>
  <si>
    <t>SSO Issue - Can't login to the forums</t>
  </si>
  <si>
    <t>Shashi Dookhee</t>
  </si>
  <si>
    <t xml:space="preserve">_thumb_26144.png </t>
  </si>
  <si>
    <t>If you are working on it right now, my apologies</t>
  </si>
  <si>
    <t>WGT-1225</t>
  </si>
  <si>
    <t>Category Email Subscriptions - Limit</t>
  </si>
  <si>
    <t xml:space="preserve">[~sdookhee] 
This just in from Jim... 
Please limit the categories for email subscriptions to: 
Community, 
Product 
AlienVault Labs Update 
Security Advisories 
Open Threat Exchange 
</t>
  </si>
  <si>
    <t>WGT-1224</t>
  </si>
  <si>
    <t>Resource Center - Navigation Links - Bug</t>
  </si>
  <si>
    <t>[~jbrown] If the navigation is used to get to the Resource center (e.g. Whitepapers is selected), once in the RC, if the Navigation menu is used again (e.g. Webcasts) it doesn't update the resource type displayed. 
Once in the RC, the filters within the resource centers work just fine, the links form the navigation menu do not.</t>
  </si>
  <si>
    <t>WGT-1222</t>
  </si>
  <si>
    <t>Category &amp; Discussion Notification - Appear for Vanilla login, not for SSO login</t>
  </si>
  <si>
    <t xml:space="preserve">_thumb_26138.png </t>
  </si>
  <si>
    <t>I can see this under Warda's login, but not under gcohen@alienvault.com</t>
  </si>
  <si>
    <t>WGT-1221</t>
  </si>
  <si>
    <t>IE 11 - Buttons need padding in leave comment (question)</t>
  </si>
  <si>
    <t xml:space="preserve">_thumb_26120.png </t>
  </si>
  <si>
    <t>[~jbrown] Here's an example of IE11.. did the same in safari.</t>
  </si>
  <si>
    <t>WGT-1220</t>
  </si>
  <si>
    <t>Add divid = "Panel" to Sidebar</t>
  </si>
  <si>
    <t xml:space="preserve">_thumb_26119.png </t>
  </si>
  <si>
    <t>WGT-1215</t>
  </si>
  <si>
    <t>Security Advisories in Announcements is not showing the latest</t>
  </si>
  <si>
    <t>Wen Huang</t>
  </si>
  <si>
    <t xml:space="preserve">_thumb_26111.png _thumb_26112.png </t>
  </si>
  <si>
    <t>It shows v4.6.0, but if you go into the advisories, you'll see v4.10.0 is the most recent one.</t>
  </si>
  <si>
    <t>WGT-1213</t>
  </si>
  <si>
    <t>Search results page shows two search boxes</t>
  </si>
  <si>
    <t xml:space="preserve">_thumb_26108.png </t>
  </si>
  <si>
    <t>This can be confusing for the user, even though both search boxes perform the same function. 
Move advanced search link up at the top</t>
  </si>
  <si>
    <t>WGT-1211</t>
  </si>
  <si>
    <t>AV logo (top left-hand side) does not redirect me to Forums Home</t>
  </si>
  <si>
    <t xml:space="preserve">_thumb_26101.png </t>
  </si>
  <si>
    <t>It seems that the logo takes the URL of the page that I am on, so clicking it somewhere within the forums just redirects me back to the same page.
The expected behaviour is that no matter when I am within the Forum, clicking the AV logo should take me to Forums Home.</t>
  </si>
  <si>
    <t>WGT-1210</t>
  </si>
  <si>
    <t>Smarter 'Can't Login' message</t>
  </si>
  <si>
    <t>Invalid</t>
  </si>
  <si>
    <t xml:space="preserve">_thumb_26100.png </t>
  </si>
  <si>
    <t>As you can see from the top, I am already logged in. Why is the 'Can't Login' message still showing? I can just close it, yes, but can't we be smarter and not show this message for users who are logged in already?</t>
  </si>
  <si>
    <t>WGT-1209</t>
  </si>
  <si>
    <t>Outdated announcements</t>
  </si>
  <si>
    <t xml:space="preserve">_thumb_26099.png </t>
  </si>
  <si>
    <t>We are on 4.13 now but the announcement is still showing 4.11.</t>
  </si>
  <si>
    <t>WGT-1208</t>
  </si>
  <si>
    <t>Missing content on staging</t>
  </si>
  <si>
    <t xml:space="preserve">_thumb_26098.png </t>
  </si>
  <si>
    <t>Compare the following 
https://staging.alienvault.com/forums/discussion/comment/13067/#Comment_13067
https://www.alienvault.com/forums/discussion/3251/how-to-backup-av-ossim-events-to-another-drive/p1
It is the same thread, but the one on staging is missing two comments</t>
  </si>
  <si>
    <t>WGT-1207</t>
  </si>
  <si>
    <t>Links to Badges broken on Staging</t>
  </si>
  <si>
    <t xml:space="preserve">_thumb_26096.png </t>
  </si>
  <si>
    <t>From a user's profile, when you try to look at a badge via the link, it takes you to a 404 page.</t>
  </si>
  <si>
    <t>WGT-1206</t>
  </si>
  <si>
    <t>SSO not working as expected for sign-up via Twitter.</t>
  </si>
  <si>
    <t xml:space="preserve">_thumb_26093.png _thumb_26094.png </t>
  </si>
  <si>
    <t>I used my Twitter account to sign-up for an AlienVault Forums account on Staging, but my Forums Profile (https://staging.alienvault.com/forums/profile/edit) is associated with the wrong user.
My actual Account Profile (https://staging.alienvault.com/my-account/profile/) is correct.</t>
  </si>
  <si>
    <t>WGT-1205</t>
  </si>
  <si>
    <t>Notification Preferences in Staging do not match the Notification Preferences in Production</t>
  </si>
  <si>
    <t xml:space="preserve">_thumb_26091.png _thumb_26092.png </t>
  </si>
  <si>
    <t>My Notification Preferences in Staging (https://staging.alienvault.com/forums/profile/preferences) only allows me to select "General" notifications, whereas my Notification Preferences in Production (https://www.alienvault.com/forums/profile/preferences/16721/hbaxamoosa) allows me to select "Category Notifications".</t>
  </si>
  <si>
    <t>WGT-1203</t>
  </si>
  <si>
    <t>Broken styling in header when logged in.</t>
  </si>
  <si>
    <t xml:space="preserve">_thumb_26089.png </t>
  </si>
  <si>
    <t>After I log in to the forums, the header styling breaks because there is too much content on one row.</t>
  </si>
  <si>
    <t>WGT-1202</t>
  </si>
  <si>
    <t>The link to Register points to Prod instead of Staging.</t>
  </si>
  <si>
    <t xml:space="preserve">_thumb_26088.png </t>
  </si>
  <si>
    <t>The link for Register should be a relative URL that points to Staging, not Production.</t>
  </si>
  <si>
    <t>WGT-1201</t>
  </si>
  <si>
    <t>New Webcast Tile graphic needed</t>
  </si>
  <si>
    <t xml:space="preserve">_thumb_26113.png _thumb_26583.png _thumb_26352.png </t>
  </si>
  <si>
    <t xml:space="preserve">We need a webcast tile created for our new SANS Ask the Expert Recording (The Evolution of IDS: Why Context is Key) 
Jenn will be creating imagery for an e-mail, see this Confluence page for the creative direction we're using for that: 
https://alienvault.atlassian.net/wiki/pages/editpage.action?pageId=39617243 
</t>
  </si>
  <si>
    <t>WGT-1200</t>
  </si>
  <si>
    <t>Video Embed on Customer Training Thank You Page.</t>
  </si>
  <si>
    <t xml:space="preserve">Can you please embed the Customer Training video (https://vimeo.com/111661261) to the thank you page (https://www.alienvault.com/marketing/improve-security-visibility-with-alienvault-usm-correlation-directives/thank-you) 
</t>
  </si>
  <si>
    <t>WGT-1198</t>
  </si>
  <si>
    <t>Add New Partner Logos from EMEA Tab</t>
  </si>
  <si>
    <t>Thanks for removing the other logos so quickly! These are the new Reseller logos to add to the Partner Locator for EMEA: 
https://www.alienvault.com/partners/locator#emea-tab 
http://www.audent.co.uk/contact_us.html 
http://www.bluecubetech.ie/ 
http://www.ecom.ie/ 
http://ntegra.com/contact-us/ 
http://www.nouveau.co.uk/ 
http://xtravirt.com/contact-us/ 
http://www.evolvenorth.com/ 
https://www.redscan.com/ 
http://www.excelgate.co.uk/</t>
  </si>
  <si>
    <t>WGT-1197</t>
  </si>
  <si>
    <t>Partners@alienvault.com link incorrect</t>
  </si>
  <si>
    <t>Sharla Elizalde</t>
  </si>
  <si>
    <t>(Submitting this for Greg) On the partners page https://www.alienvault.com/partners/resellers the very last Partners@alienvault.com link is not a mailto but a normal hyperlink so it isn't working</t>
  </si>
  <si>
    <t>WGT-1196</t>
  </si>
  <si>
    <t>RSS Feed URL - 2 x /category/ in URL</t>
  </si>
  <si>
    <t>Shash - on the current forums, the categories rss feed link doesnt work because there is a mistake in the path - There is a double categories directory in the path - I don't remember seeing that on rollout. 
https://www.alienvault.com/forums/categories/categories/product-announcements/feed.rss 
https://www.alienvault.com/forums/categories/categories/security-advisories/feed.rss 
Delete one of the "categories' and the link works fine</t>
  </si>
  <si>
    <t>WGT-1195</t>
  </si>
  <si>
    <t>Remove Partner Logos from EMEA Tab</t>
  </si>
  <si>
    <t>Hi there! The EMEA team just sent me the following list of partners that we need to remove from the Partner Locator: 
https://www.alienvault.com/partners/locator#emea-tab 
Atea 
Deloitte 
Conix 
Concatel 
O2 
Integrity Solutions 
TBS 
We will have a few new resellers to add. I am collecting logos.</t>
  </si>
  <si>
    <t>WGT-1194</t>
  </si>
  <si>
    <t>Pricing Note?</t>
  </si>
  <si>
    <t xml:space="preserve">_thumb_26027.png </t>
  </si>
  <si>
    <t>Hey Graham, I am not sure on this one, but I think when we have pricing we are supposed to have an asterisk that denotes pricing is only in US/Canada/LATAM 
https://www.alienvault.com/solutions/alienvault-for-splunk</t>
  </si>
  <si>
    <t>WGT-1193</t>
  </si>
  <si>
    <t>SIEM bullet</t>
  </si>
  <si>
    <t>On the fortigate page (https://www.alienvault.com/solutions/alienvault-for-fortigate) it looks like we have SIEM incorrectly written out as "security event information management"</t>
  </si>
  <si>
    <t>WGT-1192</t>
  </si>
  <si>
    <t>Learn More links nowhere</t>
  </si>
  <si>
    <t xml:space="preserve">_thumb_26022.png </t>
  </si>
  <si>
    <t>The Learn More link above the customer logos doesnt currently link anywhere. I think the learn more text should be removed and detection brought up, or we should like to the awards page (https://www.alienvault.com/who-we-are/industry-awards). Whatever yall prefer.</t>
  </si>
  <si>
    <t>WGT-1191</t>
  </si>
  <si>
    <t>Change "The 451 Group" to "451 Research"</t>
  </si>
  <si>
    <t>On this page: https://www.alienvault.com/products/pricing 
Under the pricing there is place promoting a review, get a quote and watch a demo. 
The name on the review is incorrect. It should say Read a Review from 451 Research instead of Read a Review from The 451 Group</t>
  </si>
  <si>
    <t>WGT-1178</t>
  </si>
  <si>
    <t>Registration form A/B test - new awards banner</t>
  </si>
  <si>
    <t>Please upload the awards banner from the PSD located here: https://app.box.com/files/0/f/1691336752/USM_Free_Trial_Reg_Form for the A/B test.</t>
  </si>
  <si>
    <t>WGT-1177</t>
  </si>
  <si>
    <t>Categories - Display RSS Feed</t>
  </si>
  <si>
    <t>https://staging.alienvault.com/forums2/categories 
James has the icon he'd like to use.</t>
  </si>
  <si>
    <t>WGT-1176</t>
  </si>
  <si>
    <t>Categories - Latest Post - Increase char count to 80</t>
  </si>
  <si>
    <t>https://staging.alienvault.com/forums2/categories</t>
  </si>
  <si>
    <t>WGT-1175</t>
  </si>
  <si>
    <t>Footer - Add Most Current in Production</t>
  </si>
  <si>
    <t>WGT-1173</t>
  </si>
  <si>
    <t>Create Customer Training Archive page</t>
  </si>
  <si>
    <t>WGT-1245, WGT-1246</t>
  </si>
  <si>
    <t>I'd like to create a page similar to this one: https://www.alienvault.com/resource-center/webcasts/hacker-smackdown where we can host the webcast archives &amp; links to slides for our various customer training sessions. 
We have two sessions so far: 
- How to Get the Most out of USM Policies &amp; Actions - https://www.alienvault.com/marketing/alienvault-usm-customer-training-policies-and-actions/thank-you 
- How to Detect the Bash Vulnerability with AlienVault USM - 
https://www.alienvault.com/marketing/how-to-detect-the-bash-vulnerability-with-alienvault-usm/thank-you 
We'll be adding one more next week (I'll add the link to the archive to this task once we have it), and two more in December.</t>
  </si>
  <si>
    <t>WGT-1163</t>
  </si>
  <si>
    <t>Gartner - Registration - Remove Bust out of frames JS</t>
  </si>
  <si>
    <t>James - please remove the JS for an Optimizely test. We can add it back when the test is complete.</t>
  </si>
  <si>
    <t>/marketing/</t>
  </si>
  <si>
    <t>WGT-1162</t>
  </si>
  <si>
    <t>Update Site Search with New Sitelinks Search Box</t>
  </si>
  <si>
    <t xml:space="preserve">Two different articles with explanations and setup. 
https://developers.google.com/webmasters/richsnippets/sitelinkssearch 
http://googlewebmastercentral.blogspot.nl/2014/09/improved-sitelinks-search-box.html 
</t>
  </si>
  <si>
    <t>/search-results/</t>
  </si>
  <si>
    <t>WGT-1161</t>
  </si>
  <si>
    <t>Thank You Pages - Enforce Registration Cookie Validation</t>
  </si>
  <si>
    <t>Thank You Pages are available to visitors without registration. 
We need to come up with a way to hide the page until the visitor has registered.</t>
  </si>
  <si>
    <t>WGT-1159</t>
  </si>
  <si>
    <t>IDS Solution Page - New Challenger for A/B Test</t>
  </si>
  <si>
    <t>WGT-1160, WGT-1199</t>
  </si>
  <si>
    <t xml:space="preserve">https://www.alienvault.com/landing/intrusion-detection-system 
</t>
  </si>
  <si>
    <t>WGT-1158</t>
  </si>
  <si>
    <t>Resource Center Navigation</t>
  </si>
  <si>
    <t>Duplicate</t>
  </si>
  <si>
    <t xml:space="preserve">_thumb_25917.png </t>
  </si>
  <si>
    <t>Graham, 
I noticed that when you click a resource type under the resource center drop down menu such as webcast , that it doesn't automatically have that Webcasts filtered to the top which can be kind of confusing. Is there a way to have it so that if you click webcast or white papers ect. from the drop down menu that it automatically filters to those recourses?</t>
  </si>
  <si>
    <t>WGT-1157</t>
  </si>
  <si>
    <t>Re-order Navigation on Partner Landing Page</t>
  </si>
  <si>
    <t>Hi! If it is not too difficult, can you re-order the Gray Box navigation on the following page and list Partner Portal first? The rest of the nag would remain the same for now. 
https://www.alienvault.com/partners 
The Navigation would be: 
Partner Portal 
Resellers 
Certified Implementation Partners 
MSSP/MSPs 
Locate a Partner</t>
  </si>
  <si>
    <t>WGT-1156</t>
  </si>
  <si>
    <t>Remove Wireless IDS 'how to' guide</t>
  </si>
  <si>
    <t>Please take down the wireless ids guide, it is out of date and not a feature we want to promote. 
https://www.alienvault.com/resource-center/white-papers/wireless-intrusion-detection-wids-how-to-guide</t>
  </si>
  <si>
    <t>WGT-1155</t>
  </si>
  <si>
    <t>Add NetXCom Logo to Partner Locator</t>
  </si>
  <si>
    <t xml:space="preserve">_thumb_25888.png </t>
  </si>
  <si>
    <t>Please add the attached logo to: https://www.alienvault.com/partners/locator#emea-tab 
Distributor Category 
URL:www.netXcom.co.za</t>
  </si>
  <si>
    <t>WGT-1154</t>
  </si>
  <si>
    <t>Add Infensus Logo to Partner Locator</t>
  </si>
  <si>
    <t xml:space="preserve">_thumb_25887.png </t>
  </si>
  <si>
    <t>Please add the attached logo to:https://www.alienvault.com/partners/locator#emea-tab 
Reseller Category 
URL:http://www.infensus.hr</t>
  </si>
  <si>
    <t>WGT-1153</t>
  </si>
  <si>
    <t>Twitter Conversion Tracking Code</t>
  </si>
  <si>
    <t xml:space="preserve">Please add the following conversion tracking code to all webcast Thank You pages going forward. 
&lt;script src="//platform.twitter.com/oct.js" type="text/javascript"&gt;&lt;/script&gt; 
&lt;script type="text/javascript"&gt; 
twttr.conversion.trackPid('l498r'); 
&lt;/script&gt; 
&lt;noscript&gt; 
&lt;img height="1" width="1" style="display:none;" alt="" src="https://analytics.twitter.com/i/adsct?txn_id=l498r&amp;p_id=Twitter" /&gt; 
&lt;img height="1" width="1" style="display:none;" alt="" src="//t.co/i/adsct?txn_id=l498r&amp;p_id=Twitter" /&gt; 
&lt;/noscript&gt; 
</t>
  </si>
  <si>
    <t>WGT-1152</t>
  </si>
  <si>
    <t>embed Video on Thank you page.</t>
  </si>
  <si>
    <t xml:space="preserve">Can you please embed the Customer Training video from this morning (https://vimeo.com/111024337) to the thank you page (https://www.alienvault.com/marketing/how-to-detect-the-bash-vulnerability-with-alienvault-usm/thank-you) 
</t>
  </si>
  <si>
    <t>WGT-1150</t>
  </si>
  <si>
    <t>Forum &gt; Unable to dismiss an announcement on Safari</t>
  </si>
  <si>
    <t>Jim Hansen</t>
  </si>
  <si>
    <t>If using Safari the announcements that show up on the top of the screen cannot be dismissed. On Firefox a small (X) icon shows up and you can dismiss them. On Safari the option does not exist.</t>
  </si>
  <si>
    <t>WGT-1149</t>
  </si>
  <si>
    <t>11.13 Partner Training Landing Page</t>
  </si>
  <si>
    <t>Can you please create a hidden landing page for the upcoming customer training. 
Title: AlienVault November Partner Update 
Date &amp; Time: Thursday, November 13, 2014 at 10:00 AM PST 
Abstract: 
Topics covered: 
AlienVault USM &amp; Splunk 
AlienVault USM &amp; Fortigate UTM 
AlienVault USM &amp; PCI 3.0 Compliance Enhancements 
Lessons from the Trenches-What’s working 
Speaker: 
Justin Endres 
SVP of Worldwide Sales 
Justin Endres has held sales leadership positions in the technology industry for more than 15 years, with an exceptional track record of success in running inside sales teams. 
Regform = Webform2.0 referencing SFDC 701i0000001AoV1</t>
  </si>
  <si>
    <t>WGT-1148</t>
  </si>
  <si>
    <t>Video Transcripts - 4 videos</t>
  </si>
  <si>
    <t xml:space="preserve">Below are the only other videos that don't have transcripts (not sure we need one for the highlight reel): 
http://vimeo.com/108292139 
https://www.alienvault.com/resource-center/videos/bash-and-shellshock-exploit 
https://www.alienvault.com/resource-center/videos/attack-vectors-and-campaigns-in-2014-sc-magazine 
https://www.alienvault.com/resource-center/videos/alienvault-2013-highlight-reel 
</t>
  </si>
  <si>
    <t>WGT-1147</t>
  </si>
  <si>
    <t>AV.com - Footer - Blog &amp; Events not dynamically updating</t>
  </si>
  <si>
    <t>1) Events on Homepage footer are blank, 
Rule, if upcoming webcast, display webcast, if not, display next weekly product demo 
2) On these pages: 
https://www.alienvault.com/open-threat-exchange/partners and https://www.alienvault.com/resource-center/product-documentation and https://www.alienvault.com/support/classroom-training 
Among others 
The "From the Blog" Section is showing old posts, not the newest one. 
Homepage footer is working fine.</t>
  </si>
  <si>
    <t>WGT-1146</t>
  </si>
  <si>
    <t>Resource Center - Featured content - Bash</t>
  </si>
  <si>
    <t>Update button to "Watch It Now" because it's now an On Demand webinar.</t>
  </si>
  <si>
    <t>WGT-1145</t>
  </si>
  <si>
    <t>Resource Center - Live Demo Webcast Tile - Displays Future date</t>
  </si>
  <si>
    <t>It should display the next date (as a weekly event) and not a December date</t>
  </si>
  <si>
    <t>WGT-1144</t>
  </si>
  <si>
    <t>Open Mind Exchange - Redirect to Who-We-Are</t>
  </si>
  <si>
    <t>https://www.alienvault.com/resource-center/open-minds-exchange 
This is still available - old logos, content, etc.. please redirect to main who-we-are. https://www.alienvault.com/who-we-are</t>
  </si>
  <si>
    <t>WGT-1143</t>
  </si>
  <si>
    <t>Customer Training Landing Page 11-12</t>
  </si>
  <si>
    <t xml:space="preserve">_thumb_25815.png </t>
  </si>
  <si>
    <t>Can you please create a hidden landing page for the upcoming customer training. 
Title: Improve Security Visibility with AlienVault USM Correlation Directives 
Abstract: At the heart of SIEM is ability to correlate events from one or many sources into actionable alarms based on your security policies. AlienVault USM provides over 1800 correlation directives developed by the AlienVault Labs team, plus the ability to create your own custom rules. 
Join us for this customer training session covering how to: 
-Ensure you are using the latest and greatest built-in correlation directives from AlienVault Labs 
-Write your own correlation directives based on events from one or more sources 
-Turn correlation information into actionable alarms 
-Use correlations to enforce your security policies 
Speaker: 
Mark Allen 
Technical Sales Engineer 
Mark has been engaged in information security and system administration for over 10 years. Mark enjoys taking complex concepts and making them easier to understand, a valuable skill for the world of IT security. He has held a variety of technical roles in companies such as Dell, Solarwinds &amp; Activant. 
Regform = Webform2.0 referencing SFDC 701i0000001BOyu</t>
  </si>
  <si>
    <t>WGT-1142</t>
  </si>
  <si>
    <t>https vs http - MSSP Video erroring out on reg form submission</t>
  </si>
  <si>
    <t xml:space="preserve">On this page: 
https://www.alienvault.com/marketing/alienvault-mssp-training-series/how-to-define-and-build-your-managed-security-service-offering 
Visitors cannot get to the video because (I think) it's listed as http in the CMS - once you allow it, the video loads - needs to be https 
https://www.alienvault.com/marketing/alienvault-mssp-training-series/how-to-define-and-build-your-managed-security-service-offering/thank-you 
</t>
  </si>
  <si>
    <t>WGT-1141</t>
  </si>
  <si>
    <t>Product Documentation Page</t>
  </si>
  <si>
    <t>I think we need to add the bloomfire product documentation link to the bottom of this page https://www.alienvault.com/resource-center/product-documentation (https://www.alienvault.com/resource-center/product-documentation). Something like a "View All Documentation" link that links to https://alienvault.bloomfire.com/ 
Also, it looks like quite a few of the links are missing the small blue arrow at the end. I am not sure if we need to get those added to all of them. 
thanks! 
Greg</t>
  </si>
  <si>
    <t>WGT-1140</t>
  </si>
  <si>
    <t>Website Vulnerability - Cross Frame Scripting</t>
  </si>
  <si>
    <t>Mark Beavers</t>
  </si>
  <si>
    <t>This was submitted by an external developer (name = Smit Shah). See attached summary provided by him. Jason, we need to decide if this requires attention, and how to address.</t>
  </si>
  <si>
    <t>WGT-1139</t>
  </si>
  <si>
    <t>Customer Training Landing Page</t>
  </si>
  <si>
    <t xml:space="preserve">_thumb_25724.png </t>
  </si>
  <si>
    <t>Can you please create a hidden landing page for the upcoming customer training. 
Title: How to Detect the Bash Vulnerability with AlienVault USM 
Abstract: Within 24 hours of the discovery of the Bourne-Again Shell (Bash) vulnerability, the AlienVault Labs team pushed new correlation directives to our Unified Security Management platform, giving users the ability to scan for the vulnerability and detect active exploits. Join us for this live customer-only demo to walk through how to detect Bash (and other critical vulnerabilities) with AlienVault USM. 
We'll cover: 
- How to make sure you always have the latest AlienVault Labs correlation directives 
- Steps to scan your environment for critical vulnerabilities, like Bash 
- How to ensure you are alerted of active attacks 
Speaker: 
Mark Allen 
Technical Sales Engineer 
Mark has been engaged in information security and system administration for over 10 years. Mark enjoys taking complex concepts and making them easier to understand, a valuable skill for the world of IT security. He has held a variety of technical roles in companies such as Dell, Solarwinds &amp; Activant. 
Regform = Webform2.0 referencing SFDC 701i0000001Ar49</t>
  </si>
  <si>
    <t>WGT-1138</t>
  </si>
  <si>
    <t>Update redirects for Getting Started Guide 4.13</t>
  </si>
  <si>
    <t>On November 4th, please update the redirects for the Getting Started Guide to the 4.13 documentation. Link below: 
https://alienvault.bloomfire.com/posts/881098 
** Link will go live on 11/4/14 at 8am PST</t>
  </si>
  <si>
    <t>WGT-1137</t>
  </si>
  <si>
    <t>Please add new Infographic to the website</t>
  </si>
  <si>
    <t xml:space="preserve">_thumb_25850.png _thumb_25892.png </t>
  </si>
  <si>
    <t>We've got a new Infographic that can be added to this section of the website: https://www.alienvault.com/resource-center/infographics 
Here is the file: https://alienvault.box.com/s/t8kfmq9e1nyman166a8z 
Title: On the Front Lines of Incident Response 
Description: 
Recent publicized breaches are pushing many organizations to examine their in-house incident response capabilities. The 2014 SANS Incident Response survey sponsored by AlienVault has discovered many organizations have a long way to go.</t>
  </si>
  <si>
    <t>WGT-1136</t>
  </si>
  <si>
    <t>Two Demos with Webcast template</t>
  </si>
  <si>
    <t>I discovered that two of our "Hacker Smackdown" demos have the "webcast" template instead of demo, they are: 
https://www.alienvault.com/resource-center/webcasts/detect-ransomware-before-its-too-late-with-alienvault-usm 
and 
https://www.alienvault.com/resource-center/webcasts/how-to-detect-sql-injection-xss-attacks-using-siem-event-correlation 
Can you update the template on these? Thanks!</t>
  </si>
  <si>
    <t>WGT-1135</t>
  </si>
  <si>
    <t>I can guess what this icon represents but IMO, it should have a legend up top telling ppl what this means or some sort of text pop up when you hover over it saying "Hot topic" or similar.</t>
  </si>
  <si>
    <t>Garrett Gross</t>
  </si>
  <si>
    <t xml:space="preserve">_thumb_25693.png </t>
  </si>
  <si>
    <t>WGT-1134</t>
  </si>
  <si>
    <t>Resource Center - Hero Rotation</t>
  </si>
  <si>
    <t xml:space="preserve">1) Featured resource - Hero Rotation - ever time the page is refreshed it cycles through multiple featured resources. 
2) Link functionality to control 1) Featured resource, 2) Topics 3) Type 3) Sort 
Please complete "type" first in order to link to from the main nav resource menu 
</t>
  </si>
  <si>
    <t>WGT-1133</t>
  </si>
  <si>
    <t>Main Navigation - "Training" Link</t>
  </si>
  <si>
    <t xml:space="preserve">[~jbrown] Please add a link to the Training page under Test Drive 
https://www.alienvault.com/support/classroom-training 
</t>
  </si>
  <si>
    <t>WGT-1126</t>
  </si>
  <si>
    <t>Redirect Spiceworks webcast page to newer version of the resource</t>
  </si>
  <si>
    <t>Hi James - 
We need to sunset this webcast: 
https://www.alienvault.com/resource-center/webcasts/how-to-investigate-threat-alerts-in-spiceworks 
Can you redirect this page to the newer version of this resource (located here: https://www.alienvault.com/resource-center/webcasts/how-to-stop-malware-in-its-tracks-with-alienvault-threat-alerts) 
Thanks!</t>
  </si>
  <si>
    <t>WGT-1125</t>
  </si>
  <si>
    <t>Sticky Buttons - Do not anchor to footer correctly</t>
  </si>
  <si>
    <t xml:space="preserve">_thumb_25610.png _thumb_25611.png </t>
  </si>
  <si>
    <t>Sticky buttons have white space/padding between footer. 
Note: If I clear cache at the bottom of the page, the buttons anchor. If I scroll up and back down, I see the padding again.</t>
  </si>
  <si>
    <t>WGT-1124</t>
  </si>
  <si>
    <t>Healthcheck page - Redesign</t>
  </si>
  <si>
    <t>WGT-1129, WGT-1130, WGT-1131, WGT-1239</t>
  </si>
  <si>
    <t>Page redesign. Will need to address the free and the paid version. 
Pending content</t>
  </si>
  <si>
    <t>WGT-1123</t>
  </si>
  <si>
    <t>Healthcheck - Layer into Support Page</t>
  </si>
  <si>
    <t>WGT-1127, WGT-1128, WGT-1132</t>
  </si>
  <si>
    <t xml:space="preserve">Healthcheck should have more prominently placement on the support page 
https://www.alienvault.com/support 
Healthcheck page: 
https://www.alienvault.com/support/usm-health-check 
</t>
  </si>
  <si>
    <t>WGT-1121</t>
  </si>
  <si>
    <t>Urgent: Remove PSN Webcast today</t>
  </si>
  <si>
    <t>Hi! We are canceling the PSN webcast tomorrow. The plan is to record the session at a later date and offer the file as an asset. Can we remove it from the page asap? Thank you! 
https://www.alienvault.com/resource-center/webcasts/achieve-psn-compliance-in-minutes-with-alienvault-usm</t>
  </si>
  <si>
    <t>WGT-1120</t>
  </si>
  <si>
    <t>Homepage Footer Update - Solutions</t>
  </si>
  <si>
    <t>Graham requested the top Solution pages that should be included in the footer. 
My suggestions: 
Vulnerability Assessment (https://www.alienvault.com/solutions/vulnerability-assessment-remediation) 
Intrusion Detection (https://www.alienvault.com/solutions/intrusion-detection-system) 
Behavioral Monitoring (https://www.alienvault.com/solutions/behavioral-monitoring) 
SIEM &amp; Log Management (https://www.alienvault.com/solutions/siem-log-management) 
PCI DSS Compliance (https://www.alienvault.com/solutions/pci-dss-compliance) 
HIPAA Compliance (https://www.alienvault.com/solutions/hipaa-compliance) 
MSSP (https://www.alienvault.com/solutions/mssp-managed-security-service-providers) 
Federal (https://www.alienvault.com/solutions/federal-security-solutions)</t>
  </si>
  <si>
    <t>WGT-1119</t>
  </si>
  <si>
    <t>Update Social Covers</t>
  </si>
  <si>
    <t xml:space="preserve">_thumb_25544.png _thumb_26467.png _thumb_26466.png </t>
  </si>
  <si>
    <t>Facebook Banner size: 
315x851 
This is where the banner will be applied: 
http://www.facebook.com/alienvault 
Spiceworks Banner size: 
1080x280 
This is where the banner will be applied: 
http://community.spiceworks.com/pages/AlienVault</t>
  </si>
  <si>
    <t>WGT-1118</t>
  </si>
  <si>
    <t>Photo collage for GlassDoor</t>
  </si>
  <si>
    <t xml:space="preserve">_thumb_25534.png _thumb_25533.png _thumb_25532.png _thumb_25531.png _thumb_25875.png _thumb_25543.png _thumb_25530.png _thumb_25528.png _thumb_25542.png _thumb_25536.png _thumb_25535.png _thumb_25538.png _thumb_25540.png _thumb_25545.png _thumb_25537.png _thumb_26430.png _thumb_26432.png _thumb_26431.png _thumb_25541.png _thumb_25877.png _thumb_25878.png _thumb_25527.png </t>
  </si>
  <si>
    <t>WGT-1117</t>
  </si>
  <si>
    <t>Webcasts, Whitepapers, Solution Briefs - pull incorrect image/text in social ads</t>
  </si>
  <si>
    <t xml:space="preserve">_thumb_25510.png _thumb_25509.png _thumb_25508.png </t>
  </si>
  <si>
    <t>[~jbrown] Attached are a few captures of what appears when the links are entered in a social ad platform. 
For Whitepapers and Solution briefs, it's pulling hackers mackdown image and text 
Webcasts do not have an image. 
Looking for an easy way for Brooke to run her social campaigns without having to override manually for each one.</t>
  </si>
  <si>
    <t>Programs</t>
  </si>
  <si>
    <t>WGT-1112</t>
  </si>
  <si>
    <t>HTML on AV Community Account Validation Screen</t>
  </si>
  <si>
    <t>/my-account/</t>
  </si>
  <si>
    <t>WGT-1107</t>
  </si>
  <si>
    <t>IDS Page - incorrect sliders #1 and #2</t>
  </si>
  <si>
    <t xml:space="preserve">_thumb_25449.png _thumb_25448.png </t>
  </si>
  <si>
    <t>The content on slider #2 should be at the end of slide #1.</t>
  </si>
  <si>
    <t>WGT-1106</t>
  </si>
  <si>
    <t>Update Training Certificates</t>
  </si>
  <si>
    <t xml:space="preserve">_thumb_26375.png </t>
  </si>
  <si>
    <t>WGT-1105</t>
  </si>
  <si>
    <t>November 6 Demo</t>
  </si>
  <si>
    <t>Can we add the Nov. 6 Demo date to the upcoming webcast page. https://www.alienvault.com/marketing/alienvault-usm-live-demo 
We were originally going to do a special session that day but decided to do it the 30th instead.</t>
  </si>
  <si>
    <t>WGT-1063</t>
  </si>
  <si>
    <t>Who-We-Are: Customers - Redesign</t>
  </si>
  <si>
    <t>WGT-1090, WGT-1091, WGT-1092</t>
  </si>
  <si>
    <t xml:space="preserve">https://www.alienvault.com/who-we-are/customers 
</t>
  </si>
  <si>
    <t>WGT-1059</t>
  </si>
  <si>
    <t>Who-We-Are: Labs Research Team - Redesign</t>
  </si>
  <si>
    <t>WGT-1078, WGT-1079, WGT-1080</t>
  </si>
  <si>
    <t xml:space="preserve">https://www.alienvault.com/who-we-are/research-team 
</t>
  </si>
  <si>
    <t>WGT-1056</t>
  </si>
  <si>
    <t>Update cross-sells on TY page for PSN Solution Brief</t>
  </si>
  <si>
    <t>Hi Graham - 
Please update the first cross-sell in the right rail of this page: https://www.alienvault.com/forms/document-thank-you/simplify-your-migration-to-the-public-services-network-psn 
to be our upcoming PSN webcast: https://www.alienvault.com/resource-center/webcasts/achieve-psn-compliance-in-minutes-with-alienvault-usm 
Thanks!</t>
  </si>
  <si>
    <t>WGT-1055</t>
  </si>
  <si>
    <t>AlienVault MSSP Partner Program Overview doc</t>
  </si>
  <si>
    <t>WGT-1054</t>
  </si>
  <si>
    <t>Update PSN Webcast Page</t>
  </si>
  <si>
    <t>Could you do a tiny edit on the PSN page? The date should be: Tuesday 28 October and Time should be 4:00pm (GMT) 
Please remove 10/28/14 too:) 
https://www.alienvault.com/resource-center/webcasts/achieve-psn-compliance-in-minutes-with-alienvault-usm</t>
  </si>
  <si>
    <t>WGT-1053</t>
  </si>
  <si>
    <t>Please Add RiskSense Logo to OTX Partner Page</t>
  </si>
  <si>
    <t>Please add Risksense to the OTX Partner Page: https://www.alienvault.com/open-threat-exchange/partners 
URL: https://risksense.com 
Thank you!</t>
  </si>
  <si>
    <t>/open-threat-exchange/</t>
  </si>
  <si>
    <t>WGT-1052</t>
  </si>
  <si>
    <t>JS Snippet - Prevents Optimizely Frame In</t>
  </si>
  <si>
    <t>[~jbrown] 
We need to look at a work-a-round that will not break optimizely and will also allow the page to bust out of iframe 
This snippet of code breaks optimizely. 
https://help.optimizely.com/attachments/token/5dvlXXLpceRgG0jeSkL92VU7x/?name=view-source_https___www_alienvault_com_solutions_intrusion-detection-system.jpg</t>
  </si>
  <si>
    <t>WGT-1049</t>
  </si>
  <si>
    <t>SnapEngage Design - Pre-Chat form &amp; Chat window</t>
  </si>
  <si>
    <t xml:space="preserve">_thumb_25872.png _thumb_25871.png _thumb_25870.png _thumb_25867.png _thumb_25869.png </t>
  </si>
  <si>
    <t>WGT-1050, WGT-1151</t>
  </si>
  <si>
    <t xml:space="preserve">For this project we need; 
1) Pre-Chat form - we'll need (up for debate) to add first, last &amp; company to the chat form - canned version has email and question only. 
•First 
•Last 
•Email 
•Company 
•Question 
2) Chat Window 
3) Online chat request button - example staging.alienvault.com (bottom right) - "Chat" or whatever we determine 
4) Offline assistance message button "Help" or whatever we determine 
Download basic PSD template here for 1) &amp; 2): 
http://help.snapengage.com/custom-design-make-it-your-own-with-our-looknfeel-option/ 
--------------------------------------------------------------------------------------------------------------------------------------------------------------------- 
Order of operations (more for me) 
1. Please send us the skin artwork for both your Pre-Chat and Chat Forms, using the templates below as a guide. 
Once your design is complete, you can send it to us at: support@snapengage.com 
We would highly prefer a multi-layer Photoshop .psd, Illustrator .ai, or Gimp file — this makes it easy for us to make small tweaks to the design if they are needed. 
(Adobe Creative Cloud users: please save your file in compatibility mode for CS5. Thank you!) 
2. We take your design and write up the Javascript to implement the new forms. Once we have your files, we can usually turn around the “Custom Form” in 3 to 5 business days. (Please allow longer for especially complex forms.) 
3. We notify you via email when the customization is completed, and ask you to give final approval before we set the custom form to be live on the widgets you choose. 
</t>
  </si>
  <si>
    <t>WGT-1048</t>
  </si>
  <si>
    <t>Email Subscribe options x 2</t>
  </si>
  <si>
    <t>1) Option to get email notifications for certain categories - limit to Security Advisories, AV Labs Updates 
2) Owner should, by default, get emails for each response on the discussion 
3) Provide realtime, daily and weekly digest options 
4) Include main discussion and comments in email.</t>
  </si>
  <si>
    <t>WGT-1047</t>
  </si>
  <si>
    <t>Hacker Smackdown - Redesign</t>
  </si>
  <si>
    <t xml:space="preserve">_thumb_25487.png </t>
  </si>
  <si>
    <t>WGT-1116, WGT-1174</t>
  </si>
  <si>
    <t>WGT-1046</t>
  </si>
  <si>
    <t>Certificate for Alien Excellence Award</t>
  </si>
  <si>
    <t xml:space="preserve">_thumb_25322.png </t>
  </si>
  <si>
    <t>WGT-1044</t>
  </si>
  <si>
    <t>Holiday Greeting Card - AV Employees</t>
  </si>
  <si>
    <t xml:space="preserve">_thumb_25283.png </t>
  </si>
  <si>
    <t>Hi Jennifer - 
I’m looking to send an email to everyone regarding our holiday party set for Wednesday, December 17th. Can you help put together a holiday card I can send via email to everyone, maybe with an Alien covered in lights or something to symbolize a party in December? I just need something to outline the details of the party so I can send to everyone to get a headcount. I’d like to get this sent out by Monday. 
Let me know what is needed from me or what I can do to help! 
Thanks, 
Monica</t>
  </si>
  <si>
    <t>WGT-1043</t>
  </si>
  <si>
    <t>Need design for SMO holiday party banners</t>
  </si>
  <si>
    <t xml:space="preserve">_thumb_25272.png </t>
  </si>
  <si>
    <t>WGT-1041</t>
  </si>
  <si>
    <t>AT&amp;T Template for Presentation</t>
  </si>
  <si>
    <t xml:space="preserve">_thumb_25287.png _thumb_25237.png _thumb_25236.png _thumb_25235.png _thumb_25494.png _thumb_25492.png _thumb_25270.png _thumb_25269.png _thumb_25268.png _thumb_25267.png _thumb_25266.png _thumb_25288.png </t>
  </si>
  <si>
    <t xml:space="preserve">I have attached a couple of samples for ideation purposes. 
I have also mocked up a sample template with a splash page but it needs work: 
• The colors would have to match the existing AlienVault color palette and it would be great if we could incorporate the right column that I mentioned earlier. 
- This scheme works well, maybe even include the map on splash page - https://www.alienvault.com/open-threat-exchange/dashboard#/threats/top - also likes the colors of resource center and the right rail - https://www.alienvault.com/resource-center/data-sheets 
• Another Idea is to try and use a picture of the ATT Global Operations Center (attached) with a color mask to match the AV green as a potential background on the splash page. NOTE - I made my resume out of a previous proposal template that I had used in the past. It has two columns the main body which would contain the body of the proposal and a right hand bar for extra marketing copy like customer quotes, company logos of customers and partners and awards that we have received. 
- (Lets see options with and without the columns before we proceed) 
We really need a super sharp / polished template to bring to ATT early next week. If we could get some sample designs tomorrow night that would be fantastic. 
Apologies for the last minute request and the time crunch, we are in a bit of a sprint all the way around on this. 
</t>
  </si>
  <si>
    <t>WGT-1038</t>
  </si>
  <si>
    <t>Add recent "special session" demo to Hacker Smackdown page</t>
  </si>
  <si>
    <t>WGT-1039</t>
  </si>
  <si>
    <t xml:space="preserve">Hi Graham - 
I'm assigning this to you for now since there may be creative files needed for the update. Here's the on-demand session I'd like to add to this page: 
- https://www.alienvault.com/resource-center/webcasts/brute-force-attacks-keeping-the-bots-at-bay-with-alienvault-usm 
Thanks! 
</t>
  </si>
  <si>
    <t>WGT-1037</t>
  </si>
  <si>
    <t>Update Upcoming Demo Page</t>
  </si>
  <si>
    <t xml:space="preserve">Can you please update the October 30, 2014 event to include the following text: "Special Session: The Bash Vulnerability: Practical Tips to Secure your Environment" 
I have already worked with [~gpineda] to redirect this to the correct event in Marketo. 
Best, 
Vincent 
</t>
  </si>
  <si>
    <t>WGT-1036</t>
  </si>
  <si>
    <t>Email needed for Customer Satisfaction Survey</t>
  </si>
  <si>
    <t xml:space="preserve">_thumb_25213.png </t>
  </si>
  <si>
    <t>WGT-1035</t>
  </si>
  <si>
    <t>SnapEngage - new chat tool (Replacing LivePerson)</t>
  </si>
  <si>
    <t>Please add SnapEngage to staging - This tool will be replacing LivePerson eventually. Assign back to me when you're done and I'll hold on to this until we're ready to swap for LivePerson in prod. 
I'll be working with the Sales team this week to configure before we make the switch 
Instructions for code placement: 
https://help.snapengage.com/how-to-manually-install-the-snapengage-javascript-code-to-you-website/ 
Code from the account (login: gcohen@alienvault.com, aliens14*) 
&lt;!-- begin SnapEngage code --&gt; 
&lt;script type="text/javascript"&gt; 
(function() { 
var se = document.createElement('script'); se.type = 'text/javascript'; se.async = true; 
se.src = '//storage.googleapis.com/code.snapengage.com/js/e8ea931a-3cfa-4510-8b71-5b171de19e98.js'; 
var done = false; 
se.onload = se.onreadystatechange = function() { 
if (!done&amp;&amp;(!this.readyState||this.readyState==='loaded'||this.readyState==='complete')) { 
done = true; 
/* Place your SnapEngage JS API code below */ 
/* SnapEngage.allowChatSound(true); Example JS API: Enable sounds for Visitors. */ 
} 
}; 
var s = document.getElementsByTagName('script')[0]; s.parentNode.insertBefore(se, s); 
})(); 
&lt;/script&gt; 
&lt;!-- end SnapEngage code --&gt;</t>
  </si>
  <si>
    <t>WGT-1034</t>
  </si>
  <si>
    <t>USM Overview Page - Correct Quote</t>
  </si>
  <si>
    <t xml:space="preserve">On this page -- http://www.alienvault.com/products — about 2/3 of the way down, there's a gray banner with a stat related to the Target breach. The number cited — 40 Million — should be changed to 110 Million. Brian Krebs, who discovered the breach, has since been profiled in the New York Times and given credit for being the first to report on it, so might also be cool to cite that stat as coming from Krebs on Security. 
So, please edit this stat banner to read: 
110 Million 
credit cards were compromised by the Target security 
breach during the 2013 Christmas shopping season. 
Source: Krebs on Security 
</t>
  </si>
  <si>
    <t>WGT-1033</t>
  </si>
  <si>
    <t>Please remove A3SEC from Site</t>
  </si>
  <si>
    <t>Please remove A3Sec from site: https://www.alienvault.com/partners/certified-implementation-partners</t>
  </si>
  <si>
    <t>WGT-1029</t>
  </si>
  <si>
    <t>Previous Page - Add to Cookie for Regform Submission</t>
  </si>
  <si>
    <t>WGT-1030, WGT-1032</t>
  </si>
  <si>
    <t>WGT-1027</t>
  </si>
  <si>
    <t>Post FortiGate USM Integration to Videos/Resources</t>
  </si>
  <si>
    <t>Kate Brew</t>
  </si>
  <si>
    <t xml:space="preserve">_thumb_25837.png _thumb_25844.png </t>
  </si>
  <si>
    <t>Vimeo ID: 108292139 
Title: Fortigate USM Integration 
Description: TBD</t>
  </si>
  <si>
    <t>WGT-1026</t>
  </si>
  <si>
    <t>SW Threat Detail Pages - Reporting for SWOT</t>
  </si>
  <si>
    <t>Andy O'Neal</t>
  </si>
  <si>
    <t>Andy, 
1) We need to know what happens to people that take action on the Threat Detail pages. What's our strongest path to opp? 
2) Event Reporting (see attached for main list) - there's a couple in here (e.g. Category = ThreatDetailsSpiceReport 
https://alienvault.atlassian.net/wiki/display/SD/Google+Analytics+%28GA%29+Events+-+Naming+Standards 
3) Compare the different paths so we can limit the different sign ups 
+ single email signup for TD PDF report 
+ SQL CTAs 
+ AV Community signup</t>
  </si>
  <si>
    <t>WGT-1022</t>
  </si>
  <si>
    <t>Share This - Round III</t>
  </si>
  <si>
    <t>WGT-1023, WGT-1024, WGT-1025</t>
  </si>
  <si>
    <t xml:space="preserve">Add Share This to 
Emails for special session event registration 
Build link with ReferrerAVID into email for Sharethis placement in email. 
Must include: 
US Residents only 
Link to rules page 
Emails for regular weekly demo event registration 
Build link with ReferrerAVID into email for Sharethis placement in email. 
Must include: 
US Residents only 
Link to rules page 
Add ShareThis to special events webcast template - Thursday October 30th. 
</t>
  </si>
  <si>
    <t>WGT-1019</t>
  </si>
  <si>
    <t>Webcast - TY Cross Sell - Swap WinXP for Watering Hole</t>
  </si>
  <si>
    <t>WGT-1020, WGT-1021</t>
  </si>
  <si>
    <t>Hi Graham - 
In looking back at Q3 numbers, the Windows XP webcast cross-sell on our webcast/demo TY pages is clearly underperforming the other two assets on the page. I'd like to swap in our Watering Holes demo instead (https://www.alienvault.com/resource-center/webcasts/watering-hole-attacks-detect-end-user-compromise-before-the-damage-is-done). 
I'm assigning this to you since there will be both creative and web dev tasks needed for this. 
Let me know if you have questions. 
Thanks, 
Emily</t>
  </si>
  <si>
    <t>WGT-1018</t>
  </si>
  <si>
    <t>Please clone Heartbleed landing page</t>
  </si>
  <si>
    <t>Hi James - 
Please clone the heartbleed landing page: 
https://www.alienvault.com/landing/heartbleed 
to a new page with this url: 
https://www.alienvault.com/landing/bash 
I'll update the copy after that to talk to how we detect Bash. 
Thanks! 
Emily</t>
  </si>
  <si>
    <t>WGT-1016</t>
  </si>
  <si>
    <t>Spam</t>
  </si>
  <si>
    <t>Since the migration to the new forum we have started to receive an ever increasing amount of spam. It's disruptive and now starting to waste people's time. Please take a look and let's see what we can do to either increase security or further minimize spam.</t>
  </si>
  <si>
    <t>WGT-1015</t>
  </si>
  <si>
    <t>Unable to log into forum - cycles on "Hi, just connecting you to forum..." message</t>
  </si>
  <si>
    <t>Unable to log into the forum. When I attempt to the "Hi, just connecting you to forum..." message cycles over and over forever. See attached .mp4.</t>
  </si>
  <si>
    <t>WGT-1014</t>
  </si>
  <si>
    <t>Update Getting Started Guide links for v4.12</t>
  </si>
  <si>
    <t>On October 7th, please update the URL for the Getting Started Guide to https://alienvault.bloomfire.com/posts/869499 
Note: please don't update until October 7th as this link will not be live until the day of the product release</t>
  </si>
  <si>
    <t>WGT-1013</t>
  </si>
  <si>
    <t>Comments - IP Details - Email &amp; Notification</t>
  </si>
  <si>
    <t>If possible, we need the ability to send Email &amp; Pop-up notification to the person overseeing the forums when IP Details comments are posted. 
Garret Gross will take on the responsibility until we have a designated forums owner.</t>
  </si>
  <si>
    <t>WGT-1012</t>
  </si>
  <si>
    <t>Comments - IP Details - Suppression &amp; Categorization</t>
  </si>
  <si>
    <t xml:space="preserve">Shash - got some direction around the comments from the threat detail pages. 
New Category (I can create when you are ready) called: "Threat Details - Comments" under General Announcements 
The category will be searchable, should a forums user try to find an IP address. 
This category will not be included in the main discussions - if possible.. (e.g. when folks click discussions, the IP details will not be there as they are now) 
Should a visitor WANT to go look at these, they can click on that category. 
</t>
  </si>
  <si>
    <t>WGT-1011</t>
  </si>
  <si>
    <t>Question Submission - ValidateRequired Error - Internet Explorer V11</t>
  </si>
  <si>
    <t>Shash, 
User tried to submit the following post with IE and it failed 
https://www.alienvault.com/forums/discussion/3268/ossim-scans-failing 
Switched to FF and it worked fine. 
Was able to recreate with IE - see attached.</t>
  </si>
  <si>
    <t>WGT-1010</t>
  </si>
  <si>
    <t>New template for Case Studies</t>
  </si>
  <si>
    <t xml:space="preserve">_thumb_25506.png _thumb_25505.png </t>
  </si>
  <si>
    <t>WGT-1009</t>
  </si>
  <si>
    <t>Upcoming Demo Pop up redirecting</t>
  </si>
  <si>
    <t xml:space="preserve">_thumb_25048.png </t>
  </si>
  <si>
    <t>Team, 
I noticed that the upcoming demo reform pop up is redirecting to the home page, not not the actual form.</t>
  </si>
  <si>
    <t>WGT-1008</t>
  </si>
  <si>
    <t>As a logged in user, unable to use Reputation Monitor or ThreatFinder</t>
  </si>
  <si>
    <t>Cannot Reproduce</t>
  </si>
  <si>
    <t>As a logged in user to AlienVault, I cannot access Reputation Monitor (https://www.alienvault.com/open-threat-exchange/reputation-monitor) or ThreatFinder (https://www.alienvault.com/open-threat-exchange/threatfinder). 
Clicking the links on the page (https://www.alienvault.com/my-account/signup?CTA=OTX) redirect me back to the Reputation Monitor or ThreatFinder pages. 
Note: As a user that is not logged in to the AlienVault site, I can access either tool page, click the link to get sent to the sign-in/sign-up page, and then get redirected to the tool upon successful sign-in.</t>
  </si>
  <si>
    <t>WGT-1007</t>
  </si>
  <si>
    <t>Add new video on Resources/Video</t>
  </si>
  <si>
    <t>Add this video to website Resources/Video - Vimeo ID: 107549146 
Title: Bash and Shellshock Exploit 
Description: Short video showing how to detect if you are vulnerable to Shellshock and how Unified Security Management (USM) can help.</t>
  </si>
  <si>
    <t>WGT-1006</t>
  </si>
  <si>
    <t>Need to swap out the banner on customer training TY page</t>
  </si>
  <si>
    <t>Hi James, 
Can you please swap out the banner on this page to the new one attached? 
https://www.alienvault.com/marketing/alienvault-usm-customer-training-policies-and-actions/thank-you 
It should link here: https://www.surveymonkey.com/s/MCSFBM3 
This is time sensitive as voting for the award that it currently promoted there will expire tonight. 
Thanks! 
Emily</t>
  </si>
  <si>
    <t>WGT-1005</t>
  </si>
  <si>
    <t>Update Events Page</t>
  </si>
  <si>
    <t xml:space="preserve">_thumb_25265.png </t>
  </si>
  <si>
    <t>Please pull in Upcoming Webcasts and Events page data - Does not have to be anything special - no comp needed. 
This will serve as filler until the Who-We-Are section gets a facelift. 
Benchmarks we looked at last week: 
http://www.syncsort.com/en/About/Syncsort-Event-Center/All 
http://newrelic.com/community/calendar 
Holly to provide a spreadsheet with Events for this section</t>
  </si>
  <si>
    <t>WGT-1004</t>
  </si>
  <si>
    <t>Add Immediate Insight Logo to OTX Partners</t>
  </si>
  <si>
    <t>Please add Immediate Insight to OTX Partner Page: https://www.alienvault.com/open-threat-exchange/partners 
Link: http://www.immediateinsight.net</t>
  </si>
  <si>
    <t>WGT-1003</t>
  </si>
  <si>
    <t>Spiceworks Threat Detail - Take down Survey</t>
  </si>
  <si>
    <t>[~jnolasco] 
Just discovered this survey. I asked around and they said it was good to come down 
http://www.alienvault.com/apps/rep_monitor/ip/spice/217.67.30.169/ 
Let's pull it down when we deploy this Wednesday. 
Thanks,</t>
  </si>
  <si>
    <t>WGT-1002</t>
  </si>
  <si>
    <t>Share This - Potential Improvmements</t>
  </si>
  <si>
    <t xml:space="preserve">Increase value of asset = ipad 
Add to upcoming events 
Clarify whether or not friend has to enter. 
</t>
  </si>
  <si>
    <t>WGT-997</t>
  </si>
  <si>
    <t>Sticky Buttons - Hide AV Phone number - Product Pages</t>
  </si>
  <si>
    <t>WGT-998, WGT-999</t>
  </si>
  <si>
    <t xml:space="preserve">Julie - Scroll down to the bottom on these pages and you'll see the sticky buttons hide the phone number when they anchor to the footer. 
Please provide another option for best placement. 
http://www.alienvault.com/products/products 
http://www.alienvault.com/products/compare-ossim-to-alienvault-usm 
http://www.alienvault.com/products/pricing 
</t>
  </si>
  <si>
    <t>WGT-995</t>
  </si>
  <si>
    <t>SpiceWorld Survey Infographic</t>
  </si>
  <si>
    <t>We had over 380 survey submissions in the booth and online from SpiceWorld. With the data collected, we want to conduct a fun infographic to use on a blog next week. Data to be added here on Monday, and have Jenn do a cool aliens/security theme infographic.</t>
  </si>
  <si>
    <t>WGT-993</t>
  </si>
  <si>
    <t>Add Partner to CIP Page</t>
  </si>
  <si>
    <t xml:space="preserve">Hello! We need to add www.innevis.com to the CIP page: http://www.alienvault.com/partners/certified-implementation-partners 
The logo can be pulled from: http://www.alienvault.com/partners/locator#emea-tab 
Contact Name: Xavier Vigué 
Phone: +34 933 233 868 
Contact email: contacto@innevis.com 
</t>
  </si>
  <si>
    <t>WGT-990</t>
  </si>
  <si>
    <t>Forums - New Template Implementation</t>
  </si>
  <si>
    <t>WGT-991, WGT-992, WGT-1028</t>
  </si>
  <si>
    <t>WGT-988</t>
  </si>
  <si>
    <t>Create a graphic for Threat TV</t>
  </si>
  <si>
    <t>Create a graphic for Garrett to use in his short video series, Threat TV</t>
  </si>
  <si>
    <t>WGT-983</t>
  </si>
  <si>
    <t>Activity View - Add Categories &amp; Tags</t>
  </si>
  <si>
    <t xml:space="preserve">Default view: 
Content area = Categories 
Left Navigation = NO Categories, Tags (only) - OK 
Recent Discussion view: 
Content area – Discussions 
Left Navigation = Categories AND Tags - OK 
Activity View: 
Content Area - Recent Activity 
Left Navigation – NO Categories or Tags (Needs to be added) 
</t>
  </si>
  <si>
    <t>WGT-982</t>
  </si>
  <si>
    <t>Please update icons on Federal page</t>
  </si>
  <si>
    <t xml:space="preserve">_thumb_25484.png _thumb_24881.png </t>
  </si>
  <si>
    <t>http://www.alienvault.com/solutions/federal-security-solutions 
Essential capabilities icons at bottom of page are out of date, need to be updated like they were on the home page. 
It would be nice to replace some of the green as well (e.g., black or blue icons instead of the green icons).</t>
  </si>
  <si>
    <t>WGT-979</t>
  </si>
  <si>
    <t>code/text not displayed correctly</t>
  </si>
  <si>
    <t xml:space="preserve">_thumb_24834.png </t>
  </si>
  <si>
    <t>see screenshot for details.</t>
  </si>
  <si>
    <t>WGT-974</t>
  </si>
  <si>
    <t>Unrelated messages appeared on the forum</t>
  </si>
  <si>
    <t xml:space="preserve">_thumb_24814.png </t>
  </si>
  <si>
    <t>See the screenshot for details. Those messages do not belong here.</t>
  </si>
  <si>
    <t>WGT-973</t>
  </si>
  <si>
    <t>Forums - Profile Icons - Build AV Icons</t>
  </si>
  <si>
    <t>Julie Albright</t>
  </si>
  <si>
    <t>In addition to the Gravatar functionality in place, we would like to provide our users with "alienized" icons to choose from. 
Please create ## icons to replace the default group. 
[~sdookhee] can you let us know how many icons are in the default group?</t>
  </si>
  <si>
    <t>WGT-966</t>
  </si>
  <si>
    <t>Site Speed - Forums - seems to have slowed down</t>
  </si>
  <si>
    <t xml:space="preserve">• Ensure AV.com is preforming at optimal level 
• Take steps to decrease load time 
</t>
  </si>
  <si>
    <t>WGT-965</t>
  </si>
  <si>
    <t>Question post - "Best answer" - display at the top</t>
  </si>
  <si>
    <t xml:space="preserve">• Move best answer from the bottom to top of comments 
</t>
  </si>
  <si>
    <t>WGT-964</t>
  </si>
  <si>
    <t>Password Reset Email - "OTX AV Community"</t>
  </si>
  <si>
    <t xml:space="preserve">• Update with AlienVault Community, 
• Update content &amp; language " 
</t>
  </si>
  <si>
    <t>WGT-961</t>
  </si>
  <si>
    <t>Categories - UI Treatment &amp; Organization</t>
  </si>
  <si>
    <t xml:space="preserve">• Text for categories is very small, makes more difficult with background color 
• Organize with regard to Products (USM, OSSIM, OTX, etc.), AV Labs, MSSP, Training, etc. 
• Atlas Release - take into consideration 
</t>
  </si>
  <si>
    <t>WGT-958</t>
  </si>
  <si>
    <t>Search Results</t>
  </si>
  <si>
    <t xml:space="preserve">"Eliminate long scroll of death" 
• better organization of search results 
• filtering options 
• collapse discussions 
</t>
  </si>
  <si>
    <t>WGT-957</t>
  </si>
  <si>
    <t>Advanced Search</t>
  </si>
  <si>
    <t xml:space="preserve">• Include search options (e.g. user, category, topic, answered) 
</t>
  </si>
  <si>
    <t>WGT-956</t>
  </si>
  <si>
    <t>Add Plugins: "Questions recently Answered" &amp; "Best of..."</t>
  </si>
  <si>
    <t xml:space="preserve">• Area to the side to quickly ID recently answered questions and most popular discussions 
• Benchmark evernote.com/forums 
</t>
  </si>
  <si>
    <t>WGT-954</t>
  </si>
  <si>
    <t>Ranking mechanism &amp; gamification - (formerly known as "Reactions")</t>
  </si>
  <si>
    <t>WGT-908</t>
  </si>
  <si>
    <t xml:space="preserve">"• When click into post no reputation information 
• Need to quickly establish credibility/popularity through reputation score 
Note - plugin might not be available, might have to create functionality. " 
</t>
  </si>
  <si>
    <t>WGT-950</t>
  </si>
  <si>
    <t>Tags are not showing anywhere inside discussions.</t>
  </si>
  <si>
    <t xml:space="preserve">_thumb_24690.png </t>
  </si>
  <si>
    <t>Categories are showing on discussion threads, but no tags are showing.</t>
  </si>
  <si>
    <t>WGT-947</t>
  </si>
  <si>
    <t>Update MSSP Webcast Series Landing Page</t>
  </si>
  <si>
    <t>URL: http://www.alienvault.com/marketing/alienvault-mssp-training-series 
We need to move this week's webcast below the next 2 sessions. 
On-Demand Webinars: 
Getting Started with AlienVault’s MSSP Program 
View Now 
The video will be embedded on a Thank You page with the abstract on the left side like we have for: http://www.alienvault.com/marketing/AlienVault-MSSP-Program-Overview-A-Different-Approach-to-Security-for-MSSPs 
[~vlucier]</t>
  </si>
  <si>
    <t>WGT-946</t>
  </si>
  <si>
    <t>Email Displays regardless of profile settings</t>
  </si>
  <si>
    <t xml:space="preserve">_thumb_24682.png _thumb_24683.png _thumb_24684.png </t>
  </si>
  <si>
    <t>Anything changed? I remember it used to display a name, Wen. I see some users are still showing a name, others are showing email addresses. But I don't have the option checked. See the second screenshot. In my community profile, I can't find my name anywhere or a place to enter it, see the 3rd screenshot.</t>
  </si>
  <si>
    <t>WGT-937</t>
  </si>
  <si>
    <t>Fortinet - Solution Brief</t>
  </si>
  <si>
    <t xml:space="preserve">_thumb_25299.png </t>
  </si>
  <si>
    <t>WGT-938, WGT-939</t>
  </si>
  <si>
    <t>[~jbrown] This goes to production when USM v4.13 is released on November 4th 
That's when the Fortinet plugin will be available in USM</t>
  </si>
  <si>
    <t>WGT-934</t>
  </si>
  <si>
    <t>New Corporate PPT deck</t>
  </si>
  <si>
    <t>duplicate issue wgt-1042 - closing this one out</t>
  </si>
  <si>
    <t>WGT-933</t>
  </si>
  <si>
    <t>Process to Identify Customers - Build Report for Sarah Olague - Interim Workaround</t>
  </si>
  <si>
    <t>WGT-924</t>
  </si>
  <si>
    <t>Best Answer - Click on profile/image of best answer - "Whoops" error</t>
  </si>
  <si>
    <t xml:space="preserve">_thumb_24573.png </t>
  </si>
  <si>
    <t>Looks like profile URL is messed up - missing username?</t>
  </si>
  <si>
    <t>WGT-919</t>
  </si>
  <si>
    <t>Spiceworks - Threat Details - Redesign</t>
  </si>
  <si>
    <t>List of updates and wires for recommended changes are in this confluence project 
https://alienvault.atlassian.net/wiki/display/MT/Spiceworks-Threat_Detail-Updates_10012014</t>
  </si>
  <si>
    <t>WGT-918</t>
  </si>
  <si>
    <t>Validate against StopForumsSpam Usernames</t>
  </si>
  <si>
    <t>WGT-917</t>
  </si>
  <si>
    <t>Fix metacontent that comes over from IP Details</t>
  </si>
  <si>
    <t xml:space="preserve">_thumb_25439.png _thumb_25429.png _thumb_25438.png _thumb_24446.png </t>
  </si>
  <si>
    <t>WGT-914</t>
  </si>
  <si>
    <t>Update from proxy to actual IP Address</t>
  </si>
  <si>
    <t>WGT-913</t>
  </si>
  <si>
    <t>Webcam Covers - need design work</t>
  </si>
  <si>
    <t xml:space="preserve">_thumb_24536.png </t>
  </si>
  <si>
    <t>WGT-912</t>
  </si>
  <si>
    <t>“Undefined discussion subject” - No subject specified on posts from IP details</t>
  </si>
  <si>
    <t xml:space="preserve">Specifying a vanilla_title from the embed no longer works. Probably caused by trying to use the old embed verbatim… but the part that codes up vanilla title appears to be identical so I’m perplexed aside from replacing everything. 
I can create this new thread on the “old” system: 
http://forums.alienvault.com/discussion/3236/open-threat-exchange-comment-on-195-43-38-59#latest 
But a new threat on the “new” system has no title: (but correct everything else, created from a slightly different IP) 
http://www.alienvault.com/forums/discussion/3193/undefined-discussion-subject/#Item_2 
I can’t find the string “undefined discussion subject” in code so I’m not sure where it’s grabbing this from. It’s clearly naming it a default somewhere. Possibly not in embed.js. 
</t>
  </si>
  <si>
    <t>WGT-909</t>
  </si>
  <si>
    <t>Banned User - Forums + Django</t>
  </si>
  <si>
    <t xml:space="preserve">_thumb_24385.png </t>
  </si>
  <si>
    <t xml:space="preserve">
The all-encompassing, one step approach should be to ban in forums and suspend in django 
1)login cannot be reused 
2) can reinstate if necessary 
Mute point once SAML/LDAP implemented 
Update messaging to: 
Right now it's a continuous loop of the attached screen. We should update with a message that says "You have been banned from AlienVault Forums - for more information contact TBD"</t>
  </si>
  <si>
    <t>Add Plugin: Reactions</t>
  </si>
  <si>
    <t>WGT-1212, WGT-1214, WGT-954</t>
  </si>
  <si>
    <t xml:space="preserve">perhaps this is a viable option: http://vanillaforums.org/addon/yaga-application? 
• When user clicks into post no reputation information - can't establish trust 
• Need to quickly establish credibility/popularity through reputation score 
</t>
  </si>
  <si>
    <t>WGT-897</t>
  </si>
  <si>
    <t>Whitelist for bypassing StopForumSpam Validation</t>
  </si>
  <si>
    <t>WGT-860</t>
  </si>
  <si>
    <t>Discussion - "Close" - Whoops error (Admin Option)</t>
  </si>
  <si>
    <t xml:space="preserve">_thumb_24088.png </t>
  </si>
  <si>
    <t xml:space="preserve">I'm not exactly sure what this features does - close the discussion, i presume. 
1) Looks like anyone involved can close it, not just the originator 
2) "Whoops" error on click 
Use case - Closing a thread usually prevents people from posting or adding to it. It should leave them intact for searching. 
</t>
  </si>
  <si>
    <t>WGT-844</t>
  </si>
  <si>
    <t>SEO Fixes - IP Details - Missing Title Tags</t>
  </si>
  <si>
    <t>Issue description: 
IP detail pages with no titles 
Recommended fixes: 
Dynamically create page title "Threat Analysis for (IP Address)"</t>
  </si>
  <si>
    <t>WGT-839</t>
  </si>
  <si>
    <t>Edit Profile - Edit My Thumbnail</t>
  </si>
  <si>
    <t xml:space="preserve">_thumb_24010.png </t>
  </si>
  <si>
    <t>Crop feature not available for thumbnail</t>
  </si>
  <si>
    <t>WGT-803</t>
  </si>
  <si>
    <t>Splunk Solution Brief</t>
  </si>
  <si>
    <t>Hi, 
The Splunk solution brief is now final and needs to be placed into a solution brief template. The solution brief needs to be completed before the landing page since it is a CTA on the landing page. 
Thanks, 
Holly</t>
  </si>
  <si>
    <t>WGT-791</t>
  </si>
  <si>
    <t>Resource Center - Upgrade</t>
  </si>
  <si>
    <t xml:space="preserve">_thumb_23580.png </t>
  </si>
  <si>
    <t>WGT-792, WGT-793, WGT-794, WGT-822, WGT-1031</t>
  </si>
  <si>
    <t xml:space="preserve">results in container on bottom will update with search - John Repa contribution 
e.g. http://www.apple.com/search/?q=itunes&amp;section=global&amp;geo=us (bottom) 
</t>
  </si>
  <si>
    <t>WGT-772</t>
  </si>
  <si>
    <t>Splunk Landing Page</t>
  </si>
  <si>
    <t>WGT-779, WGT-780, WGT-781, WGT-782, WGT-869</t>
  </si>
  <si>
    <t>Hi, 
With the template created for the Fortinet landing page, we will be creating a landing page around Splunk - content coming soon.</t>
  </si>
  <si>
    <t>WGT-771</t>
  </si>
  <si>
    <t>Fortinet landing page</t>
  </si>
  <si>
    <t>WGT-775, WGT-776, WGT-777, WGT-778</t>
  </si>
  <si>
    <t>Hi, 
We will need a landing page created (by Julie) for a new marketing campaign - content will be coming this week and placed into Confluence. I will update the task with landing page requirements once we get to this part of the process. 
Thanks, 
Holly</t>
  </si>
  <si>
    <t>WGT-770</t>
  </si>
  <si>
    <t>USM Data Sheet</t>
  </si>
  <si>
    <t xml:space="preserve">_thumb_24321.png </t>
  </si>
  <si>
    <t>WGT-756, WGT-753</t>
  </si>
  <si>
    <t>Hi, 
We are updating the USM data sheet with notes from Patrick. 
Thanks, 
Holly</t>
  </si>
  <si>
    <t>WGT-753</t>
  </si>
  <si>
    <t>How It Works &amp; Deployment Options - Redesign</t>
  </si>
  <si>
    <t>WGT-754, WGT-755, WGT-756, WGT-757, WGT-1235</t>
  </si>
  <si>
    <t>WGT-752</t>
  </si>
  <si>
    <t>Deployments Options - Products Page - Method Comparison</t>
  </si>
  <si>
    <t>WGT-759, WGT-760, WGT-761, WGT-762</t>
  </si>
  <si>
    <t>MSSP, Cloud &amp; on-prem - comparison page</t>
  </si>
  <si>
    <t>WGT-745</t>
  </si>
  <si>
    <t>Partner Portal Update</t>
  </si>
  <si>
    <t>Thank you for helping us with this project! 
Functionality/Scope: 
o Ability to Add Content 
o Ability to Delete Content 
o 2 kinds of links: links to files/links to video stream &amp; web pages 
o Ability to re-order 
o Ability to Update/Change Headers 
I have attached the Word document that we reviewed during our call. I will update the task momentarily with a few docs/jpegs that will need to be added once you have the updates in place. Feel free to call me with questions at (415) 235-6294 or put a note here and I will follow up right away!</t>
  </si>
  <si>
    <t>WGT-688</t>
  </si>
  <si>
    <t>Spiceworks - Threat Detail - Right Rail</t>
  </si>
  <si>
    <t>WGT-767, WGT-768</t>
  </si>
  <si>
    <t>We can start looking at this now that folks are back from BH. We need a container with something like "Looking for More Advice" proximate to the remediation content. Right rail? Content box below? 
Designer's discretion!</t>
  </si>
  <si>
    <t>WGT-680</t>
  </si>
  <si>
    <t>Mobile-responsive layout - Webcast - Registration</t>
  </si>
  <si>
    <t>WGT-681, WGT-683, WGT-685</t>
  </si>
  <si>
    <t xml:space="preserve">Needed for social and email marketing 
Update Primary, Mega and Utility Navigation for mobile devices. 
Update registration and thank you page page layouts to adapt when viewed by mobile devices. 
Create A/B test to compare conversions between responsive and standard. 
</t>
  </si>
  <si>
    <t>WGT-650</t>
  </si>
  <si>
    <t>Upcoming Events - Calendar Display - Build</t>
  </si>
  <si>
    <t>Add calendaring module in EE that will allow for form based entry of one-off and recurring items. This will allow stakeholders to enter their own events and submit for approval. Ability to add events based on rules e.g. "first Tuesday of each month" - might come in handy). 
Events should have categories based on type. e.g. Weekly product demo, vs webinar created as a response to new threat. - should be able to display events on website by single or multiple categories. 
The module should allow for custom fields and the ability to add URLs to reg forms for each events. 
Calendar import/export of ics data would be nice to have.</t>
  </si>
  <si>
    <t>WGT-626</t>
  </si>
  <si>
    <t>Q3 Kick Off Training Files for Partner Portal</t>
  </si>
  <si>
    <t>We need to add the Q3 FY14 Partner Quick Start materials to the Partner Portal. I have attached the slides. The video can be accessed here: https://alienvault.box.com/s/x5pgv4axc510bk6f9708 
The files should go in the Partner Training section. Thank you!</t>
  </si>
  <si>
    <t>WGT-433</t>
  </si>
  <si>
    <t>Research: EU Cookie Privacy Law - Compliance</t>
  </si>
  <si>
    <t xml:space="preserve">Graham – 
Can you do some research on what we need to do to be compliant with the EU’s cookie privacy laws? I think the laws are not completely clear, and I want to do the minimum work to ensure we are compliant. (It seems possible to turn this into a complex project, which I’d like to avoid.) 
Here’s an eBook that’s pretty helpful: http://sitebeam.net/wp-content/uploads/2013/09/EU-Cookie-Law-eBook.pdf 
There may be newer resources, too. 
The lack of clarity comes from several places: 
• Each EU country is passing their own laws, it seems. 
• UK led the way 
• Since we have sales office in UK, we need to try to comply. 
Example: BBC’s website 
o http://www.bbc.co.uk/privacy/cookies/about/?source_url=/privacy/bbc-cookies-policy.shtml 
o http://www.bbc.co.uk/privacy/cookies/about/types-of-cookies.html 
o http://www.bbc.co.uk/privacy/cookies/managing/ 
o http://www.bbc.co.uk/privacy/cookies/managing/cookie-settings.html 
I’ve asked John Repa to ask MetaMend’s help here. They may have good guidance. 
</t>
  </si>
  <si>
    <t>WGT-407</t>
  </si>
  <si>
    <t>5.21 Partner Training Video to Partner Portal</t>
  </si>
  <si>
    <t>PROG-174</t>
  </si>
  <si>
    <t>Can you please add the Channel Partner Update: AlienVault Partner Update: So Many Security Products to Sell to My Customers…So Why AlienVault? Why Now? (https://vimeo.com/96009159) to the Partner Portal. We will be sending a link to this in our follow-up email. 
The embed Code is: &lt;iframe src="//player.vimeo.com/video/96009159" width="500" height="375" frameborder="0" webkitallowfullscreen mozallowfullscreen allowfullscreen&gt;&lt;/iframe&gt;</t>
  </si>
  <si>
    <t>WGT-333</t>
  </si>
  <si>
    <t>MSSP Video to Partner Portal</t>
  </si>
  <si>
    <t>Shashi, 
Can you please upload the MSSP Program Overview to the Partner Portal. 
Embed Code: 
&lt;iframe src="//player.vimeo.com/video/93502540" width="500" height="313" frameborder="0" webkitallowfullscreen mozallowfullscreen allowfullscreen&gt;&lt;/iframe&gt; 
Password: Aliens</t>
  </si>
  <si>
    <t>WGT-300</t>
  </si>
  <si>
    <t>Netflow Analysis / Packet Capture (Solutions Page)</t>
  </si>
  <si>
    <t>WGT-23</t>
  </si>
  <si>
    <t>Home Page Redesign</t>
  </si>
  <si>
    <t>WGT-119, WGT-120, WGT-278</t>
  </si>
  <si>
    <t xml:space="preserve">ideas: 
1) Rep Mon status somewhere for logged in visitors - reminds of ongoing service/loyalty to customer, additional means to get to set of CTAs, increase time on site, potential interaction 
2) Crisis Template - Quick response copy of homepage tempate with essentials and available space for use during events like "Heartbleed" - one place to go to get all updates on the current critical issues information, display RSS of articles,feeds around topic from AV, from others, twitter feed. Pull in content from all contributing sources at AV (blog, social media, webcasts, etc) 
</t>
  </si>
  <si>
    <t>WGT-7</t>
  </si>
  <si>
    <t>404 Errors - Metamend Report</t>
  </si>
  <si>
    <t>Content</t>
  </si>
  <si>
    <t>Product Marketing</t>
  </si>
  <si>
    <t>PMM-69</t>
  </si>
  <si>
    <t>Need a 'Powered by AlienVault Labs' badge or icon</t>
  </si>
  <si>
    <t>The goal would be an icon we could attach to blog posts or forum posts that are referring to content generated by our AV Labs team, like the 'notes from the underground' that Garrett has started sending out.</t>
  </si>
  <si>
    <t>PMM-68</t>
  </si>
  <si>
    <t>Solution Brief - USM for AWS</t>
  </si>
  <si>
    <t>Draft of solution guide for limited release of USM for AWS product.</t>
  </si>
  <si>
    <t>PMM-67</t>
  </si>
  <si>
    <t>Corrections to data sheets - Nov 17</t>
  </si>
  <si>
    <t>Minor corrections to current data sheets</t>
  </si>
  <si>
    <t>PMM-66</t>
  </si>
  <si>
    <t>Resource Center - Remove Dated Assets</t>
  </si>
  <si>
    <t xml:space="preserve">James - All yellows in the attachment should be removed from the Resource Center EXCEPT OSSIM vs Commercial Products 
------------------------------------------------ 
Patrick, 
Attached is a list of the resource center catalog. I have prioritized the older items that generate less traffic towards the bottom. 
Do you think we should go through and remove some of the dated ones? The bold yellow in the sheet are ones I think we need to remove, the light yellow are ones we should consider removing – old screenshots/newer tools in place, etc 
Good example:. What’s new in AlienVault 4.5 
Thoughts? 
Regards, 
Graham 
</t>
  </si>
  <si>
    <t>PMM-65</t>
  </si>
  <si>
    <t>MSSP Getting Started Guide</t>
  </si>
  <si>
    <t>Please create a getting started guide for MSSPs using the attached doc. I've attached the PPT slides I used for the architectural diagrams in case you want recreate them rather than using screenshots.</t>
  </si>
  <si>
    <t>PMM-64</t>
  </si>
  <si>
    <t>need a url for USM Atlas for AWS product landing page</t>
  </si>
  <si>
    <t>Sorry for the short notice, but we need to turn in a doc with a link to a yet-to-be-created landing page on Tues Oct . All we need now is the url. 
It should be short and sweet like www.alienvault.com/products/AWS</t>
  </si>
  <si>
    <t>PMM-63</t>
  </si>
  <si>
    <t>Not able to assign task to Holly</t>
  </si>
  <si>
    <t>Hi Graham- 
I can't assign a case to Holly--she's not listed as user in Jira (the error message is 'no match)</t>
  </si>
  <si>
    <t>PMM-62</t>
  </si>
  <si>
    <t>Update Labs Data Sheet</t>
  </si>
  <si>
    <t>Please update the labs data sheet with the attached</t>
  </si>
  <si>
    <t>PMM-61</t>
  </si>
  <si>
    <t>Update the Server data sheet</t>
  </si>
  <si>
    <t>Please update the server data sheet with the attached edits.</t>
  </si>
  <si>
    <t>PMM-60</t>
  </si>
  <si>
    <t>Update sensor data sheet</t>
  </si>
  <si>
    <t xml:space="preserve">Please update the sensor data sheet with the attached. 
</t>
  </si>
  <si>
    <t>PMM-59</t>
  </si>
  <si>
    <t>Update logger data sheet</t>
  </si>
  <si>
    <t>Please update logger data sheet with the attached. 
Also, please have Jenn create the next version as a pdf with text, not a 3 MB image. 
Thanks</t>
  </si>
  <si>
    <t>PMM-57</t>
  </si>
  <si>
    <t>Whitepaper - PCI DSS - Updates</t>
  </si>
  <si>
    <t xml:space="preserve">Hi Kate 
Can you have Lynn update the WP with the corrections I've marked? Thank you. 
</t>
  </si>
  <si>
    <t>Unresolved</t>
  </si>
  <si>
    <t>Events</t>
  </si>
  <si>
    <t>Open Threat Exchange</t>
  </si>
  <si>
    <t>OTX-191</t>
  </si>
  <si>
    <t>Link from reputation monitor alert type 'Reputation match' is not properly formatted</t>
  </si>
  <si>
    <t>Rob Taylor</t>
  </si>
  <si>
    <t>Russell Spitler</t>
  </si>
  <si>
    <t>the link is formatted as 
&lt;a href="{% if ip != " "="" %}="" apps="" rep_monitor="" ip="" {{="" }}="" {%="" else="" %}{{="" alert.url="" }}{%="" endif="" %}"="" target="_blank"&gt;post&lt;/a&gt; 
which is obviously f'ed up. 
http://www.alienvault.com/open-threat-exchange/%7B%%20if%20ip%20!=</t>
  </si>
  <si>
    <t>OTX-192</t>
  </si>
  <si>
    <t>Spiceworks: Display Client Network Device on Spiceworks Threat Detail Page</t>
  </si>
  <si>
    <t xml:space="preserve">_thumb_21654.png </t>
  </si>
  <si>
    <t>User opens all bugs at once and goes through each threat details. Wants to know which device on network was communication with the threat. See capture.</t>
  </si>
  <si>
    <t>PROG-374</t>
  </si>
  <si>
    <t>WGT-438</t>
  </si>
  <si>
    <t>WGT-1</t>
  </si>
  <si>
    <t>NOT IN JIRA (SITE CACHING)</t>
  </si>
  <si>
    <t>site caching</t>
  </si>
  <si>
    <t>WGT-114</t>
  </si>
  <si>
    <t>Add Thin Provisioning Verbiage to Requirements page</t>
  </si>
  <si>
    <t>Current specifications make it look like a storage behemoth. Server space is expensive. Ensure customer knows it can be installed within a much smaller footprint</t>
  </si>
  <si>
    <t>WGT-163</t>
  </si>
  <si>
    <t>Network Security Monitoring (Solution Page) - Update</t>
  </si>
  <si>
    <t>WGT-164, WGT-165</t>
  </si>
  <si>
    <t>Roger responded to John Repa's request for expert review of the Security Monitoring solutions page. Attached 
This does not require additional design - just changes to the existing site.</t>
  </si>
  <si>
    <t>WGT-193</t>
  </si>
  <si>
    <t>SIEM for Beginners - Landing Page, Reg Form</t>
  </si>
  <si>
    <t>WGT-194, WGT-195, WGT-196, WGT-197, WGT-198, WGT-216, WGT-218, WGT-311</t>
  </si>
  <si>
    <t xml:space="preserve">
Place asset here http://www.alienvault.com/resource-center/solution-briefs in PDF format 
</t>
  </si>
  <si>
    <t>WGT-203</t>
  </si>
  <si>
    <t>LivePerson - Implementation &amp; Graphics</t>
  </si>
  <si>
    <t xml:space="preserve">_thumb_10712.png _thumb_10713.png </t>
  </si>
  <si>
    <t xml:space="preserve">Julie, 
We begin use of the LIvePerson chat tool in production this week. I duplicated the setup you did on the home page to four others. 
The graphics will do for now. When you have a few minutes, please come up with a new versions that matches the websites new theme - and another for manually generated chat sessions 
1) Sticky Button - Visitor enters site (5 specific pages) and is prompted automatically - appears in bottom right of screen - "auto_prompt_to_chat.PNG" - need to ensure we preserve the "x" to minimize chat this time - We don't have a way to minimize now. This is what the rep said to do "What you can do is create a new invitation, delete all the details of the button (picture, text, color, ect.) and essentially create a custom new button. Except make sure you keep the "Close, X" button" 
2) Invitation - Sales Rep watches visitor's behavior and prompts to chat - appears in middle-left side of screen - "manual_engage_chat.PNG" 
Please note the present dimensions circle each screen cap - they can be updated if necessary. 
Thanks! 
Graham 
</t>
  </si>
  <si>
    <t>WGT-211</t>
  </si>
  <si>
    <t>Webcast Registration Page SEO</t>
  </si>
  <si>
    <t>WGT-281, WGT-282</t>
  </si>
  <si>
    <t xml:space="preserve">
JR (4/23) - Graham, the name and info below doesn't accurately describe the initiative. Let me take this until I'm ready to hand off with the parts all done. 
Update video meta content with transcripts. Placeholder JIRA. 
Might be duplicate of https://alienvault.atlassian.net/browse/WGT-208</t>
  </si>
  <si>
    <t>WGT-212</t>
  </si>
  <si>
    <t>Heartbleed Landing Page - Paid Search Test</t>
  </si>
  <si>
    <t>WGT-223, WGT-256, WGT-257</t>
  </si>
  <si>
    <t>WGT-228</t>
  </si>
  <si>
    <t>Update MSSP page</t>
  </si>
  <si>
    <t>Rita Selvaggi</t>
  </si>
  <si>
    <t xml:space="preserve">We need to remove the Special Offer promotional banner on the MSSP page. 
http://www.alienvault.com/solutions/mssp-managed-security-service-providers 
Please let me know if questions. 
thanks, 
Rita 
</t>
  </si>
  <si>
    <t>WGT-236</t>
  </si>
  <si>
    <t>Bloomfire - Migrate "WIDS How To"</t>
  </si>
  <si>
    <t>WGT-241, WGT-242, WGT-243</t>
  </si>
  <si>
    <t>Update the WIDS HowTo document - done 
Create a landing page for the resource center - done</t>
  </si>
  <si>
    <t>WGT-237</t>
  </si>
  <si>
    <t>Bloomfire - Migrate "What is Log Correlation"</t>
  </si>
  <si>
    <t>WGT-244, WGT-245, WGT-246</t>
  </si>
  <si>
    <t>WGT-238</t>
  </si>
  <si>
    <t>AlienVault channel Update Items to the Partner Portal</t>
  </si>
  <si>
    <t>Shashi, 
Can you please add the attached slides to the Partner Portal under Partner Training - Presentations, and can you please embed the Video to the Webinar section of the Partner Training 
&lt;iframe src="//player.vimeo.com/video/92179337" width="500" height="375" frameborder="0" webkitallowfullscreen mozallowfullscreen allowfullscreen&gt;&lt;/iframe&gt; 
Password: Aliens 
Thanks, 
Vincent</t>
  </si>
  <si>
    <t>WGT-254</t>
  </si>
  <si>
    <t>Forum Post-Migration SEO Health Check</t>
  </si>
  <si>
    <t xml:space="preserve">_thumb_24577.png </t>
  </si>
  <si>
    <t>It looks like the 302 is only when you go from http://alienvault.com/forums or http://www.alienvault.com/forums (in this case, it does some really strange redirects as shown in the screenshot below). 
There should just be one redirect that goes from the www or non-www version to the https://www. Version. It looks like there is a bit of a loop going on, without seeing the .htaccess file it’s tough to say exactly what needs to be changed.</t>
  </si>
  <si>
    <t>WGT-262</t>
  </si>
  <si>
    <t>OSSIM vs. USM - Whitepaper &amp; Landing Page</t>
  </si>
  <si>
    <t>WGT-263, WGT-264, WGT-265, WGT-266, WGT-267</t>
  </si>
  <si>
    <t>WGT-273</t>
  </si>
  <si>
    <t>PCI DSS Compliance (Solution Page) - Update</t>
  </si>
  <si>
    <t>WGT-301</t>
  </si>
  <si>
    <t>MixPanel Analytics</t>
  </si>
  <si>
    <t xml:space="preserve">Add Mixpanel analytics to Alienvault.com 
From what I remember from the demo, distinct code must be entered on each page. 
https://mixpanel.com/help/reference/javascript 
</t>
  </si>
  <si>
    <t>WGT-305</t>
  </si>
  <si>
    <t>Continuous Vulnerability Monitoring (Solution Page) - New</t>
  </si>
  <si>
    <t>WGT-306</t>
  </si>
  <si>
    <t>Wireless Intrusion Detection (Solutions Page) - New</t>
  </si>
  <si>
    <t>WGT-307</t>
  </si>
  <si>
    <t>Host-Based Intrusion Detection (Solutions Page) - New</t>
  </si>
  <si>
    <t>WGT-310</t>
  </si>
  <si>
    <t>How to Monitor Your Vulnerable Assets (Landing Page)</t>
  </si>
  <si>
    <t>WGT-312, WGT-313</t>
  </si>
  <si>
    <t>Need a clone of the Heartbleed landing page. http://www.alienvault.com/landing/heartbleed 
Emily and Vincent will be able to identify video to use 
Please, make the URL /landing/monitor-your-vulnerable-assets</t>
  </si>
  <si>
    <t>WGT-316</t>
  </si>
  <si>
    <t>Download Page - Update with most recent "bits" for download</t>
  </si>
  <si>
    <t xml:space="preserve">
http://www.alienvault.com/free-trial/download 
Please update the page with the new download URL for the MD5. 
Ensure 4.7 isn't mentioned on the page - only "Download USM" going forward. 
Unclear if you make the update or if James assists. 
</t>
  </si>
  <si>
    <t>WGT-317</t>
  </si>
  <si>
    <t>Remove USM Versioning throughout website</t>
  </si>
  <si>
    <t>WGT-338, WGT-339</t>
  </si>
  <si>
    <t>Update #1 position Hero Image: 
"Introducing AlienVault USM v4.6" 
to 
"Introducing AlienVault USM"</t>
  </si>
  <si>
    <t>WGT-334</t>
  </si>
  <si>
    <t>Quick Updates to MSSP Overview</t>
  </si>
  <si>
    <t>WGT-350, WGT-351</t>
  </si>
  <si>
    <t xml:space="preserve">Can we please add two buttons under the bullet section near the top. http://www.alienvault.com/solutions/mssp-managed-security-service-providers 
First Button: "Request Information" (link to Contact us page) 
Second Button: 
Watch a Quick Overview 
(Link to Justin's MSSP training: http://vimeo.com/94233089) 
Embed code: &lt;iframe src="//player.vimeo.com/video/94233089" width="500" height="313" frameborder="0" webkitallowfullscreen mozallowfullscreen allowfullscreen&gt;&lt;/iframe&gt; 
</t>
  </si>
  <si>
    <t>WGT-354</t>
  </si>
  <si>
    <t>Nmap Landing Page - A/B Test</t>
  </si>
  <si>
    <t>WGT-355, WGT-413, WGT-414, WGT-466, WGT-747</t>
  </si>
  <si>
    <t>Test a new page for Nmap to net a higher conversion to USM trial. 
This page is for advertising traffic for paid search and display banners on third-party sites. 
Original page - http://www.alienvault.com/landing/nmap</t>
  </si>
  <si>
    <t>WGT-361</t>
  </si>
  <si>
    <t>Resources - Training Section</t>
  </si>
  <si>
    <t>WGT-363, WGT-365, WGT-366, WGT-415</t>
  </si>
  <si>
    <t xml:space="preserve">Refresh of the training page 
</t>
  </si>
  <si>
    <t>WGT-369</t>
  </si>
  <si>
    <t>Swap out Always on OnDemand Top 100 logos</t>
  </si>
  <si>
    <t xml:space="preserve">_thumb_10961.png _thumb_10962.png </t>
  </si>
  <si>
    <t>James, 
Can you please switch out the AlwaysOn OnDemand 2013 logos with the new 2014 logos through out the website. I have attached the 2014 logo in both .PDF and .PNG as well as included a screen shot of the old logo. I know that it is on the home page for sure but not sure if it is listed on any other pages. 
Thanks, 
Vincent</t>
  </si>
  <si>
    <t>WGT-378</t>
  </si>
  <si>
    <t>Resources - Video Section - [pending transcription]</t>
  </si>
  <si>
    <t>WGT-399, WGT-416, WGT-417, WGT-501</t>
  </si>
  <si>
    <t xml:space="preserve">Shanel would like to get a web page with all of the videos we have (non-gated, not webcasts) 
</t>
  </si>
  <si>
    <t>WGT-401</t>
  </si>
  <si>
    <t>Webcast - Additional Cross-Sell - Bottom Shelf</t>
  </si>
  <si>
    <t>WGT-402, WGT-403</t>
  </si>
  <si>
    <t xml:space="preserve">
Additional notes/ideas from the email thread 
*Additional Cross-sell - three next to the image 
* we may want to A/B test just so we have the data, but am not sure those pages get enough traffic 
* for the version with the cross-sell below, maybe we eliminate the title to move everything up the page a bit? Not sure we need the "enjoy your webcast"? 
* for those at 900 and above (80%), they should see part to all of the cross-sell below, but there are a fair amount with the 768px resolutions that we might be missing (around 21%): 
</t>
  </si>
  <si>
    <t>WGT-427</t>
  </si>
  <si>
    <t>Update Whitepaper Thank-You Page</t>
  </si>
  <si>
    <t>WGT-445, WGT-446, WGT-538</t>
  </si>
  <si>
    <t xml:space="preserve">In preparation for Gartner MQ, update the following whitepaper thank you page 
https://www.alienvault.com/thank-you/seim-for-beginners-whitepaper 
</t>
  </si>
  <si>
    <t>WGT-434</t>
  </si>
  <si>
    <t>Creative Concept &amp; Display Advertising - Gartner MQ</t>
  </si>
  <si>
    <t>WGT-443, WGT-444</t>
  </si>
  <si>
    <t>WGT-435</t>
  </si>
  <si>
    <t>Landing Page - Regform - Gartner MQ</t>
  </si>
  <si>
    <t xml:space="preserve">_thumb_11308.png _thumb_11307.png _thumb_11306.png _thumb_11309.png </t>
  </si>
  <si>
    <t>WGT-447, WGT-448, WGT-449, WGT-450, WGT-453</t>
  </si>
  <si>
    <t xml:space="preserve">Stand-alone page around the SIEM MQ 
+ Regform to Download Report 
+ Page Title - SEO 
+ SFDC Campaign 
+ Marketo Campaign 
+ 2 minute video - patrick (on report landing page) 
CTA - MQL Action 
Idea: Thank you page - Additional reg for webcast, have content on standby 
**Thank you make might be a modal 
</t>
  </si>
  <si>
    <t>WGT-436</t>
  </si>
  <si>
    <t>Thank you page - or other items for nurture</t>
  </si>
  <si>
    <t>WGT-451, WGT-452, WGT-454, WGT-571</t>
  </si>
  <si>
    <t xml:space="preserve">"After visitor has report, what else do we put in front of them - what path do we take them down? 
+ John to SEO landing page URL 
+ Use table on products page shows AV vs. traditional SIEM 
+ Webinar – what makes our product different than the traditional SIEM 
+ Promote Critical Capabilities  report  - document 
+ Product Trial 
+ Product Demo 
+ Comparison Chart (Soon to be stand-alone navigable item) 
+ Price Comparison - our own products 
+ 6 Steps to Success" 
</t>
  </si>
  <si>
    <t>WGT-437</t>
  </si>
  <si>
    <t>Paid Search - MQ Promotional Plan</t>
  </si>
  <si>
    <t>WGT-443, WGT-448</t>
  </si>
  <si>
    <t xml:space="preserve">"Paid Search: 
+Competitor Name Bid 
+""SIEM MQ"",""SIEM Software"", ""SIEM Tools"" - ad text 
+Display ads 
+Remarketing" 
35-40k for allocation across social media/display/retargeting/ 
</t>
  </si>
  <si>
    <t>Social Media - Gartner MQ</t>
  </si>
  <si>
    <t xml:space="preserve">Social Media: - Over x amount of weeks, series of creative/storyline images 
+ Linked in 
+ Twitter - web cards and lead cards, need landing page to take leads from within Twitter 
+ Spiceworks/Forum - community posts, Kate to chime in on SIEM MQ with link to AV landin page 
+Series of imagery 
</t>
  </si>
  <si>
    <t>WGT-439</t>
  </si>
  <si>
    <t>Blog - Garnter MQ</t>
  </si>
  <si>
    <t xml:space="preserve">Blog - Multiple MQ promotional blog posts with variations 
+ Practitioner Idea - Traditional SIEM vs AV SIEM post with link to landing page - Kate 
+ Barmak - Ghostwrite around boardroom awareness - Industry websites - why people need to be thinking about security - Lisa 
+ 6 month blogging plan around MQ and different angles 
+ Anton Chuvakin - Blog Use case for SIEM (later) 
</t>
  </si>
  <si>
    <t>WGT-440</t>
  </si>
  <si>
    <t>Two Minute Video - Gartner MQ</t>
  </si>
  <si>
    <t>Two minute explanation of why AV SIEM is visionary, simple &amp; affordable</t>
  </si>
  <si>
    <t>WGT-441</t>
  </si>
  <si>
    <t>Webcast - Gartner - MQ</t>
  </si>
  <si>
    <t>(Later) - pre-record webinar – 
Use Britetalk? Contact might be ending EOM June</t>
  </si>
  <si>
    <t>WGT-442</t>
  </si>
  <si>
    <t>Press Release - Gartner MQ</t>
  </si>
  <si>
    <t>Susan Torrey</t>
  </si>
  <si>
    <t xml:space="preserve">Write beforehand, purchase the asset first 
</t>
  </si>
  <si>
    <t>WGT-474</t>
  </si>
  <si>
    <t>Update POST Calls on special forms to include AVID</t>
  </si>
  <si>
    <t>Hi Bill, 
Please update the form submission post calls to include the AVID. James Brown posted the code which creates this AVID in the original Jira task: https://alienvault.atlassian.net/browse/WGT-405 . This field should be passed in on every special regform. This includes the AV Community form, Forum Form, Reputation Monitor, and the Newsletter Sign up. 
Jason Nolasco has implemented this on the ip threat details forms and if you have any questions he can probably answer them the best. 
Please let me know if you have any questions for me. 
Thanks!</t>
  </si>
  <si>
    <t>WGT-476</t>
  </si>
  <si>
    <t>Solution Brief - Landing Page - Cryptolocker</t>
  </si>
  <si>
    <t>WGT-477, WGT-478, WGT-479, WGT-480, WGT-481, WGT-511</t>
  </si>
  <si>
    <t>Solution Briefs going forward: 
1) User will click on the item from the Solutions Brief's page 
2) User will be taken to registration page with small blurb of solution brief content - recycle this layout http://www.alienvault.com/marketing/siem-for-beginners 
3) (After form completion), user will be taken to Solution Brief landing page for Cryptolocker - This is current thank you page - will need redesign - http://www.alienvault.com/thank-you/seim-for-beginners-whitepaper 
Jenn needs to put into solution brief and it should be posted as a gated asset on Resources/Solution Brief. Being the newest Solution Brief, it should be at the top of the page.</t>
  </si>
  <si>
    <t>WGT-482</t>
  </si>
  <si>
    <t>Share This Buttons - Phase I</t>
  </si>
  <si>
    <t>WGT-483, WGT-484, WGT-485, WGT-487, WGT-526, WGT-527, WGT-529, WGT-534, WGT-594, WGT-616</t>
  </si>
  <si>
    <t xml:space="preserve">Revised Approach, based on this discussion: 
Design - Julie 
“Share with a friend and have a chance to win $250” 
Include link to Legal rules 
These Pages: 
Product Demo: 
Thank You Modal 
Product Demo Signup Page 
Email Confirmation – Quick approach: Include a link back to the Reg/Lanidng Page, with instructions to “Click Share with a Friend and Chance to win $250” 
Webinar Signups 
Landing Page 
Thank You Page 
Email Confirmation – Quick approach: Include a link back to the Reg/Lanidng Page, with instructions to “Click Share with a Friend and Chance to win $250” 
We’d use the ShareThis widget: 
Facebook, LinkedIn, Twitter. 
Also: We’d add a “Copy-Paste” link, in addition to above social links 
We’d exclude the Counters on these pages 
Link Structure: 
Pass “Referring_AVID” to Marketo and SFDC 
UTM Values: 
utm_medium = sharewithfriend 
utm_source = Facebook, Twitter, LinkedIn, Link 
Link shortener only on the manual “CopyPaste” link 
Contest: 
$250 each month. 
1 entry per referred friend who registers 
Legal Rules page 
Linked from the “Share with a Friend” tile 
Friend’s registration must be a valid email address. 
</t>
  </si>
  <si>
    <t>WGT-491</t>
  </si>
  <si>
    <t>Thank You Page - Add Product Trial Download URL</t>
  </si>
  <si>
    <t>WGT-493, WGT-494</t>
  </si>
  <si>
    <t>EMKT-95</t>
  </si>
  <si>
    <t>http://www.alienvault.com/thank-you/free-trial 
Include the URL to download the product on this page. Will eliminate the chance that user is not receiving email.</t>
  </si>
  <si>
    <t>WGT-492</t>
  </si>
  <si>
    <t>Update USM data sheet text (incorporate more info in spec table)</t>
  </si>
  <si>
    <t xml:space="preserve">With the release of 4.8, the product team has expanded options. 
The spec table requires reformatting. 
Patrick's markups are on the attached documents. 
https://www.alienvault.com/docs/data-sheets/AV-USM.pdf 
</t>
  </si>
  <si>
    <t>WGT-499</t>
  </si>
  <si>
    <t>Blog - Featured Content - Right Rail</t>
  </si>
  <si>
    <t>WGT-506, WGT-507, WGT-508, WGT-509</t>
  </si>
  <si>
    <t xml:space="preserve">This will be seen to the right of every blog post. Within, we will feature the individual blogs &amp; RSS feeds, a CTA for product trial and featured videos. 
We will need the featured content block for the right rail designed. 
The content will be determined based on how well the webcasts are converting. 
The panel will be instrumented with GA events to measure clicks &amp; conversions of individual promo boxes within 
https://alienvault.atlassian.net/wiki/pages/viewpage.action?pageId=27558103 
</t>
  </si>
  <si>
    <t>WGT-502</t>
  </si>
  <si>
    <t>Blog - Recommended Content - Bottom of Post</t>
  </si>
  <si>
    <t>WGT-503, WGT-504, WGT-505</t>
  </si>
  <si>
    <t xml:space="preserve">Blog author/publisher will select relevant content within the CMS to add to the recommended content box that will appear at the end of the blog post 
</t>
  </si>
  <si>
    <t>WGT-510</t>
  </si>
  <si>
    <t>Add SANS Higher Ed Survey Whitepaper to AlienVault.com</t>
  </si>
  <si>
    <t xml:space="preserve">We'll be getting a new whitepaper from SANS this week, and will need to post it to the website. Here is the description for the paper: 
Title: SANS Higher Education Survey: Balancing Accessibility with Security 
Higher education has always balanced the need for open accessibility with the need to secure employee and student private data and internal data and networks. This whitepaper explores the results of the latest SANS survey covering how higher education institutions maintain a balance between the open nature of the academic world and the increasing security concerns and threats to sensitive and regulated data stored on a growing array of user devices. 
(I'll update the JIRA task once we have the whitepaper). 
</t>
  </si>
  <si>
    <t>WGT-512</t>
  </si>
  <si>
    <t>Update SIEM comparison chart anchor placement</t>
  </si>
  <si>
    <t>Hi James, 
Could you please update this anchor: https://www.alienvault.com/products#comparison 
So that the "More than just a SIEM: Unified Security Management" is at the top when you go to the anchor's placement? 
Thank you! 
Emily</t>
  </si>
  <si>
    <t>WGT-513</t>
  </si>
  <si>
    <t>Case Studies - Graphical Link to TechValidate</t>
  </si>
  <si>
    <t>WGT-517, WGT-518</t>
  </si>
  <si>
    <t xml:space="preserve">More pronounced, graphical CTA instead of 
Resources --&gt; Case Studies 
http://www.alienvault.com/who-we-are/customers 
"Download some of our case studies below, or check our content library on TechValidate here" 
https://www.techvalidate.com/product-research/alienvault-unified-security-management-platform/case-studies 
</t>
  </si>
  <si>
    <t>WGT-514</t>
  </si>
  <si>
    <t>Sticky CTA Buttons - Bottom of Screen</t>
  </si>
  <si>
    <t>WGT-515, WGT-516</t>
  </si>
  <si>
    <t>Placement TBD 
Take Chat functionality into consideration when working on this project.</t>
  </si>
  <si>
    <t>WGT-520</t>
  </si>
  <si>
    <t>Micro-Survey Implementation</t>
  </si>
  <si>
    <t xml:space="preserve">1) Identify Google Survey or Qualiaroo and purchase product 
2) Build list of questions and goals 
https://alienvault.atlassian.net/wiki/pages/viewpage.action?pageId=27558274 
3) Identify pages for implementation 
4) Implement survey 
o Solution pages – IDS - (pilot) 
o Registration page – free trial 
Page: https://www.alienvault.com/free-trial 
Code: &lt;script async="" defer="" src="//survey.g.doubleclick.net/async_survey?site=zcol6f77cbmfirqh236ctvxc6q"&gt;&lt;/script&gt; 
o alienvault.com/product 
Page: https://www.alienvault.com/products 
Code: &lt;script async="" defer="" src="//survey.g.doubleclick.net/async_survey?site=haff4qz4uus6xfymgfbdrcsiey"&gt;&lt;/script&gt; 
o Threat details 
</t>
  </si>
  <si>
    <t>WGT-521</t>
  </si>
  <si>
    <t>My Account/Profile - Label/IP-Domain transposed when domain names entered</t>
  </si>
  <si>
    <t xml:space="preserve">_thumb_21807.png </t>
  </si>
  <si>
    <t xml:space="preserve">See attached capture. 
1) When domain name is used instead of an IP address, "Label" and "IP/Range/Domain" change positions. 
2) It includes the term "(Webserver)" next to the transposed field. 
</t>
  </si>
  <si>
    <t>WGT-523</t>
  </si>
  <si>
    <t>Static Page Caching - Site Performance Improvement</t>
  </si>
  <si>
    <t xml:space="preserve">**Moving this from Email to JIRA 
What that means? 
This method works by creating a static HTML file when someone visits an Expression Engine page on our site. On subsequent viewings of the page rather than running through EE, the HTML file is served up. This cuts out all database calls and PHP processing entirely. It makes the pages load screamingly fast. In the past when I have implemented it I have seen around a 3-4x decrease in page load times. The page stays in cache for a specified amount of time that we set (ex: 1 day). After that time it is re-rendered by EE and a new html file for the page is saved. The cache is also automatically refreshed when a page is updated. 
Current Page Load Issue - EE is a big part of the issue. Like most CMS's, each time it loads up it takes up to 100MB of RAM per connection. Caching the site will allow us to reduce that footprint and thus support more connections. In addition, EE requires a lot of CPU time, especially when doing eval calls to Django. Moving this to an AJAX call via Javascript will help massively. My goal is to get memory consumption down to between 10-20MB per connection, and static caching is a huge part of that goal. 
What changes will need to be made? 
There are several changes that will be made on the site to support this caching solution. 
• Currently our various utm cookie values are set and output into forms via PHP. This wouldn’t work with a static cached page since it runs once and is saved into the HTML file. So those values would end up being hard coded into the cached file. To get around this we would changed our cookie saving and retrieval routines to javascript. Javascript will be able to still run independently on a statically cached page. 
• The login menu at the top is currently pulled into the menu via PHP. Shashi has scoped changes that he can make to Django to be able to pull that in via AJAX. Since it will be javascript, that will be able to be run independently on a statically cached page. 
• The whole OTX dashboard will not need to be changed. It was switched to running AJAX with the last release. 
• The caching module will need to be installed and configured. 
• There will be changes made to the EE templates in order to cache the pages. 
What this doesn’t cover? 
A few things will not be cached. 
• OTX 
• Forums. These need to execute PHP in order to function. 
• IP details reports. These are not included in the first phase of this plan. 
• My Account section of the site. 
• Partner Portal 
NOTE - Some of those areas will still see improvements as we pull content from the main site, and also reduce overall resource usage on the site. 
Future Plans 
This is really the first phase designed to be able to be launched quickly and have a large impact. There will be further things we will want to do. 
• Distribute the cached HTML files to multiple servers across the globe. Similar to a CDN, we will want to distribute the static files to multiple servers so that we take the load off a single server and serve the content from a location closest to the user. 
• Cache the IP details reports. This is probably a larger discussion that needs to happen that includes Shashi, Jaime, Bill and others. I don’t currently know what the best solution is. 
• OTX data. A lot of our issues come from our reliance on a single server in Germany. We need to come up with a solution to either replicate that to multiple servers or cache it. That again is a larger discussion with more stakeholders. 
• We've evaluated the caching options and in order to ensure that EE stays in control (so page updates aren't missed and dynamic content is served when necessary), The caching module is called CE Cache developed specifically for EE, has had a lot of time in the field, and is fully supported by the company that developed it. 
Impact on current projects? 
The only thing I really see this impacting is the forum migration. We’d want to roll out this caching solution ASAP, especially in light of our recent issues. So we’d want to focus our efforts on this. 
NOTE – Optimizely will not be affected by this projects 
</t>
  </si>
  <si>
    <t>WGT-525</t>
  </si>
  <si>
    <t>Spiceworks - A/B Implementation - Threat Details</t>
  </si>
  <si>
    <t xml:space="preserve">_thumb_21840.png </t>
  </si>
  <si>
    <t xml:space="preserve">Implement the following: 
1) Video – “Defend Against Today’s Threats 
2) “See how in a short demo” 
3) “Learn More” + Text 
</t>
  </si>
  <si>
    <t>WGT-531</t>
  </si>
  <si>
    <t>Remove Righwave Legacy Code from Alienvault.com</t>
  </si>
  <si>
    <t>Login to OTX is taking substantially longer because of rwts.js. The domain shows resources.alienvault.com which points at rightwave servers. 
We are not using Rightwave anymore and need to remove all instances/references from AV.com 
Optional Update/remove DNS as well so it’ll fail instantly while we track down all the refs. 
.</t>
  </si>
  <si>
    <t>WGT-532</t>
  </si>
  <si>
    <t>Post video to accompany Barmak blog which goes live 6/30 AM</t>
  </si>
  <si>
    <t xml:space="preserve">_thumb_21839.png </t>
  </si>
  <si>
    <t xml:space="preserve">This video needs to get posted on Resources/Video page. 
It also needs to be posted to the home page in place of existing KPCB Barmak video. 
The video is located here https://www.copy.com/s/xkvWPbMhmA1O/AlienVaultFinal.mov 
</t>
  </si>
  <si>
    <t>WGT-535</t>
  </si>
  <si>
    <t>Top 5 Threat Detection Webcast Landing Page</t>
  </si>
  <si>
    <t xml:space="preserve">_thumb_21851.png </t>
  </si>
  <si>
    <t>WGT-536, WGT-537</t>
  </si>
  <si>
    <t>Per our Skype, this would be a replica of the Top 5 Threat Detection Webcast e-mail, but extended for a Landing Page format. Connect with me if you have questions. This is for the campaign that is running next week so we will need to get the page built and launched.</t>
  </si>
  <si>
    <t>WGT-539</t>
  </si>
  <si>
    <t>Spiceworks Threat Detail - Additional SW Integration</t>
  </si>
  <si>
    <t xml:space="preserve">[pending Jason's advice and Spiceworks implementation dates] 
From what I could glean from Spiceworks discussions, it sounds like they’re going to be sending us some additional parameters for display on the page. 
This may or may not conflict with our pet project of separating out the threat details pages for Spiceworks, OTX App (public) and USM/OSSIM users 
The question is now whether we want to enact the proposed changes on the single, dynamic template and suppress them on load, or separate the templates and worry about maintenance and upkeep of three different templates. 
Last night’s email: 
Just to show you what we have right now, the following is what the alerts look like with your updated text: 
The links appear to connect to alienvault properly. Here is an example link: http://alienvault.com/apps/spiceworks-ip-alert-details/201.13.114.140/?uuid=8871122531e603605c862182a2090144&amp;direction=outbound&amp;timestamp=2014-34-19-15:34:05 
Which port are you interested in getting? The port on the malicious website? We could potentially send that up as well, we just have to identify how you want it sent up. I assume just appending “&amp;port#{port}” should work. Also if you would like the timestamp formatted differently please let me know. 
Proposal document from yesterday: 
https://alienvault.atlassian.net/wiki/pages/viewpage.action?pageId=28246339 
The presentation went well. Everyone is onboard with the changes, but they’re looking to you for direction. One dynamic template with suppression on load or three different “forked” templates. No pressure. 
</t>
  </si>
  <si>
    <t>WGT-540</t>
  </si>
  <si>
    <t>Marketo Registration Forms - Remove State &amp; Country</t>
  </si>
  <si>
    <t>WGT-542, WGT-543, WGT-544, WGT-546, WGT-547, WGT-548, WGT-549, WGT-551</t>
  </si>
  <si>
    <t>I talked this over with Greg. It will be a better customer experience - should anyone click the form during the transition - if the form changes first, then the updates are made on the page. 
1) Greg &amp; James to determine best time to coordinate the effort. 
2) Issue is initially assigned to Greg. He will remove the fields in Marketo 
3) Greg will note the issue and assign to James, status = In progress 
4) When James receives JIRA email notification he will know to update the page on his side.</t>
  </si>
  <si>
    <t>WGT-552</t>
  </si>
  <si>
    <t>Threat Details Pages - Conversion tracking - UTM parameter</t>
  </si>
  <si>
    <t xml:space="preserve">_thumb_22351.png </t>
  </si>
  <si>
    <t xml:space="preserve">On threat detail pages set UTM internal value as "threat_details" on the URL for calls to action. 
</t>
  </si>
  <si>
    <t>WGT-553</t>
  </si>
  <si>
    <t>Perkuto Digesto Implementation</t>
  </si>
  <si>
    <t>WGT-554, WGT-555, WGT-556, WGT-557, WGT-558, WGT-559, WGT-560</t>
  </si>
  <si>
    <t>WGT-562</t>
  </si>
  <si>
    <t>OTX Partner logo addition</t>
  </si>
  <si>
    <t xml:space="preserve">_thumb_21912.png </t>
  </si>
  <si>
    <t>We have a new OTX partner whose logo needs to be added to the OTX Partner page: http://www.alienvault.com/open-threat-exchange/partners. 
Logo is attached. The logo should be linked to their homepage: http://ziften.com/ 
May need some design work to figure out how and where to add since that page is perfectly balanced right now. Due date is flexible.</t>
  </si>
  <si>
    <t>WGT-563</t>
  </si>
  <si>
    <t>Update Quick Start Guide link to v4.9 doc</t>
  </si>
  <si>
    <t>On July 1st, please update the URL for the Quick Start Guide to https://alienvault.bloomfire.com/posts/826946 
Note: please don't update until June 1st as this link will not be live until the day of the product release</t>
  </si>
  <si>
    <t>WGT-564</t>
  </si>
  <si>
    <t>6.26 Weekly Demo Reglinks</t>
  </si>
  <si>
    <t>WGT-561</t>
  </si>
  <si>
    <t xml:space="preserve">James, 
Attached is the spreadsheet for the upcoming live demos reg URL's for the rest of the quarter. 
</t>
  </si>
  <si>
    <t>WGT-565</t>
  </si>
  <si>
    <t>Spiceworks Threat Details - URL Points to Staging</t>
  </si>
  <si>
    <t xml:space="preserve">_thumb_21984.png </t>
  </si>
  <si>
    <t>Update URL to point to production. See capture.</t>
  </si>
  <si>
    <t>WGT-566</t>
  </si>
  <si>
    <t>Add Pricing disclaimer on SMB Bundle Page</t>
  </si>
  <si>
    <t>On the SMB Bundle Page: 
http://www.alienvault.com/marketing/smb-bundles 
Please add a disclaimer stating that "Prices valid for US and Canada only. Prices will vary in other locations." 
I suggest we add an asterisk to each price and add a footnote somewhere below the prices.</t>
  </si>
  <si>
    <t>WGT-567</t>
  </si>
  <si>
    <t>Update text on 451 Research Whitepaper description</t>
  </si>
  <si>
    <t>On this landing page: http://www.alienvault.com/marketing/451-group-report 
"The 451 Group" should be updated to "451 Research" on all places where it appears (including the url). Please redirect the current url to the revised one. 
The same updates are needed on the whitepaper listing page: http://www.alienvault.com/resource-center/white-papers</t>
  </si>
  <si>
    <t>WGT-568</t>
  </si>
  <si>
    <t>MD5 on website doesn't match download</t>
  </si>
  <si>
    <t xml:space="preserve">the issue is that the MD5 on the website doesn’t match the download 
here are some of the details about it. 
website info: 
OVF MD5, checked here just to validate if the checksum on the website was validating the zip or the ovf. 
(Alienvault-USM_trial-480.ovf) = c5c10b6040a9f2b32530eef43721a9d9 
ZIP MD5: here is the output form the zip file. 
0f40c40ba6036989f1a20116429e5ab6 alienvault-usm_trial_4.8.0.zip 
</t>
  </si>
  <si>
    <t>WGT-569</t>
  </si>
  <si>
    <t>Update Getting Started Guide links to v4.9 doc</t>
  </si>
  <si>
    <t>On July 1st, please update the URL for the Getting Started Guide to https://alienvault.bloomfire.com/posts/828063 
Note: please don't update until July 1st as this link will not be live until the day of the product release</t>
  </si>
  <si>
    <t>WGT-570</t>
  </si>
  <si>
    <t>Homepage - Update Hero to Full Width</t>
  </si>
  <si>
    <t>As part of the homepage update, take initial steps to make hero full width, make necessary updates to other hero banners, then re-activate the rotation of the banners.</t>
  </si>
  <si>
    <t>WGT-572</t>
  </si>
  <si>
    <t>OTX Registration - Standard &amp; Social Instrumentation - MQL Reporting</t>
  </si>
  <si>
    <t>In order to track MQL activity the same way we do SQL, we'll need to instrument the OTX registration process with GA events 
We need an event that fires when the “thanks for signing up” modal loads over top of the /login page. 
For social, we'll need to determine from the code the best way to track sign up completion. (e.g. just clicking the social button is not a valid way to report successful social login - event must fire on successful signup)</t>
  </si>
  <si>
    <t>WGT-573</t>
  </si>
  <si>
    <t>5 more videos for Resources/Videos page</t>
  </si>
  <si>
    <t>WGT-574</t>
  </si>
  <si>
    <t>Post IDS Best Practices video to Solution page</t>
  </si>
  <si>
    <t xml:space="preserve">_thumb_22509.png </t>
  </si>
  <si>
    <t>First, Jenn to do design of how the box should look to make people want to watch the video. Then John and I need to work on some SEO. Then it will be ready for James: 
Add this video https://www.dropbox.com/s/cnh1sncfmtybect/IDS_BestPractices_Final_2.mov to top section of this page http://www.alienvault.com/solutions/intrusion-detection-system. Here is the link on Youtube:https://www.youtube.com/watch?v=5jl7UP30ZIg</t>
  </si>
  <si>
    <t>WGT-576</t>
  </si>
  <si>
    <t>Correct typos in new SIEM Use Cases solution page</t>
  </si>
  <si>
    <t>"t" missing from "event" in this sentence "SIEM software works by aggregating security-relevant data from your environment, and applying even correlation rules to identify relationships among those data. These correlation directives help you..." --- Located in this section: SIEM Use Case Examples 
&amp; How USM Does It Better 
Also, please remove any occurence of "SIEM software" and replace it with "SIEM" &lt;it is in this sentence and may be elsewhere on page - if found please correct.&gt; Thanks!</t>
  </si>
  <si>
    <t>WGT-577</t>
  </si>
  <si>
    <t>New Landing pages x 3 - Twitter lead cards - Build</t>
  </si>
  <si>
    <t>Hi James, 
I need a few more 'thank you' landing pages for Twitter lead cards in Q3. 
Here is an example of what I'm looking for: 
http://www.alienvault.com/marketing/evaluators-guide-to-siem 
Here's a list of the assets I'd like to promote: 
SANS Higher Education Survey: Balancing Accessibility with Security 
https://www.alienvault.com/docs/whitepapers/Practical-Threat-Management-and-Incident-Response-for-the-SME.pdf 
Practical Threat Management and Incident Response for the SME 
https://www.alienvault.com/docs/whitepapers/SANS_HigherEducationSurvey.pdf 
AlienVault USM 4.5 – A Security Operations Center for the SMB 
https://www.alienvault.com/docs/whitepapers/451_Group_Report_AlienVault_USM_A_Security_Operations_Center_for_the_SMB.pdf 
Thanks, 
Brooke</t>
  </si>
  <si>
    <t>WGT-578</t>
  </si>
  <si>
    <t>Add "Special Session" call-out for July 10th Live Demo</t>
  </si>
  <si>
    <t>Hi James - 
Could you please add a call out above the July 10th demo date that says: 
"Special Session: How to Detect Cryptolocker" 
On this page: 
https://www.alienvault.com/marketing/alienvault-usm-live-demo 
Thanks, 
Emily</t>
  </si>
  <si>
    <t>WGT-579</t>
  </si>
  <si>
    <t>Channel Mktg: Add LionSecure Logo To Partner Page</t>
  </si>
  <si>
    <t xml:space="preserve">_thumb_22348.png </t>
  </si>
  <si>
    <t>Please add the attached logo to the following APAC tab: http://www.alienvault.com/partners/locator#asia-pacific-tab 
URL: http://www.lionsecure.com.sg</t>
  </si>
  <si>
    <t>WGT-580</t>
  </si>
  <si>
    <t>Security Event Correlation Software - Solution Page</t>
  </si>
  <si>
    <t>WGT-581, WGT-582</t>
  </si>
  <si>
    <t>https://alienvault.atlassian.net/wiki/display/cm/Security+Event+Correlation+v2?focusedCommentId=30245001#comment-30245001 
It replaces http://www.alienvault.com/solutions/siem-event-correlation 
It needs screen shots similar to SIEM Use Cases page, and design work. The video should be the 6 minute demo, until we get the new video done.</t>
  </si>
  <si>
    <t>WGT-583</t>
  </si>
  <si>
    <t>Threat Details - Split USM, OTX &amp; Spiceworks - Threat Detail pages</t>
  </si>
  <si>
    <t xml:space="preserve">https://alienvault.atlassian.net/wiki/pages/viewpage.action?pageId=28246339&amp;src=search 
The split: 
1. Spiceworks 
2. Threat Details – OTX 
3. Threat Details – USM 
4. Future implementations?? 
Additional items for consideration/implementation: 
• Community/Forum Access/Signup 
• Remediation section 
o Hide/not hide/partially hide? 
o USM CTA or OTX information? 
• Architecture 
o Additional SEO/meta tagging 
o Code cleanup 
o Page Caching 
o Event Instrumentation 
o Add do not crawl to spiceworks? 
• Additional Features 
o Micro Survey 
o Right Rail 
</t>
  </si>
  <si>
    <t>WGT-584</t>
  </si>
  <si>
    <t>Remove DVV from Page-ASAP</t>
  </si>
  <si>
    <t>Please remove DVV from this page: 
http://www.alienvault.com/partners/certified-implementation-partners</t>
  </si>
  <si>
    <t>WGT-585</t>
  </si>
  <si>
    <t>SANS Higher Education Survey: Balancing Accessibility with Security - Twitter Lead Card - Thank You Page</t>
  </si>
  <si>
    <t>WGT-589</t>
  </si>
  <si>
    <t xml:space="preserve">
https://www.alienvault.com/docs/whitepapers/Practical-Threat-Management-and-Incident-Response-for-the-SME.pdf</t>
  </si>
  <si>
    <t>WGT-586</t>
  </si>
  <si>
    <t>Practical Threat Management and Incident Response for the SME - Twitter Lead Card - Thank You Page</t>
  </si>
  <si>
    <t>WGT-591</t>
  </si>
  <si>
    <t xml:space="preserve">
https://www.alienvault.com/docs/whitepapers/SANS_HigherEducationSurvey.pdf</t>
  </si>
  <si>
    <t>WGT-587</t>
  </si>
  <si>
    <t>AlienVault USM 4.5 – A Security Operations Center for the SMB - Twitter Lead Card - Thank You Page</t>
  </si>
  <si>
    <t>WGT-593</t>
  </si>
  <si>
    <t xml:space="preserve">
https://www.alienvault.com/docs/whitepapers/451_Group_Report_AlienVault_USM_A_Security_Operations_Center_for_the_SMB.pdf 
</t>
  </si>
  <si>
    <t>WGT-595</t>
  </si>
  <si>
    <t>CTAs for Gartner MQ on Website</t>
  </si>
  <si>
    <t xml:space="preserve">Here is a list of items to update on the website for the Gartner MQ calls to action: 
1) Hero Tile on Home Page: All three versions are now updated in the Box files located here: https://app.box.com/files/0/f/2133596426 
2) Update text on registration page (http://www.alienvault.com/marketing/siem-magic-quadrant-2014) in lower left from "Download the full report to explore:" to "Register for the full report to explore:" While you are in that page, looks like the quote text styling was never updated -- should be the same weight and color as the quote on the thank you page. 
3) Update the text on the button on the thank you page (https://www.alienvault.com/marketing/siem-magic-quadrant-2014/thank-you) to "Read the Report Now &gt;" or "Read the Report &gt;" 
</t>
  </si>
  <si>
    <t>WGT-596</t>
  </si>
  <si>
    <t>Update the light blue hover state</t>
  </si>
  <si>
    <t>Just noticed on this page that the light blue hover state is inconsistent with the others -- likely CSS needs to be updated to the gradient styling. I checked the PSD for this page and it is embedded in a hidden layer: 
http://www.alienvault.com/products/compare-ossim-to-alienvault-usm</t>
  </si>
  <si>
    <t>WGT-603</t>
  </si>
  <si>
    <t>Update Whitepaper &amp; Solution Briefs Registration Page</t>
  </si>
  <si>
    <t>WGT-604, WGT-605, WGT-667</t>
  </si>
  <si>
    <t>WGT-606</t>
  </si>
  <si>
    <t>Product Documentation - Redesign</t>
  </si>
  <si>
    <t>WGT-607, WGT-608, WGT-609, WGT-610, WGT-611</t>
  </si>
  <si>
    <t>WGT-612</t>
  </si>
  <si>
    <t>Threat Details - "Download Full Report" - button not functioning</t>
  </si>
  <si>
    <t xml:space="preserve">Jason, 
After email is entered the form is unresponsive. 
http://www.alienvault.com/apps/rep_monitor/ip/spice/103.229.38.191/ 
</t>
  </si>
  <si>
    <t>WGT-613</t>
  </si>
  <si>
    <t>Share This Buttons - Phase II</t>
  </si>
  <si>
    <t>WGT-486, WGT-528, WGT-615</t>
  </si>
  <si>
    <t>Add contest information page 
Add prize verbiage to ShareThis widget 
Add Marketo Refer AVID functionality</t>
  </si>
  <si>
    <t>WGT-614</t>
  </si>
  <si>
    <t>Channel Mktg: Add CNS Mosaic to Partner Locator/CIP Page</t>
  </si>
  <si>
    <t xml:space="preserve">_thumb_22503.png </t>
  </si>
  <si>
    <t>Please add CNS to the EMEA tab: 
Link: www.cnsmosaic.com 
http://www.alienvault.com/partners/locator#emea-tab 
Also, please add to the CIP page: http://www.alienvault.com/partners/certified-implementation-partners 
CNS Group-London 
Shannon Simpson 
shannon.simpson@cnsgroup.co.uk 
www.cnsgroup.co.uk 
020 7645 4099</t>
  </si>
  <si>
    <t>WGT-618</t>
  </si>
  <si>
    <t>Split AV Signup into 2 Separate Campaigns - CTA=OTX/Forum</t>
  </si>
  <si>
    <t>WGT-619, WGT-620, WGT-621, WGT-622, WGT-623</t>
  </si>
  <si>
    <t>When folks register for the AV Community, I'd like them to be routed into a SFDC Campaign based on where they registered: 
- If they responded to anything related to the Forum ( "Register for our Forum" or "Leave a Comment", etc), they'd be added to one SFDC Campaign: https://na15.salesforce.com/701i0000000LOQl (Name = 140715_AV_Account_Signup_Forum 
- If they responded to anything related to OTX ("Join OTX" or "Get RepMon" or "Get ThreatFinder" , etc), they'd be added to a different SFDC campaign: https://na15.salesforce.com/701i0000000JXyH. Let's change the name of this campaign from "131125_AV_Community_Signup" to "131125 AV Account Signup - OTX Services" 
Per Shash's input, this will involve a new parameter when calling the AV Account regform, to identify the CTA as "OTX" or "Forum". Based on the CTA parameter, the correct SFDC Campaign-ID would be sent to Marketo. 
With this change, every link that calls the AV Account regform will require a new CTA parameter as noted above. (CTA=OTX or CTA=Forum).</t>
  </si>
  <si>
    <t>WGT-624</t>
  </si>
  <si>
    <t xml:space="preserve">James, 
Andy and I just had a call with Brooke and Emily. We were looking at alternatives for loading this tracking code on every page requested. It seems we cannot create the reporting they are looking for through GA and SFDC. 
Please add the following conversion tracking code to the list of pages below: 
&lt;script src="//platform.twitter.com/oct.js" type="text/javascript"&gt;&lt;/script&gt; 
&lt;script type="text/javascript"&gt; 
twttr.conversion.trackPid('l498r'); 
&lt;/script&gt; 
&lt;noscript&gt; 
&lt;img height="1" width="1" style="display:none;" alt="" src="https://analytics.twitter.com/i/adsct?txn_id=l498r&amp;p_id=Twitter" /&gt; 
&lt;img height="1" width="1" style="display:none;" alt="" src="//t.co/i/adsct?txn_id=l498r&amp;p_id=Twitter" /&gt; 
&lt;/noscript&gt; 
Thank You Pages: 
2014 Gartner MQ for SIEM 
http://www.alienvault.com/marketing/siem-magic-quadrant-2014/thank-you 
SANS Higher Education Survey: Balancing Accessibility with Security 
Practical Threat Management and Incident Response for the SME 
AlienVault USM 4.5 – A Security Operations Center for the SMB 
</t>
  </si>
  <si>
    <t>WGT-625</t>
  </si>
  <si>
    <t>Spiceworks - Update Remediation Steps for Inbound/Outbound Traffic</t>
  </si>
  <si>
    <t>WGT-748, WGT-749</t>
  </si>
  <si>
    <t>WGT-627</t>
  </si>
  <si>
    <t>Add Towerwall to Partner Locator</t>
  </si>
  <si>
    <t xml:space="preserve">_thumb_22554.png </t>
  </si>
  <si>
    <t>Hi! Please add TowerWall to the North America Partner Locator (Reseller). Thank you!</t>
  </si>
  <si>
    <t>WGT-631</t>
  </si>
  <si>
    <t>Spiceworks - Errors on Registration Form Completion Remove Querystring Parameters</t>
  </si>
  <si>
    <t xml:space="preserve">Jason - this is the bug you ran into when building out the CTA=Forum/OTX. 
</t>
  </si>
  <si>
    <t>WGT-632</t>
  </si>
  <si>
    <t>Spiceworks - Image not found (Scale goes to 7)</t>
  </si>
  <si>
    <t xml:space="preserve">page in question: http://www.alienvault.com/apps/rep_monitor/ip/77.87.159.174 
static resource missing: http://www.alienvault.com/static/images/spiceworks/threat7.png 
OTX: Image not found 
Our ddbb has values from 1 to 7 
&gt; db.ips.distinct('reputation_val') 
[ "2", "3", "5", "4", "1", "6", "7" ] 
</t>
  </si>
  <si>
    <t>WGT-633</t>
  </si>
  <si>
    <t>"Hacker Smackdown" landing page</t>
  </si>
  <si>
    <t>WGT-639, WGT-640, WGT-641, WGT-735, WGT-736</t>
  </si>
  <si>
    <t>Hi Graham - 
We are seeing excellent results from our monthly "special session" demos where Tom shows how to detect a particular type of attack using USM. I'd like to create a landing page for these (and ideally find a home for it within the site navigation too). 
I'd like to call it the "Hacker Smackdown" series, with these webinars to start: 
- How to Detect SQL Injection &amp; XSS Attacks 
- How to Detect System Compromise &amp; Data Exfiltration 
- How to Detect a Heartbleed Infection 
- How to Detect a Cryptolocker Infection 
- Watering Hole Attacks: Detect End-User Infection before it Spreads (to be added soon) 
Let me know how we can proceed.</t>
  </si>
  <si>
    <t>WGT-634</t>
  </si>
  <si>
    <t>Update USM data sheet</t>
  </si>
  <si>
    <t>Update new USM data sheet with new specs and to separate part of the spec table and move it to the last page to provide more room on pg. 3 to increase readability. 
Comments / edits are in the attached data sheet</t>
  </si>
  <si>
    <t>WGT-635</t>
  </si>
  <si>
    <t>System Compromise &amp; Data Ex-Filtration - Homepage Banner</t>
  </si>
  <si>
    <t>WGT-637, WGT-638</t>
  </si>
  <si>
    <t xml:space="preserve">
https://www.alienvault.com/resource-center/webcasts/how-to-detect-system-compromise-data-exfiltration) 
</t>
  </si>
  <si>
    <t>WGT-636</t>
  </si>
  <si>
    <t>Canadian Opt-in Checkbox on Regforms</t>
  </si>
  <si>
    <t xml:space="preserve">We need to adapt our regforms to handle the new Canadian privacy Law. 
Summary: 
1. Add an opt-in checkbox (default unchecked) for Canadians. This checkbox will only appear on our Marketo regforms, and it will only appear when Inferred Country is Canada. if a Canadian returns and completes another regform, this box will remember his current optin settings. 
2. On these regforms, include a link to our Privacy Page, which will spawn a new page. (User will remain on the current regform.) 
3. add Optin Flag, Optin Source, and Optin date in SFDC on Leads &amp; Contacts. Optin Source would be AV, or 3rd party site. Be sure to map Lead fields to Contact fields. 
</t>
  </si>
  <si>
    <t>WGT-642</t>
  </si>
  <si>
    <t>Login Status Widget/Bug - Missing from Staging</t>
  </si>
  <si>
    <t>Login status is missing up next to utility navigation. User cannot tell if logged in.</t>
  </si>
  <si>
    <t>WGT-643</t>
  </si>
  <si>
    <t>Add Special Session to Demo Page</t>
  </si>
  <si>
    <t>Graham, 
Can you please add a new date to the live demo page (https://www.alienvault.com/marketing/alienvault-usm-live-demo) for the special session on August 5 at 8:00 am (PDT). We would like the to be a pop up module like the other are using the reform form the Marketo LiveDemoReg URL (https://pages.alienvault.com/WBN2014-08-05WateringHoleAttacks_WBNYYYY-MM-DDLiveDemo.html) 
[~gpineda] can you please check the logic on this event to ensure that the two locations of this reform will flow into the event correctly. 
Once that is done I will submit the stand alone webcast page in the CMS 
Best, 
Vincet</t>
  </si>
  <si>
    <t>WGT-644</t>
  </si>
  <si>
    <t>Resource Center - Right Rail</t>
  </si>
  <si>
    <t>WGT-651, WGT-652, WGT-867</t>
  </si>
  <si>
    <t>Redesign Right Rail seen on Resource Center pages.</t>
  </si>
  <si>
    <t>WGT-646</t>
  </si>
  <si>
    <t>Interactive Demo - Registration Page - Redesign</t>
  </si>
  <si>
    <t>WGT-657, WGT-658, WGT-659, WGT-783</t>
  </si>
  <si>
    <t>WGT-647</t>
  </si>
  <si>
    <t>Interactive Demo - Thank You Page - Redesign</t>
  </si>
  <si>
    <t>WGT-660, WGT-661</t>
  </si>
  <si>
    <t>WGT-648</t>
  </si>
  <si>
    <t>Video Sitemap - Build</t>
  </si>
  <si>
    <t>Clearfire (Contractor)</t>
  </si>
  <si>
    <t xml:space="preserve">Build video Sitemap and add to webmaster tools 
Add field on existing videos to determine whether or not they are included in Sitemap. 
James' original work on this is in this Google doc. 
https://docs.google.com/spreadsheet/ccc?key=0Aid_-TiHga8kdDBzQjlNMjlydE1tZ0F4aWVVY0RmMnc&amp;usp=sharing 
The example video used is the one found on the USM overview page. 
Schema Markup Example 
&lt;div style="width:100%; height:100%;" itemtype="http://schema.org/VideoObject" itemscope="" itemprop="video"&gt; 
&lt;div style="display: none"&gt; 
&lt;h2&gt;Video: &lt;span itemprop="name"&gt;AlienVault Platform Overview&lt;/span&gt;&lt;/h2&gt; 
&lt;meta itemprop="duration" content="PT3M44" /&gt; 
&lt;meta itemprop="thumbnailUrl" content="http://www.alienvault.com/products-solutions/threat-detection/thumbnai_usm.jpg" /&gt; 
&lt;meta itemprop="transcript" content="Text of the transcript goes here" /&gt; 
&lt;meta itemprop="embedURL" content="EMBED_URL_FROM_VIMEO_GOES_HERE" /&gt; 
&lt;span itemprop="description"&gt;AlienVault’s Unified Security Management (USM) products provide a way for organizations with limited security staff and budget to address compliance and threat management needs. With all of the essential security controls built-in, and continuous threat intelligence updates from AlienVault Labs, USM provides unparalleled security visibility.&lt;/span&gt; 
&lt;/div&gt; 
&lt;div "EMBED_URL_FROM_VIMEO_GOES_HERE 
&lt;/div&gt; 
&lt;/div&gt; 
Sitemap format: Example with one video 
&lt;urlset xmlns="http://www.sitemaps.org/schemas/sitemap/0.9” xmlns:video="http://www.google.com/schemas/sitemap-video/1.1"&gt; 
&lt;url&gt;&lt;loc&gt;http://www.alienvault.com/products-solutions/threat-detection&lt;/loc&gt;&lt;video:video&gt; 
&lt;video:thumbnail_loc&gt;http://www.alienvault.com/products-solutions/threat-detection/thumbnai_usm.jpg&lt;/video:thumbnail_loc&gt; 
&lt;video:title&gt;AlienVault Platform Overivew&lt;/video:title&gt; 
&lt;video:description&gt;AlienVault’s Unified Security Management (USM) products provide a way for organizations with limited security staff and budget to address compliance and threat management needs. With all of the essential security controls built-in, and continuous threat intelligence updates from AlienVault Labs, USM provides unparalleled security visibility.&lt;/video:description&gt; 
&lt;video:content_loc&gt;"VIDEO CONTENT LOCATION IS NOT NEEDED FOR ALIENVAULT&lt;/video:content_loc&gt; 
&lt;video:player_loc allow_embed="yes" autoplay="ap=1"&gt;VIMEO EMBED URL GOES HERE - SEE NOTES&lt;/video:player_loc&gt; 
&lt;video:duration&gt;224&lt;/video:duration&gt; 
&lt;video:publication_date&gt;2013-11-08&lt;/video:publication_date&gt;&lt;video:family_friendly&gt;yes&lt;/video:family_friendly&gt; 
&lt;video:tag&gt;Threat &lt;/video:tag&gt; 
&lt;video:tag&gt;Detection&lt;/video:tag&gt; 
&lt;video:tag&gt;Video&lt;/video:tag&gt; 
&lt;video:uploader info="http://www.alienvault.com/profiles/Presenter-Name1"&gt;PRESENTER NAME&lt;/video:uploader&gt; 
&lt;video:live&gt;no&lt;/video:live&gt; 
&lt;/video:video&gt; 
&lt;/url&gt; 
&lt;/urlset&gt; 
</t>
  </si>
  <si>
    <t>WGT-653</t>
  </si>
  <si>
    <t>Instrument Navigation - Google Analytics</t>
  </si>
  <si>
    <t>This information will become necessary for the mobile responsiveness project, search (testing and placement) and the resource center. 
This should not be too cumbersome. The navigation file is in Snippets "snp-nav"</t>
  </si>
  <si>
    <t>WGT-654</t>
  </si>
  <si>
    <t>Embed Photo Aggregator to Who-We-Are - Events Page</t>
  </si>
  <si>
    <t xml:space="preserve">Brooke's request. 
&lt;div class="dasher" style="height:325px; overflow:hidden;"&gt;&lt;script type="text/javascript" src="http://www.getdasher.com/dasher-tools/viewer.js?id=6"&gt;&lt;/script&gt;&lt;/div&gt; 
We'd like to add the gallery to the events page: 
http://www.alienvault.com/who-we-are/events 
</t>
  </si>
  <si>
    <t>WGT-655</t>
  </si>
  <si>
    <t>Update Getting Started Guide links to v4.10 doc</t>
  </si>
  <si>
    <t>Within Resources --&gt; Product Documentation 
On August 5th, please update the URL for the Getting Started Guide to https://alienvault.bloomfire.com/posts/841385 
Note: please don't update until August 5th as this link will not be live until the day of the product release 
*We will not have updated URLs for the Quick Start Guide for this release*</t>
  </si>
  <si>
    <t>WGT-656</t>
  </si>
  <si>
    <t>Webcast/Demo - Live vs On-Demand</t>
  </si>
  <si>
    <t xml:space="preserve">Webcast templates were recently updated across board with "On Demand" verbiage. 
Four Templates with Four graphics required - Ask James/Clearfire for best approach with existing setup. 
1) Live Webcast 
2) Live Demo 
3) On-Demand Webcast 
4) On-Demand Demo 
?? Field update in EE with drop-down, would also toggle image display on left side? 
Example: Updated graphic we used for Optimizely work-a-round this week 
https://www.alienvault.com/images/uploads/webcasts/upcoming-webcast.png 
Note - Setptember 4th is next demo 
</t>
  </si>
  <si>
    <t>WGT-668</t>
  </si>
  <si>
    <t>Please at DUO Logo to Partner Locator (Distributor)</t>
  </si>
  <si>
    <t xml:space="preserve">_thumb_23050.png </t>
  </si>
  <si>
    <t>Can we move the DUO logo from EMEA to APAC? Thanks! 
http://www.alienvault.com/partners/locator#apac-tab</t>
  </si>
  <si>
    <t>WGT-669</t>
  </si>
  <si>
    <t>Add Cork and Austin to Contact Us pages</t>
  </si>
  <si>
    <t>WGT-670</t>
  </si>
  <si>
    <t>Create an AV-only page of all website Download docs</t>
  </si>
  <si>
    <t xml:space="preserve">Can we create a page on site (accessible only by AV folks), containing the downloadable docs that visitors access? 
Optimally, this page would contain: 
- the downloadable doc 
- link to the regform for each doc (so reps can easily share with leads) 
Important that this page is accessioble by AV folks only (and contractors). Can we gate this with Google Account signin? 
</t>
  </si>
  <si>
    <t>WGT-671</t>
  </si>
  <si>
    <t>Blog Subscription - Update Splashiness</t>
  </si>
  <si>
    <t>WGT-672, WGT-673</t>
  </si>
  <si>
    <t xml:space="preserve">Now that we’ve gotten the Perkuto (Blog subscription) live on our site, Kate and I were talking about ways to make it “splashier”? Perhaps some script like the “Share the Love” (See below)? 
• “Blogs come to you!” 
• “Emailed to you!” 
• Etc 
Kate (or Julie), what catchphrase would you like to see? 
Julie, this seems like an easy example of work to go to Jenn? Unless it’s easier to do than to explain to Jenn…? 
</t>
  </si>
  <si>
    <t>WGT-675</t>
  </si>
  <si>
    <t>SpiceWorld - Half-page Ad</t>
  </si>
  <si>
    <t xml:space="preserve">_thumb_23153.png </t>
  </si>
  <si>
    <t xml:space="preserve">Julie, 
This came out of the Marketing meeting yesterday. I've attached the original email, but the attached "Spiceworld Program Ad Template" did not make it over. If you require that, please let me know 
Original Request: 
"As a Gold Sponsor, we get a half page ad. I was thinking we could use the Star Bar design from Black Hat, and update ht booth number (#26 for SpiceWorld), the specs, and messaging if needed - to target the IT pros at SpiceWorld." 
</t>
  </si>
  <si>
    <t>WGT-676</t>
  </si>
  <si>
    <t>WhitePaper - Error on Save - New Bio Field</t>
  </si>
  <si>
    <t xml:space="preserve">_thumb_23201.png </t>
  </si>
  <si>
    <t>Clearfire, 
Admin and standard user trying to save bio information into new field on Whitepapers and getting attached error. 
Please take a look for us.</t>
  </si>
  <si>
    <t>WGT-677</t>
  </si>
  <si>
    <t>MSSP Webcast and Thank you Page Edits</t>
  </si>
  <si>
    <t>Can you please quickly add bullets to the items we have on the agenda? 
http://www.alienvault.com/marketing/selecting-a-platform-to-support-my-managed-security-services-offering 
Also, under the title...please add date and time: 
Wednesday, August 13 
8:00am PDT/4:00pm BST 
--------- 
Thank You page: http://www.alienvault.com/thank-you/selecting-a-platform-to-support-my-managed-security-services-offering-the-1 
Please add copy: 
You will receive a confirmation shortly with the dial-in number! We look forward to having you on the call. If you have any questions in advance of the webcast, e-mail partners@alienvault.com.</t>
  </si>
  <si>
    <t>WGT-678</t>
  </si>
  <si>
    <t>Free Trial - Registration - Add System Requirements</t>
  </si>
  <si>
    <t xml:space="preserve">_thumb_23260.png _thumb_23259.png </t>
  </si>
  <si>
    <t xml:space="preserve">John’s idea: 
System Requirements is underlined in orange dash linked line 
When link is clicked, box is displayed next to link with information. 
It’s not displayed prominently, it’s not intrusive and the visitor does not get taken away from the page 
</t>
  </si>
  <si>
    <t>WGT-679</t>
  </si>
  <si>
    <t>Recaptcha Error on Threat Details Pages</t>
  </si>
  <si>
    <t xml:space="preserve">Hey guys, 
Any ideas on this stack trace? The field "recaptcha_challenge_field" wasn't found in the response so Django error'd. I saw the error three times in a row so presumably the user was getting an error on screen. The user appears to have come via Spiceworks. 
Thanks! 
Shash 
---------- Forwarded message ---------- 
From: &lt;otx-accounts@alienvault.com&gt; 
Date: Thu, Aug 7, 2014 at 10:24 AM 
Subject: [Django] ERROR (EXTERNAL IP): Internal Server Error: /rep_monitor/ip/spice/218.77.79.43/ 
To: hostmaster@alienvault.com 
Traceback (most recent call last): 
File "/usr/local/lib/python2.7/site-packages/django/core/handlers/base.py", line 115, in get_response 
response = callback(request, *callback_args, **callback_kwargs) 
File "./Community/views.py", line 343, in ip_detail 
if validate_captcha(request): 
File "./Community/views.py", line 429, in validate_captcha 
request.POST['recaptcha_challenge_field'], 
File "/usr/local/lib/python2.7/site-packages/django/utils/datastructures.py", line 295, in __getitem__ 
raise MultiValueDictKeyError("Key %r not found in %r" % (key, self)) 
MultiValueDictKeyError: "Key 'recaptcha_challenge_field' not found in &lt;QueryDict: {u'message': [u'Seems I have been getting more and more scans, attacks and other probes from this same IP address. The number have increased greatly in the last couple hours. Banning it but suspect it is part of a larger ring....'], u'csrfmiddlewaretoken': [u'ErQPcJIXlBPJfnZ8cmrgfMRAna7Lswwz'], u'email': [u'scottm@chileda.org'], u'subject': [u'China Scans']}&gt;" 
&lt;WSGIRequest 
path:/rep_monitor/ip/spice/218.77.79.43/, 
GET:&lt;QueryDict: {u'utm_medium': [u'partnerproduct'], u'uuid': [u'f49a76ee7915de1b0f91c9481ba2fd7a'], u'utm_source': [u'spiceworks']}&gt;, 
POST:&lt;QueryDict: {u'message': [u'Seems I have been getting more and more scans, attacks and other probes from this same IP address. The number have increased greatly in the last couple hours. Banning it but suspect it is part of a larger ring....'], u'csrfmiddlewaretoken': [u'ErQPcJIXlBPJfnZ8cmrgfMRAna7Lswwz'], u'email': [u'scottm@chileda.org'], u'subject': [u'China Scans']}&gt;, 
COOKIES:{'AVID': '1402328363ecdvqyofzsxf', 
'__unam': 'baf74f9-14681481faa-73502a3f-17', 
'_ga': 'GA1.2.857251729.1402328325', 
'_mkto_trk': 'id:181-JTR-121&amp;token:_mch-alienvault.com-1402328325674-52449', 
'csrftoken': 'ErQPcJIXlBPJfnZ8cmrgfMRAna7Lswwz', 
'optimizelyBuckets': '%7B%221025800324%22%3A%221022900308%22%7D', 
'optimizelyCustomEvents': '%7B%22oeu1402328323375r0.440352762594737%22%3A%5B%22Report_Nav%22%5D%7D', 
'optimizelyEndUserId': 'oeu1402328323375r0.440352762594737', 
'optimizelySegments': '%7B%7D', 
'sessionid': '1rx519jmmy9jhy8cso6qe8ybkeuxmka2', 
'utm_campaign': 'ThreatDetails', 
'utm_content': 'textlink', 
'utm_landing': '%2Frep_monitor%2Fip%2Fspice%2F218.77.79.43%2F', 
'utm_medium': 'PartnerProduct', 
'utm_referer': 'http://remoteaccess/inventory/groups/8/7', 
'utm_source': 'spiceworks', 
'utm_term': 'not+provided', 
'utm_uri': '%2Frep_monitor%2Fip%2Fspice%2F218.77.79.43%2F'}, 
META:{'CONTENT_LENGTH': '325', 
'CONTENT_TYPE': 'application/x-www-form-urlencoded; charset=UTF-8', 
u'CSRF_COOKIE': u'ErQPcJIXlBPJfnZ8cmrgfMRAna7Lswwz', 
'DOCUMENT_ROOT': '/usr/local/nginx-1.6.0/html', 
'HTTP_ACCEPT': '*/*', 
'HTTP_ACCEPT_ENCODING': 'gzip, deflate', 
'HTTP_ACCEPT_LANGUAGE': 'en-US,en;q=0.5', 
'HTTP_CACHE_CONTROL': 'no-cache', 
'HTTP_CONNECTION': 'keep-alive', 
'HTTP_CONTENT_LENGTH': '325', 
'HTTP_CONTENT_TYPE': 'application/x-www-form-urlencoded; charset=UTF-8', 
'HTTP_COOKIE': 'AVID=1402328363ecdvqyofzsxf; optimizelySegments=%7B%7D; optimizelyEndUserId=oeu1402328323375r0.440352762594737; optimizelyBuckets=%7B%221025800324%22%3A%221022900308%22%7D; _ga=GA1.2.857251729.1402328325; _mkto_trk=id:181-JTR-121&amp;token:_mch-alienvault.com-1402328325674-52449; __unam=baf74f9-14681481faa-73502a3f-17; optimizelyCustomEvents=%7B%22oeu1402328323375r0.440352762594737%22%3A%5B%22Report_Nav%22%5D%7D; sessionid=1rx519jmmy9jhy8cso6qe8ybkeuxmka2; csrftoken=ErQPcJIXlBPJfnZ8cmrgfMRAna7Lswwz; utm_campaign=ThreatDetails; utm_referer="http://remoteaccess/inventory/groups/8/7"; utm_term=not+provided; utm_content=textlink; utm_source=spiceworks; utm_landing=%2Frep_monitor%2Fip%2Fspice%2F218.77.79.43%2F; utm_medium=PartnerProduct; utm_uri=%2Frep_monitor%2Fip%2Fspice%2F218.77.79.43%2F', 
'HTTP_HOST': 'alienvault.com', 
'HTTP_PRAGMA': 'no-cache', 
'HTTP_REFERER': 'http://alienvault.com/apps/rep_monitor/ip/spice/218.77.79.43/?uuid=f49a76ee7915de1b0f91c9481ba2fd7a&amp;utm_medium=partnerproduct&amp;utm_source=spiceworks', 
'HTTP_USER_AGENT': 'Mozilla/5.0 (Windows NT 6.1; rv:31.0) Gecko/20100101 Firefox/31.0', 
'HTTP_VIA': '1.1 barracuda.chileda.local (http_scan_byf/3.3.1)', 
'HTTP_X_FORWARDED_FOR': '', 
'HTTP_X_REQUESTED_WITH': 'XMLHttpRequest', 
'PATH_INFO': u'/rep_monitor/ip/spice/218.77.79.43/', 
'QUERY_STRING': 'uuid=f49a76ee7915de1b0f91c9481ba2fd7a&amp;utm_medium=partnerproduct&amp;utm_source=spiceworks', 
'REMOTE_ADDR': '69.179.88.102', 
'REMOTE_PORT': '39698', 
'REQUEST_METHOD': 'POST', 
'REQUEST_URI': '/apps/rep_monitor/ip/spice/218.77.79.43/?uuid=f49a76ee7915de1b0f91c9481ba2fd7a&amp;utm_medium=partnerproduct&amp;utm_source=spiceworks', 
u'SCRIPT_NAME': u'', 
'SERVER_NAME': 'www.alienvault.com', 
'SERVER_PORT': '80', 
'SERVER_PROTOCOL': 'HTTP/1.1', 
'X-Forwarded-For': '10.1.50.22, 69.179.88.102', 
'X-Real-IP': '69.179.88.102', 
'uwsgi.node': 'www1', 
'uwsgi.version': '2.0.5.1', 
'wsgi.errors': &lt;open file 'wsgi_errors', mode 'w' at 0xd09d20&gt;, 
'wsgi.file_wrapper': &lt;built-in function uwsgi_sendfile&gt;, 
'wsgi.input': &lt;uwsgi._Input object at 0x30c0eb8&gt;, 
'wsgi.multiprocess': True, 
'wsgi.multithread': False, 
'wsgi.run_once': False, 
'wsgi.url_scheme': 'http', 
'wsgi.version': (1, 0)}&gt; 
</t>
  </si>
  <si>
    <t>WGT-686</t>
  </si>
  <si>
    <t>Free Trial - Thank You - Additional Fixes</t>
  </si>
  <si>
    <t xml:space="preserve">_thumb_23376.png </t>
  </si>
  <si>
    <t xml:space="preserve">Additional Fixes from Julie: 
Here are the updates: 
* This text is too small: Let’s Get Your Trial Started. It’s Fast &amp; Easy! 
* Button text should be white 
* Header text below button should be larger 
* Thanks for Registering bar needs to be updated 
* Share It text should be white and needs to be centered on icons 
* Headers in right box should match comp (Museo Slab, blue, etc) 
* Proxima Nova font should be larger on the main copy &amp; requirements text should be bold 
</t>
  </si>
  <si>
    <t>WGT-687</t>
  </si>
  <si>
    <t>Video Page - Add Video - Attack vectors and campaigns in 2014</t>
  </si>
  <si>
    <t xml:space="preserve">
Attack vectors and campaigns in 2014 
SC Magazine 
https://www.youtube.com/watch?v=uLWyYlGJpaw 
In this video Teri Robinson sits with Jaime Blasco, director of AlienVault Labs, to discuss the prominent cyber criminal activity he and his team has witnessed this year. 
</t>
  </si>
  <si>
    <t>WGT-690</t>
  </si>
  <si>
    <t>Webcast - Update with Name, Title, Bio &amp; Image</t>
  </si>
  <si>
    <t>Vince, 
We updated the area below the registration form across all webcasts last week with the following fields: 
Name 
Title 
Bio 
Image 
We no longer have the Hosted By info below. This information will improve our webcast conversions. 
Emily mentioned you have access to this data. I'm hoping you have it stored in a spreadsheet somewhere where we can easily run a query and update them all at once. 
Can you please provide us with this content so we can get these pages updated?</t>
  </si>
  <si>
    <t>WGT-691</t>
  </si>
  <si>
    <t>Web CORE Team - Test Candidates - Pull Stats</t>
  </si>
  <si>
    <t xml:space="preserve">3Andy - 
1) For the Whitepaper A/B test, Custom Cross Sell vs. Free Trial, we need to determine our top ranked Whitepapers in terms of conversions to test the cross sells with. Stats before and expected increases (I can do that part) 
2) We also need a list of top performing webinars to determine which ones we will test the cross-sell shelf at the bottom with. (let's chat about this one to ensure we have what we want to measure for mobile) 
3) Interactive demo - Registration - current numbers to improve on 
4) Interactive demo - Thank you - cross sell numbers? 
5) Webcast Thank You --&gt; Mobile Responsive Design - current numbers/cross-sell to increase conversion for mobile segment 
6) Webcast Registration --&gt; Current converstion numbers for mobile segment. 
</t>
  </si>
  <si>
    <t>WGT-692</t>
  </si>
  <si>
    <t>Support page - Update Verbiage on Modal &amp; Form</t>
  </si>
  <si>
    <t xml:space="preserve">_thumb_23304.png </t>
  </si>
  <si>
    <t>Jenn, 
I tried to do this but can't find the modal with the two buttons and don't want to mess up the form. Added a capture of Sarah's instructions. - see attached. easier than typing it all up again. 
On another note, can we borrow this modal to do what we're looking for on the free trial registration with system requirements? - Without the screen going dark?</t>
  </si>
  <si>
    <t>WGT-693</t>
  </si>
  <si>
    <t>Webcast - Registration Forms - Resize to fit iframe</t>
  </si>
  <si>
    <t xml:space="preserve">Greg - just a placeholder for the resizing of the form. 
I have optimizely running to make this appear as an Upcoming webinar until James gets back and can update the templates accordingly. 
I paused the Optimizely test (bandaid) and the form still needs to be resized. 
https://www.alienvault.com/resource-center/webcasts/vulnerability-management-what-you-need-to-know-to-prioritize-risk 
</t>
  </si>
  <si>
    <t>WGT-699</t>
  </si>
  <si>
    <t>Fix IP Geo Lookup - AV Community Signup</t>
  </si>
  <si>
    <t xml:space="preserve">Issue is that the Custom regforms (AV Signup and possibly Download Threat Report) are not correcting capturing ipGeo Lookup information. 
Currently, many/most (all?) submissions from these regforms are passing “XXX” for Country and State. 
That’s causing big problems with Lead Assignment in SFDC. 
The problem is intermittant. Some IP Geo lookups work, some do not. Could be a problem with dated IP Geo data. 
</t>
  </si>
  <si>
    <t>WGT-701</t>
  </si>
  <si>
    <t>Gartner - Thank You - A/B Test - Trial vs Demo</t>
  </si>
  <si>
    <t>WGT-702, WGT-703</t>
  </si>
  <si>
    <t>WGT-704</t>
  </si>
  <si>
    <t>WhitePaper - Thank You Page - A/B - Free Trial vs 3-Top Ranked WPs</t>
  </si>
  <si>
    <t>WGT-709, WGT-710, WGT-711</t>
  </si>
  <si>
    <t>WGT-705</t>
  </si>
  <si>
    <t>Product Trial Form - Shorten Form - A/B Test</t>
  </si>
  <si>
    <t>WGT-712, WGT-713, WGT-714</t>
  </si>
  <si>
    <t xml:space="preserve">Step 1) Geolocation Test 
Capture IP geolocaiton 
Test against what is entered for accuracy. 
Step 2) Shorten form by: 
Remove Last name 
Remove Location foe;ds 
Examine other non-essential fields - TBD 
</t>
  </si>
  <si>
    <t>WGT-706</t>
  </si>
  <si>
    <t>Regform - A/B Test</t>
  </si>
  <si>
    <t xml:space="preserve">_thumb_10759.png _thumb_10401.png </t>
  </si>
  <si>
    <t>WGT-715, WGT-716, WGT-717, WGT-718, WGT-719</t>
  </si>
  <si>
    <t>WGT-707</t>
  </si>
  <si>
    <t>Webcast Registration Pages - SlideShare - Pending A/B Test &amp; Hosted by Content</t>
  </si>
  <si>
    <t>WGT-720, WGT-721, WGT-722, WGT-723</t>
  </si>
  <si>
    <t xml:space="preserve">Set up an A/B test on our current webcast landing pages. The ones that host the gate to the on-demand recording. 
The challenger will have an updated layout that will included the presenter PPT via SlideShare. 
We would like to measure impact to the time on page, bounce rate and conversion to registration (MQL). 
Directory: http://www.alienvault.com/resource-center/webcasts 
Webcast #1: 
How to Detect SQL Injection &amp; XSS Attacks Using SIEM Event Correlation 
https://www.alienvault.com/resource-center/webcasts/how-to-detect-sql-injection-xss-attacks-using-siem-event-correlation 
Slides: 
http://www.slideshare.net/alienvault/sans-xss-and-sql-injection-slides 
Webcast #2: 
The One-Man SOC: Habits of Highly Effective Security Practioners 
https://www.alienvault.com/resource-center/webcasts/the-one-man-soc-habits-of-highly-effective-security-practitioners 
Slides: 
http://www.slideshare.net/alienvault/the-oneman-soc-habits-of-highly-effective-security-practitioners 
</t>
  </si>
  <si>
    <t>WGT-708</t>
  </si>
  <si>
    <t>IDS - SolutionPage - A/B Test</t>
  </si>
  <si>
    <t>WGT-724, WGT-725, WGT-726, WGT-727</t>
  </si>
  <si>
    <t>See Test Package (SP_IDS_052014) linked below.</t>
  </si>
  <si>
    <t>WGT-72</t>
  </si>
  <si>
    <t>Migrate Vanilla Forum - Cloud to Hosted</t>
  </si>
  <si>
    <t>WGT-292, WGT-293, WGT-383, WGT-384, WGT-385, WGT-386, WGT-387, WGT-388, WGT-389, WGT-390, WGT-391, WGT-392, WGT-393, WGT-394, WGT-395, WGT-396, WGT-397, WGT-500, WGT-519, WGT-617, WGT-628</t>
  </si>
  <si>
    <t xml:space="preserve">eMigrating our Vanilla Forum from cloud version to on-premise version. 
We’re planning to implement the SSO that Shash built for this. (This would enable users to have a common login for the AlianVault Community Account and the Forum.) 
Cayce has potential reservations about using a home-built SSO implementation, rather than an off-the-shelf SSO solution. 
SEO Benefits from migration: 
- Improve SEO - user generated content (UGC) helps increase frequency of new content, 
- increasing search engine bot crawl frequency. 
- Additionally, posts may generate links. 
</t>
  </si>
  <si>
    <t>WGT-73</t>
  </si>
  <si>
    <t>Product Trial Working Session - Modify the Product Trial Regforms</t>
  </si>
  <si>
    <t xml:space="preserve">Includes changes to dedicated Thank You and Pick your Event pages 
</t>
  </si>
  <si>
    <t>WGT-734</t>
  </si>
  <si>
    <t>OSSEC CON landing page</t>
  </si>
  <si>
    <t>WGT-739, WGT-740, WGT-741, WGT-742</t>
  </si>
  <si>
    <t>Hi, 
We are speaking and sponsoring the OSSEC CON event in Cork, Ireland on Sept. 16th, and need to build a landing page with a Marketo form for registrations. This is a one-day free event, and the landing page is needed as soon as possible to promote online and socially. 
Thanks, 
Holly</t>
  </si>
  <si>
    <t>WGT-737</t>
  </si>
  <si>
    <t>Add new partners to OTX Page</t>
  </si>
  <si>
    <t xml:space="preserve">_thumb_23343.png _thumb_23342.png </t>
  </si>
  <si>
    <t>Please add 3 new partners to the OTX Partner page: 
http://www.alienvault.com/open-threat-exchange/partners 
The partner links are below: 
ThreatStream: http://threatstream.com 
NopSec: http://www.nopsec.com 
Brinqa: http://brinqa.com</t>
  </si>
  <si>
    <t>WGT-738</t>
  </si>
  <si>
    <t>Sticky Buttons Report - Today's Sync Meeting</t>
  </si>
  <si>
    <t xml:space="preserve">Andy, 
Can you run a report for conversions that came in from an event with the Label = StickyButton? 
Get a Quote, Interactive Demo &amp; Free Trial 
Thanks, 
Graham 
</t>
  </si>
  <si>
    <t>WGT-743</t>
  </si>
  <si>
    <t>Webcast Registration Pages - Update Meta Content</t>
  </si>
  <si>
    <t xml:space="preserve">[~jrepa] I'm updateing Name, Title, Bio and image info for all the webcasts and noticed the majority do not have meta content on the registration pages. 
This, in addition to the host information should drive more traffic. Thoughts?
</t>
  </si>
  <si>
    <t>WGT-744</t>
  </si>
  <si>
    <t>Update MSSP Webcast Banner Image/Link</t>
  </si>
  <si>
    <t>Hi! We need to update the MSSP Banner with the Title Slide from the webcast. 
MSSP Page: http://www.alienvault.com/solutions/mssp-managed-security-service-providers 
The Banner and main button need to link to the new landing page: www.alienvault.com/marketing/AlienVault-MSSP-Program-Overview-A-Different-Approach-to-Security-for-MSSPs 
[~vlucier]</t>
  </si>
  <si>
    <t>WGT-746</t>
  </si>
  <si>
    <t>Update Partner Navigation</t>
  </si>
  <si>
    <t>Hi there! We would like to update the Partner Navigation at: 
https://www.alienvault.com/partners 
Right now, we have: 
Resellers 
Certified Implementation Partners 
Please update to: 
Resellers (http://www.alienvault.com/partners/resellers) 
Certified Implementation Partners (http://www.alienvault.com/partners/certified-implementation-partners) 
MSSP/MSPs (http://www.alienvault.com/solutions/mssp-managed-security-service-providers) 
Locate a Partner (http://www.alienvault.com/partners/locator) 
Partner Portal (https://www.alienvault.com/partners/partner-portal/)</t>
  </si>
  <si>
    <t>WGT-750</t>
  </si>
  <si>
    <t>Spiceworks - Instrument Remediation and Remaining items on Threat Details</t>
  </si>
  <si>
    <t xml:space="preserve">1) Attached are the updated events - some changed a bit for the SW Threat Details page. This will help us with the bigger changes later on, when we decide which features to keep/update or remove 
2) Please update the URL on SIEM for beginners whitepaper at the bottom of the page from: 
http://www.alienvault.com/marketing/seim-for-beginners 
to 
http://www.alienvault.com/resource-center/white-papers/siem-for-beginners 
</t>
  </si>
  <si>
    <t>WGT-758</t>
  </si>
  <si>
    <t>Threat Intelligence - Redesign</t>
  </si>
  <si>
    <t>WGT-763, WGT-764, WGT-765, WGT-766</t>
  </si>
  <si>
    <t>WGT-769</t>
  </si>
  <si>
    <t>Update Link for Metastore on Partner Locator</t>
  </si>
  <si>
    <t>Hi there! We have a wrong link for one of our EMEA partners on the Partner Locator: http://www.alienvault.com/partners/locator#emea-tab 
Metastore needs to point to: http://www.metastore.eu</t>
  </si>
  <si>
    <t>WGT-77</t>
  </si>
  <si>
    <t>Support Section - Redesign</t>
  </si>
  <si>
    <t>WGT-597, WGT-598, WGT-599, WGT-629, WGT-630</t>
  </si>
  <si>
    <t xml:space="preserve">Original direction from March: Re-organize content; introduce secondary nav. 
</t>
  </si>
  <si>
    <t>WGT-774</t>
  </si>
  <si>
    <t>Template needed for MSSP Service Catalog and Roadmap doc</t>
  </si>
  <si>
    <t>WGT-840</t>
  </si>
  <si>
    <t>Patrick needs the MSSP doc attached placed into a branded PDF template.</t>
  </si>
  <si>
    <t>WGT-784</t>
  </si>
  <si>
    <t>Promote blog e-mail subscription option more prominently</t>
  </si>
  <si>
    <t>WGT-672</t>
  </si>
  <si>
    <t xml:space="preserve">I'd like to see if we can promote the e-mail subscription option more prominently on the blogs. Right now, the RSS feed options have top billing and the "Get Email Updates" button might be confused with signing up for general e-mail notification. 
Could we update the box to lead with the e-mail subscription option and make the RSS option less prominent? 
We have only 22 sign-ups so far for the e-mail subscription option, would love to see that number grow! 
</t>
  </si>
  <si>
    <t>WGT-785</t>
  </si>
  <si>
    <t>Link "View My Alerts" is wrong</t>
  </si>
  <si>
    <t xml:space="preserve">When logged in, the "View My Alerts" link (under "Welcome USERNAME" in Utility Nav) goes to 2 different places depending on which page you are on. Needs to behave consistently. 
From MyAccount page (http://www.alienvault.com/my-account/profile/ ), the "View My Alerts" link erroneously goes here: http://www.alienvault.com/open-threat-exchange/reputation-monitor#free-alert-service-tab 
That's incorrect. It should go to this link: http://www.alienvault.com/open-threat-exchange/dashboard#/my/reputation-monitor 
</t>
  </si>
  <si>
    <t>WGT-786</t>
  </si>
  <si>
    <t>Update LATAM Logos on Partner Portal</t>
  </si>
  <si>
    <t xml:space="preserve">_thumb_24588.png _thumb_24589.png _thumb_24590.png _thumb_24591.png </t>
  </si>
  <si>
    <t xml:space="preserve">Please remove existing logos from: http://www.alienvault.com/partners/locator#latin-america-tab 
Replace with: 
Globaltek Security - Reseller 
http://www.globalteksecurity.com/ 
Intelicorp - Reseller 
http://intelicorps.com 
Blue Line Technology - Reseller 
http://www.bltcolombia.com/ 
Global Integration Services - Distribuitor 
http://giservices-la.com/ 
</t>
  </si>
  <si>
    <t>WGT-787</t>
  </si>
  <si>
    <t>Update Live Demo Reg Page</t>
  </si>
  <si>
    <t xml:space="preserve">[~jbrown] 
Can you please update the Live Demo registration page to include information about the upcoming special session. We would like to include "Special Session: How Attackers Move Stealthily Around Networks - And How To Detect Them" above the 9/04 date. We would also like to update the url for that event as well. Once someone clicks "Register Today" for that event we would like them to get a pop up window like we have it, but connected to this regform url https://pages.alienvault.com/WBN2014-09-04Howattackersmovestealthilyaroundnetworks_WBN2014-08-05LiveDemo.html 
Please let me know if you have any question, as I would be happy to talk this through with you. 
Best, 
Vincent 
</t>
  </si>
  <si>
    <t>WGT-788</t>
  </si>
  <si>
    <t>Mods to Training Page</t>
  </si>
  <si>
    <t xml:space="preserve">James, Please make the following changes to the Training Page. (I've made some changes already, these are the remaining items.). These were requested by Ken Hirsohn. 
1. Remove the August 11-15 course offering (right panel) 
2. COURSE TOPICS section at bottom of page: 
Remove this completely. 
3. COURSE SYLLABUS: Above REGISTRATION and below OUTCOME, add a header: COURSE SYLLABUS: Click here to download a PDF of the detailed course outline. I have attached the file to use. 
</t>
  </si>
  <si>
    <t>WGT-789</t>
  </si>
  <si>
    <t>Suppress DefaultFirstName &amp; DefauylLastName</t>
  </si>
  <si>
    <t>On regforms, please suppress DefaultFirstName and DefaultLastName and DefaultCompanyName from appearing on regforms. We don't want these values to appear. When a visitor completes these forms, these fields are still required - they must enter a value for all these.</t>
  </si>
  <si>
    <t>WGT-790</t>
  </si>
  <si>
    <t>Spiceworks - Threat Details - Fix - Navigation Jumpiness</t>
  </si>
  <si>
    <t>Jim's submission: One thing I noticed while scrolling through the "mixed" page is that the header (Summary, Threat Details, etc.) doesn't highlight properly as you manually scroll from one section to another. It's somewhat unpredictable. Sometimes it highlights the right section, other times it highlights an entirely different section, and other times it doesn't move at all. I'm using the latest version of Firefox. You may want to take a look. Minor defect. 
Validated on my machine!</t>
  </si>
  <si>
    <t>WGT-795</t>
  </si>
  <si>
    <t>AV.com Search - Update from Collapsed to Expanded State</t>
  </si>
  <si>
    <t>WGT-796</t>
  </si>
  <si>
    <t>Whitepaper - USM Integration Guide</t>
  </si>
  <si>
    <t>WGT-994, WGT-1001</t>
  </si>
  <si>
    <t>Justin has written a new USM whitepaper and it will need to be placed into a whitepaper template. Patrick and Justin are finalizing content today. The whitepaper needs to be placed into the template early this week.</t>
  </si>
  <si>
    <t>WGT-797</t>
  </si>
  <si>
    <t>Post PCI Video to solution pages</t>
  </si>
  <si>
    <t xml:space="preserve">New PCI DSS - video will replace the screen captures.or existing video in the banner on the following pages. 
PCI DSS Compliance Overview - http://www.alienvault.com/solutions/pci-dss-compliance 
PCI DSS Vulnerability Assessment - http://www.alienvault.com/solutions/pci-dss-internal-vulnerability-scan 
PCI DSS Log Management &amp; Monitoring - http://www.alienvault.com/solutions/pci-dss-log-management-monitoring 
File Integrity Monitoring Software - http://www.alienvault.com/solutions/pci-dss-file-integrity-monitoring 
</t>
  </si>
  <si>
    <t>WGT-798</t>
  </si>
  <si>
    <t>Share This - Phase III - Publish Contest Verbiage &amp; Rules - 9/16</t>
  </si>
  <si>
    <t>WGT-807, WGT-808</t>
  </si>
  <si>
    <t xml:space="preserve">A) Please fix twitter handle to @AlienVault, not @sharethis 
B) if we cannot suppress contest verbiage by IPgeo, we will need to use small text/link that states, "US Residents Only - Click Here" with link to contest rules page 
C) Post 
1) link to contest rules page 
2) Contest verbiage 
</t>
  </si>
  <si>
    <t>WGT-799</t>
  </si>
  <si>
    <t>Sticky Buttons - Round II</t>
  </si>
  <si>
    <t xml:space="preserve">_thumb_24040.png </t>
  </si>
  <si>
    <t xml:space="preserve">Anchor buttons to the bottom when end of page is reached 
TBD (email to Shanel &amp; Julie) 
The sticky buttons are definitely a success! We had an 0.7% average uplift from the Overview, Pricing, IDS &amp; Vulnerability Assessment pages – attached. 
Using July data, if deployed to all Product and Solution pages, we forecasted 189 additional SQLs. 
Next steps: 
• A/B testing between Sandbox &amp; Interactive Demo terms 
• Adding sticky buttons to additional pages 
Before we move forward we need to address certain items: 
1) Whether or not we want buttons to appear for mobile users (e.g. tablets ok, phones not) 
2) Whether or not to remove in-Line buttons on the pages 
a. Are the existing buttons on the page overkill? Too cluttered? 
b. Display in-line buttons, not sticky buttons for mobile? 
Shanel has a very busy schedule this week and Julie’s calendar is unavailable. Is this something we can address in a daily sync or a regular meeting you both share? 
</t>
  </si>
  <si>
    <t>WGT-800</t>
  </si>
  <si>
    <t>Update Site Search to Latest Look/Feel</t>
  </si>
  <si>
    <t xml:space="preserve">_thumb_23642.png </t>
  </si>
  <si>
    <t xml:space="preserve">Please update the existing site search to look more like the Google Site Search example. 
1) Thumbnails 
2) Bolded search terms within results page name, url and meta content 
If the site's styling is controlling the appearance of the search results: 
2) Smaller font - more results on a page 
3) More pronounced URLs below page name 
</t>
  </si>
  <si>
    <t>WGT-801</t>
  </si>
  <si>
    <t>Stryva Logo-Partner Locator</t>
  </si>
  <si>
    <t>Can you please add the Stryva logo to the Europe/Middle East Tab as well? 
It can be found here: http://www.alienvault.com/partners/locator#asia-pacific-tab. Thank you!</t>
  </si>
  <si>
    <t>WGT-802</t>
  </si>
  <si>
    <t>Please update upcoming webcast to "demo" template</t>
  </si>
  <si>
    <t>Hi James - 
Can you please update this page: https://www.alienvault.com/resource-center/webcasts/how-attackers-move-stealthily-around-networks-and-how-to-detect-them 
to the upcoming demo template? We'll need this update made today as we have an e-mail invite going out tomorrow. 
Thanks, 
Emily</t>
  </si>
  <si>
    <t>WGT-804</t>
  </si>
  <si>
    <t>Update the anchor placement on PCI page</t>
  </si>
  <si>
    <t>Could we update the #compare anchor placement on this page: https://www.alienvault.com/solutions/pci-dss-compliance so that the "Compare AlienVault..." headline is visible at the top? I'd also like to add a free trial CTA and button directly above the table, similar to our treatment on the SIEM comparison chart on this page: https://www.alienvault.com/products#comparison 
(may need Julie/Jenn to comp something up) 
I'd like to link to this anchor from e-mails, etc. Thanks!</t>
  </si>
  <si>
    <t>WGT-805</t>
  </si>
  <si>
    <t>AV Community - Signup Confirmation - Update Page</t>
  </si>
  <si>
    <t xml:space="preserve">_thumb_23700.png _thumb_23986.png _thumb_23982.png _thumb_23983.png </t>
  </si>
  <si>
    <t xml:space="preserve">On the confirmation screen (see attached), update to include Threat Finder... 
copyright should also be updated to 2014. 
And, it would be nice to update the background to what we are using for the OTX dashboard. 
The text for Threatfinder blurb should be: 
&lt;b&gt; Uncover Compromised Systems in Your Network. &lt;/b&gt; 
This free service quickly analyzes your network for compromised systems and malicious communication. 
Upload a Log File &gt; http://www.alienvault.com/open-threat-exchange/threatfinder 
</t>
  </si>
  <si>
    <t>WGT-806</t>
  </si>
  <si>
    <t>OTX - Activate Your Account - Email Subject</t>
  </si>
  <si>
    <t xml:space="preserve">_thumb_23701.png </t>
  </si>
  <si>
    <t>IDM-1238</t>
  </si>
  <si>
    <t xml:space="preserve">Bill - Can you update the subject of the verification emails to read: 
"AlienVault Community - Activate Your Account!" 
There's some repetition going on - see attached 
The From Address should be AlienVault Community 
The body of the email should read: 
"Hello NewGuy, 
Thank you for registering for an AlienVault Community Account! 
Please verify your email address by clicking on the following link" 
Remove the instance of OTX and add a comma after the salutation 
</t>
  </si>
  <si>
    <t>WGT-809</t>
  </si>
  <si>
    <t>"AV Community" - Update all OTX/Forum references</t>
  </si>
  <si>
    <t xml:space="preserve">http://www.alienvault.com/open-threat-exchange/reputation-monitor 
Update green button: 
"Join OTX to get started" --&gt; "Get Started" 
Under "Start Monitoring in Minutes" 
1) Join OTX ----&gt; Join the AlienVault Community 
In dark blue section: 
You simply join OTX, --&gt; You simply join the AlienVault Community 
http://www.alienvault.com/open-threat-exchange/threatfinder 
Green button 
"Join OTX to get started" --&gt; "Get Started" 
Under "3 Simple Steps to get Started" 
1) Join OTX ----&gt; Join the AlienVault Community 
http://www.alienvault.com/open-threat-exchange 
Green Button 
Join OTX Now - Join Our Community Now 
OTX Free Services --&gt; Free Services (I don't think AV Community Free Services will fit) 
How does it work? - paragraph 
Update "OTX Community" --&gt; "AlienVault Community" 
http://staging.alienvault.com/forums/ 
Welcome to the AlienVault Product Forums! --&gt; Welcome to the AlienVault Community Forums! 
</t>
  </si>
  <si>
    <t>WGT-810</t>
  </si>
  <si>
    <t>About: User Data - theme cache indexing errors</t>
  </si>
  <si>
    <t xml:space="preserve">_thumb_23756.png </t>
  </si>
  <si>
    <t>Clicked on the individual user within the activity feed.
http://staging.alienvault.com/forums/index.php?p=/profile/2997/balluballu</t>
  </si>
  <si>
    <t>WGT-811</t>
  </si>
  <si>
    <t>User Profile - Links to Activity, Discussion &amp; Comments - not clickable</t>
  </si>
  <si>
    <t xml:space="preserve">_thumb_23757.png </t>
  </si>
  <si>
    <t>theme cache errors 
Broken links</t>
  </si>
  <si>
    <t>WGT-812</t>
  </si>
  <si>
    <t>Login - Register for account</t>
  </si>
  <si>
    <t xml:space="preserve">_thumb_23758.png </t>
  </si>
  <si>
    <t>Should point to AV Community reg form. 
ReCaptcha - API key error 
Theme cache errors</t>
  </si>
  <si>
    <t>WGT-813</t>
  </si>
  <si>
    <t>Sales Kick-Off Save the Date</t>
  </si>
  <si>
    <t xml:space="preserve">_thumb_23774.png </t>
  </si>
  <si>
    <t>Hi Jenn, 
Can you create a fun save the date we can email out to a certain group of employees who will be attending SKO? I'd like to have ti done by tomorrow so we can get Rita and Shanel to approve it to send out by tomorrow or Monday morning. 
The details on the Save the Date need to be: 
-Where: Austin,TX 
-When: Week of January 12, 2015 
-Additional Details: More information will be coming soon, including set dates, hotel and travel information, what to bring, evening events, an agenda, and more! 
On the save the date let's have an alien wearing a cowboy hat trying to rope a spaceship if you think that works? Also have Austin landmarks in the background - the Capitol, UT tower, the Alamo Drafthouse, the Saltlick, Broken Spoke, etc - I'll leave it up to you! 
Please let me know if you have any questions! Thanks!</t>
  </si>
  <si>
    <t>WGT-814</t>
  </si>
  <si>
    <t>Quick Start &amp; Getting Started Guides</t>
  </si>
  <si>
    <t>Lauren - Please include the links to the new docs in this JIRA task.</t>
  </si>
  <si>
    <t>WGT-815</t>
  </si>
  <si>
    <t>Bizo - Retargeting - Add tag to site</t>
  </si>
  <si>
    <t xml:space="preserve">Attached are implementation instructions and program/program documentation (future reference) 
Here's the code: 
&lt;script type="text/javascript"&gt; 
_bizo_data_partner_id = "6881"; 
&lt;/script&gt; 
&lt;script type="text/javascript"&gt; 
(function() { 
var s = document.getElementsByTagName("script")[0]; 
var b = document.createElement("script"); 
b.type = "text/javascript"; 
b.async = true; 
b.src = (window.location.protocol === "https:" ? "https://sjs" : "http://js") + ".bizographics.com/insight.min.js"; 
s.parentNode.insertBefore(b, s); 
})(); 
&lt;/script&gt; 
&lt;noscript&gt; 
&lt;img height="1" width="1" alt="" style="display:none;" src="//www.bizographics.com/collect/?pid=6881&amp;fmt=gif" /&gt; 
&lt;/noscript&gt; 
</t>
  </si>
  <si>
    <t>WGT-816</t>
  </si>
  <si>
    <t>Blog Summary &amp; Author Page - Add Social Media Buttons with Stats</t>
  </si>
  <si>
    <t>On blog summary and author pages - /blogs &amp; /blogs/author/jaime.blasco, add social sharing stats at the bottom of each article listed. 
Place the icons and stats, without the "Share the Love" image, across from "Posted In" and "Tags" in white space available.</t>
  </si>
  <si>
    <t>WGT-817</t>
  </si>
  <si>
    <t>SSO - site login still separate from Forums</t>
  </si>
  <si>
    <t xml:space="preserve">_thumb_23763.png </t>
  </si>
  <si>
    <t>Logged into staging through my-account, click on Forums and does not recognize my login 
Capture is from forums.alienvault.com, but same thing happens for http://staging.alienvault.com/forums/</t>
  </si>
  <si>
    <t>WGT-818</t>
  </si>
  <si>
    <t>Unable to sign in to test features</t>
  </si>
  <si>
    <t xml:space="preserve">_thumb_23764.png </t>
  </si>
  <si>
    <t>Shash - can you give me a login and password to test with. I'm unable to create one.</t>
  </si>
  <si>
    <t>WGT-819</t>
  </si>
  <si>
    <t>AlienVault Community - OTX Sign in - reference</t>
  </si>
  <si>
    <t xml:space="preserve">_thumb_23765.png </t>
  </si>
  <si>
    <t>All sign in references need to be AlienVault community</t>
  </si>
  <si>
    <t>WGT-820</t>
  </si>
  <si>
    <t>Search - Error</t>
  </si>
  <si>
    <t xml:space="preserve">_thumb_23766.png </t>
  </si>
  <si>
    <t>Unsure if this is because debugging is enabled. 
See errors on search results page.</t>
  </si>
  <si>
    <t>WGT-821</t>
  </si>
  <si>
    <t>Please replace "Cryptolocker" demo with "Ransomeware" demo on Hacker Smackdown page</t>
  </si>
  <si>
    <t>Hello - 
Cryptolocker has been shut down by the authorities, so that content is not as relevant anymore. We recorded a new version of this webinar focusing on Ransomware in general, and a different variant called "Cryptowall". Here's the info on that session: https://www.alienvault.com/resource-center/webcasts/detect-ransomware-before-its-too-late-with-alienvault-usm 
I'd like to put this one on the Hacker Smackdown page in place of the Cryptolocker session. 
Thanks! 
Emily</t>
  </si>
  <si>
    <t>WGT-823</t>
  </si>
  <si>
    <t>Live Demo/Webcast Template - Update with Date/Time</t>
  </si>
  <si>
    <t xml:space="preserve">_thumb_24368.png _thumb_24262.png _thumb_24007.png _thumb_24008.png _thumb_24009.png _thumb_23992.png _thumb_24369.png _thumb_24263.png _thumb_24006.png _thumb_24005.png </t>
  </si>
  <si>
    <t>Would like to update graphic to the left of the reg form with date/time of the webcast/demo 
Otherwise, we can use the area above the regform, next to Upcoming Webcast/Demo 
Pending response from James whether this can be done in EE</t>
  </si>
  <si>
    <t>WGT-824</t>
  </si>
  <si>
    <t>Remove 'multi-tenancy' from MSSP page</t>
  </si>
  <si>
    <t>The current MSSP page has some outdated messaging that refers to 'multi-tenancy'. Can you please remove the two instances: 
- Replace "Easy centralized management with federated Multi-tenancy features" with "Easy centralized management with federated features" 
- Replace "Get one console across your customers, with multi-tenancy features to provide..." with "Get one console across your customers, with federated features to provide..." 
Thanks</t>
  </si>
  <si>
    <t>WGT-825</t>
  </si>
  <si>
    <t>Add new Vulnerability Assessment video to web site</t>
  </si>
  <si>
    <t>Raw video file is here http://adobe.ly/Z65op2 
Needs to go on Resources/video 
AND 
http://www.alienvault.com/solutions/vulnerability-management 
AND 
http://www.alienvault.com/solutions/vulnerability-assessment-remediation 
AND 
http://www.alienvault.com/solutions/network-vulnerability-scanning-reporting 
ALSO needs to be uploaded to AlienVault VIMEO and YouTube</t>
  </si>
  <si>
    <t>WGT-828</t>
  </si>
  <si>
    <t>Announcements - Mark as read</t>
  </si>
  <si>
    <t xml:space="preserve">_thumb_23993.png </t>
  </si>
  <si>
    <t>Need functionality to remove announcements once viewed.</t>
  </si>
  <si>
    <t>WGT-829</t>
  </si>
  <si>
    <t>Replace banner on av.com showing old OTX screen</t>
  </si>
  <si>
    <t xml:space="preserve">_thumb_23995.png _thumb_23996.png </t>
  </si>
  <si>
    <t>Can you replace this out of date screenshot (12.28.32 PM.png) used in this banner on the home page with the up to date screenshot from the OTX page (11.30.16 AM.png). 
Thanks!</t>
  </si>
  <si>
    <t>WGT-830</t>
  </si>
  <si>
    <t>Dismiss Sticky Post and Favorite Add (small star) - "Whoops" error</t>
  </si>
  <si>
    <t xml:space="preserve">_thumb_23997.png </t>
  </si>
  <si>
    <t>On mouse-over (not seen in capture) drop down appears with option to Dismiss - function is not working.</t>
  </si>
  <si>
    <t>WGT-833</t>
  </si>
  <si>
    <t>WYSIWYG options do not display</t>
  </si>
  <si>
    <t xml:space="preserve">_thumb_24000.png </t>
  </si>
  <si>
    <t>This is the Activity View, looks the same on new messages, conversations, discussions.</t>
  </si>
  <si>
    <t>WGT-834</t>
  </si>
  <si>
    <t>New Discussion - Publishes without content</t>
  </si>
  <si>
    <t xml:space="preserve">_thumb_24001.png </t>
  </si>
  <si>
    <t>New Discussion Test with lorum ipsum text published, but content is not available.</t>
  </si>
  <si>
    <t>WGT-835</t>
  </si>
  <si>
    <t>Discussion - Write Comment - Does not publish content</t>
  </si>
  <si>
    <t xml:space="preserve">_thumb_24002.png </t>
  </si>
  <si>
    <t>Publishes comment without text.</t>
  </si>
  <si>
    <t>WGT-837</t>
  </si>
  <si>
    <t>Put 6 new videos on Resource/Video page</t>
  </si>
  <si>
    <t xml:space="preserve">The videos are here https://www.dropbox.com/sh/22n3zluoa23g50h/AADQCvBl0JYuT7S6CrKVUm6Ja 
</t>
  </si>
  <si>
    <t>WGT-838</t>
  </si>
  <si>
    <t>Contact Us - Add Spain Address</t>
  </si>
  <si>
    <t xml:space="preserve">Add the following address below the rest on the Contact Us apge. 
http://www.alienvault.com/contact 
AlienVault - Spain 
Plaza del Callao 5, 7th floor 
28013 Madrid, Spain. 
</t>
  </si>
  <si>
    <t>Edits to MSSP Service Catalog</t>
  </si>
  <si>
    <t>Here are edits for the MSSP catalog. There are lots of small edits that are all documented in the comments tab.</t>
  </si>
  <si>
    <t>WGT-842</t>
  </si>
  <si>
    <t>SEO Fixes - Robots.txt File</t>
  </si>
  <si>
    <t xml:space="preserve">Issue description: 
http://www.alienvault.com/blog being blocked by robots.txt, but it is a 404 page. 
Recommended fix: 
Add 301 redirect from the 404 page http://www.alienvault.com/blog to the blogs section http://www.alienvault.com/blogs 
</t>
  </si>
  <si>
    <t>WGT-843</t>
  </si>
  <si>
    <t>SEO Fixes - Duplicate Meta Descriptions</t>
  </si>
  <si>
    <t>Issue description: 
Paginated blog pages with duplicate meta descriptions 
Recommended fix: 
Append "Page 1", "Page 2", etc. at the beginning of the meta descriptions</t>
  </si>
  <si>
    <t>WGT-845</t>
  </si>
  <si>
    <t>Auto-login - Existing Accounts - Error</t>
  </si>
  <si>
    <t xml:space="preserve">_thumb_24075.png _thumb_24076.png </t>
  </si>
  <si>
    <t>Shash - I'm using gcohen to login,to OTX
I think I created a forums account using my gcohen@alienvault.com (same email for both logins) with the username crackercortex.
I don't think this will be an issue on friday once we have one db to authenticate against. 
Just checking to see if this is the case.</t>
  </si>
  <si>
    <t>WGT-846</t>
  </si>
  <si>
    <t>Hero image(s) - Resize with no Announcements?</t>
  </si>
  <si>
    <t xml:space="preserve">_thumb_24290.png _thumb_24389.png _thumb_24388.png _thumb_24387.png </t>
  </si>
  <si>
    <t>See screenshots. Same resolution and computer. The new layout makes it very difficult to navigate and see the latest activity on the forum</t>
  </si>
  <si>
    <t>WGT-848</t>
  </si>
  <si>
    <t>Gartner - Thank You - Interactive Demo</t>
  </si>
  <si>
    <t>James - Please implement the Interactive Demo version of the thank you page. 
Please let me know when the change is made, so I can stop the Optimizely test. 
Original: https://www.alienvault.com/marketing/siem-magic-quadrant-2014/thank-you 
Demo: https://www.alienvault.com/marketing/siem-magic-quadrant-2014/thank-you-demo</t>
  </si>
  <si>
    <t>WGT-849</t>
  </si>
  <si>
    <t>Blog - Additional Subscription Options</t>
  </si>
  <si>
    <t xml:space="preserve">_thumb_24651.png _thumb_24650.png </t>
  </si>
  <si>
    <t>WGT-942, WGT-943</t>
  </si>
  <si>
    <t xml:space="preserve">Here’s where this has netted out (so far) on this Blog subscription topic: 
• Re-work the current tile with a prominent “Subscribe here” title 
o Maybe show the “enter email address” field, then proceed to a popup where they select the Blogs they wish to receive 
• Continue to include option to subscribe via RSS – it’s clearly better-used than Perkuto (so far) 
• Introduce a popup ad (perhaps on the first Blog page they land on) asking if they’d like to “Receive Blogs via Email” 
o Need to suppress if they’re already subscribed 
o Need to suppress, so they don’t see it every time they come they to these pages – perhaps one popup every 4 days? 
Also needed: 
Hiding the blog subscription tile - if they are already a member (through a cookie?) 
Add them to a list once they say no to email subscription - and prevent the popup again - james queries the list via api 
-- no more pop up from main page, but still have subscription options available. 
</t>
  </si>
  <si>
    <t>WGT-850</t>
  </si>
  <si>
    <t>Edit Comment On Post - "Validate Required" Error</t>
  </si>
  <si>
    <t xml:space="preserve">_thumb_24384.png _thumb_24081.png </t>
  </si>
  <si>
    <t>Edit post feature works. When commenting on post, then click to edit comment - get error 
in Firefox we're seeing the edit comment box/WYSIWYG edito replicate 3-4 times - stack on top of one another</t>
  </si>
  <si>
    <t>WGT-851</t>
  </si>
  <si>
    <t>Edit Comment - Save comment button</t>
  </si>
  <si>
    <t xml:space="preserve">_thumb_24082.png </t>
  </si>
  <si>
    <t>(error submitted to Shash)
Please fix position of Save Comment button</t>
  </si>
  <si>
    <t>WGT-852</t>
  </si>
  <si>
    <t>Remove sign in/sign out buttons</t>
  </si>
  <si>
    <t xml:space="preserve">_thumb_24083.png </t>
  </si>
  <si>
    <t>I'm open to discussion on this one, but feel the utility navigation login should be used for login/out of AV community account. 
Thoughts</t>
  </si>
  <si>
    <t>WGT-853</t>
  </si>
  <si>
    <t>Profile - Email - hide email with link/message</t>
  </si>
  <si>
    <t xml:space="preserve">_thumb_24084.png </t>
  </si>
  <si>
    <t xml:space="preserve">Users should not be able to edit their email address from this location. Please put a link to 
"Edit AlienVault Account Settings" to the right somewhere - link to http://www.alienvault.com/my-account/profile/
</t>
  </si>
  <si>
    <t>WGT-854</t>
  </si>
  <si>
    <t>MSSP Training Session Landing Page</t>
  </si>
  <si>
    <t>WGT-871</t>
  </si>
  <si>
    <t xml:space="preserve">Hi James, Can you help me build a landing page for the 3-Part MSSP Series we will start promoting next Wednesday. The page will live on the webcast page. This new MSSP Training page can look just like the live demo page: https://www.alienvault.com/marketing/alienvault-usm-live-demo (minus the imagery-maybe we can pull the background image from the MSSP like I mentioned below). 
Title for Page: AlienVault MSSP Training Series 
Sub-head: Expand Your Service Catalog and Increase your Revenue 
with AlienVault USM(tm) 
Image: Maybe we can use the background image from: http://www.alienvault.com/solutions/mssp-managed-security-service-providers 
The 3 events that they can register for are (each has a unique registration): 
Getting Started with AlienVault’s MSSP Program 
Wednesday September 17, 2014 
10:00 am PDT 
Register Today (https://pages.alienvault.com/WBN2014-09-17MSSPTrainingWelcomeWebinar_LP-TestWebinarRegistrationFormPage.html) 
How to Define and Build your Managed Security Service Offering – Lessons from the Trenches 
Wednesday September, 24 2014 
10:00 am PDT 
Register Today (https://pages.alienvault.com/WBN2014-09-24MSSPTrainingCommonPitfallswhenDeliveringaSecurityOffering_LP-TestWebinarRegistrationFormPage.html) 
How to Market and Sell your Managed Security Offering 
Wednesday October 1, 2014 
10:00 am PDT 
Register Today ( https://pages.alienvault.com/WBN2014-10-01MSSPTrainingGotoMarketStrategies_LP-TestWebinarRegistrationFormPage.html) 
--------------------------------------- 
BELOW THE FORM CONTENT 
Each Abstract below can link to a full abstract page (see attached abstracts). 
Sample abstract page: https://www.alienvault.com/resource-center/webcasts/vulnerability-management-what-you-need-to-know-to-prioritize-risk 
Getting Started with AlienVault’s MSSP Program 
Just getting started with AlienVault? Join us for a 1-hour webcast designed to outline the process for building and offering a managed security offering around AlienVault’s Unified Security Management™ (USM) platform. 
Register Now Button 
How to Define and Build your Managed Security Service Offering – Lessons from the Trenches 
Whether you decide to offer a managed security service rooted in log management, threat detection, compliance or security monitoring, we’ll show you how to build the right security offering. This 1-hour webcast will deliver practical advice on lessons learned from the trenches, and how to define a service offering that’s right for the market and your business. 
Register Now Button 
How to Market and Sell your Managed Security Offering 
Once you’ve got your managed security offering defined, you’ll need to start thinking about how you will bring it out to the market. AlienVault has years of experience pushing the unified security management story and we’re willing to share our trade secrets with our MSSP partners to help ensure your success! During this webcast we will discuss sales and marketing program to help your drive revenue from your managed security offering. 
Register Now Button 
Note: As these sessions pass, we will eventually change Register Now to Watch Now buttons. 
Ping me with questions if we need to walk through this. Thanks so much!!!! 
[~vlucier] FYI 
</t>
  </si>
  <si>
    <t>WGT-855</t>
  </si>
  <si>
    <t>Set a Password - Link to My-Account</t>
  </si>
  <si>
    <t xml:space="preserve">_thumb_24085.png </t>
  </si>
  <si>
    <t>Users should not be able to set a password in the Forums
Send them to My-account/profile
http://www.alienvault.com/my-account/profile/</t>
  </si>
  <si>
    <t>WGT-856</t>
  </si>
  <si>
    <t>Solution Brief - UK PSN campaign</t>
  </si>
  <si>
    <t>WGT-895, WGT-896, WGT-904, WGT-948</t>
  </si>
  <si>
    <t>Content coming soon - will need to be Alienized and placed into an A4 page format (instead of 8.5 x 11)</t>
  </si>
  <si>
    <t>WGT-858</t>
  </si>
  <si>
    <t>Channel Program Overview doc</t>
  </si>
  <si>
    <t>Need to have [~jmurtha]make the AlienVault Channel Program Overview look professional with a branded look. Feel free to update the graphics where needed, and place into a nice PDF format.</t>
  </si>
  <si>
    <t>WGT-862</t>
  </si>
  <si>
    <t>Question/Approve plugin</t>
  </si>
  <si>
    <t>WGT-863</t>
  </si>
  <si>
    <t>Post Migration - New Sticky Post with Link from Announcement (text within)</t>
  </si>
  <si>
    <t xml:space="preserve">_thumb_24096.png </t>
  </si>
  <si>
    <t>I don't see this one listed in Dashboard "messages"
Is there another place to configure this type of announcement</t>
  </si>
  <si>
    <t>WGT-864</t>
  </si>
  <si>
    <t>Search - Go Button - Overlaps search field in FF</t>
  </si>
  <si>
    <t xml:space="preserve">_thumb_24097.png </t>
  </si>
  <si>
    <t>WGT-865</t>
  </si>
  <si>
    <t>PCI Compliance Overview - Add new PCI compliance Video</t>
  </si>
  <si>
    <t xml:space="preserve">James, 
Place the video that appears on these pages: 
http://www.alienvault.com/solutions/pci-dss-internal-vulnerability-scan 
at the top of the Overview page 
http://www.alienvault.com/solutions/pci-dss-compliance 
</t>
  </si>
  <si>
    <t>WGT-866</t>
  </si>
  <si>
    <t>IDS Video add to Resources &gt; Videos</t>
  </si>
  <si>
    <t>James, 
http://www.alienvault.com/solutions/intrusion-detection-system 
Please add the video that appears at the top of this page to Resources &gt; Videos</t>
  </si>
  <si>
    <t>WGT-868</t>
  </si>
  <si>
    <t>Webcast - Thank You - Shelf Impact Analysis</t>
  </si>
  <si>
    <t xml:space="preserve">Andy, 
Looking for a report that would indicate an increase in free trials from Webcast Thank You pages or decrease because of additional webcasts (shelf) at the bottom. 
Thanks! 
G 
</t>
  </si>
  <si>
    <t>WGT-870</t>
  </si>
  <si>
    <t>Video transcripts for 3 short videos</t>
  </si>
  <si>
    <t>WGT-872</t>
  </si>
  <si>
    <t>MD5 on website doesn't match download file</t>
  </si>
  <si>
    <t xml:space="preserve">_thumb_24261.png </t>
  </si>
  <si>
    <t>Addy Heinz 
4:59 PM (5 minutes ago) 
to me, Victor 
Hi Kate, 
Looks like the new md5 hash on the new website doesn’t match the download file, can you help? 
Thanks!</t>
  </si>
  <si>
    <t>WGT-873</t>
  </si>
  <si>
    <t>Create A Post vs Start A Discussion</t>
  </si>
  <si>
    <t>Wondering what the difference is in the functionality between the buttons: 
Create a post - http://www.alienvault.com/forums/index.php?p=/post/discussion 
Start a new discussion - http://www.alienvault.com/forums/post/discussion 
Seems redundant - which one is the correct URL? They both do the same thing. I have another JIRA https://alienvault.atlassian.net/browse/WGT-846 into Julie to ask about an artwork revision.</t>
  </si>
  <si>
    <t>WGT-874</t>
  </si>
  <si>
    <t>Question &amp; Answer Functionality - Game Stopper</t>
  </si>
  <si>
    <t xml:space="preserve">_thumb_24264.png </t>
  </si>
  <si>
    <t>Mark would like the Q &amp; A functionality available when we go live. 
The plugin enabled in the Dashboard does not seem to be working. 
The Q &amp; A we're migrating over, must come with answered notation.</t>
  </si>
  <si>
    <t>WGT-875</t>
  </si>
  <si>
    <t>"Categories" Link goes to blank page</t>
  </si>
  <si>
    <t xml:space="preserve">_thumb_24265.png </t>
  </si>
  <si>
    <t>See Capture</t>
  </si>
  <si>
    <t>WGT-876</t>
  </si>
  <si>
    <t>Search for Gibberish Throws Error</t>
  </si>
  <si>
    <t xml:space="preserve">_thumb_24266.png </t>
  </si>
  <si>
    <t>Also searched for the word "forum" and it returned the same error.. It seems to occurr when no results are found</t>
  </si>
  <si>
    <t>WGT-878</t>
  </si>
  <si>
    <t>WYSIWYG - Italics - Do not work for Comments &amp; Posts</t>
  </si>
  <si>
    <t xml:space="preserve">_thumb_24270.png </t>
  </si>
  <si>
    <t>Logging issue so we don't lose track of this.</t>
  </si>
  <si>
    <t>WGT-879</t>
  </si>
  <si>
    <t>Forgot Password - Image Missing</t>
  </si>
  <si>
    <t xml:space="preserve">_thumb_24272.png </t>
  </si>
  <si>
    <t>See capture
Select forgot password on login form.</t>
  </si>
  <si>
    <t>WGT-880</t>
  </si>
  <si>
    <t>User Account - Discussions</t>
  </si>
  <si>
    <t xml:space="preserve">_thumb_24274.png </t>
  </si>
  <si>
    <t>If username has not been picked and is still the email address or is too long, the text will overlap the "latest reply" text.</t>
  </si>
  <si>
    <t>WGT-883</t>
  </si>
  <si>
    <t>SpiceWorld post card - messaging update</t>
  </si>
  <si>
    <t>Need post card from BlackHat updated with messaging for SpiceWorld</t>
  </si>
  <si>
    <t>WGT-884</t>
  </si>
  <si>
    <t>Add Right Rail (from Resource Center) to Search-Results</t>
  </si>
  <si>
    <t>WGT-899</t>
  </si>
  <si>
    <t>SpiceWorld Raffle Ticket</t>
  </si>
  <si>
    <t xml:space="preserve">_thumb_24537.png </t>
  </si>
  <si>
    <t>Need a business card size raffle ticket to hand out at SpiceWorld in our booth to promote Garrett's speaking session. Will be printing around 150 of these.</t>
  </si>
  <si>
    <t>WGT-901</t>
  </si>
  <si>
    <t>Another UI issue</t>
  </si>
  <si>
    <t xml:space="preserve">_thumb_24331.png </t>
  </si>
  <si>
    <t>See screenshot for details 
[~jbrown] - Here's the link to where Wen sees this: https://www.alienvault.com/forums/discussion/3053/alienvault-v4-10-0-functional-release/#Item_16</t>
  </si>
  <si>
    <t>WGT-906</t>
  </si>
  <si>
    <t>RSS Feed for Labs Blog - page too wide</t>
  </si>
  <si>
    <t>James, the RSS Feed Page for the Labs Blog: 
http://feeds.feedblitz.com/alienvaultotx 
In a browser, it is formatted as a very wide page. This causes the subscription block to be "hidden" on the far right of the page. Most users might miss it. 
The other RSS pages are fine. 
Can we change the width of this page to be the same as the other RSS pages?</t>
  </si>
  <si>
    <t>WGT-907</t>
  </si>
  <si>
    <t>Add Three Pillars Logo to MSSP Page</t>
  </si>
  <si>
    <t xml:space="preserve">_thumb_24375.png </t>
  </si>
  <si>
    <t>Hi! Can we please add the attached logo to the MSSP page (Featured MSSP Partner Tile)? 
http://www.alienvault.com/solutions/mssp-managed-security-service-providers</t>
  </si>
  <si>
    <t>WGT-910</t>
  </si>
  <si>
    <t>Groups 1 - 3 Needed for Email on Monday</t>
  </si>
  <si>
    <t xml:space="preserve">Shashi 
Greg needs to queue up the emails today for Monday. Please run the queries for the following groups: 
• Group 1: Forum Members who DON’T have AV OTX Accounts 
• Group 2: Forum members who DO have OTX AV Accounts 
• Group 3: Have an OTX AV account, but didn’t have a Forum account 
• Group 4 – scrubbed list and new users – ATTACHED!! 
</t>
  </si>
  <si>
    <t>WGT-920</t>
  </si>
  <si>
    <t>Videos - SEO Friendly Titles &amp; Descriptions</t>
  </si>
  <si>
    <t>[~kbrew] We need to audit and revise the 1) Titles, Descriptions for the videos we've addd to Resource --&gt; Videos. 
2) We should probably use your ODesk resource to transcribe videos that haven't been already.</t>
  </si>
  <si>
    <t>WGT-921</t>
  </si>
  <si>
    <t>Replace Vulnerability Assessment short video</t>
  </si>
  <si>
    <t>File is here http://adobe.ly/1uBjb2G 
The existing video has a typo 
Needs to be replaced: 
http://www.alienvault.com/resource-center/videos/vulnerability-assessment-best-practices 
http://www.alienvault.com/solutions/vulnerability-management 
http://www.alienvault.com/solutions/vulnerability-assessment-remediation 
http://www.alienvault.com/solutions/network-vulnerability-scanning-reporting</t>
  </si>
  <si>
    <t>WGT-926</t>
  </si>
  <si>
    <t>Channel: Partner Logo Update VirtualGuardian</t>
  </si>
  <si>
    <t xml:space="preserve">_thumb_24582.png </t>
  </si>
  <si>
    <t>https://www.alienvault.com/partners/locator#north-america-tab 
#1) Remove current GardienVirtuel logo and replace with attached logo 
#2) Update link to www.virtualguardian.ca</t>
  </si>
  <si>
    <t>WGT-927</t>
  </si>
  <si>
    <t>Change mailto=updates@alienvault.com on Website</t>
  </si>
  <si>
    <t xml:space="preserve">James, can we locate all occurrences of mailto=updates@alienvault.com and change to mailto=sales@alienvault.com? 
(Justin wants faster response to website inquiries than updates@alienvault.com is getting.) 
Also, if the visible text needs to be updates, can we do that too?) 
</t>
  </si>
  <si>
    <t>WGT-928</t>
  </si>
  <si>
    <t>overlapping issue</t>
  </si>
  <si>
    <t xml:space="preserve">_thumb_24587.png </t>
  </si>
  <si>
    <t>It does not look like this issue has been fixed. This is live as of today.</t>
  </si>
  <si>
    <t>WGT-929</t>
  </si>
  <si>
    <t>New Report - Share This - Referrer.AVID Metrics</t>
  </si>
  <si>
    <t>WGT-930</t>
  </si>
  <si>
    <t>Tab Counter - Shows invalid count with no discussions</t>
  </si>
  <si>
    <t xml:space="preserve">This users "tab counter" shows 1 discussion, but clicking into the tab shows no discussions: 
https://www.alienvault.com/forums/profile/discussions/1426/LBarraco 
</t>
  </si>
  <si>
    <t>WGT-932</t>
  </si>
  <si>
    <t>Increase character limits on discussions, questions, comments</t>
  </si>
  <si>
    <t xml:space="preserve">_thumb_24720.png _thumb_24886.png </t>
  </si>
  <si>
    <t>'validate length' message received on messaging over 700 words/5k chars 
(Patrick Bedwell)</t>
  </si>
  <si>
    <t>WGT-935</t>
  </si>
  <si>
    <t>SpiceWorld Speaking Session slide deck - design needed</t>
  </si>
  <si>
    <t>WGT-936</t>
  </si>
  <si>
    <t>Product Trial - Accept EULA</t>
  </si>
  <si>
    <t>Legal informs us that we should have Product Trial users acknowledge/accept a EULA. (The USM EULA is not quite right, because it's structured for paying customers.) 
So, Victor is preparing a Product Trial EULA. 
We need to establish a way for Product Trial Downloaders to "Acccept" a Product Trial EULA. 
Some Options: 
- Add language on Product Trial regforms: "By clicking Go you accept the Product Trial EULA &lt;link here&gt;" 
- Add language on the Thank You and Download pages. 
- Present a popup when they attempt to click "Download file" with an "Accept EULA" button and link. Require them to Accept before they can Download.</t>
  </si>
  <si>
    <t>WGT-95</t>
  </si>
  <si>
    <t>Need to create Promotion container to accompany new blog posts</t>
  </si>
  <si>
    <t>Shanel Vandergriff</t>
  </si>
  <si>
    <t>Julie, 
We'd like to test out conversion strategies in our blog. Can you help us design a block that can be incorporated into blog posts (near the bottom) that we can user to promote additional content. John provided an example -- check out: http://searchenginewatch.com/article/2336732/Bing-Product-Ads-Now-Open-to-All-U.S.-Advertisers It's the Read More section at the bottom. 
Thanks</t>
  </si>
  <si>
    <t>WGT-962</t>
  </si>
  <si>
    <t>Sort Options</t>
  </si>
  <si>
    <t xml:space="preserve">Ability to sort discussion items and search results by 
• Relevance, Hottest/Popular/Voted, Last Update" 
</t>
  </si>
  <si>
    <t>WGT-963</t>
  </si>
  <si>
    <t>Google Ranking - Complaints display on SERP</t>
  </si>
  <si>
    <t xml:space="preserve">• Original forums ranked on Google/Search Engines 
• Solution - TBD" 
</t>
  </si>
  <si>
    <t>WGT-967</t>
  </si>
  <si>
    <t>Username - Ability to Update username</t>
  </si>
  <si>
    <t xml:space="preserve">• Add ability to update username to my-account 
</t>
  </si>
  <si>
    <t>WGT-971</t>
  </si>
  <si>
    <t>Update icons on home page</t>
  </si>
  <si>
    <t xml:space="preserve">_thumb_24715.png </t>
  </si>
  <si>
    <t>Several of the icons of the five essential capabilities on the home page are out of date.</t>
  </si>
  <si>
    <t>WGT-972</t>
  </si>
  <si>
    <t>change Link for October 2, demo</t>
  </si>
  <si>
    <t xml:space="preserve">Can you please update the Oct 2 demo on https://www.alienvault.com/marketing/alienvault-usm-live-demo to say: 
Special Session: Brute Force Attacks: Keeping the Bots at Bay with AlienVault USM 
Date: Thursday, October 2, 2014 
Time: 8:00 AM Pacific 
Register today! 
Can you please change the reform that is connected to this event to be the standard webcast 2.0 form passing through to the SFDC ID: 701i0000001A9fn rather than the current GTW form. 
</t>
  </si>
  <si>
    <t>WGT-975</t>
  </si>
  <si>
    <t>Add GMS Logo to LATAM Partner Locator</t>
  </si>
  <si>
    <t xml:space="preserve">_thumb_24815.png </t>
  </si>
  <si>
    <t>Hi! Carlos asked that we add this logo quickly because a deal is pending. 
Location: http://www.alienvault.com/partners/locator#latin-america-tab 
Type: Reseller 
www.gms.com.ec</t>
  </si>
  <si>
    <t>WGT-977</t>
  </si>
  <si>
    <t>Customer Training Landing page</t>
  </si>
  <si>
    <t xml:space="preserve">_thumb_24837.png </t>
  </si>
  <si>
    <t xml:space="preserve">[~gcohen]Graham, 
Can you please create a hidden landing page with a reg form for the upcoming customer training. 
Title and abstract and speakers can be found here:https://alienvault.atlassian.net/wiki/display/DG/2014_10_08+Customer+Training 
SFDC: 701i0000001ADPl 
Please let me know if there is anything else that you need. 
</t>
  </si>
  <si>
    <t>WGT-978</t>
  </si>
  <si>
    <t>Add upcoming demo dates to site</t>
  </si>
  <si>
    <t xml:space="preserve">[~gcohen] Graham 
Can you please add the upcoming demo dates to the https://www.alienvault.com/marketing/alienvault-usm-live-demo page. 
I have scheduled all of the Q4FY14 Dates and got them in GTW and Marketo. We like to have 4 dates on this page at a time. The upcoming sessions will be on: 
10/9 
10/16 
10/23 
10/30 
11/13 
11/20 
12/11 
12/18 
SFDC for these is : /701D0000000KXpQ 
Please let me know if there is anything else you need for this. 
</t>
  </si>
  <si>
    <t>WGT-981</t>
  </si>
  <si>
    <t>Migration - Group #4 issue - tony@castraconsulting.com vs info@cybbos.nl</t>
  </si>
  <si>
    <t xml:space="preserve">Previously: 
The same user was TonyCC in the Forums and Tony in the OTX 
OTX Username - tony 
OTX Email - tony@castraconsulting.com 
Vanilla Username - tony 
Vanilla Email - info@cybbos.nl 
Don't see the account in the Forums 
Tony2 info@cybbos.nl 
There was already a Tony - info@cybbos.nl in Vanilla 
The group #4 audit made Tony info@cybbos.nl into Tony2 info@cybbos.nl 
Tony’s - tony@castraconsulting.com OTX login merged with Tony info@cybbos.nl Vanilla’s content 
After speaking with tony, he would like to be tonyCC 
"Several folks know me in the forums by that id. I prefer to keep it if possible. This other account that got linked it already had messages and connections but they clearly were not mine." 
</t>
  </si>
  <si>
    <t>WGT-996</t>
  </si>
  <si>
    <t>Add iBliss Logo to LATAM Partner Locator</t>
  </si>
  <si>
    <t xml:space="preserve">_thumb_24972.png </t>
  </si>
  <si>
    <t xml:space="preserve">Please add iBliss (Reseller) to the LATAM Partner locator: http://www.alienvault.com/partners/locator#latin-america-tab 
URL: http://www.ibliss.com.br 
</t>
  </si>
  <si>
    <t>Website_Segment</t>
  </si>
  <si>
    <t>Week_number</t>
  </si>
  <si>
    <t>Issue_Type</t>
  </si>
  <si>
    <t>Last_Viewed</t>
  </si>
  <si>
    <t>Affects_Version/s</t>
  </si>
  <si>
    <t>Fix_Version/s</t>
  </si>
  <si>
    <t>Due_Date</t>
  </si>
  <si>
    <t>Original_Estimate</t>
  </si>
  <si>
    <t>Remaining_Estimate</t>
  </si>
  <si>
    <t>Time_Spent</t>
  </si>
  <si>
    <t>Work_Ratio</t>
  </si>
  <si>
    <t>Linked_Issues</t>
  </si>
  <si>
    <t>Training/support</t>
  </si>
  <si>
    <t>Quarter</t>
  </si>
  <si>
    <t>Grand Total</t>
  </si>
  <si>
    <t>Column Labels</t>
  </si>
  <si>
    <t>Project Type</t>
  </si>
  <si>
    <t>Issues Closed</t>
  </si>
  <si>
    <t>Issues Closed by Website Segment</t>
  </si>
  <si>
    <t>Year</t>
  </si>
  <si>
    <t>Websites LTE</t>
  </si>
  <si>
    <t>WL-30</t>
  </si>
  <si>
    <t>Add feedback widget to document center homepage</t>
  </si>
  <si>
    <t>WL-25, WL-29</t>
  </si>
  <si>
    <t>We need to determine which feedback widget to utilize on the document center homepage, as well as the HTML versions of the documents (future state). 
Consider one of the following: OpinionLab, Feedbackify, Kampyle, or Qualaroo.</t>
  </si>
  <si>
    <t>WL-29</t>
  </si>
  <si>
    <t>Documentation Center - Development</t>
  </si>
  <si>
    <t>WL-37</t>
  </si>
  <si>
    <t>WL-22, WL-30</t>
  </si>
  <si>
    <t>PSDs for the doc repo home + reskinned search results: https://app.box.com/files/0/f/3144606961/Documentation_Repository 
Box link to content: https://alienvault.app.box.com/files/0/f/3173176701/Documentation_Center_Content</t>
  </si>
  <si>
    <t>WL-12</t>
  </si>
  <si>
    <t>ACSE Certification Page - Design</t>
  </si>
  <si>
    <t xml:space="preserve">_thumb_29153.png _thumb_28873.png _thumb_29069.png _thumb_29061.png </t>
  </si>
  <si>
    <t>WL-13, WL-11, WL-40</t>
  </si>
  <si>
    <t xml:space="preserve">Design for https://www.alienvault.com/certification. Design should include the body content, and payment form. 
The page should be accessible via this URL: www.alienvault.com/certification 
The page should be linked from the following locations on alienvault.com: 
* Products menu—right below Training 
* Resources menu—right below Training 
* Support page—right below the Classroom Training box—content TBD 
* Training page (proposed—to be reviewed by Ken)—add a new header below Outcome called Certification. Text: “Each delegate receives one voucher that can be used to take the ACSE exam. Please visit www.alienvault.com/certification to learn about the ACSE certification.” 
Notes from Don F.: 
As a reference, one of the best certification pages I’ve seen is the one LinkedIn created for their LinkedIn Recruiter certification: https://certification.linkedin.com/index. The pages are concise, straightforward, and informative. I have modeled a lot of the outline below after those pages, but with some variation to fit our needs. I am not in any way suggesting that our design needs to follow theirs. I offer it only as a very good industry example. As an aside, the person who runs LinkedIn’s certification program was a former Cisco and Microsoft colleague. If it would be helpful to reach out to her for any reason, I can easily do that. 
There’s one angle that the LinkedIn page really doesn’t cover from a marketing perspective. It is written entirely for the candidate. Some certification programs also make an effort to market the value of their certified individuals to employers. For example, Red Hat’s “Get Certified. Hire Certified.” includes a direct appeal to employers: http://www.redhat.com/en/services/certification. For the first iteration of our page, I’d rather stay with the focus on the candidate as the audience because it’s a simpler treatment when explaining a new program. We might modify over time. 
</t>
  </si>
  <si>
    <t>WGT-1780</t>
  </si>
  <si>
    <t>Nmap landing page graphic gone wonky</t>
  </si>
  <si>
    <t xml:space="preserve">_thumb_29574.png </t>
  </si>
  <si>
    <t>Hi Graham - 
On this page: https://www.alienvault.com/landing/nmap 
halfway down the page there's a graphic that's pushed all the way to the left - not sure what caused this, but needs to be fixed. I'm using Chrome if that's helpful.</t>
  </si>
  <si>
    <t>WGT-1779</t>
  </si>
  <si>
    <t>Replace IDS Solution Page</t>
  </si>
  <si>
    <t>Replace this page (https://www.alienvault.com/solutions/intrusion-detection-system) with this page (https://www.alienvault.com/solutions/intrusion-detection-system-ids).</t>
  </si>
  <si>
    <t>WGT-1778</t>
  </si>
  <si>
    <t>Add OTX Partner: Bit9</t>
  </si>
  <si>
    <t xml:space="preserve">_thumb_29530.png </t>
  </si>
  <si>
    <t>URL: https://www.alienvault.com/open-threat-exchange/partners 
Bit9 URL: https://www.bit9.com</t>
  </si>
  <si>
    <t>WGT-1777</t>
  </si>
  <si>
    <t>Fortinet Landing Page - Content Update</t>
  </si>
  <si>
    <t>Update text on Fortinet landing page, also change url (if possible) and meta tag from 'AlienVault for FortiGate" to "AlienVault and FortiGate". Lower priority than updating text on page. 
We are participating in a webinar on Tuesday with Fortinet, it would be great to have page updated on Monday. I apologize of the short notice.</t>
  </si>
  <si>
    <t>WGT-1776</t>
  </si>
  <si>
    <t>Bad link on Product Documentation page</t>
  </si>
  <si>
    <t xml:space="preserve">On Product Documentation page, the link for "AlienVault Virtual Aoppliance Quick Start Guide" (http://www.alienvault.com/quick-start-guide ) redirects to a JIRA page on Atlassian. 
</t>
  </si>
  <si>
    <t>WGT-1769</t>
  </si>
  <si>
    <t>3.26 Cloud Security Survey White Paper Resource Tile Graphic</t>
  </si>
  <si>
    <t xml:space="preserve">_thumb_29631.png </t>
  </si>
  <si>
    <t xml:space="preserve">Jenn, 
Can you please create a resource tile graphic for the Cloud Security Survey White pater. I have attached the actual white paper and included a link to the confluence page with the title and abstract 
https://alienvault.atlassian.net/wiki/pages/editpage.action?pageId=46924169 
Best, 
Vincent 
</t>
  </si>
  <si>
    <t>WGT-1767</t>
  </si>
  <si>
    <t>OTX Metrics</t>
  </si>
  <si>
    <t xml:space="preserve">Following up on yesterday's (3/25) OTX discussion. There are some metrics that would be very helpful as we evaluate changes to the OTX pages (OTX Dashboard and Threat Details Pages): 
OTX Metrics 
* How many folks sign up for AV Account: 
* From the Login button in Utility Nav 
* From the “Get Started Now” button on the OTX Dashboard Top Threats tab 
* From the “Get Started Now” button on the OTX Dashboard Live Threat Feed tab 
* From the “Get Started Now” button on the OTX Dashboard ThreatFinder tab 
* From https://www.alienvault.com/open-threat-exchange 
* From the “Join OTX” dropdown in the Main Nav 
* From the “Register” button on Forums page (https://www.alienvault.com/forums/ ) 
* How many folks click “Download Report” 
* From the “Download Full Report” button in body of Threat Details Report 
* From the “Download Full Report” button in Header of Threat Details Report 
* How many folks register for a Free Trial: 
* From the “Try It Free Today” button on the OTX Dashboard Reputation Monitor Tab 
* From the “Download a Free Trial” button on the OTX Dashboard ThreatFinder tab 
</t>
  </si>
  <si>
    <t>WGT-1766</t>
  </si>
  <si>
    <t>Add LATAM Reseller-CompuNet: Partner Locator</t>
  </si>
  <si>
    <t xml:space="preserve">_thumb_29346.png </t>
  </si>
  <si>
    <t>Please add CompuNet to the LATAM Partner Locator (Reseller) 
URL: www.compunet.cl</t>
  </si>
  <si>
    <t>WGT-1765</t>
  </si>
  <si>
    <t>Partner Locator Updates-Remove Logos</t>
  </si>
  <si>
    <t>Per Marty- 
Please remove the following logos from the Partner Locator: 
APAC 
Billows 
Lion Secure 
Stryva 
Faradus 
North America 
Virtual Garden 
Accuvant 
Zones 
Thank you!</t>
  </si>
  <si>
    <t>WGT-1764</t>
  </si>
  <si>
    <t>4.25 Redirect OSSIM Training Thank you page</t>
  </si>
  <si>
    <t>EMKT-410</t>
  </si>
  <si>
    <t>Can you please redirect this thank you page https://www.alienvault.com/marketing/ossim-training-best-practices-for-configuring-your-ossim-installation/thank-you so that it points to https://www.alienvault.com/forms/webcast-thank-you/ 
ossim-trainng-best-practices-for-configuring-your-ossim-installation once it has been pushed live.</t>
  </si>
  <si>
    <t>WGT-1763</t>
  </si>
  <si>
    <t>4.24 add Q2 Demos to Live Demo Page</t>
  </si>
  <si>
    <t xml:space="preserve">I have scheduled out the upcoming weekly demo's for Q2FY15. Can you please add the next four dates to https://www.alienvault.com/marketing/alienvault-usm-live-demo 
Upcoming Dates: 
Apr 9 
Apr 16 
Apr 23 
Apr 30 Special session (Not Yet Scheduled) 
May 7 
May 14 
May 21 
May 28 
Jun 4 Special Session (Not yet Scheduled) 
Jun 11 
Jun 18 
Jun 25 
</t>
  </si>
  <si>
    <t>WGT-1762</t>
  </si>
  <si>
    <t>USM 5.0 - Landing page - Sample Telemetry file</t>
  </si>
  <si>
    <t>Hey team, 
We'll need a standalone landing page that we'll show the sample telemetry file. We plan to link out to this page from the privacy policy and from the documentation. Can you please create a landing page and provide me with the file path / URL? I can add the sample file and update the content via expression engine once you have the page created. Thank you!</t>
  </si>
  <si>
    <t>USM v5.0 Launch</t>
  </si>
  <si>
    <t>WGT-1758</t>
  </si>
  <si>
    <t>USM for AWS - USM - Free Trial Thank You - Update from 30 day</t>
  </si>
  <si>
    <t xml:space="preserve">On this page https://www.alienvault.com/thank-you/free-trial, update the following text: 
"Click on the Big Button to Start Your Download:" 
to 
"Click to Start Your 30 Day Free Trial Download" 
</t>
  </si>
  <si>
    <t>USM for AWS Release</t>
  </si>
  <si>
    <t>WGT-1757</t>
  </si>
  <si>
    <t>Easter image with bunny alien</t>
  </si>
  <si>
    <t xml:space="preserve">_thumb_29391.png </t>
  </si>
  <si>
    <t xml:space="preserve">[~jmurtha] can you create a fun image like you did for turkey day? We need one bunny wearing an alien hat - kinda like this dog wearing a whatever hat it's wearing: http://cdn.supadupa.me/shop/5883/images/497508/il_fullxfull.358452288_fwwb_large.jpg?1343433908 
It should say "Happy Easter - From AlienVault" 
and maybe something cute for the image like the bunny is trying to fit into some sort of alien scene? I'll let you decide, ha! 
</t>
  </si>
  <si>
    <t>WGT-1756</t>
  </si>
  <si>
    <t>3.24 Redirect Googel Hangout Thank you page</t>
  </si>
  <si>
    <t xml:space="preserve">Can we please redirect the Thank you page for the google hangout https://www.alienvault.com/resource-center/webcasts/everything-you-wanted-to-know-about-ids-but-were-afraid-to-ask 
to go to the https://www.alienvault.com/marketing/ids-ask-the-experts/thank-you 
once the messaging above the video has been pushed live in EE. 
Best, 
Vincent 
</t>
  </si>
  <si>
    <t>WGT-1755</t>
  </si>
  <si>
    <t>Remove Towerwall-NA Partner Locator</t>
  </si>
  <si>
    <t>Hi there! Please remove Towerwall from the NA Partner Page. Thank you!</t>
  </si>
  <si>
    <t>WGT-1754</t>
  </si>
  <si>
    <t>Please Add NSG Logo: NA Partner Locator</t>
  </si>
  <si>
    <t xml:space="preserve">_thumb_29246.png </t>
  </si>
  <si>
    <t xml:space="preserve">Please add the NSG Logo (Reseller) to the NA partner locator: https://www.alienvault.com/partners/locator#north-america-tab 
URL: www.nsg-hq.com 
</t>
  </si>
  <si>
    <t>WGT-1752</t>
  </si>
  <si>
    <t>Blog - Search - Add Placeholder text</t>
  </si>
  <si>
    <t>[~jbrown] Please add "Search AlienVault Blogs" as placeholder text in the new search.</t>
  </si>
  <si>
    <t>WGT-1751</t>
  </si>
  <si>
    <t>03.23 Update in the news</t>
  </si>
  <si>
    <t>Monica Rodriguez</t>
  </si>
  <si>
    <t>Monica, 
Can you please update the "In The News" section of the site with the latest articles from this weeks Alien Nation. 
Best, 
Vincent 
https://alienvault.atlassian.net/wiki/display/AN/03.23.15+Alien+Nation+Marketing+Update</t>
  </si>
  <si>
    <t>WGT-1750</t>
  </si>
  <si>
    <t>Replicate logos on LATAM Partner Locator</t>
  </si>
  <si>
    <t>Hi James! Can you replicate the Telefonica and Westcon logos that are on the EMEA Partner Locator page and put them on the LATAM page as well? Thank you! 
Copy from: https://www.alienvault.com/partners/locator#emea-tab 
Replicate: https://www.alienvault.com/partners/locator#latin-america-tab</t>
  </si>
  <si>
    <t>WGT-1749</t>
  </si>
  <si>
    <t>3.20 SANS Threat Intelligence Tile Graphic</t>
  </si>
  <si>
    <t xml:space="preserve">_thumb_29191.png _thumb_29192.png </t>
  </si>
  <si>
    <t>Jenn, 
Can you please create a graphic we can use for the on demand version of the the San Ask the Experts webcast we did. Here is a link to the title and abstract in confluence 
https://alienvault.atlassian.net/wiki/display/DG/2015_03_11+SANS+Ask+the+Expert</t>
  </si>
  <si>
    <t>WGT-1748</t>
  </si>
  <si>
    <t>Blog - Add "hide" blog article functionality</t>
  </si>
  <si>
    <t xml:space="preserve">_thumb_29152.png </t>
  </si>
  <si>
    <t>Currently on AlienVault.com/Blogs, both of Jaume's blog posts are visible (Engligh and Spanish). We need to add functionality to Expression Engine that allows us to "hide" the Spanish version, so that it is still live on the site and accessible via direct URL, but not displayed in the list of blogs on the site.</t>
  </si>
  <si>
    <t>WGT-1735</t>
  </si>
  <si>
    <t>03.19 April Special session to Demo page.</t>
  </si>
  <si>
    <t>WGT-1736</t>
  </si>
  <si>
    <t>Can you please add the upcoming special session to the Live Demo page. 
https://www.alienvault.com/marketing/alienvault-usm-live-demo 
Improve Threat Detection with OSSEC and AlienVault USM 
Thursday, April 02, 2015 at 8:00 am (PDT) 
https://pages.alienvault.com/WBN2015-04-02LiveDemo.html 
SFDC :701i0000001CMxc</t>
  </si>
  <si>
    <t>WGT-1733</t>
  </si>
  <si>
    <t>White Paper - AWS Security Best Practices - Optimization</t>
  </si>
  <si>
    <t>Optimizing the landing page (https://www.alienvault.com/resource-center/white-papers/best-practices-for-aws-security) for organic search. 
Target term is "AWS security best practices."</t>
  </si>
  <si>
    <t>WGT-1719</t>
  </si>
  <si>
    <t>3.18 Demo Link Broken on Events Page</t>
  </si>
  <si>
    <t xml:space="preserve">A user just notified me that the link on our Upcoming Events page for the Product Demo is broken, and keeps looping back the same page. 
https://www.alienvault.com/who-we-are/events 
</t>
  </si>
  <si>
    <t>WGT-1718</t>
  </si>
  <si>
    <t>Hangouts Registration Page - Update Messaging</t>
  </si>
  <si>
    <t>https://www.alienvault.com/resource-center/webcasts/everything-you-wanted-to-know-about-ids-but-were-afraid-to-ask 
For this upcoming event "Everything you wanted to know about IDS" - *and ONLY for this one -* please update the text above the reg form 
"Register Now to Reserve Your Spot!" 
to 
"Let us know you're coming!"</t>
  </si>
  <si>
    <t>WGT-1717</t>
  </si>
  <si>
    <t>The "Posted in" for each blog is not populating.</t>
  </si>
  <si>
    <t xml:space="preserve">_thumb_29029.png </t>
  </si>
  <si>
    <t>I believe this is an issue on each of the following: 
https://www.alienvault.com/blogs 
https://www.alienvault.com/open-threat-exchange/blog 
https://www.alienvault.com/blogs/security-essentials</t>
  </si>
  <si>
    <t>WGT-1716</t>
  </si>
  <si>
    <t>Hangouts Video - Thank you page - Display issue (IE)</t>
  </si>
  <si>
    <t xml:space="preserve">_thumb_28999.png _thumb_29000.png _thumb_29001.png </t>
  </si>
  <si>
    <t>Hey Graham, 
It looks like the google hangout videos are appearing above the navigation in Internet Explorer instead of below when you hover over the navigation menu. There is no issue in any other browser and it does not appear to be an issue with the other on demand webcast recordings. That leads me to believe that there was an issue with the name or ID of the iFrame or widget to where it is not being updated by css formatting. 
What is odd is that the menu appears above the video for half a second before dissappearing behind the video. 
I have attached screenshots of it correct in firefox and incorrect in IE. 
Page we are looking at is: https://www.alienvault.com/marketing/IDS-Ask-the-experts/thank-you 
Please let me know if I can provide anything else. 
thanks, 
Greg</t>
  </si>
  <si>
    <t>WGT-1715</t>
  </si>
  <si>
    <t>Script Preventing Optimizely from Loading Nmap Page</t>
  </si>
  <si>
    <t>We're trying to launch a Nmap test via Optimizely and the page won't allow us to stay on it. I think there is script to prevent bust out of frames. 
https://www.alienvault.com/landing/nmap</t>
  </si>
  <si>
    <t>WGT-1713</t>
  </si>
  <si>
    <t>03.16 Update "In The News"</t>
  </si>
  <si>
    <t>WGT-1712</t>
  </si>
  <si>
    <t>Redirects for old /products/ content</t>
  </si>
  <si>
    <t>Please create the following 301 redirects: 
||From||To|| 
|https://www.alienvault.com/products/threat-management|https://www.alienvault.com/solutions/threat-management| 
|https://www.alienvault.com/products/compliance-management|https://www.alienvault.com/solutions/it-compliance-management| 
|https://www.alienvault.com/products/vulnerability-assessment|https://www.alienvault.com/solutions/vulnerability-assessment-remediation| 
|https://www.alienvault.com/products/asset-discovery|https://www.alienvault.com/solutions/asset-discovery-inventory| 
|https://www.alienvault.com/products/security-intelligence|https://www.alienvault.com/solutions/security-intelligence| 
|https://www.alienvault.com/products/threat-detection|https://www.alienvault.com/solutions/threat-malware-detection| 
|https://www.alienvault.com/products/behavorial-monitoring|https://www.alienvault.com/solutions/behavioral-monitoring| 
|https://www.alienvault.com/products/open-source-siem|https://www.alienvault.com/open-threat-exchange/projects| 
|https://www.alienvault.com/products/product-architecture|https://www.alienvault.com/products/how-it-works|</t>
  </si>
  <si>
    <t>WGT-1710</t>
  </si>
  <si>
    <t>3.13 Google Hangout to Resource Center</t>
  </si>
  <si>
    <t xml:space="preserve">_thumb_28887.png </t>
  </si>
  <si>
    <t>Can you please create a resource tile under webcast using the attached image that links to the page https://www.alienvault.com/marketing/ids-ask-the-experts and has the 
Title- Ask the Experts: Everything you wanted to know about IDS, but were afraid to ask 
we will want this to appear at the top with the live event and New flags on this as well. 
Best, 
Vincent</t>
  </si>
  <si>
    <t>WGT-1707</t>
  </si>
  <si>
    <t>3.13 Update Crosskey logo on Case Study</t>
  </si>
  <si>
    <t xml:space="preserve">_thumb_28874.png </t>
  </si>
  <si>
    <t xml:space="preserve">James, 
I forgot to request that we update the logo on the actual crockery case study. Can you place update the yellow and black crockery logo with the attached black and white logo. 
https://www.alienvault.com/docs/case-studies/Crosskey-Case-Study.pdf 
Best, 
Vincent 
</t>
  </si>
  <si>
    <t>WGT-1706</t>
  </si>
  <si>
    <t>"Threat Detection" - Update to "Intrusion Detection" - Sitewide - SEO</t>
  </si>
  <si>
    <t>[~jrepa] Please sign off on this change and ensure it won't conflict with any existing SEM programs or work you've done for page optimization - across the site.</t>
  </si>
  <si>
    <t>"Threat Detection" - Update to "Intrusion Detection" - Sitewide</t>
  </si>
  <si>
    <t>WGT-1705</t>
  </si>
  <si>
    <t>"Threat Detection" - Update to "Intrusion Detection" - Sitewide - Build</t>
  </si>
  <si>
    <t>Update graphics and text references to "Threat Detection" - across the site - to "Intrusion Detection" 
This is ONLY for the five core capabilities graphic and text referencing the graphic E.g Solution pages, content and naming does not need to be updates</t>
  </si>
  <si>
    <t>WGT-1704</t>
  </si>
  <si>
    <t>Epic</t>
  </si>
  <si>
    <t>WGT-1703</t>
  </si>
  <si>
    <t>3.12 IDS Beginner's Guide Whitepaper tile image</t>
  </si>
  <si>
    <t xml:space="preserve">_thumb_28949.png </t>
  </si>
  <si>
    <t xml:space="preserve">Jenn, 
Can you create a tile graphic for the IDS Beginner's Guide to Open Source IDS Tools. 
Here is the full title and abstract https://alienvault.atlassian.net/wiki/display/cm/Beginner%27s+Guide+to+Open+Source+IDS+Tools+Reg+Page+Copy 
Best, 
Vincent 
</t>
  </si>
  <si>
    <t>WGT-1702</t>
  </si>
  <si>
    <t>Trial page - Getting Started and Quick Start guides point to the same page</t>
  </si>
  <si>
    <t xml:space="preserve">_thumb_28871.png </t>
  </si>
  <si>
    <t>From a prospect email to trialsupport@alienvault.com: 
On this page of your trial, the listed guides on the right side both point to the same page---that for the Getting Started guide only. Is the Quickstart guide broken?</t>
  </si>
  <si>
    <t>WGT-1701</t>
  </si>
  <si>
    <t>3.12 Google Hangout tile icon</t>
  </si>
  <si>
    <t xml:space="preserve">_thumb_28862.png </t>
  </si>
  <si>
    <t xml:space="preserve">Jenn, 
Can you create a tile graphic for our upcoming Google Hangout with Joe Schreiber and he's colleagues from Castra. 
Here is a link the the full title and abstract for the event. 
https://alienvault.atlassian.net/wiki/display/DG/2015_03_24+Ask+the+Expert+Google+Hang-out 
Best, 
Vincent 
</t>
  </si>
  <si>
    <t>WGT-1697</t>
  </si>
  <si>
    <t>USM for AWS - AWS Product Tour</t>
  </si>
  <si>
    <t>WGT-1698, WGT-1699, WGT-1700</t>
  </si>
  <si>
    <t>WGT-1624</t>
  </si>
  <si>
    <t>Target date = 20th from 3/11/2015 call</t>
  </si>
  <si>
    <t>WGT-1694</t>
  </si>
  <si>
    <t>3.12 Update Crosskey Case Study Tile</t>
  </si>
  <si>
    <t xml:space="preserve">_thumb_28848.png _thumb_28847.png _thumb_28831.png </t>
  </si>
  <si>
    <t xml:space="preserve">Jenn, 
We were asked to use this logo instead of the yellow logo since they are in the process of eliminating the yellow color form their site. Can you please update the resource tile icon for this case study please. 
Best, 
Vincent 
</t>
  </si>
  <si>
    <t>WGT-1693</t>
  </si>
  <si>
    <t>3.11 Customer Training Best Practices to Customer Training page</t>
  </si>
  <si>
    <t xml:space="preserve">_thumb_28818.png </t>
  </si>
  <si>
    <t xml:space="preserve">Can you please add a new tile to the customer training landing page ( https://www.alienvault.com/marketing/customer-training) for the upcoming customer training "Best Practices for Configuring Your USM Installation" (https://www.alienvault.com/marketing/customer-training-best-practices-for-configuring-your-usm-installation) I have attached the Tile graphic that Jenn created. 
</t>
  </si>
  <si>
    <t>WGT-1691</t>
  </si>
  <si>
    <t>Please update link on News Room to point to live demo reg page</t>
  </si>
  <si>
    <t>Please update the events page (https://www.alienvault.com/who-we-are/events) 
The first item, the live demo, needs PST updated to PDT and it also needs to link to the live demo page (This page would be best so it does not require updating the News Room object every week: https://www.alienvault.com/marketing/alienvault-usm-live-demo) 
Please let me know if there are any questions! 
thanks, 
Greg</t>
  </si>
  <si>
    <t>WGT-1687</t>
  </si>
  <si>
    <t>Need a vanity url for IDS solutions page</t>
  </si>
  <si>
    <t>Hi [~jbrown] - we need a vanity url: www.alienvault.com/ids that will point to this page: https://www.alienvault.com/solutions/intrusion-detection-system-ids?utm_channel=MktgAsset&amp;utm_source=IDS_ATE 
Let me know if you need any thing else from me to get that created. 
Thanks! 
Emily</t>
  </si>
  <si>
    <t>WGT-1683</t>
  </si>
  <si>
    <t>USM for AWS - Products - Threat Intelligence</t>
  </si>
  <si>
    <t>WGT-1684, WGT-1685, WGT-1686</t>
  </si>
  <si>
    <t xml:space="preserve">Threat Intelligence - WILL BE A STAND-ALONE PRODUCT - GOING FORWARD 
</t>
  </si>
  <si>
    <t>WGT-1675</t>
  </si>
  <si>
    <t>3.10 Update In The News</t>
  </si>
  <si>
    <t>Monica, 
I have updated the latest Alien Nation in Confluence https://alienvault.atlassian.net/wiki/display/AN/03.09.15+Alien+Nation+Marketing+Update 
can you please update the in the news section 
Best, 
Vincent</t>
  </si>
  <si>
    <t>WGT-1670</t>
  </si>
  <si>
    <t>Mundo Hacker - Event Booth Design</t>
  </si>
  <si>
    <t>[~jmurtha] the booth for the event we are attending in Spain is a 3x2. I'm still waiting to hear back from the event contact on the file type needed and specs. We will leverage the pop-up banner and will need Jaume to translate the messaging. I should have this by tomorrow. 
Thanks, 
Holly</t>
  </si>
  <si>
    <t>WGT-1669</t>
  </si>
  <si>
    <t>Internal Sales Battle Card</t>
  </si>
  <si>
    <t>[~jmurtha] these are the edits we talked about for the internal sales battle card to make: 
-Fix all of the spelling issues on the left hand box. For example: 1 ) Download a Free 30-Day Trial Version -this needs to all start with caps letters - all of the numbered line items and bolded items on this box need to be fixed to follow this pattern 
- Remove the channel account manager box in the lower right corner. Make the timeline larger and the awards logos larger. 
- Change "Partner Resources" to "Sales Rep Resources." Remove the first two sections in this box. Leave resource library. Add "SFDC Resources" - Check out SFDC for up-to-date marketing and internal sales tools. (need to get link) 
- Under Pricing, change the contact email to sales@alienvault.com 
-on the second and third pages, change the text to say Visit the AlienVault website for Additional Product Information: www.alienvault.com 
cc [~ccassee]</t>
  </si>
  <si>
    <t>WGT-1668</t>
  </si>
  <si>
    <t>3.10 Remove April 2 from demo page</t>
  </si>
  <si>
    <t xml:space="preserve">Can you please remove the April second date from the Demo landing page https://www.alienvault.com/marketing/alienvault-usm-live-demo 
Since this is a special session date we have not schedule that event out in Marketo or GTW yet. 
Best, 
Vincent 
</t>
  </si>
  <si>
    <t>WGT-1667</t>
  </si>
  <si>
    <t>Channel: Generic HTML Files for DLT - Update Links</t>
  </si>
  <si>
    <t>[~jmurtha]Could you quickly update the links from alphagen to dlt where we usually have the 'insertpartnername'. Thanks! 
[~hkrenek]FYI-we have a partner wanting to send this out on Thursday.</t>
  </si>
  <si>
    <t>WGT-1658</t>
  </si>
  <si>
    <t>USM/OTX PostCard - update in Spanish and English</t>
  </si>
  <si>
    <t>[~jmurtha] can we get the awards logo updated on the postcard we use for trade shows by tomorrow? I need to have Jaume translate this doc and then update the look and feel with Spanish text so we can print these for an event coming up. Thx!</t>
  </si>
  <si>
    <t>WGT-1646</t>
  </si>
  <si>
    <t>3.9 OSSIM &amp; Customer Tiles and Cover slides</t>
  </si>
  <si>
    <t xml:space="preserve">_thumb_28788.png _thumb_28787.png _thumb_28790.png _thumb_28789.png </t>
  </si>
  <si>
    <t>Jenn, 
Can you create cover slides and tile images for the upcoming OSSIM Training and USM Training 
USM - https://alienvault.atlassian.net/wiki/display/CP/150318+-+Title%3A+Best+Practices+for+Configuring+Your+USM+Installation 
OSSIM - https://alienvault.atlassian.net/wiki/display/CP/150325+-+Title%3A+Best+Practices+for+Configuring+Your+OSSIM+Installation</t>
  </si>
  <si>
    <t>WGT-1645</t>
  </si>
  <si>
    <t>3.9 OSSIM Training Page</t>
  </si>
  <si>
    <t>Can we create a hidden reg/thank you page for the upcoming OSSIM training to look like https://www.alienvault.com/marketing/creating-custom-reports-with-alienvault-usm 
SFDC: 701i0000001CKzX 
OSSIM Training: Best Practices for Configuring Your OSSIM Installation 
Wednesday, March 25th at 8:00 AM PDT 
Because every network environment is different, OSSIM offers flexibile configuration options to adapt to the needs of different environments. Whether you are just getting started with OSSIM, or have been using it for years, thinking through the configuration options availble will help you get the most out of your installation. 
Join us for this customer training webcast where our OSSIM experts will walk through: 
How to deploy &amp; configure OSSEC agents 
Best practices for configuring syslog and enabling plugins 
Scanning your network for assets and vulnerabilities 
Presenters 
Garret Gross - Sr. Technical Product Marketing Manager 
Mark Allen - Sales Engineer</t>
  </si>
  <si>
    <t>WGT-1644</t>
  </si>
  <si>
    <t>3.9 Customer Training Landing Page</t>
  </si>
  <si>
    <t>Can we create a reg and thank you page for the upcoming Customer Training to look like https://www.alienvault.com/marketing/creating-custom-reports-with-alienvault-usm 
SFDC:701i0000001CKyA 
Customer Training: Best Practices for Configuring Your USM Installation 
Wednesday, March 18th at 8:00AM PDT 
Because every network environment is different, AlienVault USM offers flexibile configuration options to adapt to the needs of different environments. Whether you are just getting started with USM, or have been using it for years, thinking through the configuration options availble will help you get the most out of your installation. 
Join us for this customer training webcast where our USM experts will walk through: 
How to deploy &amp; configure OSSEC agents 
Best practices for configuring syslog and enabling plugins 
Scanning your network for assets and vulnerabilities 
Presenters: 
Chris Cox - Manager of Customer Success Team 
Garret Gross - Sr. Technical Product Marketing Manager 
Mark Allen - Sales Engineer</t>
  </si>
  <si>
    <t>WGT-1643</t>
  </si>
  <si>
    <t>Battle Card-Fortinet Edition</t>
  </si>
  <si>
    <t>Hi Patrick! We need to update the attached battle card with Fortinet copy this week. The plan is to have a stack for Kerry to hand carry with him to an event on Friday so we will need time for Jenn to update. I have attached the latest channel version. Can you let us know what text edits should be added? 
FYI-[~hkrenek]</t>
  </si>
  <si>
    <t>WGT-1641</t>
  </si>
  <si>
    <t>Solutions: Update Fortigate: "Fortinet Fortigate"</t>
  </si>
  <si>
    <t xml:space="preserve">[~jrepa] Please go through this page and make your recommendations on updating Fortigate to Fortinet Fortigate throughout. 
https://www.alienvault.com/solutions/alienvault-for-fortigate 
• URL 
• Meta content 
• Alt Tags (there's a couple) 
• &lt;h#&gt; tags 
• page content. 
A word doc or balsamiq mockup, or screen capture after your changes are made in Firebug (or similar app) will be fine. 
</t>
  </si>
  <si>
    <t>WGT-1640</t>
  </si>
  <si>
    <t>Add Partner to EMEA Partner Locator</t>
  </si>
  <si>
    <t xml:space="preserve">_thumb_28749.png </t>
  </si>
  <si>
    <t>Please add Bilgio to the EMEA Partner Locator (Reseller) 
URL: http://www.bilgio.com 
https://www.alienvault.com/partners/locator#emea-tab</t>
  </si>
  <si>
    <t>WGT-1639</t>
  </si>
  <si>
    <t>Please place Spiceworks tracking pixes on trial reg &amp; TY pages</t>
  </si>
  <si>
    <t xml:space="preserve">Hi [~jbrown] - 
We are starting a "pay per trial" program with Spiceworks. We need to place a tracking code on our product trial reg form page &amp; TY page so that Spiceworks can track conversions for this program. 
See attached for an excel file with the details. 
Thanks, 
Emily 
FYI [~bleslie] [~gcohen] 
</t>
  </si>
  <si>
    <t>WGT-1634</t>
  </si>
  <si>
    <t>USM for AWS - Sitewide - Remove instances of "30 days"</t>
  </si>
  <si>
    <t>WGT-1761</t>
  </si>
  <si>
    <t>Use EE to look up images that reference 30 day free trial and remove the 30 days 
Use EE to search for text instances and update with with Free Trial</t>
  </si>
  <si>
    <t>WGT-1629</t>
  </si>
  <si>
    <t>USM for AWS - Products - USM Overview</t>
  </si>
  <si>
    <t>WGT-1630, WGT-1632, WGT-1633</t>
  </si>
  <si>
    <t xml:space="preserve">https://www.alienvault.com/products 
o Add content for USM for AWS in table 
</t>
  </si>
  <si>
    <t>WGT-1606</t>
  </si>
  <si>
    <t>Remove references to Wireless IDS (WIDS)</t>
  </si>
  <si>
    <t>WGT-1724</t>
  </si>
  <si>
    <t>*{color:red}WAITING ON SOLUTION BRIEF SUBTASK TO BE UPDATED - WEBSITE UPDATED{color}* 
Please remove remaining references to Wireless IDS from product / solution pages, such as here: 
https://www.alienvault.com/solutions/siem-log-management</t>
  </si>
  <si>
    <t>WGT-1605</t>
  </si>
  <si>
    <t>Add Custodis to EMEA Partner Locator</t>
  </si>
  <si>
    <t xml:space="preserve">_thumb_28721.png </t>
  </si>
  <si>
    <t>Type: Reseller 
URL: www.custodis-it.com 
https://www.alienvault.com/partners/locator#emea-tab</t>
  </si>
  <si>
    <t>WGT-1604</t>
  </si>
  <si>
    <t>AlienVault USM Brand Awareness Ad for EMT</t>
  </si>
  <si>
    <t>EMT is planning to place a print ad in the April issue of Enterprise Channels MEA magazine. http://www.enterprisechannelsmea.com/ 
Ad Specification : (31 cm height X 22 cm Width) BLEED 
[~hkrenek]This will be an AlienVault USM brand ad. We should build it as a template so that additional partners can leverage the artwork as well. Let's connect on the details so we can get this in the queue.</t>
  </si>
  <si>
    <t>WGT-1599</t>
  </si>
  <si>
    <t>T-Systems Landing Pages - English &amp; German Version</t>
  </si>
  <si>
    <t xml:space="preserve">_thumb_28820.png _thumb_28816.png _thumb_28858.png _thumb_28745.png _thumb_28739.png _thumb_28746.png _thumb_28819.png _thumb_28815.png _thumb_28872.png </t>
  </si>
  <si>
    <t>WGT-1642</t>
  </si>
  <si>
    <t xml:space="preserve">We are setting up landing page for a campaign that T-Systems is running. Their campaign will link back to our site. Alex Groller will be translating a portion of the copy for us. Shanel wants to get this into the design schedule with [~jalbright] since we need to push live next week. Julie created the original mock-ups with Shanel. I will find out the launch date from Rita and will secure the translated text and any additional changes required for launch. 
Here's the PSD for German: https://app.box.com/s/6542fnqubs4en1wku4m7gvbaneq23n6v 
English - https://app.box.com/s/28a06rbcywwtcijntsv6kl7u6ok8x55q 
</t>
  </si>
  <si>
    <t>WGT-1598</t>
  </si>
  <si>
    <t>Replace "Tracking File Access by User" box</t>
  </si>
  <si>
    <t>We need to replace the "Track file access by user" text as it's not supported. 
https://www.alienvault.com/solutions/pci-dss-compliance 
Garrett, can you come up with replacement text?</t>
  </si>
  <si>
    <t>WGT-1597</t>
  </si>
  <si>
    <t>Webcast Chat Experiment - Google Hangouts + SnapEngage</t>
  </si>
  <si>
    <t>James, 
1) This is the PSD with the chat buttons. Please style an in-line button like the one Jenn put together in this PSD. 
https://alienvault.atlassian.net/secure/attachment/26388/chat-buttons.psd 
2) Vince created the following page to host the experiment: 
https://www.alienvault.com/marketing/google-hangout-dry-run/thank-you 
Please ensure the "Webcast Chat" version of the JS is on the page (ID = 6c473a3d-449f-4a8e-a305-35e13c3bdb8b) 
&lt;!-- begin SnapEngage code --&gt; 
&lt;script type="text/javascript"&gt; 
(function() { 
var se = document.createElement('script'); se.type = 'text/javascript'; se.async = true; 
se.src = '//storage.googleapis.com/code.snapengage.com/js/6c473a3d-449f-4a8e-a305-35e13c3bdb8b.js'; 
var done = false; 
se.onload = se.onreadystatechange = function() { 
if (!done&amp;&amp;(!this.readyState||this.readyState==='loaded'||this.readyState==='complete')) { 
done = true; 
/* Place your SnapEngage JS API code below */ 
/* SnapEngage.allowChatSound(true); Example JS API: Enable sounds for Visitors. */ 
} 
}; 
var s = document.getElementsByTagName('script')[0]; s.parentNode.insertBefore(se, s); 
})(); 
&lt;/script&gt; 
&lt;!-- end SnapEngage code --&gt; 
3) Place the button below the webcast.</t>
  </si>
  <si>
    <t>WGT-1596</t>
  </si>
  <si>
    <t>MSSP Registration - Add Image from page to Form</t>
  </si>
  <si>
    <t xml:space="preserve">_thumb_28825.png </t>
  </si>
  <si>
    <t>Hi there! 
This page is looking a bit bare. Could you pull an image from the MSSP materials that we could place in the left hand side of this page? https://www.alienvault.com/solutions/mssp-managed-security-service-providers/locate-an-mssp 
[~hkrenek] Looping you in:)</t>
  </si>
  <si>
    <t>WGT-1595</t>
  </si>
  <si>
    <t>Update Terra Verde Logo on CIP Page</t>
  </si>
  <si>
    <t>Can we replace the Terra Verde Logo on this page with the new Terra Verde logo that is currently on the Partner Locator for North America? 
https://www.alienvault.com/partners/certified-implementation-partners 
Thanks!</t>
  </si>
  <si>
    <t>WGT-1594</t>
  </si>
  <si>
    <t>Add Fable Security: NA Partner Locator (Reseller)</t>
  </si>
  <si>
    <t xml:space="preserve">_thumb_28667.png </t>
  </si>
  <si>
    <t>Please add Fable Security (Reseller) to Partner Locator: 
URL:http://fablesecurity.com 
https://www.alienvault.com/partners/locator#north-america-tab</t>
  </si>
  <si>
    <t>WGT-1585</t>
  </si>
  <si>
    <t>Please update "OSSIM vs USM" Whitepaper link</t>
  </si>
  <si>
    <t>Hey James, 
We need to please update the "OSSIM vs USM Whitepaper" link at the bottom of this page: https://www.alienvault.com/products/compare-ossim-to-alienvault-usm 
It is currently pointing to (https://www.alienvault.com/marketing/ossim-vs-usm) which is a campaign that was recently archived and should no longer be used. Could you please point that link to the resource center version of the comparison whitepaper instead? 
The correct link should be: https://www.alienvault.com/resource-center/white-papers/ossim-vs-usm 
Please let me know if you have any questions from me! 
Thanks! 
Greg</t>
  </si>
  <si>
    <t>WGT-1583</t>
  </si>
  <si>
    <t>USM for AWS: Original USM AWS AMI - Reduce Visibility</t>
  </si>
  <si>
    <t>https://www.alienvault.com/search-results?cx=002748587151982842036%3Agharkgtx6cu&amp;cof=FORID%3A11&amp;sa=Search&amp;q=AWS+AMI 
Look for all instances and remove or make less visible</t>
  </si>
  <si>
    <t>WGT-1579</t>
  </si>
  <si>
    <t>Update Getting Started Guide Redirect</t>
  </si>
  <si>
    <t>Update link for v4.15.2 guide: https://alienvault.bloomfire.com/posts/932057</t>
  </si>
  <si>
    <t>WGT-1578</t>
  </si>
  <si>
    <t>3.2.15 Google Hangout Dry Run</t>
  </si>
  <si>
    <t xml:space="preserve">[~jbrown] 
We are going to have an internal dry run for our upcoming google hangout that we will be hosting. I created a page and thank you page in the CMS based on the other pages that have been created as a template. 
Greg and I worked together to set up the Marketo regform and iframe. 
Can you please take a look at the Google Hangout Dry run and Thank you page to see if there was anything that I missed. 
Best, 
Vincent 
</t>
  </si>
  <si>
    <t>WGT-1577</t>
  </si>
  <si>
    <t>3.2.15 Update In the News</t>
  </si>
  <si>
    <t>Monica, 
Can you please update the In the News section. I have updated this weeks list in confluence https://alienvault.atlassian.net/wiki/display/AN/03.02.15+Alien+Nation+Marketing+Update</t>
  </si>
  <si>
    <t>WGT-1575</t>
  </si>
  <si>
    <t>Update Customer Training landing page</t>
  </si>
  <si>
    <t>Hi [~jbrown] - 
We point to this page in our in-product notification for USM &amp; OSSIM: https://www.alienvault.com/product-training 
I'm not sure what happened, but the OSSIM training link is broken. It should go to the reg page for the v4.5 or v4.6 OSSIM training we did way back in March 2014. I looked in Expression Engine, but I can't find that page anymore. Can you check if it's archived somewhere? We need to fix the broken link. 
I'd also like to update the text blurb on this page to say: 
We host free product training webcasts for our USM and OSSIM users periodically to demonstrate the latest enhancements as well as a few of our favorite tips and tricks for getting the most out of your implementation. View the archives now! 
And, I'd like the USM training link to point here instead: https://www.alienvault.com/marketing/customer-training</t>
  </si>
  <si>
    <t>WGT-1574</t>
  </si>
  <si>
    <t>Threat Monitor Pitch - PPT Deck - Chris Dauw</t>
  </si>
  <si>
    <t>Chris Dauw</t>
  </si>
  <si>
    <t xml:space="preserve">1 or 2 per slide, but am hoping for png vector graphics so they can be resized with respect to layout. Would expect that these could be a deck but also be repurposed to fit on a 1-pager. 
If we can get something similar to the proposal where its a template, that would be best as I think the copy will be word smithed quite a bit. 
The Lifelock page is a could example of what I'm hoping to deliver. 5 Key features that can be displayed on one page, but also can drill in for more information with regard to each feature. Does that make sense? If you send me the new ppt template, I could mock it up bit to, give you a better feel for what I'm hoping to accomplish. 
{color:#14892c}On Mon, Mar 2, 2015 at 11:13 AM, Holly Krenek &lt;hkrenek@alienvault.com&gt; wrote: 
Hi Chris, 
To be a little more clear here, do you just need each of the features on their own slide? Should each feature just have an icon and description? What should the title slide say? I'm not sure what you want from the LifeLock page on a deck? Can you be more specific? 
I'll need more details and then will place this into JIRA - I also need to know a due date, Jenn has several high level projects she's working on so she will not be able to start this until Wednesday of this week as a guesstimate. 
Thanks, 
Holly {color} 
On Mon, Mar 2, 2015 at 10:29 AM, Chris Dauw &lt;cdauw@alienvault.com&gt; wrote: 
Guys, 
Took a stab at some potential copy this morning. The goal is to highlight the top features that the ThreatMonitor service will offer. Also want to highlight the persona we are targeting are business owners or IT stakeholders. This is an entry level product for organizations that are just starting their security journey and that may not have security professionals or 'know how' in house. 
Here is a very rough attempt at what I'm hoping to pull together: 
Monitor - your cloud Services for abuse or intrusion 
Scan - your business networks and public assets for vulnerabilities 
Track - your company reputation for threats 
Audit - log files for signs of Intrusion and manage compliance 
Warn - when your organization is being targeted by hackers 
Alert - when threats are found or when your systems have become compromised 
Inform - On new and emerging threats, and on how to remediate vulnerabilities 
Delivers in a deck, but with a style similar to what is found here: 
http://www.lifelock.com/how-it-works/ 
@Holly, per our discussion let me know if Jen has the cycles to mock up some imagery to match the top level features (Monitor, Scan, etc) 
Patrick, Garret and I will meet again later in the week to tighten up the verbiage. 
Thanks 
Chris 
</t>
  </si>
  <si>
    <t>/free-downloads-services/</t>
  </si>
  <si>
    <t>WGT-1573</t>
  </si>
  <si>
    <t>OSSIM Cource Code - broken link</t>
  </si>
  <si>
    <t xml:space="preserve">This is an issue I am working to resolve with Jim (Jim briefly mentioned this on the Thursday call). Their existing host for OSSIM source code is no longer being used. We need to find out where they are moving the source code to so that we can update the link. 
Hi, 
I just visit https://www.alienvault.com/open-threat-exchange/projects . There's a link Download the Source Code .But after click it, there's only a 404 page. 
Could you provide a new link to get the source code of OSSIM? 
Thanks 
</t>
  </si>
  <si>
    <t>WGT-1569</t>
  </si>
  <si>
    <t>Remove Old TTrainnig PDF</t>
  </si>
  <si>
    <t>Can we remove the Training link below: 
https://www.alienvault.com/pdfs/ACSAE1.pdf</t>
  </si>
  <si>
    <t>WGT-1564</t>
  </si>
  <si>
    <t>Extract Forum Registrations and Insert into SFDC Campaign</t>
  </si>
  <si>
    <t>Graham - 
Can we extract all the "legacy" Forum registrants and insert them into a (new) SFDC Campaign called "Legacy Forum Registrants"? :)</t>
  </si>
  <si>
    <t>WGT-1561</t>
  </si>
  <si>
    <t>Make changes to Garrett's blog bio</t>
  </si>
  <si>
    <t>https://www.alienvault.com/blogs/author/ggross 
Please replace the existing bio with the following copy: 
"Born between the server racks, Garrett Gross lives and breathes information technology. Having held many positions in IT over the years, he understands the challenges that organizations face in regards to information security, especially in resource-constrained environments. Garrett leverages that expertise to help fine tune how AlienVault markets to the security community." 
Thanks</t>
  </si>
  <si>
    <t>WGT-1560</t>
  </si>
  <si>
    <t>Solutions: PCI Log Management &amp; Monitoring - Redesign</t>
  </si>
  <si>
    <t>WGT-1562, WGT-1563</t>
  </si>
  <si>
    <t>[~jmurtha] Please update to look and feel of current PCI pages (e.g. link to related pages, RC carousel) 
https://www.alienvault.com/solutions/pci-dss-log-management-monitoring 
cc [~jrepa]</t>
  </si>
  <si>
    <t>WGT-1559</t>
  </si>
  <si>
    <t>Crosskey Case Study -need case study template</t>
  </si>
  <si>
    <t xml:space="preserve">_thumb_28757.png </t>
  </si>
  <si>
    <t>[~jmurtha] we need to get this new case study into our new branded case study template by mid next week. Thanks!</t>
  </si>
  <si>
    <t>WGT-1557</t>
  </si>
  <si>
    <t>Landing: Higher Ed - Add Padding below last bullet in hero</t>
  </si>
  <si>
    <t xml:space="preserve">Add padding under last bullet "SQL Injection &amp; XSS Attacks" in Hero 
bleeding over into the whitespace below on some browsers 
https://www.alienvault.com/admin51.php?/cp/content_publish/entry_form&amp;channel_id=1&amp;entry_id=1563&amp;parent_id=1212&amp;S=39f7b508cbda4c81765c835c62aa8c5d 
</t>
  </si>
  <si>
    <t>WGT-1555</t>
  </si>
  <si>
    <t>EE - Update role for "In the News" to allow submissions w/o Logos</t>
  </si>
  <si>
    <t>[~jbrown] Monica needs the ability to submit when the logo is not available. She can then assign back to you to complete the submission. 
Options 
1) Use a default/AV logo until the actual logo is found 
2) If no logo is found, "submit" will place the item in a pending status until you can put the logo together. 
3) Provide instructions on how Monica can retrieve, build and push the logo to EE. 
CC: [~mrodriguez]</t>
  </si>
  <si>
    <t>WGT-1554</t>
  </si>
  <si>
    <t>Add logo to LATAM Partner Locator</t>
  </si>
  <si>
    <t xml:space="preserve">_thumb_28560.png </t>
  </si>
  <si>
    <t>URL: www.e-trust.com.br 
https://www.alienvault.com/partners/locator#latin-america-tab</t>
  </si>
  <si>
    <t>WGT-1553</t>
  </si>
  <si>
    <t>Replace Terra Verde Logo on Partner Portal</t>
  </si>
  <si>
    <t xml:space="preserve">_thumb_28545.png </t>
  </si>
  <si>
    <t>Hi! Can we update the Terra Verde logo that is here: https://www.alienvault.com/partners/locator#north-america-tab 
Thank you!:)</t>
  </si>
  <si>
    <t>/contact/</t>
  </si>
  <si>
    <t>WGT-1552</t>
  </si>
  <si>
    <t>Contact Us - Add Cork Phone Number</t>
  </si>
  <si>
    <t>Add Cork's number to the website. This is the same formatting/spacing Emmet has for his phone number in his signature. It's good to go 
353 21 206 3716</t>
  </si>
  <si>
    <t>WGT-1551</t>
  </si>
  <si>
    <t>Encoding error on Threat Details pages</t>
  </si>
  <si>
    <t>Reported in the Spiceworks forums: http://community.spiceworks.com/topic/809806-viewing-threat-details-in-firefox 
Perhaps the user is copy/pasting the URL? I know this was happening when we tried to copy a URL like this from email: "https://www.alienvault.com/open-threat-exchange/ip/69.43.161.174/?source=spice&amp;format=web&amp;data=[[443,1051,2014-06-25]]" and paste it into the browser? 
Might make sense to strip out the "[[" and "]]"</t>
  </si>
  <si>
    <t>WGT-1550</t>
  </si>
  <si>
    <t>2.24 Embed Slides into blog</t>
  </si>
  <si>
    <t xml:space="preserve">On Kate's latest blog post - https://www.alienvault.com/blogs/security-essentials/red-team-and-blue-team-collaboration-a-talk-at-cuispa-2015 - She includes a link to view the slides on our slideshare account, which then takes them to slideshare. To get them to stay on our site, can we please embed the slides into the blog. 
Here is the embed code that slideshare provided for this. 
&lt;iframe src="//www.slideshare.net/slideshow/embed_code/45044025" width="425" height="355" frameborder="0" marginwidth="0" marginheight="0" scrolling="no" style="border:1px solid #CCC; border-width:1px; margin-bottom:5px; max-width: 100%;" allowfullscreen&gt; &lt;/iframe&gt; &lt;div style="margin-bottom:5px"&gt; &lt;strong&gt; &lt;a href="//www.slideshare.net/alienvault/security-by-collaboration-rethinking-red-teams-vs-blue-teams-cuispa-final-22015" title="Security by Collaboration: Rethinking Red Teams versus Blue Teams" target="_blank"&gt;Security by Collaboration: Rethinking Red Teams versus Blue Teams&lt;/a&gt; &lt;/strong&gt; from &lt;strong&gt;&lt;a href="//www.slideshare.net/alienvault" target="_blank"&gt;AlienVault&lt;/a&gt;&lt;/strong&gt; &lt;/div&gt; 
Please let me know if there is anything else that you need from me. 
Best, 
Vincent 
</t>
  </si>
  <si>
    <t>WGT-1549</t>
  </si>
  <si>
    <t>In-product redirects for USM</t>
  </si>
  <si>
    <t>The addition of the document repository to AlienVault.com will result in the Bloomfire content to be sunset. In order to prepare for this, we would like to use redirects in the in-product help, so that updating these links can be done independent of a product push.</t>
  </si>
  <si>
    <t>WGT-1548</t>
  </si>
  <si>
    <t>Chat Conversion Metrics - Offline vs Online</t>
  </si>
  <si>
    <t>Need a report with two metrics.. Conversion for offline and online. 
See first two columns on attached spreadsheet</t>
  </si>
  <si>
    <t>WGT-1547</t>
  </si>
  <si>
    <t>Post the Exam Security Agreement to the "/docs" folder</t>
  </si>
  <si>
    <t>Please post the attached PDF to the "/docs" folder and provide the URL to the file.</t>
  </si>
  <si>
    <t>WGT-1544</t>
  </si>
  <si>
    <t>Remove logos from NA Partner Locator</t>
  </si>
  <si>
    <t>Please Remove: 
Allied Info Security 
Congo Scape 
General Dynamics 
Simeio 
https://www.alienvault.com/partners/locator#north-america-tab 
Thank you!</t>
  </si>
  <si>
    <t>WGT-1543</t>
  </si>
  <si>
    <t>Add OTX Partner: Centripetal Networks</t>
  </si>
  <si>
    <t xml:space="preserve">_thumb_28379.png </t>
  </si>
  <si>
    <t>Hi James! Can you please add this logo to the OTX Partner Page: https://www.alienvault.com/open-threat-exchange/partners 
URL: http://www.centripetalnetworks.com</t>
  </si>
  <si>
    <t>WGT-1542</t>
  </si>
  <si>
    <t>Partner - MSSP: Consistent CTAs, Featured Blogs &amp; Datasheet- Build</t>
  </si>
  <si>
    <t>WGT-1468</t>
  </si>
  <si>
    <t>The PSD for this is uploaded to Box: https://app.box.com/s/zcusjh0xyqs2bdznntkmp4b2ccofqdjt</t>
  </si>
  <si>
    <t>WGT-1541</t>
  </si>
  <si>
    <t>Update awards banner logo</t>
  </si>
  <si>
    <t>WGT-1535</t>
  </si>
  <si>
    <t>The PSDs for the page samples are in Box: 
Home: https://app.box.com/s/ui5rhmztbcu5s9zp4lkrmcezz026olxi 
Who We Are (Meet AV) -- should be same footprint as the other pages that use this awards strip above the footer (ie, Fortigate): https://app.box.com/s/pkhwxb1j153q291fvjntnzt1n24xlti0 
Generic Form: https://app.box.com/s/qxk5t61byii3ey3vlo24ldnoufxtizhv 
Free Trial Form: https://app.box.com/s/n89ufvbyfz46gu6aprm23oul7c7smn30 -- for this one, I had to put in a layer behind the logos to lighten up the background. Another alternative would be to use the higher-res, larger background from the generic reg page we recently did, which has a lightened area built in behind the center of the page.</t>
  </si>
  <si>
    <t>WGT-1540</t>
  </si>
  <si>
    <t>Add SpiceWorld Customer Video to Resource Center</t>
  </si>
  <si>
    <t>[~gcohen] please add this video to the video section of the resource center. 
https://vimeo.com/120080823 
Title: Spiceworks customer on integrated Threat Alerts in the Spiceworks dashboard. 
Description: In a candid interview at SpiceWorld 2014, Nick Antone, Lead Geek at ESN, talks about his day-to-day experiences using AlienVault Threat Alerts in the Spiceworks dashboard.</t>
  </si>
  <si>
    <t>WGT-1539</t>
  </si>
  <si>
    <t>SEO updates on SANS CTI landing page</t>
  </si>
  <si>
    <t>Hi James - 
Can you make these SEO-optimizations on this page: 
https://www.alienvault.com/resource-center/white-papers/cyber-threat-intelligence-whos-using-it-and-how 
Hero Image: 
Image filename: cyber-threat-intelligence-survey 
Image alt text: Download the Cyber Threat Intelligence Survey Report now. 
If you can change the CTA at the top of the form please use: 
Download the Cyber Threat Intelligence Survey Report Now 
Thanks! 
Emily</t>
  </si>
  <si>
    <t>WGT-1538</t>
  </si>
  <si>
    <t>Add Kaspersky Lab Security Analyst Summit to Labs page</t>
  </si>
  <si>
    <t xml:space="preserve">_thumb_28347.png _thumb_28673.png </t>
  </si>
  <si>
    <t>[~jmurtha] Jaime spoke at the Kaspersky Lab Security Analyst Summit today, and we would like to post this photo of him at the summit on the new Labs page somewhere and link to this article: https://threatpost.com/tracking-malware-that-uses-dns-for-exfiltration/111147 
Let's add this in somewhere above the Labs blog section. Maybe do a banner across the page with the photo and have it say Jamie Blasco, Vice President and Chief Scientist of AlienVault discusses tracking malware that uses DNS for exfiltration at the Kaspersky Lab Security Analyst Summit. 
Add to this page: https://www.alienvault.com/who-we-are/alienvault-labs</t>
  </si>
  <si>
    <t>WGT-1537</t>
  </si>
  <si>
    <t>Please update upsells for SANS CTI Survey deliverable</t>
  </si>
  <si>
    <t>Please update the upsells on this TY page: https://www.alienvault.com/forms/document-thank-you/cyber-threat-intelligence-whos-using-it-and-how 
To these items: 
Best Practices for Leveraging Security Threat Intelligence 
https://www.alienvault.com/resource-center/webcasts/best-practices-for-leveraging-security-threat-intelligence 
Get tips for using threat intelligence in this Ask the Expert webcast 
How to Use Crowd-Sourced Threat Intelligence to Stop Malware in its Tracks 
https://www.alienvault.com/resource-center/webcasts/how-to-use-crowd-sourced-threat-intelligence-to-stop-malware 
Learn now the AlienVault Open Threat Exchange helps identify threats 
6 Questions to Help you Plan for Integrating Cyber Threat Intelligence 
https://www.alienvault.com/blogs/security-essentials/6-questions-to-help-you-plan-for-integrating-cyber-threat-intelligence 
Learn what you need to think about to help you successfully integrate CTI</t>
  </si>
  <si>
    <t>WGT-1536</t>
  </si>
  <si>
    <t>2.17 Customer Training Page updates</t>
  </si>
  <si>
    <t>[~jbrown] we are going to be re-doing the customer training session Customer Training: How to Get the Most Out of USM Policies &amp; Actions 
can we change the regform on https://www.alienvault.com/marketing/alienvault-usm-customer-training-policies-and-actions to link to the SFDC Campaign 701i0000001CHFM 
Can we remove the video that is on the thank you page and have it be our standard You're In messaging? 
I will go into the CMS and update the speaker information and add the date and time 
[~gpineda] has already double checked Marketo to ensure that the SFDC ID is associated with the right event 
Once the Page is ready can you please let [~selizalde] know so she can schedule the email invite. She would ideally like this to go out to rest of world this evening.</t>
  </si>
  <si>
    <t>WGT-1534</t>
  </si>
  <si>
    <t>Please add APAC Partner: Billows</t>
  </si>
  <si>
    <t xml:space="preserve">_thumb_28316.png </t>
  </si>
  <si>
    <t>Please add Billows to the APAC Partner Locator Page. 
https://www.alienvault.com/partners/locator#asia-pacific-tab 
Reseller 
URL http://billows.com.tw</t>
  </si>
  <si>
    <t>WGT-1533</t>
  </si>
  <si>
    <t>Delete iOS mobile apps press release</t>
  </si>
  <si>
    <t>Please delete the press release about iOS mobile apps: https://www.alienvault.com/who-we-are/press-releases/alienvault-launches-threat-intelligence-resource-center-ios-mobile-apps</t>
  </si>
  <si>
    <t>WGT-1532</t>
  </si>
  <si>
    <t>Update correlation rule count to "2,000+"</t>
  </si>
  <si>
    <t>There are various counts on our web site for correlation directives or correlation rules (such as https://www.alienvault.com/solutions/network-security-monitoring where it lists '1,600+') under 'Security Intelligence'. We now have over 2000, can we update the count to be '2,000+'?</t>
  </si>
  <si>
    <t>WGT-1531</t>
  </si>
  <si>
    <t>Resource Center - Prioritization - No access</t>
  </si>
  <si>
    <t xml:space="preserve">_thumb_28248.png </t>
  </si>
  <si>
    <t xml:space="preserve">Tried to update the RC per emilys recommended sort and I do not have access - see attached capture. 
I can't click past this page in EE. 
Please:
1) Grand access
2) Update the sort order (I'm OOO this week)
</t>
  </si>
  <si>
    <t>WGT-1530</t>
  </si>
  <si>
    <t>Corporate PPT</t>
  </si>
  <si>
    <t>Hi [~jalbright] - [~jmurtha] did a great job on this new branded template for internal use, but the bullets don't show up when we tab over - we'd like to add in the alien head bullets again. Can you help with those? There were also issues with this template when trying to apply it to another presentation as the new theme.... can you take a look? Thanks!</t>
  </si>
  <si>
    <t>WGT-1529</t>
  </si>
  <si>
    <t>OSSIM vs USM - Add to Resource Center</t>
  </si>
  <si>
    <t xml:space="preserve">_thumb_28394.png </t>
  </si>
  <si>
    <t xml:space="preserve">This is hidden in EE, and under /marketing/ which is probably why it's not showing in the resource center 
[~ethurman] should we keep this under /marketing/ or move it over to a better URL (SEO friendly) under the resource center with a redirect? Once you respond, please assign to James. I'm leaving town tonight . 
https://www.alienvault.com/marketing/ossim-vs-usm 
topics: USM, Threat intelligence, Open source 
</t>
  </si>
  <si>
    <t>WGT-1524</t>
  </si>
  <si>
    <t>2.12 Presidents Day Alien</t>
  </si>
  <si>
    <t xml:space="preserve">_thumb_28244.png _thumb_28239.png </t>
  </si>
  <si>
    <t xml:space="preserve">Would you be able to create an Presidents Day Alien? we were thinking an Alien with a top hat and beard or something that we could post on social Monday. 
Best, 
Vincent 
</t>
  </si>
  <si>
    <t>WGT-1522</t>
  </si>
  <si>
    <t>2.12 Add March Special Session to Live Demo Page</t>
  </si>
  <si>
    <t>Can you please add 
Special Session: Insider Threats: How to Spot Trouble Quickly with AlienVault USM 
Date: Thursday, March 05, 2015 
Time: 8:00 am Pacific 
to the upcoming demo page https://www.alienvault.com/marketing/alienvault-usm-live-demo 
Using a webcast 2.0 regform connected to SFDC 701i0000001CFY4</t>
  </si>
  <si>
    <t>WGT-1521</t>
  </si>
  <si>
    <t>Press Coverage - Additional Logos Needed</t>
  </si>
  <si>
    <t xml:space="preserve">[~jbrown] 
Monica needs the following logos entered in the system. 
Do you have a process we should follow for missing logos in the future? 
1.) InfoRisk Today 
2.)Healthcare Info Security 
3.) Breitbart.com 
</t>
  </si>
  <si>
    <t>WGT-1518</t>
  </si>
  <si>
    <t>A/B Test: Solutions - Vulnerability Assessment &amp; Remediation</t>
  </si>
  <si>
    <t>WGT-1519, WGT-1520</t>
  </si>
  <si>
    <t>WGT-1516</t>
  </si>
  <si>
    <t>2.11 Insider Threats Resource Tile &amp; Cover Slide</t>
  </si>
  <si>
    <t xml:space="preserve">_thumb_28227.png _thumb_28226.png </t>
  </si>
  <si>
    <t>Jen, 
Can you please create a resource tile and cover slide for the upcoming special session 
Title: Insider Threats: How to Spot Trouble Quickly with AlienVault USM 
Speakers: Mark Allen &amp; Garrett Gross 
Confluence page for more information: https://alienvault.atlassian.net/wiki/display/DG/2015_03_05+Special+Session+Demo%3A+Insider+Threats</t>
  </si>
  <si>
    <t>WGT-1510</t>
  </si>
  <si>
    <t>Spiceworks: AV Community Page - Update Content/HTML</t>
  </si>
  <si>
    <t>WGT-1511, WGT-1512, WGT-1513</t>
  </si>
  <si>
    <t xml:space="preserve">1) Create new sub banner on the SW vendor page - specs are 680x200. We would like to showcase this webcast around threat alerts on the banner and have it link to a landing page on the website: https://www.alienvault.com/resource-center/webcasts/how-to-stop-malware-in-its-tracks-with-alienvault-threat-alerts 
2) This JIRA - have Garrett re-work the copy, and then I can take a look at the page from a look and feel perspective. We can send SW a new CTA at the bottom of the page. 
3) Update the thumbnails under the Solutions here: http://community.spiceworks.com/pages/AlienVault?tab=11008 - USM, OTX, OSSIM, Threat Alerts (I think these would look cool using screenshots of the product maybe? - Jenn may have some cool ideas) 
4) Update thumbnail images for highlighted resources here: http://community.spiceworks.com/pages/AlienVault?tab=10671 (Emily and Brooke will provide list of which icons to use) 
The landing page is just a campaign page for now. However we may direct traffic there for social promotions, or webinar follow-up/nurture, etc 
</t>
  </si>
  <si>
    <t>WGT-1509</t>
  </si>
  <si>
    <t>Free Trial - TY Page - Update email to updates@alienvault.com</t>
  </si>
  <si>
    <t xml:space="preserve">_thumb_28175.png </t>
  </si>
  <si>
    <t>Is currently sales@alienvault.com. Marketo sends from update@alienvault.com</t>
  </si>
  <si>
    <t>WGT-1508</t>
  </si>
  <si>
    <t>Place SKO highlight video on Careers page</t>
  </si>
  <si>
    <t>[~gcohen] now that the momentum release is out, we want to move forward with placing the SKO highlight video on the Careers page. 
https://www.alienvault.com/who-we-are/careers 
Originally mocked up this page with the video appearing over the image of the sales team. https://app.box.com/s/rfitt994lmt0im799a7h</t>
  </si>
  <si>
    <t>WGT-1507</t>
  </si>
  <si>
    <t>2.6.15 Bloor Webcast Cover slide</t>
  </si>
  <si>
    <t xml:space="preserve">_thumb_28308.png _thumb_28150.png </t>
  </si>
  <si>
    <t>Jenn, 
Can you please create a cover slide for the Bloor Webcast. Here is the information for that slide. 
Title: Prepare to Be Breached: How to Adapt your Security Controls to the "New Normal" 
Speakers: 
Fran Howarth, Senior Analyst with Bloor 
Patrick Bedwell, VP, Product Marketing, AlienVault</t>
  </si>
  <si>
    <t>WGT-1506</t>
  </si>
  <si>
    <t>Webcast - Live Event - Incorrect Date &amp; Typo</t>
  </si>
  <si>
    <t xml:space="preserve">
1) "Prepare to be breached” webcast on the website has an incorrect date of March 18th instead of February 18th. 
2) Typo in the URL - "Security" - will also require a redirect. 
https://www.alienvault.com/resource-center/webcasts/prepare-to-be-breached-how-to-adapt-your-secuirty-controls-to-the-new-normal 
</t>
  </si>
  <si>
    <t>WGT-1505</t>
  </si>
  <si>
    <t>Infographic Channel - SANS CTI Survey infographic</t>
  </si>
  <si>
    <t xml:space="preserve">_thumb_28349.png _thumb_28671.png _thumb_28645.png </t>
  </si>
  <si>
    <t>Hi [~gcohen] - we will soon have a new infographic titled "6 Questions to Help You Plan for Integrating Cyber Threat Intelligence". We'd like to get a landing page created where this Infographic could live with relevant cross-sells next to it. I was thinking something similar to our whitepaper TY page: https://www.alienvault.com/forms/document-thank-you/dont-panic-6-steps-to-surviving-your-first-breach 
But the infographic would take up the entire left-hand side top to bottom. 
For the cross-sells at the right, here's what I'd like to use along with title &amp; short description for each: 
SANS Cyber Threat Intelligence survey 
(new resource to be added soon) 
Learn how cyber threat intelligence is improving threat detection 
Best Practices for Leveraging Security Threat Intelligence 
https://www.alienvault.com/resource-center/webcasts/best-practices-for-leveraging-security-threat-intelligence 
Get tips for using threat intelligence in this Ask the Expert webcast 
How to Use Crowd-Sourced Threat Intelligence to Stop Malware in its Tracks 
https://www.alienvault.com/resource-center/webcasts/how-to-use-crowd-sourced-threat-intelligence-to-stop-malware 
Learn now the AlienVault Open Threat Exchange helps identify threats 
I will add the infographic to this task as soon as it is completed. Let me know if you have questions - thanks!</t>
  </si>
  <si>
    <t>WGT-1504</t>
  </si>
  <si>
    <t>2.10n SANS CTI Survey Tile Icon</t>
  </si>
  <si>
    <t xml:space="preserve">_thumb_28148.png </t>
  </si>
  <si>
    <t>Jenn, 
Can you please create a tile icon for the SANS CTI Survey White Paper. Here is the confluence page with the full title and abstract. 
Best, 
Vincent 
https://alienvault.atlassian.net/wiki/display/cm/SANS+Cyber+Threat+Intelligence+Survey+reg+page</t>
  </si>
  <si>
    <t>WGT-1500</t>
  </si>
  <si>
    <t>AlwaysOn OnCloud Top 100 Winner - award to add to website</t>
  </si>
  <si>
    <t xml:space="preserve">_thumb_28126.png </t>
  </si>
  <si>
    <t>AlienVault has been named by AlwaysOn as a 2015 OnCloud Top 100 company.</t>
  </si>
  <si>
    <t>WGT-1499</t>
  </si>
  <si>
    <t>European IT &amp; Software Excellence Awards 2015 Award to add to the website</t>
  </si>
  <si>
    <t xml:space="preserve">_thumb_28124.png </t>
  </si>
  <si>
    <t>AlienVault is named a finalist in the European IT &amp; Software Excellence Awards 2015 for the second year in a row!</t>
  </si>
  <si>
    <t>WGT-1498</t>
  </si>
  <si>
    <t>Fix Deal Registration issue in Ptr Portal</t>
  </si>
  <si>
    <t xml:space="preserve">_thumb_28140.png </t>
  </si>
  <si>
    <t xml:space="preserve">Deal Registration is partially broken in Partner Portal. It no longer creates a Lead in SFDC. If easy to correct, can we do that now? (Shortly, we may modify the Deal Registration process, but that will take longer, and I'd like to get this fixed.) 
Also, can we document what happens in the Deal Registration process here: 
https://alienvault.atlassian.net/wiki/display/Sales/Deal+Registration 
</t>
  </si>
  <si>
    <t>WGT-1497</t>
  </si>
  <si>
    <t>Appliance Documentation - Remove from Website?</t>
  </si>
  <si>
    <t xml:space="preserve">Miguel Cabrera brought this to our attention. Please take a look and let us know if we need to kill it and put a redirect in it's place. 
https://www.alienvault.com/docs/Datasheet_Appliance.pdf 
</t>
  </si>
  <si>
    <t>WGT-1496</t>
  </si>
  <si>
    <t>Add Reseller to NA Locator: A2N</t>
  </si>
  <si>
    <t xml:space="preserve">_thumb_28073.png </t>
  </si>
  <si>
    <t xml:space="preserve">Please add A2N to the North America Resellers! 
URL: http://www.a2n.net/ 
</t>
  </si>
  <si>
    <t>WGT-1495</t>
  </si>
  <si>
    <t>2.6.15 - Bloor webcast resource center tile icon</t>
  </si>
  <si>
    <t xml:space="preserve">_thumb_28147.png </t>
  </si>
  <si>
    <t>Jenn, 
Can you please create a tile icon for the upcoming web cast Prepare to Be Breached: How to Adapt your Security Controls to the "New Normal" that we will be doing with Bloor 
Here is a link to the title and description in confluence 
https://alienvault.atlassian.net/wiki/display/DG/2015_02_18_Webcast+with+Bloor</t>
  </si>
  <si>
    <t>WGT-1493</t>
  </si>
  <si>
    <t>AV.com/Product URL - Broken Links - Redirect</t>
  </si>
  <si>
    <t>DOC-7, DOC-126</t>
  </si>
  <si>
    <t xml:space="preserve">[~jbrown] Take a look at this URL list. Is this you or Shash? 
----------------------------------------------------------------------------- 
They are links within our product that point to our documentation on bloomfire. Are you aware of the following spreadsheet? 
https://docs.google.com/a/alienvault.com/spreadsheet/ccc?key=0AggTrvskAUBEdHlFbUgyWGZXSXJBd2tGQ3AzS1QycWc&amp;usp=drive_web#gid=6 
The URL column contains links referenced by the product, and they need to be redirected to the ones in the Target column. I was told that this redirection is handled by the website guy. It used to be James or Shashi, but I can't get hold of either one of them. Will you be able to help? 
</t>
  </si>
  <si>
    <t>WGT-1490</t>
  </si>
  <si>
    <t>Data Sheets: Update All to New Design</t>
  </si>
  <si>
    <t>Graham - Patrick and I would like to update all of our data sheets from the green on green look with the new brand look and feel [~jmurtha] has been using for all templates. Not an urgent project, but something we can start on and continue to work on over the next month. Thanks! :P I really wanted to add an emoticon to this!</t>
  </si>
  <si>
    <t>WGT-1489</t>
  </si>
  <si>
    <t>451 Report - Redirect URL</t>
  </si>
  <si>
    <t>Can you create a re-direct for the following URL: 
https://www.alienvault.com/marketing/451-research-report 
Should point here: 
https://www.alienvault.com/resource-center/white-papers/451-research-report?utm_medium=Advertising&amp;utm_source=SANS&amp;utm_content=CSC 
We reference this URL on a SANS poster we did last year... 
https://www.sans.org/media/critical-security-controls/fall-2014-poster.pdf</t>
  </si>
  <si>
    <t>WGT-1486</t>
  </si>
  <si>
    <t>2.5 Webianr Redirect</t>
  </si>
  <si>
    <t>EMKT-327</t>
  </si>
  <si>
    <t xml:space="preserve">[~jbrown] can you please redirect the Version 2 of the System Compromise webcast https://www.alienvault.com/resource-center/webcasts/how-to-detect-system-compromise-data-exfiltration-2 
to go to the original version https://www.alienvault.com/resource-center/webcasts/how-to-detect-system-compromise-data-exfiltration- 
I have updated and unhid the original version, as well as hid the V2 version with in the CMS. Can you please approve these when you redirect them. 
best, 
Vincent 
</t>
  </si>
  <si>
    <t>WGT-1485</t>
  </si>
  <si>
    <t>2.5 Don't Panic! 6 Steps to Surviving your First Breach Resource Tile</t>
  </si>
  <si>
    <t xml:space="preserve">_thumb_28056.png </t>
  </si>
  <si>
    <t>Jenn, 
Can you please create a resource tile icon for the Don't Panic! 6 Steps to Surviving your First Breach Whitepaper? I have a placeholder image in there just to get it. 
Here is the corresponding Confluence page 
https://alienvault.atlassian.net/wiki/display/cm/Don%27t+Panic%21+6+Steps+to+Surviving+your+First+Breach</t>
  </si>
  <si>
    <t>WGT-1484</t>
  </si>
  <si>
    <t>Resource Center - "New" Flag - Auto-remove after 60 days</t>
  </si>
  <si>
    <t>You and I discussed this the other day. Mark veto-ed the requirement. Emily reinstated. 
After meeting with Emily, Vince &amp; Sharla for the Resource Center prioritization, it's now clear we need the "New" flag to disappear after 60 days. 
For RC Sort order, ideally we'd like upcoming to come first, then most recent to follow that.. then prioritized items.. but if we can't have that, we'll take the new items at the top of prioritized.</t>
  </si>
  <si>
    <t>WGT-1483</t>
  </si>
  <si>
    <t>A/B Test: Solutions - Intrusion Detection - Redesign</t>
  </si>
  <si>
    <t>WGT-1487, WGT-1488</t>
  </si>
  <si>
    <t>[~gcohen] - [~jrepa] is saying the IDS page is converting well, but we want to create a new version of the page with an updated look and feel based on the designs we have been doing on the PCI pages. Can Julie get an updated page done for us? This way we can do A/B testing to see which performs best. 
https://www.alienvault.com/landing/intrusion-detection-system 
Updates should include: 
-New header image - match the look and feel of the PCI pages 
-Everything above "Analyze consolidated threat details" should be updated 
-The last section with the platform diagram could get removed and/or updated 
A few thoughts John and I discussed, but will let Jenn do her design magic!</t>
  </si>
  <si>
    <t>WGT-1481</t>
  </si>
  <si>
    <t>CyberSecurity 500 award to add</t>
  </si>
  <si>
    <t xml:space="preserve">_thumb_28048.png </t>
  </si>
  <si>
    <t>WGT-1480</t>
  </si>
  <si>
    <t>AV Signup &amp; Report Download - Update Channel Value - "Organic Search"</t>
  </si>
  <si>
    <t xml:space="preserve">Andy's note: I’m seeing both Organic and Organic Search coming up in Salesforce as Channel values. This makes (automated) reporting tricky since these will show up as two different rows. Should be Organic Search for everything. 
After digging into it, it looks like it’s pretty much only coming from Django forms. Both AV Community Signup and Report Downloads. 
Can you look into this? I could pretty easy have SFDC watch for this and correct it, but I’d rather fix it at the source than have a bunch of bandaids that we might forget about. 
</t>
  </si>
  <si>
    <t>WGT-1479</t>
  </si>
  <si>
    <t>Solutions: IDS - Remove reference to Wireless IDS</t>
  </si>
  <si>
    <t xml:space="preserve">Please remove the reference to Wireless IDS 
Wireless Intrusion Detection (WIDS) 
Built-in wireless software identifies rogue network access points, unauthorized login attempts, encryption-level in use, and other anomalous behavior that may be found on your wireless networks. 
from this page: https://www.alienvault.com/solutions/intrusion-detection-system 
</t>
  </si>
  <si>
    <t>WGT-1478</t>
  </si>
  <si>
    <t>Solutions Pages - Heading Styles Overwritten</t>
  </si>
  <si>
    <t xml:space="preserve">_thumb_28018.png _thumb_28019.png </t>
  </si>
  <si>
    <t>Compare the headline on this page to the comp below: 
https://www.alienvault.com/solutions/vulnerability-assessment-remediation 
https://app.box.com/s/l35v9tm38gikyedd3clo5bp6lnialqaf 
It looks as though a style got overwritten in the CSS 
Testing in Chrome, its set to 30px, but is rendering at 15px -- maybe due a retina setting? When we change in Chrome to 40px, shows up correctly, Note the comp is at 20px.</t>
  </si>
  <si>
    <t>WGT-1476</t>
  </si>
  <si>
    <t>Django Admin - Add Port - Increase Char limit to 500</t>
  </si>
  <si>
    <t xml:space="preserve">_thumb_27997.png </t>
  </si>
  <si>
    <t>We need to increase the limit to 500</t>
  </si>
  <si>
    <t>WGT-1475</t>
  </si>
  <si>
    <t>Take Down: SIEM for Beginner's in Bloomfire</t>
  </si>
  <si>
    <t xml:space="preserve">This is the old, outdated version currently ranking: 
https://alienvault.bloomfire.com/posts/556521-a-beginner-s-guide-to-siem/public 
We have an updated asset behind a form here: 
https://www.alienvault.com/resource-center/white-papers/siem-for-beginners 
</t>
  </si>
  <si>
    <t>WGT-1474</t>
  </si>
  <si>
    <t>Unable to edit file on Partner Portal</t>
  </si>
  <si>
    <t xml:space="preserve">_thumb_28004.png </t>
  </si>
  <si>
    <t>I am trying to replace the getting started file on this page but when i click on the 'edit' button it takes me to the 'edit file' button where when I click on it, it returns to this page 
https://www.alienvault.com/partners/partner-portal/resources?cat_id=11</t>
  </si>
  <si>
    <t>WGT-1473</t>
  </si>
  <si>
    <t>MSSP Page Updates</t>
  </si>
  <si>
    <t>Hi Julie, 
This is a Jira for the items we discussed last week. 
1) Updating the top banner (per your suggestion) so that it is more in line with the new Partner pages 
2) Layering in the MSSP Feature blog post by Joe Schreiber (that will be a 3-part series). 
Ping me if you want to discuss further. [~hkrenek]-FYI</t>
  </si>
  <si>
    <t>WGT-1471</t>
  </si>
  <si>
    <t>Swap out two articles in News Room</t>
  </si>
  <si>
    <t>Please swap the two IT Security Guru articles for these. IT Security Guru isn’t as sig of a publication as Time and NY Times 
https://www.alienvault.com/who-we-are/news-room 
TIME 
http://time.com/3651171/sony-hack-north-korea-fbi/?mkt_tok=3RkMMJWWfF9wsRojuq3IZKXonjHpfsX56ustWK%2B1lMI%2F0ER3fOvrPUfGjI4CRMRiI%2BSLDwEYGJlv6SgFS7jEMap0yLgMWRA%3D 
NY Times 
http://www.nytimes.com/2014/12/18/world/asia/us-links-north-korea-to-sony-hacking.html?contentCollection=business&amp;action=click&amp;module=NextInCollection&amp;region=Footer&amp;pgtype=article&amp;_r=0&amp;mkt_tok=3RkMMJWWfF9wsRoju6jMZKXonjHpfsX56ustWK%2B1lMI%2F0ER3fOvrPUfGjI4CS8dqI%2BSLDwEYGJlv6SgFS7jEMap0yLgMWRA%3D</t>
  </si>
  <si>
    <t>WGT-1470</t>
  </si>
  <si>
    <t>Who-We-Are: Navigation Menu &amp; Footer</t>
  </si>
  <si>
    <t>Who-We-Are: menu and the footer menu need to be updated to link to the new newsroom. 
Please make the main text in the menu "News Room" (instead of press) and then update the options beneath to match the sidebar navigation in the newsroom. 
In the footer, update the "Press" link to say "News Room" and link to the top level page.</t>
  </si>
  <si>
    <t>WGT-1469</t>
  </si>
  <si>
    <t>Update cross-sells for a few of our demos</t>
  </si>
  <si>
    <t xml:space="preserve">For our webcast archives, the standard three cross-sells we're using are the ransomware demo, heartbleed demo &amp; watering hole demo. But, if someone is viewing one of those three archives, it's odd to cross-sell them the same thing. 
For those three webcasts, can we substitute this webcast as the cross-sell: 
https://www.alienvault.com/resource-center/webcasts/the-one-man-soc-habits-of-highly-effective-security-practitioners 
</t>
  </si>
  <si>
    <t>Partner - MSSP: Consistent CTAs, Featured Blogs, Datasheet &amp; Resources</t>
  </si>
  <si>
    <t xml:space="preserve">_thumb_28716.png _thumb_28715.png _thumb_28717.png _thumb_28374.png _thumb_28100.png _thumb_28714.png </t>
  </si>
  <si>
    <t xml:space="preserve">1) Make MSSP CTAs consistent with other partner pages 
2) Layer in: 
Carousel: Data Sheets + Blog (might need to hardcode) 
</t>
  </si>
  <si>
    <t>WGT-1467</t>
  </si>
  <si>
    <t>ShareThis - Thank You Pages - No Analytics Available.</t>
  </si>
  <si>
    <t>ShareThis supports GA events. 
st.options.tracking set to "true" will send data to GA. 
Right now we're seeing blog and OTX (Threat Details) data in GA, but nothing for the Thank You pages from free trial, WP and webinars. Why does it work on the blog and not on the Thank you pages? 
When logged into share this, the content section is completely blank. 
http://www.sharethis.com/publishers/social-analytics#mainNav:nav-left-list-content 
RC Thank you pages might not be the type of content our customers like to share. We need to capture Thank you page data, determine usage and look at removal if this piece doesn't work.</t>
  </si>
  <si>
    <t>WGT-1466</t>
  </si>
  <si>
    <t>Please Remove North America Partners (See List)</t>
  </si>
  <si>
    <t>Hi! We are housecleaning. Can you remove the following North America partners from the Partner Locator? Thank you! 
https://www.alienvault.com/partners/locator#north-america-tab 
Alchemy Security 
Forsythe 
Govassure 
UNICOM Government 
Northrop Grumman 
Patriot Technologies 
PRESIDIO 
PROSYS 
Vandis 
World Wide Technology, Inc.</t>
  </si>
  <si>
    <t>WGT-1465</t>
  </si>
  <si>
    <t>Practitioner's Guide to a SOC Edits</t>
  </si>
  <si>
    <t xml:space="preserve">Page: https://www.alienvault.com/resource-center/white-papers/practitioners-guide-to-soc 
Image edits: 
- Change image filename to: security-operations-center-soc-tools 
- Add alt text: "Security Operations Center (SOC) Tools - A Practitioner's Guide by AlienVault" 
</t>
  </si>
  <si>
    <t>WGT-1464</t>
  </si>
  <si>
    <t>Add New OTX Partner: Blueliv</t>
  </si>
  <si>
    <t xml:space="preserve">_thumb_27893.png </t>
  </si>
  <si>
    <t>Blueliv URL: www.blueliv.com 
https://www.alienvault.com/open-threat-exchange/partners 
Thanks!</t>
  </si>
  <si>
    <t>WGT-1462</t>
  </si>
  <si>
    <t>New social media cover banners</t>
  </si>
  <si>
    <t xml:space="preserve">_thumb_28011.png _thumb_27989.png _thumb_28010.png _thumb_27988.png _thumb_28009.png _thumb_27987.png _thumb_27880.png </t>
  </si>
  <si>
    <t>[~jmurtha] we want to update all of the social media cover banners with the attached image Julie created - it's currently on the careers page and our GlassDoor vendor page. 
We want to size this image for Twitter, Facebook and Google+ 
Thanks, 
Holly</t>
  </si>
  <si>
    <t>WGT-1461</t>
  </si>
  <si>
    <t>New Spiceworks Vendor page cover banner</t>
  </si>
  <si>
    <t xml:space="preserve">_thumb_28020.png _thumb_28017.png _thumb_27986.png _thumb_27879.png _thumb_27878.png _thumb_28000.png </t>
  </si>
  <si>
    <t>[~jmurtha] we're wanting to update the banner on our Spiceworks vendor page (it's currently the one you did with Hacker Smackdown) by mid Feb. 
Here's a link to the page: http://community.spiceworks.com/pages/AlienVault 
The idea we had is to depict our 'core capabilities' as planets and depict the spaceship Julie created driving by them... With a message around 'Intelligent Security' (similar to the message on our homepage). Attached are screenshots for reference. Let me know if you have any questions!</t>
  </si>
  <si>
    <t>WGT-1458</t>
  </si>
  <si>
    <t>Channel Battle Card</t>
  </si>
  <si>
    <t>[~jmurtha] we will use this JIRA for the basic channel battle card.</t>
  </si>
  <si>
    <t>WGT-1457</t>
  </si>
  <si>
    <t>Update PCM Logo</t>
  </si>
  <si>
    <t xml:space="preserve">_thumb_27868.png </t>
  </si>
  <si>
    <t>Please swap out the existing PC Mall logo with the new one. 
Page: https://www.alienvault.com/partners/locator#north-america-tab 
URL remains the same. Marty has an in person meeting this week so it would be great to get the update. THANK YOU!</t>
  </si>
  <si>
    <t>WGT-1456</t>
  </si>
  <si>
    <t>In The News - Logo Upload Issues</t>
  </si>
  <si>
    <t>[~jbrown] Here are the ones left. 
Two missing logos and a few bad URL's</t>
  </si>
  <si>
    <t>WGT-1454</t>
  </si>
  <si>
    <t>Remove ASPCA logo on website</t>
  </si>
  <si>
    <t>Please remove all instances of the cute puppy on the website (sigh) and replace with the Pandora and/or hula logos. 
(Sad day for puppies everywhere)... 
e.g. https://www.alienvault.com/solutions/pci-dss-compliance</t>
  </si>
  <si>
    <t>WGT-1453</t>
  </si>
  <si>
    <t>01.27 Add Custom Reporting to the Customer Training Video page</t>
  </si>
  <si>
    <t>Can you please add https://www.alienvault.com/marketing/creating-custom-to the Customer Training Video page? https://www.alienvault.com/marketing/customer-training</t>
  </si>
  <si>
    <t>WGT-1452</t>
  </si>
  <si>
    <t>New Logo for Awards page</t>
  </si>
  <si>
    <t>AlienVault is finalist in the 2015 SC Awards U.S. for the "Best SIEM Solution” category. 
You can find the finalist logo at the link below. 
Link: http://www.scmagazine.com/finalists-information/section/716/</t>
  </si>
  <si>
    <t>WGT-1449</t>
  </si>
  <si>
    <t>Interactive Demo - Updates</t>
  </si>
  <si>
    <t>WGT-1450, WGT-1451</t>
  </si>
  <si>
    <t xml:space="preserve">[~gcohen] we need to make a few updates to the login page for the Interactive Demo. 
-There's not a way to navigate back to the homepage once on the login page: https://www.alienvault.com/live-demo-site/demo-environment 
-The buttons at the top of the page are old - let's update these and also include Request a Quote. 
Thanks! 
</t>
  </si>
  <si>
    <t>WGT-1448</t>
  </si>
  <si>
    <t>In the News: Remove Entry_ID=375</t>
  </si>
  <si>
    <t>Link does not work anymore.</t>
  </si>
  <si>
    <t>WGT-1447</t>
  </si>
  <si>
    <t>/free-trial/download- Redirect to /thank-you/free-trial</t>
  </si>
  <si>
    <t xml:space="preserve">[~jbrown] 
This page is still alive and well: 
www.alienvault.com/free-trial/download 
Redirect to: 
https://www.alienvault.com/thank-you/free-trial 
</t>
  </si>
  <si>
    <t>WGT-1446</t>
  </si>
  <si>
    <t>Corporate Events to add to website</t>
  </si>
  <si>
    <t>WGT-1445</t>
  </si>
  <si>
    <t>Case Study template for Save Mart</t>
  </si>
  <si>
    <t xml:space="preserve">_thumb_27956.png _thumb_27973.png </t>
  </si>
  <si>
    <t xml:space="preserve">To be launched on the 12th. 
On the 12th, replace Afognak on the Customer Page in the "customer case studies" section. 
This will be included in the resource center - tile attached. 
</t>
  </si>
  <si>
    <t>WGT-1444</t>
  </si>
  <si>
    <t>Update URL redirects for Getting Started Guide v4.15.1</t>
  </si>
  <si>
    <t>New Getting Started Guide (v4.15.1) URL: 
https://alienvault.bloomfire.com/posts/925629 
To be published at 8am PST on 2/3/15 
Thanks Graham!</t>
  </si>
  <si>
    <t>WGT-1440</t>
  </si>
  <si>
    <t>Chat Alien - Smaller Graphic</t>
  </si>
  <si>
    <t xml:space="preserve">_thumb_28080.png _thumb_28081.png _thumb_28082.png _thumb_28079.png </t>
  </si>
  <si>
    <t>Layer in checkbox - down towards the chat button (bottom right of Alien graphic) 
When checkbox is closed, the alien will be suppressed for the session - if the user comes back to the site, the alien will appear again. 
Edit: Not suppressing Alien, will be using a smaller graphic with no text bubble.</t>
  </si>
  <si>
    <t>WGT-1439</t>
  </si>
  <si>
    <t>Incorrect title tag on AV Community sign-up page</t>
  </si>
  <si>
    <t>The title tag on the AlienVault.com Community Signup page is "OSSIM, the Open Source SIEM". This should be updated to "Welcome to the AlienVault Community".</t>
  </si>
  <si>
    <t>WGT-1436</t>
  </si>
  <si>
    <t>Who-We-Are: Customers - Swap Customer Images.</t>
  </si>
  <si>
    <t xml:space="preserve">_thumb_27765.png </t>
  </si>
  <si>
    <t>Swap ASPCA with Hulu and/or Pandora on the customer page on Monday.</t>
  </si>
  <si>
    <t>WGT-1432</t>
  </si>
  <si>
    <t>Update AlienVault pop-up banners</t>
  </si>
  <si>
    <t>[~jmurtha] can you help to update the AlienVault pop-up banner to the new brand look and feel. Let's use the new product platform image from the homepage as well.</t>
  </si>
  <si>
    <t>WGT-1430</t>
  </si>
  <si>
    <t>301 redirect for C-Suite blog</t>
  </si>
  <si>
    <t>For the C-Suite Blog on AlienVault.com at https://www.alienvault.com/c-suite-blog/* (i.e. everything at that location and within in) please 301 redirect them to https://www.alienvault.com/blogs</t>
  </si>
  <si>
    <t>WGT-1429</t>
  </si>
  <si>
    <t>301 redirect for 451 Research Report</t>
  </si>
  <si>
    <t xml:space="preserve">_thumb_27759.png </t>
  </si>
  <si>
    <t>Need a 301 redirect from https://www.alienvault.com/marketing/451-reserach-report to https://www.alienvault.com/resource-center/white-papers/451-research-report</t>
  </si>
  <si>
    <t>WGT-1422</t>
  </si>
  <si>
    <t>Threat Details - Missing GA Events - EE/Angular</t>
  </si>
  <si>
    <t>[~jnolasco] Missing 5 events on Threat Detail pages after the transition to EE</t>
  </si>
  <si>
    <t>WGT-1421</t>
  </si>
  <si>
    <t>301 redirect for https://www.alienvault.com/open-source-siem/</t>
  </si>
  <si>
    <t xml:space="preserve">_thumb_27756.png </t>
  </si>
  <si>
    <t>https://www.alienvault.com/open-source-siem/ which is going to a 404 error page. This should 301 to https://www.alienvault.com/open-threat-exchange/projects.</t>
  </si>
  <si>
    <t>WGT-1420</t>
  </si>
  <si>
    <t>Redirect for "contact" page not rerouting when "/" is missing</t>
  </si>
  <si>
    <t>When I try to go to https://www.alienvault.com/who-we-are/contact/ I get redirected to https://www.alienvault.com/contact/ which is correct but when I try to go to https://www.alienvault.com/who-we-are/contact I see the 404 error page. 
When we put a redirect in, are we assuming that the URL is correctly formed?</t>
  </si>
  <si>
    <t>WGT-1418</t>
  </si>
  <si>
    <t>Way-back Wednesday - Redirect /product/ to /products/</t>
  </si>
  <si>
    <t>But take a look at what it resolves to first.</t>
  </si>
  <si>
    <t>WGT-1417</t>
  </si>
  <si>
    <t>Solution Page - PCI File Integrity Monitoring - Redesign</t>
  </si>
  <si>
    <t>WGT-1426, WGT-1427, WGT-1428</t>
  </si>
  <si>
    <t>Please use this new copy from Patrick to update/redesign the current page.</t>
  </si>
  <si>
    <t>WGT-1416</t>
  </si>
  <si>
    <t>Solution Page - PCI Internal Scan - Redesign</t>
  </si>
  <si>
    <t>WGT-1423, WGT-1424, WGT-1425</t>
  </si>
  <si>
    <t xml:space="preserve">Use this new copy (from Patrick) and update the design of the PCI Internal Scanning page. 
PCI Internal Scan &amp; subsequent functionality pages 
• Include “Hub” (for lack of a better term) from PCI Overview page on the bottom of all functionality pages – this will tie all pages together. 
• Include carousel for PCI resource center items from PCI Overview page just above the “Hub” section on all functionality pages. 
• Bring Internal Scan in brand with the Overview page. – Holly to make suggestions 
No need for a right rail. 
</t>
  </si>
  <si>
    <t>WGT-1415</t>
  </si>
  <si>
    <t>Remove logo asap: Blue Line</t>
  </si>
  <si>
    <t>Hi James! Can you pull Blue Line off the LATAM page? Thank you!</t>
  </si>
  <si>
    <t>WGT-1413</t>
  </si>
  <si>
    <t>Please redirect our old PCI webcast to the newer version</t>
  </si>
  <si>
    <t xml:space="preserve">Please redirect this url: 
https://www.alienvault.com/resource-center/webcasts/pci-dss-simplified-what-you-need-to-know 
to this one: 
https://www.alienvault.com/resource-center/webcasts/how-to-simplify-pci-dss-compliance-with-unified-security-management 
</t>
  </si>
  <si>
    <t>WGT-1412</t>
  </si>
  <si>
    <t>USM for AWS - Solution Brief - Make Searchable in RC</t>
  </si>
  <si>
    <t xml:space="preserve">Tile should be on there already from the original task 
Rank this one 11th in the RC 
Categories &amp; products 
AWS Security (*New* - Shanel's recommendation instead of adding in product filter) 
Products: 
AlienVault Unified Security Management (USM) for AWS 
</t>
  </si>
  <si>
    <t>WGT-1411</t>
  </si>
  <si>
    <t>AdWords Conversion Pixel Update</t>
  </si>
  <si>
    <t xml:space="preserve">Place the conversion pixel for AdWords on all thank you pages except anything in the OTX directory. In other words, it should track conversions for anything that counts as a SQL. 
</t>
  </si>
  <si>
    <t>WGT-1409</t>
  </si>
  <si>
    <t>Report: Webcast - Thank You - Cross Sells - Hot or Not</t>
  </si>
  <si>
    <t>[~aoneal] Please read over this issue: 
https://alienvault.atlassian.net/browse/WGT-1396 
On these pages: 
https://www.alienvault.com/forms/webcast-thank-you/detect-ransomware-before-its-too-late-with-alienvault-usm 
We need to squeeze in a chat button - before we do, we need to see which cross-sells are clicked &amp; converting and which aren't.</t>
  </si>
  <si>
    <t>WGT-1405</t>
  </si>
  <si>
    <t>USM for AWS - Whitepaper</t>
  </si>
  <si>
    <t>WGT-1406</t>
  </si>
  <si>
    <t>Hello - 
We've got a new whitepaper ready to be posted on the website, see attached for the .pdf. 
Meta Title: AWS Security Best Practices | AlienVault 
Meta Description: Get AWS security best practices to get started and focus your efforts as you begin to develop a comprehensive cloud security strategy. 
Title: Best Practices for AWS Security 
Abstract: 
Amazon Web Services is one of the most secure public cloud platforms available, with deep datacenter security and many user-accessible security features. But, don't forget that you are still responsible for everything you deploy on top of AWS, and for properly configuring AWS security features. This paper covers AWS security best practices to get you started and focus your efforts as you begin to develop a comprehensive cloud security strategy. 
SFDC campaign: https://na15.salesforce.com/701i0000001C5yG</t>
  </si>
  <si>
    <t>WGT-1404</t>
  </si>
  <si>
    <t>1.19 How to Detect System Compromise &amp; Data Exfiltration Tile Icon</t>
  </si>
  <si>
    <t xml:space="preserve">_thumb_27716.png </t>
  </si>
  <si>
    <t xml:space="preserve">Can you please create a tile icon for the upcoming How to Detect System Compromise &amp; Data Exfiltration demo. 
Here is a link to the title and abstract 
https://alienvault.atlassian.net/wiki/pages/viewpage.action?pageId=43647971 
</t>
  </si>
  <si>
    <t>WGT-1403</t>
  </si>
  <si>
    <t>1.19 add special session demo to Live Demo page</t>
  </si>
  <si>
    <t>Can you please add 
Special Session: How to Detect System Compromise &amp; Data Exfiltration 
Date: Thursday, February 05, 2015 
Time: 8:00 am Pacific 
to the upcoming demo page https://www.alienvault.com/marketing/alienvault-usm-live-demo 
Using a webcast 2.0 regform connected to SFDC701i0000001C2YB</t>
  </si>
  <si>
    <t>WGT-1402</t>
  </si>
  <si>
    <t>Make a PDF of the MSSP Task list for blog</t>
  </si>
  <si>
    <t>Need to get Jenn to build branded PDF (see attached.)</t>
  </si>
  <si>
    <t>WGT-1390</t>
  </si>
  <si>
    <t>Fortinet Wikipedia Article - Do not directly compete</t>
  </si>
  <si>
    <t>We have some overlapping technology with Fortinet, but they compete directly with Cisco, Juniper, Palo Alto, Sophos, etc. - not us. 
We need to update the wiki to reflect this with our AV account.</t>
  </si>
  <si>
    <t>WGT-1389</t>
  </si>
  <si>
    <t>Six Steps to SIEM Success - Optimization</t>
  </si>
  <si>
    <t>https://www.alienvault.com/resource-center/webcasts/six-steps-to-siem-success</t>
  </si>
  <si>
    <t>WGT-1388</t>
  </si>
  <si>
    <t>Blog post comments not showing on /blogs/ page</t>
  </si>
  <si>
    <t xml:space="preserve">_thumb_27658.png </t>
  </si>
  <si>
    <t>There have been comments to the [General Pace’s Leadership Advice: Take Care of Your People | https://www.alienvault.com/blogs/security-essentials/general-paces-leadership-advice-take-care-of-your-people] blog post which is only displaying a single comment for me. The Forum shows a total of 4 comments to this blog.</t>
  </si>
  <si>
    <t>WGT-1386</t>
  </si>
  <si>
    <t>Please update cross-sells on Beginner's Guide to SIEM and Beginner's Guide to Log Correlation landing pages</t>
  </si>
  <si>
    <t>I'd like to update the cross-sells on the thank you pages for these three resources: 
https://www.alienvault.com/resource-center/white-papers/what-is-log-correlation 
https://www.alienvault.com/resource-center/white-papers/siem-for-beginners 
https://www.alienvault.com/resource-center/white-papers/sans-2014-security-analytics-intelligence-survey 
to these three cross-sells: 
- Unified Security Management vs. SIEM: a Technical Comparison 
https://www.alienvault.com/resource-center/white-papers/usm-vs-siem-alienvault 
- Six Steps to SIEM Success webcast: 
https://www.alienvault.com/resource-center/webcasts/six-steps-to-siem-success 
- Live Demo: Get Complete Security Visibility with AlienVault USM 
https://www.alienvault.com/marketing/alienvault-usm-live-demo</t>
  </si>
  <si>
    <t>WGT-1383</t>
  </si>
  <si>
    <t>Please add Logo To EMEA Partner Locator</t>
  </si>
  <si>
    <t xml:space="preserve">_thumb_27545.png </t>
  </si>
  <si>
    <t>Reseller 
Logo Attached 
URL: http://www.silensec.com 
https://www.alienvault.com/partners/locator#emea-tab</t>
  </si>
  <si>
    <t>WGT-1382</t>
  </si>
  <si>
    <t>01.08 - Redirect Ransomware v2.</t>
  </si>
  <si>
    <t>EMKT-301</t>
  </si>
  <si>
    <t xml:space="preserve">Can you please redirect ransomware v2. (https://www.alienvault.com/forms/webcast-thank-you/detect-ransomware-before-its-too-late-with-alienvault-usm-2) to the original version (https://www.alienvault.com/forms/webcast-thank-you/detect-ransomware-before-its-too-late-with-alienvault-usm) 
I have updated the video within Vimeo and updated the speaker info, SFDC and unhide the original version within the cms. I have also clicked the hide button for v2. 
</t>
  </si>
  <si>
    <t>WGT-1377</t>
  </si>
  <si>
    <t>Live Threat Feed Issue in OTX Dashboard - Country Flags</t>
  </si>
  <si>
    <t xml:space="preserve">_thumb_27504.png </t>
  </si>
  <si>
    <t>WGT-1373</t>
  </si>
  <si>
    <t>The problem is the frontend UI ("Live Threat Feed") that Cayce's team put together relies on that info to populate the graphics - so all the graphics (for country flags) are showing as broken images and the map isn't showing locations.</t>
  </si>
  <si>
    <t>WGT-1376</t>
  </si>
  <si>
    <t>Case Studies - Templates, Tiles &amp; Customer Page</t>
  </si>
  <si>
    <t>WGT-1380, WGT-1381</t>
  </si>
  <si>
    <t xml:space="preserve">[~jbrown] 
1) Please add the case studies below to the resource center - see the "tiles" subtask for each tile 
2) Add a banner to Who-we-are --&gt; Customers page - PSD https://app.box.com/s/n0k19h5skzptoedon2zl 
Each logo in the banner will open its own case study respectively. \ 
The "view all case studies" will deep link into the RC with "Case Studies" selected. 
3) Within the resource center PDFs should open instantly when the tile is clicked on - no new channel is necessary 
</t>
  </si>
  <si>
    <t>WGT-1375</t>
  </si>
  <si>
    <t>01.07 Customer Training Video</t>
  </si>
  <si>
    <t xml:space="preserve">Can you please add the Vimeo Video: 116193881 to the Customer Training Video page (https://www.alienvault.com/marketing/customer-training) 
[~gpineda][~selizalde] Once this has been added we can use it in the follow up email. 
</t>
  </si>
  <si>
    <t>The Reputation API is missing "Country" data</t>
  </si>
  <si>
    <t>We're seeing some empty fields on: 
http://reputation.alienvault.com/panel/list_json.php?id1=1 
The country field in particular. 
As per Jaime, this is from the GEOIP database.</t>
  </si>
  <si>
    <t>WGT-1372</t>
  </si>
  <si>
    <t>The img src is corrupt in LIVE THREAT FEED</t>
  </si>
  <si>
    <t xml:space="preserve">_thumb_27495.png </t>
  </si>
  <si>
    <t>On the Live Threat Feed [https://www.alienvault.com/open-threat-exchange/dashboard#/threats/recent] page, the img src is corrupt:
&lt;img ng-if="ip.details.country != 'Unknown'" ng-src="/images/uploads/otx/.png" title="" width="16px" height="11px" class="ng-scope" src="/images/uploads/otx/.png"&gt;</t>
  </si>
  <si>
    <t>WGT-1370</t>
  </si>
  <si>
    <t>Add Awards image: Locate and MSSP Page</t>
  </si>
  <si>
    <t>Is it possible to leverage the background awards strip image/template from: 
https://www.alienvault.com/solutions/mssp-managed-security-service-providers/contact 
for this page: 
https://www.alienvault.com/solutions/mssp-managed-security-service-providers/locate-an-mssp 
Can we change the header to: Locate an MSSP</t>
  </si>
  <si>
    <t>WGT-1369</t>
  </si>
  <si>
    <t>Minor Text Edit: Become an MSSP Form</t>
  </si>
  <si>
    <t>Please replace: One of our Channel account partners will follow up with you to discuss your unique needs. 
with: One of our Channel account representatives will follow up with you to discuss your unique needs. 
https://www.alienvault.com/solutions/mssp-managed-security-service-providers/contact 
Also, can we change the form header to Become an MSSP</t>
  </si>
  <si>
    <t>WGT-1367</t>
  </si>
  <si>
    <t>Hot or Not - Resource Center Prioritization</t>
  </si>
  <si>
    <t xml:space="preserve">Andy – pull together priority – based on this default 
1. Hot 
2. New 
3. All others ordered based on most recently modified date 
Discussion topic - On the “new” - could we use that flag for anything modified in the last 30 days? It will be rare that we won’t have at least 1-2 new or revised resources each month. 
</t>
  </si>
  <si>
    <t>WGT-1366</t>
  </si>
  <si>
    <t>Redirect who-we-are/contact To /contact</t>
  </si>
  <si>
    <t>Clicks from Google on the old contact us location end up with 404's 
Please redirect to /contact</t>
  </si>
  <si>
    <t>WGT-1365</t>
  </si>
  <si>
    <t>Partner Locator Page Update &amp; Partner Locator Reg Form</t>
  </si>
  <si>
    <t>WGT-1392, WGT-1393, WGT-1394, WGT-1395</t>
  </si>
  <si>
    <t xml:space="preserve">[~jbrown] 
On this page, please add a line of text under the 3 buttons, above the region selectors: https://www.alienvault.com/partners/locator 
"Need help identifying the right AlienVault partner for you? Contact our team!" 
The text will have the same formatting as the line above "We love our partners and you will, too!" 
"Contact our team" will be a text link to this page. INSERT URL OF NEW REG PAGE (See Subtask) 
The new reg form is for the person who looks at our locator and doesn’t know which partner would suit their needs. 
SFDC - 701i0000001C60b 
See content task for page copy 
</t>
  </si>
  <si>
    <t>WGT-1364</t>
  </si>
  <si>
    <t>Update Getting Started Guide redirects for 4.15</t>
  </si>
  <si>
    <t>Here is the updated URL: https://alienvault.bloomfire.com/posts/916622 
The bloomfire post will go live at 8am PST on 1/13/14</t>
  </si>
  <si>
    <t>WGT-1363</t>
  </si>
  <si>
    <t>Report - Spiceworks Updates - Hot or Not</t>
  </si>
  <si>
    <t>We implemented updates to Spiceworks Threat Detail pages - redesign - on December 10th. 
Need to ensure that the changes didn't hurt the performance of the page. 
December is a bad month to compare to the rest. Can we come up with an inventive way to do this?</t>
  </si>
  <si>
    <t>WGT-1359</t>
  </si>
  <si>
    <t>Partners Section - Certified Implementation Partners - Redesign</t>
  </si>
  <si>
    <t>WGT-1360, WGT-1361, WGT-1362, WGT-1419</t>
  </si>
  <si>
    <t>WGT-1358</t>
  </si>
  <si>
    <t>SSO Login - Update Copyright date beneath to "2015"</t>
  </si>
  <si>
    <t>See JIRA issue subject for details.</t>
  </si>
  <si>
    <t>WGT-1354</t>
  </si>
  <si>
    <t>Who-We-Are - Press Release - Details Page</t>
  </si>
  <si>
    <t>WGT-1355, WGT-1356, WGT-1357</t>
  </si>
  <si>
    <t>WGT-1353</t>
  </si>
  <si>
    <t>Update template on Corp. Fact Sheet</t>
  </si>
  <si>
    <t>WGT-1352</t>
  </si>
  <si>
    <t>SnapEngage to SFDC - Truncate Landing Page - Most Recent</t>
  </si>
  <si>
    <t xml:space="preserve">James when setting the URL for Landing Page - Most Recent, it seems to be adding the URL in twice. 
We're getting SFDC rejection errors (below). Field width doesn't seem to be the issue. 
------------------- 
You are receiving this email, because a support request generated from your SnapEngage widget could not be delivered to Salesforce. 
On december 15th 16th 
Salesforce Error: 
HTTP 400 - STRING_TOO_LONG: Landing Page - Most Recent: data value too large: 
https://www.alienvault.com/who-we-are/press-releases/alienvault-releases-unified-security-management-virtual-appliance /who-we-are/press-releases/alienvault-releases-unified-security-management-virtual-appliance (max length=200) 
Do do not hesitate to contact us if you need further assistance. 
Here's the error recorded on Snapengage side - If you can't access this I can get you a login 
https://www.snapengage.com/viewcase?c=39bf92d2-b8e8-4879-891c-113aa8776920 
</t>
  </si>
  <si>
    <t>WGT-1348</t>
  </si>
  <si>
    <t>Add Millennium Safety to Partner Locator</t>
  </si>
  <si>
    <t xml:space="preserve">_thumb_27459.png </t>
  </si>
  <si>
    <t>Please add Millennium Safety to the Partner Locator (APAC): 
https://www.alienvault.com/partners/locator#asia-pacific-tab 
Reseller 
URL: http://millenniumsafety.net</t>
  </si>
  <si>
    <t>WGT-1345</t>
  </si>
  <si>
    <t>"Become a Partner" - Registration Page - New Channel - Build</t>
  </si>
  <si>
    <t>WGT-1346, WGT-1347, WGT-1350</t>
  </si>
  <si>
    <t>Become a partner registration page - for use on this project https://alienvault.atlassian.net/browse/WGT-969 
Recycle Contact Us page design on this new channel 
No thank you page is needed for this (until redesign) - The form will display thank you message. 
SFDC ID - 701i0000001C0xL 
Marketo - https://pages.alienvault.com/WC-AV-BecomeAPartner.html 
Pending content - see subtask below 
Content: 
Form Title: Become a Partner 
Sub-head: Dramatically enhance your security portfolio and market opportunities with AlienVault USM(tm) 
Body Copy: The AlienVault Partner Program is engineered to help you build your business with award-winning products, industry-leading profitability and partnering plans to fit your core competencies. We invite VARs, solution and service providers, OEMs, MSSP's and other organizations to explore our partnering opportunities today. 
Complete the form with you specific details and a member of our channel team will be in touch with you right away! 
[~gcohen] I know we are trying to get this done quickly. After SK0), it would be nice to add the rocket image to the page.</t>
  </si>
  <si>
    <t>WGT-1344</t>
  </si>
  <si>
    <t>IP Details - Flag IP for Review - Captcha defect</t>
  </si>
  <si>
    <t xml:space="preserve">_thumb_27420.png _thumb_27430.png </t>
  </si>
  <si>
    <t>Error received when good recaptcha value entered. 
Let's look at swapping this out with the new "No CAPTCHA reCAPTCHA"</t>
  </si>
  <si>
    <t>WGT-1343</t>
  </si>
  <si>
    <t>12.29 Customer Training Landing page</t>
  </si>
  <si>
    <t>Can you please create a hidden landing page with a reg form for the upcoming customer training. 
Title and abstract and speakers can be found 
https://alienvault.atlassian.net/wiki/display/CP/14_01_21+Creating+Custom+Reports+Training+for+Customers 
SFDC: 701i0000001Bz9O 
Date: Jan. 21, 2015 
Time: 8:00 am PST 
Please let me know if there is anything else that you need.</t>
  </si>
  <si>
    <t>WGT-1335</t>
  </si>
  <si>
    <t>Report - Site Search - What Searching, Where Converting &amp; Abandonment rate</t>
  </si>
  <si>
    <t>WGT-1330</t>
  </si>
  <si>
    <t>ExpressionEngine - Increase "Save &amp; Preview" Duration</t>
  </si>
  <si>
    <t>[~jbrown] Please look into increasing the window to 72 hours. It will make things easier for everyone and get projects to production faster.</t>
  </si>
  <si>
    <t>WGT-1328</t>
  </si>
  <si>
    <t>White Paper - Triple Pack - SANS Security Research</t>
  </si>
  <si>
    <t>WGT-1332, WGT-1333, WGT-1334, WGT-1341, WGT-1342, WGT-1371</t>
  </si>
  <si>
    <t xml:space="preserve">• Offers 3 white papers in one registration 
• It’s not one download; thank you page should have three links to the PDFs 
o https://www.alienvault.com/docs/SANS_2014_Survey_IncidentResponse.pdf 
o https://www.alienvault.com/docs/whitepapers/Practical-Threat-Management-and-Incident-Response-for-the-SME.pdf 
o https://www.alienvault.com/docs/whitepapers/SANS-Analytics-Intelligence-Survey-2014.pdf 
• Using the Gartner MQ registration page template 
• The Survey did very well, so maybe feature it more prominently in the hero? 
Please see attachment for for Title &amp; Description 
</t>
  </si>
  <si>
    <t>WGT-1323</t>
  </si>
  <si>
    <t>12.17 Customer Training Landing page</t>
  </si>
  <si>
    <t xml:space="preserve">_thumb_27479.png _thumb_27478.png </t>
  </si>
  <si>
    <t>Can you please create a hidden landing page with a reg form for the upcoming customer training. 
Title and abstract and speakers can be found here:https://alienvault.atlassian.net/wiki/display/CP/14_01_07+Ransomware+training+for+customers 
SFDC: 701i0000001BxAx 
Please let me know if there is anything else that you need.</t>
  </si>
  <si>
    <t>WGT-1320</t>
  </si>
  <si>
    <t>MSSP - Reg Page &amp; Additional CTAs</t>
  </si>
  <si>
    <t>WGT-1324, WGT-1325, WGT-1326, WGT-1327</t>
  </si>
  <si>
    <t xml:space="preserve">We need to create a new form for customers looking to deploy AlienVault via an MSSP. 
Headline: Locate and AlienVault MSSP 
Intro Para: Are you looking for an AlienVault managed service solutions provider? We can help you identify the right resource based on your requirements and region. Please complete the form and we will contact you right away. 
Replicate form on: https://www.alienvault.com/contact 
(Remove are you an MSSP question) 
Form routing: Copies to Emmett, Justin and Mike Calonica 
Form will be accessible via the following pages: 
MSSP Overview (https://www.alienvault.com/solutions/mssp-managed-security-service-providers) 
Partner Locator (https://www.alienvault.com/partners/locator) 
Deployment Options (https://www.alienvault.com/products/deployment-options#mssp) 
Graham, I will be connecting with Julie early Thursday morning to loop her in as well. 
</t>
  </si>
  <si>
    <t>WGT-1310</t>
  </si>
  <si>
    <t>Co-branding Product UI doc</t>
  </si>
  <si>
    <t xml:space="preserve">_thumb_27121.png _thumb_27114.png _thumb_27126.png _thumb_27127.png _thumb_27125.png _thumb_27133.png _thumb_27132.png _thumb_27134.png _thumb_27124.png _thumb_27128.png _thumb_27122.png _thumb_27129.png _thumb_27131.png _thumb_27130.png _thumb_27115.png _thumb_27239.png _thumb_27240.png _thumb_27116.png _thumb_27123.png _thumb_27119.png _thumb_27120.png _thumb_27117.png _thumb_27118.png </t>
  </si>
  <si>
    <t>WGT-1309</t>
  </si>
  <si>
    <t>Postcards for Fortinet Event</t>
  </si>
  <si>
    <t>WGT-1304</t>
  </si>
  <si>
    <t>Blog - Author Profiles - Content</t>
  </si>
  <si>
    <t>[~katebrew] Please assemble confluence page with the remaining profile information. 
[~jbrown] will provide the field list.</t>
  </si>
  <si>
    <t>WGT-1301</t>
  </si>
  <si>
    <t>Blog - Search Feature</t>
  </si>
  <si>
    <t>WGT-1302, WGT-1303</t>
  </si>
  <si>
    <t xml:space="preserve">Update design with blog specific search and ShareThis with contest verbiage. 
The blog search will be in addition to the site search. 
Will need two designs: 
1) design for the main page/layout and 
2) the blog details page 
</t>
  </si>
  <si>
    <t>WGT-1300</t>
  </si>
  <si>
    <t>Blog - Combine Industry Insights &amp; Security Essentials</t>
  </si>
  <si>
    <t xml:space="preserve">Complete by EOY 
New blog will be Security Essentials 
No new URL 
On the call you mentioned, no need for a design component. 
Will lose all sharing accounts because of the URL – totals will not be represented - Kate said is OK. 
</t>
  </si>
  <si>
    <t>WGT-1293</t>
  </si>
  <si>
    <t>Partner Section - MSSPs - Redesign</t>
  </si>
  <si>
    <t>WGT-1297, WGT-1298, WGT-1299</t>
  </si>
  <si>
    <t>WGT-1292</t>
  </si>
  <si>
    <t>Partner Section - Reseller/Channel Partners - Redesign</t>
  </si>
  <si>
    <t>WGT-1294, WGT-1295, WGT-1296</t>
  </si>
  <si>
    <t>WGT-1277</t>
  </si>
  <si>
    <t>When posting a comment to a blog, I am getting a 504 Gateway Time-out error (Nginx).</t>
  </si>
  <si>
    <t xml:space="preserve">_thumb_26844.png _thumb_26845.png _thumb_26846.png _thumb_26847.png </t>
  </si>
  <si>
    <t>WGT-1387</t>
  </si>
  <si>
    <t>See screenshot for details.</t>
  </si>
  <si>
    <t>WGT-1257</t>
  </si>
  <si>
    <t>SnapEngage - Add Alien to Sticky Button</t>
  </si>
  <si>
    <t xml:space="preserve">5 second delay - have alien rise up from behind chat sticky button - proactive chat request 
Remove "Some" from dialog bubble. 
https://alienvault.atlassian.net/secure/attachment/25866/Footer%20with%20Four%20Buttons%20and%20Alien.zip 
</t>
  </si>
  <si>
    <t>WGT-1250</t>
  </si>
  <si>
    <t>Customer Logo Slide by Vertical</t>
  </si>
  <si>
    <t xml:space="preserve">_thumb_27619.png </t>
  </si>
  <si>
    <t>WGT-1233</t>
  </si>
  <si>
    <t>Shows wrong "Comment" count</t>
  </si>
  <si>
    <t xml:space="preserve">_thumb_26209.png </t>
  </si>
  <si>
    <t>This user's profile (https://www.alienvault.com/forums/profile/discussions/19215/rvirmn) shows the wrong comment count for his posted discussion thread. It should be 0, but it shows as 1.</t>
  </si>
  <si>
    <t>WGT-1232</t>
  </si>
  <si>
    <t>Duplicate posts?</t>
  </si>
  <si>
    <t xml:space="preserve">_thumb_26206.png _thumb_26207.png </t>
  </si>
  <si>
    <t xml:space="preserve">I see two posts about Scanbox that look the same (with different view counts): https://www.alienvault.com/forums/discussion/4098/scanbox-a-reconnaissance-framework-used-with-watering-hole-attacks-alienvault and https://www.alienvault.com/forums/discussion/4097/scanbox-a-reconnaissance-framework-used-with-watering-hole-attacks-alienvault.
I also see two posts about shellshock that look the same (with different view counts):
https://www.alienvault.com/forums/discussion/3634/bourne-again-helping-you-see-the-light-through-the-shellshock-exploit-alienvault and https://www.alienvault.com/forums/discussion/3633/bourne-again-helping-you-see-the-light-through-the-shellshock-exploit-alienvault
</t>
  </si>
  <si>
    <t>WGT-1229</t>
  </si>
  <si>
    <t>Hovering over the title of a search result shows HTML in the tooltip</t>
  </si>
  <si>
    <t xml:space="preserve">_thumb_26201.png _thumb_26202.png </t>
  </si>
  <si>
    <t>Not sure if the tooltip is needed at all - or if it adds value. If we are keeping the tooltip, then we need to remove the HTML content from it.</t>
  </si>
  <si>
    <t>WGT-1228</t>
  </si>
  <si>
    <t>Comment Edit Button Does not work in Chrome</t>
  </si>
  <si>
    <t xml:space="preserve">_thumb_26200.png </t>
  </si>
  <si>
    <t>Button disappears after clicking. Didn't change screen to wysiwyg editor - nothing happens.
Was still able to select 'edit' from the menu above and make necessary changes.</t>
  </si>
  <si>
    <t>WGT-1216</t>
  </si>
  <si>
    <t>Solution Brief - AlienVault Unified Security Managment (USM) for AWS</t>
  </si>
  <si>
    <t>WGT-1217, WGT-1218, WGT-1219</t>
  </si>
  <si>
    <t xml:space="preserve">[~pbedwell] Please attach your final solution brief content to this issue and we'll get it added in PDF format for the website 
https://www.alienvault.com/resource-center/solution-briefs/alienvault-splunk 
Using this page as a benchmark, we'll need: 
Title: 
Registration Page Description: 
Resource Center topics: 
Here's the list of topics 
Incident Response 
Intrusion Detection 
Vulnerability Management 
SIEM &amp; Log Management 
PCI DSS Compliance 
Regulatory Compliance 
Latest Exploits 
Customer Stories 
Threat Intelligence 
Open Source 
Live Demo 
</t>
  </si>
  <si>
    <t>WGT-1214</t>
  </si>
  <si>
    <t>Reactions Plugin - Couple fixes</t>
  </si>
  <si>
    <t xml:space="preserve">_thumb_26109.png </t>
  </si>
  <si>
    <t xml:space="preserve">
Remove Dislike from Best of screen 
Disable hover over display - have it display constantly 
</t>
  </si>
  <si>
    <t>WGT-1180</t>
  </si>
  <si>
    <t>Video - AlienVault Unified Security Management (USM) for AWS</t>
  </si>
  <si>
    <t>WGT-1181, WGT-1182</t>
  </si>
  <si>
    <t xml:space="preserve">Create Video for Embed on AVUSM for AWS product page &amp; Resource Center 
Product Documentation - Product Launch page on Confluence: https://alienvault.atlassian.net/wiki/display/SUNK/Product+Launch+Documents?flashId=673708759 
https://alienvault.box.com/s/125d66x3qehgo388ckuq 
Title - AlienVault Unified Security Management for AWS - Unified Threat Detection, Incident Response, and Compliance Management for AWS Environments 
Description - AlienVault Unified Security Management (USM) for AWS is purpose-built to address the security challenges end-users experience when trying secure your AWS environment. It is an AWS-native security solution that can keep pace with your changing environment and the evolving threat landscape 
RC Categories: PENDING - should not be searchable in RC at this time. 
</t>
  </si>
  <si>
    <t>WGT-1179</t>
  </si>
  <si>
    <t>Product Page - AlienVault Unified Security Management (USM) for AWS</t>
  </si>
  <si>
    <t>WGT-1183, WGT-1184, WGT-1185, WGT-1186, WGT-1187, WGT-1227, WGT-1252</t>
  </si>
  <si>
    <t>Documentation 
https://alienvault.atlassian.net/wiki/display/SUNK/Product+Launch+Documents?flashId=673708759</t>
  </si>
  <si>
    <t>/price-quote/</t>
  </si>
  <si>
    <t>WGT-1169</t>
  </si>
  <si>
    <t>Registration Page - Generic Template</t>
  </si>
  <si>
    <t>WGT-1170, WGT-1171, WGT-1172, WGT-1443</t>
  </si>
  <si>
    <t>For use with one-off registration forms: 
Examples: 
https://www.alienvault.com/solutions/mssp-managed-security-service-providers/locate-an-mssp 
https://www.alienvault.com/partners/become-a-partner 
https://www.alienvault.com/price-quote</t>
  </si>
  <si>
    <t>WGT-1164</t>
  </si>
  <si>
    <t>Contact Us - Redesign</t>
  </si>
  <si>
    <t>WGT-1165, WGT-1166, WGT-1167, WGT-1168</t>
  </si>
  <si>
    <t>Redesign Contact Us page 
Add to Utility Navigation</t>
  </si>
  <si>
    <t>WGT-1114</t>
  </si>
  <si>
    <t>Product &amp; Solutions: Remove Duplicate Calls to Action &amp; Add Padding</t>
  </si>
  <si>
    <t xml:space="preserve">Attached is a spreadsheet of product and solution pages audited for redundantt CTA's at the bottom. 
Please remove CTA's and ensure enough padding remains for good visibility of the sticky buttons. 
</t>
  </si>
  <si>
    <t>WGT-1108</t>
  </si>
  <si>
    <t>Spiceworks - Threat Details Page - Updates</t>
  </si>
  <si>
    <t>WGT-1109, WGT-1110, WGT-1111, WGT-1384</t>
  </si>
  <si>
    <t xml:space="preserve">This is the original list: 
https://alienvault.atlassian.net/wiki/display/MT/Spiceworks-Threat_Detail-Updates_10012014 
Per Shanel, we will start with the following: 
1. Provide clear and prominent diagram with communication data parameters from Spiceworks 
- Include timestamp, port ID, ext port ID and communication type 
- Include local computer and IP address with arrow indicating direction 
- Include AlienVault Messaging Section 
2. AlienVault Messaging Section - Provide AV employees a way to leave comments for different Port ID and IP Addresses 
- New admin tool for AV staff - UPDATE - data for port ID and AV Admin - Messaging needs to be in separate areas 
- Port ID Table (new) – all common ports types defined with field for AV messaging around typical threats 
- Reference table when page is rendered and pull in AV messaging – somewhere proximate to diagram 
If port matches, port in table with messaging display messaging. 
AV Admin Messaging Data – (New field within in-house OTX data) Field for AV employees to update with comments for individual IP addresses 
Reference table when page is rendered and pull in AV messaging – somewhere proximate to diagram 
6. Update “Neutralize Threat” to something that makes sense “Tips for Fixing”, “How to Fix” 
8. Update PDF report (download) to new page design 
NEW: 
Remove: 
Hosts (spiceworks banner at top) - not receiving anymore 
Number of Blacklists - not used 
Autonomous Systems - not used 
NOTE - we will update CTA's when Spiceworks rolls out their next update 
</t>
  </si>
  <si>
    <t>WGT-1068</t>
  </si>
  <si>
    <t>Who-We-Are: Events - Redesign</t>
  </si>
  <si>
    <t>WGT-1069, WGT-1070, WGT-1071</t>
  </si>
  <si>
    <t xml:space="preserve">https://www.alienvault.com/who-we-are/events 
</t>
  </si>
  <si>
    <t>WGT-1067</t>
  </si>
  <si>
    <t>Who-We-Are: Awards - Redesign</t>
  </si>
  <si>
    <t>WGT-1102, WGT-1103, WGT-1104</t>
  </si>
  <si>
    <t xml:space="preserve">https://www.alienvault.com/who-we-are/industry-awards 
</t>
  </si>
  <si>
    <t>WGT-1066</t>
  </si>
  <si>
    <t>Who-We-Are: In the News - Redesign</t>
  </si>
  <si>
    <t>WGT-1099, WGT-1100, WGT-1101, WGT-1408, WGT-1433</t>
  </si>
  <si>
    <t xml:space="preserve">https://www.alienvault.com/who-we-are/in-the-news 
</t>
  </si>
  <si>
    <t>WGT-1065</t>
  </si>
  <si>
    <t>Who-We-Are: Press - Redesign</t>
  </si>
  <si>
    <t>WGT-1096, WGT-1097, WGT-1098</t>
  </si>
  <si>
    <t xml:space="preserve">https://www.alienvault.com/who-we-are/press-releases 
</t>
  </si>
  <si>
    <t>WGT-1064</t>
  </si>
  <si>
    <t>Who-We-Are: Careers - Redesign</t>
  </si>
  <si>
    <t>WGT-1093, WGT-1094, WGT-1095</t>
  </si>
  <si>
    <t xml:space="preserve">https://www.alienvault.com/who-we-are/careers 
</t>
  </si>
  <si>
    <t>WGT-1062</t>
  </si>
  <si>
    <t>Who-We-Are: Technical Advisory Board - Redesign</t>
  </si>
  <si>
    <t>WGT-1087, WGT-1088, WGT-1089</t>
  </si>
  <si>
    <t xml:space="preserve">https://www.alienvault.com/who-we-are/technical-advisory-board 
</t>
  </si>
  <si>
    <t>WGT-1061</t>
  </si>
  <si>
    <t>Who-We-Are: Board &amp; Advisors - Redesign</t>
  </si>
  <si>
    <t>WGT-1084, WGT-1085, WGT-1086</t>
  </si>
  <si>
    <t xml:space="preserve">https://www.alienvault.com/who-we-are/board 
</t>
  </si>
  <si>
    <t>WGT-1058</t>
  </si>
  <si>
    <t>Who-We-Are: AlienVault Labs - Redesign</t>
  </si>
  <si>
    <t>WGT-1075, WGT-1076, WGT-1077, WGT-1435</t>
  </si>
  <si>
    <t xml:space="preserve">https://www.alienvault.com/who-we-are/alienvault-labs 
</t>
  </si>
  <si>
    <t>WGT-1057</t>
  </si>
  <si>
    <t>Who-We-Are: Meet AlienVault - Redesign</t>
  </si>
  <si>
    <t>WGT-1072, WGT-1073, WGT-1074</t>
  </si>
  <si>
    <t xml:space="preserve">https://www.alienvault.com/who-we-are 
</t>
  </si>
  <si>
    <t>WGT-1042</t>
  </si>
  <si>
    <t>Master PPT Slide Deck Template</t>
  </si>
  <si>
    <t>Need to create a master PPT template to use for all PPT's moving forward with our new look and feel.</t>
  </si>
  <si>
    <t>WGT-989</t>
  </si>
  <si>
    <t>Google Site Search + Refine</t>
  </si>
  <si>
    <t>WGT-1331</t>
  </si>
  <si>
    <t xml:space="preserve">We'd like the ability to refine/restrict the site search (e.g. Solutions, Blogs, Free Products - TBD) 
Hopefully we can use the URL of the page to segment. 
We can hit the Google site search XML API to get a raw XML feed and completely control the look and feel of the search results. 
See attached document and link below for a high level look at functionality 
https://support.google.com/customsearch/answer/3037004?hl=en 
Please start looking at the functionality 
For an example of how this works, please see http://wiki.servicenow.com/ - use the site search in the top right 
</t>
  </si>
  <si>
    <t>WGT-984</t>
  </si>
  <si>
    <t>Free Trial - Download - Option for Interactive Demo</t>
  </si>
  <si>
    <t>WGT-985, WGT-986, WGT-987, WGT-1397</t>
  </si>
  <si>
    <t xml:space="preserve">The Free Trial download takes a long time. 
While the visitor is waiting, they should be able to try the interactive demo 
Adding messaging and option to try the demo "while they wait" (pop-ups are annoying 
Must take to demo reg page and must submit form (for andy's metrics), 
Looking at transparent submission of form 
</t>
  </si>
  <si>
    <t xml:space="preserve">_thumb_27022.png </t>
  </si>
  <si>
    <t>WGT-955</t>
  </si>
  <si>
    <t>Forums Badges: All Conditions + Employee</t>
  </si>
  <si>
    <t xml:space="preserve">_thumb_28196.png _thumb_28195.png _thumb_28194.png _thumb_28193.png _thumb_28191.png _thumb_28192.png _thumb_28190.png _thumb_28189.png _thumb_28187.png _thumb_28188.png _thumb_28186.png _thumb_28185.png _thumb_28184.png </t>
  </si>
  <si>
    <t xml:space="preserve">Include item for AV.com employee 
AV customers will also have a flag - only visible to moderators and admins 
</t>
  </si>
  <si>
    <t>WGT-944</t>
  </si>
  <si>
    <t>Partner Page - Redesign</t>
  </si>
  <si>
    <t>WGT-968, WGT-969, WGT-970</t>
  </si>
  <si>
    <t>This is a lower-prioirity task, but we would like to refresh the Partner Overview page in Q4. We are just putting this on Julie's radar:) We can adjust the date. 
http://www.alienvault.com/partners</t>
  </si>
  <si>
    <t>WGT-925</t>
  </si>
  <si>
    <t>Include Comments in Email Notifications</t>
  </si>
  <si>
    <t>Don't force users to click on the link to the forums. Jim would like to be able to handle forums updates through his phone (see comments and send response)</t>
  </si>
  <si>
    <t>WGT-900</t>
  </si>
  <si>
    <t>Flag as Customer for Moderator/Admins</t>
  </si>
  <si>
    <t>Flag visible to moderators and admins that will flag the user as a customer 
Originator: Sarah Olague</t>
  </si>
  <si>
    <t>WGT-728</t>
  </si>
  <si>
    <t>PCI DSS Compliance Hub &amp; Overview Page - Project</t>
  </si>
  <si>
    <t>WGT-729, WGT-730, WGT-731, WGT-732, WGT-733</t>
  </si>
  <si>
    <t xml:space="preserve">Lightly based off of the on Security Event Correlation – template: 
We will be redesigning the following five pages in Q3 
PCI DSS Compliance Overview 
PCI DSS Vulnerability Assessment 
PCI DSS Log Management &amp; Monitoring 
File Integrity Monitoring Software 
Quick &amp; Dirty Dozen: PCI Compliance Simplified 
The hub will be structured like http://www.bigcommerce.com/features/ 
Each page will have a common template, with different content and images 
John to come up with priority for each of the PCI pages. 
Starting with hub build and overview page. 
</t>
  </si>
  <si>
    <t>PMM-156</t>
  </si>
  <si>
    <t>USM for AWS Messaging Guide</t>
  </si>
  <si>
    <t>PMM-111</t>
  </si>
  <si>
    <t>USM Data Sheet - Update</t>
  </si>
  <si>
    <t xml:space="preserve">Two edits on the spec table 
</t>
  </si>
  <si>
    <t>PMM-88</t>
  </si>
  <si>
    <t>Gartner SIEM MQ survey</t>
  </si>
  <si>
    <t>PMM-74</t>
  </si>
  <si>
    <t>USM &amp; Splunk Solution Brief - update</t>
  </si>
  <si>
    <t>Please update the Splunk solution guide with the attached edits</t>
  </si>
  <si>
    <t>PMM-73</t>
  </si>
  <si>
    <t>MSSP Getting Started Guide - Edits</t>
  </si>
  <si>
    <t>A few edits. Thanks</t>
  </si>
  <si>
    <t>PMM-72</t>
  </si>
  <si>
    <t>ThreatFinder Data Sheet Updates</t>
  </si>
  <si>
    <t>PMM-71</t>
  </si>
  <si>
    <t>Update USM for AWS solution guide</t>
  </si>
  <si>
    <t>[~jmurtha] Just a few edits to the USM for AWS solution doc</t>
  </si>
  <si>
    <t>PMM-70</t>
  </si>
  <si>
    <t>"Labs" Data sheet to "Threat Intelligence" - Make Updates and Re-name</t>
  </si>
  <si>
    <t>[~hkrenek]Please update the Labs data sheet with the attached edits.[~gcohen] I would like to have the edits done by friday, to allow for one more set of edits before SKO</t>
  </si>
  <si>
    <t>Subtasks</t>
  </si>
  <si>
    <t>Issues</t>
  </si>
  <si>
    <t>Website Long Term Evolution</t>
  </si>
  <si>
    <t>Counts include the following projects:</t>
  </si>
  <si>
    <t>JIRA Notes &amp; Observations:</t>
  </si>
  <si>
    <t>Test</t>
  </si>
  <si>
    <t>WL-157</t>
  </si>
  <si>
    <t>Spiceworks: Inconsistency in showing Email field validation error message</t>
  </si>
  <si>
    <t>Minor</t>
  </si>
  <si>
    <t>Buvana</t>
  </si>
  <si>
    <t xml:space="preserve">_thumb_33157.png _thumb_33156.png </t>
  </si>
  <si>
    <t>1. Goto: https://staging.alienvault.com/open-threat-exchange/ip/8.8.8.8?source=spice. 
2. Click on '473 Associated Domains &gt;' link. 
3. Input incorrect Email Address in 'Email' field and click 'Download List as .CSV' button. 
4. Check for validation error message in Chrome and FF browsers. 
Note: The same issue is observed for the following URL's 
1.https://staging.alienvault.com/open-threat-exchange/ip/114.32.154.51?source=spice&amp;data=[[443,3003,5-25-2015]] 
2.https://staging.alienvault.com/open-threat-exchange/ip/218.77.79.214?source=spice&amp;data=[[2000,303,5-25-2015]] 
3.https://staging.alienvault.com/open-threat-exchange/ip/69.43.161.174?source=spice&amp;data=[[2000,1000,6-1-2015]] 
4. https://staging.alienvault.com/open-threat-exchange/ip/218.77.79.73?source=spice&amp;data=[[100,2000,6-1-2015]]</t>
  </si>
  <si>
    <t>WL-156</t>
  </si>
  <si>
    <t>Spiceworks: Unable to download Associated Domains-CSV report</t>
  </si>
  <si>
    <t xml:space="preserve">_thumb_33155.png </t>
  </si>
  <si>
    <t>1. Goto: https://staging.alienvault.com/open-threat-exchange/ip/8.8.8.8?source=spice. 
2. Click on '473 Associated Domains &gt;' link. 
3. Input valid Email Address in 'Email' field and click 'Download List as .CSV' button. 
Note: The same issue is observed for the following URL's 
1.https://staging.alienvault.com/open-threat-exchange/ip/114.32.154.51?source=spice&amp;data=[[443,3003,5-25-2015]] 
2.https://staging.alienvault.com/open-threat-exchange/ip/218.77.79.214?source=spice&amp;data=[[2000,303,5-25-2015]] 
3.https://staging.alienvault.com/open-threat-exchange/ip/69.43.161.174?source=spice&amp;data=[[2000,1000,6-1-2015]] 
4. https://staging.alienvault.com/open-threat-exchange/ip/218.77.79.73?source=spice&amp;data=[[100,2000,6-1-2015]]</t>
  </si>
  <si>
    <t>WL-155</t>
  </si>
  <si>
    <t>AV Landing Page: Broken Link Issue</t>
  </si>
  <si>
    <t xml:space="preserve">_thumb_33104.png </t>
  </si>
  <si>
    <t>1. Goto: https://www.alienvault.com/ 
2. Click on '451 Research AlienVault USM:A Security Operations Center for the SMB' image under 'ALIEN VAULT RESOURCE LIBRARY' section. 
3. It leads to an error page.</t>
  </si>
  <si>
    <t>WL-143</t>
  </si>
  <si>
    <t>Spiceworks: Underline appears for all the header menu and its sub menus</t>
  </si>
  <si>
    <t xml:space="preserve">_thumb_32082.png _thumb_32128.png </t>
  </si>
  <si>
    <t xml:space="preserve">1. Goto 'https://staging.alienvault.com/open-threat-exchange/ip/8.8.8.8?source=spice' 
2. Mousehover the header menu and its submenus and check for underline. 
Note: The same issue is observed for the following URL's 
https://staging.alienvault.com/open-threat-exchange/ip/114.32.154.51?source=spice&amp;data=[[443,3003,5-25-2015]] 
https://staging.alienvault.com/open-threat-exchange/ip/218.77.79.214?source=spice&amp;data=[[2000,303,5-25-2015]] 
https://staging.alienvault.com/open-threat-exchange/ip/69.43.161.174?source=spice&amp;data=[[2000,1000,6-1-2015]] 
https://staging.alienvault.com/open-threat-exchange/ip/218.77.79.73?source=spice&amp;data=[[100,2000,6-1-2015]] 
</t>
  </si>
  <si>
    <t>WL-139</t>
  </si>
  <si>
    <t>Spiceworks: Irrelevant 'Close' window icon seen in the 'SEE A DEMO' video</t>
  </si>
  <si>
    <t xml:space="preserve">_thumb_32078.png </t>
  </si>
  <si>
    <t xml:space="preserve">1. Goto 'https://staging.alienvault.com/open-threat-exchange/ip/8.8.8.8?source= 
2. Click on 'SEE A DEMO' button. 
3. It opens a video popup window. Check for 'Close' window icon at the top right corner of the player. It is showing '?' instead of 'X'. 
Note: 
The same issue is observed for the following URLs 
https://staging.alienvault.com/open-threat-exchange/ip/114.32.154.51?source= 
https://staging.alienvault.com/open-threat-exchange/ip/218.77.79.214?source= 
https://staging.alienvault.com/open-threat-exchange/ip/69.43.161.174?source= 
https://staging.alienvault.com/open-threat-exchange/ip/218.77.79.73?source= 
</t>
  </si>
  <si>
    <t>WL-134</t>
  </si>
  <si>
    <t>Import of ACSE (Beta) Assessment Report</t>
  </si>
  <si>
    <t>Please import the attached assessment report. This is for those individuals that took the beta ACSE exam.</t>
  </si>
  <si>
    <t>/documentation/</t>
  </si>
  <si>
    <t>WL-127</t>
  </si>
  <si>
    <t>Add link to Certification under the Resources menu</t>
  </si>
  <si>
    <t>WL-41</t>
  </si>
  <si>
    <t>Please include it under the "Resources" menu between "Training" and "Forums".</t>
  </si>
  <si>
    <t>WL-124</t>
  </si>
  <si>
    <t>Opt-in missing when Country = Canada; Add flag for MSSP</t>
  </si>
  <si>
    <t xml:space="preserve">_thumb_31503.png _thumb_31502.png </t>
  </si>
  <si>
    <t>When the Country = Canada, we need to show the opt-in checkbox (default is unchecked). This maps to "canadianOptedIn" field in Marketo. 
Add a Yes/No for MSSP: Are you a Managed Service Provider 
For examples, see here: 
https://www.alienvault.com/resource-center/white-papers/bloor-in-depth-guide-alienvault-usm 
https://www.alienvault.com/resource-center/solution-briefs/alienvault-usm-fortigate-utm</t>
  </si>
  <si>
    <t>WL-123</t>
  </si>
  <si>
    <t>Update the Voucher purchase Thank You page</t>
  </si>
  <si>
    <t xml:space="preserve">_thumb_31328.png </t>
  </si>
  <si>
    <t>WL-126</t>
  </si>
  <si>
    <t>On this page: https://staging.alienvault.com/certification/checkout/complete?tid=8fdfb738-6cbd-4348-bdfe-d6d634b9e72f 
Please update the last paragraph as follows: 
You will receive one email per Voucher purchased with your Voucher information. The email will be from certification@alienvault.com and will be titled “AlienVault ACSE Exam Voucher”. Please check your Spam filter if you don't see it. If you do not receive the voucher email within 48 hours, please contact us at certification@alienvault.com.</t>
  </si>
  <si>
    <t>WL-122</t>
  </si>
  <si>
    <t>Updates to email for voucher purchase</t>
  </si>
  <si>
    <t>WL-33</t>
  </si>
  <si>
    <t>Andy, please note the following change: 
* I would make bold the headings since I think it would look better. I made them bold below. 
* I would add a note about the 72-hour reschedule, which I did below (just above the Questions heading). 
---- 
Dear Hasnain Bax, 
Thank you for purchasing a voucher for the AlienVault Certified Security Engineer (ACSE) exam. This email will provide you with the information you need to register for the exam. 
*Preparing for Your Exam* 
We encourage you to review the information on our web site about the ACSE exam. To do so, please visit: www.alienvault.com/certification 
*Registering for Your Exam* 
To register, please visit: www.webassessor.com/alienvault/index.html 
Your exam voucher number is ADD4h5heggHbqAB 
Your exam voucher expires on 10/31/2015 
You will use this voucher number during the registration process. This voucher can only be used once, and cannot be replaced if lost or stolen. Please do not share this number with anyone else. 
The voucher must be used, and the exam taken, on or before the expiration date. 
During the registration process, you will see a price of $200 for the exam. However, you will not be charged since your voucher has already been purchased. On a subsequent screen, you will be able to enter the voucher number, which will allow you to register for the exam at no additional cost. 
After you schedule your exam, please note that reschedules are not permitted within 72 hours of your scheduled exam time. 
*Questions* 
If you have any questions, please contact us at: certification@alienvault.com 
If your question relates to the exam registration process, we will forward your question to Kryterion. Therefore, you may receive a reply directly from Kryterion instead of AlienVault. 
Thank you for your interest in the ACSE certification. 
AlienVault Certification Team</t>
  </si>
  <si>
    <t>WL-121</t>
  </si>
  <si>
    <t>Certification: Update number of Kryterion testing centers</t>
  </si>
  <si>
    <t xml:space="preserve">_thumb_31325.png </t>
  </si>
  <si>
    <t>1. Goto 'https://www.alienvault.com/certification?bwf_dp=t&amp;bwf_entry_id=2289&amp;bwf_token_id=5029&amp;bwf_token=AOwhnnCBbTWLxepnGfA4zGqv5#'. 
2. Update the reference to "700 Kryterion Testing Network (KTN) centers" to say "750 Kryterion Testing Network (KTN) centers"</t>
  </si>
  <si>
    <t>WL-120</t>
  </si>
  <si>
    <t>Checkout: 'null' appears in 'Thank you for your purchase' page</t>
  </si>
  <si>
    <t>Saranyas</t>
  </si>
  <si>
    <t xml:space="preserve">_thumb_31322.png </t>
  </si>
  <si>
    <t>1. Goto 'https://staging.alienvault.com/certification/checkout'. 
2. Select any option on Country field other than 'United States/Canada' 
3. Input valid data for other fields. 
4. Click NEXT button and check for 'Country' under 'Contact Info' in 'Thank you for your purchase' page.</t>
  </si>
  <si>
    <t>WL-119</t>
  </si>
  <si>
    <t>Checkout: Quantity field accepts non integer values</t>
  </si>
  <si>
    <t xml:space="preserve">_thumb_31321.png </t>
  </si>
  <si>
    <t>In the checkout page, 'Quantity' field highlights to red color if the user input non integer values (ex. 2.3,8.9 etc) and the 'Total' is also changing based on the non integer input. But, it should show an error message for non.integer values and the 'Total' should not be changed.</t>
  </si>
  <si>
    <t>WL-117</t>
  </si>
  <si>
    <t>Checkout:Email titled 'AlienVault ACSE Exam Voucher' should be from 'certification@alienvault.com'.</t>
  </si>
  <si>
    <t xml:space="preserve">_thumb_31319.png </t>
  </si>
  <si>
    <t>1. Goto: https://staging.alienvault.com/certification/checkout 
2. Input valid data for all fields. 
3. Click 'Next' button. 
4. In 'Thank you for your purchase' page, 'AlienVault ACSE Exam Voucher' email should come from 'certification@alienvault.com'. But, the user receives mail from 'no-reply-support@alienvault.com'.</t>
  </si>
  <si>
    <t>WL-116</t>
  </si>
  <si>
    <t>Checkout: Mandatory field validation missing for 'State', ' Province/Territory' field.</t>
  </si>
  <si>
    <t xml:space="preserve">_thumb_31318.png </t>
  </si>
  <si>
    <t>1. Goto 'https://staging.alienvault.com/certification/checkout'. 
2. Select 'United States/Canada' as 'Country' 
3. Leave 'State', ' Province/Territory' field as empty. 
4. Input valid data for other fields. 
5. Click 'Next'. 
6. Check for error message under 'State', 'Province/Territory' field.</t>
  </si>
  <si>
    <t>WL-114</t>
  </si>
  <si>
    <t>Checkout: Phone no exceeds the limit of 20 characters</t>
  </si>
  <si>
    <t xml:space="preserve">_thumb_31357.png _thumb_31316.png </t>
  </si>
  <si>
    <t>1. Goto 'https://staging.alienvault.com/certification/checkout'. 
2. Input more than 20 characters in Phone no field. 
3. Input all fields with valid data and click NEXT button.</t>
  </si>
  <si>
    <t>WL-113</t>
  </si>
  <si>
    <t>Certification: 'AlienVault Certification Advisory and Development Board' link under 'About the ACSE Exam' link leads to same page.</t>
  </si>
  <si>
    <t xml:space="preserve">_thumb_31315.png </t>
  </si>
  <si>
    <t>1. Goto 'https://www.alienvault.com/certification?bwf_dp=t&amp;bwf_entry_id=2289&amp;bwf_token_id=5029&amp;bwf_token=AOwhnnCBbTWLxepnGfA4zGqv5#how-to-register'. 
2. Click 'AlienVault Certification Advisory and Development Board' link under 
'About the ACSE Exam'. 
3. It navigates to same page.</t>
  </si>
  <si>
    <t>WL-112</t>
  </si>
  <si>
    <t>Certification: Hyperlink is missing for '[Insert link to e-commerce page]' under 'Registering for the ACSE Exam'.</t>
  </si>
  <si>
    <t xml:space="preserve">_thumb_31314.png </t>
  </si>
  <si>
    <t>1. Goto 'https://www.alienvault.com/certification?bwf_dp=t&amp;bwf_entry_id=2289&amp;bwf_token_id=5029&amp;bwf_token=AOwhnnCBbTWLxepnGfA4zGqv5#'. 
2. Check for '[Insert link to e-commerce page]' under 'Registering for the ACSE Exam'.</t>
  </si>
  <si>
    <t>WL-111</t>
  </si>
  <si>
    <t>Checkout: Repeated values on 'Card Expiry Date' drop-down list.</t>
  </si>
  <si>
    <t xml:space="preserve">_thumb_31313.png </t>
  </si>
  <si>
    <t>1. Goto 'https://staging.alienvault.com/certification/checkout'. 
2. Click on 'Card Expiry Date - 'year' dropdown field. 
3. Check for dropdown values '2015 to 2026' repeated again.</t>
  </si>
  <si>
    <t>WL-109</t>
  </si>
  <si>
    <t>Checkout: Validation missing for First Name, Last Name and Card Holder's Name fields</t>
  </si>
  <si>
    <t xml:space="preserve">_thumb_31311.png </t>
  </si>
  <si>
    <t>1. Goto 'https://staging.alienvault.com/certification/checkout'. 
2. Input Numbers/Special characters in First Name, Last Name and Card Holder's Name fields and fill all other fields with valid data. 
3. Click on 'NEXT' button. 
4. Check for validation.</t>
  </si>
  <si>
    <t>WL-107</t>
  </si>
  <si>
    <t>Certification: Error message appears twice if the user leaves 'I have read and agree to the Terms and Conditions' field empty</t>
  </si>
  <si>
    <t xml:space="preserve">_thumb_31308.png </t>
  </si>
  <si>
    <t>1. Goto 'https://staging.alienvault.com/certification/checkout'. 
2. Input all field with valid data and leave 'I have read and agree to the Terms and Conditions' as empty. 
3. Click NEXT button. 
4. Check validation message appears twice under 'I have read and agree to the Terms and Conditions' field.</t>
  </si>
  <si>
    <t>WL-106</t>
  </si>
  <si>
    <t>Certification: The link 'KTN center locator' leads to an error page</t>
  </si>
  <si>
    <t xml:space="preserve">_thumb_31307.png </t>
  </si>
  <si>
    <t>1. Goto 'https://www.alienvault.com/certification?bwf_dp=t&amp;bwf_entry_id=2289&amp;bwf_token_id=5029&amp;bwf_token=AOwhnnCBbTWLxepnGfA4zGqv5#how-to-register'. 
2. Click 'KTN center locator' link under 'Where You Can Take the ACSE Exam'. 
3. It leads to '403 - Forbidden: Access is denied.' page.</t>
  </si>
  <si>
    <t>WL-105</t>
  </si>
  <si>
    <t>Certification: The page is not navigating to 'Preparing for the ACSE Exam' section if the user click on 'How to Prepare' button</t>
  </si>
  <si>
    <t xml:space="preserve">_thumb_31306.png </t>
  </si>
  <si>
    <t>1. Go to 'https://www.alienvault.com/certification?bwf_dp=t&amp;bwf_entry_id=2289&amp;bwf_token_id=5029&amp;bwf_token=AOwhnnCBbTWLxepnGfA4zGqv5#how-to-register' 
2. Click on 'How to Prepare' blue colored round button. 
3. Check whether the page is navigating to 'Preparing for the ACSE Exam'.</t>
  </si>
  <si>
    <t>WL-104</t>
  </si>
  <si>
    <t>Certification: The page is not scrolling to top if the user click on 'BACK TO TOP' link.</t>
  </si>
  <si>
    <t xml:space="preserve">_thumb_31305.png </t>
  </si>
  <si>
    <t>1.Go to 'https://www.alienvault.com/certification?bwf_dp=t&amp;bwf_entry_id=2289&amp;bwf_token_id=5029&amp;bwf_token=AOwhnnCBbTWLxepnGfA4zGqv5#site-nav' 
2. Click all four 'BACK TO TOP' link on the page. 
3. Check for the content navigation</t>
  </si>
  <si>
    <t>WL-102</t>
  </si>
  <si>
    <t>Table formatting in knowledge article is not correct</t>
  </si>
  <si>
    <t xml:space="preserve">_thumb_31142.png _thumb_31143.png _thumb_31135.png _thumb_31134.png </t>
  </si>
  <si>
    <t>Can we add table styles to the table on this page: https://www.alienvault.com/knowledge-base/upgrading-the-alienvault-usm-database-engine-in-v50? 
Can we improve the bullet indenting on this page: https://www.alienvault.com/knowledge-base/what-is-telemetry-collection-and-how-does-it-work?</t>
  </si>
  <si>
    <t>WL-101</t>
  </si>
  <si>
    <t>Validation errors on checkout page</t>
  </si>
  <si>
    <t xml:space="preserve">_thumb_31132.png </t>
  </si>
  <si>
    <t>Please see the attached screenshot for validation errors on the Checkout page. 
* Company should be a required field. 
* The Terms and Conditions checkbox has a duplicate validation message. 
* The Quantity field allows for entries like 0.1. This field should only accept whole number values.</t>
  </si>
  <si>
    <t>WL-100</t>
  </si>
  <si>
    <t>Copyright year issue in Password reset, login and sign up pages</t>
  </si>
  <si>
    <t>Udaya</t>
  </si>
  <si>
    <t xml:space="preserve">_thumb_31115.png _thumb_31116.png </t>
  </si>
  <si>
    <t>The copyright year is showing as '2014' for 'Password reset', 'Login' and 'Sign up' pages where as it is showing 2015 for all other pages. 
Steps to replicate Login and Sign up pages: 
1. Goto 'www.alienvault.com'. 
2. Click on 'OPEN THREAT EXCHANGE' link from the home page header menu. 
3. In the 'OTX' page, click on 'JOIN OTX NOW' button and check for copyright year in the 'Sign up' and 'Login' pages. 
Note: 
The copyright year is showing wrong if the URL is as follows 
https://www.alienvault.com/my-account/signup/ 
And showing correct copyright year if the URL is as follows 
https://login.alienvault.com/my-account/signup/ 
https://www.alienvault.com/my-account/signup/</t>
  </si>
  <si>
    <t>WL-98</t>
  </si>
  <si>
    <t>Import Knowledge Articles from 05/01</t>
  </si>
  <si>
    <t>WL-97</t>
  </si>
  <si>
    <t>Please import the delta of knowledge articles: 
[New] 
What Is Telemetry Collection And How Does It Work 
Reputation IP Explained 
[Updated] 
Upgrading the AlienVault USM Database Engine in v5.0" has a new version. 
Please filter column E by "Published" and column F by "Online" for the list of articles we care about.</t>
  </si>
  <si>
    <t>Update to Popular Topics in Documentation Center</t>
  </si>
  <si>
    <t>Lastly, once those docs are there, I would like you to update the popular topics to add the following three links between "Upgrading the AlienVault USM Database Engine in v5.0" and "Unauthorized Modification of the AlienVault Appliance Can Lead to Instability". You can take the last 3 off the list if you want. 
Configuration Backup And Restore in USM 5.0 
Message Center in USM 5.0 
What Is Telemetry Collection And How Does It Work</t>
  </si>
  <si>
    <t>WL-96</t>
  </si>
  <si>
    <t>Terms and Conditions for Voucher purchase</t>
  </si>
  <si>
    <t>Please use the attached Word document to create a Terms and Conditions page for Voucher purchase.</t>
  </si>
  <si>
    <t>WL-95</t>
  </si>
  <si>
    <t>Quantity field should have a text error message</t>
  </si>
  <si>
    <t xml:space="preserve">_thumb_30982.png </t>
  </si>
  <si>
    <t>The error message on the quantity field is too subtle. Please add a text error message (something like "Please enter a purchase quantity.").</t>
  </si>
  <si>
    <t>WL-94</t>
  </si>
  <si>
    <t>Tweaks to checkout form</t>
  </si>
  <si>
    <t>* It would be good to specify that this is $200 in USD. We say that on the /certification page, but I think it's good to reinforce that on the payment page. 
* Can we turn the Country field into a drop-down (similar to our registration forms)? I would also like to have the State field (again a drop-down) appear only when the Country = United States</t>
  </si>
  <si>
    <t>WL-89</t>
  </si>
  <si>
    <t>Country drop-down not filtering correctly</t>
  </si>
  <si>
    <t xml:space="preserve">_thumb_30972.png </t>
  </si>
  <si>
    <t>The "Country" drop-down is behaving badly.</t>
  </si>
  <si>
    <t>WL-81</t>
  </si>
  <si>
    <t>SOLUTIONS: Spiceworks, OSSEC, Nmap menus in SOLUTIONS redirects to the same page.</t>
  </si>
  <si>
    <t xml:space="preserve">_thumb_30813.png _thumb_30856.png </t>
  </si>
  <si>
    <t>WGT-1794</t>
  </si>
  <si>
    <t>1. Goto 'https://staging.alienvault.com/' 
2. Click on 'Spiceworks, OSSEC, Nmap' menu from 'SOLUTIONS' header menu 
3. Check for page navigation.</t>
  </si>
  <si>
    <t>WL-80</t>
  </si>
  <si>
    <t>AlienVault Landing Page: 'WATCH NOW' button on 'RESOURCES' header menu redirects the user to the same page.</t>
  </si>
  <si>
    <t xml:space="preserve">_thumb_30811.png _thumb_30812.png </t>
  </si>
  <si>
    <t>1. Goto 'https://staging.alienvault.com/' 
2. Mouse hover on 'RESOURCES' header menu. 
3. Click on 'WATCH NOW' button. 
4. Check for page navigation 
The same issue is observed on 'SOLUTIONS -&gt; GET THE NEW GUIDE' and 'More Resources'.</t>
  </si>
  <si>
    <t>WL-79</t>
  </si>
  <si>
    <t>OPEN THREAT EXCHANGE: Typo error in OTX sub menu</t>
  </si>
  <si>
    <t xml:space="preserve">_thumb_30810.png </t>
  </si>
  <si>
    <t xml:space="preserve">1. Goto 'https://staging.alienvault.com/' 
2. Mouse hover on 'OPEN THREAT EXCHANGE' header menu. 
3. Check for the text 'GET OUR FREE THREATFINDER' is mispelled as 'GET OUR FREE THREATFNDER' 
</t>
  </si>
  <si>
    <t>WL-78</t>
  </si>
  <si>
    <t>PRODUCTS: Typo error - 'Deployment Options' page.</t>
  </si>
  <si>
    <t xml:space="preserve">_thumb_30809.png </t>
  </si>
  <si>
    <t xml:space="preserve">1. Goto 'https://staging.alienvault.com/' 
2. Mouse hover 'PRODUCTS' header menu. 
3. Select 'Deployment Options' submenu. 
4. Check for 'manage', it is mispelled as mange'. 
</t>
  </si>
  <si>
    <t>WL-77</t>
  </si>
  <si>
    <t>RESOURCES sub menu: The page contents are not changing</t>
  </si>
  <si>
    <t xml:space="preserve">_thumb_30808.png </t>
  </si>
  <si>
    <t>In RESOURCES page, the page contents are not changing if the user clicks on sub menus like Videos, Webcasts, Data Sheets, Solution Briefs, White Papers, Infographics, Case Studies etc.</t>
  </si>
  <si>
    <t>WL-76</t>
  </si>
  <si>
    <t>AlienVault Landing Page: Some part of image under title 'Thanks for making us a winner!' is cropped.</t>
  </si>
  <si>
    <t xml:space="preserve">_thumb_30807.png _thumb_30806.png _thumb_30805.png _thumb_30804.png _thumb_30803.png _thumb_30802.png </t>
  </si>
  <si>
    <t>1. Goto 'https://staging.alienvault.com/' 
2. Search for title 'Thanks for making us a winner!'. 
3. Check for the image appearance. 
The same issue is observed on the following links: 
1. https://staging.alienvault.com/products/threat-intelligence 
2. https://staging.alienvault.com/solutions/siem-log-management 
3. https://staging.alienvault.com/solutions/asset-discovery-inventory 
4. https://staging.alienvault.com/products. 5. https://staging.alienvault.com/products/alienvault-unified-security-management-for-aws 
*Note: * 
Observed in Win 7 OS and screen resolution : 1280X960 and 1024X768</t>
  </si>
  <si>
    <t>WL-75</t>
  </si>
  <si>
    <t>AlienVault Landing Page: All Links under 'More' header menu redirects to the same page.</t>
  </si>
  <si>
    <t xml:space="preserve">_thumb_30801.png </t>
  </si>
  <si>
    <t>1. Goto 'https://staging.alienvault.com/' 
2. Click on 'More' header menu at the top of the AlienVault landing page. 
3. Click any link on 'More' popup. 
4. Check for page navigation.</t>
  </si>
  <si>
    <t>WL-74</t>
  </si>
  <si>
    <t>OPEN THREAT EXCHANGE: Explore Partners &amp; Become a Partner menus on OPEN THREAT EXCHANGE redirects to the same page.</t>
  </si>
  <si>
    <t xml:space="preserve">_thumb_30800.png </t>
  </si>
  <si>
    <t>1. Goto 'https://staging.alienvault.com/' 
2. Click on 'Explore Partners/Become a Partner' menu from 'OPEN THREAT EXCHANGE' header menu 
3. Check for page navigation.</t>
  </si>
  <si>
    <t>WL-73</t>
  </si>
  <si>
    <t>AV Home Page - Spelling mistake in header menu</t>
  </si>
  <si>
    <t xml:space="preserve">_thumb_30798.png </t>
  </si>
  <si>
    <t>'Support &amp; Training' in home page header menu (click 'More') is misspelled as 'Supprt &amp; Training'.</t>
  </si>
  <si>
    <t>WL-72</t>
  </si>
  <si>
    <t>Update AlienVault.com search index to not include Bloomfire content</t>
  </si>
  <si>
    <t>WL-20</t>
  </si>
  <si>
    <t>Please update the index locations for the AlienVault.com search so that it does not index Bloomfire content.</t>
  </si>
  <si>
    <t>WL-65</t>
  </si>
  <si>
    <t>Add "keywords" field to Knowledge Articles</t>
  </si>
  <si>
    <t>Please add a field where Wen/we can track keywords tied to PDFs in the Documentation Center. This will help us manage the "Promotions". This should not be visible on the website.</t>
  </si>
  <si>
    <t>WL-63</t>
  </si>
  <si>
    <t>RESOURCES sub menu: The page contents not changing</t>
  </si>
  <si>
    <t xml:space="preserve">_thumb_30512.png </t>
  </si>
  <si>
    <t>In RESOURCES page, the page contents are not changing if the user clicks on any sub menus except Training, Product Documentation. The same thing works if the user select from 'SHOW ALL RESOURCE TYPES' drop down.</t>
  </si>
  <si>
    <t>WL-57</t>
  </si>
  <si>
    <t>Add link to documentation under Resources menu</t>
  </si>
  <si>
    <t>WL-21</t>
  </si>
  <si>
    <t>In the Navigation: 
* Please restore the Product Documentation link under Resources</t>
  </si>
  <si>
    <t>WL-48</t>
  </si>
  <si>
    <t>Redirect for Release Notes from https://www.alienvault.com/doc-repo/usm/releasenotes</t>
  </si>
  <si>
    <t>WL-44, WL-1</t>
  </si>
  <si>
    <t>Please create a redirect from https://www.alienvault.com/doc-repo/usm/releasenotes to https://www.alienvault.com/forums/discussion/4559/alienvault-v4-15-2-patch-release</t>
  </si>
  <si>
    <t>WL-47</t>
  </si>
  <si>
    <t>Add link to USM for AWS documentation in the Documentation Center</t>
  </si>
  <si>
    <t xml:space="preserve">_thumb_29913.png _thumb_29912.png </t>
  </si>
  <si>
    <t>Include a link to the USM for AWS documentation on the Documentation Center main page: https://aws.alienvault.com. Add this under the search bar and above the main content.</t>
  </si>
  <si>
    <t>WL-46</t>
  </si>
  <si>
    <t>ACSE Advisory Board - Develop</t>
  </si>
  <si>
    <t xml:space="preserve">_thumb_30405.png </t>
  </si>
  <si>
    <t>WL-40</t>
  </si>
  <si>
    <t>Please create the Advisory Board page at https://www.alienvault.com/certification/advisory-board 
Here's the PSD file: https://app.box.com/files/0/f/3404085634/Certification</t>
  </si>
  <si>
    <t>WL-45</t>
  </si>
  <si>
    <t>ACSE Advisory Board - Design</t>
  </si>
  <si>
    <t xml:space="preserve">_thumb_29776.png _thumb_29766.png _thumb_29755.png </t>
  </si>
  <si>
    <t>Per Hasnain's note, yes. I was envisioning a separate page for the certification board. I was envisioning a much simpler page than Julie showed, and even simpler than my model for this: 
http://magento.com/training/advisory-board 
I was thinking to have a simple statement at the top, and then just name and company for each person. I don't think I need bios or pictures, in part to just keep it simple. 
I have approval from the 11 partners/customers below to include them. I will go back to those that have not yet provided approval. I'll need to be sure, in all cases, that I use their name correctly (Tony v. Anthony, for example) and that I used their company name the way they'd want to see it. 
I have not yet asked around internally to get approval to list the AlienVault employees. 
||First Name||Last Name||Company|| 
|Tony|Dow|Hawaiian Telcom| 
|Santiago|Gonzales|???| 
|Grant|Leonard|Castra Consulting, LLC| 
|Karl|Hart|CyberCon Security Soutions, LLC| 
|Anuj|Karnik|Alchemy Security| 
|John|Chilton|Loop LLC| 
|Michael|Ahrendt|Grand Rapids Community College| 
|Stephen|Calvert|Terra Verde Services| 
|Shawn|Ellerthrope|Allied InfoSecurity| 
|Idar|Lund|Atea| 
|Sergey|Illyn|London Stock Exchange| 
|Wen|Huang|AlienVault| 
|Joe|Schreiber|AlienVault| 
|Roberto|Miguel|AlienVault| 
|Russell|Spitler|AlienVault| 
|Eric|Willoughby|AlienVault| 
|Will|Fales|AlienVault| 
|Sam|Toulouse|AlienVault| 
|Mario|Ramos|AlienVault| 
My draft for the statement at the top (all comments welcome): 
AlienVault Certification Advisory and Development Board 
Board members provided extensive guidance and subject matter expertise during the creation of the ACSE exam. Their contributions were essential to the design, development, and validation of the exam.</t>
  </si>
  <si>
    <t>ACSE Certification Checkout Page</t>
  </si>
  <si>
    <t xml:space="preserve">_thumb_29139.png _thumb_29138.png </t>
  </si>
  <si>
    <t>WL-89, WL-94, WL-95, WL-101, WL-107, WL-109, WL-111, WL-112, WL-114, WL-116, WL-119, WL-120, WL-126, WL-40, WL-93, WL-96, WL-127</t>
  </si>
  <si>
    <t>We need to create a checkout page where a customer can purchase one or more ACSE certification vouchers to utilize at Kryterion to take the exam. 
The checkout form will be integrated with Stripe to process payments. 
https://staging.alienvault.com/certification/checkout</t>
  </si>
  <si>
    <t>ACSE Certification Page - Develop</t>
  </si>
  <si>
    <t xml:space="preserve">_thumb_29136.png </t>
  </si>
  <si>
    <t>WL-11, WL-12, WL-13, WL-41, WL-45, WL-46</t>
  </si>
  <si>
    <t>Please create the AlienVault Certified Security Engineer (ACSE) page as per the design provided. 
The page will list at https://www.alienvault.com/certification</t>
  </si>
  <si>
    <t>WL-36</t>
  </si>
  <si>
    <t>Knowledge Base Articles on AlienVault.com</t>
  </si>
  <si>
    <t xml:space="preserve">_thumb_28913.png </t>
  </si>
  <si>
    <t>WL-35</t>
  </si>
  <si>
    <t>Creation of Marketo Campaigns</t>
  </si>
  <si>
    <t>WL-13</t>
  </si>
  <si>
    <t>In order to support the ACSE certification voucher purchase process, we need to have the following campaigns created: 
# Campaign to track purchase of voucher from alienvault.com/certification page 
# Campaign to track import of test takers from Kryterion 
# Campaign to track import of trainees in 5-day training class 
01 and 03 are the same EXCEPT for different SFDC campaign ID and null for Purchase Auth. 
Individuals that are entered into any of the 3 smart campaigns should be entered into the Training Lead Nurture flow. 
01 and 03 are one smart campaign, 02 is one smart campaign.</t>
  </si>
  <si>
    <t>WL-34</t>
  </si>
  <si>
    <t>Creation of SFDC Campaigns</t>
  </si>
  <si>
    <t>WL-90, WL-91, WL-92</t>
  </si>
  <si>
    <t>WL-103, WL-13</t>
  </si>
  <si>
    <t>In order to support the ACSE certification voucher purchase process, we need to have the following campaigns created: 
# Campaign to track purchase of voucher from alienvault.com/certification page 
# Campaign to track import of test takers from Kryterion 
# Campaign to track import of trainees in 5-day training class 
01 and 03 are the same EXCEPT for different SFDC campaign ID and null for Purchase Auth for the 5-day training class 
For both we need to have SFDC trigger to send out Vouchers</t>
  </si>
  <si>
    <t>Creation of SFDC objects and triggers</t>
  </si>
  <si>
    <t>WL-87, WL-88</t>
  </si>
  <si>
    <t>WL-13, WL-122</t>
  </si>
  <si>
    <t>We need to have the Voucher object in SFDC created in order to accommodate the ACSE 
* Number (16 characters) - imported from Kryterion 
* Date of purchase - date voucher is purchased 
* Date of creation - month/year of batch create for vouchers 
* Date of use - date ACSE test was taken at Kryterion 
* Date of expiry - date voucher number expires 
* Date of certificate issue - date certificate was issued for successfully passing the test 
* Date of certificate expiry - date certificate expires (should be 2 years from date of certificate issue) 
* Contact of purchaser - SFDC contact record for individual purchasing voucher 
* Contact of test taker - SFDC contact record for individual taking the ACSE test using voucher 
* Status - Unsold, Sold, Consumed, Expired, Refunded, Discard 
* Purchase opportunity object - opportunity object if voucher sold through a Sales Rep 
* Purchase authorization - auth code for credit card that was charged for purchase</t>
  </si>
  <si>
    <t>WL-25</t>
  </si>
  <si>
    <t>Rating and feedback for technical documentation content</t>
  </si>
  <si>
    <t>Create something potentially similar to the feedback mechanism available on ZenDesk help articles. 
Should have a thumbs up/down 
Should allow for the user to provide feedback 
Consider adding a tool like Feedbackify (https://www.feedbackify.com/), OpinionLab, Feedbackify, Kampyle, or Qualaroo to the respective pages?</t>
  </si>
  <si>
    <t>WL-24</t>
  </si>
  <si>
    <t>Technical documentation repo - search results page</t>
  </si>
  <si>
    <t xml:space="preserve">_thumb_27489.png </t>
  </si>
  <si>
    <t>WL-22</t>
  </si>
  <si>
    <t>The technical documentation repository product page will be hosted at (as an example) https://www.alienvault.com/documentation/search-results?&lt;some_query_string&gt; 
We will want to have search results that are segmented by different areas — knowledge base, documentation, blogs, website.  Will leave forums out of the search for now. This will be similar to the ServiceNow usage of the Google custom search box — they have filters for everything, documentation, KB, forums.   
For the search — don’t need to roll out this segmented search across the website; only need to do that for the documentation part of the website.  Could do all site search in the upper right and then have a secondary search box in the documentation area to just search documentation.  Wouldn’t want to see marketing pages.  May want to have documentation results for particular types of searches. 
For the search results, will probably need to indicate which product the article or doc is tied to. May need to search by product or have filters for particular products. </t>
  </si>
  <si>
    <t>Add link to documentation repository in AV.com navigation</t>
  </si>
  <si>
    <t>WL-47, WL-57</t>
  </si>
  <si>
    <t>After the Documentation Center has been pushed to Production, please make the following changes: 
In the Navigation: 
* New link for Product Documentation under Products 
* Product Documentation link under Resources 
* Remove the *Learning Center* link from the sub-menu under Open Threat Exchange 
On the Resources page (https://www.alienvault.com/resource-center): 
* Link underneath the hero banner 
On the Support page (https://www.alienvault.com/support): 
* Remove circle button for Learning Center 
* Update link for Documentation &amp; Training Videos 
On the OSSIM &amp; Other Projects page (https://www.alienvault.com/open-threat-exchange/projects): 
* Under *Resources* change the Technical Documentation link to point to the Documentation Center 
* Under *Resources* change the Screenshots &amp; Demos link to point to the Documentation Center 
Redirect the https://www.alienvault.com/resource-center/product-documentation link to the Documentation Center. 
Finally, the URL https://www.alienvault.com/documentation currently redirects to https://alienvault.bloomfire.com. We need to delete this redirect.</t>
  </si>
  <si>
    <t>Technical documentation repo - main page</t>
  </si>
  <si>
    <t xml:space="preserve">_thumb_27487.png </t>
  </si>
  <si>
    <t>WL-22, WL-42, WL-43, WL-44, WL-53</t>
  </si>
  <si>
    <t>WL-42, WL-43, WL-18, WL-23, WL-72</t>
  </si>
  <si>
    <t>The technical documentation repository main page will be hosted at https://www.alienvault.com/documentation. 
The technical documentation portion of the AV.com site will follow the same convention as the forums - the header and footer will be minimal in order to avoid distracting the user from finding the information they are looking for. 
The technical documentation portion of the AV.com site will have its own site search, which will be limited to results from the documentation and knowledge base. 
The technical documentation repository will (somewhat) mimic what is on SWI website — a page for each product and will have a combo of embedded HTML, PDFs, videos, etc.  Will provide the capability to consume those assets from one page. Examples are [http://www.solarwinds.com/documentation/documentation.aspx] and [http://www.solarwinds.com/documentation/apm/apmdoc.aspx]. 
The documentation for Atlas will differ from the documentation for Titan. We want to have one documentation repository for multiple products — need to be clear about which product the documentation is for.  There will be other universal material.  If have sections about how threat detection works, might apply to multiple products. 
Category list provided by Don/Wen: 
Asset Management 
Security Intelligence 
Policies and Actions 
Security Analysis 
Reporting 
Threat Detection 
Behavioral Monitoring 
Customizing Security Intelligence 
System Maintenance 
Administrative User Management 
Complex Deployment</t>
  </si>
  <si>
    <t>WL-19</t>
  </si>
  <si>
    <t>Access to federated search by AV.com’s Google Custom Search</t>
  </si>
  <si>
    <t>The search capability of the documentation repository needs to index all ungated knowledge articles on SFDC. These results should be presented alongside the technical documentation results in search for this part of the site (https://www.alienvault.com/documentation).</t>
  </si>
  <si>
    <t>WL-17</t>
  </si>
  <si>
    <t>Migrate existing ServiceCloud Articles to SFDC Knowledge Articles</t>
  </si>
  <si>
    <t>Migrate the existing ServiceCloud Articles to SFDC Knowledge Articles. This work will be done by Veltig Consulting, with input from Wen Huang.</t>
  </si>
  <si>
    <t>WL-16</t>
  </si>
  <si>
    <t>Development of Certification Thank You page</t>
  </si>
  <si>
    <t>WL-14</t>
  </si>
  <si>
    <t>Development of certification thank you page as per provided design. 
Please see [WL-15|https://alienvault.atlassian.net/browse/WL-15] for the message to be added to this page.</t>
  </si>
  <si>
    <t>WL-15</t>
  </si>
  <si>
    <t>Content for Certification Thank You page</t>
  </si>
  <si>
    <t>Content for page: 
Thank you for your purchase of a certification voucher from AlienVault. You will receive an email receipt confirming your purchase within 24 hours. Please be sure to store it safely for your records. 
The email will be from AlienVault &lt;receipts+OwRDyur8RlCFekLBAPRb@stripe.com&gt; and will be titled “Your AlienVault receipt”. Please check your Spam filter if you don't see it. If you do not receive the purchase receipt email within 24 hours, please contact us at certification@alienvault.com. 
You will receive an additional email with your Voucher information. The email will be from certification@alienvault.com and will be titled “AlienVault ACSE Exam Voucher”. Please check your Spam filter if you don't see it. If you do not receive the voucher email within 48 hours, please contact us at certification@alienvault.com.</t>
  </si>
  <si>
    <t>Design of Certification Thank You page</t>
  </si>
  <si>
    <t>WL-15, WL-16</t>
  </si>
  <si>
    <t>Design for Certification Thank You. Design should include the body content, and thank you message.</t>
  </si>
  <si>
    <t>Development of Certification page</t>
  </si>
  <si>
    <t xml:space="preserve">_thumb_29054.png _thumb_29053.png _thumb_29052.png _thumb_29051.png _thumb_29050.png _thumb_29049.png _thumb_29048.png _thumb_29047.png _thumb_29046.png </t>
  </si>
  <si>
    <t>WL-12, WL-33, WL-34, WL-35, WL-40</t>
  </si>
  <si>
    <t>Development of certification page as per provided design. 
The certification page will utilize Stripe [https://stripe.com/] to process payments. 
Confirmation of the received payment will be sent to Don Field &lt;don.field@alienvault.com] and Shauna Vargas &lt;svargas@alienvault.com&gt; for further processing.</t>
  </si>
  <si>
    <t>WL-11</t>
  </si>
  <si>
    <t>Content for Certification page</t>
  </si>
  <si>
    <t>WL-12, WL-40</t>
  </si>
  <si>
    <t>Require content for the https://www.alienvault.com/certification page. 
Page should include information about AlienVault's certification, benefits, costs, the test, etc.</t>
  </si>
  <si>
    <t>WL-5</t>
  </si>
  <si>
    <t>AlienVault Knowledge Base</t>
  </si>
  <si>
    <t>Migrating the Salesforce Support content into Salesforce Knowledge Articles. 
Ungating the Knowledge Articles and making them publicly available on the internet. 
Making the Knowledge Articles indexable by search engines (e.g. Google) and AlienVault.com's Google Custom Search engine.</t>
  </si>
  <si>
    <t>WL-1</t>
  </si>
  <si>
    <t>Repository to house all of AlienVault's technical documentation</t>
  </si>
  <si>
    <t xml:space="preserve">AlienVault.com will house all of its technical product documentation at https://www.alienvault.com/documentation 
Primary Objectives 
* Simple navigation to documentation topics/categories, including organic search 
* Strong coverage of most important support topics 
* Powerful content authoring capabilities 
* Universal availability 
* Appropriate reuse of content across documentation and training 
* Consistent format and editorial control 
* Mobile friendly 
* Ungated knowledge base content, i.e. publically available to everyone 
</t>
  </si>
  <si>
    <t>WGT-2254</t>
  </si>
  <si>
    <t>Please update ransomware cross-sell on webcast TY page</t>
  </si>
  <si>
    <t>On our webcast TY pages, please update the ransomware cross-sell to be the SQL Injection demo instead. We will be promoting an upcoming live event for ransomware, so it looks silly to offer the archive after someone registers for the upcoming live event. 
SQL Injection demo: https://www.alienvault.com/resource-center/webcasts/how-to-detect-sql-injection-and-xss-attacks-with-alienvault-usm</t>
  </si>
  <si>
    <t>WGT-2247</t>
  </si>
  <si>
    <t>Add logo: TK Cybersecurity Reseller (NA)</t>
  </si>
  <si>
    <t xml:space="preserve">_thumb_33450.png </t>
  </si>
  <si>
    <t>Add logo to North America Reseller Page 
URL: http://www.tkcybersecurity.com</t>
  </si>
  <si>
    <t>WGT-2246</t>
  </si>
  <si>
    <t>New Award: AlwaysOn 2015 Global 250 private companies</t>
  </si>
  <si>
    <t>Holly Barker</t>
  </si>
  <si>
    <t>[~gcohen] we have been named one of the 2015 Global 250 private companies by AlwaysOn. 
The title of the award can be: AlienVault has been named by AlwaysOn as a 2015 Global 250 private company.</t>
  </si>
  <si>
    <t>WGT-2220</t>
  </si>
  <si>
    <t>Remove Pandora from Customers page</t>
  </si>
  <si>
    <t xml:space="preserve">_thumb_33453.png </t>
  </si>
  <si>
    <t>[~jmurtha] the banner at the top of the customers page with Pandora needs to be updated ASAP with a new logo. Find attached logos you can use. Thanks!</t>
  </si>
  <si>
    <t>WGT-2212</t>
  </si>
  <si>
    <t>Formatting of body content does not match other Press Releases</t>
  </si>
  <si>
    <t>Formatting of the body content of this Press Release does not match the formatting of other Press Releases: https://www.alienvault.com/who-we-are/press-releases/alienvault-announces-the-establishment-of-a-sales-and-technical-support-cen</t>
  </si>
  <si>
    <t>WGT-2211</t>
  </si>
  <si>
    <t>Update Release Notes item in Popular Topics of Documentation Center</t>
  </si>
  <si>
    <t>Please update the first link in the "Popular Topics" to point to AlienVault v5.0.4 Release Notes: https://www.alienvault.com/forums/discussion/5437/alienvault-v5-0-4-patch-release.</t>
  </si>
  <si>
    <t>WGT-2210</t>
  </si>
  <si>
    <t>Redirect to 5.0.4 release notes</t>
  </si>
  <si>
    <t>Redirect https://www.alienvault.com/doc-repo/usm/releasenotes to https://www.alienvault.com/forums/discussion/5437/</t>
  </si>
  <si>
    <t>WGT-2209</t>
  </si>
  <si>
    <t>Vanity url for Financial Services survey whitepaper landing page</t>
  </si>
  <si>
    <t>Hi James - 
Can we get a vanity url of www.alienvault.com/financialservices for this url: 
https://www.alienvault.com/resource-center/white-papers/security-trends-in-financial-sector-sans-survey?utm_medium=MktgAsset&amp;utm_source=FinServInfoGraphic 
Thanks, 
Emily 
FYI [~vlucier]</t>
  </si>
  <si>
    <t>WGT-2207</t>
  </si>
  <si>
    <t>AWS Product Page - Hero Button - "Start Your Free Trial Now"</t>
  </si>
  <si>
    <t>[~jbrown] Please add the "Start Your Free Trial Now" button within the hero 
Place on the left of the monitor graphic and below "Amazon Web Services" logo 
A/B test is now closed.</t>
  </si>
  <si>
    <t>WGT-2206</t>
  </si>
  <si>
    <t>Resource Center - "En Espanol" Hidden Topic &amp; Sitemap</t>
  </si>
  <si>
    <t>James - 
1) Please create a hidden topic "Espanola" and assign to the Product Demo and SIEM vs USM whitepaper. 
Emily will need to be able to link to the new topic in email campaigns. 
2) Please determine the best route for SE optimization of this content - either HTML Lang attribute or a spanish sitemap. Developer discretion</t>
  </si>
  <si>
    <t>WGT-2200</t>
  </si>
  <si>
    <t>WhitePaper - SANS Financial Services</t>
  </si>
  <si>
    <t>WGT-2201</t>
  </si>
  <si>
    <t>Please Note: We need to wait until after 1pm CT on 6/23 to post this to the website. 
Title: Security Spending and Preparedness in the Financial Sector: A SANS Survey 
Description: 
Financial companies are at a critical juncture: The attack landscape has transformed dramatically over the past few years, and as a result, these companies are under more scrutiny than ever for the security of their networks. 
Unfortunately, financial services organizations are still being breached too often, most frequently by those with insider access, according  to the second annual SANS survey on the security of the financial services sector. 
The top 4 security concerns cited in this year’s survey include: 
- Abuse or misuse by internal employees or conractors (21%) 
- Spearphishing emails (19%) 
- Compromised consumer endpoints/user errors (10%) 
- Exploits on unpatched or misconfigured systems (8%) 
Download the full survey report to learn more about the state of information security in the financial sector. 
SFDC campaign: https://na15.salesforce.com/701i0000001CfTD 
Meta 
Title:  Security Trends in the Financial Sector: A SANS Survey 
Meta description: Download the second annual SANS survey on the security of the financial services sector to learn about top security concerns. 
URL: security-trends-in-financial-sector-sans-survey 
Image alt text: Second annual SANS survey on the security of the financial services sector.</t>
  </si>
  <si>
    <t>WGT-2199</t>
  </si>
  <si>
    <t>Add Reseller: APAC Partner Locator</t>
  </si>
  <si>
    <t>Please add Reseller to APAC page: 
www.dataassurehk.com 
https://www.alienvault.com/partners/locator#asia-pacific-tab</t>
  </si>
  <si>
    <t>WGT-2192</t>
  </si>
  <si>
    <t>Add Brian Robins to Management Team page - CFO</t>
  </si>
  <si>
    <t xml:space="preserve">_thumb_33120.png _thumb_33160.png </t>
  </si>
  <si>
    <t>Brian Robins brings over 20 years of experience specializing in accounting, finance and treasury for high technology companies. Prior to AlienVault he was with Computer Sciences Corporation (NASDAQ: CSC) as Vice President and CFO of Global Business Solutions. Prior to joining CSC, he served as Executive Vice President and CFO of Verisign (NASDAQ: VRSN). He was responsible for managing all worldwide operations related to finance, accounting, financial planning and analysis, treasury and investor relations. Prior to Verisign, he was with Neustar (NASDAQ: NSR) where he served as Vice President of Finance, Treasurer and corporate officer. He served as a key member of Neustar's leadership team, helping bring the company public, set business strategy, manage acquisition integrations, and assist in the closing of debt and equity transactions. Brian has also held executive level and financial leadership positions at Worldweb.net, Broadpoint Communications, MCI and Bankers Trust. 
Brian received his Bachelor of Science in Finance from Lipscomb University and a Masters of Business Administration from Vanderbilt University.</t>
  </si>
  <si>
    <t>WGT-2189</t>
  </si>
  <si>
    <t>6.19.15 - MSSP Overview Video Broken Link</t>
  </si>
  <si>
    <t>Someone from Twitter reached out to let us know that the MSSP Overview video link is broken and takes you to a 404: page. 
https://www.alienvault.com/solutions/mssp-managed-security-service-providers</t>
  </si>
  <si>
    <t>WGT-2184</t>
  </si>
  <si>
    <t>Create redirect from https://www.alienvault.com/education to https://www.alienvault.com/support/classroom-training</t>
  </si>
  <si>
    <t>Please create a redirect from https://www.alienvault.com/education to https://www.alienvault.com/support/classroom-training</t>
  </si>
  <si>
    <t>WGT-2183</t>
  </si>
  <si>
    <t>Redirect for opensourcesim.php to the OSSIM product page</t>
  </si>
  <si>
    <t xml:space="preserve">_thumb_33004.png </t>
  </si>
  <si>
    <t>Please redirect https://www.alienvault.com/opensourcesim.php to https://www.alienvault.com/products/ossim</t>
  </si>
  <si>
    <t>WGT-2182</t>
  </si>
  <si>
    <t>Update link to Resource Center so that the selected Topic = Open Source and Resource Type = Webcasts</t>
  </si>
  <si>
    <t xml:space="preserve">_thumb_33001.png </t>
  </si>
  <si>
    <t>Please change the link to point to: https://www.alienvault.com/resource-center#content_webcast_category_open-source_sort_weight_asc</t>
  </si>
  <si>
    <t>WGT-2181</t>
  </si>
  <si>
    <t>Remove the "Screenshots &amp; Demos" link from the page</t>
  </si>
  <si>
    <t xml:space="preserve">_thumb_33000.png </t>
  </si>
  <si>
    <t>The Documentation Center (where this link points to) does not contain any screenshots or the demo, so this link is inaccurate.</t>
  </si>
  <si>
    <t>WGT-2180</t>
  </si>
  <si>
    <t>Channel: Add LionSecure to APAC</t>
  </si>
  <si>
    <t xml:space="preserve">_thumb_32996.png </t>
  </si>
  <si>
    <t>Category: Reseller 
https://www.alienvault.com/partners/locator#asia-pacific-tab 
URL:www.lionsecure.com.sg</t>
  </si>
  <si>
    <t>WGT-2179</t>
  </si>
  <si>
    <t>A/B Test - AWS Free Trial Reg - Vimeo Upload</t>
  </si>
  <si>
    <t>[~jbrown] Please upload this to Vimeo - or provide me the creds - don't have with my new machine 
https://alienvault.app.box.com/files/0/f/3691317831/1/f_32102094389 
This is for the A/B Test between the graphic &amp; video on AWS free trial registration page. 
If you do upload, i'll need embed code, please.</t>
  </si>
  <si>
    <t>WGT-2171</t>
  </si>
  <si>
    <t>Doc Center - Incorrect Doc Title in Search Results</t>
  </si>
  <si>
    <t xml:space="preserve">_thumb_32917.png </t>
  </si>
  <si>
    <t>See Capture for what the issue is:
Device Integration: Cisco ASA
should be:
Device Integration: Checkpoint Firewall-1</t>
  </si>
  <si>
    <t>WGT-2163</t>
  </si>
  <si>
    <t>Resource Center - New Type - "Analyst Reports"</t>
  </si>
  <si>
    <t>WGT-2175</t>
  </si>
  <si>
    <t>Please create a new channel in the RC 
Use the same template as used for Whitepapers. 
See attached sheet for initial Analyst Report RC items</t>
  </si>
  <si>
    <t>WGT-2162</t>
  </si>
  <si>
    <t>6.16.15 - Update Live Demo Dates</t>
  </si>
  <si>
    <t xml:space="preserve">Update Live Demo reg page date. - https://www.alienvault.com/marketing/alienvault-usm-live-demo 
July 2, 2015 
July 16, 2015 
July 23, 2015 
July 30 2015 
August 13, 2015 
August 20, 2015 
August 27, 2015 
September, 10, 2015 
September 17, 2015 
September 24, 2015 
These should all point to the SFDC campaign: 701D0000000KXpQ 
Please let me know if there is anything else that you need from me. 
Best, 
Vincent 
</t>
  </si>
  <si>
    <t>WGT-2160</t>
  </si>
  <si>
    <t>Training - Launchpad Page - Design Update</t>
  </si>
  <si>
    <t xml:space="preserve">_thumb_32939.png _thumb_32865.png </t>
  </si>
  <si>
    <t xml:space="preserve">Please replace Alien with rocketship - see attached - on this page 
https://www.alienvault.com/support/launchpad 
The goal is to make this page look different than the 5 day course. 
</t>
  </si>
  <si>
    <t>WGT-2157</t>
  </si>
  <si>
    <t>Update PPT Loop for NSA Event</t>
  </si>
  <si>
    <t>Can we do a very minor refresh on this loop? 
Slide 7-Make this a customer logo slide (remove awards)-Include Gov't logos that we incorporated on the postcard 
Slide 8-Make this an Awards Slide (incorporate latest awards) in addition to SC mag call out 
Add Slide 9-Use the powerful capabilities of AlienVault USM to accommodate the ever-changing security demands of Federal and DoD environments (Add GSA Schedule information including DLT logo from back of Gov't Postcard.</t>
  </si>
  <si>
    <t>WGT-2155</t>
  </si>
  <si>
    <t>Partner/Certified Partner Color Update</t>
  </si>
  <si>
    <t>The Partner Portal currently has the 2-color(black/green) and 1-color (black)versions of the Partner, Distributor &amp; MSSP logos. Let's determine if we should refresh to a one-color green. The green color will need to be adjusted regardless. 
Logos can be accessed: https://alienvault.app.box.com/files/0/f/3531456283/AlienVault_Partner_Logo 
Certified Partner Logos will also need to be evaluated as well. We e-mail out certified logos to partners who are authorized.</t>
  </si>
  <si>
    <t>WGT-2146</t>
  </si>
  <si>
    <t>06.15.15 - Update In the News</t>
  </si>
  <si>
    <t xml:space="preserve">Monica, 
Can you please update the In the News section of the site. 
Best, 
Vincent 
6.1 - https://alienvault.atlassian.net/wiki/display/AN/06.01.15+Alien+Nation+Marketing+Update 
6.15 - https://alienvault.atlassian.net/wiki/display/AN/06.01.15+Alien+Nation+Marketing+Update 
</t>
  </si>
  <si>
    <t>WGT-2145</t>
  </si>
  <si>
    <t>White Paper - Thank You - Cross Sell - A/B Test Idea</t>
  </si>
  <si>
    <t>On our whitepaper thank-you pages, we list three resources to the right of the .pdf, like this page: https://www.alienvault.com/forms/document-thank-you/5-steps-to-implement-maintain-pci-dss-compliance 
Could we do an A/B test where we try putting the Interactive Demo CTA at the right, like we do on the SC Mag landing page: https://www.alienvault.com/marketing/sc-magazine-review 
We know the interactive demo converts to Opps at a high rate, and I'm wondering if a single cross-sell CTA may outperform offering three options. 
Wanted to suggest as an idea to test.</t>
  </si>
  <si>
    <t>WGT-2143</t>
  </si>
  <si>
    <t>Found a typo</t>
  </si>
  <si>
    <t>On this page: 
https://www.alienvault.com/products/threat-intelligence 
Under "The AlienVault Advantage", in the third line, I think "predicable" is supposed to be "predictable".</t>
  </si>
  <si>
    <t>WGT-2142</t>
  </si>
  <si>
    <t>Updates to TY page for Spiceworks Threat Alerts whitepaper</t>
  </si>
  <si>
    <t xml:space="preserve">_thumb_32729.png </t>
  </si>
  <si>
    <t xml:space="preserve">We'd like to make some updates to this TY page: 
https://www.alienvault.com/forms/document-thank-you/remediation-steps-for-threat-alerts-in-spiceworks 
In place of the quote, let's feature the new SC Mag "Best SME Security Solution" award &amp; logo &amp; quote from the review (see attached from treament we can use from the SC Mag review landing page) 
- Update cross-sells to be: 
Stop Attackers in Their Tracks with Threat Alerts from Spiceworks 
https://www.alienvault.com/resource-center/webcasts/how-to-stop-malware-in-its-tracks-with-alienvault-threat-alerts 
Ransomware Demo 
https://www.alienvault.com/resource-center/webcasts/detect-ransomware-before-its-too-late-with-alienvault-usm 
Interactive Demo 
https://www.alienvault.com/live-demo-site 
</t>
  </si>
  <si>
    <t>WGT-2141</t>
  </si>
  <si>
    <t>5 Steps to Implement and Maintain PCI DSS Compliance - Typo</t>
  </si>
  <si>
    <t xml:space="preserve">James, 
I noticed a typo in the first paragraph of the 5 Steps to Implement and Maintain PCI DSS Compliance pdf. 
" For most small to medium sized organizations, it doesn’t have to be as long you have the right plan and tools in place." 
Which should be "as long as" 
https://www.alienvault.com/resource-center/white-papers/5-steps-to-pci-dss-compliance 
</t>
  </si>
  <si>
    <t>WGT-2140</t>
  </si>
  <si>
    <t>Form Error - Webcast - Everything You Wanted to Know About IDS</t>
  </si>
  <si>
    <t xml:space="preserve">_thumb_32723.png </t>
  </si>
  <si>
    <t xml:space="preserve">See the attached image. 
When the form is submitted a 404 page is rendered inside of the form frame. 
https://www.alienvault.com/resource-center/webcasts/everything-you-wanted-to-know-about-ids-but-were-afraid-to-ask 
</t>
  </si>
  <si>
    <t>WGT-2138</t>
  </si>
  <si>
    <t>MSSP BlackHat Event Invite</t>
  </si>
  <si>
    <t xml:space="preserve">_thumb_32695.png _thumb_32875.png _thumb_32693.png _thumb_32874.png _thumb_32694.png </t>
  </si>
  <si>
    <t>[~jmurtha] just like what we did for RSA for the W Hotel invite on Paperless, we will be sending out an invite for our MSSP half day event at BlackHat next week, and need an image on this new theme on the Paperless website: 
https://www.paperlesspost.com/design/new/tool/ad2093f82f09f19?package_id=16515&amp;mode=online 
My login is my email -hbarker@alienvault.com and the password is Alien555! 
Let's make sure our logo is on the image just like you did last time, and maybe use one of the images I have attached for the background photo. Thanks!</t>
  </si>
  <si>
    <t>WGT-2137</t>
  </si>
  <si>
    <t>Resource Center - How to Detect SQL Injection &amp; XSS Attacks webcast - button needs changed</t>
  </si>
  <si>
    <t xml:space="preserve">_thumb_32677.png </t>
  </si>
  <si>
    <t xml:space="preserve">Need to change the text on the button for the How to Detect SQL Injection &amp; XSS Attacks Featured Webcast from Register Here to Watch Now. 
https://www.alienvault.com/resource-center 
</t>
  </si>
  <si>
    <t>WGT-2136</t>
  </si>
  <si>
    <t xml:space="preserve">_thumb_32660.png </t>
  </si>
  <si>
    <t>Please add to https://www.alienvault.com/partners/certified-implementation-partners 
US-CA 
Shashi Dookhee - CEO 
+1 (650) 787-4686 
sdookhee@rackfoundry.com 
Link logo to: https://www.rackfoundry.com</t>
  </si>
  <si>
    <t>WGT-2133</t>
  </si>
  <si>
    <t>Add Logo to EMEA Reseller Page</t>
  </si>
  <si>
    <t xml:space="preserve">_thumb_32645.png </t>
  </si>
  <si>
    <t>Please add to EMEA Locator: https://www.alienvault.com/partners/locator#emea-tab 
URL:http://svit-it.com.ua</t>
  </si>
  <si>
    <t>WGT-2132</t>
  </si>
  <si>
    <t>Updates on OTX Partner Page</t>
  </si>
  <si>
    <t xml:space="preserve">_thumb_32640.png </t>
  </si>
  <si>
    <t>hey [~jmurtha] we want to add the Intel and HP press releases above the OTX partner logos on this page: https://www.alienvault.com/open-threat-exchange/partners 
The press releases are on the website. Let me know if you need help finding anything, or want to discuss options on how to highlight these above the logos. Thanks!</t>
  </si>
  <si>
    <t>WGT-2131</t>
  </si>
  <si>
    <t>06.09.05 - June OSSIM Training Cover slide and Tile Graphic</t>
  </si>
  <si>
    <t xml:space="preserve">_thumb_32840.png _thumb_32839.png </t>
  </si>
  <si>
    <t>Jenn, 
Can you please create a cover slide and resource tile for the upcoming OSSIM training. 
Title: OSSIM Training: How to Get the Most Out of Policies &amp; Actions 
Presenters: 
Garrett Gross, Sr. Technical Product Marketing Manager 
Mark Allen, Sales Engineering Manager 
https://alienvault.atlassian.net/wiki/pages/viewpage.action?pageId=54002458</t>
  </si>
  <si>
    <t>WGT-2130</t>
  </si>
  <si>
    <t>06.09.05 - June Customer Training Cover slide and Tile Graphic</t>
  </si>
  <si>
    <t xml:space="preserve">_thumb_32837.png _thumb_32835.png </t>
  </si>
  <si>
    <t>Jenn, 
Can you please create a cover slide and resource tile for the upcoming customer training. 
Title: Customer Training: How to Get the Most Out of USM Policies &amp; Actions 
Presenter: Rick Stifler - Mgr, Training Delivery 
https://alienvault.atlassian.net/wiki/pages/viewpage.action?pageId=54001945</t>
  </si>
  <si>
    <t>WGT-2129</t>
  </si>
  <si>
    <t>Solutions - Add Sample Reports - HIPAA Sample &amp; PCI 3 USM Report</t>
  </si>
  <si>
    <t xml:space="preserve">_thumb_33003.png _thumb_33002.png _thumb_33072.png _thumb_33071.png </t>
  </si>
  <si>
    <t>DOC-300</t>
  </si>
  <si>
    <t>Please post the two attachments (Sample HIPAA and Sample PCI reports) to the resource center. Let me know if need to provide additional information. 
!PCI 3 Report.png|thumbnail! 
HIPAA Report !HIPAA report.png|thumbnail!</t>
  </si>
  <si>
    <t>WGT-2126</t>
  </si>
  <si>
    <t>Adjust font size for headings</t>
  </si>
  <si>
    <t>Some of the heading texts are bigger than the article's title, which looks weird. For example: 
https://www.alienvault.com/knowledge-base/running-vulnerability-scans-on-large-networks</t>
  </si>
  <si>
    <t>WGT-2125</t>
  </si>
  <si>
    <t>Documentation Center - remove line between sub-bullets/numbers and bullets/numbers</t>
  </si>
  <si>
    <t xml:space="preserve">_thumb_32527.png </t>
  </si>
  <si>
    <t>WGT-2135</t>
  </si>
  <si>
    <t>See this post for details: 
https://www.alienvault.com/knowledge-base/creating-a-report-using-predefined-raw-log-searches 
The empty line looks awkward.</t>
  </si>
  <si>
    <t>WGT-2124</t>
  </si>
  <si>
    <t>Redirect to 5.0.3 release notes</t>
  </si>
  <si>
    <t>Redirect https://www.alienvault.com/doc-repo/usm/releasenotes to https://www.alienvault.com/forums/discussion/5257/</t>
  </si>
  <si>
    <t>WGT-2123</t>
  </si>
  <si>
    <t>Resource Center - GA Events - Type &amp; Name - Item Download</t>
  </si>
  <si>
    <t>Please update events from what was previously agreed on (RC Type) 
ga('send','event','ResourceCenter','ClickToPage','ProductReview'); 
ga('send','event','ResourceCenter','ClickToDownload','DataSheet'); 
ga('send','event','ResourceCenter','ClickToDownload','CaseStudy'); 
ga('send','event','ResourceCenter','ClickToDownload','Video'); 
ga('send','event','ResourceCenter','ClickToDownload','Infographic'); 
ga('send','event','ResourceCenter','ClickToPage','SolutionBriefs'); 
ga('send','event','ResourceCenter','ClickToPage','Webcasts'); 
ga('send','event','ResourceCenter','ClickToPage','WhitePapers'); 
ga('send','event','ResourceCenter','ClickToPage','LiveDemo'); 
to RC Type and Name 
ga('send','event','ProductReview','ClickToDownload','Name_of_resource_no_spaces'); 
ga('send','event','DataSheet','ClickToDownload','Name_of_resource_no_spaces'); 
ga('send','event','CaseStudy','ClickToDownload','Name_of_resource_no_spaces'); 
ga('send','event','Video','ClickToDownload','Name_of_resource_no_spaces'); 
ga('send','event','Infographic','ClickToDownload','Name_of_resource_no_spaces'); 
ga('send','event','SolutionBrief','ClickToDownload','Name_of_resource_no_spaces'); 
ga('send','event','Webcasts','ClickToDownload','Name_of_resource_no_spaces'); 
ga('send','event','WhitePapers','ClickToDownload','Name_of_resource_no_spaces'); 
ga('send','event','LiveDemo','ClickToDownload','Name_of_resource_no_spaces'); 
IMPORTANT - please do not include any spaces!</t>
  </si>
  <si>
    <t>WGT-2122</t>
  </si>
  <si>
    <t>Update logos on MSSP Page</t>
  </si>
  <si>
    <t xml:space="preserve">_thumb_32521.png _thumb_32520.png _thumb_32604.png _thumb_32522.png </t>
  </si>
  <si>
    <t>Replace GoGrid with Fujitsu 
Replace Sedara with Sentinel 
Replace Three Pillars with Booz Allen Hamilton 
Replace Onsight with General Dynamics 
If we want to add two more, does that require a design update. If it does, we may hold off. If it is an easy update, I will send over two more companies. Thanks!</t>
  </si>
  <si>
    <t>WGT-2121</t>
  </si>
  <si>
    <t>Update Castra Phone Number</t>
  </si>
  <si>
    <t>Please update Castra phone number on: https://www.alienvault.com/partners/certified-implementation-partners 
919-443-0972 
Can we link the box to: http://castraconsulting.com</t>
  </si>
  <si>
    <t>WGT-2120</t>
  </si>
  <si>
    <t>Please update .pdf</t>
  </si>
  <si>
    <t>Hi James - 
Please update the .pdf located here: https://www.alienvault.com/docs/Practical_Threat_Management_for_Educational_Institutions.pdf 
To the version attached. We discovered errors in the original. 
Thanks! 
Emily</t>
  </si>
  <si>
    <t>WGT-2118</t>
  </si>
  <si>
    <t>Solutions - Splunk - Update Price</t>
  </si>
  <si>
    <t>https://www.alienvault.com/solutions/alienvault-for-splunk 
Price still reads $3600, please update to $3900</t>
  </si>
  <si>
    <t>WGT-2117</t>
  </si>
  <si>
    <t>Quick updates to SC Mag Review page</t>
  </si>
  <si>
    <t xml:space="preserve">We need a few tweaks to this page: https://www.alienvault.com/marketing/sc-magazine-review 
to promote our new award. 
Changes: 
- Please update headline to: "Winner! Best SME Security Solution" 
- Please update the logo in the lower left to the one attached. 
At the bottom, please update "Discover Security that's Highly Intelligent" to "Award-Winning Threat Detection" 
On the side-bar, please update the bullet points to: 
- Discover all IP-enabled assets 
- Scan for vulnerabilities 
- Detect malware like botnets, trojans &amp; rootkits 
- Speed incident response with full threat context 
- Get weekly threat intelligence updates 
- Produce accurate compliance reports 
- One easy-to-use solution 
</t>
  </si>
  <si>
    <t>WGT-2116</t>
  </si>
  <si>
    <t>WhitePaper - Remediation Steps - Update with UTM tracking</t>
  </si>
  <si>
    <t>[~jmurtha] Please add this tracking to all URLs in this whitepaper, please. 
utm_medium=PDF&amp;utm_source=WhitePaper&amp;utm_campaign=RemediationSteps 
Thank you.</t>
  </si>
  <si>
    <t>WGT-2115</t>
  </si>
  <si>
    <t>SCMag - A/B Test: SCMag Landing vs Interactive Demo</t>
  </si>
  <si>
    <t xml:space="preserve">[~jbrown] 
From the SCMag callout in the Hero on the Homepage 
1) Update current Free trial CTA to - "Try the Free Demo" 
-update URL to Free Demo Page 
2) On SCMag landing page: https://www.alienvault.com/marketing/sc-magazine-review 
- Update Interactive demo cross-sell CTA with "utm_internal=scmag" 
- Please also ensure the SCMag landing page is indexable. 
Please provide the final URL for the Optimizely test, when finished. 
</t>
  </si>
  <si>
    <t>WGT-2114</t>
  </si>
  <si>
    <t>RTP - Sitewide Test: Demo, SCMag &amp; No Banner</t>
  </si>
  <si>
    <t xml:space="preserve">_thumb_32441.png </t>
  </si>
  <si>
    <t xml:space="preserve">For the next “test” Shanel would like to set this up exactly like Julie’s example below (we can work with James to help us with in-line styling if need be) 
She would like to split the test 1/3 weekly demo, 1/3 SC Mag landing page, 1/3 no banner and see where that lands us. 
</t>
  </si>
  <si>
    <t>WGT-2112</t>
  </si>
  <si>
    <t>Education Demo - Registration Page</t>
  </si>
  <si>
    <t>Hi James - 
Could you please create the registration page for our upcoming education demo. Here is a Confluence page with all the details: 
https://alienvault.atlassian.net/wiki/display/DG/2015.06.10+Education+Segment+Demo 
And, here is the SFDC campaign: 
https://na15.salesforce.com/701i0000001Cc2H 
cc'ing [~gpineda] in case there is set-up he needs to do in Marketo for this. 
Thanks, 
Emily</t>
  </si>
  <si>
    <t>/schedule-demo/</t>
  </si>
  <si>
    <t>WGT-2111</t>
  </si>
  <si>
    <t>SC Magazine Awards (Europe) 2015 - Add to Awards page</t>
  </si>
  <si>
    <t xml:space="preserve">_thumb_32407.png </t>
  </si>
  <si>
    <t>[~gcohen] we're waiting on the press release so we can link the award to the release... just getting a head start here.</t>
  </si>
  <si>
    <t>WGT-2108</t>
  </si>
  <si>
    <t>Create Registration Page: Customer Training</t>
  </si>
  <si>
    <t>Create registration landing page for upcoming Customer Training: How to Get the Most Out of Your USM Actions &amp; Policies 
https://alienvault.atlassian.net/wiki/pages/viewpage.action?pageId=54001945</t>
  </si>
  <si>
    <t>WGT-2107</t>
  </si>
  <si>
    <t>Message Center - Live Demo How to Detect SQL Injection &amp; XSS Attacks</t>
  </si>
  <si>
    <t>Message Title: Live Demo: How to Detect SQL Injection &amp; XSS Attacks with AlienVault 
Message Type: AlienVault 
Message Priority: Information 
Message Send Time: 6/4/15 9:00 CT 
Delivery Target: OSSIM</t>
  </si>
  <si>
    <t>WGT-2106</t>
  </si>
  <si>
    <t>Please update archive for Spanish language demo</t>
  </si>
  <si>
    <t>Hi [~jbrown] 
[~selizalde] will upload the new archive for our the Spanish language demo we did today to Vimeo and add the embed link to this task. 
This is a case where we re-recorded an existing event. The original EE page for our Spanish demo is here: resource-center/webcasts/usm-inteligencia-de-seguridad-simplificada 
Could you please update the archive for that session and redirect the reg page from today's session (reg page is here: https://www.alienvault.com/resource-center/webcasts/usm-inteligencia-de-seguridad-simplificada-1) to the reg page for the original. 
Let me know if you have questions, thanks.</t>
  </si>
  <si>
    <t>WGT-2104</t>
  </si>
  <si>
    <t>Solutions - Host IDS - Typo</t>
  </si>
  <si>
    <t>On this page: 
https://www.alienvault.com/solutions/host-intrusion-detection-system 
On bullets below "With host intrusion detection, you gain granular visibility into the systems and services you’re running so you can easily detect:" 
'Rouge processes' should be 'Rogue processes' (doh!) 
Add bullet 'User access to systems and applications' at bottom of list</t>
  </si>
  <si>
    <t>WGT-2103</t>
  </si>
  <si>
    <t>Support - Managed Appliance Service page - typo</t>
  </si>
  <si>
    <t>On this page: https://www.alienvault.com/support/managed-appliance-service/contact-us 
There are two typos. 
"AlienVault hLeandles the essential maintenance of your appliances." should be "AlienVault handles the essential maintenance of your appliances." 
"Complete the form with you specific details" should be "Complete the form with your specific details"</t>
  </si>
  <si>
    <t>WGT-2102</t>
  </si>
  <si>
    <t>Channel: USM Datasheet Source Files for Muruad</t>
  </si>
  <si>
    <t>[~jmurtha] Would it be possible to get the source files for the AV-USM data sheet today for our Russian partner? He has an event tomorrow and would like to leverage the files. 
[~hbarker]</t>
  </si>
  <si>
    <t>WGT-2100</t>
  </si>
  <si>
    <t>DLT Ad for NSA Conference</t>
  </si>
  <si>
    <t xml:space="preserve">_thumb_32225.png </t>
  </si>
  <si>
    <t>Hi Jen, Per our meeting last week, I have attached the specs for the 1/2 page Ad. Please make sure we are using the updated USM diagram [~hbarker] will provide the updated language.[~hbarker] let's connect quickly on this. 
Please include the DLT Logo in the white box along with the following contact information: 
GSA Schedule: GS-35F-4543G 
Contract Owner: 
(Insert DLT Logo) 
703.709.7172 
sales@dlt.com</t>
  </si>
  <si>
    <t>WGT-2099</t>
  </si>
  <si>
    <t>Managed Appliance Service - Content Update</t>
  </si>
  <si>
    <t>On https://www.alienvault.com/support/managed-appliance-service 
Please change bullet from "Weekly check-ups of all your AlienVault appliances" 
to 
"Weekly check-ups of all your AlienVault appliances (hardware appliances, virtual appliances, or cloud appliances)</t>
  </si>
  <si>
    <t>WGT-2098</t>
  </si>
  <si>
    <t>'Back to Documentation Center' is confusing</t>
  </si>
  <si>
    <t>The search result page has 'Back to Documentation Center' at the top. This is confusing because it implies that the user is not in documentation center any more, while he still is. 
Can we use breadcrumb instead?</t>
  </si>
  <si>
    <t>WGT-2097</t>
  </si>
  <si>
    <t>Make the fonts and spacing smaller in Popular Topics</t>
  </si>
  <si>
    <t>so that users don't need to scroll down in order to see the topics</t>
  </si>
  <si>
    <t>WGT-2095</t>
  </si>
  <si>
    <t>New template to better display defect-type KB articles</t>
  </si>
  <si>
    <t xml:space="preserve">_thumb_32220.png _thumb_32221.png _thumb_32222.png _thumb_32138.png </t>
  </si>
  <si>
    <t xml:space="preserve">In the defect-type KB articles, there are some fields that are similar to key-value pairs. It will be better if we can display them in one line instead of two lines. The attached screenshot shows how it looks in SFDC. 
</t>
  </si>
  <si>
    <t>WGT-2094</t>
  </si>
  <si>
    <t>Marketo Forms - Comprehensive AV.com list</t>
  </si>
  <si>
    <t>For the API form updates, we need a spreadsheet with all forms, names and fields for each (hidden + visible) so we can compare.</t>
  </si>
  <si>
    <t>WGT-2093</t>
  </si>
  <si>
    <t>Open Source tools listed on web page</t>
  </si>
  <si>
    <t>[~jrepa] John, several of the tools listed on this page are out of date. With the Product team's interest in reducing the visibility of the individual open source tools in our product, I would like to remove this page completely. Can you tell me if this page generates much traffic? 
https://www.alienvault.com/marketing/unified-open-source-security-tools 
cc: [~gcohen]</t>
  </si>
  <si>
    <t>WGT-2090</t>
  </si>
  <si>
    <t>Redirect for https://forums.alienvault.com to https://www.alienvault.com</t>
  </si>
  <si>
    <t>Please redirect https://forums.alienvault.com to https://www.alienvault.com.</t>
  </si>
  <si>
    <t>WGT-2082</t>
  </si>
  <si>
    <t>AWS - Free Trial - Thank You page - Redirect + Parameters</t>
  </si>
  <si>
    <t xml:space="preserve">Instead of this: 
https://aws.amazon.com/marketplace/pp/B00RDLJOPG/ref=srh_res_product_title?ie=UTF8&amp;sr=0-2&amp;qid=1427827423133 
Please update the URL to: 
https://aws.amazon.com/marketplace/pp/B00RDLJOPG?ref=TRIALFORM_[INSERT_AVID_HERE]&amp;ie=UTF8&amp;sr=0-2&amp;qid=1427827423133 
Amazon will now send back the ref parameter in the querystring. Will want to use AVID as a unique identifier. 
Run your questions by Andy, please. 
</t>
  </si>
  <si>
    <t>WGT-2081</t>
  </si>
  <si>
    <t>5.27 Gov Webcast Cover Slide and Tile Graphic</t>
  </si>
  <si>
    <t xml:space="preserve">_thumb_32238.png _thumb_32239.png </t>
  </si>
  <si>
    <t xml:space="preserve">Jenn, 
Can you please create a cover slide and tile graphic for the upcoming Government Webcast 
Title: Improve Threat Detection for State &amp; Local Government with AlienVault USM 
Presenters: 
Anthony Mack, Sales Engineer 
Danny Santiago, Systems Administrator, City of Lewiston 
Full Title &amp; Abstract: https://alienvault.atlassian.net/wiki/pages/viewpage.action?pageId=52790171 
</t>
  </si>
  <si>
    <t>WGT-2078</t>
  </si>
  <si>
    <t>150529 - Message Center New USM Classroom Training Dates Added</t>
  </si>
  <si>
    <t>IDM-1882</t>
  </si>
  <si>
    <t>New USM Classroom Training Dates Added 
Our 5-day training classes are available in a classroom setting or live on-line. New dates are now available for training - Reserve your spot here (Link Reserve your spot here to https://www.alienvault.com/support/classroom-trainingutm_medium=InProduct&amp;utm_source=MessageCenter&amp;utm_content=USMLicensed) 
We also recently announced our new AlienVault Certified Security Engineer (ACSE) certification. Our 5-day training class covers all areas covered in the exam, and includes a voucher to take the certification exam. (Link AlienVault Certified Security Engineer (ACSE) certification to https://www.alienvault.com/certificationutm_medium=InProduct&amp;utm_source=MessageCenter&amp;utm_content=USMLicensed)</t>
  </si>
  <si>
    <t>WGT-2075</t>
  </si>
  <si>
    <t>5.26.15 June MSSP Training</t>
  </si>
  <si>
    <t>WGT-2076, WGT-2080</t>
  </si>
  <si>
    <t xml:space="preserve">Can you please create a landing page similar to https://www.alienvault.com/marketing/new-usm-v5.0-complete-security-visibility-faster-easier-than-ever for the upcoming customer training 
Title: AlienVault MSSP Training: Sales &amp; Marketing Enablement for MSSPs 
SFDC: 701i0000001CbzD 
Body copy: 
Date: June 3rd 
Time: 10:00am PDT /12:00pm CDT 
Register Now 
With its simplicity, reliability and value, AlienVault USM is well positioned to be the technology of choice for many security services. 
Join our MSSP enablement team for the latest updates and insights and learn steps you can take to expand your service catalog and increase revenue. 
Topics include: 
- Top 5 Characteristics of a Successful MSSP Partner 
- How to Demonstrate your Services 
- Federation &amp; Multi-Tenancy: What are the differences? 
</t>
  </si>
  <si>
    <t>WGT-2073</t>
  </si>
  <si>
    <t>SFDC campaign for Associated Domains download</t>
  </si>
  <si>
    <t>We need a SFDC campaign for the "Associated Domains" download on the new version of the Spiceworks Threat Details pages. 
This will be similar to the Report Download (email address only).</t>
  </si>
  <si>
    <t>WGT-2071</t>
  </si>
  <si>
    <t>Redirects for stale ACSE Google search results</t>
  </si>
  <si>
    <t>Please create redirects for the following: 
https://www.alienvault.com/docs/OSSIM%20Security%20Manager%20Course%20(OCSM).pdf 
https://www.alienvault.com/docs/OCSM%20OSSIM%20Security%20Manager%20Course.pdf 
https://www.alienvault.com/docs/Building%20an%20OSSIM%20SOC%20-%20OCSM.pdf 
https://www.alienvault.com/docs/AlienVault-Datasheet-Training-ACSE.pdf 
https://www.alienvault.com/docs/AlienVault-Datasheet-Training-ACSA.pdf 
https://www.alienvault.com/docs/OCSM%20OSSIM%20Security%20Manager%20Course.pdf 
https://www.alienvault.com/docs/AlienVault-Datasheet-Training-ACSM.pdf 
to https://www.alienvault.com/training</t>
  </si>
  <si>
    <t>WGT-2070</t>
  </si>
  <si>
    <t>AWS Upgrade - Product Tour - Update Captures</t>
  </si>
  <si>
    <t xml:space="preserve">_thumb_32038.png _thumb_32041.png _thumb_32040.png _thumb_32039.png _thumb_32058.png _thumb_32042.png </t>
  </si>
  <si>
    <t>Garrett - can you grab us the remaining captures we need to update the tour on the AWS page, please?</t>
  </si>
  <si>
    <t>WGT-2064</t>
  </si>
  <si>
    <t>Products - Test Drive - USM vs AWS</t>
  </si>
  <si>
    <t>WGT-2065, WGT-2066, WGT-2067</t>
  </si>
  <si>
    <t xml:space="preserve">We decided to split the Test Drive pages after making two different Personalized Demo registration pages. 
Please take a look and organize the content/options into a separate page for each product. 
</t>
  </si>
  <si>
    <t>WGT-2062</t>
  </si>
  <si>
    <t>Case Study - Please Remove</t>
  </si>
  <si>
    <t xml:space="preserve">Please remove this old case study doc 
https://www.alienvault.com/docs/case-studies/MetroMadrid_CaseStudy.pdf 
</t>
  </si>
  <si>
    <t>WGT-2059</t>
  </si>
  <si>
    <t>Documentation Center - Page and Search Updates</t>
  </si>
  <si>
    <t>WGT-1987</t>
  </si>
  <si>
    <t>Please make the following updates to the Documentation Center page: 
* remove the image of the man looking down 
* remove the text "Search our documentation, knowledge base, resources &amp; more:" 
* reduce the size of the search box</t>
  </si>
  <si>
    <t>WGT-2058</t>
  </si>
  <si>
    <t>Partner Portal - Retractable Banner Update</t>
  </si>
  <si>
    <t>[~jmurtha] We need to update the USM graphic. [~hbarker] any additional text edits? Once the artwork is finalized, I will place a high-res PDF in the Partner Portal too.</t>
  </si>
  <si>
    <t>WGT-2056</t>
  </si>
  <si>
    <t>Please Remove: Global Integration Services from Partner Portal</t>
  </si>
  <si>
    <t>Per Justin, please remove Global Integration Services from: https://www.alienvault.com/partners/locator#latin-america-tab 
Thank you!</t>
  </si>
  <si>
    <t>WGT-2055</t>
  </si>
  <si>
    <t>Slushy Machine for InfoSec - branding needed</t>
  </si>
  <si>
    <t>Hi [~jmurtha], we will need panels designed for the slushy machine we are having in our booth at InfoSec coming up the first week of June in London. The specs will be coming tomorrow, and the specs are due by next Wed. so they can go into production in London next Thurs and Fri. Just wanted to give you a heads up here. Thx!</t>
  </si>
  <si>
    <t>WGT-2054</t>
  </si>
  <si>
    <t>Update Case Study - ORDA</t>
  </si>
  <si>
    <t>Hi [~jmurtha] please update the text on this case study: https://www.alienvault.com/docs/case-studies/ORDA-Case-Study.pdf to the new text from this blog here: https://www.alienvault.com/blogs/security-essentials/securing-the-infrastructure-so-people-can-go-skiing?mkt_tok=3RkMMJWWfF9wsRoluqvAZKXonjHpfsX56%2BssX6Kg38431UFwdcjKPmjr1YEAT8p0aPyQAgobGp5I5FEJQrHYVrRyt6QPWg%3D%3D 
The blog has the updated messaging for the case study. If you have any questions please let me or [~kbrew] know. Thanks!</t>
  </si>
  <si>
    <t>WGT-2053</t>
  </si>
  <si>
    <t>Please create a redirect for Checkpoint R70 document</t>
  </si>
  <si>
    <t>Please create a redirect from https://www.alienvault.com/docs/collect/CheckpointR70-loggrabber.pdf to https://alienvault.bloomfire.com/posts/810684-device-integration-checkpoint-firewall-1/public</t>
  </si>
  <si>
    <t>WGT-2052</t>
  </si>
  <si>
    <t>Remove deprecated loggraber doc from AV web</t>
  </si>
  <si>
    <t>Mario Ramos</t>
  </si>
  <si>
    <t>We have removed loggrabber from our plugins and form the downloads in tickets ENG-10873 ENG-97906 
However, we are still serving an old document explaining how to configure loggrabber in AV and confusing customers 
https://www.alienvault.com/docs/collect/CheckpointR70-loggrabber.pdf 
The up to date checkpoint configuration document can be found in Bloomfire: 
https://alienvault.bloomfire.com/posts/810684-device-integration-checkpoint-firewall-1/public</t>
  </si>
  <si>
    <t>WGT-2050</t>
  </si>
  <si>
    <t>5.20.15 June Channel Training</t>
  </si>
  <si>
    <t>WGT-2051, WGT-2079</t>
  </si>
  <si>
    <t>Can you please create a landing page similar to https://www.alienvault.com/marketing/new-usm-v5.0-complete-security-visibility-faster-easier-than-ever for the upcoming customer training 
Title: AlienVault USM-Identifying and Closing Deals in 30 Days 
SFDC: 701i0000001CbIB 
Body copy: 
Date: June 3rd 
Time: 8:00 am PDT / 4:00 pm BST 
Register Now 
Looking to close some quick security deals in the last month of the Quarter? Join our partner enablement team for a 30-minute training on how to quickly identify prospects who are looking for a threat detection solution. 
Agenda: 
Profiling target customers in your database 
Introducing prospects to AlienVault's Award winning USM (Unified Security Management) product in less than 30 minutes! 
Leveraging AlienVault Small Business Bundles for a quick sales cycle (usually less than 30 days) 
Selling AlienVault USM in AWS environments 
Navigating the competitive landscape 
Registering your Deals to take advantage of end of quarter spiffs!</t>
  </si>
  <si>
    <t>WGT-2049</t>
  </si>
  <si>
    <t>Update link in "Featured Resource" in Resource Center</t>
  </si>
  <si>
    <t>Please update the link in the SQL injection "Featured Resource" banner to point to the new, upcoming version of the SQL Injection attacks demo: https://www.alienvault.com/resource-center/webcasts/how-to-detect-sql-injection-and-xss-attacks-with-alienvault-usm-150604</t>
  </si>
  <si>
    <t>WGT-2048</t>
  </si>
  <si>
    <t>Anchor Needed on PCI Page for Comparison Chart</t>
  </si>
  <si>
    <t xml:space="preserve">_thumb_31755.png </t>
  </si>
  <si>
    <t xml:space="preserve">https://www.alienvault.com/solutions/pci-dss-compliance 
We need an anchor link to the comparison chart on this page. 
Image attached of where we would like it anchored. If you need further information please let me know - Thanks 
</t>
  </si>
  <si>
    <t>WGT-2047</t>
  </si>
  <si>
    <t>Expression Engine - New Channel? - Customer/MSSP/Channel Webcast</t>
  </si>
  <si>
    <t xml:space="preserve">[~jbrown] To alleviate the touches required for inputting the Customer, MSSP and Channel webcasts (by you, me &amp; vince) if possible we'd like to create a new channel(s) for Vince and Carrie to input and update their own content. 
The template will have the same fields as Webcast, but with a selector at the top to choose between the three different page layouts. 
The functionality (e.g. When Vimeo ID entered, it switches to On-Demand) would also work the same way. 
There are plans to ramp up this type of training/communication. Thoughts? 
</t>
  </si>
  <si>
    <t>WGT-2046</t>
  </si>
  <si>
    <t>MSSP Page - RC Carousel - Add "Top Five Mistakes..." blog</t>
  </si>
  <si>
    <t xml:space="preserve">_thumb_31781.png </t>
  </si>
  <si>
    <t>Kate will be posting a new MSSP Blog from Joe Schreiber on Tuesday. Can we slate to have it added to the MSSP Resources section: https://www.alienvault.com/solutions/mssp-managed-security-service-providers 
Topic: Top Five Mistakes Made by MSSPs 
Let me know what else you need from me!</t>
  </si>
  <si>
    <t>WGT-2045</t>
  </si>
  <si>
    <t>150522 - OSSIM Training Invite in Message Center</t>
  </si>
  <si>
    <t>IDM-1855</t>
  </si>
  <si>
    <t xml:space="preserve">
OSSIM Training on 5/27 - Correlation Rules 
OSSIM includes the ability to create your own correlation rules, or use those developed by the community. 
Join us on 5/27 at 8:00AM Pacific to learn more about using correlation directives in OSSIM</t>
  </si>
  <si>
    <t>WGT-2044</t>
  </si>
  <si>
    <t>White Paper - OSSIM vs USM - PDF Updates</t>
  </si>
  <si>
    <t>PMM-260</t>
  </si>
  <si>
    <t>Since PDFs are the work of the devil, I'm not able to edit them directly. I have made a couple of changes in the doc and need it to be "re-PDF-ized" (im sure there is a better term for that) 
Changes: 
OSSIM vs USM table graphic turned into an actual table (see attached word doc) 
Price change from $3600 to $3900 on the comparison table 
"Over 1600 such rules..." changed to "Over 2000 such rules..." in the USM section under "Threat Intelligence - Correlation Rules". 
Ive attached a PDF that I made the changes in Acrobat but can get the table in there as a text editable object. I've attached a word doc that contain the editable text for the document.</t>
  </si>
  <si>
    <t>WGT-2043</t>
  </si>
  <si>
    <t>5.20.15 - Add Spanish Special Session to Demo Page</t>
  </si>
  <si>
    <t>James 
Can you please add a new date to the live demo page (https://www.alienvault.com/marketing/alienvault-usm-live-demo) for the special session on June 2 at 8:00 am (PDT). We would like the to be a pop up module like the other are using the reform form the Marketo LiveDemoReg URL (https://pages.alienvault.com/WBN2015-06-02LiveDemo.html) 
Special Session: USM: Inteligencia de Seguridad Simplificada 
Date: Thursday June, 02, 2015 
Time: 7:00 AM (PDT) 
Best, 
Vincet</t>
  </si>
  <si>
    <t>WGT-2042</t>
  </si>
  <si>
    <t>5.20.15 - Add Special Session to Demo Page</t>
  </si>
  <si>
    <t>James 
Can you please add a new date to the live demo page (https://www.alienvault.com/marketing/alienvault-usm-live-demo) for the special session on June 4 at 8:00 am (PDT). We would like the to be a pop up module like the other are using the reform form the Marketo LiveDemoReg URL (https://pages.alienvault.com/WBN2015-06-04LiveDemo.html) 
Special Session: How to Detect SQL Injection &amp; XSS Attacks with AlienVault USM 
Date: Thursday June, 04, 2015 
Time: 8:00 AM (PDT) 
Best, 
Vincet</t>
  </si>
  <si>
    <t>WGT-2041</t>
  </si>
  <si>
    <t>Marketo Munchkin error on "More Free Downloads &amp; Services" page</t>
  </si>
  <si>
    <t xml:space="preserve">_thumb_31730.png _thumb_31725.png </t>
  </si>
  <si>
    <t>Odd bug with the Marketo tracking on the "More Free Downloads &amp; Services" page.</t>
  </si>
  <si>
    <t>WGT-2039</t>
  </si>
  <si>
    <t>5.19.15 June Spanish Session Demo cover slide and tile graphics</t>
  </si>
  <si>
    <t xml:space="preserve">_thumb_31944.png </t>
  </si>
  <si>
    <t>Jenn, 
Can you please create a cover slide and title graphic for the upcoming Spanish Demo 
USM: Inteligencia de Seguridad Simplificada 
Presenters: 
Jaume Ayerbe &amp; Jesus Rodriguez</t>
  </si>
  <si>
    <t>WGT-2038</t>
  </si>
  <si>
    <t>5.19.15 June Special Session Cover Slide and Tile Graphic</t>
  </si>
  <si>
    <t xml:space="preserve">_thumb_31943.png _thumb_32234.png _thumb_32418.png _thumb_31942.png </t>
  </si>
  <si>
    <t>Jenn, 
Can you please create a Cover Slide for our upcoming Special session "How to Detect SQL Injections &amp; XSS Attacks with AlienVault USM" 
Presenters 
Mark Allen &amp; Bjorn Hovd</t>
  </si>
  <si>
    <t>WGT-2037</t>
  </si>
  <si>
    <t>USM Postcard-Gov't edition</t>
  </si>
  <si>
    <t>[~jmurtha]Let's talk about this project real quick tomorrow or Thursday when you are feeling better. We want to make a couple tweaks to the USM postcard for a Gov't audience. 
1) change mid-size organizations into government agencies 
2) Update award strip for 2015 
3) Incorporate first paragraph for OTX (on page 2) on to first page 
Page 2: Accelerate and simplify threat detection, incident response, and compliance management in the world’s most challenging information environments. 
Call: 
1.855.425.4367 
Email: 
FederalSales@alienvault.com 
for general and product information. 
AlienVault@dlt.com 
if you’re ready to order from GSA schedule. 
GSA Schedule: 
GS-35F-4543G 
Contract Owner: 
DLT Solutions 
Incorporate logo box from: https://www.alienvault.com/solutions/federal-security-solutions 
Move CTA from first page to back page: Try AlienVault USM for FREE! 
Download your free 30-day trial of USM by visiting 
https://www.alienvault.com/free-trial 
[~hkrenek]FYI</t>
  </si>
  <si>
    <t>WGT-2036</t>
  </si>
  <si>
    <t>Real Time Personalization Tag for website</t>
  </si>
  <si>
    <t>We need to have the Real Time Personalization Tag added to the website. 
Here is a link https://docs.marketo.com/display/DOCS/Deploy+the+RTP+JavaScript that provides step-by-step instructions on how and where to place the tag. 
If you can't access the link please just let me know and we will get you the necessary information another way</t>
  </si>
  <si>
    <t>WGT-2035</t>
  </si>
  <si>
    <t>Video Sitemap - Submission Errors</t>
  </si>
  <si>
    <t xml:space="preserve">[~jbrown][~hbaxamoosa] 
Validated the following sitemap errors found in Webmaster Tools 
http://www.alienvault.com/resource-center/videos/usm-5-database-upgrade 
Line 20 - Video thumbnail URL missing 
http://www.alienvault.com/resource-center/videos/got-milk 
Line 32 - Video Thumbnail URL missing 
http://www.alienvault.com/resource-center/videos/spiceworks-customer-on-integrated-threat-alerts-in-the-spiceworks-dashboard 
Line 44 - Video Thumbnail URL missing 
Missing Thumbnail- I don't see what Webmaster Tools is referencing for these 
_We've detected that one of the URLS in your Sitemap contains a missing or invalid reference to a thumbnail image file. Please ensure that each URL contains &lt;video:thumbnail_loc&gt; element specifying a valid image URL._ 
Line 27 
Line 39 
Line 51 
</t>
  </si>
  <si>
    <t>WGT-2033</t>
  </si>
  <si>
    <t>Redirect for Documentation Center content</t>
  </si>
  <si>
    <t>Please redirect the following: 
||From URL||To URL|| 
|https://www.alienvault.com/knowledge-base/upgrading-the-alienvault-usm-database-engine-in-v5.0/|https://www.alienvault.com/knowledge-base/upgrading-the-alienvault-usm-database-engine-in-v50/| 
|https://www.alienvault.com/doc-repo/usm/asset-management/AlienVault_Assets_Management_Reference_Guide.pdf/|https://www.alienvault.com/doc-repo/usm/asset-management/AlienVault_Asset_Management_Reference_Guide.pdf| 
|https://www.alienvault.com/blogs/security-essentials/usm-5.0-and-alienvaults-hat-trick-of-new-products/|https://www.alienvault.com/blogs/security-essentials/usm-50-and-alienvaults-hat-trick-of-new-products| 
|https://www.alienvault.com/who-we-are/press-releases/alienvault-announces-unified-security-management-5.0-to-support-mid-market-with-accelerated-threat-detection-and-incident-response/|https://www.alienvault.com/who-we-are/press-releases/alienvault-announces-unified-security-management-50-to-support-mid-market-with-accelerated-threat-detection-and-incident-response/| 
|https://www.alienvault.com/blogs/security-essentials/otx-2.0-beta-finally-a-way-beyond-the-rhetoric-of-threat-intelligence/|https://www.alienvault.com/blogs/security-essentials/otx-20-beta-finally-a-way-beyond-the-rhetoric-of-threat-intelligence/| 
|https://www.alienvault.com/doc-repo/usm/asset-management/AlienVault_Assets_Management_Reference_Guide.pdf/|https://www.alienvault.com/doc-repo/usm/asset-management/AlienVault_Asset_Management_Reference_Guide.pdf/|</t>
  </si>
  <si>
    <t>WGT-2032</t>
  </si>
  <si>
    <t>5.18.15 Update in the news</t>
  </si>
  <si>
    <t>Monica, 
Here is this weeks and Last weeks Alien Nation Marketing Updates for you to use to update the In the News section of the site (I couldn't remember if I sent you last weeks or not) 
https://alienvault.atlassian.net/wiki/display/AN/05.11.15+Alien+Nation+Marketing+Update 
https://alienvault.atlassian.net/wiki/display/AN/05.18.15+Alien+Nation+Marketing+Update</t>
  </si>
  <si>
    <t>WGT-2031</t>
  </si>
  <si>
    <t>Alien Writing On Chalkboard - Graphic for Sharla</t>
  </si>
  <si>
    <t xml:space="preserve">_thumb_31643.png </t>
  </si>
  <si>
    <t>Training</t>
  </si>
  <si>
    <t>WGT-2030</t>
  </si>
  <si>
    <t>Support - Tech Support Reference Guide</t>
  </si>
  <si>
    <t xml:space="preserve">_thumb_31786.png </t>
  </si>
  <si>
    <t xml:space="preserve">[~jalbright] Mind layering this into the (new) Support page, please? Quick exercise. 
The new page launches on the 26th. 
</t>
  </si>
  <si>
    <t>WGT-2026</t>
  </si>
  <si>
    <t>Anchor Needed for PCI Video on PCI page of website</t>
  </si>
  <si>
    <t xml:space="preserve">_thumb_31608.png </t>
  </si>
  <si>
    <t>Need an anchor on this page at this location. 
The PCI URL is https://www.alienvault.com/solutions/pci-dss-compliance</t>
  </si>
  <si>
    <t>WGT-2020</t>
  </si>
  <si>
    <t>Marketo API - Forms - Add Autofocus Attribute - (SB + WP)</t>
  </si>
  <si>
    <t>Add autofocus attribute to first name input tag for Solutions Briefs &amp; Whitepapers</t>
  </si>
  <si>
    <t>WGT-2019</t>
  </si>
  <si>
    <t>"Linux" is showing as "Linuxx" in seach results</t>
  </si>
  <si>
    <t xml:space="preserve">_thumb_31720.png </t>
  </si>
  <si>
    <t>Can you please take a look at the following link? Notice the typo 'Linuxx'? 
https://www.alienvault.com/search-results/documentation?sa=Search&amp;cx=002748587151982842036:06pjxtsrjia&amp;cof=FORID:11&amp;q=ossec</t>
  </si>
  <si>
    <t>WGT-2018</t>
  </si>
  <si>
    <t>Support - Documentation - Delete Dated Content</t>
  </si>
  <si>
    <t xml:space="preserve">Please remove this file 
https://www.alienvault.com/docs/Support%20Overview%202.2.pdf 
</t>
  </si>
  <si>
    <t>WGT-2016</t>
  </si>
  <si>
    <t>Solutions - SIEM &amp; Log Management - Replace Original</t>
  </si>
  <si>
    <t xml:space="preserve">The challenger /siem-log-management-2 has improved conversion overall, with interactive demo signups increasing enough to make up for the drop in Quotes and Free Trials. We will continue testing on the new page to see if we can bring Free Trial back up. 
Please, replace the original page with the new one. 
</t>
  </si>
  <si>
    <t>WGT-2015</t>
  </si>
  <si>
    <t>White Paper - Healthcare Version - "Practical Threat Management"</t>
  </si>
  <si>
    <t xml:space="preserve">_thumb_31591.png _thumb_31589.png _thumb_31590.png </t>
  </si>
  <si>
    <t>This is the second "industry-centric" version of our Practical Threat Management whitepaper. We owe feedback to SANS by end of day Wednesday (4/28). 
[~jfritz]</t>
  </si>
  <si>
    <t>WGT-2014</t>
  </si>
  <si>
    <t>White Paper - Government Version - "Practical Threat Management"</t>
  </si>
  <si>
    <t xml:space="preserve">_thumb_31583.png _thumb_31584.png </t>
  </si>
  <si>
    <t>[~pbedwell] [~jfritz] Please review the attached whitepaper from SANS. 
We are working with them to create industry-specific versions of this paper: https://www.alienvault.com/docs/whitepapers/Practical-Threat-Management-and-Incident-Response-for-the-SME.pdf 
Comments are due to them end of day Monday, April 27</t>
  </si>
  <si>
    <t>WGT-2013</t>
  </si>
  <si>
    <t>White Paper - Education Version - "Practical Threat Management"</t>
  </si>
  <si>
    <t xml:space="preserve">_thumb_31588.png _thumb_31586.png _thumb_31587.png </t>
  </si>
  <si>
    <t>And, here's the third installment of the Practical Threat Management paper - the education version. Feedback due by end of day Wed 4/29. 
[~jfritz]</t>
  </si>
  <si>
    <t>WGT-2011</t>
  </si>
  <si>
    <t>Channel: File Request for Anchor Point</t>
  </si>
  <si>
    <t>Can you provide the PSDs for this campaign? https://pages.alienvault.com/index.php/email/emailWebview?mkt_tok=3RkMMJWWfF9wsRogvqvJZKXonjHpfsX66%2BQlUKa%2FlMI%2F0ER3fOvrPUfGjI4EScNjI%2BSLDwEYGJlv6SgFS7jEMap0yLgMWRA%3D</t>
  </si>
  <si>
    <t>WGT-2010</t>
  </si>
  <si>
    <t>Change Label on LATAM Partner</t>
  </si>
  <si>
    <t xml:space="preserve">Please change GL Services from a Distributor to a Reseller. Thank you! 
https://www.alienvault.com/partners/locator#latin-america-tab 
</t>
  </si>
  <si>
    <t>WGT-2008</t>
  </si>
  <si>
    <t>ShareThis - Research Marketo Option - Track in our Database</t>
  </si>
  <si>
    <t xml:space="preserve">Greg, 
Please take a look at the Marketo option/version of ShareThis, so we can track sharing in a single system/db. 
Thanks! 
Graham 
</t>
  </si>
  <si>
    <t>WGT-2007</t>
  </si>
  <si>
    <t>5.12.15 OSSIM training Cover Slide and Tile Graphic</t>
  </si>
  <si>
    <t xml:space="preserve">_thumb_31552.png _thumb_31553.png </t>
  </si>
  <si>
    <t xml:space="preserve">Jenn, 
Can you please create a cover slide and resource tile for the upcoming OSSIM training. 
Title: Improve Security Visibility with OSSIM Correlation Directives 
Presenters: Garrett Gross &amp; Mark Allen 
https://alienvault.atlassian.net/wiki/display/CP/150527+-+OSSIM+Customer+Training%3A+Creating+Custom+Correlation+Directives 
</t>
  </si>
  <si>
    <t>WGT-2006</t>
  </si>
  <si>
    <t>5.12.15 Add Customer training to Customer Training Resource Center</t>
  </si>
  <si>
    <t xml:space="preserve">_thumb_31484.png </t>
  </si>
  <si>
    <t xml:space="preserve">James, 
Can you please add the upcoming customer training - https://www.alienvault.com/marketing/customer-training-improve-security-visibility-with-alienvault-usm-correlation-directives 
to to the Customer Training Resource center - https://www.alienvault.com/marketing/customer-training 
I have attached the resource tile graphic that Jenn created. 
Best, 
Vincent 
</t>
  </si>
  <si>
    <t>WGT-2005</t>
  </si>
  <si>
    <t>Resource Center - "Product Review" Type - Gated &amp; Non-Gated</t>
  </si>
  <si>
    <t xml:space="preserve">James, 
Need a new channel in the RC 
Option for gated, non-gated. 
We'll use the WhitePaper template. These are the three pieces we'll start with. 
* SC Mag - non-gated 
* Bloor - gated 
* 451 - gated 
(Note - leaving Gartner as a WhitePaper) 
</t>
  </si>
  <si>
    <t>WGT-2004</t>
  </si>
  <si>
    <t>Redirect Spiceworks press release</t>
  </si>
  <si>
    <t>Please redirect https://www.alienvault.com/who-we-are/press-releases/alienvault-brings-security-t%20hreat-insight-to-millions-of-spiceworks-users to https://www.alienvault.com/who-we-are/press-releases/alienvault-brings-security-threat-insight-to-millions-of-spiceworks-users</t>
  </si>
  <si>
    <t>WGT-2003</t>
  </si>
  <si>
    <t>Redirect for Press Release for iOS apps</t>
  </si>
  <si>
    <t>Please redirect https://www.alienvault.com/who-we-are/press-releases/alienvault-launches-threat-intelligence-resource-center-ios-mobile-apps to https://www.alienvault.com/who-we-are/press-releases/</t>
  </si>
  <si>
    <t>WGT-2002</t>
  </si>
  <si>
    <t>Redirect for opensourcesim.php</t>
  </si>
  <si>
    <t>Please redirect https://www.alienvault.com/opensourcesim.php to https://www.alienvault.com/open-threat-exchange/projects</t>
  </si>
  <si>
    <t>WGT-2001</t>
  </si>
  <si>
    <t>Product Page - SCMag - Add text Link - "Read Full Review"</t>
  </si>
  <si>
    <t>[~jbrown] 
On this page https://www.alienvault.com/products Shanel would like a text link (you'll have to shift content up) that that opens the SCMag PDF. 
She validated that she does indeed want the PDF to open - not a link to the new landing page.</t>
  </si>
  <si>
    <t>WGT-2000</t>
  </si>
  <si>
    <t>AWS Upgrade - AWS, 1:1 Demo &amp; Home Page Banner - Update Capture</t>
  </si>
  <si>
    <t xml:space="preserve">_thumb_31438.png _thumb_31808.png </t>
  </si>
  <si>
    <t xml:space="preserve">There will be a new version of USM for AWS released next week, with the UI changing from black background to white background. 
[~ggross] Garrett will provide the screenshot 
1) Homepage Hero 
2) AWS Product page - hero 
3) 1:1 Demo - https://www.alienvault.com/images/uploads/landing-pages/demo-form-aws.png 
</t>
  </si>
  <si>
    <t>WGT-1998</t>
  </si>
  <si>
    <t>5.11.15 SANS Ask the Expert Cover Slide and Tile</t>
  </si>
  <si>
    <t xml:space="preserve">_thumb_31551.png _thumb_31550.png </t>
  </si>
  <si>
    <t>Jenn, 
Can you please create a cover slide and resource tile for the upcoming SANS Ask the Expert 
Title: Threat Intelligence: Going from Theory to Practice 
Presenters: Dave Shakleford &amp; Andy Manoske 
https://alienvault.atlassian.net/wiki/display/DG/2015.05.15+SANS+Ask+The+Expert</t>
  </si>
  <si>
    <t>WGT-1997</t>
  </si>
  <si>
    <t>5.11.15 Spiceworks Cover Slide and Tile</t>
  </si>
  <si>
    <t xml:space="preserve">_thumb_31458.png _thumb_31457.png </t>
  </si>
  <si>
    <t>Jenn, 
Can you please create a cover slide and resource tile for the upcoming (Wednesday May 13th) webcast with spiceworks. 
Title - How Malware Actually Works 
Presenters - Garrett Gross &amp; Mark Allen 
Full Abstract - https://alienvault.atlassian.net/wiki/pages/viewpage.action?pageId=49512866</t>
  </si>
  <si>
    <t>WGT-1996</t>
  </si>
  <si>
    <t>File Request: Certified Partner Logo</t>
  </si>
  <si>
    <t>Hi! Can I get an eps and JPEG version of the Certified Partner logo that you created for the Channel Overview doc? Thank you!</t>
  </si>
  <si>
    <t>WGT-1992</t>
  </si>
  <si>
    <t>Landing Page - SC Mag Review</t>
  </si>
  <si>
    <t>WGT-1993, WGT-1994, WGT-1995</t>
  </si>
  <si>
    <t>Hello - 
We'll need a page like this one: https://www.alienvault.com/marketing/siem-magic-quadrant-2014/thank-you 
to host the new SC Mag Review. We'll also need a Resource Center tile, etc to add it to the Resouce Center (and we probably need a new category for "Product Review"). 
I expect to have the .pdf from them today or tomorrow, so will add it to this task when I get it.</t>
  </si>
  <si>
    <t>WGT-1991</t>
  </si>
  <si>
    <t>5.7.15 UTM + USM resource tile</t>
  </si>
  <si>
    <t xml:space="preserve">_thumb_31690.png </t>
  </si>
  <si>
    <t>Jenn, 
Can you create a resource tile for the webcast that we did with Fortinet "UTM + USM: All You Need for Complete Threat Management" 
I can't find the confluence page at the moment, but here is the landing page I created. 
https://www.alienvault.com/resource-center/webcasts/utm-usm-all-you-need-for-complete-threat-management</t>
  </si>
  <si>
    <t>WGT-1989</t>
  </si>
  <si>
    <t>5.20.15: Customer Training</t>
  </si>
  <si>
    <t>WGT-1990, WGT-2060</t>
  </si>
  <si>
    <t>Can you please create a landing page similar to https://www.alienvault.com/marketing/new-usm-v5.0-complete-security-visibility-faster-easier-than-ever for the upcoming customer training 
Title: Customer Training: Improve Security Visibility with AlienVault USM Correlation Directives 
SFDC: 701i0000001CZbm 
Body copy: 
Wednesday, May 20 
8:00am (PDT) / 4:00pm (BST) 
At the heart of SIEM is ability to correlate events from one or many sources into actionable alarms based on your security policies. AlienVault USM provides over 2100 correlation directives developed by the AlienVault Labs team, plus the ability to create your own custom rules. 
Join us for this customer training session covering how to: 
* Ensure you are using the latest and greatest built-in correlation directives from AlienVault Labs 
* Write your own correlation directives based on events from one or more sources 
* Turn correlation information into actionable alarms 
* Use correlations to enforce your security policies</t>
  </si>
  <si>
    <t>WGT-1988</t>
  </si>
  <si>
    <t>Channel: File Request: SANS E-MAIL PSDs for E-mail for Anchor Point Global</t>
  </si>
  <si>
    <t>Hi [~jmurtha]! Can you provide me with the PSDs for the SANS Analytics e-mail: https://pages.alienvault.com/index.php/email/emailWebview?mkt_tok=3RkMMJWWfF9wsRomrfCcI63Em2iQPJWpsrB0B%2FDC18kX3RUrIbqXfkz6htBZF5s8TM3DUFpBXrpV8kEJSLE%3D 
We have a partner who would like to leverage the template.</t>
  </si>
  <si>
    <t>Documentation Center - Design Update - Additional Products &amp; Remove Man</t>
  </si>
  <si>
    <t xml:space="preserve">_thumb_31235.png </t>
  </si>
  <si>
    <t xml:space="preserve">Julie, 
Couple of requests that came through from Wen and team: 
• Can we see a mockup of the Documentation Center with the following products: USM, USM for AWS, OTX v2.0, Threat Monitor. I'm not sure if 4 tabs across the top will work (we originally envisioned this for 2 products), but Wen was asking if we can list products/documents down the page and use something similar to the bubble on the Certification page to anchor to different locations on the page? 
• Can we remove the image of the man looking down at the top of the page? They would like the page to start with the title and search bar. 
</t>
  </si>
  <si>
    <t>WGT-1986</t>
  </si>
  <si>
    <t>AV.com - Footer - Updates Post Navigation Release</t>
  </si>
  <si>
    <t xml:space="preserve">_thumb_32351.png _thumb_31981.png _thumb_32361.png _thumb_32360.png _thumb_32359.png _thumb_32363.png </t>
  </si>
  <si>
    <t>WGT-1985</t>
  </si>
  <si>
    <t>5.5.15: Channel Training</t>
  </si>
  <si>
    <t>WGT-2017</t>
  </si>
  <si>
    <t>Can you please create a landing page similar to https://www.alienvault.com/marketing/new-usm-v5.0-complete-security-visibility-faster-easier-than-ever for the upcoming customer training 
Title: Channel Training: Increasing AlienVault Transactions (Strategies &amp; Competition) 
SFDC: 701i0000001CZ9I 
Body copy: 
Wednesday, May 13 
8:00am (PDT) / 4:00pm (BST) 
"The AlienVault Unified Security Management platform is one of the most unique products we have ever had the pleasure of reviewing.” 
"This device comes with some of the most advanced functionality of any SIEM we have seen.” 
"For the price, AlienVault cannot be beat. It provides an extremely high amount of value for the money, and is easy to use and feature filled at the same time.” 
"This is definitely a device we would buy for ourselves.” 
These are just a few of the things SC Mag had to say about AlienVault USM in its newly published SIEM round up.This is a great resource to help you build pipe and close AlienVault USM deals. Want more tips on how to retire quota? Join our upcoming channel training. All attendees will be entered to win a cool GoPro Hero. 
Agenda: 
-How to sell: 
- USM versus SIEM 
- USM for Fortinet 
- USM for government, education, healthcare and retail 
-Competitive Landscape (AlienVault vs. LogRhythm, ArkSight) 
-Deal Registration Process</t>
  </si>
  <si>
    <t>WGT-1984</t>
  </si>
  <si>
    <t>SC Mag review slide</t>
  </si>
  <si>
    <t>[~jmurtha] once Julie is done with the SC Mag homepage banner, please use that creative for a new slide we can repurpose for PPTs, the corp deck, the weekly demos and trainings, etc. This slide should have the SC Mag logo, the quotes that stood out from the review - see below, and product image. Thanks! 
link to review: http://www.scmagazine.com/alienvault-unified-security-management-v44/review/4143/ 
A few snippets from the review: 
-The AlienVault Unified Security Management platform is one of the most unique products we have ever had the pleasure of reviewing. 
-This device comes with some of the most advanced functionality of any SIEM we have seen. 
-One of the USM's greatest features is its GUI. As far as management consoles go, this device takes the cake for the absolute best graphical interface we have seen. The tool is not just a SIEM, it also happens to have a work of art sitting inside waiting to be painted with your network logs. 
-For the price, AlienVault cannot be beat. It provides an extremely high amount of value for the money, and is easy to use and feature filled at the same time. 
-This is definitely a device we would buy for ourselves.</t>
  </si>
  <si>
    <t>WGT-1983</t>
  </si>
  <si>
    <t>Free Trial Registration - Instrument AWS/USM Call-out</t>
  </si>
  <si>
    <t xml:space="preserve">[~jbrown] Add the following events to to the call-outs on the Free Trial reg page - for the other free trial available 
https://www.alienvault.com/free-trial 
ga('send','event','AWSProductTrial','ClickToPage','MainBodyButton'); 
https://www.alienvault.com/products/alienvault-unified-security-management-for-aws/free-trial 
ga('send','event','USMProductTrial','ClickToPage','MainBodyButton'); 
</t>
  </si>
  <si>
    <t>WGT-1982</t>
  </si>
  <si>
    <t>White Paper - Remediation Steps - (From Spiceworks Pages)</t>
  </si>
  <si>
    <t>WGT-2068, WGT-2077</t>
  </si>
  <si>
    <t xml:space="preserve">
Registration page summary: 
AlienVault Threat Alerts is based on the world’s largest crowd-sourced threat intelligence repository, AlienVault’s Open Threat Exchange™ (OTX). It provides IT professionals with real-time global threat data and the information they need to defend against threats to their network. 
AlienVault’s Threat Alerts are built in to Spiceworks to help you identify when potentially malicious IP addresses are interacting with your network. In this guide, you’ll read about tips to remediate the three types of AlienVault alerts you’ll see in Spiceworks: Inbound, Outbound, and Generic alerts. 
AlienVault Threat Alerts in Spiceworks helps IT professionals identify and mitigate threats on their network by: 
• Scanning network assets monitored by Spiceworks to look for connections with known malicious hosts 
• Triggering alerts within Spiceworks for any issues that are found 
• Providing remediation advice so Spiceworks users can quickly mitigate the threat 
Title: Remediation Steps for Threat Alerts in Spiceworks | AlienVault 
URL: /remediation-steps-for-spiceworks-threat-alerts 
Meta Content: Learn how to remediate the three types of AlienVault threat alerts in Spiceworks: Inbound, Outbound, and Generic alerts. 
SFDC ID - 701i0000001Cc48 
---------------- (feel free to add on to these if you feel necessary)-------------------- 
RC Categories: 
Incident Response 
Intrusion Detection 
Vulnerability Management 
Products: 
None 
Cross Sell - Top of Funnel 
RC Tile &amp; Reg page Thumbnail in Subtask</t>
  </si>
  <si>
    <t>WGT-1981</t>
  </si>
  <si>
    <t>Homepage - Banner - SC Mag Review</t>
  </si>
  <si>
    <t xml:space="preserve">_thumb_31192.png _thumb_31229.png </t>
  </si>
  <si>
    <t xml:space="preserve">[~jalbright] per our design call yesterday, let's design a banner of the homepage to highlight our SC Mag Review. 
cc [~gcohen] 
</t>
  </si>
  <si>
    <t>WGT-1979</t>
  </si>
  <si>
    <t>USM for AWS - Demo Sticky Button - 1:1 Personalized Demo</t>
  </si>
  <si>
    <t>[~jbrown] On the USM for AWS product page, please add back in the Demo button. 
This button will not go to the usual Interactive Demo page, rather this page: 
https://www.alienvault.com/schedule-demo 
With the following URL parameter: 
freeTrialType=AWS 
_ 
NOTE: 
1) Greg said he is already listening for freeTrialType 
2) Ryan and Tom D.approved via email and personal meeting yesterday _</t>
  </si>
  <si>
    <t>WGT-1978</t>
  </si>
  <si>
    <t>Interactive Demo - Registration Page - 1:1 Demo Call-out</t>
  </si>
  <si>
    <t xml:space="preserve">_thumb_31456.png </t>
  </si>
  <si>
    <t>[~jmurtha] Please layer in a quick call-out on this page: 
https://www.alienvault.com/live-demo-site 
for the personalized 1:1 demo option. The call-out will send them here: 
https://www.alienvault.com/schedule-demo. 
This goes hand in hand with your other task underway for a design refresh and A/B test for this page (WGT-1960)</t>
  </si>
  <si>
    <t>WGT-1977</t>
  </si>
  <si>
    <t>T-Systems - Remove No-follows on Both Pages</t>
  </si>
  <si>
    <t>I think this one got lost in the shuffle. Please remove no-follows from both pages.</t>
  </si>
  <si>
    <t>WGT-1976</t>
  </si>
  <si>
    <t>05.04.15 - Update G+ Banner to Match Youtube</t>
  </si>
  <si>
    <t xml:space="preserve">_thumb_32064.png </t>
  </si>
  <si>
    <t>Jenn, 
Can you repurpose the existing creative for the YouTube banner for the G+ page.</t>
  </si>
  <si>
    <t>WGT-1975</t>
  </si>
  <si>
    <t>Add Logo to APAC Reseller</t>
  </si>
  <si>
    <t xml:space="preserve">_thumb_31146.png </t>
  </si>
  <si>
    <t>Please add the attached logo to APAC page: 
https://www.alienvault.com/partners/locator#asia-pacific-tab 
URL: http://www.hivint.com</t>
  </si>
  <si>
    <t>WGT-1974</t>
  </si>
  <si>
    <t>Add GA tracking events on Free Tools &amp; Trials page</t>
  </si>
  <si>
    <t>||Name||More Info||GA Tracking Event|| 
|AlienVault Unified Security Management|Learn More|onclick="ga('send', 'event', 'ProductTrial', 'ClickToLearnMore', 'MainBodyLink')| 
|AlienVault Unified Security Management for AWS|Learn More|onclick="ga('send', 'event', 'ProductTrialAWS', 'ClickToLearnMore', 'MainBodyLink')| 
|AlienVault Unified Security Management for AWS|Download Now|onclick="ga('send', 'event', 'ProductTrialAWS', 'ClickToForm', 'MainBodyLink')| 
|OSSIM|Learn More|onclick="ga('send', 'event', 'OSSIM', 'ClickToLearnMore', 'MainBodyLink')| 
|ThreatFinder|Learn More|onclick="ga('send', 'event', 'ThreatFinder', 'ClickToLearnMore', 'MainBodyLink')| 
|OTX Reputation Monitor|Learn More|onclick="ga('send', 'event', 'RepMon', 'ClickToLearnMore', 'MainBodyLink')| 
|ClearCutter Log Analyzer|Learn More|onclick="ga('send', 'event', 'ClearCutterLogSampleAnalyzer', 'ClickToLearnMore', 'MainBodyLink')| 
|Wireless Intrusion Detection Testing Tool|Learn More|onclick="ga('send', 'event', 'WIDTestingTool', 'ClickToLearnMore', 'MainBodyLink')| 
|URLQuery Chrome Plug-in|Learn More|onclick="ga('send', 'event', 'URLQueryChromePlugin', 'ClickToLearnMore', 'MainBodyLink')|</t>
  </si>
  <si>
    <t>WGT-1973</t>
  </si>
  <si>
    <t>5.4.15 Update In the News</t>
  </si>
  <si>
    <t>Monica, 
Can you update the in the news section with on the siteI think I forgot to send you last weeks Alien Nation - https://alienvault.atlassian.net/wiki/display/AN/04.27.15+Alien+Nation+Marketing+Update 
This weeks - https://alienvault.atlassian.net/wiki/display/AN/05.04.15+Alien+Nation+Marketing+Update</t>
  </si>
  <si>
    <t>WGT-1968</t>
  </si>
  <si>
    <t>Case Study - Council Rock School District</t>
  </si>
  <si>
    <t>[~jmurtha] 
Hi there, we need the attached case study in a case study template. There may be messaging updates on Monday, and these will come from [~kbrew] or [~storrey]. Thanks! 
cc [~gcohen]</t>
  </si>
  <si>
    <t>WGT-1967</t>
  </si>
  <si>
    <t>Quick fixes needed on a webcast page</t>
  </si>
  <si>
    <t>Quick fixes needed on this page: 
https://www.alienvault.com/resource-center/webcasts/everything-you-wanted-to-know-about-ids-but-were-afraid-to-ask 
Please remove the note above the form about the archive, and please remove the "enter your question here" from the reg form.</t>
  </si>
  <si>
    <t>WGT-1965</t>
  </si>
  <si>
    <t>Partner Pages - Sticky Buttons - Update utm_internal Values</t>
  </si>
  <si>
    <t>WGT-1966</t>
  </si>
  <si>
    <t>For these pages, please update the sticky buttons to the following utm_internal values 
https://www.alienvault.com/partners/certified-implementation-partners 
https://www.alienvault.com/partners/resellers 
https://www.alienvault.com/partners/locator 
* Free Trial - sb_trial_channel 
* Demo - sb_idemo_channel 
* Price - sb_quote_channel 
For this page, please update the sticky buttons to the following utm_internal values 
https://www.alienvault.com/solutions/mssp-managed-security-service-providers 
* Free Trial - sb_trial_mssp 
* Demo - sb_idemo_mssp 
* Price - sb_quote_mssp</t>
  </si>
  <si>
    <t>WGT-1964</t>
  </si>
  <si>
    <t>Logo company name (type treatment only) NEW</t>
  </si>
  <si>
    <t>[~jmurtha] can we get these updated with AlienVault as one word? https://alienvault.app.box.com/files/0/f/751990068 
We need them for business cards, etc. 
cc [~ccassee] 
Thanks!</t>
  </si>
  <si>
    <t>WGT-1963</t>
  </si>
  <si>
    <t>RSA Survey Report - Update Design &amp; Formatting</t>
  </si>
  <si>
    <t xml:space="preserve">_thumb_31455.png _thumb_31488.png _thumb_31487.png </t>
  </si>
  <si>
    <t>WGT-1962</t>
  </si>
  <si>
    <t>Navigation - Updates/Tweaks</t>
  </si>
  <si>
    <t xml:space="preserve">Hi there! 
Great job on the nav. Here are a few things I found: 
====================== 
On the primary menu: 
* On the "products" menu, we lost the Test Drive under 'Learn More' (that's the redesigned page with the four blocks) 
* Did we decide to drop "Join Now &gt;" from under the "AlienVault OTX" menu? I can go either way, but just wanted to check. 
* Under the "resources" menu, the third column should say "Product Support" -- right now we have two "read more" columns, which is probably the biggest thing we need to fix out of this list. 
* On the search menu, I am guessing the font is set elsewhere because all of the search boxes use "Lucida Grande" -- can we update to Proxima Nova? Or if there's a restricted font list, how about helvetica or Arial? 
====================== 
On the additional CTAs in the drop down menus (ie, the Live Demo, Beginner's Guide, etc): 
* In Chrome, the button text isn't vertically centered on any of the white CTAs (see attached) 
* The images should be clickable, as well as the button 
* The font size in the button looks like we could bump it up, at least on several of the options. Can we adjust that a bit? 
* To help with the above, why don't we replace "Try Our Free ThreatFinder" with "Get the Free Tool"? 
====================== 
On the utility menu: 
* On the logged in state, can we add a space between the user name and the FB (or whatever other logo) -- see the screen cap 
* On the logged in drop down, there is extra white space above "My Account" 
====================== 
On the more menu: 
* The alien's legs are chopped off at the knees (ouch!) -- can we align the bottom of the image with the bottom of the gray area? If not, I'll give you the full body alien who can float. 
* Until we add the other pages, looks like we could reduce some of the padding at the bottom of the menu under the text. (I think 40px of padding beneath the text would be good) 
</t>
  </si>
  <si>
    <t>WGT-1959</t>
  </si>
  <si>
    <t>Schedule A Demo - Registration - Update Design - A/B Test</t>
  </si>
  <si>
    <t>WGT-1960, WGT-1961, WGT-2012</t>
  </si>
  <si>
    <t xml:space="preserve">On this page https://www.alienvault.com/schedule-demo we need something to fill up the whitespace 
We'll be directing much more traffic here in the near future. 
Not a designer, but I liked the alien trainer showing off the product.. 
The USM free trial page has images of the product - optimized to convert. For the purpose of this page, we need to represent both products. Each product has a different background color (black/white). 
Please build two designs: 
1) Alien trainer on a video conference (or something else graphical) 
2) USM &amp; AWS product screens. 
NOTE - might want to call out the product toggle in the iframe - it might go unnoticed otherwise (my $0.02) 
</t>
  </si>
  <si>
    <t>WGT-1958</t>
  </si>
  <si>
    <t>Update in-product redirect links</t>
  </si>
  <si>
    <t>||Old URL||New URL|| 
|https://www.alienvault.com/help/product/user_management_guide|https://www.alienvault.com/search-results/documentation?q=getting+started| 
|https://www.alienvault.com/help/product/message_center/message_center/message_center|https://www.alienvault.com/search-results/documentation?q=message+center| 
|https://www.alienvault.com/help/product/settings/settings/my_profile|https://www.alienvault.com/search-results/documentation?q=user+management| 
|https://www.alienvault.com/help/product/settings/settings/current_sessions|https://www.alienvault.com/search-results/documentation?q=user+management| 
|https://www.alienvault.com/help/product/settings/settings/user_activity|https://www.alienvault.com/search-results/documentation?q=user+management| 
|https://www.alienvault.com/help/product/support/support/support_tool/remote_support|https://www.alienvault.com/search-results/documentation?q=remote+support| 
|https://www.alienvault.com/help/product/dashboard/overview/overview|https://www.alienvault.com/search-results/documentation?q=getting+started| 
|https://www.alienvault.com/help/product/analysis/alarms/alarms|https://www.alienvault.com/search-results/documentation?q=alarm+correlation| 
|https://www.alienvault.com/help/product/analysis/alarms/alarm_groups|https://www.alienvault.com/search-results/documentation?q=alarm+correlation| 
|https://www.alienvault.com/help/product/analysis/security_events/databases|https://www.alienvault.com/search-results/documentation?q=external+database| 
|https://www.alienvault.com/help/product/configuration/administration/users/structure|https://www.alienvault.com/search-results/documentation?q=user+management| 
|https://www.alienvault.com/help/product/environment/assets/assets|https://www.alienvault.com/search-results/documentation?q=asset+5.0| 
|https://www.alienvault.com/help/product/environment/assets_groups/host_groups|https://www.alienvault.com/search-results/documentation?q=asset+5.0| 
|https://www.alienvault.com/help/product/environment/assets/asset_groups|https://www.alienvault.com/search-results/documentation?q=asset+5.0| 
|https://www.alienvault.com/help/product/environment/assets_groups/networks|https://www.alienvault.com/search-results/documentation?q=asset+5.0| 
|https://www.alienvault.com/help/product/environment/assets/networks|https://www.alienvault.com/search-results/documentation?q=asset+5.0| 
|https://www.alienvault.com/help/product/environment/assets_groups/network_groups|https://www.alienvault.com/search-results/documentation?q=asset+5.0| 
|https://www.alienvault.com/help/product/environment/assets/network_groups|https://www.alienvault.com/search-results/documentation?q=asset+5.0| 
|https://www.alienvault.com/help/product/environment/assets/scheduler/asset_discovery|https://www.alienvault.com/search-results/documentation?q=asset+5.0| 
|https://www.alienvault.com/help/product/environment/assets/asset_discovery|https://www.alienvault.com/search-results/documentation?q=asset+5.0| 
|https://www.alienvault.com/help/product/environment/netflow/details|https://www.alienvault.com/search-results/documentation?q=netflow| 
|https://www.alienvault.com/help/product/environment/netflow/overview|https://www.alienvault.com/search-results/documentation?q=netflow| 
|https://www.alienvault.com/help/product/environment/netflow/graph|https://www.alienvault.com/search-results/documentation?q=netflow| 
|https://www.alienvault.com/help/product/environment/detection/hids/overview|https://www.alienvault.com/search-results/documentation?q=ports+ossec| 
|https://www.alienvault.com/help/product/environment/detection/hids/agents|https://www.alienvault.com/search-results/documentation?q=hids+windows| 
|https://www.alienvault.com/help/product/environment/detection/hids/agentless|https://www.alienvault.com/search-results/documentation?q=hids+linux| 
|https://www.alienvault.com/help/product/environment/detection/hids/edit_rules|https://www.alienvault.com/search-results/documentation?q=hids+windows| 
|https://www.alienvault.com/help/product/environment/detection/hids/config|https://www.alienvault.com/search-results/documentation?q=hids+windows| 
|https://www.alienvault.com/help/product/configuration/administration/backup|https://www.alienvault.com/search-results/documentation?q=backup+restore| 
|https://www.alienvault.com/help/product/configuration/administration/backups/backups_events|https://www.alienvault.com/search-results/documentation?q=backup+restore| 
|https://www.alienvault.com/help/product/configuration/administration/users/user_information|https://www.alienvault.com/search-results/documentation?q=user+management| 
|https://www.alienvault.com/help/product/configuration/administration/users/activity|https://www.alienvault.com/search-results/documentation?q=user+management| 
|https://www.alienvault.com/help/product/configuration/administration/users/templates|https://www.alienvault.com/search-results/documentation?q=user+management| 
|https://www.alienvault.com/help/product/configuration/administration/main|https://www.alienvault.com/search-results/documentation?q=user+management| 
|https://www.alienvault.com/help/product/configuration/deployment/components/alienvault_center|https://www.alienvault.com/search-results/documentation?q=component+profile| 
|https://www.alienvault.com/help/product/configuration/deployment/components/sensors|https://www.alienvault.com/search-results/documentation?q=sensor| 
|https://www.alienvault.com/help/product/configuration/deployment/components/servers|https://www.alienvault.com/search-results/documentation?q=component+profile| 
|https://www.alienvault.com/help/product/configuration/deployment/components/databases|https://www.alienvault.com/search-results/documentation?q=component+profile| 
|https://www.alienvault.com/help/product/configuration/deployment/components/remote_interfaces|https://www.alienvault.com/search-results/documentation?q=remote+component| 
|https://www.alienvault.com/help/product/configuration/threat_intelligence/policy|https://www.alienvault.com/search-results/documentation?q=policy+management| 
|https://www.alienvault.com/help/product/configuration/threat_intelligence/actions|https://www.alienvault.com/search-results/documentation?q=policy+management| 
|https://www.alienvault.com/help/product/configuration/threat_intelligence/directives|https://www.alienvault.com/search-results/documentation?q=correlation| 
|https://www.alienvault.com/help/product/configuration/threat_intelligence/cross_correlation|https://www.alienvault.com/search-results/documentation?q=correlation| 
|https://www.alienvault.com/help/product/configuration/threat_intelligence/data_source|https://www.alienvault.com/search-results/documentation?q=data+source| 
|https://www.alienvault.com/help/product/configuration/threat_intelligence/taxonomy|https://www.alienvault.com/search-results/documentation?q=alarm+correlation| 
|https://www.alienvault.com/help/product/configuration/threat_intelligence/ports/port|https://www.alienvault.com/search-results/documentation?q=intrusion+detection| 
|https://www.alienvault.com/help/product/configuration/threat_intelligence/ports/port_groups|https://www.alienvault.com/search-results/documentation?q=intrusion+detection|</t>
  </si>
  <si>
    <t>WGT-1957</t>
  </si>
  <si>
    <t>Tabbed navigation above search results scrolls 1 pixel</t>
  </si>
  <si>
    <t xml:space="preserve">_thumb_31002.png </t>
  </si>
  <si>
    <t>Hey Hasnain, 
I noticed a tiny issue when I was in the search results screen. When I search for something and get results, the Tabbed Navigation menu below the search bar oddly scrolls. And it is only scrolling like 1 pixel or something. So I think that just needs to have padding adjusted or something so that the scroll bar goes away. 
Let me know if you have any issues recreating. I tested it FF and Chrome. 
thanks, 
Greg</t>
  </si>
  <si>
    <t>WGT-1956</t>
  </si>
  <si>
    <t>Missing GA tracking events on Navigation</t>
  </si>
  <si>
    <t>Login: onclick="ga('send','event','UtilityNavigation','Login','Login');" 
More: onclick="ga('send','event','UtilityNavigation','More','More');"</t>
  </si>
  <si>
    <t>WGT-1955</t>
  </si>
  <si>
    <t>Update AlienVault YouTube channel brand</t>
  </si>
  <si>
    <t xml:space="preserve">_thumb_31046.png _thumb_31047.png </t>
  </si>
  <si>
    <t>[~jmurtha] We need to update the look and feel of our YouTube channel here: https://www.youtube.com/user/alienvaulttv 
Here are the specs needed: https://support.google.com/youtube/answer/2972003?hl=en 
We can leverage the design from the LinkedIn banner you created, or do something more creative you want to come up with. We need this fairly soon since Garrett and Javvad will be posting more videos. Thanks!</t>
  </si>
  <si>
    <t>WGT-1954</t>
  </si>
  <si>
    <t>Who-We-Are - Mgmt Team Page - Info Update</t>
  </si>
  <si>
    <t xml:space="preserve">1) Please update the following job titles 
Russ - should be Vice President, Product Strategy 
Cayce - should be Vice President, Engineering US 
JuanMa - should be Vice President, Engineering Spain 
2) See attached for updated bio's for Hugh and Mike Bennet 
</t>
  </si>
  <si>
    <t>WGT-1953</t>
  </si>
  <si>
    <t>Healthcheck - Services Offered - Refreshed Content</t>
  </si>
  <si>
    <t xml:space="preserve">James - need to set expectations with the customer on what is provided during the Healthchecks. 
Under the "Free" Healthcheck offerings at the bottom, swap out all existing bullets with the following. 
• Scheduled asset discovery scans 
• Ensuring vulnerability scans are running 
• HIDS agent installed and custom file monitoring. 
• IDS span port configuration seeing SNORT data in the SIEM. 
• How to suppress and filter out noise from the SIEM and Alarms. 
• Tips and tricks on viewing the SIEM data and creating custom views. 
• Enable syslog collection and normalization. 
</t>
  </si>
  <si>
    <t>WGT-1952</t>
  </si>
  <si>
    <t>Link to Resource Center filtered to OSSIM on-demand training webcasts</t>
  </si>
  <si>
    <t>Hi [~gcohen] - is it possible to get a resource center link that will be pre-filtered to show our OSSIM webcast archives?</t>
  </si>
  <si>
    <t>WGT-1947</t>
  </si>
  <si>
    <t>4.26 add Customer Training USM 5.0 to Customer Training resource page</t>
  </si>
  <si>
    <t xml:space="preserve">_thumb_30857.png </t>
  </si>
  <si>
    <t>Can you please add a link to the upcoming USM 5.0 Customer Training - https://www.alienvault.com/marketing/new-usm-v5.0-complete-security-visibility-faster-easier-than-ever 
to the Customer Training resource page - https://www.alienvault.com/marketing/customer-training/</t>
  </si>
  <si>
    <t>WGT-1946</t>
  </si>
  <si>
    <t>Please add additional question to OTX Beta form</t>
  </si>
  <si>
    <t>Hello - 
The OTX team would like to know if our beta registrants are OSSIM users. Can you please add this question to the beta form (and we may need a new field on leads/contacts to "catch" this info). 
Thanks! 
Emily</t>
  </si>
  <si>
    <t>WGT-1945</t>
  </si>
  <si>
    <t>Bloor</t>
  </si>
  <si>
    <t xml:space="preserve">_thumb_30853.png </t>
  </si>
  <si>
    <t>Hi James - 
See attached for the final "In Depth" guide that Bloor Research in the UK wrote about USM. Could you please draft landing page text for this resource so we can add it to the website? 
Thanks, 
Emily</t>
  </si>
  <si>
    <t>WGT-1944</t>
  </si>
  <si>
    <t>Updates to Pricing page</t>
  </si>
  <si>
    <t>On the [Products Pricing page|https://www.alienvault.com/products/pricing], please make the following updates: 
# Replace the prices on "USM Standard" and "USM Enterprise" to "Contact Us for Pricing", with the link pointing to https://www.alienvault.com/price-quote?utm_internal=prod_pricing 
# Change 'USM Enterprise Virtual Appliance" to "USM Enterprise Hardware Appliance" 
# Remove 'Hardware appliance also available' from USM Enterprise column</t>
  </si>
  <si>
    <t>WGT-1943</t>
  </si>
  <si>
    <t>Please re-direct SANS product trial link</t>
  </si>
  <si>
    <t>Oddly enough, we are still seeing a trickle of product trial registrations through this page: https://www.alienvault.com/marketing/sans-free-trial which hasn't been promoted in about 2 years. 
Please redirect this page to our main product trial page, it's not needed anymore. 
Same with this page: https://www.alienvault.com/marketing/free-trial-usm-rep-monitor 
And this one: https://www.alienvault.com/marketing/email-free-trial</t>
  </si>
  <si>
    <t>WGT-1941</t>
  </si>
  <si>
    <t>Redirect - release notes</t>
  </si>
  <si>
    <t>Redirect https://www.alienvault.com/doc-repo/usm/releasenotes to https://www.alienvault.com/forums/discussion/4884/</t>
  </si>
  <si>
    <t>WGT-1940</t>
  </si>
  <si>
    <t>Documentation - Expand Carats don't work</t>
  </si>
  <si>
    <t>On the new Documentation Center, there are expandable/collapsible labels. Clicking the text works fine, but clicking the expand/collapse carat doesn't work. 
Example: 
If I click "AlienVault USM Overview," it expands to show me 3 docs. That's fine. Works great. 
If I click the carat next to "AlienVault USM Overview", it should behave in the same way. It doesn't work. 
Can we fix this page, so clicking the carat causes the expend/collapse to work properly?</t>
  </si>
  <si>
    <t>WGT-1939</t>
  </si>
  <si>
    <t>USM 5.0 - Free Trial - A/B Test - Email Channel</t>
  </si>
  <si>
    <t xml:space="preserve">_thumb_30756.png </t>
  </si>
  <si>
    <t xml:space="preserve">Hi Graham - 
Here's what I'd like to change on the page: 
Right-hand side text with blue background: 
Get Complete Security Visibility Starting on Day 1 with NEW USM v5.0 
Text in box below that: 
Start detecting threats immediately with built-in tools for asset discovery, vulnerability assessment, intrusion detection, behavioral monitoring and SIEM. Plus, new USM v5.0 makes it easier than ever to apply consistent security controls and monitor key assets for signs of attack. 
Download a free trial and get these key insights, starting on Day 1: 
• Discover all IP-enabled assets on your network 
• Identify unpatched software and insecure configurations 
• Detect malware like botnets, trojans &amp; rootkits 
• Speed incident response with built-in remediation guidance 
• Generate compliance reports for PCI DSS, HIPAA and more 
The free USM 30-day trial is packaged as a virtual appliance and requires VMware ESXi v 4.0+. Please see the USM System Requirements. 
If you would like to discuss other deployment options, please contact us. 
Other notes: 
- Would like to have a call-out on the screenshot saying "New Version!" 
- Would like to make the form USM-specific, without the "Product" drop-down 
</t>
  </si>
  <si>
    <t>WGT-1938</t>
  </si>
  <si>
    <t>Custom RegForm submits making to to Marketo, but not SFDC</t>
  </si>
  <si>
    <t>Made it to Marketo, but wasn’t passed to Salesforce. 
This lead: https://app-sjp.marketo.com/leadDatabase/loadLeadDetail?leadId=2073596 
This form: https://staging.alienvault.com/resource-center/solution-briefs/alienvault-splunk 
Can’t tell what went wrong from the activity.</t>
  </si>
  <si>
    <t>WGT-1937</t>
  </si>
  <si>
    <t>AVID not populating on the Marketo record from new RegForms</t>
  </si>
  <si>
    <t>Testing this RegForm: https://staging.alienvault.com/resource-center/solution-briefs/detecting-cryptolocker-with-alienvault-usm 
I don't see the AVID populated on the contact record (https://app-sjp.marketo.com/leadDatabase/loadLeadDetail?leadId=2073220). 
I also don't see the contact making its way into SFDC.</t>
  </si>
  <si>
    <t>WGT-1935</t>
  </si>
  <si>
    <t>RegForm not tracking SFDC campaign correctly</t>
  </si>
  <si>
    <t xml:space="preserve">It doesn't look like the new RegForms are submitting data into SFDC correctly. I don't see my contact record in SFDC updating with the campaign most recent (https://na15.salesforce.com/003i000001LipXN, https://app-sjp.marketo.com/leadDatabase/loadLeadDetail?leadId=1818923), and for new contact in Marketo, I don't see them appear in SFDC at all. 
I am using the following: 
https://app-sjp.marketo.com/leadDatabase/loadLeadDetail?leadId=2073153 
https://app-sjp.marketo.com/leadDatabase/loadLeadDetail?leadId=2073186 
</t>
  </si>
  <si>
    <t>WGT-1932</t>
  </si>
  <si>
    <t>Update "Popular Topics" listing for USM v5.0</t>
  </si>
  <si>
    <t>Please add the following to the top of the list of "Popular Topics" (in the order provided): 
AlienVault v5.0 Functional Release - https://www.alienvault.com/forums/discussion/4884/ 
Asset Management Reference Guide - https://www.alienvault.com/doc-repo/usm/asset-management/AlienVault_Asset_Management_Reference_Guide.pdf 
Upgrading the AlienVault USM Database Engine in v5.0 - https://www.alienvault.com/knowledge-base/upgrading-the-alienvault-usm-database-engine-in-v5.0 
Unauthorized Modification of the AlienVault Appliance Can Lead to Instability - https://www.alienvault.com/knowledge-base/Unauthorized-Modification-of-the-AlienVault-Appliance-Can-Lead-to-Instability</t>
  </si>
  <si>
    <t>WGT-1931</t>
  </si>
  <si>
    <t>4.20 Update Press Coverage page</t>
  </si>
  <si>
    <t xml:space="preserve">Monica, 
Can you please update the press coverage page with this weeks news. https://alienvault.atlassian.net/wiki/display/AN/04.20.15+Alien+Nation+Marketing+Update 
Best, 
Vincent 
</t>
  </si>
  <si>
    <t>WGT-1930</t>
  </si>
  <si>
    <t>Look into issues with Spiceworks tracking pixel code</t>
  </si>
  <si>
    <t>Hi James - 
Here's the note from Carl w/Spiceworks regarding the pixel tracking - can you please have a look? 
"It looks like something is missing with the conversion pixel. We are getting all of the info we need except the unique identifier. Can your team update the code on alienvault.com/thank-you/free-trial/ to include the passing of the unique identifier?" 
Thanks, 
Emily</t>
  </si>
  <si>
    <t>WGT-1929</t>
  </si>
  <si>
    <t>Request for Files: Fortigate Solution Brief for Muruad</t>
  </si>
  <si>
    <t>We have a Russian partner (Muruad) who would like to translate the Fortigate Solution Brief. Can you please upload the source files/images for me? As an FYI to the team, they translate a significant amount of our material. 
Source Files: https://www.alienvault.com/forms/document-thank-you/alienvault-usm-fortigate-utm-bringing-unified-security-management-to-unifie</t>
  </si>
  <si>
    <t>WGT-1928</t>
  </si>
  <si>
    <t>Please replace "in one day" with "on day one"</t>
  </si>
  <si>
    <t>Please make the change on this page: https://www.alienvault.com/products to be consistent with our messaging.</t>
  </si>
  <si>
    <t>WGT-1927</t>
  </si>
  <si>
    <t>04.17 customer training cover slide &amp; tile graphics</t>
  </si>
  <si>
    <t xml:space="preserve">_thumb_30758.png _thumb_30757.png </t>
  </si>
  <si>
    <t xml:space="preserve">Jenn, 
Can you create a cover slide and resource tile for the customer training on 4/28 
Presenter: 
Lauren Barraco, Product Manager 
Tom D'Aquino VP WW Sales Engineering 
Title &amp; Abstract : https://alienvault.atlassian.net/wiki/display/CP/15_04_28+USM+5.0+Customer+Training 
</t>
  </si>
  <si>
    <t>WGT-1926</t>
  </si>
  <si>
    <t>OSSIM Download Button - update with "v5.0"</t>
  </si>
  <si>
    <t>https://www.alienvault.com/open-threat-exchange/projects 
Update "Download OSSIM ISO" button to 
"Download OSSIM v5.0 ISO" after Shash loads the bits.</t>
  </si>
  <si>
    <t>WGT-1924</t>
  </si>
  <si>
    <t>Press Release - About AlienVault Section - Replace Content</t>
  </si>
  <si>
    <t xml:space="preserve">We need to swap the boilerplate in the PR template used on the web to the new one, which was in the last 3 press releases (AWS, USM 5.0 and OTX 2.0. 
Update the About AlienVault section with: 
AlienVault’s mission is to enable organizations with limited resources to accelerate and simplify their ability to detect and respond to the growing landscape of cyber threats. Our Unified Security Management (USM) platform provides all of the essential security controls required for complete security visibility, and is designed to enable any IT or security practitioner to benefit from results on day one. Powered by threat intelligence from AlienVault Labs and the AlienVault Open Threat Exchange—the world’s largest crowd-sourced threat intelligence network — AlienVault USM delivers a unified, simple and affordable solution for threat detection, incident response and compliance management. AlienVault is a privately held company headquartered in Silicon Valley and backed by Trident Capital, Kleiner Perkins Caufield &amp; Byers, GGV Capital, Intel Capital, Sigma West, Adara Venture Partners, Top Tier Capital and Correlation Ventures. 
</t>
  </si>
  <si>
    <t>WGT-1923</t>
  </si>
  <si>
    <t>USM for AWS - Remove IP Addresses Graphic</t>
  </si>
  <si>
    <t>https://staging.alienvault.com/products/alienvault-unified-security-management-for-aws 
Remove 350,000 IP addresses validated Daily. 
We discussed. Just got overlooked.</t>
  </si>
  <si>
    <t>WGT-1919</t>
  </si>
  <si>
    <t>Support &amp; Services - Overview Page - Navigation Consolidation</t>
  </si>
  <si>
    <t>WGT-1920, WGT-1921, WGT-1922</t>
  </si>
  <si>
    <t>create a "services" page that we use in the navigation that enables people to click through to the specific health check, managed appliance, XYZ services.</t>
  </si>
  <si>
    <t>WGT-1916</t>
  </si>
  <si>
    <t>Update footer link to Product Documentation</t>
  </si>
  <si>
    <t>Please update the footer link to Product Documentation from https://www.alienvault.com/resource-center/product-documentation to https://www.alienvault.com/documentation</t>
  </si>
  <si>
    <t>WGT-1915</t>
  </si>
  <si>
    <t>GA Event tracking report for Free Trials &amp; Tools page</t>
  </si>
  <si>
    <t>Please create a report detailing the GA click tracking on https://www.alienvault.com/free-downloads-services. In particular we are interested in learning whether the link to the downloads for OSSIS, and the other free tools are getting any clicks.</t>
  </si>
  <si>
    <t>WGT-1908</t>
  </si>
  <si>
    <t>USM 5.0 - Support Services - Managed Appliance Service</t>
  </si>
  <si>
    <t>WGT-1909, WGT-1910, WGT-1911, WGT-1917, WGT-1918</t>
  </si>
  <si>
    <t>WGT-1921</t>
  </si>
  <si>
    <t xml:space="preserve">[~gcohen] [~jalbright] Final content for new Managed Appliance Service page. 
Will also need to add callout to https://www.alienvault.com/support (perhaps on same level as lightspeed and healthcheck callouts?) 
https://alienvault.atlassian.net/browse/WGT-1908 
</t>
  </si>
  <si>
    <t>WGT-1901</t>
  </si>
  <si>
    <t>OTX 2.0 - Registration Form - Add "Job Title"</t>
  </si>
  <si>
    <t xml:space="preserve">Andy M mentioned this will be useful to have to help them prioritize who to invite. 
</t>
  </si>
  <si>
    <t>WGT-1900</t>
  </si>
  <si>
    <t>Spiceworks Contest: New Graphic: Write your own Fortune Cookie!</t>
  </si>
  <si>
    <t>WGT-1899</t>
  </si>
  <si>
    <t>Change ownership of Blog Calendar Confluence page to Kate</t>
  </si>
  <si>
    <t xml:space="preserve">_thumb_30456.png _thumb_30457.png </t>
  </si>
  <si>
    <t>WGT-1897</t>
  </si>
  <si>
    <t>USM 5.0 - Products - Services-Subscriptions</t>
  </si>
  <si>
    <t>[~jbrown] Please redirect this URL to the support page</t>
  </si>
  <si>
    <t>WGT-1896</t>
  </si>
  <si>
    <t>4.14 Fine Tec Channel Training</t>
  </si>
  <si>
    <t>Can you please create a customer training landing page similar to (https://www.alienvault.com/marketing/customer-training-best-practices-for-configuring-your-usm-installation) 
Title: How to Sell AlienVault USM and Fortigate UTM for Complete Threat Management 
Date: Tuesday, April 28, 2015 at 11:00 am PDT 
Abstract: lienVault provides Fine Tec resellers with an all-in-one security management platform (AlienVault USM) that combines essential security capabilities with expert threat intelligence. And, when using AlienVault USM along with the FortiGate UTM or other NGFW products, your customers can achieve best-in-class threat intelligence, detection, and remediation guidance. 
Join us for a live demo, so we can introduce you to AlienVault and provide you with the resources you need to start selling AlienVault USM right away! We’ve seen many Fortigate UTM customers quickly add AlienVault to their security portfolio. So, let us teach you how to quickly identify and sell those deals. 
Agenda: 
AlienVault Introduction 
USM and UTM for complete Threat Prevention, Detection &amp; Response 
Tips for Selling USM+UTM 
Partner Registration Process 
Partner Incentives 
Q&amp;A 
Space is limited. Please register right away. 
SFDC: 701i0000001CW4s</t>
  </si>
  <si>
    <t>WGT-1895</t>
  </si>
  <si>
    <t>USM 5.0 - "how it works" - update table</t>
  </si>
  <si>
    <t>Update table on https://www.alienvault.com/products/how-it-works with attached</t>
  </si>
  <si>
    <t>WGT-1894</t>
  </si>
  <si>
    <t>OTX 2.0 - Beta Reg form - Remove Phone &amp; MSSP</t>
  </si>
  <si>
    <t>Please remove these two fields and update the frame size on the reg form.</t>
  </si>
  <si>
    <t>WGT-1893</t>
  </si>
  <si>
    <t>4.13 USM 5.0 Customer Training</t>
  </si>
  <si>
    <t>Can you please create a customer training landing page similar to (https://www.alienvault.com/marketing/customer-training-best-practices-for-configuring-your-usm-installation) We were originally going to wait to get this task in till after the launch, but decided that it might make sense for Jim to reference this in his forum posts tomorrow. 
Title: New USM v5.0 - Complete Security Visibility Faster &amp; Easier Than Ever 
Date: Tuesday, April 28, 2015 at 8:00 am PDT 
Abstract: With a focus on simplifying asset management and improving database performance, USM 5.0 (available 4/20) makes it faster and easier than ever to get the insights you need. Join us for this customer training to learn how to get the most out of these new enhancements: 
Improve correlation, reporting and forensic analysis with faster database performance and increased event storage capacity 
Assign custom labels for assets, groups and networks 
Search, filter and group assets by OS, IP address, device type, custom labels and more 
Run vulnerability and asset scans on custom asset groups with one click 
Filter by asset groups in alarms, security events and raw logs 
Update configuration, sensor assignment, asset value and more on multiple assets and groups of assets at once 
...and more! 
SFDC: 701i0000001CVol</t>
  </si>
  <si>
    <t>WGT-1892</t>
  </si>
  <si>
    <t>USM for AWS - AWS Page - print-friendly URL - URL</t>
  </si>
  <si>
    <t>[~jbrown] Please provide a shorted, print-friendly URL 
alienvault.com/usm-for-aws</t>
  </si>
  <si>
    <t>WGT-1891</t>
  </si>
  <si>
    <t>4.10 USM 5.0 Demo</t>
  </si>
  <si>
    <t>WGT-1889</t>
  </si>
  <si>
    <t>Can we please add the upcoming Special Session Demo to the Live Demo landing page (https://www.alienvault.com/marketing/alienvault-usm-live-demo) once we have pushed the other launch items to the site. 
Title: New USM v5.0 - Get Complete Security Visibility Faster &amp; Easier Than Ever 
Date: Thursday, April 30, 2015 at 8:00AM PDT 
https://pages.alienvault.com/WBN2015-04-30LiveDemo.html 
SFDC:701i0000001CV0p</t>
  </si>
  <si>
    <t>WGT-1890</t>
  </si>
  <si>
    <t>4.10 OSSIM 5.0 Demo cover slide and tile</t>
  </si>
  <si>
    <t xml:space="preserve">_thumb_30331.png _thumb_30348.png _thumb_30330.png </t>
  </si>
  <si>
    <t>Jenn, 
Can you please create a cover slide and tile graphic for the OSSIM Training that we will be doing at the end of the month. We want to get this on the site Monday evening to go out with the rest of the launch changes. 
Title: New OSSIM v5.0 - Complete Security Visibility Faster &amp; Easier Than Ever 
Presenter 
Lauren Barraco, Product Manager</t>
  </si>
  <si>
    <t>WGT-1884</t>
  </si>
  <si>
    <t>USM for AWS - Free Trial Reg Page - Separate USM &amp; AWS</t>
  </si>
  <si>
    <t>WGT-1885, WGT-1886, WGT-1887</t>
  </si>
  <si>
    <t>WGT-1883</t>
  </si>
  <si>
    <t>OTX 2.0 - Who-We-Are - Labs - Map</t>
  </si>
  <si>
    <t>Please provide the PSD's for the map and assign to James - In Progress</t>
  </si>
  <si>
    <t>WGT-1879</t>
  </si>
  <si>
    <t>USM for AWS postcard</t>
  </si>
  <si>
    <t xml:space="preserve">_thumb_32681.png _thumb_32676.png </t>
  </si>
  <si>
    <t xml:space="preserve">[~jmurtha] we need to design another event postcard - this time USM for AWS. There are plenty of screenshots we can use in Box for the postcard. Use screenshots like these: https://www.alienvault.com/products/alienvault-unified-security-management-for-aws 
For text: 
Title: AlienVault Unified Security Management for "logo" amazon web services (use the logo on the link I posted above) 
USM for AWS accelerates and simplifies your ability to monitor your network, detect malicious activity and misconfigurations, prioritize risk and respond to threats on day one. 
Purpose-built for the Amazon ‘Shared Responsibility’ security model 
Essential security capabilities: 
Actionable threat intelligence from AlienVault Labs 
USM for AWS answers critical questions: 
o What assets are in my AWS environment 
o Which assets are misconfigured or vulnerable to exploit 
o Who is using my AWS resources and how are they using them 
o What malicious activity is targeting my environment 
</t>
  </si>
  <si>
    <t>WGT-1877</t>
  </si>
  <si>
    <t>USM 5.0 - Solutions - SIEM/Event Correlation - Content &amp; Capture Updates</t>
  </si>
  <si>
    <t xml:space="preserve">https://www.alienvault.com/solutions/siem-event-correlation 
Box - USM 5.0 Captures https://alienvault.app.box.com/files/0/f/3408989940/USM_5.0_Launch 
*Please update product tour* 
[~pbedwell] to re-assign to James when content is signed off 
</t>
  </si>
  <si>
    <t>WGT-1876</t>
  </si>
  <si>
    <t>USM 5.0 - Solutions - Vuln Scan &amp; Reporting - Content &amp; Capture Updates</t>
  </si>
  <si>
    <t>https://www.alienvault.com/solutions/network-vulnerability-scanning-reporting 
Box - USM 5.0 Captures https://alienvault.app.box.com/files/0/f/3408989940/USM_5.0_Launch 
Please update 
•Groups &amp; Networks capture 
•asset discover detail (thumb), 
•product tour 
[~pbedwell] to re-assign to James when content is signed off</t>
  </si>
  <si>
    <t>WGT-1875</t>
  </si>
  <si>
    <t>USM 5.0 - Solutions - GPG 13 Compliance - Content &amp; Capture Updates</t>
  </si>
  <si>
    <t>https://www.alienvault.com/solutions/protective-monitoring-gpg13-compliance 
Box - USM 5.0 Captures https://alienvault.app.box.com/files/0/f/3408989940/USM_5.0_Launch 
Please update the hero 
[~pbedwell] to re-assign to James when content is signed off</t>
  </si>
  <si>
    <t>WGT-1874</t>
  </si>
  <si>
    <t>USM 5.0 - Solutions - PCI Log Managment &amp; Monitoring - Content &amp; Capture Updates</t>
  </si>
  <si>
    <t xml:space="preserve">_thumb_30533.png </t>
  </si>
  <si>
    <t>WGT-1913</t>
  </si>
  <si>
    <t xml:space="preserve">https://www.alienvault.com/solutions/pci-dss-log-management-monitoring 
Box - USM 5.0 Captures https://alienvault.app.box.com/files/0/f/3408989940/USM_5.0_Launch 
Please update 
• hero update, 
• save asset group, 
• correlate log data with threat intelligence - pop up 
[~pbedwell] to re-assign to James when content is signed off 
</t>
  </si>
  <si>
    <t>WGT-1873</t>
  </si>
  <si>
    <t>USM 5.0 - Solutions - MSSP - Content &amp; Capture Updates</t>
  </si>
  <si>
    <t>https://www.alienvault.com/solutions/mssp-managed-security-service-providers 
Box - USM 5.0 Captures https://alienvault.app.box.com/files/0/f/3408989940/USM_5.0_Launch 
Please update the Meet AlienVault USM™ graphic to the current dashboard 
[~pbedwell] to re-assign to James when content is signed off</t>
  </si>
  <si>
    <t>WGT-1872</t>
  </si>
  <si>
    <t>USM 5.0 - Solutions - Federal - Content &amp; Capture Updates</t>
  </si>
  <si>
    <t xml:space="preserve">_thumb_30463.png </t>
  </si>
  <si>
    <t>https://www.alienvault.com/solutions/federal-security-solutions 
Box - USM 5.0 Captures 
https://alienvault.app.box.com/files/0/f/3408989940/USM_5.0_Launch 
Please update the 
•hero - very outdated 
• dashboard capture under compliance management, 
• video demo capture 
[~pbedwell] to re-assign to James when content is signed off</t>
  </si>
  <si>
    <t>WGT-1871</t>
  </si>
  <si>
    <t>USM 5.0 - Solutions - SIEM Use Cases - Content &amp; Capture Updates</t>
  </si>
  <si>
    <t xml:space="preserve">https://alienvault.atlassian.net/browse/WGT-1870 
Box - USM 5.0 Captures https://alienvault.app.box.com/files/0/f/3408989940/USM_5.0_Launch 
Please update 
• Security Events (Siem Events), 
• Dashboard (bottom) 
[~pbedwell] to re-assign to James when content is signed off 
</t>
  </si>
  <si>
    <t>WGT-1870</t>
  </si>
  <si>
    <t>USM 5.0 - Solutions - HIPAA Compliance - Content &amp; Capture Updates</t>
  </si>
  <si>
    <t xml:space="preserve">https://www.alienvault.com/solutions/hipaa-compliance 
Box - USM 5.0 Captures https://alienvault.app.box.com/files/0/f/3408989940/USM_5.0_Launch 
Please update the hero 
[~pbedwell] to re-assign to James when content is signed off 
</t>
  </si>
  <si>
    <t>WGT-1869</t>
  </si>
  <si>
    <t>USM 5.0 - Solutions - ISO-27002 - Content &amp; Capture Updates</t>
  </si>
  <si>
    <t xml:space="preserve">https://www.alienvault.com/solutions/iso-27002-compliance 
Box - USM 5.0 Captures https://alienvault.app.box.com/files/0/f/3408989940/USM_5.0_Launch 
Please update the hero 
[~pbedwell] to re-assign to James when content is signed off 
</t>
  </si>
  <si>
    <t>WGT-1868</t>
  </si>
  <si>
    <t>USM 5.0 - Solutions - NERC CIP - Content &amp; Capture Updates</t>
  </si>
  <si>
    <t xml:space="preserve">https://www.alienvault.com/solutions/nerc-cip-compliance 
Box - USM 5.0 Captures https://alienvault.app.box.com/files/0/f/3408989940/USM_5.0_Launch 
Please update the hero 
[~pbedwell] to re-assign to James when content is signed off" 
</t>
  </si>
  <si>
    <t>WGT-1866</t>
  </si>
  <si>
    <t>USM 5.0 - Solutions - Compliance Management - Content &amp; Capture Updates</t>
  </si>
  <si>
    <t xml:space="preserve">_thumb_30438.png _thumb_30437.png _thumb_30447.png _thumb_30446.png _thumb_30445.png _thumb_30444.png _thumb_30443.png _thumb_30442.png _thumb_30441.png _thumb_30440.png _thumb_30439.png </t>
  </si>
  <si>
    <t>https://www.alienvault.com/solutions/it-compliance-management 
Box - USM 5.0 Captures https://alienvault.app.box.com/files/0/f/3408989940/USM_5.0_Launch 
Please update 
•hero 
•product tour 
[~pbedwell] to re-assign to James when content is signed off"</t>
  </si>
  <si>
    <t>WGT-1865</t>
  </si>
  <si>
    <t>USM 5.0 - Solutions - Asset Discovery &amp; Inventory - Content &amp; Capture Updates</t>
  </si>
  <si>
    <t>https://www.alienvault.com/solutions/asset-discovery-inventory 
"Box - USM 5.0 Captures 
https://alienvault.app.box.com/files/0/f/3408989940/USM_5.0_Launch 
Please 
• replace vulnerable assets with groups and assets, 
• product tour 
[~pbedwell] to re-assign to James when content is signed off</t>
  </si>
  <si>
    <t>WGT-1864</t>
  </si>
  <si>
    <t>USM 5.0 - Solutions - Vulnerability Management - Content &amp; Capture Updates</t>
  </si>
  <si>
    <t>https://www.alienvault.com/solutions/vulnerability-management 
Box - USM 5.0 Captures 
https://alienvault.app.box.com/files/0/f/3408989940/USM_5.0_Launch 
replace: groups capture - swap with assets and groups 
[~pbedwell] to re-assign to James when content is signed off</t>
  </si>
  <si>
    <t>WGT-1862</t>
  </si>
  <si>
    <t>USM 5.0 - Solutions - Behavioral Monitoring - Content &amp; Capture Updates</t>
  </si>
  <si>
    <t>https://www.alienvault.com/solutions/behavioral-monitoring 
Update the product tour 
[~pbedwell] to re-assign to James when content is signed off</t>
  </si>
  <si>
    <t>WGT-1861</t>
  </si>
  <si>
    <t>USM 5.0 - Solutions - Threat Management - Content &amp; Capture Updates</t>
  </si>
  <si>
    <t xml:space="preserve">"Box - USM 5.0 Captures https://alienvault.app.box.com/files/0/f/3408989940/USM_5.0_Launch 
Please update: 
• the hero, 
• update awards banner 
• update the product tour (ancient) - you might have to update backgound and text color of our newest product tour for this page 
[~pbedwell] question - where did we get the smaller green captures next to "consolidated threat management for coordinated..." - these don't exist in the product - should we update or remove section? 
to re-assign to James when content is signed off 
</t>
  </si>
  <si>
    <t>WGT-1860</t>
  </si>
  <si>
    <t>USM 5.0 -Solutions -Network Security Monitoring - Content &amp; Capture Updates</t>
  </si>
  <si>
    <t xml:space="preserve">Box - USM 5.0 Captures https://alienvault.app.box.com/files/0/f/3408989940/USM_5.0_Launch 
Please update the hero graphic to three column 
thumbnail &amp; popup - asset discovery, 
smaller capture under "Asset Discovery - discover, inventory, and start....", groups &amp; networks gets updated as well 
[~pbedwell] to re-assign to James when content is signed off" 
</t>
  </si>
  <si>
    <t>WGT-1859</t>
  </si>
  <si>
    <t>USM 5.0 - Solutions - Advanced Threat &amp; Malware.. - Content &amp; Capture Updates</t>
  </si>
  <si>
    <t>"""Box - USM 5.0 Captures https://alienvault.app.box.com/files/0/f/3408989940/USM_5.0_Launch 
Please update the Dashboard capture towards the bottom 
[~pbedwell] to re-assign to James when content is signed off"""</t>
  </si>
  <si>
    <t>WGT-1858</t>
  </si>
  <si>
    <t>USM 5.0 - Solutions - Vuln. Assessment &amp; Remediation - Content &amp; Capture Updates</t>
  </si>
  <si>
    <t>https://www.alienvault.com/solutions/vulnerability-assessment-remediation 
"Box - USM 5.0 Captures https://alienvault.app.box.com/files/0/f/3408989940/USM_5.0_Launch 
Please update the 
1) "Groups" capture - swap with Asset's and Groups, 
2) Update dashboard capture towards bottom 
[~pbedwell] to re-assign to James when content is signed off"</t>
  </si>
  <si>
    <t>WGT-1857</t>
  </si>
  <si>
    <t>Database logging for all Marketo API custom regform submissons</t>
  </si>
  <si>
    <t>WGT-1501</t>
  </si>
  <si>
    <t>As part of the Marketo API integration effort, we would like to start logging all registration form submission into a DB for tracking purposes. This is especially important because upon submission of a custom registration form, we want the user to be able to proceed to the respective Thank You page regardless of whether the data was submitted into Marketo correctly or not. 
We can mark each DB row with a success/failure flag, and (1) verify that the data is making its way into Marketo and (2) provide the failures to Greg P. so that he can manually import those records.</t>
  </si>
  <si>
    <t>WGT-1856</t>
  </si>
  <si>
    <t>Replace the SANS 2014 Security Analytics &amp; Intelligence Survey regform with a custom regform</t>
  </si>
  <si>
    <t>In order to test the Marketo API integration in Production, we would like to replace the iframed Marketo registration form with a custom form for the [SANS 2014 Security Analytics &amp; Intelligence Survey|https://www.alienvault.com/resource-center/white-papers/sans-2014-security-analytics-intelligence-survey].</t>
  </si>
  <si>
    <t>WGT-1855</t>
  </si>
  <si>
    <t>USM 5.0 - Solutions - IDS - Content &amp; Capture Updates</t>
  </si>
  <si>
    <t>Box - USM 5.0 Captures https://alienvault.app.box.com/files/0/f/3408989940/USM_5.0_Launch 
Please update the hero 
@patrick to re-assign to James when content is signed off</t>
  </si>
  <si>
    <t>WGT-1853</t>
  </si>
  <si>
    <t>Please add EDEA to Partner Locator</t>
  </si>
  <si>
    <t xml:space="preserve">_thumb_30153.png </t>
  </si>
  <si>
    <t>LATAM:https://www.alienvault.com/partners/locator#latin-america-tab 
URL: http://www.e-deanetworks.com/ 
Type: Reseller</t>
  </si>
  <si>
    <t>WGT-1852</t>
  </si>
  <si>
    <t>Redirect - Asset Group</t>
  </si>
  <si>
    <t>New in-product redirect for Asset groups. The URL is: 
https://www.alienvault.com/help/product/environment/assets/asset_groups 
The target should be the new asset doc that [~whuang] and team are working on.</t>
  </si>
  <si>
    <t>WGT-1851</t>
  </si>
  <si>
    <t>Redirect - Diagnostic tool</t>
  </si>
  <si>
    <t>New in-product page for diagnostic tool. The URL is: 
https://www.alienvault.com/help/product/support/support/support_tool/diagnostic_tool 
target URL will be to 
https://www.alienvault.com/support</t>
  </si>
  <si>
    <t>WGT-1850</t>
  </si>
  <si>
    <t>Redirect - backup events</t>
  </si>
  <si>
    <t>New redirect for in-product events backup. URL is: 
https://www.alienvault.com/help/product/configuration/administration/backups/backups_events 
target should be the new backup doc that [~whuang] and team are working on.</t>
  </si>
  <si>
    <t>WGT-1849</t>
  </si>
  <si>
    <t>Redirect Trial Contact</t>
  </si>
  <si>
    <t>WGT-1878</t>
  </si>
  <si>
    <t>The redirect for https://www.alienvault.com/trial_contact is incorrect. It should redirect to https://www.alienvault.com/contact. Right now its showing a 404 error. Please see ENG-99575</t>
  </si>
  <si>
    <t>WGT-1848</t>
  </si>
  <si>
    <t>USM 5.0 - Homepage - Content &amp; Captures</t>
  </si>
  <si>
    <t>Please review the homepage for content updates</t>
  </si>
  <si>
    <t>WGT-1847</t>
  </si>
  <si>
    <t>USM 5.0 - Products - Threat Intelligence - Content &amp; Capture Updates</t>
  </si>
  <si>
    <t xml:space="preserve">Update Product tour from this JIRA https://alienvault.atlassian.net/browse/WGT-1846 
</t>
  </si>
  <si>
    <t>WGT-1846</t>
  </si>
  <si>
    <t>USM 5.0 - Product Tour - Update</t>
  </si>
  <si>
    <t xml:space="preserve">_thumb_30338.png _thumb_30339.png </t>
  </si>
  <si>
    <t>Captures 4 &amp; 5 need updating. 
Patrick should look over the text.</t>
  </si>
  <si>
    <t>WGT-1845</t>
  </si>
  <si>
    <t>New redirect - Network Groups</t>
  </si>
  <si>
    <t>New redirect for in-product network groups: 
https://www.alienvault.com/help/product/environment/assets/network_groups 
this should point to the new asset doc that [~whuang] and team are working on and should be ready prior to v5.0 release.</t>
  </si>
  <si>
    <t>WGT-1844</t>
  </si>
  <si>
    <t>Redirect - Networks</t>
  </si>
  <si>
    <t>New redirect for in-product networks page: 
https://www.alienvault.com/help/product/environment/assets/networks 
the target URL should be the new asset doc that [~whuang] and team are working on and should be ready prior to v5.0 release.</t>
  </si>
  <si>
    <t>WGT-1843</t>
  </si>
  <si>
    <t>USM for AWS - Product Page - Hero In-line Button A/B Test</t>
  </si>
  <si>
    <t xml:space="preserve">James - adding an in-line CTA in the hero 
PSD is here: https://alienvault.box.com/s/aap0rteq0knnmezq6sgjjcnawrtn6o12 
Can you please setup what i need for the reference from Optimizely? 
</t>
  </si>
  <si>
    <t>WGT-1842</t>
  </si>
  <si>
    <t>USM for AWS - Section Anchor - Product Video</t>
  </si>
  <si>
    <t>Hi James - 
I'd like to get a page anchor created to take people directly to the video on this page: https://www.alienvault.com/products/alienvault-unified-security-management-for-aws 
Ideally, the "Meet Unified Security for AWS:" headline would be visible at the top of the page when you go to the page anchor. 
Thanks, 
Emily</t>
  </si>
  <si>
    <t>WGT-1841</t>
  </si>
  <si>
    <t>USM 5.0 - Free Trial - Language, Capture &amp; Sys Req. - Update</t>
  </si>
  <si>
    <t xml:space="preserve">_thumb_30074.png _thumb_30075.png _thumb_30200.png </t>
  </si>
  <si>
    <t>We need to make this page more representative of the new USM v5.0 product and USM for aWS 
There are screenshots to the old product. 
Language related to downloading opposed to starting up 
And requirements that are for the old product which is confusing 
Update page title to remove duration</t>
  </si>
  <si>
    <t>WGT-1840</t>
  </si>
  <si>
    <t>Update Company Fast Facts Sheet</t>
  </si>
  <si>
    <t>[~jmurtha] we need to update several items on the fast facts sheet, and add USM 5.0 messaging. 
https://www.alienvault.com/docs/data-sheets/alienvault-fast-facts.pdf 
To update: 
Page 1: 
-The quote from Javvad - need to update this with a new quote. (Pull from one of the quotes on page 3) 
Page 2: 
-AV products: [~pbedwell] does it make sense to break these out and highlight USM 5.0, OTX 2.0, and USM for AWS here? 
-Update the diagram with the new version (intrusion detection) 
-Update the awards banner with the new version 
Page 3: 
-Need to update timeline to include 2015 - release of USM 5.0, USM for AWS, OTX 2.0 beta - [~pbedwell] are there any other items to add to 2015 at this time? 
Jenn, the only other thing I would maybe add to the fast facts would be customer logos, but it's getting a little long as is. We don't have to, but it's always nice to have maybe 10 of our top 10 larger customer logos from the website on here.... 
Thx, 
Holly</t>
  </si>
  <si>
    <t>WGT-1839</t>
  </si>
  <si>
    <t>typo in copy</t>
  </si>
  <si>
    <t xml:space="preserve">_thumb_30052.png </t>
  </si>
  <si>
    <t>"...to collect data from you environment." should read: 
"...to collect data from your environment."</t>
  </si>
  <si>
    <t>WGT-1837</t>
  </si>
  <si>
    <t>Update LinkedIn banner - threat detection to intrusion detection</t>
  </si>
  <si>
    <t xml:space="preserve">_thumb_30083.png </t>
  </si>
  <si>
    <t>[~jmurtha] let's update the banner on LinkedIn to remove Threat Detection and replace it with Intrusion Detection. Thx!</t>
  </si>
  <si>
    <t>WGT-1836</t>
  </si>
  <si>
    <t>remove redundant text from page</t>
  </si>
  <si>
    <t xml:space="preserve">Please remove this bullet from this page: https://www.alienvault.com/solutions/alienvault-for-fortigate 
INTEGRATED THREAT INTELLIGENCE: Integrated threat intelligence with security controls, accelerating threat detection, remediation, and regulatory compliance 
It is redundant with a bullet above 
</t>
  </si>
  <si>
    <t>WGT-1834</t>
  </si>
  <si>
    <t>AWS Free Trial - Vanity URL (redirect)</t>
  </si>
  <si>
    <t xml:space="preserve">NEED THIS TODAY - 
Need a vanity URL for the Free Trial page with AWS selected from the reg form to display during webcasts etc (because people write down the urls) 
https://www.alienvault.com/free-trial?utm_internal=sb_trial&amp;freeTrialType=AWS 
https://https://www.alienvault.com/free-trial/usm-for-aws 
</t>
  </si>
  <si>
    <t>WGT-1833</t>
  </si>
  <si>
    <t>4.7 Six Steps to SIEM Success Cover slides &amp; Resource Tile</t>
  </si>
  <si>
    <t xml:space="preserve">_thumb_30344.png _thumb_30347.png _thumb_30345.png </t>
  </si>
  <si>
    <t>Jenn, 
We have two different version of the "Six Steps to SIEM Success" coming up next week. One for spiceworks and one for SANS. Can you please create two versions of the cover slide, and one version of the resource tile 
Presenters 
Spiceworks 
Garrett Gross, Sr. Technical PMM 
Bjorn Hovd, Sales Engineer 
https://alienvault.atlassian.net/wiki/display/DG/2015.04.16+Spiceworks+US%3A+Six+Steps+to+SIEM+Success 
Sans: 
Tom D' Aquino VP WW Sales Engineering 
https://alienvault.atlassian.net/wiki/display/DG/2015.04.17+SANS+Tool+Talk%3A+Six+Steps+to+SIEM+Success</t>
  </si>
  <si>
    <t>WGT-1832</t>
  </si>
  <si>
    <t>Update spiceworks AV home page with 'intrusion detection'</t>
  </si>
  <si>
    <t xml:space="preserve">_thumb_29946.png _thumb_30000.png </t>
  </si>
  <si>
    <t>Please update the attached banner and replace "threat detection" with "intrusion detection"</t>
  </si>
  <si>
    <t>WGT-1831</t>
  </si>
  <si>
    <t>Update In the News</t>
  </si>
  <si>
    <t xml:space="preserve">Monica, 
Can you please update the In the News section with this week's articles from Alien nation. 
https://alienvault.atlassian.net/wiki/display/AN/04.06.15+Alien+Nation+Marketing+Update 
Thanks, 
Vincent 
</t>
  </si>
  <si>
    <t>WGT-1830</t>
  </si>
  <si>
    <t>USM for AWS - Support Email - Discrepancy</t>
  </si>
  <si>
    <t xml:space="preserve">https://aws.amazon.com/marketplace/pp/B00RDLJOPG/ref=srh_res_product_title?ie=UTF8&amp;sr=0-2&amp;qid=1427827423133 
[~rspitler] on this page, the support email is: usm-aws@alienvault.com. 
On this page: 
http://aws.alienvault.com/display/UAFA/Support 
the support email is listed as: usm-aws-product-support@alienvault.com 
Might want to clean that up. Perhaps create both just in case with a redirect? 
</t>
  </si>
  <si>
    <t>WGT-1829</t>
  </si>
  <si>
    <t>Quote button in Interactive Demo points to Schedule a Demo registration form</t>
  </si>
  <si>
    <t xml:space="preserve">_thumb_29915.png </t>
  </si>
  <si>
    <t>The "Get a Quote" button inside the Interactive Demo points to the https://www.alienvault.com/schedule-demo instead of pointing to https://www.alienvault.com/price-quote</t>
  </si>
  <si>
    <t>WGT-1828</t>
  </si>
  <si>
    <t>USM for AWS - Final Press Release</t>
  </si>
  <si>
    <t xml:space="preserve">Attached is the final USM for AWS PR for release at 6 am pacific tomorrow (4/7). 
James, would you please schedule for the web? Please send the URL to the team once you have it as Brooke is working her magic drafting social posts. 
</t>
  </si>
  <si>
    <t>WGT-1822</t>
  </si>
  <si>
    <t>Blog: Search Box - Move above "Get Email Updates" tile</t>
  </si>
  <si>
    <t xml:space="preserve">_thumb_29851.png </t>
  </si>
  <si>
    <t>Move new "Search" field to be above the "Get our Blogs delivered to your inbox" box. Make more prominent if possible (bold?)</t>
  </si>
  <si>
    <t>WGT-1821</t>
  </si>
  <si>
    <t>Customer Logos - Add to site and rotate with existing</t>
  </si>
  <si>
    <t xml:space="preserve">_thumb_30772.png _thumb_30771.png _thumb_30978.png </t>
  </si>
  <si>
    <t>[~jbrown] Please rotate new customer banners (like on the homepage) between the new set: https://alienvault.box.com/s/enszhfgot0obmi6e6xvh0em3ya3nukl0 
and the existing, on the following pages. 
https://www.alienvault.com/solutions/pci-dss-compliance 
https://www.alienvault.com/solutions/siem-log-management-2 
https://www.alienvault.com/who-we-are/customers 
if you have a "customer module" that appears on more pages than this, that's fine</t>
  </si>
  <si>
    <t>WGT-1820</t>
  </si>
  <si>
    <t>Case Study - Council Rock School - PDF Template &amp; RC Tile</t>
  </si>
  <si>
    <t>James Fritz</t>
  </si>
  <si>
    <t xml:space="preserve">_thumb_29872.png </t>
  </si>
  <si>
    <t>Hey Graham, 
We need to have the attached case study put into the standard template and have a tile created for the resource center. 
Thanks, 
- James</t>
  </si>
  <si>
    <t>WGT-1819</t>
  </si>
  <si>
    <t>Landing - SIEM Evaluators Page - Update with AWS Content</t>
  </si>
  <si>
    <t xml:space="preserve">https://www.alienvault.com/landing/siem/siem-evaluators-guide 
This page has a reference to EC2. 
Graham [~gcohen], please change to the following if possible when we push out the other AWS pages. Not critical, however, due to the late notice. 
Replace all the content in section 1 with the following. I'd like a separate paragraph for the USM for AWS content, to make it stand out separately from the other USM content. 
Section 1 
AlienVault USM: All aspects of AlienVault USM were designed with the underlying focus of reducing complexity and enabling rapid, successful, sustainable deployments. Deployment wizards, built-in security capabilities, and support for virtual or physical, on-premise deployments accelerate and simplify the ability of IT teams with limited resources to detect and respond to threats, and manage compliance, on day one. 
For organizations with assets in the Amazon cloud, USM for AWS (link to AWS page) is an AWS-native solution, purpose-built to support the AWS “Shared Responsibility” model and simplify the use of AWS security tools like CloudTrail. 
</t>
  </si>
  <si>
    <t>WGT-1816</t>
  </si>
  <si>
    <t>04.03 AWS Best Practices Cover Slide &amp; Tile Icon</t>
  </si>
  <si>
    <t xml:space="preserve">_thumb_29849.png _thumb_29850.png </t>
  </si>
  <si>
    <t>Jenn, 
We are planning to do an AWS webcast on Wednesday April 8, and want to have this on the site by end of day Monday 4/6. Can you please create a cover slide and a resource Icon. 
Title: AWS Security: Best Practices for Effective Threat Detection &amp; Response 
Speaker: Russ Spitler, VP of Product Strategy 
Confluence page - https://alienvault.atlassian.net/wiki/display/LD/15_04_08_USM+for+AWS</t>
  </si>
  <si>
    <t>WGT-1814</t>
  </si>
  <si>
    <t>04.03 MSSP Training Landing Page</t>
  </si>
  <si>
    <t>WGT-1815</t>
  </si>
  <si>
    <t>Can you please create a partner Training similar to https://www.alienvault.com/marketing/customer-training-best-practices-for-configuring-your-usm-installation 
Title: MSSP Training: New Products from AlienVault 
Agenda: 
* What’s new in AlienVault USM 5.0 (Coming April 28th) 
* User-Centric Asset Management 
* Accelerated Database Performance (which will require a database migration) 
* Rapid Response Message Center 
* Migrating databases 
* How-to Basics 
* Scheduling your Migration with AlienVault Support 
SFDC - 701i0000001CRgf</t>
  </si>
  <si>
    <t>WGT-1812</t>
  </si>
  <si>
    <t>Chat button - Right Side - Update</t>
  </si>
  <si>
    <t xml:space="preserve">_thumb_29795.png </t>
  </si>
  <si>
    <t xml:space="preserve">Small task here: 
Please provide a second button with the text "Chat Now" only. 
</t>
  </si>
  <si>
    <t>WGT-1803</t>
  </si>
  <si>
    <t>Blog - Open Graph Tags - Social Media posts</t>
  </si>
  <si>
    <t>Emily has requested that we improve the ability to specify a custom image when posting new Blogs to social (FB, Twitter, G+, and LinkedIn). Currently, the default behavior includes the same standard image. It's possibule to specify a custom image, but it's a tedious process, difficult to do. 
Would like to improve (simplify) ability to include a different image for each Blog - perhaps with a standard default image if none is specified.</t>
  </si>
  <si>
    <t>WGT-1801</t>
  </si>
  <si>
    <t>USM for AWS - Schedule Demo - Form Update</t>
  </si>
  <si>
    <t>WGT-1802</t>
  </si>
  <si>
    <t xml:space="preserve">https://www.alienvault.com/schedule-demo 
Please update this form with the product selector like we did for free trial. James is leaving town, so this needs to be done soon. 
[~jbrown] 
</t>
  </si>
  <si>
    <t>WGT-1800</t>
  </si>
  <si>
    <t>Navigation: OSSEC &amp; NMAP - Transition to Solutions w/ Redirects</t>
  </si>
  <si>
    <t xml:space="preserve">1) https://www.alienvault.com/landing/ossec 
2) https://www.alienvault.com/landing/nmap 
• IMPORTANT: Create a copy of the Nmap page for the Solutions section. We'd like to leave this Nmap landing as is because it converts at 20%+, so any subsequent design or text changes may have a significant effect on conversion. 
3) RENAME: 
https://www.alienvault.com/solutions/alienvault-for-fortigate 
a) Update URL to "-fortinet" 
b) Redirect original URL 
See mock below: 
They will be included under the new menu - look on the right. 
https://alienvault.atlassian.net/secure/attachment/29675/Navigation-April-2015-Solutions.png 
</t>
  </si>
  <si>
    <t>WGT-1799</t>
  </si>
  <si>
    <t>OTX 2.0 Beta - OTX Logo</t>
  </si>
  <si>
    <t>Closing for the time-being.</t>
  </si>
  <si>
    <t>WGT-1798</t>
  </si>
  <si>
    <t>UTM Icon - 3 rings - graphical update</t>
  </si>
  <si>
    <t xml:space="preserve">_thumb_29710.png _thumb_29742.png _thumb_29741.png _thumb_29743.png _thumb_29773.png _thumb_29867.png _thumb_29812.png </t>
  </si>
  <si>
    <t>Is there an updated version of this graphic that shows 'intrusion detection ' instead of 'threat detection'? 
We need all three versions updated for PPT and any usage on the AV.com website 
cc: [~gcohen] [~ggross]</t>
  </si>
  <si>
    <t>WGT-1795</t>
  </si>
  <si>
    <t>Solutions: Update SIEM &amp; Log Managment</t>
  </si>
  <si>
    <t xml:space="preserve">_thumb_30174.png _thumb_29692.png _thumb_30172.png _thumb_30176.png _thumb_30171.png _thumb_30155.png _thumb_30078.png _thumb_30175.png </t>
  </si>
  <si>
    <t>Update https://www.alienvault.com/solutions/siem-log-management</t>
  </si>
  <si>
    <t>WGT-1792</t>
  </si>
  <si>
    <t>Navigation - AV.com - Redesign</t>
  </si>
  <si>
    <t>WGT-1793, WGT-1794, WGT-1888</t>
  </si>
  <si>
    <t>WGT-1791</t>
  </si>
  <si>
    <t>Training Page - Launchpad - URL Redirect</t>
  </si>
  <si>
    <t xml:space="preserve">Sorry I don't know if this is the right place to post this. 
I want to have a shortcut for www.alienvault.com/support/launchpad that is 
www.alienvault.com/launchpad. Can this be done? 
Thanks! 
Ken 
</t>
  </si>
  <si>
    <t>WGT-1790</t>
  </si>
  <si>
    <t>USM for AWS - Products: Comparison Page - Update Background</t>
  </si>
  <si>
    <t xml:space="preserve">_thumb_29645.png </t>
  </si>
  <si>
    <t>Update comp with new background used on Pricing page</t>
  </si>
  <si>
    <t>WGT-1787</t>
  </si>
  <si>
    <t>03.31 Partner Training Webcast</t>
  </si>
  <si>
    <t>WGT-1788, WGT-1789</t>
  </si>
  <si>
    <t>WGT-1782</t>
  </si>
  <si>
    <t>Product Page - OSSIM</t>
  </si>
  <si>
    <t>WGT-1783, WGT-1784, WGT-1785, WGT-1786</t>
  </si>
  <si>
    <t>Create a page with OSSIM overview, perhaps with comparison to the USM products. 
This was brought up when we were discussing the new navigation - might group OSSIM page in with other Product pages. 
She mentioned a May-ish release.</t>
  </si>
  <si>
    <t>WGT-1772</t>
  </si>
  <si>
    <t>USM 5.0 - USM Product Overview Page</t>
  </si>
  <si>
    <t>WGT-1773, WGT-1774, WGT-1775</t>
  </si>
  <si>
    <t>1) Add product tour from Threat Intelligence 
2) Updates &amp; captures for 5.0 release</t>
  </si>
  <si>
    <t>WGT-1768</t>
  </si>
  <si>
    <t>Testing in-product messaging for USM &amp; OSSIM</t>
  </si>
  <si>
    <t>IDM-1683, IDM-1684, IDM-1685</t>
  </si>
  <si>
    <t>Hi Hasnain - 
Here are messages we can test: 
USM: 
Join our customer training webcast to see what's new in USM v5.0: 
When: Tuesday, April 28th at 8AM Pacific 
Register now 
(we'd want the Register Now text to be a link to the reg page. You can use this page for testing: https://www.alienvault.com/marketing/creating-custom-reports-with-alienvault-usm) 
OSSIM: 
Join our free OSSIM user training webcast to see what's new in OSSIM v5.0: 
When: Wednesday, April 29th at 8AM Pacific 
Register now 
(we'd want the Register Now text to be a link to the reg page. You can use this page for testing: https://www.alienvault.com/marketing/creating-custom-reports-with-alienvault-usm) 
USM Free Trial (if possible to differentiate): 
Join our live demo to see what's new in USM v5.0 
When: Thursday, April 30th at 8AM Pacific 
Register now 
(we'd want the Register Now text to be a link to the reg page. You can use this page for testing: https://www.alienvault.com/marketing/creating-custom-reports-with-alienvault-usm)</t>
  </si>
  <si>
    <t>WGT-1759</t>
  </si>
  <si>
    <t>OTX 2.0 Beta - Locate all pages that have 8,000 OTX contributors listed</t>
  </si>
  <si>
    <t>WGT-1838</t>
  </si>
  <si>
    <t>Pages with Patrick's updates: 
• https://www.alienvault.com/marketing/crowd-sourced-threat-intelligence-whitepaper 
• https://www.alienvault.com/docs/company/alienvault-fast-facts.pdf 
• https://www.alienvault.com/solutions/intrusion-detection-system - update correlation directives to 2000 
• https://www.alienvault.com/solutions/threat-malware-detection 
• https://www.alienvault.com/solutions/siem-log-management 
• https://www.alienvault.com/solutions/vulnerability-assessment-remediation 
• https://www.alienvault.com/who-we-are 
• https://www.alienvault.com/landing/siem/event-correlation 
• https://www.alienvault.com/landing/siem/siem-evaluators-guide 
• https://www.alienvault.com/who-we-are/alienvault-labs 
Docs: 
• https://www.alienvault.com/docs/company/alienvault-fast-facts.pdf - Here’s the JIRA for this update – https://alienvault.atlassian.net/browse/WGT-1840 
• https://www.alienvault.com/resource-center/white-papers/the-value-of-crowd-sourced-threat-intelligence - (updated whitepaper here https://alienvault.atlassian.net/secure/attachment/30173/WP_OTX_040915.pdf)</t>
  </si>
  <si>
    <t>WGT-1753</t>
  </si>
  <si>
    <t>Blog - Right Rail - Update with IDS Content</t>
  </si>
  <si>
    <t>[~aoneal] Please run clicks/conversions for our blog right rail content.</t>
  </si>
  <si>
    <t>WGT-1740</t>
  </si>
  <si>
    <t>OTX 2.0 - Beta Registration &amp; Thank You Page</t>
  </si>
  <si>
    <t>WGT-1695, WGT-1741, WGT-1743, WGT-1744, WGT-1854</t>
  </si>
  <si>
    <t>WGT-1734</t>
  </si>
  <si>
    <t>Products - Threat Intelligence - Update</t>
  </si>
  <si>
    <t xml:space="preserve">_thumb_29269.png _thumb_29280.png _thumb_29279.png _thumb_29278.png _thumb_29277.png _thumb_29276.png _thumb_29275.png _thumb_29274.png _thumb_29273.png _thumb_29272.png _thumb_29271.png _thumb_29270.png </t>
  </si>
  <si>
    <t>WGT-1760</t>
  </si>
  <si>
    <t xml:space="preserve">https://www.alienvault.com/products/threat-intelligence 
- Not all threat intel updates we deliver apply to USM for AWS - will need to determine whether or not we need to distinguish or point to the AWS product page 
- Product tour w/ screenshots at bottom only applies to USM - will we add the new product tour Garrett is creating to this page? 
I'll create subtasks as we get more information 
</t>
  </si>
  <si>
    <t>USM Pricing Update - Sitewide</t>
  </si>
  <si>
    <t>WGT-1732</t>
  </si>
  <si>
    <t>Redirect - OCS page</t>
  </si>
  <si>
    <t>We are removing the open source tool names from our product and documentation. We want to be sure that these names don't appear elsewhere. Can we please change: 
https://www.alienvault.com/help/product/configuration/deployment/scheduler/ocs 
to 
https://www.alienvault.com/help/product/configuration/deployment/scheduler/softwareinventory</t>
  </si>
  <si>
    <t>WGT-1730</t>
  </si>
  <si>
    <t>Redirect - NMAP page</t>
  </si>
  <si>
    <t>We've moved this page in the product and removed the open source name, can we please update this redirect? Thank you 
https://www.alienvault.com/help/product/configuration/deployment/scheduler/nmap 
to 
https://www.alienvault.com/help/product/environment/assets/schedulescans/assetdiscovery</t>
  </si>
  <si>
    <t>WGT-1729</t>
  </si>
  <si>
    <t>Redirect for WMI page</t>
  </si>
  <si>
    <t>We've moved this page in the product. Please change: 
https://www.alienvault.com/help/product/configuration/deployment/scheduler/wmi 
to 
https://www.alienvault.com/help/product/environment/assets/schedulescans/wmiscan</t>
  </si>
  <si>
    <t>WGT-1728</t>
  </si>
  <si>
    <t>Redirect - v5.0 database improvement KB article</t>
  </si>
  <si>
    <t>Once the platform is upgraded to v5.0, there will be an extra step for users to manually upgrade the database (toku). We will display a notification in the UI that points to the documentation on how to upgrade the hardware. This link will also be included in a physical "welcome" letter that is sent in the hardware boxes. For that reason, we'll want to keep it short &amp; sweet since hardware customers will have to manually type it in to a browser. 
(e.g. alienvault.com/v5upgrade or something similar)</t>
  </si>
  <si>
    <t>WGT-1727</t>
  </si>
  <si>
    <t>Redirect for Backup Configurations</t>
  </si>
  <si>
    <t>We'll have the target URL when v5.0 is released and the doc portal is out. Here is where it is located in the product: 
Configuration -&gt; Administration -&gt; Backups -&gt; Configuration</t>
  </si>
  <si>
    <t>WGT-1726</t>
  </si>
  <si>
    <t>Redirect for Remote Support Tool</t>
  </si>
  <si>
    <t>We'll have new documentation for this new section when v5.0 comes out. Its located under Support -&gt; Support Tools -&gt; Remote Support</t>
  </si>
  <si>
    <t>WGT-1725</t>
  </si>
  <si>
    <t>Free Trial Thank you - Interactive Demo Banner - Update for visibility</t>
  </si>
  <si>
    <t xml:space="preserve">_thumb_29070.png </t>
  </si>
  <si>
    <t>Update the Interactive Demo banner on the Free Trial Thank You page as shown in the attached. 
background for banner: #dff1f8 
text color: #252525 
I attempted to make this modification using Optimizely, but was blocked by the "bust out of frame" JavaScript restriction.</t>
  </si>
  <si>
    <t>WGT-1723</t>
  </si>
  <si>
    <t>Redirect for Message Center documentation</t>
  </si>
  <si>
    <t xml:space="preserve">_thumb_29056.png </t>
  </si>
  <si>
    <t>Redirect needed for message center documentation. We won't have the URL until we have migrated to the new doc repository (not bloomfire).</t>
  </si>
  <si>
    <t>WGT-1722</t>
  </si>
  <si>
    <t>Redirect for telemetry information in-product</t>
  </si>
  <si>
    <t>ENG-99649</t>
  </si>
  <si>
    <t>Victor will be updating the Privacy Policy with language for the telemetry collection - we'll be linking to this additional information from numerous places in the product. Can we create an additional re-direct for that too? I don't have the URL that it would point to yet (he still needs to update the doc and then we'll add an anchor tag so that users go directly to the telemetry information in the privacy policy). 
Redirect URL: https://www.alienvault.com/legal/privacy-policy#telemetry 
FYI - we don't have the anchor tag yet - Victor is updating the privacy policy with the telemetry information and we'll anchor to that section from the product. Thanks!</t>
  </si>
  <si>
    <t>WGT-1721</t>
  </si>
  <si>
    <t>Redirect for 'Legal' link in footer</t>
  </si>
  <si>
    <t xml:space="preserve">_thumb_29055.png </t>
  </si>
  <si>
    <t>We just uncovered another in-product link that we'll need a redirect for... Can you please create one that points to our current T&amp;C's? Since we'll be updating these throughout the next few releases, I think it would make more sense to have a redirect than have it hard-coded into the product. 
Should redirect to: 
https://www.alienvault.com/terms/may2014</t>
  </si>
  <si>
    <t>WGT-1711</t>
  </si>
  <si>
    <t>Live Demo Registration - Add call-out for Demo in Spanish</t>
  </si>
  <si>
    <t xml:space="preserve">_thumb_29305.png _thumb_29304.png </t>
  </si>
  <si>
    <t>On our Live Demo reg page: https://www.alienvault.com/marketing/alienvault-usm-live-demo 
and our demo archive reg page: https://www.alienvault.com/resource-center/webcasts/product-demo-get-security-visibility-in-under-1-hour-with-alienvault 
We want to add a call-out to direct Spanish speakers to the recording in Spanish: 
Miralo en espanol (with an accent on the "i" in "Miralo" and a n with the tilde in espanol) 
that links here: https://www.alienvault.com/resource-center/webcasts/usm-inteligencia-de-seguridad-simplificada 
I was thinking we could add this somewhere near the webcast titles on the page to make it noticeable. Open to suggestions.</t>
  </si>
  <si>
    <t>WGT-1709</t>
  </si>
  <si>
    <t>USM for AWS - Update Sticky Buttons for Product Page (No Demo)</t>
  </si>
  <si>
    <t xml:space="preserve">_thumb_29096.png </t>
  </si>
  <si>
    <t xml:space="preserve">[~jbrown] 
"Free Trial" sticky button to pre-select the product in Greg's Marketo form. Here's Greg's Marketo task https://alienvault.atlassian.net/browse/WGT-1618 
Contact Us - https://www.alienvault.com/products/alienvault-unified-security-management-for-aws/contact 
Chat - same as rest of the site 
</t>
  </si>
  <si>
    <t>WGT-1708</t>
  </si>
  <si>
    <t>USM Pricing - SMB pages</t>
  </si>
  <si>
    <t xml:space="preserve">https://www.alienvault.com/marketing/smb-bundles 
All in One 25 Asset - $4800 
All in One 75 Asset - $7600 
All in One 150 Asset - $9800 
You will also need to make the following changes: 
* For the AIO 75A SMB, remove the reference to "One remote sensor license" 
* For the AIO 150A SMB, remove the reference to "Two remote sensor licenses" 
* For all of the bundles, add "One Launchpad training seat" 
* The Remote PS day is now $2000. So, change the reference of "Free 1-day Remote Install ($1600 value)" to "Free 1-day Remote Install ($2000 value)" 
Let's also add a new *fine print* item on the bottom that says "Prices represent Virtual and Amazon deployment options only. Prices for hardware-based bundles will vary." 
</t>
  </si>
  <si>
    <t>WGT-1696</t>
  </si>
  <si>
    <t>In EE, update $3600 to $3900 
1) Visually inspect and update all graphics 
2) Search for text instances of 3600 and make updates accordinly</t>
  </si>
  <si>
    <t>WGT-1688</t>
  </si>
  <si>
    <t>USM Sitewide Pricing &amp; Training Page Updates</t>
  </si>
  <si>
    <t>[~jbrown] 
1) update images (visual search) from $3600 to $3900 in EE. 
2) search for text instances of $3600 and update to $3900</t>
  </si>
  <si>
    <t>WGT-1680</t>
  </si>
  <si>
    <t>USM 5.0- Training Page - Content</t>
  </si>
  <si>
    <t>WGT-1681, WGT-1682</t>
  </si>
  <si>
    <t xml:space="preserve">Training 
https://www.alienvault.com/support/classroom-training 
Add content in callout or below USM for Security Engineers course description or Launchpad (new training included with purchase) ? 
</t>
  </si>
  <si>
    <t>WGT-1671</t>
  </si>
  <si>
    <t>USM for AWS - AWS Free Trial Thank You - Redirect Message, Link &amp; Tracking Pixel</t>
  </si>
  <si>
    <t>WGT-1672, WGT-1673, WGT-1674</t>
  </si>
  <si>
    <t>In place of a redirect, will need some kind of page to appear for visitor experience and tracking pixel 
Perhaps, "Click this button or redirect in 3...2....1...)</t>
  </si>
  <si>
    <t>WGT-1647</t>
  </si>
  <si>
    <t>USM On-Demand Evaluation Environment</t>
  </si>
  <si>
    <t>WGT-1781</t>
  </si>
  <si>
    <t xml:space="preserve">Have the prospects sign up for an AV account and have a page that displays the links tied to their login. 
We can have a single table with the user object tied to a URL string. Tom can manage it himself and it leverages everything we already have. We could put the links on their own page (with very simple formatting), or even in a section under their Profile 
• Users would be asked to create an AV Account (if they don’t already have one) 
• You (or someone else) could go to the Django Admin and update a table containing the AV USerid and his corresponding Demo Links 
• We’d utilize an Expression Engine template to render the page 
• Portal page URL will be available in My-Account 
• Limitations: 
o we’d need to agree to make this a basic portal. Very little custom functionality. 
o Allowing 2+ folks to have shared access is probably possible, but we won’t have User Roles, or anything like that. At least not right away. 
o We will keep link available on the my-account page even after expiration - if the user clicks on the link, they will receive an expiration notification 
</t>
  </si>
  <si>
    <t>WGT-1635</t>
  </si>
  <si>
    <t>USM for AWS - Products - Pricing</t>
  </si>
  <si>
    <t>WGT-1636, WGT-1637, WGT-1638</t>
  </si>
  <si>
    <t>USM for AWS - AWS Product Page</t>
  </si>
  <si>
    <t>WGT-1625, WGT-1626, WGT-1627</t>
  </si>
  <si>
    <t>PMM-132, WGT-1697</t>
  </si>
  <si>
    <t xml:space="preserve">https://www.alienvault.com/products/alienvault-unified-security-management-for-aws 
o Update screenshots, video (if necessary due to updated product screen/functions) 
o Update text under “integrated threat intelligence’ at bottom of page to talk about correlation rules creation as well as OTX 
</t>
  </si>
  <si>
    <t>WGT-1622</t>
  </si>
  <si>
    <t>USM for AWS - Navigation Updates - Design</t>
  </si>
  <si>
    <t xml:space="preserve">_thumb_29554.png _thumb_29561.png _thumb_29557.png _thumb_29559.png _thumb_29555.png _thumb_29560.png _thumb_29558.png _thumb_29556.png _thumb_29634.png </t>
  </si>
  <si>
    <t>WGT-1623</t>
  </si>
  <si>
    <t xml:space="preserve">o Add AWS to Products nav menu 
o Threat Intelligence will be it's OWN product. 
o How it works will not Apply to USM for AWS (at all) 
o Add “New” with arrow to new AWS nav text 
o Remove “New” arrow from Resources 
o Add callout on Solutions nav menu for AWS - TBD 
</t>
  </si>
  <si>
    <t>WGT-1619</t>
  </si>
  <si>
    <t>USM for AWS - Home Page Updates</t>
  </si>
  <si>
    <t>WGT-1620, WGT-1621, WGT-1657</t>
  </si>
  <si>
    <t>WGT-1615</t>
  </si>
  <si>
    <t>USM for AWS - Free Trial Reg Page</t>
  </si>
  <si>
    <t>WGT-1616, WGT-1617, WGT-1618, WGT-1648</t>
  </si>
  <si>
    <t xml:space="preserve">• Free trial reg page https://www.alienvault.com/free-trial 
o Update to have prospect indicate which product to evaluate 
o Add USM of AWS screen shot to right side? 
o Remove $3600 pricing callout in upper right corner (or if keeping after updating to new price, add similar callout $1/hr per instance 
I have a note into patrick about the system requirements at the bottom. If they are different should we have both options visibile? 
Give the page a once-over and see if anything else jumps out. 
</t>
  </si>
  <si>
    <t>WGT-1613</t>
  </si>
  <si>
    <t>USM for AWS - Free Tools &amp; Services - Update</t>
  </si>
  <si>
    <t>WGT-1662</t>
  </si>
  <si>
    <t xml:space="preserve">Free Tools &amp; Trials page https://www.alienvault.com/free-downloads-services 
1) Add USM for AWS below USM Free Trial 
Change “Free 30-day Trial” to “Free Trial” *x 2 locations* 
NOTE: (USM for AWS has 15-day trial, USM has 30-day trial) 
2) USM and USM for AWS will need to have a parameter in place, so that the product is pre-selected in form on the Registration page. 
3) Add Threatfinder row to this page. 
</t>
  </si>
  <si>
    <t>WGT-1612</t>
  </si>
  <si>
    <t>USM for AWS - Products: Test Drive</t>
  </si>
  <si>
    <t>WGT-1659, WGT-1660, WGT-1661</t>
  </si>
  <si>
    <t xml:space="preserve">From what I understand, we’re going to have a second AWS interactive demo – will need a selector on the reg form or toggle on the thank you page 
Test Drive page – If we have interactive demo and free trial options for both, we’ll just need to update the “30-day free trial” to “free trial” 
Take a look https://www.alienvault.com/products/try-usm and see if you think otherwise. Will be a quick update if not other changes are needed. 
This is the JIRA we'll be referring to for updates to the Interactive Demo, reg page and handoff https://alienvault.atlassian.net/browse/WGT-1652 
</t>
  </si>
  <si>
    <t>WGT-1608</t>
  </si>
  <si>
    <t>USM for AWS - Products: Deployment Options</t>
  </si>
  <si>
    <t>WGT-1609, WGT-1610, WGT-1611</t>
  </si>
  <si>
    <t>Deployment Options - https://www.alienvault.com/products/deployment-options</t>
  </si>
  <si>
    <t>WGT-1607</t>
  </si>
  <si>
    <t>To dos for QAonCloud</t>
  </si>
  <si>
    <t>WGT-1739</t>
  </si>
  <si>
    <t>* Staging Server information 
* JIRA access for user stories and bug filing 
* High level Requirement docs access for: websites, APIs, tool's documentation 
* One windows server where either you or we can install selenium and the team can run selenium tests 
* Access to AlienVault's GitHub repo to maintain Selenium test cases</t>
  </si>
  <si>
    <t>WGT-1584</t>
  </si>
  <si>
    <t>OTX 2.0 - OTX Home Page - Hero + Call out</t>
  </si>
  <si>
    <t>WGT-1663, WGT-1664, WGT-1665, WGT-1666</t>
  </si>
  <si>
    <t>https://www.alienvault.com/open-threat-exchange 
Mentioned in 03/03 call - OTX homepage will require updates.</t>
  </si>
  <si>
    <t>WGT-1565</t>
  </si>
  <si>
    <t>Data Warehouse - Recent Forum Activity</t>
  </si>
  <si>
    <t>Can we build a regular (nightly?) extract of all Vanilla Forum activity into Data Warehouse, so we can build analytics in Tableau? :)</t>
  </si>
  <si>
    <t>WGT-1545</t>
  </si>
  <si>
    <t>Add NA Distribution Partner: Fine Tec</t>
  </si>
  <si>
    <t xml:space="preserve">_thumb_28383.png </t>
  </si>
  <si>
    <t>Please add to: https://www.alienvault.com/partners/locator#north-america-tab 
URL: http://www.finetec.com</t>
  </si>
  <si>
    <t>WGT-1523</t>
  </si>
  <si>
    <t>The "Associated Domains" keeps trying to refresh itself, even though the link is clickable.</t>
  </si>
  <si>
    <t xml:space="preserve">_thumb_28223.png </t>
  </si>
  <si>
    <t>The "Associated Domains" keeps spinning and never refreshes itself with a number. However the "loading" bars are clickable and do bring up the modal.</t>
  </si>
  <si>
    <t>WGT-1477</t>
  </si>
  <si>
    <t>Port Messaging - Update with Tool-tip with explanation on formatting</t>
  </si>
  <si>
    <t>|80/tcp|80\udp|443/tcp||80/tcp|80\udp|443/tcp| update with instructions for multiple ports and types</t>
  </si>
  <si>
    <t>WGT-1455</t>
  </si>
  <si>
    <t>Alien Bobble head design</t>
  </si>
  <si>
    <t xml:space="preserve">_thumb_27847.png _thumb_27846.png </t>
  </si>
  <si>
    <t>[~jmurtha] we are looking to make a couple of custom AlienVault bobble head designs to give away as awards or to partners and customers as giveaways. Can you design 2 different looks? One basic look with an alien wearing a shirt with our logo, one with a MVP shirt? 
The material of the bobble head is Polyresin and it will look exactly like the art we would send the vendor, but attached is something that the vendor has done before (although this is a 36" sample). But the 5" high bobble heads look similar. You can choose the height of the base or go with the standard height. 
Also attached is a mock of our alien at 5''. 
Thanks, 
Holly</t>
  </si>
  <si>
    <t>WGT-1441</t>
  </si>
  <si>
    <t>Spiceworks - Conversion Optimization - Design</t>
  </si>
  <si>
    <t xml:space="preserve">_thumb_28387.png _thumb_28699.png _thumb_28116.png _thumb_28117.png _thumb_28118.png _thumb_28119.png _thumb_28151.png _thumb_28152.png _thumb_28388.png _thumb_31058.png _thumb_31057.png </t>
  </si>
  <si>
    <t>WGT-1972</t>
  </si>
  <si>
    <t xml:space="preserve">*Additions/Updates: 
• Overall layout to look similar look and feel to USM “product family” 
o Teasers for what USM product does/how it works 
• Threat Scale: 
o Remove 1-7 threat scale – “1-7”is an arbitrary scale – lacks meaning 
o Update page color/treatment based on severity of threat (Green, orange &amp; red: 4-7 will be red) - Creates sense of urgency 
• Remediation Steps 
o Replace with link to White Paper registration form 
o Remediation Steps will exist as a new white paper in Resource Center 
• Malicious Host graph 
o Update graph to resemble “Kill Chain Taxonomy” screen in product 
• Personalized Demo 
o Layer in CTA for 1:1 demo with SC 
• Resource Center carousel module 
o Display resource center carousel with link to RC 
o Phase II – display resources relevant to connection and threat type 
• Associated Domains 
o CSV download with email capture 
• Large map 
o To be replaced with small map OR no map 
o Designer discretion 
• Communication diagram – included, but design might change 
• Admin Messaging – included, by design might change 
• Comments – REMOVE 
• Download Report – Navigation – REMOVE 
Research/TBD: 
• Overall layout to look similar look and feel to USM “product family” 
o Graham - Will work with PMM to determine what other - problems can be solved with USM - based on threat data rendered 
• PDF Download to CSV? (TBD) 
o Graham to work with PMM team to determine why PDF is downloaded - how it’s used - if CSV would be better 
• Chat? (TBD) 
o Add chat to page? Might be primarily support requests. 
</t>
  </si>
  <si>
    <t>WGT-1410</t>
  </si>
  <si>
    <t>Update server data into Andy's data warehouse</t>
  </si>
  <si>
    <t>Create data feed from Update Server into data warehouse. 
Andy O. to generate USM fragmentation report.</t>
  </si>
  <si>
    <t>WGT-1396</t>
  </si>
  <si>
    <t>Repurpose Int. Demo Button - Reg, Thank You &amp; OSSIM Page</t>
  </si>
  <si>
    <t>WGT-1491, WGT-1492</t>
  </si>
  <si>
    <t>Replace the Interactive Demo button with Chat on OSSIM page Webinar, White paper and Solution Briefs *registration and thank you pages* (Gated Resources) 
e.g. 
https://www.alienvault.com/open-threat-exchange/projects 
https://www.alienvault.com/thank-you/free-trial 
https://www.alienvault.com/forms/webcast-thank-you/detect-ransomware-before-its-too-late-with-alienvault-usm 
https://www.alienvault.com/forms/document-thank-you/dont-panic-6-steps-to-surviving-your-first-breach 
Need a design for new sticky button that will work on these pages. Chat has fantastic conversion rates. Should out a bit as a CTA - draw attention.</t>
  </si>
  <si>
    <t>WGT-1378</t>
  </si>
  <si>
    <t>Formatting/Spacing issue on Threat Details generated PDFs</t>
  </si>
  <si>
    <t>WGT-1306</t>
  </si>
  <si>
    <t>There are formatting/spacing issues on the generated PDFs, for example from https://www.alienvault.com/open-threat-exchange/ip/144.76.126.214?source=&amp;format=</t>
  </si>
  <si>
    <t>WGT-1349</t>
  </si>
  <si>
    <t>Update AlienVault logos</t>
  </si>
  <si>
    <t xml:space="preserve">_thumb_27877.png </t>
  </si>
  <si>
    <t>Formatting of Threat Analysis PDF needs adjustment</t>
  </si>
  <si>
    <t>WGT-1307, WGT-1378</t>
  </si>
  <si>
    <t>Formatting of the Threat Analysis PDF needs slight adjustments (see attached).</t>
  </si>
  <si>
    <t>WGT-1060</t>
  </si>
  <si>
    <t>Who-We-Are: Management, Tech Board &amp; Advisory Board Teams - Redesign</t>
  </si>
  <si>
    <t>WGT-1081, WGT-1082, WGT-1083, WGT-1434, WGT-1813</t>
  </si>
  <si>
    <t xml:space="preserve">https://www.alienvault.com/who-we-are/tea 
</t>
  </si>
  <si>
    <t>WGT-931</t>
  </si>
  <si>
    <t>Pages for Additional Badges - Errors</t>
  </si>
  <si>
    <t xml:space="preserve">_thumb_26211.png </t>
  </si>
  <si>
    <t>Try going to https://www.alienvault.com/forums/badge/anniversary or https://www.alienvault.com/forums/badge/One%20of%20us</t>
  </si>
  <si>
    <t>WGT-827</t>
  </si>
  <si>
    <t>Telefonica email</t>
  </si>
  <si>
    <t xml:space="preserve">_thumb_24091.png _thumb_24090.png _thumb_24045.png _thumb_24044.png </t>
  </si>
  <si>
    <t>PMM-342</t>
  </si>
  <si>
    <t>OTX Site-wide Updates - Identify Locations of OTX Content</t>
  </si>
  <si>
    <t>Need to identify what areas of the website need to be updated with new OTX images, messaging, etc.</t>
  </si>
  <si>
    <t>PMM-339</t>
  </si>
  <si>
    <t>Webcast - OSSIM Configuration - SEO</t>
  </si>
  <si>
    <t xml:space="preserve">https://www.alienvault.com/resource-center/webcasts/ossim-training-best-practices-for-configuring-your-ossim-installation 
Keyword: ossim configuration, 
URL: /ossim-configuration-best-practices 
Meta title: OSSIM Training: OSSIM Configuration Best Practices | AlienVault 
Meta description: Watch this training video to learn about all the OSSIM configuration options available and how to get the most out of your OSSIM installation. 
Title: OSSIM Training: Best Practices for Configuring Your OSSIM Installation 
Body copy: Because every network environment is different, OSSIM offers flexibile configuration options to adapt to the needs of different environments. Whether you are just getting started with OSSIM, or have been using it for years, thinking through the configuration options availble will help you get the most out of your installation. 
Join us for this customer training webcast where our OSSIM experts will walk through: 
* How to deploy &amp; configure OSSEC agents 
* Best practices for configuring syslog and enabling plugins 
* Scanning your network for assets and vulnerabilities 
</t>
  </si>
  <si>
    <t>PMM-336</t>
  </si>
  <si>
    <t>Resource Center - Videos - USM: How-To Videos x 2</t>
  </si>
  <si>
    <t xml:space="preserve">Also please have John review/edit for SEO 
Box Links: 
Asset Discovery: https://alienvault.box.com/s/qsgel464e1i4j7gqaftaasgfgkd1qef4 
Vulnerabilities: https://alienvault.box.com/s/v68mn8xl5szax1f4cptr2uhl7k2sortp 
Script Attached 
</t>
  </si>
  <si>
    <t>PMM-313</t>
  </si>
  <si>
    <t>Landing Page - Financial Services</t>
  </si>
  <si>
    <t xml:space="preserve">We'd like to create a landing page highlighting how USM addresses the needs of financial services institutions. See attached Word doc &amp; comment below for details. 
</t>
  </si>
  <si>
    <t>PMM-294</t>
  </si>
  <si>
    <t>Whitepaper - Network-based IDS in AWS</t>
  </si>
  <si>
    <t>PMM-297, PMM-298, PMM-358</t>
  </si>
  <si>
    <t>*Landing Page* 
Title: Adjusting to the New Norm - Network-based Intrusion Detection in Amazon Web Services 
URL: 
Topic: USM for AWS 
Resource Type: White Paper 
Body Copy: 
If you are starting a project to increase your visibility in Amazon Web Services (AWS) it won’t be long before you reach for your trusty old network-based intrusion detection system (IDS). However, just like the rest of us, you will soon start tearing at your hair trying to figure out how to deploy it in the new world of AWS. In this paper, you’ll learn how to better navigate and utilize IDS in AWS. Topics include: 
* What is network-based IDS good for and why you should I be using it? 
* Common approaches to network IDS in AWS 
* Alternative approaches to network based IDS in AWS 
* IDS in AWS for PCI compliance 
SEO essentials: 
* URL: /approaches-to-aws-intrusion-detection 
* Meta title: Approaches to AWS Intrusion Detection (IDS) | AlienVault 
* Meta description: Read this whitepaper for an analysis of approaches to AWS intrusion detection and a look at alternative paths to the same end. 
* Mast graphic filename: aws-intrusion-detection 
* Mast graphic alt text: Analyze approaches to AWS intrusion detection and learn alternative paths to the same end. 
SEO recommendations: 
* Rename the asset to Approaches to AWS Intrusion Detection (IDS), so that all references to the asset from other pages has those keywords in the linked text.</t>
  </si>
  <si>
    <t>PMM-288</t>
  </si>
  <si>
    <t>Page Anchor - Network Behavioral Analysis.</t>
  </si>
  <si>
    <t>PMM-191</t>
  </si>
  <si>
    <t>Hey [~gcohen], 
We need to add a page anchor on this page: https://www.alienvault.com/solutions/behavioral-monitoring 
Need an anchor where it says "Network Behavioral Analysis" (under the fingerprint) 
Please use: https://www.alienvault.com/solutions/behavioral-monitoring#analysis</t>
  </si>
  <si>
    <t>PMM-279</t>
  </si>
  <si>
    <t>White paper - Six Steps to SIEM Success</t>
  </si>
  <si>
    <t xml:space="preserve">Is this one based off of a webcast we reshot? I didn't have this one transcribed yet but can get it in the queue ASAP. https://www.alienvault.com/forms/webcast-thank-you/six-steps-to-siem-success 
</t>
  </si>
  <si>
    <t>PMM-268</t>
  </si>
  <si>
    <t>SANS Financial Services Survey Project</t>
  </si>
  <si>
    <t xml:space="preserve">This is a report by SANS that needs to be reviewed by our internal PMMs. We also need to develop a strategy for how we promote the survey and repurpose the information found within. 
</t>
  </si>
  <si>
    <t>PMM-253</t>
  </si>
  <si>
    <t>AWS Upgrade - Solution Brief - Update Captures</t>
  </si>
  <si>
    <t xml:space="preserve">_thumb_31809.png </t>
  </si>
  <si>
    <t>We will release a new version of USM for AWS next week, and the UI will go back to a white background. 
Garrett, once you have an updated screenshot, please assign to [~jmurtha] and copy [~hkrenek] Holly and [~gcohen] Graham.</t>
  </si>
  <si>
    <t>PMM-221</t>
  </si>
  <si>
    <t>Technical Support Reference Guide Update</t>
  </si>
  <si>
    <t>Jack Marshall</t>
  </si>
  <si>
    <t>PMM-193</t>
  </si>
  <si>
    <t>Updates to Pricing Page (pt 2)</t>
  </si>
  <si>
    <t>Two more quick fixes: 
Change "Appliance" to "Appliances" for both "USM Standard Virtual Appliance" and "USM Enterprise Hardware Appliance" in the table at the top of this page: https://www.alienvault.com/products/pricing 
&lt;The reason is that for the USM Standard and USM Enterprise there is no single appliance sold, they are sold as individual components&gt;</t>
  </si>
  <si>
    <t>White Paper - PCI Compliance - Quick &amp; Dirty Guide</t>
  </si>
  <si>
    <t>PMM-291</t>
  </si>
  <si>
    <t xml:space="preserve">Create beginner's guide Guide to PCI Compliance (.pdf) (base on 5 steps in Jeff Weekes post here: https://www.alienvault.com/blogs/security-essentials/pci-dss-compliance-checklist). 
*Landing Page* 
Title: 5 Steps to Implement &amp; Maintain PCI DSS Compliance 
URL: https://www.alienvault.com/resource-center/white-papers/5-steps-to-pci-dss-compliance 
Topic: PCI DSS Compliance 
Resource Type: White Paper 
Meta: Demonstrating compliance with PCI DSS is far from a trivial exercise. This check list will help you on your quest to achieve and maintain PCI DSS compliance. 
Body Copy: 
Maintaining Payment Card Industry Data Security Standard (PCI DSS) compliance can be both hard and expensive. For most small to medium sized organizations, it doesn’t have to be as long you have the right plan and tools in place. In this paper you’ll learn five steps to implement and maintain PCI DSS compliance at your organization by: 
* Determining your true business requirements 
* Inventorying locations and assets 
* Segmenting environments 
* Operationalizing controls 
* Automating controls and control reporting 
Demonstrating compliance with PCI DSS is far from a trivial exercise. This check list will help you on your quest to achieve and maintain PCI DSS compliance. 
</t>
  </si>
  <si>
    <t>PMM-183</t>
  </si>
  <si>
    <t>Solutions Page - Security Threat Analysis</t>
  </si>
  <si>
    <t>PMM-320, PMM-321, PMM-322</t>
  </si>
  <si>
    <t>Need to create a new page to acquire search engine traffic and convert leads from the keyword phrase: Security Threat Analysis. Final copy and design direction needs to be sent to design by 05/22 and the final webpage needs to be live by 05/29. 
Target keywords (840) 
* Threat analysis (720) 
* Security threat analysis (110) 
* Network threat analysis (10)</t>
  </si>
  <si>
    <t>PMM-182</t>
  </si>
  <si>
    <t>Solutions - Threat Detection - Refresh</t>
  </si>
  <si>
    <t>PMM-265, PMM-266, PMM-267</t>
  </si>
  <si>
    <t>We need to send final copy to design by 05/05 and have the webpage updated by 05/13.</t>
  </si>
  <si>
    <t>PMM-181</t>
  </si>
  <si>
    <t>Solutions - Threat Management - Improve Conversion</t>
  </si>
  <si>
    <t>PMM-248, PMM-249</t>
  </si>
  <si>
    <t>We need to send final copy to design by 04/23 and published on the Web by 04/29. 
Page: https://www.alienvault.com/solutions/threat-management 
Needs: 
* Update to new Solutions page template (e.g., see IDS or SIEM &amp; Log Management) 
* Topic-specific headline (H1) in hero (e.g., Threat Management) 
* Interactive demo as primary CTA in hero 
* Shorter H2's with targeted keyword usage where it makes sense (the extra long headers are diluting the value of the target keyword) 
* Add a related offers section with links to relevant offers, especially ones that have titles including the word "threat management" 
* Add the Alarms Dashboard section (the one we used on IDS and SIEM)* 
For the Alarms Dashboard section: 
* Place this section after the 5 bullets section / before "Fuel your incident response program..." 
* Change the title to something like "Visualize and Manage Threats More Easily" 
* Rewrite the two paragraphs to be unique and include "threat management" or "managing threats" a couple times</t>
  </si>
  <si>
    <t>PMM-180</t>
  </si>
  <si>
    <t>Solutions - HIPAA Compliance Page - Redesign</t>
  </si>
  <si>
    <t>PMM-187, PMM-188, PMM-189</t>
  </si>
  <si>
    <t>We need to get updated copy to design by 04/17 and have the updated page on the website by 04/24. 
* Update to new template design 
* Consider offering the Interactive Demo as the primary CTA 
* Implement health-care/HIPAA messaging (emails attached) 
* Add HIPAA/health-care related content offers right before the table (see PCI DSS for example): 
- https://www.alienvault.com/resource-center/solution-briefs/hipaa-compliance 
- There's a new SANS white paper in the works 
- https://www.alienvault.com/resource-center/webcasts/product-demo-get-security-visibility-in-under-1-hour-with-alienvault</t>
  </si>
  <si>
    <t>PMM-175</t>
  </si>
  <si>
    <t>USM 5.0 - Database migration video</t>
  </si>
  <si>
    <t xml:space="preserve">_thumb_30794.png </t>
  </si>
  <si>
    <t>Create video to detail the database upgrade process. Work with [~lbarraco] on steps involved.</t>
  </si>
  <si>
    <t>PMM-137</t>
  </si>
  <si>
    <t>USM 5.0 - Update Product Video</t>
  </si>
  <si>
    <t>PMM-133</t>
  </si>
  <si>
    <t>USM for AWS - Create Blog Post</t>
  </si>
  <si>
    <t>PMM-132</t>
  </si>
  <si>
    <t>USM for AWS - Product Video - Update/Shorten</t>
  </si>
  <si>
    <t>PMM-126</t>
  </si>
  <si>
    <t>USM for AWS - Solution Brief - Update</t>
  </si>
  <si>
    <t xml:space="preserve">_thumb_29720.png </t>
  </si>
  <si>
    <t>PMM-123</t>
  </si>
  <si>
    <t>OTX 2.0 - beta release blog</t>
  </si>
  <si>
    <t>Andrew Manoske</t>
  </si>
  <si>
    <t>PMM-114</t>
  </si>
  <si>
    <t>Download to Detection Video</t>
  </si>
  <si>
    <t xml:space="preserve">1) This video will replace the USM Product Video 
2) Please upload to Resource Center - If you need a tile, please re-assign to Jenn. This part is not critical for launch 
</t>
  </si>
  <si>
    <t>PMM-105</t>
  </si>
  <si>
    <t>USM 5.0 - PRODUCT &amp; SOLUTION PAGES - CONTENT UPDATES</t>
  </si>
  <si>
    <t xml:space="preserve">Update web site content to reflect new features / benefits of USM v5.0 
https://docs.google.com/a/alienvault.com/spreadsheets/d/1IM5sIazIXd32Wa7hv-dWrl7ZpbRKvl2ZmGNBwneFtzM/edit?usp=sharing 
</t>
  </si>
  <si>
    <t>PMM-104</t>
  </si>
  <si>
    <t>USM 5.0 - Blog post</t>
  </si>
  <si>
    <t>Blog post on the need to manage assets as well as data for v5.0 launch</t>
  </si>
  <si>
    <t>PMM-103</t>
  </si>
  <si>
    <t>USM 5.0 - White Paper</t>
  </si>
  <si>
    <t xml:space="preserve">Topic could be: 
Device/asset security at your fingertips 
</t>
  </si>
  <si>
    <t>PMM-102</t>
  </si>
  <si>
    <t>USM 5.0 - Datasheet</t>
  </si>
  <si>
    <t>Update USM data sheet for v5.0 launch</t>
  </si>
  <si>
    <t>PMM-77</t>
  </si>
  <si>
    <t>Solutions - Host IDS (HIDS) - New Page</t>
  </si>
  <si>
    <t xml:space="preserve">_thumb_28810.png _thumb_28809.png _thumb_28808.png _thumb_28807.png _thumb_28806.png </t>
  </si>
  <si>
    <t>PMM-257, PMM-258, PMM-259</t>
  </si>
  <si>
    <t xml:space="preserve">HIDS - a Brand new page - 60-70% unique. 1000 Words in length. With the primary key word: Host Intrusion Detection System. 
</t>
  </si>
  <si>
    <t>Website LTE</t>
  </si>
  <si>
    <t>PMM-107</t>
  </si>
  <si>
    <t>PMM-118</t>
  </si>
  <si>
    <r>
      <t>Product Marketing Manager</t>
    </r>
    <r>
      <rPr>
        <b/>
        <i/>
        <sz val="11"/>
        <color theme="1"/>
        <rFont val="Calibri"/>
        <family val="2"/>
        <scheme val="minor"/>
      </rPr>
      <t xml:space="preserve"> (select issues)</t>
    </r>
  </si>
  <si>
    <t>Count of Key</t>
  </si>
  <si>
    <t>Javvad Malik</t>
  </si>
  <si>
    <t>PMM-391</t>
  </si>
  <si>
    <t>Remove Outdated Video from Resource Center</t>
  </si>
  <si>
    <t>Hey [~gcohen], 
Can we remove the following webcast from the resource center? Patrick said it's way outdated and needs to be taken down. Thanks. 
https://www.alienvault.com/resource-center/webcasts/threat-intelligence-the-key-to-a-complete-vulnerability-management-strategy</t>
  </si>
  <si>
    <t>PMM-378</t>
  </si>
  <si>
    <t>4 part video blog summing up Javvad's first 3 months</t>
  </si>
  <si>
    <t>Creating a 4 part video blog on my first 3 months at AlienVault as indirect marketing material. 
Part 1, intro = https://youtu.be/bglbY7YSFzA 
Part 2, ethos = https://youtu.be/gsRdTbGEM_I 
Part 3, people = https://youtu.be/K6-APF1vGws 
Part 4, technology = http://youtu.be/NwkA26GQRUA 
[~kbrew] fyi 
Hey [~kbrew] - all 4 parts are up now... let me know if you have any queries, comments or suggestions. Thanks. Javvad</t>
  </si>
  <si>
    <t>PMM-324</t>
  </si>
  <si>
    <t>Webcast - Incident Investigation</t>
  </si>
  <si>
    <t xml:space="preserve">We are planning a webcast with Joe Schrieber and the Castra guys on Incident Investigation - i.e. how to investigate alerts with USM, how to rule out false positives, etc.
Assigning to [~jrepa] for now for help with keyword targeting. I'd like to give Joe a list of keywords to incorporate into the title &amp; description.
FYI [~jfritz]
Consider repurposing
</t>
  </si>
  <si>
    <t>PMM-341</t>
  </si>
  <si>
    <t>OTX 2.0 - Screen Captures</t>
  </si>
  <si>
    <t>Grab screen captures of OTX UI as well as Pulses within USM 5.1</t>
  </si>
  <si>
    <t>PMM-379</t>
  </si>
  <si>
    <t>Write up blog for Gartner MQ</t>
  </si>
  <si>
    <t xml:space="preserve">Javvad to write up blog post based on draft of Gartner MQ for SIEM. 
Go-live for MQ is TBD. 
</t>
  </si>
  <si>
    <t>PMM-368</t>
  </si>
  <si>
    <t>USM 5.1 Messaging Guide</t>
  </si>
  <si>
    <t>PMM-362</t>
  </si>
  <si>
    <t>Infographic - OTX Partners</t>
  </si>
  <si>
    <t>Create infographic depicting network of OTX partners: https://www.alienvault.com/open-threat-exchange/partners 
* * Imagery: Global OTX dashboard with partner logos 
* Highlight interesting OTX stats (from Jaime and Andy) 
Timed with launch of OTX 2.0/Pulse 
More info can be found here: https://alienvault.atlassian.net/wiki/display/DG/OTX+Brainstorm</t>
  </si>
  <si>
    <t>PMM-361</t>
  </si>
  <si>
    <t>WhitePaper - (En Espanol) - Practitioners Guide to SOC</t>
  </si>
  <si>
    <t>PMM-432, PMM-442</t>
  </si>
  <si>
    <t>We're using Odesk resources to translate our practitioner's guide to SOC white paper. 
Maybe repurpose this into whitepaper format. Gear more towards USM. 
SFDC_ID - https://na25.salesforce.com/70131000001DU4q</t>
  </si>
  <si>
    <t>PMM-317</t>
  </si>
  <si>
    <t>Landing Page: Intrusion Detection - Paid Search</t>
  </si>
  <si>
    <t>The creative brief, the draft page, and the website comp are all in the Word doc.</t>
  </si>
  <si>
    <t>PMM-506</t>
  </si>
  <si>
    <t>eBook - Incident Response Guide - QA - Defects</t>
  </si>
  <si>
    <t xml:space="preserve">_thumb_36915.png _thumb_36916.png </t>
  </si>
  <si>
    <t>Page 8: The word 'Investigator' on 'Lead Investigator' is mistyped as 'Invesitgator' under the title 'Who’s on the Incident Response Team?'. 
Page 12. Link to SANS Survey - Add tracking "?utm_medium=MktgAsset&amp;utm_source=InsiderIRGuide" 
Page 13: Eliminate the Impossible text block, last sentence - Change "and that's where find the truth" to "and that's where to find the truth." 
Page 22: Last bullet under "Jumpbag" checklists - Remove the period to be consistent with the other bullets 
Page 27: Title - Is there a space between Getting and Inside? 
Page 27: Exploitation &amp; Installation section - Change "priveleges" to "privileges" 
Page 27: The word 'Privilages' is mistyped as ' priveleges ' under the title 'ATTACKER'S GOALS'. 
Page 35: OSSIM link - Add "?utm_medium=MktgAsset&amp;utm_source=InsiderIRGuide" 
Page: 35: IDS'es - Change "IDS'es (HIDS and NIDS) monitor" to "HIDS and NIDS monitor" 
Page 36: indicators of compromise (IoCs) under 'why you need it' should be as 'Indicators of Compromise'. 
Page 36: 
AlienVault OTX link - Add tracking code "?utm_medium=MktgAsset&amp;utm_source=InsiderIRGuide" 
AlienVault Labs link - Change to https://www.alienvault.com/who-we-are/alienvault-labs and add tracking code "?utm_medium=MktgAsset&amp;utm_source=InsiderIRGuide" 
Page 37: Opsi (Open PC Server Integration) under 'open source options' should be as 'OPSI (Open PC Server Integration). 
Page 40: AlienVault OTX link and image link - Add tracking code: "?utm_medium=MktgAsset&amp;utm_source=InsiderIRGuide" 
Page 43: 2015 SANS Survey link - Add tracking code: "?utm_medium=MktgAsset&amp;utm_source=InsiderIRGuide" 
Page 45: 5 - Give Good Reasons: Explain Security Guidelines - change "user's" to "users" 
Page 46: Add tracking code "?utm_medium=MktgAsset&amp;utm_source=InsiderIRGuide" to the www.alienvault.com URL at the bottom 
Page 46: The word 'unifi ed', 'aff ordable' under 'About Alienvault' should be as 'unified', 'affordable'.</t>
  </si>
  <si>
    <t>PMM-411</t>
  </si>
  <si>
    <t>Solution Page - A/B Test - Network Vulnerability Scanner</t>
  </si>
  <si>
    <t xml:space="preserve">_thumb_36119.png _thumb_36118.png _thumb_36120.png </t>
  </si>
  <si>
    <t>PMM-472, PMM-473, PMM-474</t>
  </si>
  <si>
    <t>PMM-407</t>
  </si>
  <si>
    <t>Solution Page - A/B Test - Network Vulnerability Assessment Report</t>
  </si>
  <si>
    <t xml:space="preserve">_thumb_35622.png _thumb_35623.png _thumb_35621.png </t>
  </si>
  <si>
    <t>PMM-452, PMM-453, PMM-454</t>
  </si>
  <si>
    <t>PMM-252</t>
  </si>
  <si>
    <t>eBook - Incident Response Plan</t>
  </si>
  <si>
    <t>PMM-386, PMM-387, PMM-388, PMM-437, PMM-438, PMM-439, PMM-499</t>
  </si>
  <si>
    <t>07/01 -- Update. Details for this project can be found here: https://alienvault.atlassian.net/wiki/display/cm/Q3+Pillar+Projects 
07/17 -- Final Copy for intro and chapter one due date. (Will be ready for design)</t>
  </si>
  <si>
    <t>PMM-493</t>
  </si>
  <si>
    <t>Post Blackhat Survery Report</t>
  </si>
  <si>
    <t>Anita Hart</t>
  </si>
  <si>
    <t>Based on the survey conducted at Blackhat - attached is the report I've drafted. Also attached is the spreadsheet with the raw data. 
Let me know if this looks ok or if you have any questions, queries, comments or concerns. 
[~pbedwell][~storrey][~kbrew][~hbarker]</t>
  </si>
  <si>
    <t>PMM-414</t>
  </si>
  <si>
    <t>Solution Page - Information Security Continuous Monitoring</t>
  </si>
  <si>
    <t>PMM-478, PMM-479, PMM-480</t>
  </si>
  <si>
    <t>PMM-345</t>
  </si>
  <si>
    <t>OTX 2.0 - Product tour</t>
  </si>
  <si>
    <t>PMM-440, PMM-441</t>
  </si>
  <si>
    <t>Create product tour showing OTX UI as well as Pulses within USM</t>
  </si>
  <si>
    <t>PMM-516</t>
  </si>
  <si>
    <t>Datasheet - USM Sensor - Updates</t>
  </si>
  <si>
    <t>Attached is the USM sensor data sheet with a few edits</t>
  </si>
  <si>
    <t>PMM-443</t>
  </si>
  <si>
    <t>Whitepaper - Repurpose IDS/IPS/UTM blog post</t>
  </si>
  <si>
    <t xml:space="preserve">_thumb_36240.png _thumb_36242.png _thumb_36694.png _thumb_36693.png _thumb_36621.png _thumb_36244.png _thumb_36239.png _thumb_36243.png </t>
  </si>
  <si>
    <t xml:space="preserve">Doc https://alienvault.atlassian.net/secure/attachment/36695/IDS-IPS-UTM-whats-the-difference-white-paper.pdf 
Tile - https://alienvault.atlassian.net/secure/attachment/36693/IDS-IPS-UTM-whats-the-difference-white-paper.png 
Thumb - https://alienvault.atlassian.net/secure/attachment/36694/IDS-IPS-UTM-whats-the-difference-white-paper-1000x1294.png 
Resource Center Rank Move to top 
Resource Center Topic Intrusion Detection 
SFDC Campaign: https://na25.salesforce.com/70131000001XVbf 
Page Title: IDS, IPS, and UTM - What's the Difference? | AlienVault 
URL: ids-ips-and-utm-what-is-the-difference 
Meta Description: Learn the differences between intrusion detection, intrusion prevention, and software based modules in unified threat management devices. 
Landing Page Body copy Beginner’s Guide to IDS, IPS and UTM – What’s the Difference? 
How many times have you heard the acronyms IDS, IPS and UTM and thought, what’s the difference? 
In this AlienVault primer, we take a look at simple descriptive definitions that help explain the differences between an Intrusion Detection Sensor (IDS), Intrusion Prevention Sensor (IPS), and software based modules in Unified Threat Management (UTM) devices. 
With this primer, you’ll be better prepared to understand how to use these different types of traffic inspection for greater visibility into your network. 
Thank You Page Additional Content Thanks for Registering! 
Here is your new resource. 
SC Mag Award 
You Might Also Like (replace 3 resources) 
1) https://www.alienvault.com/resource-center/white-papers/threat-detection-evolution-what-practitioners-need-to-know 
2) https://www.alienvault.com/resource-center/webcasts/find-threats-lurking-on-your-systems-with-host-based-intrusion-detection-and-alienvault-usm-150903 
3) https://www.alienvault.com/resource-center/white-papers/practical-threat-management-and-incident-response-for-the-sme 
Author (*NEW*): 
"Grant Leonard is a member of Castra Consulting, an AlienVault certified vendor and MSSP. The team at Castra Consulting regularly manages SIEM environments in global 24x7 scenarios. They pay close attention to the ever changing, dynamic world of the SIEM and devices by which the are fed. They build and manage SOC environments, convert NOC environments, and consistently allow companies to achieve full ROI with their security product suite. 
Learn more about Castra Consulting - http://castraconsulting.com/ " 
</t>
  </si>
  <si>
    <t>PMM-422</t>
  </si>
  <si>
    <t>OTX - Importing IOC video to Youtube</t>
  </si>
  <si>
    <t xml:space="preserve">James, 
I am working on getting Garrett's videos to youtube, but wanted to see if you could hep create a description for this. We will also want to loop John in for his help on keywords and tags for this as well. 
Link to Video: https://alienvault.box.com/s/pko8zj86zt2afx9g67u41hdg0fik1447 
Title: Importing OpenIOC and STIX Files into OTX 
File Name: importing-openioc-and-stix-files-into-otx 
Keywords: open threat exchange, otx, alienvault, indicators of compromise, ioc, openioc, stix, otx pulse 
Description: 
Learn how to quickly create a pulse in Open Threat Exchange (OTX) by importing IOC files in formats such as OpenIOC and STIX. 
OTX is the world’s first truly open threat intelligence community that enables collaborative defense with actionable, community powered threat data. Learn more about OTX here: https://www.alienvault.com/open-threat-exchange 
AlienVault: https://www.alienvault.com/ 
Open Threat Exchange: https://otx.alienvault.com/ 
</t>
  </si>
  <si>
    <t>PMM-423</t>
  </si>
  <si>
    <t>OTX - Creating a Pulse to Youtube</t>
  </si>
  <si>
    <t>James, 
Can you help create a descriptions for Garrett's video " OTX - Creating a Pulse" I am working on getting it on our youtube channel. We will want to work with john on seo around this as well. 
https://alienvault.box.com/s/gox81e11ey0v9dk26nwzl4ilpgumj6ui 
Title: Creating a Pulse in OTX from any Text Document 
File Name: create-a-pulse-from-any-text-document-in-otx 
Keywords: open threat exchange, otx, alienvault, indicators of compromise, ioc, otx pulse 
Description: 
Learn how to quickly create a pulse in Open Threat Exchange (OTX) from blogs, PDFs, reports, and any other document in text format. 
OTX is the world’s first truly open threat intelligence community that enables collaborative defense with actionable, community powered threat data. Learn more about OTX here: https://www.alienvault.com/open-threat-exchange 
AlienVault: https://www.alienvault.com/ 
Open Threat Exchange: https://otx.alienvault.com/</t>
  </si>
  <si>
    <t>PMM-220</t>
  </si>
  <si>
    <t>Please review initial draft of financial services whitepaper</t>
  </si>
  <si>
    <t>Hi Patrick - 
See attached for a draft of a whitepaper that Mike Saurbaugh is writing for us. The idea was to summarize the FFIEC Guidance around security provisions and then outline how USM helps check many of those boxes. This is an early draft, see below for Mike's comments on it: 
I've attached a draft of the paper. This is not done with editing, yet, but before I do anything else, I wanted to get your initial opinion on it. I have not edited (yet) for grammar, etc. It's been mainly around structure and flow. 
FYI [~jfritz]</t>
  </si>
  <si>
    <t>PMM-448</t>
  </si>
  <si>
    <t>Edits to data sheet included in PDF. Spreadsheet contains details of new row to be added to spec table</t>
  </si>
  <si>
    <t>PMM-444</t>
  </si>
  <si>
    <t>Please update the data sheet with the attached edits.</t>
  </si>
  <si>
    <t>PMM-352</t>
  </si>
  <si>
    <t>OTX 2.0 - Webcast</t>
  </si>
  <si>
    <t>Need to create webinar to go over new features/functionality in OTX and its tie in with USM v5.1. Not sure if one is already in the works for USM v5.1 but we could possibly do a combo webinar to showcase both. Leaving that up to [~ethurman] though</t>
  </si>
  <si>
    <t>PMM-409</t>
  </si>
  <si>
    <t>Solutions - Ransomware Detection Software - Content &amp; Design</t>
  </si>
  <si>
    <t xml:space="preserve">_thumb_35228.png </t>
  </si>
  <si>
    <t>PMM-425, PMM-426, PMM-428</t>
  </si>
  <si>
    <t>PMM-403</t>
  </si>
  <si>
    <t>Solution Page - Advanced Persistent Threat Detection</t>
  </si>
  <si>
    <t xml:space="preserve">_thumb_35351.png </t>
  </si>
  <si>
    <t>PMM-449, PMM-450, PMM-451</t>
  </si>
  <si>
    <t>PMM-346</t>
  </si>
  <si>
    <t>OTX 2.0 - Video Overview</t>
  </si>
  <si>
    <t>Create video overview of OTX 2.0 in OTX UI as well as Pulses within USM</t>
  </si>
  <si>
    <t>PMM-417</t>
  </si>
  <si>
    <t>Screen Captures and captions for PR</t>
  </si>
  <si>
    <t xml:space="preserve">_thumb_34575.png _thumb_34576.png _thumb_34578.png _thumb_34577.png </t>
  </si>
  <si>
    <t>Select screen captures and provide captions for PR release</t>
  </si>
  <si>
    <t>PMM-395</t>
  </si>
  <si>
    <t>Blackhat Survey questions</t>
  </si>
  <si>
    <t xml:space="preserve">[~hbarker] [~kbrew] a place to put our musings 
Currently thinking something along the lines of threat intel. 
1. What sources of Threat Intelligence do you rely on (select all that apply)? 
• Our own detection processes 
• Trusted peers 
• Paid subscription service 
• Government / government agencies 
• Crowdsourced/Open Source 
- Blogs / online forums 
- We do not use TI 
2. How do you utilize threat intelligence data? (select all that apply) 
• Active Controls – using threat intelligence to actively block malicious activity. 
• Security Monitoring – using IOCs to look for malicious activity within your environment. But not actively and automatically blocking. 
• Incident Response – using TI to streamline incident response to identify attackers, their motives and tactics 
• For information only 
• We do not use threat intelligence 
3. Which of these open standards do you actively use? (select all that apply) 
• STIX 
• TAXII 
• CyBOX 
• OpenIoC 
• None of the above 
4. When you discover a threat do you share it with? (select all that apply) 
• Trusted peers / closed community 
• Publicly share 
• Government / government agencies 
• No-one 
• Internal only 
• Share with crowdsourced / open source platforms 
5. When hackers breach a company and make the dumps available 
• The data does is stolen and no-one has the right to utilise it. 
• It is not public data, but security professionals should be able to use the data for research purposes. 
• It is now in the public domain and everyone should be able to access and use it. 
• The government / government agency should handle it. 
• No opinion 
6. When a vulnerability is found on an internet connected device that has potentially life-threatening implications (e.g. cars, planes) but disclosure to the manufacturer hasn’t worked the best course of action is to: 
• Prove the vulnerability on a live system (fly the plane sideways) 
• Prove the vulnerability with willing participants in a public space 
• Prove the vulnerability with willing participants in a private space 
• Fully disclose details to the media 
• Disclose details in a talk at a conference like Blackhat 
</t>
  </si>
  <si>
    <t>PMM-363</t>
  </si>
  <si>
    <t>Case Study - Gameplay Networks</t>
  </si>
  <si>
    <t>PMM-430, PMM-431</t>
  </si>
  <si>
    <t>Overview: 
Gameplay Networks (bSpot): Americans adore casual games. And they love gambling. We say they belong together. b Spot is a disruptive force that combines two popular entertainment categories to deliver a unique new blend of fun and excitement. Our focus is clear: Become the premier community for adults who enjoy putting some skin in their games. 
Located in Los Angeles, CA 
http://oddz.com 
SFDC: https://na15.salesforce.com/001i0000016Tfbf 
It looks like we'll have at least 2 people for the interview and they will both be on the call together. It helps to provide us with different angles by getting the different 'roles' involved. 
The interview has been scheduled for Tuesday, 7/15, from 11am – 12pm CT</t>
  </si>
  <si>
    <t>PMM-396</t>
  </si>
  <si>
    <t>Incident Response Infographic</t>
  </si>
  <si>
    <t>Hi Vince - 
When the SANS Incident Response survey comes out on 8/18, we'll want to have an infographic highlighting some of the key findings. See attached for the point-outs we'll want to highlight. I put a due date of 8/14 on this, so you don't need to start on it immediately. We'll want to give the team time to add/edit the point-outs I attached so we have a final list before you start on it. 
Thanks, 
Emily</t>
  </si>
  <si>
    <t>PMM-357</t>
  </si>
  <si>
    <t>Refresh SIEM Evaluator's Guide</t>
  </si>
  <si>
    <t>Our "SIEM Evaluator's Guide" has converted well in the past, but it needs to be updated to work with our lastest and greatest messaging (it's been taken down from the website) 
Here's the current version: 
https://www.alienvault.com/docs/guides/The-SIEM-Evaluators-Guide.pdf 
Would love to bring this up to date.</t>
  </si>
  <si>
    <t>PMM-385</t>
  </si>
  <si>
    <t>Please review SANS Incident Response Survey Draft</t>
  </si>
  <si>
    <t>Hi Patrick - 
Please review this draft of the SANS IR Survey - feedback is due by 7/14. 
FYI [~bleslie] [~jfritz] 
Thanks, 
Emily</t>
  </si>
  <si>
    <t>PMM-330</t>
  </si>
  <si>
    <t>OTX 2.0 - Messaging Guide</t>
  </si>
  <si>
    <t>Critical</t>
  </si>
  <si>
    <t>Messaging Guide for OTX 2.0 GA Launch</t>
  </si>
  <si>
    <t>PMM-264</t>
  </si>
  <si>
    <t>Case Study - City of Lewiston</t>
  </si>
  <si>
    <t>PMM-389, PMM-418, PMM-424</t>
  </si>
  <si>
    <t>eCase Study to be created based off of the following interview notes: 
1. How long been using Alienvault ? 
a. We did our POC with AlienVault back in August of 2014. I was able to get the funding to purchase the appliance in February of 2015. When we first turned on the Virtual Appliance for the POC we discovered after a few days of auditing that a former employee (Systems Administrator) who left under not the best of terms was attempting to regain entry via the Exchange Server. We got the logs and information and that allowed us to get the police involved to rectify the problem. In February when we got the Physical Appliance we turned it on only to find we were again under attack on our Exchange Server as we discovered a severe firewall hole was allowing RDP Connection through from anywere unmonitored. Luckily no breaches took place but Brute Force Attempts were in progress from several countries. We have patched the holes and blocked the offending IP’s. However both of these attacks would have gone unnoticed had it not been for the AlienVault Appliance. 
2. How did you get introduced to it ? 
a. We first looked into AlienVault when I noticed my SpiceWorks Installation reporting a machine I was monitoring was communicating with a known “Bad IP” It had a little Alien Face next to the alert and I had never seen that before. I follow the linked Alert to the OTX Page related to the Offending IP and found it’s reported Attack History. I was able to get the IP Blocked in our Firewall but that caused me to look deeper into the company providing the Alert. 
3. Did you do a market comparison when you purchased it ? 
a. Yes. We looked at other companies that reported to be a SIEM as well. We were not as interested in the Log Management and Correlation as we were the SIEM side of things. We looked at Splunk and a few others that escape me at the moment. Ultimately I was able to point out that with every competitor we had to have the skills and training of a SOC to properly use them. For Example with Splunk it acts as a Log Gathering and Indexing tool first. Then you have to spend all your time looking at the logs to find patterns and problems where you can then create the alarm rules based on what you find. They have several Predefined rules but you will still have to update these and know what you are looking at in each log. During the Demo every single “Attack” they were showing us in the test environment involved then host going through a minimum of 4-6 pages and clicks to drill into a problem and see what it was referencing. Even then (I paused the Audio and had the host break for a moment) I had my entire team look at the screen and log that was being shown and none of us had any real grasp of what we were seeing or how it would be bad. We all got the same feeling from each competing software that we will still need a SOC and these tools would just be to help them in their job but our security would only be as good as the SOC hired. AlienVault gave us a different feeling and proved itself each time. We also got several companies F5 was one of them that admitted they used the OTX to keep their products updated and it was a service they were charging for. F5 uses the services provided from WebRoot AV which uses the OTX Database from AlienVault to monitor IP Reputation and alert on possible bad connections. We saw AlienVault as cutting out the middle man and possible “telephone game” in our security. 
4. What is the best benefit you are seeing from it ? 
a. A Sense of Security. When major Attacks are released such as POODLE and HEARTBLEED I was struggling to find all of the Vendors the City uses for each department and test their sites against the attacks to see if they were vulnerable and alert the proper teams to resolve the issues. I had no means of testing our internal websites and had to rely on the vendors reports and updates. I found with AlienVault it had the ability to scan my local intranet sites and alert me to all of these major vulnerabilities. Savings me hours of work and follow ups. Secondly the ability to monitor specific machines more closely like our Finance Office Computers is a great piece of mind. 3 of the machines in that office have direct access to the city bank accounts and if there were breached the results could be catastrophic. We have been in a lot of tech journals lately for our advancements we have made to our IT Infrastructure. Those headlines we like but the headlines about how all our money was taken during a breach we don’t like. 
5. Was it easy to implement ? 
a. The general Setup was very easy and simple to walk through. Some of the More Advanced pieces have taken some more time to work with. It is an incredible Tool performing the work of a SOC. It can be as granular as you like it to be but will allow you the same great visualization into your network and security either way. 
6. Did you have professional services help for implementation ? 
a. Yes. Security seemed like a topic not to leave to chance as we had already found large holes in what we thought was a secure environment. Why not have a professional help set it up properly. 
7. Did you purchase direct or through reseller ? 
a. We Purchased Direct 
8. Have you been happy with Alienvault support ? Is there much online to assist ? training ? 
a. We have signed up for the Training Boot Camp and I can’t wait to get started with that even though it is a major time investment. I haven’t used the online Support Forum much yet but imagine I will once I complete my training. Support other than that has been great. A simple phone call or email gets me what I need. (they have great shirts too make sure you get one) 
9. Are you using both the SIEM and FIM components ? – does it alert when changes occur to server config files ? 
a. We are only using the SIEM function. We have VMware vRealize and Log Insight running and are using the Log Insight as the FIM tool. 
10. Any trouble with the device or company / billing ? 
a. We haven’t had any troubles with the company, product or services since we first contacted them. The overall experience on my end has been stellar and I have highly recommended AlienVault to everyone I come across. I also spend time Recommending Varonis. If you haven’t looked at them I highly Suggest it. Jared Balderston jbalderston@varonis.com is our contact for them. We looked at it from the approach of AlienVault will alert us to the attack or breach. However nothing is perfect and if it misses something then Varonis will help us limit the scope of the attacker will have access to. Basically the criminal broke into your house but he was wearing handcuffs and couldn’t get out of the basement. J 
I hope this helps and if you have any other questions please feel free to reach out as I continue to learn more I will make myself available as a resource for you. 
Danny Santiago 
Information Systems – Systems Administrator 
City of Lewiston 
x6217 
208-798-2535 
dsantiago@CityOfLewiston.org 
EMAIL-LARGE-MasterLogo</t>
  </si>
  <si>
    <t>PMM-276</t>
  </si>
  <si>
    <t>White paper - MSSP Checklist</t>
  </si>
  <si>
    <t>PMM-376, PMM-377, PMM-429</t>
  </si>
  <si>
    <t xml:space="preserve">Title - MSSP Success Checklist 
URL - mssp-success-checklist 
Meta Description - Use this MSSP Success Checklist to accelerate process development and implementation of your service. 
All the other good stuff - https://alienvault.atlassian.net/wiki/pages/viewpage.action?pageId=56361286 
PENDING - design 
</t>
  </si>
  <si>
    <t>PMM-170</t>
  </si>
  <si>
    <t>Solution Brief- MSSP: Federation vs Multitenancy - Content</t>
  </si>
  <si>
    <t xml:space="preserve">_thumb_34314.png </t>
  </si>
  <si>
    <t>PMM-399, PMM-400, PMM-401, PMM-421</t>
  </si>
  <si>
    <t>WGT-1824</t>
  </si>
  <si>
    <t>Joe requested a doc created on federation vs multi-tenancy and supplied the attached outline</t>
  </si>
  <si>
    <t>PMM-402</t>
  </si>
  <si>
    <t>Solution Page - Insider Threat Detection Software</t>
  </si>
  <si>
    <t xml:space="preserve">_thumb_36234.png </t>
  </si>
  <si>
    <t>PMM-455, PMM-456, PMM-457</t>
  </si>
  <si>
    <t xml:space="preserve">Target 500 words or more. 
Examples: 
http://newrelic.com/java 
http://www.solarwinds.com/solutions/exchange-server-monitor.aspx 
https://www.alienvault.com/solutions/alienvault-for-fortinet 
Primary keyword 
* insider threat detection 
Proof keywords 
* insider threat detection management 
* insider threat detection tools 
* insider threat detection indicators 
* insider threat detection techniques 
*Guidance* 
Solutions pages are intended to capture traffic from search engines for specific use cases and showcase the product offering in context of solving the use case, highlighting capability strengths where possible. Conceptually, a Solution page is aimed to illustrate: 
*We understand the topic you are searching for (insider threat detection) 
*Our perspective on this topic 
*How our solution is used in context of the topic 
*Why you should use our product to address this topic 
We want the product to be so enticing that they feel compelled to check it out immediately. We offer the Free Trial, Interactive Demo, Chat, and Price Quote as next steps to learn more. 
We'll want to weave the keywords listed above, or very close variations of them, in key places. Specifically, in the headline, in the first sentence, 4-7 times at least throughout the body of text, and in headers where possible. 
Here's the ideal flow of information: 
# Introduction - what the topic is and why it matters in a (1-3 paragraphs) 
# Challenge - common hurdles to solving the problem (1-2 paragraphs) 
# Approach - propose an approach to solving for the common hurdles 
# Showcase - show and tell how 3-5 product features solve for the use case 
Javvad, your blog post on Insider Threats Defined is fantastic. For a complimentary Solution page on "Insider Threat Detection Software" we'd want to quickly relate to the user letting them know they're in the right place, we understand the problem, and quickly transition to making it clear how we solve it and make their job easier. 
*Web Use Only 
Meta title - Insider Threat Detection Software | AlienVault 
Meta description - TBD 
URL - www.alienvault.com/solutions/insider-threat-detection 
</t>
  </si>
  <si>
    <t>PMM-405</t>
  </si>
  <si>
    <t>Solution Page - SIEM Use Cases</t>
  </si>
  <si>
    <t xml:space="preserve">_thumb_36663.png _thumb_36664.png _thumb_36662.png _thumb_36665.png </t>
  </si>
  <si>
    <t>PMM-461, PMM-462, PMM-463</t>
  </si>
  <si>
    <t xml:space="preserve">Primary: Information security analysis (110) 
Secondary: Information security analytics (70) 
</t>
  </si>
  <si>
    <t>PMM-408</t>
  </si>
  <si>
    <t>Solution Page - Security Event Management &amp; Monitoring Software</t>
  </si>
  <si>
    <t xml:space="preserve">_thumb_35538.png </t>
  </si>
  <si>
    <t>PMM-445, PMM-446, PMM-447</t>
  </si>
  <si>
    <t>WGT-2483</t>
  </si>
  <si>
    <t>Homepage - Customer Logos - Update to Transparent PNG</t>
  </si>
  <si>
    <t xml:space="preserve">_thumb_35594.png </t>
  </si>
  <si>
    <t>[~jbrown] Please provide the list of the 22 homepage logos (and directory structure with file names), so we can update to transparent backgrounds. 
It's easier than updating the Solutions - Ransomware design</t>
  </si>
  <si>
    <t>WGT-2481</t>
  </si>
  <si>
    <t>Case Study - B Spot - Update Template</t>
  </si>
  <si>
    <t xml:space="preserve">_thumb_35587.png </t>
  </si>
  <si>
    <t xml:space="preserve">https://www.alienvault.com/docs/case-studies/b-Spot.pdf 
Highlighted Quote 
"“AlienVault USM is not a point solution, it’s a unified approach with an open source foundation that doesn’t get watered down by deployment into a public cloud. All of that combines into a no-brainer for us when selecting a security provider.” 
Stefan Schwoegler" 
Customer Take-away #1 
AlienVault USM’s ability to operate cross platform in the cloud and the fact that it is built on top of open-source software were two determining factors in b spot selecting it as a security provider. 
Customer Take-away #2 
As soon as b spot turned on AlienVault USM they started seeing detections that they hadn’t seen before, which was an immediate ROI payoff in terms of visibility for them. 
Customer Take-away #3 
After the POODLE attack came out, b spot was able to immediately start remediating the threat and cleaning up the hosts with the help of threat intelligence from AlienVault Labs. 
CTA's - utm_medium=PDFLink utm_source=bspot 
</t>
  </si>
  <si>
    <t>WGT-2427</t>
  </si>
  <si>
    <t>Products - A/B Test - 30 min or less vs SC Mag</t>
  </si>
  <si>
    <t xml:space="preserve">_thumb_35011.png </t>
  </si>
  <si>
    <t>https://app.optimizely.com/edit?experiment_id=2894200772 
Closing test!image-20150730145055.png|thumbnail! 
Please implement the variant on https://www.alienvault.com/products 
See attached</t>
  </si>
  <si>
    <t>WGT-2476</t>
  </si>
  <si>
    <t>News Room - Featured Analyst Reports - Frost &amp; Sullivan</t>
  </si>
  <si>
    <t xml:space="preserve">Add Frost &amp; Sullivan to the Featured Analyst Section on this page 
https://www.alienvault.com/who-we-are/news-room 
Frost &amp; Sullivan 
https://www.alienvault.com/resource-center/analyst-reports/siemplifying-security-monitoring-for-small-business 
</t>
  </si>
  <si>
    <t>WGT-2472</t>
  </si>
  <si>
    <t>NewsRoom - IVP Investor - Add Logo - 8/19 @4:30am PT</t>
  </si>
  <si>
    <t>8/19 @4:30am PT 
1) On this page https://www.alienvault.com/who-we-are/news-room, Please add the new investor to the list at the bottom 
Logos can be found here. 
http://www.ivp.com/LogoApp/ 
2) Please add the Frost &amp; Sullivan Analyst Report to the resource carousel.</t>
  </si>
  <si>
    <t>WGT-2471</t>
  </si>
  <si>
    <t>Who-We-Are - Management Team - "IVP" to Advisors - 8/19 @4:30am PT</t>
  </si>
  <si>
    <t>This goes live 8/19 @4:30am PT 
*Stephen J. Harrick 
General Partner, Institutional Venture Partners (IVP)* 
Steve Harrick has over seventeen years of venture capital experience and focuses on investing in later-stage technology companies with exceptional growth potential. Specifically, Steve targets Internet, communications and technology-enabled service companies which have the potential to become leaders in their respective markets. Steve was recognized as one of the top 100 venture capitalists in the world by his inclusion in the 2009, 2012 and 2013 Forbes Midas Lists and the AlwaysOn 2009 VC 100 List. Steve has led IVP's investments in Aerohive Networks, AppDynamics, Aster Data, Ayasdi, Business.com, CafePress, eHealth, Eucalyptus Systems, LegalZoom, MarkMonitor, MySQL, Personal Capital, Pure Storage, RGB Networks, Spiceworks, Sumo Logic, Teros, ThreatStream, Tripwire, and Varolii. Steve currently serves on the Board of Directors of Ayasdi, Personal Capital, and Spiceworks. Before joining IVP, Steve worked for the Internet Capital Group (ICG) as Vice President of Acquisitions. Prior to ICG, Steve worked for Highland Capital Partners. Before entering the venture capital industry in 1997, Steve worked in new business development for Netscape Communications and as a Financial Analyst in Mergers and Acquisitions for Morgan Stanley. Steve earned a B.A. in History from Yale University and an M.B.A. from Harvard Business School.</t>
  </si>
  <si>
    <t>WGT-2470</t>
  </si>
  <si>
    <t>Press Release - Funding - Intitutional Venture Partners - 8/19 @4:30am PT</t>
  </si>
  <si>
    <t>[~jbrown] You are probably aware, but here's the PR. 
Needs to go up 8/19 @4:30am PT</t>
  </si>
  <si>
    <t>WGT-2452</t>
  </si>
  <si>
    <t>Resource Center - "New" flag - Update Count to 30</t>
  </si>
  <si>
    <t>James, Please update the counter to 30 days for display of the New banner on the resources. 
We'll need to ensure that with the update, the ones &gt;30 days have the flag removed. If we need to go in and manually remove, hopefully you can run a query. Otherwise, I can help with that.</t>
  </si>
  <si>
    <t>WGT-2451</t>
  </si>
  <si>
    <t>Homepage - Hero - Instrumentation</t>
  </si>
  <si>
    <t xml:space="preserve">_thumb_35362.png </t>
  </si>
  <si>
    <t xml:space="preserve">
!image-20150811132724.png|thumbnail! 
ga('send','event','HomeHero','ClickToForm','FreeTrial'); 
ga('send','event','HomeHero','ClickToForm','Gartner'); 
ga('send','event','HomeHero','ClickToForm','Gartner'); 
</t>
  </si>
  <si>
    <t>WGT-2422</t>
  </si>
  <si>
    <t>Navigation - OTX Menu - Login</t>
  </si>
  <si>
    <t xml:space="preserve">
Update Login URL from: 
https://otx.alienvault.com/accounts/login/ 
to Overview page part deux: 
https://otx.alienvault.com/ 
</t>
  </si>
  <si>
    <t>WGT-2418</t>
  </si>
  <si>
    <t>Resource Center - OTX Videos x 2</t>
  </si>
  <si>
    <t xml:space="preserve">https://vimeo.com/129147410 
https://vimeo.com/129147409 
[~ggross] to provide transcription, then we'll need [~jrepa] to do the SEO magic 
For each: 
https://vimeo.com/129147409 
Page Title: Importing OpenIOC and STIX Files into OTX | AlienVault 
URL: importing-openioc-and-stix-files-into-otx 
Meta Description: Watch this 1-minute video to learn how to quickly create a pulse by importing an OpenIOC or STIX file into OTX. 
Resource Center - Category Selections: Video 
Resource Center - Product(s) Selections: Threat Intelligence, OTX 
Video Summary/Transcription: not available, we can add it later 
Video: https://vimeo.com/129147410 
Page Title: Creating a Pulse in OTX from any Text Document | AlienVault 
URL: create-a-pulse-from-any-text-document-in-otx 
Meta Description: Watch this 2-minute video to learn how to quickly create a pulse in OTX from IOCs found in blogs, PDFs, reports, and any other document in text format. 
Resource Center - Category Selections: Video 
Resource Center - Product(s) Selections: Threat Intelligence, OTX 
Video Summary/Transcription: 
Hey aliens – Garrett here. In this video, I wanted to take you through, start to finish the process of creating a pulse in OTX 2.0. 
The challenge today is that we, as security professionals, are inundated with data from security blogs, pdfs, reports, etc on the internet. We then have to manually review the content and identify what can be used as indicators of compromise - also known as IOCs. Then, you have to pull all of these disparate pieces of data into your threat intelligence platform (if you have one) and then figure out a way to feed that into your security tools. 
*Creating an OTX Pulse from Any Text Document* 
One of the features in OTX is the ability to create a pulse with indicators found in blogs, pdfs, reports, really any document in text format. All you do is paste the url of the document into the field shown and the system will then identify any IOCs that can be extracted. You then have the ability to review the IOCs before submitting your pulse. 
In this case (a blog on dragonok from paloalto), you can see that we were able to extract several hashes via file names mentioned in the blog post as well as a domain name. If you look under “excerpt from source”, it shows you exactly where in the document we found the indicator. In this blog, it mentions a C&amp;C server hosted at bionews.info so we created an IOC for that domain. We extracted several other urls as well related to the C&amp;C activity, hostnames related to pieces of malware, as well as more hashes. Finally, we were able to identify specific IP addresses related to this threat, even one that we already had a record of in our IP reputation database. 
If you take a look at the left hand side of the screen, you’ll notice some checkbox filters that can be used to manually exclude IOCs by type. 
*Excluding IOCs* 
We also take measures to exclude potential IOCs that turn out to be false positives. You can see that fireeye.com, for example, has been excluded because it is a known domain that has been whitelisted in the system. We will also pull out any references to whitelisted domains in urls that we find as well as private or internal IPs. 
Once we have decided which IOCs to include in the pulse, we click next. 
*Organizing and Classifying Pulses* 
In the next screen, we are able to name the pulse, add a description, and assign tags to help organize and classify pulses. The system will suggest tags for you but you have the final say and can remove suggested tags as well as add your own. 
Finally, hit ‘submit’ and then your pulse has been created. All of your followers and subscribers are then notified immediately that you have created the pulse and will be able to consume this data. 
I hope this video was helpful. Thanks for watching. 
</t>
  </si>
  <si>
    <t>USM 5.0 - Free Trial - A/B Test - "New Version"</t>
  </si>
  <si>
    <t>WGT-2407</t>
  </si>
  <si>
    <t>DemoChimp - Demo Planning Questionaire (DPQ) Form</t>
  </si>
  <si>
    <t xml:space="preserve">[~svandergriff] 
Assigning this to [~tdaquino] so we have all the DemoChimp stuff all in one place - Under Epic issue - WGT-2404 
Feel free to update here. We can get the completed form to our PM - 
jennifer.delaurent@demochimp.com 
</t>
  </si>
  <si>
    <t>WGT-2403</t>
  </si>
  <si>
    <t>Homepage - Hero - Gartner Image - Clickable</t>
  </si>
  <si>
    <t xml:space="preserve">Please make the alien image clickable 
https://www.alienvault.com/resource-center/analyst-reports/gartner-siem-magic-quadrant 
</t>
  </si>
  <si>
    <t>WGT-2303</t>
  </si>
  <si>
    <t>USM 5.1/OTX - Blog Post</t>
  </si>
  <si>
    <t>[~amanoske] We can schedule our blog posts to go live at any time. If you have content, please work with [~kbrew] 
USM Captures - https://alienvault.app.box.com/files/0/f/4060370635/USM_5.1_Captures 
OTX Captures 
https://alienvault.app.box.com/files/0/f/4061042351/OTX_(Pulse)_Captures</t>
  </si>
  <si>
    <t>WGT-2302</t>
  </si>
  <si>
    <t>USM 5.1 - Parner Page - MSSP</t>
  </si>
  <si>
    <t xml:space="preserve">https://www.alienvault.com/solutions/mssp-managed-security-service-providers 
Content: Attached 
Captures: 
Dashboard https://alienvault.app.box.com/files/0/f/4060370635/1/f_33656966125 
</t>
  </si>
  <si>
    <t>WGT-2300</t>
  </si>
  <si>
    <t>USM 5.1 - Partner Page - Reseller</t>
  </si>
  <si>
    <t>https://www.alienvault.com/partners/resellers 
Content: Attached 
Captures: None</t>
  </si>
  <si>
    <t>WGT-2298</t>
  </si>
  <si>
    <t>USM 5.1 - Solutions - NMAP - Content &amp; Capture Updates</t>
  </si>
  <si>
    <t xml:space="preserve">Order of operations 
* Remove https://www.alienvault.com/solutions/nmap from Menu (John does not want it indexed) 
* Redirect https://www.alienvault.com/solutions/nmap to https://www.alienvault.com/landing/nmap 
* Ensure https://www.alienvault.com/landing/nmap remains a no-index 
* Update https://www.alienvault.com/landing/nmap with the following Captures: 
Hero Dashboard - https://alienvault.app.box.com/files/0/f/4060370635/1/f_33656966125 
Update 3:1 graphic 
Back - HIDS Dashboard https://alienvault.app.box.com/files/0/f/4060370635/1/f_33657011209 
Middle - Incident Response - Asset Detail https://alienvault.app.box.com/files/0/f/4060370635/1/f_33656966969 
Front = Alarms https://alienvault.app.box.com/files/0/f/4060370635/1/f_33656963319 
NO CONTENT UPDATES AT THIS TME 
</t>
  </si>
  <si>
    <t>WGT-2297</t>
  </si>
  <si>
    <t>USM 5.1 - Solutions - OSSEC - Content &amp; Capture Updates</t>
  </si>
  <si>
    <t>https://www.alienvault.com/solutions/ossec - Update: Product Tour, hero image, in-line captures &amp; content as needed</t>
  </si>
  <si>
    <t>WGT-2296</t>
  </si>
  <si>
    <t>USM 5.1 - Solutions - Fortinet - Content &amp; Capture Updates</t>
  </si>
  <si>
    <t>https://www.alienvault.com/solutions/alienvault-for-fortigate 
Content - attached 
Captures 
Dashboard https://alienvault.app.box.com/files/0/f/4060370635/1/f_33656966125 
Video will be updated - https://alienvault.atlassian.net/browse/PMM-420</t>
  </si>
  <si>
    <t>WGT-2295</t>
  </si>
  <si>
    <t>USM 5.1 - Solutions - Splunk - Content &amp; Capture Updates</t>
  </si>
  <si>
    <t xml:space="preserve">https://www.alienvault.com/solutions/alienvault-for-splunk - _Patrick_ - Heads up, this is the lowest priority before the launch, as we may kill this page as early as next week. 
Content: 
#1: Change "Why Security Intelligence from AlienVault?" to "Why Threat Intelligence from AlienVault?" and use the text below: 
The AlienVault Labs Threat Research team maximizes the efficiency of any security-monitoring program by creating and delivering integrated threat intelligence. This coordinated set of advanced correlation rules and product updates that accelerates and simplifies threat detection and remediation, making existing teams and tools more effective. USM’s integrated threat intelligence from AlienVault Labs eliminates the need for IT teams to spend precious time conducting their own research on emerging threats, or on alarms triggered by their security tools. 
The AlienVault Labs team regularly delivers threat intelligence as a coordinated set of updates to the USM platform, which accelerates and simplifies threat detection and remediation. These updates include correlation directives, IDS signatures, vulnerability audits, asset discovery signatures, IP reputation data, data source plugins, remediation guidance, and report templates. No other vendor has the ability to provide the level of integration, correlation and insight that the AlienVault USM platform delivers. 
#2 Change the number under "Cross-Correlation" from "1,700+" to 'over 2,000' 
Captures: 
Dashboard https://alienvault.app.box.com/files/0/f/4060370635/1/f_33656966125 
</t>
  </si>
  <si>
    <t>WGT-2265</t>
  </si>
  <si>
    <t>USM 5.1 - Products - Threat Intelligence</t>
  </si>
  <si>
    <t xml:space="preserve">https://www.alienvault.com/products/threat-intelligence 
Content edits: https://alienvault.atlassian.net/secure/attachment/33796/Threat%20Intelligence%20page%20edits.docx 
Captures: 
No change to Alarms in hero - changed portions are not visible 
Alarms https://alienvault.app.box.com/files/0/f/4060370635/1/f_33656963319 
HIDS Dashboard https://alienvault.app.box.com/files/0/f/4060370635/1/f_33657011209 
Product Tour Module 
</t>
  </si>
  <si>
    <t>WGT-2264</t>
  </si>
  <si>
    <t>USM 5.1 - Products - USM Overview</t>
  </si>
  <si>
    <t xml:space="preserve">https://www.alienvault.com/products 
See doc for content updates 
Captures: 
Dashboard (hero &amp; bottom of page) https://alienvault.app.box.com/files/0/f/4060370635/1/f_33656966125 
AlienVault Unified Security Management:Better Threat Detection for Effective Response 
(without fancy blue opacity thing): https://alienvault.box.com/s/d567acd5ygcnrmu1346d8ggrqs74zdmw 
Asset Detail (under asset discovery) 
https://alienvault.app.box.com/files/0/f/4060370635/1/f_33656969197 
Behavioral Monitoring 
Netflow https://alienvault.app.box.com/files/0/f/4060370635/1/f_33656979459 
Vuln Assessment 
https://alienvault.app.box.com/files/0/f/4060370635/1/f_33656984779 
SIEM 
Alarms https://alienvault.app.box.com/files/0/f/4060370635/1/f_33656963319 
Intrusion Detection 
HIDS Dashboard https://alienvault.app.box.com/files/0/f/4060370635/1/f_33657011209 
Product Tour module 
</t>
  </si>
  <si>
    <t>WGT-2293</t>
  </si>
  <si>
    <t>USM 5.1 - Solutions - Vuln. Assessment &amp; Remediation - Content &amp; Capture Updates</t>
  </si>
  <si>
    <t>https://www.alienvault.com/solutions/vulnerability-assessment-remediation 
See Content Updates attached 
Captures to Swap 
Assets (Assets &amp; Groups) https://alienvault.app.box.com/files/0/f/4060370635/1/f_33657012893 
Vuln Assessment - https://www.alienvault.com/images/uploads/solutions/vulnerability-assessment/network-vulnerability-assessment-screen.png 
Dashboard-https://alienvault.app.box.com/files/0/f/4060370635/1/f_33656966125 
Payload 
https://alienvault.app.box.com/files/0/f/4060370635/1/f_33669383663 
Environment Snapshot 
https://alienvault.app.box.com/files/0/f/4060370635/1/f_33669384471</t>
  </si>
  <si>
    <t>WGT-2292</t>
  </si>
  <si>
    <t>USM 5.1 - Solutions - Vulnerability Management - Content &amp; Capture Updates</t>
  </si>
  <si>
    <t xml:space="preserve">https://www.alienvault.com/solutions/vulnerability-management 
Captures: 
Assets (Assets &amp; Groups) https://alienvault.app.box.com/files/0/f/4060370635/1/f_33657012893 
Content - attached 
</t>
  </si>
  <si>
    <t>WGT-2291</t>
  </si>
  <si>
    <t>USM 5.1 - Solutions - GPG13 Compliance - Content &amp; Capture Updates</t>
  </si>
  <si>
    <t xml:space="preserve">https://www.alienvault.com/solutions/protective-monitoring-gpg13-compliance 
Content: No Updates 
Captures: Hero Dashboardhttps://alienvault.app.box.com/files/0/f/4060370635/1/f_33656966125 
</t>
  </si>
  <si>
    <t>WGT-2289</t>
  </si>
  <si>
    <t>USM 5.1 - Solutions - NERC CIP - Content &amp; Capture Updates</t>
  </si>
  <si>
    <t xml:space="preserve">https://www.alienvault.com/solutions/nerc-cip-compliance 
Content - Attached 
Captures - Dashboard https://alienvault.app.box.com/files/0/f/4060370635/1/f_33656966125 
</t>
  </si>
  <si>
    <t>WGT-2288</t>
  </si>
  <si>
    <t>USM 5.1 - Solutions - ISO-27002 - Content &amp; Capture Updates</t>
  </si>
  <si>
    <t xml:space="preserve">https://www.alienvault.com/solutions/iso-27002-compliance 
Content - Attached 
Captures - Dashboard https://alienvault.app.box.com/files/0/f/4060370635/1/f_33656966125 
</t>
  </si>
  <si>
    <t>WGT-2276</t>
  </si>
  <si>
    <t>USM 5.1 - Solutions - Network Security Monitoring - Content &amp; Capture Updates</t>
  </si>
  <si>
    <t xml:space="preserve">_thumb_34625.png </t>
  </si>
  <si>
    <t>https://www.alienvault.com/solutions/network-security-monitoring 
Hero - Dashboard https://alienvault.app.box.com/files/0/f/4060370635/1/f_33656966125 
Asset Detail (under asset discovery) 
https://alienvault.app.box.com/files/0/f/4060370635/1/f_33656969197 
Behavioral Monitoring 
Netflow https://alienvault.app.box.com/files/0/f/4060370635/1/f_33656979459 
Vuln Assessment 
https://alienvault.app.box.com/files/0/f/4060370635/1/f_33656984779 
SIEM 
Alarms https://alienvault.app.box.com/files/0/f/4060370635/1/f_33656963319 
Intrusion Detection 
HIDS Dashboard https://alienvault.app.box.com/files/0/f/4060370635/1/f_33657011209 
"Asset Discovery....Discover, inventory, and start monitoring your network in minutes" 
!screenshot-1.png|thumbnail! 
This is from Deployment Status: https://alienvault.app.box.com/files/0/f/4060370635/1/f_33656969995</t>
  </si>
  <si>
    <t>WGT-2275</t>
  </si>
  <si>
    <t>USM 5.1 - Solutions - Host Intrusion Detection (HIDS)- Content &amp; Capture Updates</t>
  </si>
  <si>
    <t xml:space="preserve">https://www.alienvault.com/solutions/host-intrusion-detection-system 
Content - Attached below: 
Captures: 
Hero - Dashboard https://alienvault.app.box.com/files/0/f/4060370635/1/f_33656966125 
Dashboard https://alienvault.app.box.com/files/0/f/4060370635/1/f_33656966125 
</t>
  </si>
  <si>
    <t>WGT-2274</t>
  </si>
  <si>
    <t>USM 5.1 - Solutions - Intrusion Detection (IDS)- Content &amp; Capture Updates</t>
  </si>
  <si>
    <t xml:space="preserve">https://www.alienvault.com/solutions/intrusion-detection-system 
Content - Attached 
Hero - Dashboard https://alienvault.app.box.com/files/0/f/4060370635/1/f_33656966125 
Alarms https://alienvault.app.box.com/files/0/f/4060370635/1/f_33656963319 
</t>
  </si>
  <si>
    <t>WGT-2273</t>
  </si>
  <si>
    <t>USM 5.1 - Solutions - Threat Detection - Content &amp; Capture Updates</t>
  </si>
  <si>
    <t xml:space="preserve">https://www.alienvault.com/solutions/threat-detection 
content updates here https://alienvault.atlassian.net/secure/attachment/33802/solutions%20threat%20detection%20page%20edits.docx 
Dashboard https://alienvault.app.box.com/files/0/f/4060370635/1/f_33656966125 
HIDS Dashboard https://alienvault.app.box.com/files/0/f/4060370635/1/f_33657011209 
Alarms https://alienvault.app.box.com/files/0/f/4060370635/1/f_33656963319 
Asset Detail (under asset discovery) 
https://alienvault.app.box.com/files/0/f/4060370635/1/f_33656969197 
Behavioral Monitoring 
Netflow https://alienvault.app.box.com/files/0/f/4060370635/1/f_33656979459 
Vuln Assessment 
https://alienvault.app.box.com/files/0/f/4060370635/1/f_33656984779 
SIEM 
Alarms https://alienvault.app.box.com/files/0/f/4060370635/1/f_33656963319 
Intrusion Detection 
HIDS Dashboard https://alienvault.app.box.com/files/0/f/4060370635/1/f_33657011209 
</t>
  </si>
  <si>
    <t>WGT-2272</t>
  </si>
  <si>
    <t>USM 5.1 - Solutions - Threat Management - Content &amp; Capture Updates</t>
  </si>
  <si>
    <t xml:space="preserve">https://www.alienvault.com/solutions/threat-management - 
No Text Changes: 
Hero: Dashboard https://alienvault.app.box.com/files/0/f/4060370635/1/f_33656966125 
Alarms https://alienvault.app.box.com/files/0/f/4060370635/1/f_33656963319 
*NOTE *- we have two identical captures on top of each other, Never noticed that. I think the top one is supposed to be the dashboard - see the png https://alienvault.atlassian.net/secure/attachment/31555/Solutions-Threat-Management-May2015.png 
</t>
  </si>
  <si>
    <t>WGT-2287</t>
  </si>
  <si>
    <t>USM 5.1 - Solutions - HIPAA Compliance - Content &amp; Capture Updates</t>
  </si>
  <si>
    <t xml:space="preserve">https://www.alienvault.com/solutions/hipaa-compliance 
Content: attached 
Captures: 
Hero Dashboard https://alienvault.app.box.com/files/0/f/4060370635/1/f_33656966125 
Dashboard https://alienvault.app.box.com/files/0/f/4060370635/1/f_33656966125 
</t>
  </si>
  <si>
    <t>WGT-2286</t>
  </si>
  <si>
    <t>USM 5.1 - Solutions - PCI DSS File Integrity Monitoring - Update Capture &amp; Content</t>
  </si>
  <si>
    <t xml:space="preserve">https://www.alienvault.com/solutions/pci-dss-file-integrity-monitoring 
Content - See attached 
Captures - Dashboard https://alienvault.app.box.com/files/0/f/4060370635/1/f_33656966125 
USM Reports - File &amp; Registry Integrity - USE EXISTING IMAGE - NO CHANGE 
</t>
  </si>
  <si>
    <t>WGT-2285</t>
  </si>
  <si>
    <t>USM 5.1 - Solutions - PCI DSS Log Management - Update Capture &amp; Content</t>
  </si>
  <si>
    <t xml:space="preserve">https://www.alienvault.com/solutions/pci-dss-log-management-monitoring 
Content: See attached 
Captures: 
PCI Logging - Create Group -NO CHANGE OR CAPTURE NEEDED 
Vulnerabilities (zoomed) - https://alienvault.app.box.com/files/0/f/4060370635/1/f_33657009443 
Correlate Log Data with Threat Intelligence - NO CHANGE OR CAPTURE NEEDED 
</t>
  </si>
  <si>
    <t>WGT-2284</t>
  </si>
  <si>
    <t>USM 5.1 - Solutions - PCI DSS Vulnerability Assessment - Update Capture &amp; Content</t>
  </si>
  <si>
    <t xml:space="preserve">https://www.alienvault.com/solutions/pci-dss-internal-vulnerability-scan 
Content - "five" in this sentence should be "six'"-- "There are five subsections in requirement 11 – " 
Captures - 
Hero - Dashboard https://alienvault.app.box.com/files/0/f/4060370635/1/f_33656966125 
Vulnerabilities https://alienvault.app.box.com/files/0/f/4060370635/1/f_33656984779 
</t>
  </si>
  <si>
    <t>WGT-2269</t>
  </si>
  <si>
    <t>USM 5.1 - Solutions - SIEM/Event Correlation - Content &amp; Capture Updates</t>
  </si>
  <si>
    <t xml:space="preserve">https://www.alienvault.com/solutions/siem-event-correlation 
Content: Attached 
Captures - Hero - Alarms - https://alienvault.app.box.com/files/0/f/4060370635/1/f_33656965001 
Threat Intelligence - "Correlation Directives" - https://alienvault.box.com/s/l54do5b28tcfajn3txfewb418xr6sm9b 
Product Tour Module 
</t>
  </si>
  <si>
    <t>WGT-2268</t>
  </si>
  <si>
    <t>USM 5.1 - Solutions - Log Management &amp; SIEM - Content &amp; Capture Updates</t>
  </si>
  <si>
    <t xml:space="preserve">https://www.alienvault.com/solutions/siem-log-management 
Content: 
https://alienvault.atlassian.net/secure/attachment/33803/solutions%20SIEM%20log%20management.docx 
Hero: Dashboard https://alienvault.app.box.com/files/0/f/4060370635/1/f_33656966125 
Dashboard https://alienvault.app.box.com/files/0/f/4060370635/1/f_33656966125 
Alarms https://alienvault.app.box.com/files/0/f/4060370635/1/f_33656963319 
</t>
  </si>
  <si>
    <t>WGT-2281</t>
  </si>
  <si>
    <t>USM 5.1 - Solutions - PCI DSS Asset Discovery &amp; Inventory- Update Capture &amp; Content</t>
  </si>
  <si>
    <t xml:space="preserve">https://www.alienvault.com/solutions/asset-discovery-inventory 
Content - no changes 
Captures: 
Hero - Incident Response - Asset Detail https://alienvault.app.box.com/files/0/f/4060370635/1/f_33656966969 
Assets (Assets &amp; Groups) https://alienvault.app.box.com/files/0/f/4060370635/1/f_33657012893 
Product Tour Module 
</t>
  </si>
  <si>
    <t>WGT-2279</t>
  </si>
  <si>
    <t>USM 5.1 - Solutions - Compliance Management - Content &amp; Capture Updates</t>
  </si>
  <si>
    <t xml:space="preserve">https://www.alienvault.com/solutions/it-compliance-management 
Content - Below 
Captures: 
Hero Dashboard https://alienvault.app.box.com/files/0/f/4060370635/1/f_33656966125 
Product Tour Module 
</t>
  </si>
  <si>
    <t>WGT-2277</t>
  </si>
  <si>
    <t>USM 5.1 - Solutions - Asset Discovery &amp; Inventory - Content &amp; Capture Updates</t>
  </si>
  <si>
    <t xml:space="preserve">https://www.alienvault.com/solutions/asset-discovery-inventory 
Content - No changes 
Captures: 
Hero - Incident Response (Asset Detail) - https://alienvault.app.box.com/files/0/f/4060370635/1/f_33656966969 
Assets (Assets &amp; Groups) https://alienvault.app.box.com/files/0/f/4060370635/1/f_33657012893 
Product Tour Module 
</t>
  </si>
  <si>
    <t>WGT-2186</t>
  </si>
  <si>
    <t>Sales Tool: USM vs SIEM PDF</t>
  </si>
  <si>
    <t>Victor Elizalde</t>
  </si>
  <si>
    <t xml:space="preserve">_thumb_35400.png _thumb_35399.png </t>
  </si>
  <si>
    <t>Can we create a one-page document for the USM vs. SIEM chart that is on this page: https://www.alienvault.com/products 
We can leverage the copy beginning with It's More Than Just SIEM. Let's discuss the template. Do you know if this chart exists as a PPT? This is something that could be shared from partners to their prospects so let's think about the format that makes sense.</t>
  </si>
  <si>
    <t>WGT-2150</t>
  </si>
  <si>
    <t>OTX 2.0 - Overview Page - Redesign</t>
  </si>
  <si>
    <t>WGT-2152, WGT-2153, WGT-2154, WGT-2345</t>
  </si>
  <si>
    <t>PMM-300</t>
  </si>
  <si>
    <t xml:space="preserve">See linked issue for OTX Overview content https://alienvault.atlassian.net/browse/PMM-300 
• We will update the "Open Threat Exchange" menu in the main navigation as follows: 
o "AlienVault OTX" sub-menu stays; 
o Overview page stays 
o "Free Stuff" sub-menu moves under the "Products" menu in the main navigation (in between "USM for AWS" and "Learn More") 
o "OTX Dashboard + Services" moves under "Free Stuff" 
o "OTX Partners" and "Explore" stays 
• We will update the "Products" menu with the addition of "Free Stuff" 
• The "Free Downloads &amp; Services" page will loose ClearCutter Log Sample Analyzer, Wireless Intrusion Detection Testing Tool, URLQuery Chrome Plug-in as part of the re-design 
• We will create a clean path from the ThreatFinder (https://www.alienvault.com/open-threat-exchange/threatfinder) and Reputation Monitor (https://www.alienvault.com/open-threat-exchange/reputation-monitor) to access the tool 
• ThreatFinder and Reputation Monitor will be re-branded with the "powered by OTX" branding 
• Patrick and Andy to provide the copy for the new OTX Overview page (highlighting the OTX v2.0 offering) - https://alienvault.atlassian.net/browse/PMM-300 
</t>
  </si>
  <si>
    <t>WGT-2380</t>
  </si>
  <si>
    <t>OTX 2.0 - Threatfinder- Content</t>
  </si>
  <si>
    <t xml:space="preserve">Content will need to be updated. The graphic will work as-is. 
</t>
  </si>
  <si>
    <t>WGT-2324</t>
  </si>
  <si>
    <t>Gartner - Awards Banner - Sitewide Update</t>
  </si>
  <si>
    <t xml:space="preserve">_thumb_34104.png _thumb_34299.png _thumb_34103.png _thumb_34096.png _thumb_34110.png </t>
  </si>
  <si>
    <t>WGT-2377</t>
  </si>
  <si>
    <t xml:space="preserve">
------------ 
Order of importance: Gartner, SC Mag, CyberSecurity, IT Europa, V3 Awards, Always On 
Directory organization to maintain - https://alienvault.atlassian.net/secure/attachment/34110/Screen%20Shot%202015-07-14%20at%205.58.43%20PM.png 
Audit of work to do: https://alienvault.atlassian.net/secure/attachment/34110/Screen%20Shot%202015-07-14%20at%205.58.43%20PM.png 
Only three we know not to do: 
home-hero-awards.jpg 
home-hero-awards@2x.jpg 
sidebar-awards.png 
</t>
  </si>
  <si>
    <t>WGT-2320</t>
  </si>
  <si>
    <t>Gartner - Update Existing Gartner Instances</t>
  </si>
  <si>
    <t>Please determine all the locations for Featured Content = Gartnere.g. this page https://www.alienvault.com/partners, blog right rail, etcWe need to figure out whether or not they can simply be re-used or they have the 2014 date associated</t>
  </si>
  <si>
    <t>WGT-2319</t>
  </si>
  <si>
    <t>Gartner - Home Page - Hero, Content &amp; Captures</t>
  </si>
  <si>
    <t xml:space="preserve">_thumb_34452.png _thumb_34461.png </t>
  </si>
  <si>
    <t>Swap out for SCMAG, Hero Update or Call-out?</t>
  </si>
  <si>
    <t>WGT-2318</t>
  </si>
  <si>
    <t>Gartner - Navigation - Promo Spot</t>
  </si>
  <si>
    <t xml:space="preserve">_thumb_33896.png _thumb_34463.png </t>
  </si>
  <si>
    <t>!screenshot-1.png|thumbnail!Update promo spot in navigation with Gartner content - need to determine the best location. Can you please pull numbers from the promo tiles in the navigation? - There are four of them.</t>
  </si>
  <si>
    <t>WGT-2364</t>
  </si>
  <si>
    <t>OTX 2.0 - "Powered by OTX Logo"</t>
  </si>
  <si>
    <t xml:space="preserve">_thumb_34226.png _thumb_34224.png _thumb_34225.png </t>
  </si>
  <si>
    <t>WGT-2348</t>
  </si>
  <si>
    <t>OTX 2.0 - Global OTX Dashboard (Existing) - Repurpose</t>
  </si>
  <si>
    <t>WGT-2349, WGT-2350</t>
  </si>
  <si>
    <t xml:space="preserve">Determine new look and feel for existing OTX Dashboard --&gt; Threat Dashboard? 
Take into consideration: 
* Explanation of link between existing Threat Dashboard and OTX 2.0 (patrick suggested mouseover/pop ups with explanations over keywords) 
* Links to OTX 2.0? 
* Sign Up for AV Community - rebrand as AV Community 
* Calls to Action - Tiles in bottom left 
</t>
  </si>
  <si>
    <t>WGT-2346</t>
  </si>
  <si>
    <t>Event Landing Page - Kleiner Conference</t>
  </si>
  <si>
    <t xml:space="preserve">
1) Duplicate copy of financial services page 
2) Vanity URL - alienvault.com/kpcb - http://www.alienvault.com/landing/kpcb?utm_medium=Event&amp;utm_source=kpcb 
3) Will need to configure SFDC to somehow indicate the lead should get discounted price 
</t>
  </si>
  <si>
    <t>WGT-2299</t>
  </si>
  <si>
    <t>USM 5.1 - Solutions - Federal - Content &amp; Capture Updates</t>
  </si>
  <si>
    <t xml:space="preserve">https://www.alienvault.com/solutions/federal-security-solutions 
Content: 
Text update to Threat Intelligence paragraph: 
Threat Intelligence: 
Stay protected with real-time updates on emerging threats 
You face new threats and vulnerabilities every hour of the day. The AlienVault Labs threat research team spends countless hours mapping out the different types of attacks, the latest threats, suspicious behavior, vulnerabilities and exploits they uncover across the entire threat landscape. 
USM’s integrated threat intelligence from AlienVault Labs eliminates the need for IT teams to spend precious time conducting their own research on emerging threats, or on alarms triggered by their security tools. The AlienVault Labs team regularly delivers threat intelligence as a coordinated set of updates to the USM platform, which accelerates and simplifies threat detection and remediation. These updates include correlation directives, IDS signatures, vulnerability audits, asset discovery signatures, IP reputation data, data source plugins, remediation guidance, and report templates. 
Captures: 
Hero - image overlay: 
OTX dashboard - https://alienvault.app.box.com/files/0/f/4060370635/1/f_33656981253 
USM dashboard - https://alienvault.box.com/s/gb4l47wvzrypo4fcxvbbzflo1rp3i0z6 
Alarm Screen - _Swap for real-time alarms_ - https://alienvault.app.box.com/files/0/f/4060370635/1/f_33656963319 
Dashboard https://alienvault.app.box.com/files/0/f/4060370635/1/f_33656966125 
Incident Response - Asset Detail- https://alienvault.app.box.com/files/0/f/4060370635/1/f_33656966969 
Dashboard capture again for video demo - _if possible_ 
</t>
  </si>
  <si>
    <t>WGT-2480</t>
  </si>
  <si>
    <t>Case Study - Council Rock - Update Template</t>
  </si>
  <si>
    <t xml:space="preserve">https://www.alienvault.com/docs/case-studies/Council-Rock-School-Case-Study.pdf 
Company Stats 
Company name: Council Rock School District 
Industry Primary: School District 
Secondary: N/A 
Headquarters location: Southeastern Pennsylvania 
Employee count: ~ 1,000 
Website link: http://www.crsd.org/ 
Image Quote: "I didn’t fully realize how much value I would get out of USM until I started using it." 
– Matthew J. Frederickson, Security Officer Council Rock School District 
Highlighted Quote 
"“Suddenly, I’m the go-to guy for security. With so many products/services out there, it’s hard for people to know where to start and where they can get the most bang for their buck. OSSIM was a great starting point for me, and migrating to USM has brought even more value.” 
– Matthew J. Frederickson, Security Officer Council Rock School District 
Customer Take-away #1 
Instead of researching and writing correlation directives for each new security threat that emerges, Council Rock School District relies on threat intelligence provided to USM from AlienVault Labs. 
Customer Take-away #2 
Council Rock School District started out by using AlienVault’s Open Source SIEM (OSSIM) and soon after migrated to AlienVault USM for it additional functionality. 
Customer Take-away #3 
The cyber kill chain screen is used by Council Rock School District to easily investigate and prioritize alarms. 
CTA's - utm_medium=PDFLink utm_source=councilrock 
</t>
  </si>
  <si>
    <t>WGT-2478</t>
  </si>
  <si>
    <t>Case Study - Olympic Regional Development Authority - Update Template</t>
  </si>
  <si>
    <t xml:space="preserve">https://www.alienvault.com/docs/case-studies/olympic-regional-development-authority-case-study 
Company Stats 
Company name: New York State Olympic Regional Development Authority (ORDA) 
Industry Primary:State Government 
Secondary: Ski resort, Olympic development 
Headquarters location: Lake Placid, NY 
Employee count: N/A 
Website link: http://www.orda.org/corporate/ 
Image Quote: "As for preventative measures, we have standard perimeter firewalls and anti-virus, but it’s not enough to ensure our security." 
-- Kevin Geil, Security Officer NYS ORDA 
Highlighted Quote 
"“We chose AlienVault Unified Security Management (USM) because it offered more than the 
other products, at a similar (or better) price”" 
Customer Take-away #1 
NYS ORDA began reviewing security products when they made changes to the way they handled credit cards and were required to implement a log management solution in order to be PCI compliant. 
Customer Take-away #2 
OSSEC host intrusion dection allows NY ORDA to watch Active Directory changes with a keen eye toward privleged account use, escalation, and group membershipt changes. 
Customer Take-away #3 
NY ORDA finds AlienVault's Open Threat Exchange (OTX) very useful when investigating potential incidents and indicators of compromise. 
CTA's - utm_medium=PDFLink utm_source=olympicregional 
</t>
  </si>
  <si>
    <t>WGT-2479</t>
  </si>
  <si>
    <t>Case Study - Save Mart Supermarkets - Update Template</t>
  </si>
  <si>
    <t xml:space="preserve">https://www.alienvault.com/docs/case-studies/save-mart-supermarkets-case-study 
Company Stats 
Company name: Save Mart Supermarkets 
Industry Primary: Supermarket 
Secondary: N/A 
Headquarters location: Modesto, CA 
Employee count: 213 Stores 
Website link: https://www.savemart.com/ 
Image Quote: "With the right tools in place, you can see when an attack happens, and you’re given an opportunity 
to react to it." 
— Stephen Molina, Information Security Administrator 
Highlighted Quote 
"At Save Mart, we use the AlienVault Unified Security Management (USM) platform, which is an easy-to-use, affordable solution that enables us to effectively defend against today’s evolving threat landscape." 
— Stephen Molina, Information Security Administrator 
Customer Take-away #1 
Save Mart uses AlienVault’s Open Threat Exchange (OTX) to identify where threats are coming from within their organization, which ones they need to pay close attention to, and what they need to be watching for. 
Customer Take-away #2 
Threat Intelligence from AlienVault USM gives Save Mart the visibility needed to collect information from different devices and network traffic and put it all into context, allowing them to react to attacks before they become disastrous. 
Customer Take-away #3 
Save Mart uses AlienVault USM’s Host Intrusion Detection System (HIDS) for file integrity monitoring and log collection, providing them with a 360-degree view of what’s happening on their systems. 
CTA's - utm_medium=PDFLink utm_source=savemart 
</t>
  </si>
  <si>
    <t>WGT-2688</t>
  </si>
  <si>
    <t>Mobile Conversion A/B Test - Gartner - Registration &amp; Thank You</t>
  </si>
  <si>
    <t>WGT-2692, WGT-2746</t>
  </si>
  <si>
    <t xml:space="preserve">[~jbrown] Please work with Clearfire to redesign both of these pages as responsive. 
This will be a new approach without the iframe-reg form. 
We can prioritize the content display as the page hits certain breakpoints ahead of time or take a stab at it based on current design and most prominent elements. Whatever you feel will be easier. 
* https://www.alienvault.com/resource-center/analyst-reports/gartner-siem-magic-quadrant as responsive 
* https://www.alienvault.com/resource-center/analyst-reports/gartner-siem-magic-quadrant/thank-you 
The plan is to split mobile traffic 50/50 to see if responsiveness increases conversion. 
https://help.optimizely.com/hc/en-us/articles/201876450 
</t>
  </si>
  <si>
    <t>WGT-2178</t>
  </si>
  <si>
    <t>Training - Comparison Chart - Redesign</t>
  </si>
  <si>
    <t xml:space="preserve">_thumb_36481.png _thumb_34205.png </t>
  </si>
  <si>
    <t>Design is complete for this. 
We need a page that will: 
1) Give Ken a place to edit the comparison table - if needed - in Expression Engine 
2) Pop up the table as a lightbox/modal window when the link: "this chart" link is clicked on within the Launchpad page. 
3) Modal/Lightbox will auto-size as content is updated on the chart 
!screenshot-1.png|thumbnail! 
What's the best way to get this done on your end, James?</t>
  </si>
  <si>
    <t>WGT-2676</t>
  </si>
  <si>
    <t>150915 - Create Reg Page for Customer Training</t>
  </si>
  <si>
    <t>Abstract and training information located: https://alienvault.atlassian.net/wiki/display/DG/150915+USM+Customer+Training+-+Improve+Security+Visibility+with+AlienVault+USM+Correlation+Directives 
PowerPoint Slides located here: https://alienvault.app.box.com/files/0/f/3597264543/1/f_30288506183</t>
  </si>
  <si>
    <t>/customer-webcasts/</t>
  </si>
  <si>
    <t>WGT-2677</t>
  </si>
  <si>
    <t>8.26 - MSSP thank you page has wrong message</t>
  </si>
  <si>
    <t>The thank you page for the upcoming MSSP webcast - (https://www.alienvault.com/partners/mssp-webcasts/mssp-success-series-viopoint) is pointing taking you to a landing page that has copy for an archive when it should have messaging for an upcoming event. 
https://www.alienvault.com/forms/mssp-webcast-thank-you/mssp-success-series-viopoint</t>
  </si>
  <si>
    <t>WGT-2428</t>
  </si>
  <si>
    <t>RTP - Sitewide Hello Bar Test - Demo vs Gartner</t>
  </si>
  <si>
    <t xml:space="preserve">We have launched a new test of RTP on the site. 
We are now testing the same Hello Bar idea as before, however, we are now testing Live Demo vs. Gartner MQ. 
Information about test: 
• 50/50 test of everyone that visits the website that doesn’t have an opportunity associated with them 
• Appears on the following pages only: 
o 
o OSSIM vs USM Comparison (www.alienvault.com/products/compare-ossim-to-alienvault-usm) 
o Home Page (www.alienvault.com) 
o Resource Center (www.alienvault.com/resource-center) 
o Open Threat Exchange (www.alienvault.com/open-threat-exchange) 
Below is an example of the Gartner MQ Hello Bar 
We will keep you posted on results as they come in! 
Vertical specific RTP coming to the AlienVault website soon! 
</t>
  </si>
  <si>
    <t>WGT-2456</t>
  </si>
  <si>
    <t>Update customer logo banners on 3 pages</t>
  </si>
  <si>
    <t xml:space="preserve">_thumb_36022.png </t>
  </si>
  <si>
    <t>Hey [~gcohen] here are 3 more solution pages we need to update banenrs on - Can just use one of the ones we recently designed and update on these pages? AMEX is on these pages, so we need to remove them. 
https://www.alienvault.com/solutions/threat-detection 
https://www.alienvault.com/solutions/threat-analysis 
https://www.alienvault.com/products/threat-intelligence</t>
  </si>
  <si>
    <t>WGT-2425</t>
  </si>
  <si>
    <t>Expression Engine - Upgrade on Staging</t>
  </si>
  <si>
    <t>WGT-2426</t>
  </si>
  <si>
    <t>Please upgrade the Expression Engine version on Staging. 
Once the version upgrade is complete, we need to assign this task to QAonCloud for them to run the suite of regression test cases for verification.</t>
  </si>
  <si>
    <t>WGT-2457</t>
  </si>
  <si>
    <t>The View All link at the bottom of Popular Topics is misleading</t>
  </si>
  <si>
    <t>The View All link at the bottom of Popular Topics is misleading because when clicked, it brings you to a list of all KB articles, but what about official documents?</t>
  </si>
  <si>
    <t>WGT-2443</t>
  </si>
  <si>
    <t>Add Un-gated Videos to YouTube</t>
  </si>
  <si>
    <t>Hi Graham, 
I'd like to add any un-gated videos, that are currently on our website to our YouTub account for social promotion. 
Hoping you can help! 
Thanks, 
Brooke</t>
  </si>
  <si>
    <t>WGT-2440</t>
  </si>
  <si>
    <t>Channel: Add Reseller Logo to APAC Locator</t>
  </si>
  <si>
    <t xml:space="preserve">Please put on the APAC page: https://www.alienvault.com/partners/locator#asia-pacific-tab 
Reseller 
URL: www.alioncybersolutions.com 
</t>
  </si>
  <si>
    <t>WGT-2444</t>
  </si>
  <si>
    <t>Add Fed Events to Events Calendar</t>
  </si>
  <si>
    <t>WGT-2461</t>
  </si>
  <si>
    <t>Solutions: Add USM vs SIEM Table (Log Mgmt, Event Corr. SIEM Use Cases)</t>
  </si>
  <si>
    <t xml:space="preserve">_thumb_36025.png _thumb_36024.png </t>
  </si>
  <si>
    <t xml:space="preserve">Hi [~victorelizalde] I'll set up a call for this, but [~jrepa] would like the USM vs SIEM table you just placed into a PDF put onto the below solution pages. John can walk us through where on the pages he needs the table. 
https://www.alienvault.com/solutions/siem-log-management 
https://www.alienvault.com/solutions/siem-event-correlation 
</t>
  </si>
  <si>
    <t>WGT-2674</t>
  </si>
  <si>
    <t>Upcoming HIDS Special Session currently displayed as on demand</t>
  </si>
  <si>
    <t>Hey James, 
It looks like the upcoming special session webcast for HIDS is currently showing up as On-Demand. We have an email going out tomorrow and need to update that to be a registration page for an upcoming webcast. Could you please update that as soon as you have time? 
Please let me know if you have any questions. 
Link: https://www.alienvault.com/resource-center/webcasts/find-threats-lurking-on-your-systems-with-host-based-intrusion-detection-and-alienvault-usm-150903 
thanks! 
Greg</t>
  </si>
  <si>
    <t>WGT-2468</t>
  </si>
  <si>
    <t>News-Room - RC Carousel: 451 Research - Bad link</t>
  </si>
  <si>
    <t xml:space="preserve">_thumb_35523.png </t>
  </si>
  <si>
    <t>"URL submitted has Invalid Chars" error
https://www.alienvault.com/who-we-are/%7Bpage_310%7D</t>
  </si>
  <si>
    <t>WGT-2669</t>
  </si>
  <si>
    <t>Replace the "OTX Dashboard" with "Global Threat Dashboard"</t>
  </si>
  <si>
    <t xml:space="preserve">_thumb_35863.png </t>
  </si>
  <si>
    <t>Update the label for "OTX Dashboard" with "Global Threat Dashboard" in the orange box.</t>
  </si>
  <si>
    <t>WGT-2681</t>
  </si>
  <si>
    <t>Please add a landing page for OTX on the Documentation Center</t>
  </si>
  <si>
    <t>Currently the OTX tile on the Documentation Center links to the OTX User Guide directly. We need to publish more than just that document now. Please create a page with the following two categories: 
Release Notes 
User Guides 
We will upload documents to both.</t>
  </si>
  <si>
    <t>WGT-2679</t>
  </si>
  <si>
    <t>Update logger data sheet design</t>
  </si>
  <si>
    <t>[~jmurtha] let's update this one as well so that it matches the other new templates in the RC. Thanks! 
https://www.alienvault.com/docs/data-sheets/AlienVault-Logger.pdf</t>
  </si>
  <si>
    <t>WGT-2687</t>
  </si>
  <si>
    <t>Quick change to Corp. Fact Sheet</t>
  </si>
  <si>
    <t>[~jmurtha] we have a change to make to the last version of the fact sheet you just updated. 
Please change the following: 
Change Sigma West under investors to Jackson Square Ventures.</t>
  </si>
  <si>
    <t>WGT-2454</t>
  </si>
  <si>
    <t>"View All" link redirects back to the Documentation Center homepage</t>
  </si>
  <si>
    <t xml:space="preserve">_thumb_35375.png </t>
  </si>
  <si>
    <t>Not sure if the link to https://www.alienvault.com/knowledge-base has been ungated?</t>
  </si>
  <si>
    <t>WGT-2673</t>
  </si>
  <si>
    <t>Generate Knowledge Article CSV for MadCap</t>
  </si>
  <si>
    <t>Please generate a CSV for MadCap.</t>
  </si>
  <si>
    <t>WGT-2723</t>
  </si>
  <si>
    <t>"Terms and Conditions" missing link to the actual T&amp;Cs</t>
  </si>
  <si>
    <t>Raul Mireles</t>
  </si>
  <si>
    <t xml:space="preserve">_thumb_36863.png </t>
  </si>
  <si>
    <t>Please create a link from the "Terms and Conditions" label to https://www.alienvault.com/certification/terms-conditions</t>
  </si>
  <si>
    <t>WGT-2726</t>
  </si>
  <si>
    <t>/Marketing/ - Open Source Tools - DELETE</t>
  </si>
  <si>
    <t>Can we delete this page as we no longer reference the open source tools in our product. It has not been maintained and needs to go away. It has old messaging and images 
https://www.alienvault.com/marketing/unified-open-source-security-tools</t>
  </si>
  <si>
    <t>WGT-2712</t>
  </si>
  <si>
    <t>Management Team Page - Board Observer - Update</t>
  </si>
  <si>
    <t>[~gcohen] can we make this change today for Rita? 
Ken Elefant will be taking the Board Observer seat for Intel. Can you update the management page with his bio (see below) and remove Sean Cunningham from the website. 
Ken Elefant 
Managing Director, Security Sector, Intel Capital 
Ken Elefant has spent over 24 years in the high tech industry. Mr. Elefant joined Intel Capital in 2011 and has invested in several companies including Prolexic (Akamai), Solera Networks (Blue Coat), AtHoc (Blackberry), DocuSign, Vectra Networks, Venafi, BrightEdge, Bromium, and TrapX among many others. He joined Intel Capital from Opus Capital where he was a founding general partner. Previously, Mr. Elefant had venture experience at Lightspeed Venture Partners and Battery Ventures as well as operating experience at Apple and Radius.</t>
  </si>
  <si>
    <t>WGT-2710</t>
  </si>
  <si>
    <t>Spanish whitepaper bullet updates</t>
  </si>
  <si>
    <t xml:space="preserve">_thumb_36608.png </t>
  </si>
  <si>
    <t>Hey Graham, 
We are setting up the spanish nurture and during QA we noticed the first bullet is duplicated and slightly tweaked. We believe the second bullet is a mistake. We also need to get the two " removed from the other bullets. 
Let me know if you have any questions!</t>
  </si>
  <si>
    <t>WGT-2462</t>
  </si>
  <si>
    <t>Black Hat Leads with Nurture Status</t>
  </si>
  <si>
    <t>A pretty big number of Black Hat leads (approx 650) were imported with Lead status = Nurture. (They should all be SQLs, so they should get a Lead Status of Open.) 
Here's a report: https://na25.salesforce.com/00O31000005uh2a 
I checked the Advanced Setup, and they look correct to me - all values have "Responded" checked. 
Only 3 are stuck in "Repeat" status, so that's not the issue. 
Can we correct these asap (on Monday, not Sunday), so Sales can work them? 
ALSO: 
This Contact: https://na25.salesforce.com/003i000002OvdAt 
His Status was changed from Open to Nurture. That should never happen, right?</t>
  </si>
  <si>
    <t>WGT-2450</t>
  </si>
  <si>
    <t>Securosis paper layout needed</t>
  </si>
  <si>
    <t>[~jmurtha] 
For the second paragraph on the attached about AlienVault doc, we'll need to have you lay out that page and just reinsert it into this final paper that we will get. Mike Rothman won't post it on his website with that last page, but he will let us syndicate that content with that page. 
So - let's just insert the second paragraph on a page at the back after all of Securosis' credits about themselves. I'll see if we have a final final version of the paper to work off of, but this is the one that I have so far. Thanks!</t>
  </si>
  <si>
    <t>WGT-2463</t>
  </si>
  <si>
    <t>Contact Status Changed from Open to Nurture</t>
  </si>
  <si>
    <t>This Contact: https://na25.salesforce.com/003i000002OvdAt 
His Status was changed from Open to Nurture. That should never happen, right?</t>
  </si>
  <si>
    <t>WGT-2400</t>
  </si>
  <si>
    <t>Global OTX Dashboard - Background image missing</t>
  </si>
  <si>
    <t xml:space="preserve">_thumb_34740.png </t>
  </si>
  <si>
    <t xml:space="preserve">See capture - taken in production. 
Should look something like this
https://www.alienvault.com/forms/webcast-thank-you/find-threats-lurking-on-your-systems-with-host-based-intrusion-detection-and-alienvault-usm
</t>
  </si>
  <si>
    <t>WGT-2384</t>
  </si>
  <si>
    <t>URGENT: Please update TY page</t>
  </si>
  <si>
    <t>We'll need to update the copy on the TY page for this webcast: 
https://www.alienvault.com/resource-center/webcasts/creating-custom-reports-with-ossim 
to say: 
Due to a technical glitch, we were not able to host this webcast as planned. We apologize for any confusion, and encourage you to check out our other on-demand OSSIM user training webcasts here. 
(link "here" to this page: https://www.alienvault.com/resource-center#category_open-source_sort_weight_asc)</t>
  </si>
  <si>
    <t>WGT-2385</t>
  </si>
  <si>
    <t>Update featured webcast when resource center results are filtered to Open Source</t>
  </si>
  <si>
    <t xml:space="preserve">_thumb_34948.png </t>
  </si>
  <si>
    <t xml:space="preserve">I'd like to update the featured webcast when the resource center is filtered to "Open Source": 
https://www.alienvault.com/resource-center#category_open-source_sort_weight_asc 
to be the OSSIM training "How to Get the Most out of Policies and Actions" 
Let me know if you need anything from me to make this change. 
</t>
  </si>
  <si>
    <t>WGT-2401</t>
  </si>
  <si>
    <t>Vimeo Embed code for DLT: USM Overview Video</t>
  </si>
  <si>
    <t>Hi James! This is a follow up to our conversation in San Mateo. We would like to embed the USM intro video on the DLT partner site. 
https://www.alienvault.com/products (Top video) 
Partner domain: www.dlt.com 
You mentioned that you needed to give the domain access. Can you provide me with what code I should provide to their team? 
Thanks!</t>
  </si>
  <si>
    <t>WGT-2360</t>
  </si>
  <si>
    <t>Please Add DearBytes to EMEA Partner Page</t>
  </si>
  <si>
    <t xml:space="preserve">Please add Reseller to: https://www.alienvault.com/partners/locator#emea-tab 
URL: https://www.dearbytes.com/en/ 
Thank you! 
</t>
  </si>
  <si>
    <t>WGT-2402</t>
  </si>
  <si>
    <t>Add Distributor Logo to APAC: Billows</t>
  </si>
  <si>
    <t>Please add Billows (Distributor) to APAC Locator: https://www.alienvault.com/partners/locator#asia-pacific-tab 
URL: www.billows.com.tw</t>
  </si>
  <si>
    <t>WGT-2419</t>
  </si>
  <si>
    <t>Customer Training Webcasts - Cannot Click Webcast</t>
  </si>
  <si>
    <t xml:space="preserve">_thumb_34852.png </t>
  </si>
  <si>
    <t>Another redirect issue - clicks on !image-20150728153010.png|thumbnail! webcast take the user to the homepage.</t>
  </si>
  <si>
    <t>WGT-2398</t>
  </si>
  <si>
    <t>Please redirect Terms page</t>
  </si>
  <si>
    <t>Please create a redirect from 
https://www.alienvault.com/terms/ 
to 
https://www.alienvault.com/terms/may2014</t>
  </si>
  <si>
    <t>WGT-2383</t>
  </si>
  <si>
    <t>Add Logo: CMS</t>
  </si>
  <si>
    <t>Type: Distributor 
Location: https://www.alienvault.com/partners/locator#emea-tab 
URL: http://www.cmsdistribution.com</t>
  </si>
  <si>
    <t>WGT-2388</t>
  </si>
  <si>
    <t>OTX 2.0 - User Database Export to SFDC</t>
  </si>
  <si>
    <t xml:space="preserve">[~aoneal] - Need to figure out how to export [~amanoske] OTX database into SFDC. 
Hands free would be ideal. Otherwise we'll need a manual import at minimum twice/week. 
User Export 07/23/2015 (note the tabs on the spreadsheet) 
https://docs.google.com/spreadsheets/d/1WgpO2frYToZJ-D_2ICSsI6PDqNI97TEDnVtGOwvuULU/edit#gid=770716849 
Manual OTX Imports 
• Create a SFDC Campaign (“150728_OTX Registration”) 
• Similar to AV Account registrations 
o DefaultFirstname etc 
o IP Geo? if available 
o Greg to handle SFDC_Camp-Orig etc in Marketo 
o Channel = OTX 
o Source = OTX 
o CTA = OTX 
o AdType = OTX 
o Internal = OTX 
o Confirm with EMily on DB-Seg values and Topic 
o New Welcome to OTX email - place into Nurture Stream 
o Note: EMily wants to change current “Welcome to OTX” to “Welcome to AV Community” 
o Type = MQL, Responded = No 
</t>
  </si>
  <si>
    <t>WGT-1980</t>
  </si>
  <si>
    <t>Case Study - Crosskey - PDF Template Update - Free Trial CTA + UTM parameters</t>
  </si>
  <si>
    <t xml:space="preserve">_thumb_34671.png _thumb_34672.png </t>
  </si>
  <si>
    <t>WGT-2391, WGT-2392</t>
  </si>
  <si>
    <t>See Solar Winds Example attached. Emily would like a Free Trail "button" layered into the Case Study PDF Template. 
We'll need use the following URL parameters when sending folks to the free trial form: 
utm_medium=PDFLink 
utm_source=_specificname_ 
Each time we apply the template to a case study, we'll need to add the UTM_Source name for that particular study.</t>
  </si>
  <si>
    <t>WGT-2263</t>
  </si>
  <si>
    <t>USM 5.1 - Home Page - Hero, Content &amp; Captures</t>
  </si>
  <si>
    <t xml:space="preserve">_thumb_34724.png </t>
  </si>
  <si>
    <t xml:space="preserve">http://alienvault.com - 
See PB's content updates in comments 
Captures: 
Hero: 
Dashboard https://alienvault.app.box.com/files/0/f/4060370635/1/f_33656966125 
Alarms https://alienvault.app.box.com/files/0/f/4060370635/1/f_33656963319 
Thanks for making us a winner: 
Alarms https://alienvault.app.box.com/files/0/f/4060370635/1/f_33656963319 
!screenshot-1.png|thumbnail! 
</t>
  </si>
  <si>
    <t>WGT-2301</t>
  </si>
  <si>
    <t>USM 5.1 - Partner Pages - Overview</t>
  </si>
  <si>
    <t>https://www.alienvault.com/partners - 
No updates</t>
  </si>
  <si>
    <t>WGT-2294</t>
  </si>
  <si>
    <t>USM 5.1 - Solutions - Vuln Scan &amp; Reporting - Content &amp; Capture Updates</t>
  </si>
  <si>
    <t xml:space="preserve">https://www.alienvault.com/solutions/network-vulnerability-scanning-reporting 
See content updates attached: 
Swap out the following captures: 
Assets (Assets &amp; Groups) https://alienvault.app.box.com/files/0/f/4060370635/1/f_33657012893 
Vulnerabilities 
https://alienvault.app.box.com/files/0/f/4060370635/1/f_33656984779 
Asset Detail (under asset discovery) 
https://alienvault.app.box.com/files/0/f/4060370635/1/f_33656969197 
Behavioral Monitoring 
Netflow https://alienvault.app.box.com/files/0/f/4060370635/1/f_33656979459 
Vuln Assessment 
https://alienvault.app.box.com/files/0/f/4060370635/1/f_33656984779 
SIEM 
Alarms https://alienvault.app.box.com/files/0/f/4060370635/1/f_33656963319 
Intrusion Detection 
HIDS Dashboard https://alienvault.app.box.com/files/0/f/4060370635/1/f_33657011209 
Product Tour Module 
</t>
  </si>
  <si>
    <t>WGT-2278</t>
  </si>
  <si>
    <t>USM 5.1 - Solutions - Behavioral Monitoring - Content &amp; Capture Updates</t>
  </si>
  <si>
    <t xml:space="preserve">https://www.alienvault.com/solutions/behavioral-monitoring 
Content - Below 
Captures: 
(zoomed in ) Netflow https://alienvault.app.box.com/files/0/f/4060370635/1/f_33656979459 
Payload https://alienvault.app.box.com/files/0/f/4060370635/1/f_33669383663 
Product Tour Module 
</t>
  </si>
  <si>
    <t>WGT-2271</t>
  </si>
  <si>
    <t>USM 5.1 - Solutions - Security Intelligence - Content &amp; Capture Updates</t>
  </si>
  <si>
    <t xml:space="preserve">https://www.alienvault.com/solutions/security-intelligence 
Content - Attached 
Captures: 
Hero - Alarms https://alienvault.app.box.com/files/0/f/4060370635/1/f_33656963319 
Dashboard https://alienvault.app.box.com/files/0/f/4060370635/1/f_33656966125 
Product Tour Module 
</t>
  </si>
  <si>
    <t>WGT-2290</t>
  </si>
  <si>
    <t>USM 5.1 - Solutions - GLBA Compliance - Content &amp; Capture Updates</t>
  </si>
  <si>
    <t xml:space="preserve">https://www.alienvault.com/solutions/glba-compliance 
Content: Attached 
Captures: 
Hero: Dashboard https://alienvault.app.box.com/files/0/f/4060370635/1/f_33656966125 
</t>
  </si>
  <si>
    <t>WGT-2260</t>
  </si>
  <si>
    <t>MSSP Program Documentation - Replace Existing</t>
  </si>
  <si>
    <t xml:space="preserve">_thumb_33752.png </t>
  </si>
  <si>
    <t xml:space="preserve">Please update existing with attached PDF attached (overwrite old doc) 
(The request came from Joe Schreiber - When this goes In Progress, I'll have verified this is the latest and greatest) 
Will need to delete this doc too - https://www.alienvault.com/docs/OSSIM%20MSSP%20Program.pdf 
</t>
  </si>
  <si>
    <t>WGT-2266</t>
  </si>
  <si>
    <t>USM 5.1 - Products - How It Works</t>
  </si>
  <si>
    <t>https://www.alienvault.com/products/how-it-works 
Content: change the caption on the SIEM icon in the step 5 diagram from 'Security Intelligence' to 'SIEM' 
Captures: None</t>
  </si>
  <si>
    <t>WGT-2270</t>
  </si>
  <si>
    <t>USM 5.1 - Solutions - SIEM Use Cases - Content &amp; Capture Updates</t>
  </si>
  <si>
    <t>https://www.alienvault.com/solutions/siem-use-cases - Update: Product Tour, hero image, in-line captures &amp; content as needed</t>
  </si>
  <si>
    <t>WGT-2267</t>
  </si>
  <si>
    <t>USM 5.1 - Products - Compare Products</t>
  </si>
  <si>
    <t>https://www.alienvault.com/products/compare-ossim-to-alienvault-usm - Update both column with OTX integration</t>
  </si>
  <si>
    <t>WGT-2262</t>
  </si>
  <si>
    <t>USM 5.1 - Evaluation/ POC - Screen Captures</t>
  </si>
  <si>
    <t xml:space="preserve">
USM Captures - https://alienvault.app.box.com/files/0/f/4060370635/USM_5.1_Captures 
OTX Captures 
https://alienvault.app.box.com/files/0/f/4061042351/OTX_(Pulse)_Captures</t>
  </si>
  <si>
    <t>WGT-2259</t>
  </si>
  <si>
    <t>Update Popular Topics list</t>
  </si>
  <si>
    <t>Can you please put them on the Popular Topics for me? They should appear at the top. You can take off 4 from the bottom. 
[AlienVault USM v4.x-5.x Deployment Planning Guide|https://www.alienvault.com/doc-repo/usm/setup-and-configuration/AlienVault-USM-4.x-5.x-Deployment-Planning-Guide.pdf] 
[AlienVault USM v4.8-5.x Initial Setup Guide|https://www.alienvault.com/doc-repo/usm/setup-and-configuration/AlienVault-USM-4.8-5.x-Initial-Setup-Guide.pdf] 
[Configuring High Availability(HA) in AlienVault USM v4.15-5.x|https://www.alienvault.com/doc-repo/usm/setup-and-configuration/AlienVault-USM-4.15-5.x-Configuring-High-Availability.pdf] 
[Configuring VPN in AlienVault USM v5.x|https://www.alienvault.com/doc-repo/usm/setup-and-configuration/AlienVault-USM-5.x-Configuring-VPN.pdf]</t>
  </si>
  <si>
    <t>WGT-2239</t>
  </si>
  <si>
    <t>OTX 2.0 - AV Community - Nurture Campaign</t>
  </si>
  <si>
    <t>updates to AV community account nurture campaign - these emails, landing pages, etc. contain old OTX information (see attached) - Andy and team may already be working on this.�</t>
  </si>
  <si>
    <t>WGT-2237</t>
  </si>
  <si>
    <t>OTX 2.0 - Solutions - HIDS</t>
  </si>
  <si>
    <t>https://www.alienvault.com/solutions/host-intrusion-detection-system - this page needs to be checked for OTX updates</t>
  </si>
  <si>
    <t>WGT-2236</t>
  </si>
  <si>
    <t>OTX 2.0 - Interactive Demo - Update with OTX Data</t>
  </si>
  <si>
    <t>update online demo to include data from the OTX integration�</t>
  </si>
  <si>
    <t>WGT-2188</t>
  </si>
  <si>
    <t>Navigation method in the Documentation Center is not consistent</t>
  </si>
  <si>
    <t xml:space="preserve">_thumb_33068.png _thumb_33069.png </t>
  </si>
  <si>
    <t>Two difference comparing the search result page and the KB article display page. 
1. On the Search Results page, there is image with Search Results written on it, which in my view is redundant because the breadcrumb - Documentation Center &gt;&gt; Search Results - already shows what this is; 
2. On the individual KB article display page, it is not using breadcrumbs. Instead, it uses "Back to Documentation Center", as described in WGT-2098. The same fix should apply to this page, and any other pages that are not the landing page.</t>
  </si>
  <si>
    <t>WGT-2187</t>
  </si>
  <si>
    <t>"OTX Token" - My-Account Profile Page - Remove</t>
  </si>
  <si>
    <t xml:space="preserve">_thumb_33052.png </t>
  </si>
  <si>
    <t>With the launch of USM 5.1 and OTX 2.0, the product installation will require an OTX API key to activate the integration of USM to OTX. 
The OTX API key will be available in the OTX 2.0 UI, so to reduce confusion for the user, we will remove the "OTX Token" from the AlienVault.com Account My Profile page.</t>
  </si>
  <si>
    <t>WGT-2185</t>
  </si>
  <si>
    <t>Redirect for kb article 5.1</t>
  </si>
  <si>
    <t>WGT-2252</t>
  </si>
  <si>
    <t>Hey guys, 
We need a redirect for a kb article. Code freeze is next week, so we'll need this as soon as possible. Can we please use: 
alienvault.com/help/redirect/usm/connect_agent 
Once the KB article is drafted, we can set the target URL</t>
  </si>
  <si>
    <t>WGT-2229</t>
  </si>
  <si>
    <t>OTX 2.0 - Solutions - Vulnerability Assessment &amp; Remediation</t>
  </si>
  <si>
    <t>https://www.alienvault.com/solutions/vulnerability-assessment-remediation�- this page needs to be checked for OTX updates</t>
  </si>
  <si>
    <t>WGT-2227</t>
  </si>
  <si>
    <t>OTX 2.0 - Solutions - Threat &amp; Malware Detection</t>
  </si>
  <si>
    <t>https://www.alienvault.com/solutions/threat-malware-detection � - This page needs to be checked for OTX updates</t>
  </si>
  <si>
    <t>WGT-2241</t>
  </si>
  <si>
    <t>OTX 2.0 - SEO - Pulses Ranking in SERP</t>
  </si>
  <si>
    <t>John to meet with Andy and work with team on meta content in order for pulses to rank in the SERP</t>
  </si>
  <si>
    <t>Product</t>
  </si>
  <si>
    <t>WGT-2240</t>
  </si>
  <si>
    <t>OTX 2.0 - Email - AV Community - Messaging to Existing Users</t>
  </si>
  <si>
    <t xml:space="preserve">Assigning to [~ethurman] 
</t>
  </si>
  <si>
    <t>WGT-2242</t>
  </si>
  <si>
    <t>OTX 2.0 - Caster &amp; Fujitsu - Provide Feedback</t>
  </si>
  <si>
    <t>Obtain Feedback</t>
  </si>
  <si>
    <t>WGT-2151</t>
  </si>
  <si>
    <t>Navigation - Products &amp; OTX Menu Updates</t>
  </si>
  <si>
    <t xml:space="preserve">_thumb_32951.png _thumb_32950.png _thumb_32952.png _thumb_32953.png _thumb_32954.png _thumb_32955.png _thumb_33458.png _thumb_33457.png </t>
  </si>
  <si>
    <t xml:space="preserve">Need to update Products &amp; OTX Menus as follows: 
• We will update the "Open Threat Exchange" menu in the main navigation as follows: 
o "AlienVault OTX" sub-menu stays; Overview page stays 
o "Free Stuff" sub-menu moves under the "Products" menu in the main navigation (in between "USM for AWS" and "Learn More") 
o "OTX Dashboard + Services" moves under "Free Stuff" 
o "OTX Partners" and "Explore" stays 
• We will update the "Products" menu with the addition of "Free Stuff" 
• We will create a clean path from the ThreatFinder (https://www.alienvault.com/open-threat-exchange/threatfinder) and Reputation Monitor (https://www.alienvault.com/open-threat-exchange/reputation-monitor) to access the tool 
• ThreatFinder and Reputation Monitor will be re-branded with the "powered by OTX" branding 
</t>
  </si>
  <si>
    <t>WGT-2147</t>
  </si>
  <si>
    <t>New redirect for custom plugin documentation</t>
  </si>
  <si>
    <t>WGT-2252, ENG-100224</t>
  </si>
  <si>
    <t>Hi all, 
We need a new redirect for the custom plugin documentation that can be used in the UI. The target URL is not ready yet, but we'll need the redirect URL as soon as possible so that it can be added to the UI. This specific URL does not have to follow the existing page structure URLs since it is not for the help icon but for a link from within the UI. 
Something like: 
alienvault.com/help/redirect/usm/custom_plugins_guide 
This is something we need for 5.1 and we only have 2 weeks left of development, so the sooner you can make a decision on the redirect, the better. Thanks! :)</t>
  </si>
  <si>
    <t>WGT-2161</t>
  </si>
  <si>
    <t>Site Search - Type Ahead Functionality</t>
  </si>
  <si>
    <t xml:space="preserve">In our Google Enterprise Search, there's got to be a search auto-complete feature that provides type-ahead /search suggestions. 
This would be beneficial for visitors looking to see what's available in our KB 
Instructions to enable Auto-complete 
https://support.google.com/customsearch/answer/2631081?hl=en 
</t>
  </si>
  <si>
    <t>WGT-2164</t>
  </si>
  <si>
    <t>RTP - Homepage - Logos &amp; Hero - By Vertical</t>
  </si>
  <si>
    <t>WGT-2165, WGT-2166, WGT-2167, WGT-2168, WGT-2169, WGT-2170</t>
  </si>
  <si>
    <t xml:space="preserve">For the Homepage: 
Logos – by Industry vertical 
* Government 
* Education 
* Healthcare 
Hero Banner – single banner (no rotation) for each vertical 
* Education 
* Government 
* Healthcare 
https://alienvault.atlassian.net/wiki/display/EM/Marketo+Real+Time+Personalization 
</t>
  </si>
  <si>
    <t>WGT-2353</t>
  </si>
  <si>
    <t>Defects on Spiceworks IP Threat Details page</t>
  </si>
  <si>
    <t>On https://www.alienvault.com/open-threat-exchange/ip/69.43.161.174?source=spice&amp;format=web&amp;data=[[2000,443,6-6-2015]], the map is not showing. 
Change color of "pin" icon on map from orange to red. 
On https://www.alienvault.com/open-threat-exchange/ip/114.32.154.51?source=spice&amp;data=[[443,3003,5-25-2015]], where there is only 1 event, make the single-event case slightly more coherent. 
Trying to submit a "Flag this IP" with a valid email and description fails with a validation error on email address. 
Gray boxes in top left on page load – can recreate with recreating URL with malicious IP from existing OTX dashboard – can we hold until page load or render when API data received? 
PDF Generates slow – 20-30 seconds – for only 2-3 pages of data</t>
  </si>
  <si>
    <t>WGT-2354</t>
  </si>
  <si>
    <t>Redirect for who-we-are team pages</t>
  </si>
  <si>
    <t>Please redirect the following: 
https://www.alienvault.com/who-we-are/team/robert-lerner 
https://www.alienvault.com/who-we-are/team/gail-boddy 
https://www.alienvault.com/who-we-are/team/john-richardson 
https://www.alienvault.com/who-we-are/team/jim-yares 
https://www.alienvault.com/who-we-are/management-team 
https://www.alienvault.com/who-we-are/team/general 
https://www.alienvault.com/who-we-are/team/rocky-destefano 
to: 
https://www.alienvault.com/who-we-are/team/</t>
  </si>
  <si>
    <t>WGT-2355</t>
  </si>
  <si>
    <t>Redirect for OTX v2 press release</t>
  </si>
  <si>
    <t>Please redirect this link: 
https://www.alienvault.com/who-we-are/press-releases/alienvault-announces-beta-version-of-open-threat-exchange-2.0 
to: 
https://www.alienvault.com/who-we-are/press-releases/alienvault-announces-beta-version-of-open-threat-exchange-20</t>
  </si>
  <si>
    <t>WGT-2313</t>
  </si>
  <si>
    <t>USM 5.1 - Support Training</t>
  </si>
  <si>
    <t>Refer to PMM-350 for content creation - adding this as a placeholder to contribute to existing sales training</t>
  </si>
  <si>
    <t>WGT-2316</t>
  </si>
  <si>
    <t>Gartner - Report - Screen Captures/Images</t>
  </si>
  <si>
    <t xml:space="preserve">_thumb_33552.png _thumb_34445.png </t>
  </si>
  <si>
    <t>Capture of Gartner quadrant &amp; Home cover</t>
  </si>
  <si>
    <t>WGT-2315</t>
  </si>
  <si>
    <t>Gartner - Messaging Guide</t>
  </si>
  <si>
    <t xml:space="preserve">_thumb_33748.png </t>
  </si>
  <si>
    <t>Take core deliverables and send for review</t>
  </si>
  <si>
    <t>WGT-2314</t>
  </si>
  <si>
    <t>Gartner MQ - 2015</t>
  </si>
  <si>
    <t>WGT-2484</t>
  </si>
  <si>
    <t>Add a new DIV Id to the hero section of the website for RTP</t>
  </si>
  <si>
    <t>Hey James [~jbrown] and Graham [~gcohen], 
We have been having issues with replacing the Hero section of the website using RTP. It replaces the static images fine and during our latest conversation with our RTP rep, he suggested that we add a new div to the hero carosel. 
Could you please add a new div id for rtp right before ( class="caroufredsel_wrapper" )? I think it has something to do with the current div being in the div that changes constantly. So having it on the wrapper instead should make it easier to replace and format. 
All the other vertical components are working great, so once I can replace the hero as well, we will be able to close out all three of the RTP Vertical tasks. 
Please let me know if you have any questions for me. 
thanks, 
Greg</t>
  </si>
  <si>
    <t>WGT-2474</t>
  </si>
  <si>
    <t>AV.com - Home - Add Customer Logos - As Soon as Possible</t>
  </si>
  <si>
    <t xml:space="preserve">* eHarmony - https://www.google.com/search?q=eHarmony+logo&amp;espv=2&amp;biw=1920&amp;bih=995&amp;source=lnms&amp;tbm=isch&amp;sa=X&amp;ved=0CAYQ_AUoAWoVChMIopedyvGyxwIVDxSSCh0tTA8W 
* Peet’s Coffee &amp; Tea - https://www.google.com/search?q=eHarmony+logo&amp;espv=2&amp;biw=1920&amp;bih=995&amp;source=lnms&amp;tbm=isch&amp;sa=X&amp;ved=0CAYQ_AUoAWoVChMIopedyvGyxwIVDxSSCh0tTA8W#tbm=isch&amp;q=peet%27s+coffee+logo 
* Save Mart - https://www.google.com/search?q=eHarmony+logo&amp;espv=2&amp;biw=1920&amp;bih=995&amp;source=lnms&amp;tbm=isch&amp;sa=X&amp;ved=0CAYQ_AUoAWoVChMIopedyvGyxwIVDxSSCh0tTA8W#tbm=isch&amp;q=save+mart 
This just came down the pipes and they would like it up as soon as possible. Unsure what resolution you need. There should be a usable one in those searches. 
We do not have a design resource today. 
</t>
  </si>
  <si>
    <t>WGT-2693</t>
  </si>
  <si>
    <t>Updates to links on Quote Thank You page</t>
  </si>
  <si>
    <t xml:space="preserve">_thumb_36325.png </t>
  </si>
  <si>
    <t>Please update the link for "Visit the Forums" from http://forums.alienvault.com/ to https://www.alienvault.com/forums.
Please update the link for "Check Out our Documentation" from https://www.alienvault.com/open-threat-exchange/learning-center to https://www.alienvault.com/documentation</t>
  </si>
  <si>
    <t>WGT-2473</t>
  </si>
  <si>
    <t>Whitepaper - Florida Orthopedic - Typo</t>
  </si>
  <si>
    <t xml:space="preserve">Hi all, 
We have a case study that appears to have a cut-and-paste error. 
https://www.alienvault.com/docs/case-studies/Florida-Orthopaedic-Ins-Case-Study.pdf 
Under the heading "The Solution," the first word is Afognak instead of Florida Orthopedic. 
Please let me know if you have questions. 
Thanks. 
Don 
</t>
  </si>
  <si>
    <t>WGT-2691</t>
  </si>
  <si>
    <t>9.3 - Redirect V2 of special Session demo</t>
  </si>
  <si>
    <t xml:space="preserve">Can you please redirect https://www.alienvault.com/resource-center/webcasts/find-threats-lurking-on-your-systems-with-host-based-intrusion-detection-and-alienvault-usm-150903 to go to https://www.alienvault.com/resource-center/webcasts/find-threats-lurking-on-your-systems-with-host-based-intrusion-detection-and-alienvault-usm 
</t>
  </si>
  <si>
    <t>WGT-2663</t>
  </si>
  <si>
    <t>Please add new whitepaper to resource center</t>
  </si>
  <si>
    <t xml:space="preserve">_thumb_35817.png _thumb_35816.png _thumb_35815.png _thumb_35814.png _thumb_35813.png </t>
  </si>
  <si>
    <t>Our new whitepaper by Mike Rothman is ready to be added to the resource center. 
Title, Description &amp; meta-data is here: https://alienvault.atlassian.net/wiki/display/cm/Threat+Detection+Evolution%3A+What+Practitioners+Need+to+Know?focusedCommentId=60228142#comment-60228142 
The final paper is also attached on that Confluence page. 
SFDC campaign is here: https://na25.salesforce.com/70131000001DXGb 
FYI [~jfritz] [~hbarker]</t>
  </si>
  <si>
    <t>WGT-2460</t>
  </si>
  <si>
    <t>Changes to USM vs OSSIM table</t>
  </si>
  <si>
    <t>https://www.alienvault.com/products/compare-ossim-to-alienvault-usm 
Please edit the row describing the single user vs multi-user functionality since that is not correct (see attached doc). Also - please add an 's' at the end of "150+ Customizable Reports, Including Compliance-Specific Report" to have it say "150+ Customizable Reports, Including Compliance-Specific Reports" 
Word doc with changes attached</t>
  </si>
  <si>
    <t>WGT-2424</t>
  </si>
  <si>
    <t>Wrong in-product link redirect</t>
  </si>
  <si>
    <t>David Diaz Rodriguez</t>
  </si>
  <si>
    <t xml:space="preserve">According to the URL references spreadsheet ([~whuang]) 
https://docs.google.com/spreadsheets/d/18XFMurtd0SUlmxFCMwUQxxj1GQgMu82_Nh8APRr0Xcg/edit#gid=5 
In product link: 
https://www.alienvault.com/help/product/user_management_guide 
should be redirected to: 
https://www.alienvault.com/search-results/documentation?q=user+management 
That link now wrongly redirects to: 
https://www.alienvault.com/search-results/documentation?q=initial+setup 
</t>
  </si>
  <si>
    <t>WGT-2662</t>
  </si>
  <si>
    <t>Add Award logo to awards page - Computing Security Awards</t>
  </si>
  <si>
    <t>[~jbrown] can we add this awards logo to the website today? 
Description for award: AlienVault was named a Finalist in the Computing Security Awards for 2015 in the APT Solution of the Year category. 
Link to this page: http://www.computingsecurityawards.co.uk/</t>
  </si>
  <si>
    <t>WGT-2458</t>
  </si>
  <si>
    <t>Registration Page - Frost Sullivan - Edit</t>
  </si>
  <si>
    <t xml:space="preserve">Need to add Frost &amp; Sullivan Executive Brief above the title of SIEMplifying Security Monitoring for SMBs 
The URL for the page is: https://www.alienvault.com/resource-center/analyst-reports/siemplifying-security-monitoring-for-small-business 
</t>
  </si>
  <si>
    <t>WGT-2661</t>
  </si>
  <si>
    <t>PCI Compliance - Add "See More Customers" link</t>
  </si>
  <si>
    <t xml:space="preserve">_thumb_36193.png </t>
  </si>
  <si>
    <t xml:space="preserve">PCI DSS Compliance page needs a "See more customers" link under the customer logos - with a link to the customer page. 
See capture of HIPAA page to see how it looks there. 
!screenshot-1.png|thumbnail! 
</t>
  </si>
  <si>
    <t>WGT-2684</t>
  </si>
  <si>
    <t>8.31 - Hide Sept 24th Live Demo</t>
  </si>
  <si>
    <t xml:space="preserve">Can we please temporarily remove the September 24 Live Demo from the list of upcoming demos. 
https://www.alienvault.com/marketing/alienvault-usm-live-demo 
</t>
  </si>
  <si>
    <t>WGT-2667</t>
  </si>
  <si>
    <t>Add Reseller: EMEA Locator</t>
  </si>
  <si>
    <t xml:space="preserve">_thumb_35841.png </t>
  </si>
  <si>
    <t xml:space="preserve">Hi! Please add new reseller to EMEA page at: https://www.alienvault.com/partners/locator#emea-tab 
Carat: www.carat.uk.com 
</t>
  </si>
  <si>
    <t>WGT-2435</t>
  </si>
  <si>
    <t>Grammatical Error-Become a Partner Page</t>
  </si>
  <si>
    <t>Please replace the copy with the attached:) 
---------------------------------------------------------------------------------- 
Become an AlienVault Partner 
The AlienVault Channel Partner Program enables leading VARs, system integrators, MSSPs 
and corporate resellers to sell and support AlienVault solutions in the global marketplace. 
AlienVault’s Channel Partner Program is designed to help you create new opportunities 
to grow your business quickly and make it more profitable. 
As a partner, your company gains exclusive access to resources that will drive both license 
and service business, create new opportunities, increase profitability and close deals 
faster. Our comprehensive program provides your company with the tools you need to 
become a trusted advisor to customers and gain a long-term competitive advantage in 
your security practice. 
Submit the form and a Channel Account Manager will be in touch with you right away! 
[~gpineda] FYI-Thank you for the heads up:)</t>
  </si>
  <si>
    <t>WGT-2447</t>
  </si>
  <si>
    <t>Analyst Report - Frost &amp; Sullivan</t>
  </si>
  <si>
    <t>WGT-2448, WGT-2449</t>
  </si>
  <si>
    <t xml:space="preserve">Title: SIEMplifying Security Monitoring for SMBs 
Description: 
See Confluence page here: https://alienvault.atlassian.net/wiki/pages/viewpage.action?pageId=58065329 
Page Title - SIEMplifying Security Monitoring: SIEM for Small Business (SMB) 
URL- /siemplifying-security-monitoring-for-small-business 
Meta Description - Read this Frost &amp; Sullivan Executive Brief to learn how AlienVault is addressing the needs for SIEM in the small business (SMB) market. 
Resource Center - SIEM &amp; Log Management 
Resource Center - Product(s) Selections 
Registration Page Summary - https://alienvault.atlassian.net/wiki/pages/viewpage.action?pageId=58065329 
Thank you page: Cross Sell (top/middle/bottom funnel) 
SFDC Campaign ID - https://na25.salesforce.com/70131000001DRzu?srPos=0&amp;srKp=701 
</t>
  </si>
  <si>
    <t>WGT-2680</t>
  </si>
  <si>
    <t>Board Directors and Board Observers - by 9/3</t>
  </si>
  <si>
    <t xml:space="preserve">_thumb_36220.png </t>
  </si>
  <si>
    <t>[~jbrown] Rita would like the following changes made to the BOD 09/02 or 09/03 
We lost the distinction between Board Directors and Board Observers in this new look. 
Create New section for Board Observers. Remove the following folks from Directors and add to Observers 
Observers are: 
Bob Spinner 
Sean Cunningham 
Dominique 
Mike Biggee 
And now Steve Harrick from IVP. (move him up out of advisors)</t>
  </si>
  <si>
    <t>WGT-2434</t>
  </si>
  <si>
    <t>7.31 - Special Session Demo to Demo page</t>
  </si>
  <si>
    <t>Can we please add the upcoming specials session to the demo lading page - https://www.alienvault.com/marketing/alienvault-usm-live-demo 
Title: New USM v5.1 - Detect Threats Faster &amp; Easier Than Ever 
Date: Thursday, August 6, 2015 at 8:00 AM PDT 
SFDC: 70131000001DQ2Q</t>
  </si>
  <si>
    <t>WGT-2436</t>
  </si>
  <si>
    <t>Update links on https://www.alienvault.com/open-threat-exchange page</t>
  </si>
  <si>
    <t>Please update all links on https://www.alienvault.com/open-threat-exchange to point to https://otx.alienvault.com/</t>
  </si>
  <si>
    <t>WGT-2437</t>
  </si>
  <si>
    <t>Document list of URLs where $3900 pricing for USM is mentioned</t>
  </si>
  <si>
    <t>Please document the list of URLs where the $3900 price for USM is listed (either in an image or in text).</t>
  </si>
  <si>
    <t>WGT-2438</t>
  </si>
  <si>
    <t>Who-we-are: Newsroom - Update Gartner from 2014 to 2015</t>
  </si>
  <si>
    <t xml:space="preserve">Update Gartner call out on this page to 2015 
https://www.alienvault.com/who-we-are/news-room 
</t>
  </si>
  <si>
    <t>WGT-2415</t>
  </si>
  <si>
    <t>Update 'Popular Topics' on USM Documentation page</t>
  </si>
  <si>
    <t>On the USM Documentation page, please add the following "Popular Topics" to the top of the list: 
[5.1 Release Notes|https://www.alienvault.com/forums/discussion/5664/] 
[Using USM and OSSIM 5.1 with OTX|https://www.alienvault.com/doc-repo/usm/security-intelligence/AlienVault-Using-USM-and-OSSIM-5.1-with-OTX.pdf] 
[USM 5.1 Asset Management Guide|https://www.alienvault.com/doc-repo/usm/asset-management/AlienVault-USM-5.1-Asset-Management-Guide.pdf] 
[USM 5.1 Running the Getting Started Wizard|https://www.alienvault.com/doc-repo/usm/setup-and-configuration/AlienVault-USM-5.1-Running-Getting-Started-Wizard.pdf] 
[Legacy HIDS Agents with IP Addresses not in Asset Inventory|https://www.alienvault.com/knowledge-base/legacy-hids-agents-with-ip-addresses-not-in-asset-inventory] 
[Updating the AlienVault License Key in USM 5.1|https://www.alienvault.com/knowledge-base/updating-the-alienvault-license-key-in-usm-5.1] 
[Configuring a proxy in AlienVault USM 5.1 in order to update the product|https://www.alienvault.com/knowledge-base/configuring-a-proxy-in-alienvault-usm-5.1-in-order-to-update-the-product]</t>
  </si>
  <si>
    <t>WGT-2414</t>
  </si>
  <si>
    <t>Update 'Popular Topics' on Documentation Center homepage</t>
  </si>
  <si>
    <t>[5.1 Release Notes|https://www.alienvault.com/forums/discussion/5664/] 
[OTX User Guide|https://www.alienvault.com/doc-repo/OTX/AlienVault-OTX-User-Guide.pdf] 
[Using USM and OSSIM 5.1 with OTX|https://www.alienvault.com/doc-repo/usm/security-intelligence/AlienVault-Using-USM-and-OSSIM-5.1-with-OTX.pdf] 
[USM 5.1 Asset Management Guide|https://www.alienvault.com/doc-repo/usm/asset-management/AlienVault-USM-5.1-Asset-Management-Guide.pdf] 
[USM 5.1 Running the Getting Started Wizard|https://www.alienvault.com/doc-repo/usm/setup-and-configuration/AlienVault-USM-5.1-Running-Getting-Started-Wizard.pdf] 
By the way, can the space between lines be reduced so that I can add more links? I don't want the list be long because that will introduce a lot of white space below the tiles.</t>
  </si>
  <si>
    <t>WGT-2453</t>
  </si>
  <si>
    <t>SANS Incident Response Survey - Resource &amp; Reg page - After 8/18</t>
  </si>
  <si>
    <t>Hi James - 
Please replace the resource behind this reg page with the new version attached AFTER Tuesday 8/18. 
https://www.alienvault.com/resource-center/analyst-reports/sans-incident-response-survey-how-to-fight-back 
And, please update the title, abstract, etc per this Confluence page: https://alienvault.atlassian.net/wiki/display/cm/SANS+Incident+Response+Survey?focusedCommentId=59637924#comment-59637924 
Can we change the url to just https://www.alienvault.com/resource-center/analyst-reports/sans-incident-response-survey 
and redirect the old one? 
We'll also need to update the resource center tile to just say: 
"SANS Incident Response Survey"</t>
  </si>
  <si>
    <t>WGT-2417</t>
  </si>
  <si>
    <t>Customer Logos - Q3 Updates</t>
  </si>
  <si>
    <t xml:space="preserve">_thumb_34847.png _thumb_35015.png </t>
  </si>
  <si>
    <t xml:space="preserve">[~gcohen] Rita has asked again as part of the end of quarter/beginning of a new quarter routine that I have Jack and his team look through the website and see which customers are no longer with AlienVault. Please see attached the list of who we need to remove. She would like for these logos to be taken off the site by Thursday. Thanks! 
</t>
  </si>
  <si>
    <t>WGT-2416</t>
  </si>
  <si>
    <t>Add a tile for "USM for AWS" documentation to Documentation Center homepage</t>
  </si>
  <si>
    <t>Please add a tile for "USM for AWS". 
Description text: "Documentation for Unified Security Management^TM^ for AWS". 
Link should point to: http://aws.alienvault.com/</t>
  </si>
  <si>
    <t>WGT-2412</t>
  </si>
  <si>
    <t>Update tile descriptions on Documentation Center homepage</t>
  </si>
  <si>
    <t xml:space="preserve">Please change the tile labels to: 
Documentation for Unified Security Management^TM^ 
Documentation for Open Threat Exchange^TM^ 
</t>
  </si>
  <si>
    <t>WGT-2700</t>
  </si>
  <si>
    <t>Adding redirects for broken documents</t>
  </si>
  <si>
    <t>Please create the following redirects: 
||From URL||To URL|| 
|https://www.alienvault.com/knowledge-base/Updating-the-AlienVault-License-Key-in-USM-5-1|https://www.alienvault.com/knowledge-base/updating-the-alienvault-license-key-in-usm-51| 
|https://www.alienvault.com/doc-repo/usm/system-requirements/AlienVault_USM_System_Requirements.pdf|https://www.alienvault.com/doc-repo/usm/setup-and-configuration/AlienVault-USM-4.x-5.x-System-Requirements.pdf| 
|https://www.alienvault.com/docs/AlienVault%20Plugin%20List%20-%20Jun-20-2010.pdf|https://www.alienvault.com/search-results?q=plugin| 
|https://www.alienvault.com/doc-repo/usm/system-maintenance/AlienVault_Backup_and_restore_the_system.pdf|https://www.alienvault.com/doc-repo/usm/system-maintenance/AlienVault-USM-4.8-5.x-System-Backup-Restore.pdf| 
|https://www.alienvault.com/docs/AlienVault_Logger_Datasheet.pdf|https://www.alienvault.com/search-results?q=logger%20datasheet| 
|https://www.alienvault.com/docs/AlienVault_Unified_System_Description_1.0.pdf|https://www.alienvault.com/search-results?q=Unified%20System%20Description| 
|https://www.alienvault.com/docs/Installation_Guide.pdf|https://www.alienvault.com/search-results?q=Installation%20Guide| 
|https://www.alienvault.com/doc-repo/OTX/user-guide/OTX-User-Guide-draft.pdf|https://www.alienvault.com/doc-repo/OTX/AlienVault-OTX-User-Guide.pdf| 
|https://www.alienvault.com/resource-center/documentation/technical-documentation|https://www.alienvault.com/documentation/| 
|https://www.alienvault.com/doc-repo/usm/threat-detection/AlienVault_USM_4.x-5.x_Deploying_HIDS_Clients_to_Linux_Hosts.pdf|https://www.alienvault.com/doc-repo/usm/threat-detection/AlienVault-USM-4.x-5.x-Deploying-HIDS-Agents-to-Linux-Hosts.pdf| 
|https://www.alienvault.com/doc-repo/usm/user-management/AlienVault_Integrating_LDAP.pdf|https://www.alienvault.com/search-results?q=Integrating%20LDAP| 
|https://www.alienvault.com/doc-repo/usm/setup-and-configuration/AlienVault_Managing_Servers_with_IPMI.pdf|https://www.alienvault.com/search-results?q=Managing%20Servers%20with%20IPMI| 
|https://www.alienvault.com/resource-center/documentation|https://www.alienvault.com/documentation| 
|https://www.alienvault.com/docs/AlienVault_Support_Program_Overview.pdf|https://www.alienvault.com/support| 
|https://www.alienvault.com/doc-repo/usm/setup-and-configuration/Alienvault_Trial_Quickstart.pdf|https://www.alienvault.com/doc-repo/usm/setup-and-configuration/AlienVault-USM-4.8-5.x-Trial-Quick-Start-Guide.pdf| 
|https://www.alienvault.com/doc-repo/usm/setup-and-configuration/AlienVault_USM_Standard_Server_Virtual_Appliance.pdf|https://www.alienvault.com/search-results?q=Standard%20Server%20Virtual%20Appliance| 
|https://www.alienvault.com/doc-repo/usm/setup-and-configuration/AlienVault_USM_Standard_Sensor_Virtual_Appliance.pdf|https://www.alienvault.com/search-results?q=Standard%20Sensor%20Virtual%20Appliance| 
|https://www.alienvault.com/doc-repo/usm/setup-and-configuration/AlienVault_configuring_High_Availability_in_USM.pdf|https://www.alienvault.com/doc-repo/usm/setup-and-configuration/AlienVault-USM-4.15-5.x-Configuring-High-Availability.pdf| 
|https://www.alienvault.com/doc-repo/usm/setup-and-configuration/AlienVault_USM_Remote_Sensor_Virtual_Appliance.pdf|https://www.alienvault.com/search-results?q=USM%20Remote%20Sensor%20Virtual%20Appliance| 
|https://www.alienvault.com/doc-repo/usm/setup-and-configuration/AlienVault_USM_Standard_Logger_Virtual_Appliance.pdf|https://www.alienvault.com/search-results?q=Standard%20Logger%20Virtual%20Appliance| 
|https://www.alienvault.com/doc-repo/usm/system-requirements/AlienVault-USM-4.x-5.x-System-Requirements.pdf|https://www.alienvault.com/doc-repo/usm/setup-and-configuration/AlienVault-USM-4.x-5.x-System-Requirements.pdf|</t>
  </si>
  <si>
    <t>WGT-2714</t>
  </si>
  <si>
    <t>Sales Force Channel Tab Upload</t>
  </si>
  <si>
    <t xml:space="preserve">I have uploaded the spreadsheet and files you may need for the tab. I know you volunteered to update the content, but if you prefer to show me what needs to be done, let me know:) Some of the docs are in the Sales Resource tab (noted on the Channel Tab spreadsheet). 
</t>
  </si>
  <si>
    <t>WGT-2713</t>
  </si>
  <si>
    <t>October Live Demos</t>
  </si>
  <si>
    <t>Can you please add October 1st and October 15 to the live demo page. 
https://www.alienvault.com/marketing/alienvault-usm-live-demo</t>
  </si>
  <si>
    <t>WGT-1948</t>
  </si>
  <si>
    <t>Message center notifications for upcoming OSSIM &amp; USM training webcasts</t>
  </si>
  <si>
    <t>IDM-1751, IDM-1752, IDM-1755</t>
  </si>
  <si>
    <t>Time to create our first message center messages! If at all possible, I'd love to get these out today. 
USM: 
Join us for a customer training webcast to learn more about the new features in USM v5.0 - Register here (link the word here: https://www.alienvault.com/marketing/new-usm-v5.0-complete-security-visibility-faster-easier-than-ever?utm_medium=MessageCenter&amp;utm_source=USM) 
OSSIM: 
Join us for a user training webcast to learn more about the new features in OSSIM v5.0 - Register here (link the word here: https://www.alienvault.com/resource-center/webcasts/new-ossim-v5?utm_medium=MessageCenter&amp;utm_source=OSSIM) 
USM trial: 
Join us for a product demo to learn more about what's new in USM v5.0 - Register here (link the word here: https://www.alienvault.com/marketing/alienvault-usm-live-demo?utm_medium=MessageCenter&amp;utm_source=USMTrial</t>
  </si>
  <si>
    <t>WGT-2358</t>
  </si>
  <si>
    <t>Remove old documents and direct them to the new doc portal</t>
  </si>
  <si>
    <t>The following three documents are outdated. Please remove them. 
https://www.alienvault.com/docs/collect/CheckpointR70-loggrabber.pdf 
https://www.alienvault.com/docs/collect/Snare_windows.pdf 
https://www.alienvault.com/docs/correlation_engine_explained_worm_example.pdf 
Redirect the first two to https://www.alienvault.com/documentation. 
For the last one, redirect to https://www.alienvault.com/doc-repo/usm/security-intelligence/AlienVault_Correlation_Reference_Guide.pdf.</t>
  </si>
  <si>
    <t>WGT-2134</t>
  </si>
  <si>
    <t>White Paper - Remediation Steps - Typo</t>
  </si>
  <si>
    <t xml:space="preserve">_thumb_34277.png </t>
  </si>
  <si>
    <t>hey! Can you update the spelling on the word Spiceworks on the title of this landing page so that the W on Spiceworks is not capitalized on the left side of the page? Not an urgent request... 
https://www.alienvault.com/resource-center/white-papers/remediation-steps-for-spiceworks-threat-alerts 
*Note - title of the thumbnail in the reg page - also in the doc. *</t>
  </si>
  <si>
    <t>WGT-1950</t>
  </si>
  <si>
    <t>AV.com - Update 'Security Experts' capture in hero</t>
  </si>
  <si>
    <t xml:space="preserve">_thumb_30933.png _thumb_32632.png _thumb_33111.png _thumb_33112.png _thumb_33113.png _thumb_33115.png </t>
  </si>
  <si>
    <t>Please update the screenshot with one with activity in all levels but not such a high, consistent volume in any one level. This makes our product look like it is generating false positives. 
[~ggross], once you've updated the screenshot please assign to [~gcohen]</t>
  </si>
  <si>
    <t>WGT-2222</t>
  </si>
  <si>
    <t>OTX 2.0 - Product Page - USM Overivew</t>
  </si>
  <si>
    <t>https://www.alienvault.com/products 
Layer in OTX information in this section? 
"Detect the Latest Threats(Without Your Own Research Team)Busy IT security teams don�t have the time or the resources to research the latest threats on their own. AlienVault Labs threat research team spends countless hours mapping out the different types of attacks, the latest threats, suspicious behavior, vulnerabilities and exploits they uncover across the entire threat landscape. They leverage the power of OTX, the world�s largest crowd-sourced repository of threat data to provide global insight into attack trends and bad actors."</t>
  </si>
  <si>
    <t>WGT-2233</t>
  </si>
  <si>
    <t>OTX 2.0 - Landing - SIEM Evaluators Guide</t>
  </si>
  <si>
    <t xml:space="preserve">https://www.alienvault.com/landing/siem/event-correlation - 
Content: https://alienvault.atlassian.net/secure/attachment/34737/SIEM_Correlation_GG.docx 
Dashboard https://alienvault.app.box.com/files/0/f/4060370635/1/f_33656966125 
INCORRECT CAPTURE LOADS WHEN THUMB IS CLICKED 
Should be SIEM Events - https://alienvault.app.box.com/files/0/f/4060370635/1/f_33657010183 
Correlation Directives https://alienvault.app.box.com/files/0/f/4060370635/1/f_33760267667 
</t>
  </si>
  <si>
    <t>WGT-2224</t>
  </si>
  <si>
    <t>OTX 2.0 - Product Page - Threat Intelligence</t>
  </si>
  <si>
    <t>https://www.alienvault.com/products/threat-intelligence Layer in OTX updates on this page? "They also leverage the power of the AlienVault Open Threat Exchange� (OTX), the world�s largest crowd-sourced repository of threat data. With over 26,000 participants from over 140 countries providing global insight into the latest attack trends and bad actors, USM users are assured they�ve got the most up-to-date, "</t>
  </si>
  <si>
    <t>WGT-2225</t>
  </si>
  <si>
    <t>OTX 2.0 - Product Page - AWS Overview</t>
  </si>
  <si>
    <t>https://www.alienvault.com/products/alienvault-unified-security-management-for-aws The Power of OTX - section will need updating for the 2.0 rollout 
Content: https://alienvault.atlassian.net/secure/attachment/33966/USM%20for%20AWS%20page%20edits%20PB.docx</t>
  </si>
  <si>
    <t>WGT-2230</t>
  </si>
  <si>
    <t>OTX 2.0 - Who-We-Are - Overview</t>
  </si>
  <si>
    <t>https://www.alienvault.com/who-we-are - This page needs to be checked for OTX updates</t>
  </si>
  <si>
    <t>WGT-2226</t>
  </si>
  <si>
    <t>OTX 2.0 - Solutions - Intrusion Detection</t>
  </si>
  <si>
    <t>https://www.alienvault.com/solutions/intrusion-detection-system �-�This page needs to be checked for OTX updates</t>
  </si>
  <si>
    <t>WGT-2228</t>
  </si>
  <si>
    <t>OTX 2.0 - Solutions - SIEM &amp; Log Mgmt.</t>
  </si>
  <si>
    <t>https://www.alienvault.com/solutions/siem-log-management�- �This page needs to be checked for OTX updates</t>
  </si>
  <si>
    <t>WGT-2232</t>
  </si>
  <si>
    <t>OTX 2.0 - Company Fast Facts Sheet</t>
  </si>
  <si>
    <t>This document needs updates - https://www.alienvault.com/docs/company/alienvault-fast-facts.pdf</t>
  </si>
  <si>
    <t>WGT-2396</t>
  </si>
  <si>
    <t>Create OTX diagram</t>
  </si>
  <si>
    <t xml:space="preserve">_thumb_34697.png _thumb_34987.png _thumb_34991.png </t>
  </si>
  <si>
    <t>We need to create a diagram to illustrate the flow of data from the labs team to OTX, to USM/OSSIM, etc. for use in the Black Hat presentations (need by July 31). 
Attached is a whiteboard drawing of what we are looking for. Happy to discuss further if there are questions. 
It's based on the current diagram (https://www.alienvault.com/images/uploads/otx/OTX-Diagram.png), with a few more inputs/outputs. 
We would like to have a few different versions, such as one that doesn't mention OSSIM. 
The red heads at the top represent OTX users, who aren't USM or OSSIM customers. 
The red text to the right under "3 party tools" lists the following: 
- STIX 
- CSV 
- OpenIOC</t>
  </si>
  <si>
    <t>WGT-2372</t>
  </si>
  <si>
    <t>Globb TV Spanish Banner Ads</t>
  </si>
  <si>
    <t xml:space="preserve">_thumb_35262.png _thumb_35261.png _thumb_34256.png _thumb_34255.png </t>
  </si>
  <si>
    <t xml:space="preserve">[~jmurtha] we need to update the SC Mag adds you created (see attached) for a spanish partner landing page Jaume owns. 
The size for the banners need to be 300 x 200 px 
The updated Spanish text for each banner is: 
New-SC-Mag-Banner 
Comparativa de productos SIEM 
Fortalezas: 
Interfaz de usuario fantástica y facilidad de configuración 
Debilidades: 
No hemos encontrado ninguna. 
Pruebe AlienVault gratis &gt; 
New-SCMAG-FB-2 
Por su precio, AlienVault no puede ser superado. Proporciona una gran relación calidad precio, es fácil de usar y con una gran cantidad de funcionalidades. 
</t>
  </si>
  <si>
    <t>WGT-2158</t>
  </si>
  <si>
    <t>OTX 2.0 - AV Account Welcome Screen - Redesign</t>
  </si>
  <si>
    <t xml:space="preserve">Need to update this screen with: 
- OTX 2.0 details? Include here? 
- Update messaging around other free tools 
- Update Forums link to http://alienvault.com/forums 
https://www.alienvault.com/my-account/welcome/ 
</t>
  </si>
  <si>
    <t>WGT-2376</t>
  </si>
  <si>
    <t>Delete bad PDF to fix Google SERP</t>
  </si>
  <si>
    <t xml:space="preserve">_thumb_34310.png </t>
  </si>
  <si>
    <t>The fourth link down - A reference to an old PDF describing training. Please delete this PDF adn redirect the link to https://www.alienvault.com/training</t>
  </si>
  <si>
    <t>WGT-2329</t>
  </si>
  <si>
    <t>Gartner - Social Media</t>
  </si>
  <si>
    <t xml:space="preserve">_thumb_34485.png _thumb_34484.png _thumb_34483.png _thumb_34506.png _thumb_34493.png _thumb_34492.png _thumb_34494.png _thumb_34488.png _thumb_34489.png _thumb_34481.png _thumb_34480.png _thumb_34479.png _thumb_34478.png _thumb_34470.png _thumb_34469.png _thumb_34468.png </t>
  </si>
  <si>
    <t>Here's the creative spec's Brooke provided and all the different assets we need: 
Creative materials should be submitted in HTML (maximum 700 pixels wide). 
All images must be hosted by advertiser; images CANNOT be hosted by SC Magazine. 
We recommend your html file be around 30k with a maximum of 40k.Please note: The images within the html must have complete URLs for any links to your site that are in the mailing. 
Plain Text: An accompanying plain text version for non-HTML subscribers must also be included. 
Subject line: A subject line must be provided to insert in the email. Subject line recommended length is 50 characters with spaces.Tue, 
July 7th - LinkedIn266x26650x50 pixel square - PNG, JPEG or GIF; max size 2 MB. 
Wed, July 8th - Web Ads - Maximum 45KB: 300�250728�90160�600 
Wed, July 8th -FB Ads - Maximum 1MB: 200�200600x31520% Text Limit: https://www.facebook.com/ads/tools/text_overlayMon- 
July 13th - Lead Cards, creative spec:Max image size is 1 MBMinimum required width is 600pxMinimum required height is 150pxAt least 4:1 aspect ratio required 
Campaign Details: Twitter Lead Cards</t>
  </si>
  <si>
    <t>WGT-2328</t>
  </si>
  <si>
    <t>Gartner - Press Release</t>
  </si>
  <si>
    <t>Only Existing - In German - 2013 - https://www.alienvault.com/who-we-are/press-releases/gartner-platziert-alienvault-als-visionaer-im-bereich-siemWill need new Press Release for 2015</t>
  </si>
  <si>
    <t>WGT-2312</t>
  </si>
  <si>
    <t>USM 5.1 - Sales Training</t>
  </si>
  <si>
    <t>"How to sell" document - partner portal</t>
  </si>
  <si>
    <t>WGT-2311</t>
  </si>
  <si>
    <t>USM 5.1 - Partner - Notification</t>
  </si>
  <si>
    <t>Carrie/Susan to head this up - placeholder only</t>
  </si>
  <si>
    <t>Email</t>
  </si>
  <si>
    <t>WGT-2310</t>
  </si>
  <si>
    <t>USM 5.1 - Press Release</t>
  </si>
  <si>
    <t xml:space="preserve">_thumb_34630.png _thumb_34632.png _thumb_34633.png </t>
  </si>
  <si>
    <t>Andy Manoske will need to make this call for OTX/5.1</t>
  </si>
  <si>
    <t>WGT-2327</t>
  </si>
  <si>
    <t>Gartner - Email Blast - Prospects</t>
  </si>
  <si>
    <t>WGT-2341</t>
  </si>
  <si>
    <t>Placeholder for email to the prospects</t>
  </si>
  <si>
    <t>WGT-2307</t>
  </si>
  <si>
    <t>USM 5.1 - Demo Environment -New or Update</t>
  </si>
  <si>
    <t>WGT-2305</t>
  </si>
  <si>
    <t>USM 5.1 - Product Tours - Content &amp; Captures</t>
  </si>
  <si>
    <t>WGT-2322</t>
  </si>
  <si>
    <t>Gartner - Resource Center - Analyst Report - Registration &amp; Thank You Page</t>
  </si>
  <si>
    <t>WGT-2336, WGT-2337, WGT-2338</t>
  </si>
  <si>
    <t>REG PAGE - Create page in RC under analyst report with updated Gartner design (not the standard template)-Redirect all old URLs to the new RC page - Seo component - Title, image tags, URL, etcTHANK YOU PAGE - Recycle original layout with updated interactive demo container and Awards banner - https://www.alienvault.com/marketing/siem-magic-quadrant-2014/thank-you</t>
  </si>
  <si>
    <t>WGT-2332</t>
  </si>
  <si>
    <t>Update documentation links on the free trial page</t>
  </si>
  <si>
    <t xml:space="preserve">_thumb_33529.png </t>
  </si>
  <si>
    <t>https://www.alienvault.com/thank-you/free-trial 
Quick Start Guide should point to: 
https://www.alienvault.com/doc-repo/usm/setup-and-configuration/AlienVault-USM-4.8-5.x-Trial-Quick-Start-Guide.pdf 
Please change 'Getting Started Guide' to 'Initial Setup Guide' and point to: 
https://www.alienvault.com/doc-repo/usm/setup-and-configuration/AlienVault-USM-4.8-5.x-Initial-Setup-Guide.pdf</t>
  </si>
  <si>
    <t>WGT-2323</t>
  </si>
  <si>
    <t>Gartner - Blog Post</t>
  </si>
  <si>
    <t xml:space="preserve">_thumb_34544.png _thumb_34545.png </t>
  </si>
  <si>
    <t>Will need a blog image - https://www.alienvault.com/blogs/industry-insights/alienvault-placed-in-visionaries-quadrant-of-gartners-magic-quadrant</t>
  </si>
  <si>
    <t>WGT-2321</t>
  </si>
  <si>
    <t>Gartner - Resource Center - Hero</t>
  </si>
  <si>
    <t>WGT-2333, WGT-2334, WGT-2335</t>
  </si>
  <si>
    <t>update hero banner, subtask t - Title, image tags, URL, etc</t>
  </si>
  <si>
    <t>WGT-2304</t>
  </si>
  <si>
    <t>USM 5.1 - Forums Post</t>
  </si>
  <si>
    <t>Create new Forums post for 5.1 Release</t>
  </si>
  <si>
    <t>WGT-2195</t>
  </si>
  <si>
    <t>Documentation Center - Landing Page - Product Selection</t>
  </si>
  <si>
    <t>WGT-2196, WGT-2197, WGT-2198</t>
  </si>
  <si>
    <t>With the advent of Threat Monitor, we need something similar to Products - Test Drive that visitors will land on instead of the USM Doc Center https://www.alienvault.com/documentation 
All products will be represented on the page. When the product is clicked on, the visitor will be routed to the appropriate doc center</t>
  </si>
  <si>
    <t>WGT-2317</t>
  </si>
  <si>
    <t>Gartner - Creative Concept - Marketing</t>
  </si>
  <si>
    <t xml:space="preserve">_thumb_34161.png _thumb_34170.png _thumb_34175.png _thumb_34193.png _thumb_34201.png _thumb_34112.png </t>
  </si>
  <si>
    <t xml:space="preserve">Work with design team to select version(s) of previous content 
Chris Moore at Gartner would like to start seeing our materials ASAP - I'll pull together the messaging from the landing page to send his way for approval (I'll run it by the team first to make sure it's the correct title, etc we want to use), and then as soon as the design is complete for the landing page we will want to show it to him by the end of the week. 
He said we are allowed to use language such as "XXX year in a row positioned in the Visionaries quadrant." 
They do not have a Visionaries badge for us to use, so we should use the Gartner logo for the awards strip, unless we can get the older version of the green visionaries banner we created approved again. Julie, I'm still trying to hunt this version down! 
</t>
  </si>
  <si>
    <t>WGT-2191</t>
  </si>
  <si>
    <t>Gartner - RTP - Sitewide Demo &amp; SC Mag Messaging - Updates</t>
  </si>
  <si>
    <t xml:space="preserve">* * the orange is very prominent and sits right below the navigation. We might want to try one of our grays and see how it performs. There's a lot of color between the sticky buttons at the bottom and the green button/highlights in the main nav. 
* it would be nice to have a way to dismiss the message after the viewer has read it since it is in such close proximity to the main navigation. 
* we could also try it at the very top of the page (above the logo and utility nav) -- I'd been concerned about how that would impact the "more" menu, but it could simply stay at the very top of the page even if the more menu is displayed (or could disappear when that happens). 
</t>
  </si>
  <si>
    <t>WGT-2255</t>
  </si>
  <si>
    <t>6.30.15 - Mobile Optimized Page Error</t>
  </si>
  <si>
    <t xml:space="preserve">_thumb_33490.png </t>
  </si>
  <si>
    <t>Graham, 
I just tried the upcoming fed. demo, however it doesn't seem to fit my screen correctly. I have attached a photo of what I'm seeing. Here is the link I used - https://www.alienvault.com/webcast-mobile/improve-situational-awareness-for-federal-government-with-alienvault-usm</t>
  </si>
  <si>
    <t>WGT-2253</t>
  </si>
  <si>
    <t>OTX 2.0 - Banner Ad Dimensions &amp; OTX Reg Page Content/Design</t>
  </si>
  <si>
    <t xml:space="preserve">_thumb_34504.png _thumb_34502.png _thumb_34294.png _thumb_34293.png _thumb_34287.png _thumb_34503.png _thumb_34291.png _thumb_34275.png </t>
  </si>
  <si>
    <t xml:space="preserve">For the different ads, we'd like to use the following utm: 
utm_channel=OTX 
utm_campaign=CTA_type (freetriallink, demolink, scmaglink) 
</t>
  </si>
  <si>
    <t>Redirects for 5.1</t>
  </si>
  <si>
    <t>ENG-100827, WGT-2147, WGT-2185, WGT-2250</t>
  </si>
  <si>
    <t>Here is the spreadsheet with the URLs: 
https://docs.google.com/spreadsheets/d/18XFMurtd0SUlmxFCMwUQxxj1GQgMu82_Nh8APRr0Xcg/edit#gid=6</t>
  </si>
  <si>
    <t>WGT-2331</t>
  </si>
  <si>
    <t>Gartner - Sales Training &amp; Announcement</t>
  </si>
  <si>
    <t>Sales notification around the visionary quadrant- what does it mean?</t>
  </si>
  <si>
    <t>WGT-2370</t>
  </si>
  <si>
    <t>AWS Marketplace Analytics - URL Update</t>
  </si>
  <si>
    <t xml:space="preserve">See Russ' note below. It explains why we aren't seeing any tracking codes from Paid Search or our site registering on the AWS marketplace. We need to remove the question mark and add _ptnr_ as the first part of the referral ID. 
Example of what we have now: 
https://aws.amazon.com/marketplace/pp/B00RDLJOPG?ref=TRIALFORM_1412276520412chnWF79bAwym 
Example of what it should be: 
https://aws.amazon.com/marketplace/pp/B00RDLJOPG/ref=_ptnr_TRIALFORM_1412276520412chnWF79bAwym 
*Russ's Note* 
Check this out - 
https://www.youtube.com/watch?v=hOxkyU73hJ0 
it looks like two things 
1. remove the ‘?’ in the url 
2. include a _ptnr_ before the identifier 
so the URL 
https://aws.amazon.com/marketplace/pp/B00RDLJOPG/?ref=CPC_GGL_AWS_PCI 
Should read 
https://aws.amazon.com/marketplace/pp/B00RDLJOPG/ref=_ptnr_CPC_GGL_AWS_PCI 
Sorry I didn’t get you those details earlier 
</t>
  </si>
  <si>
    <t>WGT-2366</t>
  </si>
  <si>
    <t>OTX 2.0 - Reputation Monitor - Content</t>
  </si>
  <si>
    <t>WGT-2367</t>
  </si>
  <si>
    <t xml:space="preserve">https://www.alienvault.com/open-threat-exchange/reputation-monitor 
Content - https://alienvault.atlassian.net/secure/attachment/34745/RepMon_GG_PB.docx 
Captures - 
*The template will need to be updated to match Threatfinder for the diagram and paragraph positioning* 
Updated Rep Mon graphic for How it Works section. https://alienvault.atlassian.net/secure/attachment/34505/OTX-RepMon-Diagram.png 
OTX https://alienvault.app.box.com/files/0/f/4060370635/1/f_33656981253 
</t>
  </si>
  <si>
    <t>WGT-2369</t>
  </si>
  <si>
    <t>5.0.4 USM/OSSIM binaries are not available</t>
  </si>
  <si>
    <t>Blocker</t>
  </si>
  <si>
    <t xml:space="preserve">5.0.4 USM / OSSIM website deliverables were not published in the AlienVault site (5.0.3 are available instead) 
AlienVault website deliverables are located here (as communicated on June, 23rd) 
*OSSIM CD* 
downloads.eu.alienvault.com 
79eaa0e1d568ea5af73347ad49301a82 /home/imolleda/5.0.4/AlienVault_OSSIM_64bits_5.0.4.iso 
*OSSIM Source Code* 
downloads.eu.alienvault.com 
351f12f0861505ddc1ce7bf4757d7d67 /home/imolleda/5.0.4/AlienVault-OSSIM_5.0.4.tar.gz 
*USM All in One Trial* 
downloads.eu.alienvault.com 
4f6df5a82530662075cef579d486a807 /home/imolleda/5.0.4/AlienVault-USM_All-in-One_Trial_5.0.4.zip 
</t>
  </si>
  <si>
    <t>WGT-2362</t>
  </si>
  <si>
    <t>Update the "Fix This Threat" link for Spiceworks Threat Details</t>
  </si>
  <si>
    <t>Please update the link for "Fix This Threat" from https://www.alienvault.com/resource-center/white-papers/remediation-steps-for-spiceworks-threat-alerts?utm_medium=ThreatDetails&amp;utm_source=Spiceworks&amp;utm_campaign=SpiceworksThreatDetails to https://www.alienvault.com/resource-center/white-papers/remediation-steps-for-spiceworks-threat-alerts?utm_internal=SpiceworksThreatDetails</t>
  </si>
  <si>
    <t>WGT-2363</t>
  </si>
  <si>
    <t>Multiple GA events firing on Spiceworks Threat Details pages?</t>
  </si>
  <si>
    <t>I suspect the Google Analytics tracking tag might be firing twice on the Spiceworks Threat Details page. When I search for "analytics" in the network of a Spiceworks Threat Details page that is fully loaded, I see the analytics.js reference twice. 
Once on the page itself, and then once in "tag_assistant.js". Please investigate.</t>
  </si>
  <si>
    <t>WGT-2365</t>
  </si>
  <si>
    <t>Case Studies - Customer Benefits &amp; Highlighted Quote - New Template</t>
  </si>
  <si>
    <t xml:space="preserve">[~jfritz]See attached spreadsheet. This is for the new template that [~jmurtha]. 
All existing case studies are listed in the spreadsheet with fields for the intended content. 
</t>
  </si>
  <si>
    <t>WGT-2340</t>
  </si>
  <si>
    <t>Optimizely Test Setup Review - Solutions - Text vs. Button CTA</t>
  </si>
  <si>
    <t xml:space="preserve">Please review the following test drafts in Optimizely and let me know if any required changes. I'll set it live after you've approved it. 
Solutions - Text vs. Button CTA - HIPAA 
Preview: https://www.alienvault.com/solutions/hipaa-compliance?optimizely_x3155210200=1 
Solutions - Text vs. Button CTA - IDS 
Preview: https://www.alienvault.com/solutions/intrusion-detection-system?optimizely_x3123690336=1 
Solutions - Text vs. Button CTA - SIEM 
Preview: https://www.alienvault.com/solutions/siem-log-management?optimizely_x3134581446=1 
</t>
  </si>
  <si>
    <t>WGT-2357</t>
  </si>
  <si>
    <t>Testing of Spiceworks Free Trial campaign</t>
  </si>
  <si>
    <t>The campaign already has an asset type of "Product Trial", so we should be okay. For reference, the SFDC campaign is here: https://na15.salesforce.com/701i0000000Iicu 
The landing page on the Spiceworks side for testing is here: http://community.spiceworks.com/lg/AlienVault-Free-Trial 
Please let me know once you guys are able to confirm that all is working fine so I can give the Spiceworks team the green light to start the campaign.</t>
  </si>
  <si>
    <t>WGT-2344</t>
  </si>
  <si>
    <t>Wrong Asset linked: USM vs. SIEM</t>
  </si>
  <si>
    <t>We have the wrong asset linked to this page. It should be the USM vs. SIEM Technical Comparison. It's linking to a SANS paper instead. 
https://www.alienvault.com/resource-center/white-papers/usm-vs-siem-alienvault 
Thanks all:) 
[~ethurman] FYI</t>
  </si>
  <si>
    <t>WGT-2347</t>
  </si>
  <si>
    <t>USM vs OTX postcard - URGENT update</t>
  </si>
  <si>
    <t>[~jmurtha] on the USM front part of this postcard, please update the URL where it says try USM for free to now say : 
www.alienvault.com/KPCB 
you can also update the awards at the bottom to now have the SC Mag 2015 recent award as well.</t>
  </si>
  <si>
    <t>WGT-2343</t>
  </si>
  <si>
    <t>7.6.15 - Update News Section</t>
  </si>
  <si>
    <t xml:space="preserve">Monica, 
can you please update the news section of the site with the this weeks Alien Nation. 
https://alienvault.atlassian.net/wiki/display/AN/07.06.15+Alien+Nation+Marketing+Update 
Best, 
Vincent 
</t>
  </si>
  <si>
    <t>WGT-2342</t>
  </si>
  <si>
    <t>"Alienize" - AlienVault Customer Success: Technical Account Manager (TAM)</t>
  </si>
  <si>
    <t xml:space="preserve">_thumb_33745.png </t>
  </si>
  <si>
    <t>[~jmurtha] Joe S. needs the attached doc alienized before BlackHat - week of Aug. 3rd. Thanks! 
Holly</t>
  </si>
  <si>
    <t>WGT-2361</t>
  </si>
  <si>
    <t xml:space="preserve">_thumb_34045.png </t>
  </si>
  <si>
    <t xml:space="preserve">Please add Vectra to APAC Partner Locator: https://www.alienvault.com/partners/locator#asia-pacific-tab 
Vectra URL: http://www.vectra-corp.com 
</t>
  </si>
  <si>
    <t>WGT-2250</t>
  </si>
  <si>
    <t>Update plugin redirects for 5.1</t>
  </si>
  <si>
    <t>WGT-2252, ENG-101010</t>
  </si>
  <si>
    <t xml:space="preserve">Hi all, 
We missed some updates to URLs in the product for plugins. The current redirects are still pointing to bloomfire. We need to have these updated for release next month. 
Here is the spreadsheet. [~whuang] will fill out with the target URLs. 
https://docs.google.com/spreadsheets/d/1x07ndTv_dkyRNQMpQz5P3wDsHtbKx_G8ZpvqxjSmZ-0/edit#gid=286511809 
</t>
  </si>
  <si>
    <t>WGT-2248</t>
  </si>
  <si>
    <t>06.29.15 - Update The News Section</t>
  </si>
  <si>
    <t>Monica, 
Can you please update the in the News section. I can't remember I sent you last weeks or not I've added it here as well as this weeks. 
Best, 
Vincent 
https://alienvault.atlassian.net/wiki/display/AN/06.22.15+Alien+Nation+Marketing+Update?moved=true 
https://alienvault.atlassian.net/wiki/display/AN/06.29.15+Alien+Nation+Marketing+Update</t>
  </si>
  <si>
    <t>WGT-2249</t>
  </si>
  <si>
    <t>06.29.15 - Add Special Session Demo</t>
  </si>
  <si>
    <t xml:space="preserve">Can you please add: 
Special Session Demo: Detect Ransomware Before Its Too Late with AlienVault USM 
Thursday, July 09, 2015 at 8:00 AM PDT 
to the Live Demo page - https://www.alienvault.com/marketing/alienvault-usm-live-demo 
SFDC: 701i0000001ChF8 
</t>
  </si>
  <si>
    <t>WGT-2339</t>
  </si>
  <si>
    <t>Please redirect old landing page link</t>
  </si>
  <si>
    <t>Please redirect this url: 
https://www.alienvault.com/marketing/soc-whitepaper 
to this one: 
https://www.alienvault.com/resource-center/white-papers/practitioners-guide-to-soc 
And, please redirect the corresponding TY pages as well. 
FYI [~ccassee]</t>
  </si>
  <si>
    <t>WGT-2251</t>
  </si>
  <si>
    <t>please add unsername:dcanet - three boxes</t>
  </si>
  <si>
    <t>WISS-69</t>
  </si>
  <si>
    <t xml:space="preserve">A user added with username:dcanet to: 
offlineupdate.alienvault.com 
downloads.eu.alienvault.com 
downloads.us.alienvault.com? 
a generic password will work and the user can change on first login. 
</t>
  </si>
  <si>
    <t>WGT-2202</t>
  </si>
  <si>
    <t>White Paper - Threat Intelligence Sharing &amp; The Government's Role...</t>
  </si>
  <si>
    <t>WGT-2203, WGT-2204, WGT-2205</t>
  </si>
  <si>
    <t>Need to get a PDF created with graphics for the attached Whitepaper. It also needs to be posted in the Resource Center under Whitepapers, as a Gated asset.</t>
  </si>
  <si>
    <t>WGT-2176</t>
  </si>
  <si>
    <t>Report - Navigation - Before &amp; After</t>
  </si>
  <si>
    <t>[~aoneal] Need an updated report on Navigation before &amp; after 
Look at your query and see what start date you used for the new nav data. 
Let's compare old nav data for maybe 2 x that and average it.</t>
  </si>
  <si>
    <t>WGT-2208</t>
  </si>
  <si>
    <t>Update Corp. Fact Sheet</t>
  </si>
  <si>
    <t>[~jmurtha] a few of the company stats have changed - not urgent, but want to get this in the cue. I'll update with new stats ASAP. Thanks!</t>
  </si>
  <si>
    <t>WGT-2089</t>
  </si>
  <si>
    <t>"DemoDate" for webcast registration forms</t>
  </si>
  <si>
    <t>As I mentioned to you this morning, once we switch over to the API forms, I am not going to have a way to know which weekly live demo a lead is registering for. This is because I currently key off of the landing page which the lead registers from. That landing page used to be called something like "https://pages.alienvault.com/WBN2015-05-21LiveDemo.html". Then the landing page would change depending on the date of the live demo webcast. 
I have created a new field in marketo called "DemoDate" with a type of Date. I would like this field to signify which date of the weekly live demo they are registering for. This would allow marketo to place the lead into the correct weekly live demo since all of our standard weekly live demos use the same SFDC Campaign ID. Please let me know if you would like me to elaborate further on how this field is used.</t>
  </si>
  <si>
    <t>WGT-2105</t>
  </si>
  <si>
    <t>Message Center OSSIM Training Archive</t>
  </si>
  <si>
    <t>Message Center - OSSIM On-Demand 
Message Title: OSSIM User Training: How to Create Custom Correlation Rules 
Message Type: AlienVault 
Message Priority: Information 
Message Send Time: 5/3/15 9:00CT 
Delivery Target: OSSIM</t>
  </si>
  <si>
    <t>WGT-2072</t>
  </si>
  <si>
    <t>WhitePaper - SIEM vs USM - Format Spanish Version</t>
  </si>
  <si>
    <t xml:space="preserve">_thumb_33746.png </t>
  </si>
  <si>
    <t>WGT-2193, WGT-2194</t>
  </si>
  <si>
    <t xml:space="preserve">!screenshot-1.png|thumbnail!Hey [~gcohen], 
Will you please assign this to a designer? We need to format the attached translated version of a white paper into a pdf. 
I caught a couple of formatting errors that occurred when the translator worked on this that need to be fixed. 
#1 Title page - is missing text saying ""ALIENVAULT TECHNICAL WHITE PAPER" and "Unified Security Management" 
#2 Page 7 - There are some formatting issues in the picture at the end of the page. The letters don't fit in the circles. 
</t>
  </si>
  <si>
    <t>WGT-1880</t>
  </si>
  <si>
    <t>Free Tools &amp; Services - Redesign</t>
  </si>
  <si>
    <t>WGT-1881, WGT-1882, WGT-1925, WGT-2371</t>
  </si>
  <si>
    <t>Remove the free tools - Clearcutter log analyser, WIDS, URL query. 
We spoke with Jim and these are coming down. 
They have not had a code commit in over 2 years.</t>
  </si>
  <si>
    <t>WGT-2084</t>
  </si>
  <si>
    <t>Spiceworks - Threat Details: Multiple Event Type Display</t>
  </si>
  <si>
    <t>Version with “multiple event types” – doesn’t include the text descriptions of each event type. They appear on the other versions, and are helpful. Can they be included on this version, perhaps in a show/hide treatment?</t>
  </si>
  <si>
    <t>Spiceworks - Marketing Redesign</t>
  </si>
  <si>
    <t>WGT-2087</t>
  </si>
  <si>
    <t>Spiceworks - Threat Details: Outbound Interactions - Dates</t>
  </si>
  <si>
    <t>When an Outbound interactions occur, only one date is shown? Most recent date? Do we show all dates? :)</t>
  </si>
  <si>
    <t>WGT-2088</t>
  </si>
  <si>
    <t>Spiceworks - Threat Details: Include Prodcut Branding</t>
  </si>
  <si>
    <t>Please include product branding - "AlienVault Threat Alerts for Spiceworks" on the page.</t>
  </si>
  <si>
    <t>WGT-1307</t>
  </si>
  <si>
    <t>Formatting of the Threat Details section needs to be improved.</t>
  </si>
  <si>
    <t xml:space="preserve">_thumb_26972.png </t>
  </si>
  <si>
    <t>The data in the table isn't parseable in its current format. At the very least we need to add horizontal scroll bars to the table.
Also the PDF version of the same (https://www.alienvault.com/open-threat-exchange/ip/184.168.221.83?source=&amp;format=pdf) has similar issues.</t>
  </si>
  <si>
    <t>WGT-1407</t>
  </si>
  <si>
    <t>Threat Details - Timeline is unusable for large data sets</t>
  </si>
  <si>
    <t xml:space="preserve">_thumb_27726.png _thumb_27727.png </t>
  </si>
  <si>
    <t>The timeline view is unusable for large data sets. See this URL for result set of API call: http://labs.alienvault.com/labs/index.php/projects/open-source-ip-reputation-portal/information-about-ip/?ip=58.49.59.129</t>
  </si>
  <si>
    <t>WGT-1797</t>
  </si>
  <si>
    <t>AV.com Cookies - Update Referral Medium/Source</t>
  </si>
  <si>
    <t>Several visitors marked as referral should be marked as social. We need to add some logic to all pages on the site that will change their Medium/Channel and Source to the mapped (see attachment) values. 
Change needs to happen on the AlienVault cookie and (hopefully) within GA tracking. GA cookie is possible, but please look into having the same logic apply to GA. Maybe the set method? https://developers.google.com/analytics/devguides/collection/analyticsjs/method-reference#set 
Let me know if you have any questions.</t>
  </si>
  <si>
    <t>WGT-1720</t>
  </si>
  <si>
    <t>Redirects needed for USM/OSSIM v5.0</t>
  </si>
  <si>
    <t>We need to create some redirects that will be hard-coded into the product for v5.0. Many of the redirects will not have target URLs until later on, but since the Eng team has code freeze next week, we'll need to provide them with the redirects so they can be added to the product. Thanks! 
Google spreadsheet: 
https://docs.google.com/a/alienvault.com/spreadsheets/d/18XFMurtd0SUlmxFCMwUQxxj1GQgMu82_Nh8APRr0Xcg/edit#gid=6</t>
  </si>
  <si>
    <t>WGT-1558</t>
  </si>
  <si>
    <t>Associate port number information with IP message on Threat Details UI</t>
  </si>
  <si>
    <t>The IP message functionality on the Threat Details page shows messages across the IP address. We would like it to show the message for specific ports.</t>
  </si>
  <si>
    <t>WGT-1737</t>
  </si>
  <si>
    <t>OTX 2.0 - Beta Launch</t>
  </si>
  <si>
    <t>WGT-1431</t>
  </si>
  <si>
    <t>WGT-1514</t>
  </si>
  <si>
    <t xml:space="preserve">1) TEST: Keep Product trial only - make sticky band that scrolls with the user  
         i. Remove SIEM for beginners  
        ii. Remove Hacker Smackdown  
2) Monitor and Flag links – too subtle  
3) Optional: Anchor links/navigation – Summary, Threat Details, Fix this Threat, Comments &amp; Feedback, Download Full – Make more pronounced  
4) Reduce white space on page – above and below existing blue bar  
5) Update Info Layout - Not all text needs to be in bold, orange – hard to read  - update some styling and spacing throughout the page to match the comps.  
6) Event Configuration - Add different events for Download Full Report in Navigation, Download full report in main body  
7) Swap “Related Videos” out with Resource Center carousel  
a. E.g. Ransomware, How to, etc. Threat detection related  
b. Include “browse all resources” link  
9) TEST: Associated Domains – Modal – Add CTA  
a. “Defend your IP against this threat” -  
</t>
  </si>
  <si>
    <t>WGT-2442</t>
  </si>
  <si>
    <t>Request for Files: AlienVault USM PSDs</t>
  </si>
  <si>
    <t xml:space="preserve">Hemisphere in Australia wants to add Distributor Information to our USM Solution Brief. They will mock up the design and get our approval before producing. Can I get the PSDs? 
https://www.alienvault.com/docs/data-sheets/AV-USM.pdf 
[~hbarker] 
</t>
  </si>
  <si>
    <t>WGT-2235</t>
  </si>
  <si>
    <t>OTX 2.0 - Partners - Email &amp; Explanation</t>
  </si>
  <si>
    <t>email to USM partners about the new integration and how it can help them sell more�</t>
  </si>
  <si>
    <t>WGT-1276</t>
  </si>
  <si>
    <t>AlienVault Brand Guidelines</t>
  </si>
  <si>
    <t xml:space="preserve">_thumb_28375.png _thumb_32525.png </t>
  </si>
  <si>
    <t>WGT-1351</t>
  </si>
  <si>
    <t>We need to add references to how the USM and USM for AWS are referred to on the site.</t>
  </si>
  <si>
    <t>WGT-2668</t>
  </si>
  <si>
    <t>Update to Deal Registration page in Partner Portal</t>
  </si>
  <si>
    <t>Replace the content on this page (https://www.alienvault.com/partners/partner-portal/dealreg) from: 
Please cut and paste the following in your email with appropriate details: 
* Name of Contact at Company 
* Title 
* Email (business domain) 
* Company Name 
* Country 
* Purchase Timeframe 
* Competition 
* Any additional details 
We'll work with you to ensure a successful deal, and a satisfied customer! Deal Confirmation typically occurs within 2 business hours via email confirmation 
to 
Please cut and paste the following in your email with appropriate details: 
* Company Name 
* Business Domain 
* Billing Address 
* Main Contacts at Company Involved in Project (Phone, Email, and Tile). 
* Purchase Timeframe 
* Other Details 
We'll work with you to ensure a successful deal, and a satisfied customer! 
Deal Confirmation typically occurs within 2 business hours via email confirmation once reviewed by a Channel Account Manager.</t>
  </si>
  <si>
    <t>Marketo vs Custom EE Forms</t>
  </si>
  <si>
    <t>WGT-1502, WGT-1503</t>
  </si>
  <si>
    <t>WGT-2069, WGT-1856, WGT-1857, WGT-2089</t>
  </si>
  <si>
    <t xml:space="preserve">We would like to replace the iframe Marketo forms with custom forms built in Expression Engine. In order to achieve this, we will need to explore the capabilities of the Marketo SOAP API. 
Couple of relevant resources: 
Submitting Leads to Marketo’s SOAP API using PHP - http://ahmeddirie.com/technology/web-development/submitting-leads-to-marketos-soap-api-using-php/ 
Checking for User Registration Via SOAP API - https://community.marketo.com/MarketoResource?id=kA650000000GtpiCAC 
The syncLead SOAP API call (http://developers.marketo.com/documentation/soap/synclead/) seems to handle both insert and update for a lead record. Also, the Response XML returns the LeadID for the lead (which we can store). 
</t>
  </si>
  <si>
    <t>WGT-898</t>
  </si>
  <si>
    <t>Hold Marketo handoff until Email Validation Completed</t>
  </si>
  <si>
    <t xml:space="preserve">Move from one URL to another 
Send marketo information when we see confirmation screen. 
Ensure social signups still get to Marketo 
</t>
  </si>
  <si>
    <t>WGT-2439</t>
  </si>
  <si>
    <t>A/B Test - Solutions - Vulnerability Scanning - New Template Vs Old Template</t>
  </si>
  <si>
    <t>Nathaniel Heinz</t>
  </si>
  <si>
    <t>{color:red}*NOTE:* Looks like the persistent CTAs didn't make it on to the Challenger. We should add them before launching the test.{color} 
+Page+ 
https://www.alienvault.com/solutions/network-vulnerability-scanning-reporting 
Why this page? Vulnerability Assessment is one of the 3 core use cases (in addition to IDS and PCI compliance) where we're seeing sales traction. We can also divert a significant amount of Paid Search traffic to this page. 
+Traffic Source(s)+ 
Mostly Organic Search and Paid Search traffic. 
+One Metric that Matters+ 
Increase in SQLs 
+Constraints+ 
* Noindex the Challenger, we don't want it competing for Organic Search rank. 
* The body copy needs to be managed for SEO, because if the Challenger wins it will take place of the Control and one of its key measures of success is its ability to rank well in search engines for target keywords. Any adjustments need to reviewed and approved by John R. 
+Variables+ 
Challenger: https://www.alienvault.com/landing/network-vulnerability-scanning 
Challenger is newly written and newly designed based on needs for product messaging and unifying the Solutions pages template design. Key elements include redesigned header for easier reading, primary CTA button in header, secondary CTA in header, and customer logos above the fold. Additional elements include greater explanation of features and capabilities directly related to Vulnerability Scanning with AlienVault USM. 
+Measurement+ 
* Split incoming traffic to Control 50/50, with half going to the Challenger 
* Track SQL generation from Free Trial, Interactive Demo, Price Quote, and Contact Us 
+Results+</t>
  </si>
  <si>
    <t>WGT-2742</t>
  </si>
  <si>
    <t>Channel: Replace DLT Logo in Partner Locator</t>
  </si>
  <si>
    <t xml:space="preserve">_thumb_37076.png </t>
  </si>
  <si>
    <t>Please replace the new DLT logo. Everything else stays the same:) 
Location: https://www.alienvault.com/partners/locator#north-america-tab</t>
  </si>
  <si>
    <t>WGT-2704</t>
  </si>
  <si>
    <t>Solutions - New, Completed Pages - Add GA Events</t>
  </si>
  <si>
    <t>Solution Page - Ransomware Detection 
Solution Page - Security Event Management &amp; Monitoring Software 
Solution Page - Advanced Persistent Threat Detection 
GA Events: 
Hero - Try interactive demo - ga('send','event','InteractiveDemo','ClickToForm','HeroButton'); 
Hero - Request a more personalized demo - ga('send','event','PersonalDemo','ClickToForm','HeroLink'); 
Button - Free Trial - ga('send','event','ProductTrial','ClickToForm','MainBodyButton'); 
Button - Interactive Demo - ga('send','event','InteractiveDemo','ClickToForm','MainBodyButton'); 
Button - Personlized Demo - ga('send','event','PersonalDemo','ClickToForm','MainBodyButton'); 
Button - Weekly Demo - ga('send','event','WeeklyDemo','ClickToForm','MainBodyButton');</t>
  </si>
  <si>
    <t>WGT-2727</t>
  </si>
  <si>
    <t>9.15 - Redirect V2 of Customer training to original</t>
  </si>
  <si>
    <t xml:space="preserve">Can you please redirect https://www.alienvault.com/customer-webcasts/improve-security-visibility-with-alienvault-usm-correlation-directives-150915 to go to the original version https://www.alienvault.com/customer-webcasts/improve-security-visibility-with-alienvault-usm-correlation-directives 
I have updated the original with the latest info and video as well as requested version 2 be hidden with in EE. 
</t>
  </si>
  <si>
    <t>WGT-2243</t>
  </si>
  <si>
    <t>OTX 2.0 - Data Sheet - OTX</t>
  </si>
  <si>
    <t>https://www.alienvault.com/docs/data-sheets/AlienVault-Open-Threat-Exchange.pdf Needs to be updated with OTX data</t>
  </si>
  <si>
    <t>WGT-2666</t>
  </si>
  <si>
    <t>Update News Highlights</t>
  </si>
  <si>
    <t xml:space="preserve">Monica, 
Sorry I have forgotten to send you this the past few weeks. I have updated the confluence (https://alienvault.atlassian.net/wiki/display/AN/Alien+Nation+Home) page with the following Alien Nation Newsletters: 
7.13 
7.20 
7.27 
8.3 
8.10 
8.24 (double issue) 
Best, 
Vincent 
</t>
  </si>
  <si>
    <t>WGT-2445</t>
  </si>
  <si>
    <t>Channel: ACSE Battle Card/Promo Flyer</t>
  </si>
  <si>
    <t>Don wrote this leveraging the Battle Card template. We can leverage the Battle Card layout. However, when you review the copy, it really is more of an Promotional Flyer targeted at the Reseller community. The goal is to have something that easily sells the benefits of the ACSE program for the CAMS to send out. We will want to tie in the ACSE branding as well. Don is hoping to have a solid layout before he heads to Cork the week of Aug 17. is that possible? 
Side note: This was a deliverable requested by the channel team when we met with Don prior to Black Hat.</t>
  </si>
  <si>
    <t>WGT-2027</t>
  </si>
  <si>
    <t>Threat Monitor - Logo</t>
  </si>
  <si>
    <t xml:space="preserve">_thumb_32366.png </t>
  </si>
  <si>
    <t>WGT-2728</t>
  </si>
  <si>
    <t>WGT-2743</t>
  </si>
  <si>
    <t>Incident Response Guide - Social Sharing</t>
  </si>
  <si>
    <t>PSD: https://alienvault.box.com/s/0kb95ql7q8rzdfyolcqb21rumbusltkv 
PNG: https://alienvault.box.com/s/e7pq8jh12wwprfmb9zcwa38g0i1y05ze 
We need to add Social Sharing into the Hero/Header 
Please work with [~gpineda] to implement the new sharing we tested.</t>
  </si>
  <si>
    <t>WGT-2750</t>
  </si>
  <si>
    <t>Please create generic landing page where we can post Barmak's letter to customers</t>
  </si>
  <si>
    <t>Hi James - 
I need a blank content page created where I can paste in Barmak's letter to customers so that we can push it out via the product message center. 
Thanks, 
Emily</t>
  </si>
  <si>
    <t>WGT-2748</t>
  </si>
  <si>
    <t>Add logo to delivery partner section of website</t>
  </si>
  <si>
    <t xml:space="preserve">_thumb_37173.png </t>
  </si>
  <si>
    <t>[~jbrown] we would like the attached logo added to the delivery partner section. 
https://www.alienvault.com/partners/certified-implementation-partners 
Thanks! 
cc [~ccassee]</t>
  </si>
  <si>
    <t>WGT-2751</t>
  </si>
  <si>
    <t>Redirect for renamed document (reporting)</t>
  </si>
  <si>
    <t>Please redirect from: 
https://www.alienvault.com/doc-repo/usm/reporting/AlienVault-USM-4.x-5.x-USM-and-OSSIM-Reports.pdf 
to: 
https://www.alienvault.com/doc-repo/usm/reporting/AlienVault-USM-4.2-5.1-USM-and-OSSIM-Reports.pdf</t>
  </si>
  <si>
    <t>WGT-2739</t>
  </si>
  <si>
    <t>2 minor updates to Reg Page</t>
  </si>
  <si>
    <t xml:space="preserve">_thumb_37024.png </t>
  </si>
  <si>
    <t>Hey Graham, 
I need to get the copy updated on this reg page: https://www.alienvault.com/resource-center/webcasts/improve-security-visibility-with-ossim-correlation-directives
It needs "the" added between "SIEM is" and "ability". 
It also needs "customer training" updated to "user training" please. 
We have an email going out tuesday pointing to this so it doesnt have to get updated today, but hopefully by monday. Please let me know if you have any questions!
thanks,
Greg</t>
  </si>
  <si>
    <t>WGT-2733</t>
  </si>
  <si>
    <t>A/B Test - "Sign Up for Free" vs "Get Started"</t>
  </si>
  <si>
    <t>http://www.growthgiant.com/blog/ab-testing-case-studies-june-2012/ 
Button CTA 
The third test CareLogger ran was the actual CTA text within the button. The button as you can see above read “Get Started Now”, which was now red in color. They tested this with “Signup for Free” as they hypothesised that people will be more likely to sign up if they are told and reminded that signing up was free. This proved to be correct. After 1000 signups the new CTA text converted 7% higher than the old one.</t>
  </si>
  <si>
    <t>WGT-2665</t>
  </si>
  <si>
    <t>Channel: Customizable USM Datasheet - Hemisphere Technologies</t>
  </si>
  <si>
    <t>This is the second project we discussed today. Once the USM data sheet is updated, can we set up a version with the Hemisphere Technologies information that we are leveraging for the Channel USM postcard?</t>
  </si>
  <si>
    <t>WGT-2722</t>
  </si>
  <si>
    <t>Certification payment form cannot be submitted on Staging</t>
  </si>
  <si>
    <t xml:space="preserve">_thumb_36870.png </t>
  </si>
  <si>
    <t>Submitting a charge on Staging with the test credit card displays an error message on the confirmation page. Looking in Stripe, the the transaction went through as expected. 
It seems that the fix that was applied to Production (related to the Marketo field values) was applied to Production, but not Staging.</t>
  </si>
  <si>
    <t>WGT-2772</t>
  </si>
  <si>
    <t>Delete NERC 73 doc</t>
  </si>
  <si>
    <t xml:space="preserve">This one dates back to 2009. Time to put it to rest. 
https://www.alienvault.com/docs/AlienVault-Infosheet-Compliance-NRC-73-54.pdf 
</t>
  </si>
  <si>
    <t>WGT-2698</t>
  </si>
  <si>
    <t>Training Page - "Our Instructors Rock" - Call Out</t>
  </si>
  <si>
    <t xml:space="preserve">_thumb_37418.png _thumb_36705.png </t>
  </si>
  <si>
    <t xml:space="preserve">On this page - https://www.alienvault.com/support/classroom-training 
We would like a callout similar to the "launchpad training" box - something to the effect of "Our instructors rock - click here to read more" - _the best way of saying that without sounding tacky._ 
We'll link off to a blog post about Rick Stiffler, and then maybe to a proper instructors page later on down the line 
</t>
  </si>
  <si>
    <t>WGT-2433</t>
  </si>
  <si>
    <t>Channel Overview Doc Refresh</t>
  </si>
  <si>
    <t xml:space="preserve">Hello team! 
I have annotated the PDF with changes needed for the Channel Overview refresh. There will be a bit of new content and reorganization. I believe Jenn has the original files. It would be ideal to get this updated quickly. No new graphics will be required but we will want to leverage the ACSE branding for the new ACSE section. Is it possible to have this final within the week? [~hbarker] 
</t>
  </si>
  <si>
    <t>WGT-2689</t>
  </si>
  <si>
    <t>Site Search - Search Again (button)</t>
  </si>
  <si>
    <t xml:space="preserve">_thumb_36293.png _thumb_36294.png </t>
  </si>
  <si>
    <t>This is reported by [~jschreiber] and I agree. 
I dig the doc portal, but one thing I notice is that after you run a search you can't search again. You have to go back and type in a new query. Is that intentional or did I miss something? See attached image 1 vs. Google, see attached image 2.</t>
  </si>
  <si>
    <t>WGT-2734</t>
  </si>
  <si>
    <t>TEST - MSSP &amp; Reseller Radio Button - Validation</t>
  </si>
  <si>
    <t>WGT-2735, WGT-2736</t>
  </si>
  <si>
    <t>*1) Determine whether button is selected at all* 
Report 1) Count/Percentage of SQL submissions with "Yes" for MSSP Provider question 
Report 2) Count/Percentage of SQL submissions with "No" that were later found to be an MSSP lead 
*2) TEST - No radio buttons selected* 
a) On Free Trial Form (Only): "Are you a Managed Service Provider?" - have neither yes or no pre-selected 
b) Marketo - rule to update all null values as "No"</t>
  </si>
  <si>
    <t>WGT-2664</t>
  </si>
  <si>
    <t>Channel: Customizable Events Postcard</t>
  </si>
  <si>
    <t xml:space="preserve">_thumb_35684.png </t>
  </si>
  <si>
    <t>This is the task for the project we discussed this afternoon. We need to have a customizable Box for Channel Partners so that they can print our postcards for events. I will need generic box for the portal. Can we produce one for Hemisphere as a sample. 
Distributed by: 
Add Logo Attached 
Phone: 1300 04 04 44 
Email: sales@hemtech.com.au 
Web: www.hemispheretechnologies.com.au</t>
  </si>
  <si>
    <t>WGT-2755</t>
  </si>
  <si>
    <t>Threat Monitor - Registration - Add Question (URGENT)</t>
  </si>
  <si>
    <t>[~cdauw] 
1) Add the following question and picklist items to the Threat Monitor - Registration Form 
"Which cloud applications do you currently use?" 
* Amazon 
* Box 
* Google for Work 
* Salesforce 
* Office 365 
2) Remove MSSP question form this form only 
CC: [~aoneal]</t>
  </si>
  <si>
    <t>WGT-2760</t>
  </si>
  <si>
    <t>9.24 - add special session to live demo page</t>
  </si>
  <si>
    <t xml:space="preserve">Can you please add the upcoming special session demo to the live demo page https://www.alienvault.com/marketing/alienvault-usm-live-demo 
How to Simplify PCI DSS Compliance with AlienVault USM 
Thursday, Oct. 8, 2015 at 8:00am PDT 
</t>
  </si>
  <si>
    <t>WGT-2759</t>
  </si>
  <si>
    <t>Datasheet - USM-AmazonEC2 - Delete</t>
  </si>
  <si>
    <t>https://www.alienvault.com/docs/data-sheets/USM-AmazonEC2_Datasheet.pdf 
This doc is really old, please delete.</t>
  </si>
  <si>
    <t>WGT-2387</t>
  </si>
  <si>
    <t>Webcast - On Demand Demo - A/B test - Chat vs ShareThis</t>
  </si>
  <si>
    <t xml:space="preserve">_thumb_34670.png _thumb_35868.png </t>
  </si>
  <si>
    <t>WGT-2446</t>
  </si>
  <si>
    <t>WGT-2023</t>
  </si>
  <si>
    <t>Threat Monitor - Chat Support - SnapEngage</t>
  </si>
  <si>
    <t>WGT-2024, WGT-2025</t>
  </si>
  <si>
    <t xml:space="preserve">Information for new pre chat &amp; chat window: 
http://help.snapengage.com/custom-design-make-it-your-own-with-our-looknfeel-option/ 
$250 build/implementation 
{color:red} 
Campaign: 70131000001XSZg{color} 
initial support reps 
Justin Sallese 
Ken Coe 
Kip Iwakiri 
TBD 
</t>
  </si>
  <si>
    <t>WGT-2475</t>
  </si>
  <si>
    <t>A/B Test - Solutions - IDS - Swap Free Trial and Interactive Demo Buttons</t>
  </si>
  <si>
    <t>+Page+ 
https://www.alienvault.com/solutions/intrusion-detection-system 
Why this page? Intrusion Detection is one of the 3 core use cases (in addition to Vulnerability Assessment and PCI compliance) where we're seeing sales traction. Interactive Demo has a higher conversion rate to Opportunity than Free Trial on Solutions pages. 
+Traffic Source(s)+ 
Mostly Organic Search and Paid Search traffic. 
+One Metric that Matters+ 
Increase in SQLs 
+Hypothesis+ 
Placing the Interactive Demo button first will increase conversions for it. 
+Constraints+ 
* N/A 
+Variables+ 
Challenger: The Interactive Demo will be placed as the first persistent CTA button 
+Measurement+ 
* Show Challenger to 50% of traffic 
* Track SQL generation from Free Trial, Interactive Demo, Price Quote, and Contact Us to measure impact on each 
+Schedule+ 
* Started test on September 10th, 2015 
* Ended test early on September 23rd due to conflicting upcoming test for DemoChimp. 
+Results+ 
Because the DemoChimp test changes out the primary desired CTA, swapping out the Interactive Demo for a Video Demo, it makes any outcome of promoting the Interactive Demo a moot point. We may revisit the idea of this test (button placement for the Demo) at a later date.</t>
  </si>
  <si>
    <t>WGT-2261</t>
  </si>
  <si>
    <t>Channel Template: Generic Canvas</t>
  </si>
  <si>
    <t>We have a request for a generic event invite template (in this case a lunch n learn). I am hoping we can easily leverage a current template. Basically, we need a header with the AV Logo and place for Customer logo and footer with our social media icons at the bottom. If we can add a cute spaceship or an Alien head within the area alongside a blank (Insert Text here) box. 
[~jmurtha]Could you work with one of our programmed HTML files? The distributor would like to have a template as soon as possible. Is there anything we could pull together for early next week?</t>
  </si>
  <si>
    <t>WGT-2221</t>
  </si>
  <si>
    <t>OTX 2.0 - Homepage</t>
  </si>
  <si>
    <t>The blinky graphic (you know the one you mouse-over - yeah that one) references OTX - just need someone to sign off and ensure no other changes need to be made</t>
  </si>
  <si>
    <t>WGT-2784</t>
  </si>
  <si>
    <t>Channel: Add Reseller to Partner Locator</t>
  </si>
  <si>
    <t xml:space="preserve">_thumb_37531.png </t>
  </si>
  <si>
    <t>Add to: https://www.alienvault.com/partners/locator#asia-pacific-tab 
Type: Reseller 
URL: www.visionet.co.id</t>
  </si>
  <si>
    <t>WGT-2467</t>
  </si>
  <si>
    <t>IDS solution page (PPC version) - design update</t>
  </si>
  <si>
    <t xml:space="preserve">_thumb_37240.png </t>
  </si>
  <si>
    <t xml:space="preserve">[~jalbright] per our call with [~jrepa] let's test his current IDS page that is converting well against an updated version with a new look and feel that reflects our brand. 
Below are the elements that are working for the current IDS page that we should keep in mind when designing the new page to test against: 
-Headline - needs to match search query 
-Offer - on the right side listing time ( little as 30 minutes) helps with conversion 
-Placing the screenshot on the left side has proven to perform better - this image can be updated and remove the pricing 
-The text on the right - tell people what they came for and what the value is "people want simple" 
-The button on the right is performing well - needs to be the main offer on the page 
-Demo link (may switch as the offer in the button to test) 
-Trust symbol above the fold - SC Mag text under the image and the customer logos - can create a banner for the SC Mag info (as discussed on the call) 
-Section after the logos - clean up the titles and change the images to icons so users don't feel the need to click on these 
-People are clicking on the 2 CTA buttons halfway down the page 
cc [~gcohen] 
</t>
  </si>
  <si>
    <t>WGT-2783</t>
  </si>
  <si>
    <t xml:space="preserve">Please add a new reseller to the page: 
https://www.alienvault.com/partners/locator#asia-pacific-tab 
Type: Reseller 
URL: www.gonoone.com 
Thank you! 
</t>
  </si>
  <si>
    <t>WGT-2724</t>
  </si>
  <si>
    <t>A/B Test - Resource Center - AWS Security Best Practices - Improve AdWords QS</t>
  </si>
  <si>
    <t xml:space="preserve">+Page+ 
https://www.alienvault.com/resource-center/white-papers/best-practices-for-aws-security 
Why this page? The Best Practices for AWS Security page currently only has a brief paragraph of description on it. Our AdWord for the page (AWS Security Best Practices) is receiving a low quality score due to a lack of relevancy, and is reportedly “rarely being shown.” By adding more (relevant) content to the page, we hope to increase the quality score of our Ad. 
+Traffic+ 
Mostly Organic Search. 
+One Metric that Matters+ 
Improved keyword quality score. We have a 2/10 quality score now 
+Hypothesis + 
Increasing the relevancy of the page content will improve our Ad’s quality score. 
+Constraints + 
• We do not want to harm or decrease conversion rate to registration. 
• We are not entirely sure when Google will adjust the quality score 
+Variables + 
Challenger: Revised content as well as image titles will be added to the AWS Security page. 
+Measurement+ 
• Show Challenger to 50% of traffic. 
• Measure keyword quality score. 
+Schedule+ 
Started test on September 15th, 2015. 
</t>
  </si>
  <si>
    <t>WGT-2747</t>
  </si>
  <si>
    <t>Remove old NERC CIP doc</t>
  </si>
  <si>
    <t>Please remove this doc. It is circa 2011 
https://www.alienvault.com/docs/How-AlienVault-ICS-SIEM-Supports-NERC-CIP-Compliance.pdf</t>
  </si>
  <si>
    <t>WGT-2717</t>
  </si>
  <si>
    <t>ThreatMonitor: Pre-registration &amp; Thank You Page</t>
  </si>
  <si>
    <t>WGT-2718, WGT-2719, WGT-2720, WGT-2721</t>
  </si>
  <si>
    <t>Threat Monitor Pre-registration form — we’ve decided to create a page where people can register to be part of the limited availability release once we move into that phase. 
We’d need to have this live by next weds (09/23) since that’s when Spiceworld kicks off.</t>
  </si>
  <si>
    <t>WL-186</t>
  </si>
  <si>
    <t>Solutions - SEIM Log Management - Update Gartner 2014 to 2015</t>
  </si>
  <si>
    <t>in resource carousel.</t>
  </si>
  <si>
    <t>WL-170</t>
  </si>
  <si>
    <t>SOLUTIONS: 'OSSEC' submenu leads to an error page.</t>
  </si>
  <si>
    <t xml:space="preserve">_thumb_34713.png </t>
  </si>
  <si>
    <t>1. Goto "https://www.alienvault.com" 
2. Mouse hover on 'SOLUTIONS' header menu. 
3. Click on 'OSSEC' submenu. 
4. Check for page navigation. It leads to '404: Page not found' error page.</t>
  </si>
  <si>
    <t>WL-178</t>
  </si>
  <si>
    <t>Provide access to Registration Form submits backup DB for QA Team</t>
  </si>
  <si>
    <t>Please provide access to the Registration Forms backup DB from the Selenium Server machine for the QA Team.</t>
  </si>
  <si>
    <t>WL-180</t>
  </si>
  <si>
    <t>Create a new repo for AlienVault.com at https://github.com/AlienVault-Web/</t>
  </si>
  <si>
    <t>We need to migrate our code repository to https://github.com/AlienVault-Web/</t>
  </si>
  <si>
    <t>WL-67</t>
  </si>
  <si>
    <t>OPEN THREAT EXCHANGE: Validation missing for 'FLAG IP ADDRESS FOR REVIEW' popup.</t>
  </si>
  <si>
    <t xml:space="preserve">_thumb_30746.png </t>
  </si>
  <si>
    <t>Steps to Replicate: 
1. Goto 'www.alienvault.com' 
2. Login with the registered 'Username' and 'Password' 
3. Select 'OTX Dashboard' from 'OPEN THREAT EXCHANGE' header menu. 
4. Click any one of the TOP MALICIOUS IPS in 'TOP THREAT's left rail properties. 
5. Click on 'View Details' button in the 'THREAT ANALYSIS FOR' section. 
6. This will open a 'THREAT ANALYSIS' summary page in a new tab. 
7. Click 'FLAG IP ADDRESS FOR REVIEW' link in the 'SUMMARY' menu. 
8. This opens a popup. Leave 'Email address' and 'Message' field as blank and enter the capcha code and click 'Send Message' button. It shows 'Your submission has been sent to The AlienVault Labs Research Team. Thank you for helping keep OTX great!'</t>
  </si>
  <si>
    <t>WL-103</t>
  </si>
  <si>
    <t>Reminder email 90 days before voucher expiry</t>
  </si>
  <si>
    <t>We would like to have an email reminder triggered 30 days prior to the voucher expiry reminding the purchaser that their voucher is going to expire. 
Note from Don: 
I'm adding Hasnain regarding the drip campaign concept since the names and expiration dates will be in SFDC. Hasnain, would we be able to tee up an email that would be automatically sent to anyone whose certification is expiring in 3 months? I know this won't be useful for another year and 3/4 for our new certification. However, if there's a way to do this, maybe we could somehow get those with our current ACSA-ACSE certification into SFDC, with their expiration date, and use the same mechanism to do the drip campaign to them. Please let us know your thoughts.</t>
  </si>
  <si>
    <t>WL-158</t>
  </si>
  <si>
    <t>Spiceworks: 'ACTIVELY MALICIOUS' image appears for No malicious IP and Previously malicious IP</t>
  </si>
  <si>
    <t xml:space="preserve">_thumb_33204.png </t>
  </si>
  <si>
    <t>1. The same 'ACTIVELY MALICIOUS' image appears for No malicious and Previously malicious IP. The same issue is observed in the following URLs: 
Note: 
1.https://staging.alienvault.com/open-threat-exchange/ip/8.8.8.8?source=spice 
2.https://staging.alienvault.com/open-threat-exchange/ip/114.32.154.51?source=spice&amp;data=[[443,3003,5-25-2015]] 
3.https://staging.alienvault.com/open-threat-exchange/ip/218.77.79.214?source=spice&amp;data=[[2000,303,5-25-2015]] 
4.https://staging.alienvault.com/open-threat-exchange/ip/69.43.161.174?source=spice&amp;data=[[2000,1000,6-1-2015]] 
5.https://staging.alienvault.com/open-threat-exchange/ip/218.77.79.73?source=spice&amp;data=[[100,2000,6-1-2015]]</t>
  </si>
  <si>
    <t>WL-70</t>
  </si>
  <si>
    <t>OPEN THREAT EXCHANGE: Click on pagination button '3' shows page footer</t>
  </si>
  <si>
    <t xml:space="preserve">_thumb_30751.png </t>
  </si>
  <si>
    <t>Steps to replicate: 
1. Goto 'www.alienvault.com' 
2. Login with the registered 'Username' and 'Password' 
3. Select 'OTX Dashboard' from 'OPEN THREAT EXCHANGE' header menu. 
4. Click any one of the TOP MALICIOUS IPS in 'TOP THREAT's left rail properties. 
5. Click on 'View Details' button in the 'THREAT ANALYSIS FOR' section. 
6. This will open a 'THREAT ANALYSIS' summary page in a new tab. 
7. In the Summary page, under MALWARE DOMAIN, click on pagination button 3 shows page footer instead of showing page 3 in table grid.</t>
  </si>
  <si>
    <t>WL-165</t>
  </si>
  <si>
    <t>Spiceworks: External Port, Device Port is not visible in the threat details page. It is visible in the downloaded threat details pdf but the values are empty. (One threat type)</t>
  </si>
  <si>
    <t xml:space="preserve">_thumb_33832.png </t>
  </si>
  <si>
    <t>1. Goto 'https://www.alienvault.com/open-threat-exchange/ip/151.80.35.71?source=spice&amp;format='. 
2. Input valid 'Email Address' on 'GET THE FULL THREAT ANALYSIS:' 
3. Click on 'Go' button. 
4. Click on 'DOWNLOAD THE PDF' button. 
5. Open the downloaded pdf and check for External and Device port visibility. 
This issue is observed for 'Threat Details_one threat type'.</t>
  </si>
  <si>
    <t>WL-167</t>
  </si>
  <si>
    <t>Add link to "See All Knowledge Base Articles" to the Popular Topics</t>
  </si>
  <si>
    <t xml:space="preserve">_thumb_33877.png </t>
  </si>
  <si>
    <t>WGT-2096</t>
  </si>
  <si>
    <t>Please add a link for "See All Knowledge Base Articles" at the bottom of the Popular Topics section that takes the user to https://www.alienvault.com/knowledge-base. We will have to make this page publically accessible. 
John would like to have this to help boost SEO for these pages.</t>
  </si>
  <si>
    <t>WL-169</t>
  </si>
  <si>
    <t>SOLUTIONS: The word 'Security' is misspelled as 'Securirty' in SIEM Use Cases page.</t>
  </si>
  <si>
    <t xml:space="preserve">_thumb_34662.png </t>
  </si>
  <si>
    <t>1. Goto 'https://www.alienvault.com/solutions/siem-use-cases' 
2. Check for the text 'Securirty' in the image slideshow under ""AlienVault Unified Security 
Management™ (USM)"" section. The word 'Security' is misspelled as 'Securirty'.</t>
  </si>
  <si>
    <t>WL-168</t>
  </si>
  <si>
    <t>Additions to Popular Topics on Documentation Center home</t>
  </si>
  <si>
    <t>Please add these two links to the top of the Popular Topics: 
https://www.alienvault.com/doc-repo/usm/reporting/AlienVault-USM-4.x-5.x-USM-and-OSSIM-Reports.pdf 
https://www.alienvault.com/doc-repo/usm/user-management/AlienVault-USM-4.x-5.x-User-Management-Guide.pdf</t>
  </si>
  <si>
    <t>WL-135</t>
  </si>
  <si>
    <t>Import of Contacts that took the old-ACSE exam</t>
  </si>
  <si>
    <t>Hi Hasnain, 
I know that we will discuss this on Friday, but I wanted to get a head start. Attached is a spreadsheet showing those who have passed and failed our prior exam. Unless I find an error later, this spreadsheet includes everyone to date. (Some folks who have been provided an exam login may not have taken the exam yet, so we could still see more records arrive.) 
My purpose in sending this is to see how useful it will be in the process, or if some other format would help. 
Please note that, in the Pass/Fail column, you will see either Pass, Fail, ?, or blank. 
- Pass means pass 
- Fail means fail 
- ? means that I'm not sure yet. We changed the passing score from 20 to 25 before I joined AlienVault in late October, 2013. I'm not sure exactly what date we made that change. I'm looking into that. Until I know, I don't know if folks who scored 20-24 prior to late October, 2013 passed or failed. Separately, there is also one entry that shows as "not yet graded" to which I also assigned a ?. 
- Blank means the record is incomplete. There were only 3 of these. 
As a starting point, if we could figure out how to load all the Pass and all the Fail from the spreadsheet, ignoring the ? and blank for now, that would be fantastic. Here's what I'm hoping can happen: 
- We want to tie the records to an existing record in SFDC whenever possible--perhaps by email address first, then perhaps by name if we don't have an email address match. This will enable what Jaume was seeking--the ability to see which partner employees hold our prior certification. My hope is that most folks will tie in some automated fashion. 
- Then, my next hope is that we can generate a list of those who did not tie automatically. I would then be fine doing the manual work to search in SFDC and our Moodle database for any clues that could tie folks to an existing record. 
- Finally, if we can't find a match, we can decide individually what to do with each failed match. 
Please let me know your thoughts. 
Thanks.</t>
  </si>
  <si>
    <t>WL-2</t>
  </si>
  <si>
    <t>AlienVault Certification testing through Kryterion</t>
  </si>
  <si>
    <t>AlienVault is launching a certification program where the test will be administered by Kryterion. In order for an individual to take the certification test, they must first purchase a voucher from AlienVault.com. This e-commerce effort will be to address the voucher purchase. 
Expected workflow: 
1. User navigates to https://www.alienvault.com/certification 
2. Individual buys voucher from AlienVault for certification test via credit card 
3. Individual sees a message on the Thank You page stating that the voucher to take the test at Kryterion will be sent to them via email 
4. After a successful charge is made to the individual’s credit card, Don Field and Shauna Vargas will receive a notification 
5. Either Don Fields or Shauna Vargas will generate a unique identifier from 
6. Kryterion and send the individual an email, including instructions on how to take the test. Email will come from the alias certification@alienvault.com 
6. Individual will log on to Kryterion’s website using the unique identifier. Kryterion will deliver the test on their site 
7. If the individual passes the certification test, Kryterion issues them a certificate 
8. Kryterion will send AlienVault data back about each test taker. AlienVault will treat these individuals as “customers”</t>
  </si>
  <si>
    <t>WL-138</t>
  </si>
  <si>
    <t>Spiceworks: Validation missing for 'FLAG IP ADDRESS FOR REVIEW' popup.</t>
  </si>
  <si>
    <t xml:space="preserve">_thumb_32077.png </t>
  </si>
  <si>
    <t xml:space="preserve">1. Goto 'https://staging.alienvault.com/open-threat-exchange/ip/8.8.8.8?source=spice' 
2. Click on 'Flag this IP for Review' link. 
3. This opens a popup. Click on 'I'm not a robot' check box and leave 'Email address' and 'Explain in detail why you want to flag this IP for our review.' fields as blank and click on 'Send Message' button. It redirects to 'thank you' page without showing any error message. 
Note: The same issue is observed for the following URL's 
https://staging.alienvault.com/open-threat-exchange/ip/114.32.154.51?source=spice&amp;data=[[443,3003,5-25-2015]] 
https://staging.alienvault.com/open-threat-exchange/ip/218.77.79.214?source=spice&amp;data=[[2000,303,5-25-2015]] 
https://staging.alienvault.com/open-threat-exchange/ip/69.43.161.174?source=spice&amp;data=[[2000,1000,6-1-2015]] 
https://staging.alienvault.com/open-threat-exchange/ip/218.77.79.73?source=spice&amp;data=[[100,2000,6-1-2015]] 
</t>
  </si>
  <si>
    <t>WL-142</t>
  </si>
  <si>
    <t>Spiceworks: Unable to download 'GET THE FULL THREAT ANALYSIS' report.</t>
  </si>
  <si>
    <t xml:space="preserve">_thumb_32081.png </t>
  </si>
  <si>
    <t>1. Goto https://staging.alienvault.com/open-threat-exchange/ip/69.43.161.174?source=spice&amp;data=[[2000,1000,6-1-2015]]# 
2. Click on 'Toggle A/B Controls' button at bottom of the page. 
3. Click on 'C' button in Download. 
4. Click on 'GET THE FULL THREAT ANALYSIS' button. 
Note: The same issue is observed for the following URL's 
https://staging.alienvault.com/open-threat-exchange/ip/114.32.154.51?source=spice&amp;data=[[443,3003,5-25-2015]] 
https://staging.alienvault.com/open-threat-exchange/ip/218.77.79.214?source=spice&amp;data=[[2000,303,5-25-2015]] 
https://staging.alienvault.com/open-threat-exchange/ip/8.8.8.8?source=spice 
https://staging.alienvault.com/open-threat-exchange/ip/218.77.79.73?source=spice&amp;data=[[100,2000,6-1-2015]]</t>
  </si>
  <si>
    <t>Total</t>
  </si>
  <si>
    <t>Issues Closed by Type</t>
  </si>
  <si>
    <t>PMM-515</t>
  </si>
  <si>
    <t>Data Sheet - USM Server Data - Update Template</t>
  </si>
  <si>
    <t xml:space="preserve">_thumb_37330.png </t>
  </si>
  <si>
    <t xml:space="preserve">Please update this data sheet to the new format 
</t>
  </si>
  <si>
    <t>PMM-621</t>
  </si>
  <si>
    <t>Solution Page - Cloud Security</t>
  </si>
  <si>
    <t>PMM-631, PMM-632, PMM-633</t>
  </si>
  <si>
    <t>PMM-567</t>
  </si>
  <si>
    <t>Solution Page - IT Compliance Management</t>
  </si>
  <si>
    <t>PMM-584, PMM-585, PMM-586</t>
  </si>
  <si>
    <t>Hey Javvad, 
This will be an update to the following solution page: https://www.alienvault.com/solutions/it-compliance-management 
We need to update this one to the new solution page template that we've been using, attached. 
The primary keyword to use is: compliance management software 
Secondary keywords are: 
it compliance management 
it compliance software 
it compliance management software 
Please try and get a final version, which is approved by Patrick, to me by 10/22 so John and I can do an editing pass and have it ready by 10/23. 
Thanks, 
- James</t>
  </si>
  <si>
    <t>PMM-571</t>
  </si>
  <si>
    <t>Resource Center - Remove 451 Report</t>
  </si>
  <si>
    <t xml:space="preserve">_thumb_40336.png </t>
  </si>
  <si>
    <t>Hey Graham, 
Patrick requested that we remove the following report from the resource center since it contains dated info about USM: https://www.alienvault.com/resource-center/product-reviews/451-research-report 
Can we redirect the URL to this whitepaper which has very similar updated content? 
https://www.alienvault.com/resource-center/analyst-reports/siemplifying-security-monitoring-for-small-business 
Thanks! 
- James</t>
  </si>
  <si>
    <t>PMM-668</t>
  </si>
  <si>
    <t>Translation - Sever Datasheet - En Espanol</t>
  </si>
  <si>
    <t>Translating the server datasheet into Spanish and adding to the resource center.</t>
  </si>
  <si>
    <t>PMM-670</t>
  </si>
  <si>
    <t>Solution Page - NERC Compliance (Update)</t>
  </si>
  <si>
    <t>PMM-705, PMM-706, PMM-707</t>
  </si>
  <si>
    <t>Search volume: 
nerc compliance software 90 
nerc cip compliance software 20 
Update to this page: https://www.alienvault.com/solutions/nerc-cip-compliance</t>
  </si>
  <si>
    <t>PMM-384</t>
  </si>
  <si>
    <t>White Paper - Repurpose Insider Threats Blog Post</t>
  </si>
  <si>
    <t>PMM-677, PMM-678, PMM-679</t>
  </si>
  <si>
    <t xml:space="preserve">Create a pdf version of Javvad's insider threats white paper. 
https://www.alienvault.com/blogs/security-essentials/insider-threats-defined 
Primary keyword: Insider Threat Detection 
Secondary keywords: 
* Insider threat indicators 
* Insider threat detection tools 
* Insider threat detection monitoring 
SEO guidance: 
Title: Insider Threat Detection [Guidelines] 
URL: insider-threat-detection-[guidelines] 
Description: Read this white paper to learn what an insider threat is, types of insider threats, and the different tools and techniques used to detect them. 
File name: make sure file name includes primary keyword "Insider Threat Detection" 
Body copy: 
* "Insider threat detection" used in first sentence" 
* "Insider threat detection" used 3 or 4 times throughout body 
* "Insider threat detection" used in closing section 
* Secondary keywords sprinkled in where possible, especially first 2 
</t>
  </si>
  <si>
    <t>PMM-592</t>
  </si>
  <si>
    <t>Whitepaper - OpenSource IDS Tools - Update for SlideShare</t>
  </si>
  <si>
    <t>Need to change solution page link on second to last slide to: 
https://www.alienvault.com/solutions/intrusion-detection-system 
Use this UTM tracking code:?utm_medium=social&amp;utm_source=Slideshare&amp;utm_content=OpenSourceIDS 
Primary keyword: Open Source IDS 
Secondary keywords: 
* Open Source Intrusion Detection 
* Intrusion detection tools 
* IDS tools 
SEO guidance: 
Title: Open Source Intrusion Detection (IDS) Tools: A Beginner's Guide 
Description: This SlideShare provides an overview of the various Open Source IDS tools available today. 
File name: make sure file name includes primary keyword: Open Source IDS 
Body copy: 
"Open Source IDS" used in first sentence 
"Open Source IDS" used 3 or 4 times throughout body 
"Open Source IDS" used in closing section 
Secondary keywords used throughout where possible</t>
  </si>
  <si>
    <t>PMM-635</t>
  </si>
  <si>
    <t>Tracking Pixel added to 2 Landing Pages</t>
  </si>
  <si>
    <t>Hey [~gcohen], 
A vendor we're working with, Brite Content, is creating a tracking pixel for us to add to the following landing pages that we're promoting through YouTube. 
https://www.alienvault.com/live-demo-site 
https://www.alienvault.com/resource-center/analyst-reports/gartner-siem-magic-quadrant 
The tracking pixel should be ready by 11/25 and we'll need it added to our landing pages by 12/01. 
Thanks, 
- James 
CC: [~jrepa][~nheinz][~hbaxamoosa]</t>
  </si>
  <si>
    <t>PMM-495</t>
  </si>
  <si>
    <t>Demochimp - Add to Web Pages</t>
  </si>
  <si>
    <t xml:space="preserve">[~jalbright] We discussed layering this into the Product page(s) this morning and/or the two test drive pages - can add another option for and experience with the product. 
Depending on whether we can tailor the tour for a certain feature, we might also want to consider adding them to the Solution pages as well. CC [~jrepa] 
Test Drive 
Messaging – take guided tour – Emily 
Free Tools &amp; Services 
Test Trial as smaller tile 
Test Demo up as featured 
</t>
  </si>
  <si>
    <t>PMM-383</t>
  </si>
  <si>
    <t>White Paper - Practitioner's Guide to SOC - Update</t>
  </si>
  <si>
    <t xml:space="preserve">_thumb_38891.png _thumb_38890.png </t>
  </si>
  <si>
    <t>Update/re-format Practitioners Guide to a SOC resource - add USM info, update into less dense landscape style lay-out.</t>
  </si>
  <si>
    <t>PMM-636</t>
  </si>
  <si>
    <t>Create Summary copy for IDS Video</t>
  </si>
  <si>
    <t>Hey John, 
Attached is the transcript for the IDS video we're using in the Brite Content test. Will you please update this so I can add it to the description when I upload the edited version. Thanks.</t>
  </si>
  <si>
    <t>PMM-593</t>
  </si>
  <si>
    <t>Threat Intelligence - Data Sheet</t>
  </si>
  <si>
    <t>Update the threat intelligence data sheet to reflect changes in messaging, OTX pulses, etc. 
Existing data sheet attached</t>
  </si>
  <si>
    <t>PMM-406</t>
  </si>
  <si>
    <t>Solution Page - PCI Compliance Log Retention &amp; Icons for Management Page</t>
  </si>
  <si>
    <t xml:space="preserve">_thumb_36299.png _thumb_36297.png _thumb_36298.png </t>
  </si>
  <si>
    <t>PMM-464, PMM-465, PMM-466, PMM-467, PMM-492</t>
  </si>
  <si>
    <t>PMM-404</t>
  </si>
  <si>
    <t>Solution Page - Security Operations Center Software</t>
  </si>
  <si>
    <t>PMM-458, PMM-459, PMM-460</t>
  </si>
  <si>
    <t xml:space="preserve">Primary keyword: security operations center (1900) 
Optional secondary keywords to mix in: 
* virtual security operations center (210) 
* security operations center best practices (170) 
* virtual SOC (40) 
* security operations center tools (30) 
</t>
  </si>
  <si>
    <t>PMM-410</t>
  </si>
  <si>
    <t>Solution Page - PCI Compliance Network Scan and Segmentation</t>
  </si>
  <si>
    <t xml:space="preserve">_thumb_38717.png _thumb_38715.png _thumb_38716.png </t>
  </si>
  <si>
    <t>PMM-468, PMM-469, PMM-470, PMM-471</t>
  </si>
  <si>
    <t>PMM-413</t>
  </si>
  <si>
    <t>Solution Page - Security Log Analysis and Management Software</t>
  </si>
  <si>
    <t xml:space="preserve">_thumb_37891.png _thumb_37890.png _thumb_37889.png _thumb_37892.png </t>
  </si>
  <si>
    <t>PMM-475, PMM-476, PMM-477</t>
  </si>
  <si>
    <t>PMM-619</t>
  </si>
  <si>
    <t>SANS Analytics &amp; Intelligence in Resource Center w/ 2015 version - Update</t>
  </si>
  <si>
    <t>Hi [~gcohen], 
We'll be receiving the new 2015 Analytics and Intelligence survey paper from SANS tomorrow 11/11. 
We'll need to replace the the old version with the new version here: 
https://www.alienvault.com/resource-center/analyst-reports/sans-2014-security-analytics-intelligence-survey 
This means we'll need to update the RC tile, landing page and thank you page. Here are the changes. Let me know if I missed anything. 
1. Change the white paper image to the new version on the thank you page. 
2. Update the main image on reg page to 2015 version. Can we simply update the title in the image to say 2015? That would work if we can. 
3. Change 2014 to 2015 in the title copy above the registration form on the reg page. 
4. Update the body copy on the reg page to: 
The latest SANS Security Analytics &amp; Intelligence survey found that in 2015 organizations are better able to gain visibility into their environments, collect data from multiple sources, and utilize threat intelligence. However, some of the key challenges that remain are: 
* Quickly identifying and responding to threats 
* Properly implementing and using analytics tools 
* Shortages in skilled professionals 
* Baselining behavior in environments 
* Prioritizing threats 
* Centralizing reporting and remediation controls 
Are you facing some of these same challenges? Download the full SANS Analytics and Intelligence survey to get a more detailed view of the changing security trends organizations saw in 2015.</t>
  </si>
  <si>
    <t>PMM-595</t>
  </si>
  <si>
    <t>Solutions - HIPPA/Healthcare Compliance</t>
  </si>
  <si>
    <t>PMM-612, PMM-613, PMM-614</t>
  </si>
  <si>
    <t>Primary keyword: HIPAA compliance 
Secondary Keywords: 
* hipaa compliance software 
* hipaa security compliance 
* hipaa software 
* healthcare compliance software 
* hipaa network security 
This will be an update to this page: 
https://www.alienvault.com/solutions/hipaa-compliance 
Title: HIPAA Security Compliance Software | AlienVault 
Meta description: leave as is 
URL: leave as is 
H1: HIPAA Security Compliance 
H2: Work in the keyword "HIPAA compliance"</t>
  </si>
  <si>
    <t>PMM-610</t>
  </si>
  <si>
    <t>Solution Page - GPG13</t>
  </si>
  <si>
    <t>PMM-620, PMM-628, PMM-629</t>
  </si>
  <si>
    <t>update the existing GPG13 solution page with the attached. 
This page will have two sections after the intro and the current table showing how USM aligns with GPG requirements https://www.alienvault.com/solutions/protective-monitoring-gpg13-compliance 
cc: [~jrepa] [~gcohen] [~ggross]</t>
  </si>
  <si>
    <t>PMM-676</t>
  </si>
  <si>
    <t>Please make the attached edits to the spec table</t>
  </si>
  <si>
    <t>PMM-683</t>
  </si>
  <si>
    <t>Video - How to use OTX</t>
  </si>
  <si>
    <t xml:space="preserve">_thumb_39959.png </t>
  </si>
  <si>
    <t xml:space="preserve">Video on Vimeo: https://vimeo.com/147753355 
Title: How to Use AlienVault Open Threat Exchange (OTX) 
Resource center topic: Open Threat Exchange (OTX) 
Resource center type: video 
Popularity: Hot 
Resource Center URL: https://www.alienvault.com/resource-center/videos/how-to-use-alienvault-otx 
Meta Description (Resource Center): This video provides a walk-through of AlienVault OTX, an overview of its functions and the best ways to leverage threat intelligence with AlienVault USM. 
Summary: Watch this video for an overview of AlienVault OTX, its functions, and the best ways to leverage threat intelligence with AlienVault USM. 
Tags: alienvault, alienvault otx, otx, open threat exchange, alienvault open threat exchange, alienvault usm, usm, ossim, siem, IoCs 
Transcript: With the constant evolution of today’s threat landscape, it is becoming more and more challenging for mid-market organizations to detect attacks simply because they lack the resources traditionally required for complete security awareness. The AlienVault Open Threat Exchange, or “OTX” changes the game, providing deep insight into threats researched by experts around the world. You can use this information in a multitude of ways, several of which I will be demonstrating today. 
More about AlienVault OTX: https://www.alienvault.com/open-threat-exchange 
When you log into OTX and click ‘browse’, you are presented with all threats researched by members of the community, starting with the most recent. This includes pulses from members with varying skill and reputation levels so its important to consider the source. OTX includes mechanisms to help track this reputation, namely follower and subscriber count so its easy to tell the pros from the novices. If you come across a pulse that is related to your environment, your industry, or just piques your interest, you can subscribe to that pulse and receive updates to it in your feed. You can also subscribe to the account itself and receive updates on all pulses created by that user. By default, though, you are subscribed to the official AlienVault OTX account that, alone, is a great source of threat research. The AlienVault Labs security research team publishes their threat research via this feed, so users of the AlienVault Unified Security Management, or USM platform as well as the Open Source SIEM platform, OSSIM benefit from out-of-the-box integration of this feed. 
You also have the ability to share your own research, whether that is a blog you read online, a security analyst’s report, or even your own findings, by creating your own pulses. OTX makes it as easy as pasting a link and/or filling in fields for IPs, domains, or file hashes related to the threat you are reporting on. This allows even users who are new to security research to share their findings with the rest of the OTX community. 
If you come across a pulse that interests you and/or directly impacts your organization or industry, you have the ability to export the Indicators of Compromise (or IoCs) into several formats including OpenIOC, STIX, and csv. This allows you to instrument them into your security architecture (SIEM, access control devices) or aid in your investigation. 
However, the best way to leverage this threat intelligence is with AlienVault’s Unified Security Management platform and well as our Open Source offering, OSSIM. 
AlienVault USM combines asset discovery, vulnerability assessment, intrusion detection, behavioral monitoring and SIEM in a single platform to accelerate threat detection and compliance. OTX pulse data is then integrated into USM to provide additional context to log data, security events as well as alarms, giving you more visibility into the activity or intent related to potential threats you encounter in your environment. 
Any event, alert or even log file that includes an IoC related to researched threats in OTX is highlighted and called out by either a bullseye or the OTX ‘atom’ icon. Clicking on that icon takes you to the OTX site where you are presented with all related intelligence for that IoC. If it is associated with a known and researched threat in OTX, you will see that as well. 
Most threat data sharing products or services have limited ability to export threat data from one tool to another. OTX provides several methods for your security tools to ingest threat data, allowing you to react quickly and more efficiently to any threats. 
Join OTX today at www.alienvault.com/open-threat-exchange 
Learn more about USM at www.alienvault.com/products 
</t>
  </si>
  <si>
    <t>PMM-587</t>
  </si>
  <si>
    <t>Thumbnail Images - LookBook HQ Assets</t>
  </si>
  <si>
    <t xml:space="preserve">_thumb_38599.png _thumb_38540.png _thumb_38539.png _thumb_38538.png _thumb_38537.png _thumb_38536.png _thumb_38535.png _thumb_38534.png _thumb_38533.png _thumb_38532.png _thumb_38531.png _thumb_38610.png _thumb_38529.png _thumb_38604.png _thumb_38568.png _thumb_38603.png _thumb_38600.png _thumb_38664.png _thumb_38602.png _thumb_38601.png </t>
  </si>
  <si>
    <t>We’ll be running the test for LookBookHQ soon. To prepare, can we get the resource center thumbnail images for the following assets: 
GartnerMQ: https://www.alienvault.com/resource-center/analyst-reports/gartner-siem-magic-quadrant 
Beginner's Guide to SIEM: https://www.alienvault.com/resource-center/white-papers/siem-for-beginners 
Frost &amp; Sullivan analyst report: https://www.alienvault.com/resource-center/analyst-reports/siemplifying-security-monitoring-for-small-business 
IDS Best Practices Video - https://www.alienvault.com/resource-center/videos/ids-best-practices 
City of Lewiston Case Study: https://www.alienvault.com/docs/case-studies/City-of-Lewiston-Case-Study.pdf 
Beginner's Guide to Open Source IDS tools: https://www.alienvault.com/resource-center/white-papers/beginners-guide-to-open-source-intrusion-detection-tools 
5 Steps to Simplify PCI Compliance: https://www.alienvault.com/resource-center/white-papers/5-steps-to-pci-dss-compliance 
bSpot Case Study: https://www.alienvault.com/docs/case-studies/b-Spot-Case-Study.pdf 
PCI DSS Solution Brief - https://www.alienvault.com/resource-center/solution-briefs/pci-compliance 
Incident Response Guide - https://www.alienvault.com/resource-center/ebook/insider-guide-to-incident-response-download 
SANS IR Survey: https://www.alienvault.com/resource-center/analyst-reports/sans-incident-response-survey 
Product overview video: https://www.alienvault.com/resource-center/videos/an-introduction-to-alienvault-unified-security-management</t>
  </si>
  <si>
    <t>PMM-557</t>
  </si>
  <si>
    <t>White Paper - PCI DSS Compliance - Update</t>
  </si>
  <si>
    <t>[~Ahart] can you make some quick text edits to this doc by Monday afternoon? We'll migrate it to the new template after the 5.2 launch. 
[^AlienVault-PCI-DSS-3.0-Compliance-PB.pdf]</t>
  </si>
  <si>
    <t>PMM-565</t>
  </si>
  <si>
    <t>Update Solution page - IT Compliance Management</t>
  </si>
  <si>
    <t>Hi [~jrepa] [~jfritz] [~pbedwell] - attached is my first draft for the updated IT Compliance management solution page. 
Let me know if you have any questions or comments. 
thanks,</t>
  </si>
  <si>
    <t>PMM-589</t>
  </si>
  <si>
    <t>Analyst Report - SANS Continuous Monitoring Survey</t>
  </si>
  <si>
    <t>PMM-590, PMM-591</t>
  </si>
  <si>
    <t>PMM-615</t>
  </si>
  <si>
    <t>White Paper - SANS 20 CSC Mapping</t>
  </si>
  <si>
    <t xml:space="preserve">_thumb_39668.png _thumb_40049.png </t>
  </si>
  <si>
    <t>PMM-616, PMM-618, PMM-685</t>
  </si>
  <si>
    <t>[~Ahart] please put this doc into the white paper forma - Alienize 
[~ethurman] this doc could be part of any nurturing campaign involving a SANS webinar 
[~gcohen] this doc when finalized will go into the Resource Center</t>
  </si>
  <si>
    <t>PMM-684</t>
  </si>
  <si>
    <t>OSSIM Videos for YouTube</t>
  </si>
  <si>
    <t xml:space="preserve">Hey [~jrepa], 
Can you and Nate provide Titles, Descriptions and Tags for the adding the following OSSIM videos to YouTube: 
https://www.alienvault.com/resource-center/webcasts/new-ossim-5-1 
https://www.alienvault.com/resource-center/webcasts/ossim-training-how-to-get-the-most-out-of-policies-and-actions 
https://www.alienvault.com/resource-center/webcasts/improve-security-visibility-with-ossim-correlation-directives 
https://www.alienvault.com/resource-center/webcasts/ossim-training-best-practices-for-configuring-your-ossim-installation 
CC [~nheinz] 
</t>
  </si>
  <si>
    <t>PMM-689</t>
  </si>
  <si>
    <t>BriteContent - AdWords Conversion Tracking Code - (2) Thank You Pages</t>
  </si>
  <si>
    <t>Hey Graham, 
Brite Content has requested that we add the attached Adwords code to these two Thank You pages for the YouTube test we're running with them. 
https://www.alienvault.com/resource-center/analyst-reports/gartner-siem-magic-quadrant/thank-you 
https://www.alienvault.com/thank-you/live-demo-site</t>
  </si>
  <si>
    <t>PMM-498</t>
  </si>
  <si>
    <t>Datasheets - Logger &amp; Sensor - En Espanol</t>
  </si>
  <si>
    <t>PMM-564</t>
  </si>
  <si>
    <t>Hey Graham, 
I'm having our datasheets translated right now by someone in Odesk. This was a request from Victor Obando and the LATAM team. 
Attached is the first and second translated versions. Can we get these in pdf format and uploaded to the resource center? 
Thanks, 
- James</t>
  </si>
  <si>
    <t>PMM-487</t>
  </si>
  <si>
    <t>Update PCI DSS Solution Brief</t>
  </si>
  <si>
    <t>Our PCI DSS solution brief references PCI DSS v3.0, but the latest standard is 3.1 (or even beyond that), so this solution brief will need to be updated by PMM. 
https://www.alienvault.com/resource-center/solution-briefs/pci-compliance</t>
  </si>
  <si>
    <t>PMM-667</t>
  </si>
  <si>
    <t>Solution Page - GLBA compliance</t>
  </si>
  <si>
    <t>Search Volume 
glba compliance 720 
glba information security 50 
glba software 10 
glba security compliance 10 
Update existing page to new template: https://www.alienvault.com/solutions/glba-compliance</t>
  </si>
  <si>
    <t>PMM-717</t>
  </si>
  <si>
    <t>Add OSSIM vs USM Video to Resource Center</t>
  </si>
  <si>
    <t>Hi [~gcohen], 
Can we add this video to the resource center: https://alienvault.app.box.com/files/0/f/3691317831/1/f_47225777133 
Here's all the info you need... I think 
Title: AlienVault OSSIM vs USM 
Author: Garrett Gross 
URL: /resource-center/videos/ossim-vs-usm 
Product Section: Unified Security Management (USM) &amp; OSSIM 
Resource Type: Video 
Resource Topic: Open Source 
Meta Description: This OSSIM vs USM video provides an overview of the differences and similarities between the two, as well as an explanation of their core capabilities. 
Landing Page Description: This OSSIM vs USM video provides an overview of the differences and similarities between the two, as well as an explanation of their core capabilities. 
OSSIM, AlienVault’s Open Source Security Information and Event Management (SIEM) product, provides you with a feature-rich open source SIEM complete with event collection, normalization and correlation. 
For more advanced functionality, AlienVault’s USM platform puts built-in, essential security controls and threat intelligence into the hands of IT teams with limited resources.</t>
  </si>
  <si>
    <t>PMM-709</t>
  </si>
  <si>
    <t>Threat Detection Evolution - Convert to Analyst Report</t>
  </si>
  <si>
    <t>Hey [~gcohen], 
The following analyst report is incorrectly labeled as a white paper in the resource center. Can you ask James to update it? 
https://www.alienvault.com/resource-center/white-papers/threat-detection-evolution-what-practitioners-need-to-know 
Also, Shanel was asking why the 451 report isn't showing up either. I think she is talking about this one but I was only able to find it by searching on the website. I couldn't find it anywhere in the resource center: https://www.alienvault.com/docs/whitepapers/451_Group_Report_AlienVault_USM_A_Security_Operations_Center_for_the_SMB.pdf</t>
  </si>
  <si>
    <t>PMM-712</t>
  </si>
  <si>
    <t>OSSIM vs USM Video</t>
  </si>
  <si>
    <t>Hey [~nheinz], 
Can you take a look at this video and provide. 
https://www.youtube.com/watch?v=JGBl7dOyRgQ 
Title: OSSIM vs USM 
Description: (Attached) 
Tags: AlienVault, AlienVault USM, USM, OSSIM, OSSIM vs USM, Unified security Management, Open Source Security Information Management 
Resource-Center Link: /resource-center/videos/ossim-vs-usm</t>
  </si>
  <si>
    <t>PMM-682</t>
  </si>
  <si>
    <t>Add Guest Blogger Company name by the blogger's name and picture</t>
  </si>
  <si>
    <t xml:space="preserve">_thumb_39742.png </t>
  </si>
  <si>
    <t>Guest bloggers can be mistaken for AlienVault employees. We need to indicate prominently that they are guest bloggers. The company name needs to be added right below the Blogger name at the top.</t>
  </si>
  <si>
    <t>PMM-415</t>
  </si>
  <si>
    <t>Solution page - Information Security Asset Management and Inventory</t>
  </si>
  <si>
    <t xml:space="preserve">_thumb_36356.png _thumb_36455.png </t>
  </si>
  <si>
    <t>PMM-481, PMM-482, PMM-483</t>
  </si>
  <si>
    <t>PMM-675</t>
  </si>
  <si>
    <t>Datasheet - OTX - En Espanol</t>
  </si>
  <si>
    <t>PMM-708</t>
  </si>
  <si>
    <t>Change 'three' to 'two' on web page</t>
  </si>
  <si>
    <t>this page needs an edit: 
Change 'three' to 'two' in this phrase: *combines three core* 
https://www.alienvault.com/solutions/asset-discovery-inventory</t>
  </si>
  <si>
    <t>WGT-2173</t>
  </si>
  <si>
    <t>Partner Template Refresh: Live Demo</t>
  </si>
  <si>
    <t xml:space="preserve">_thumb_34280.png </t>
  </si>
  <si>
    <t xml:space="preserve">Similar to Free Trial refresh- 
Can we update the following campaign so that it is a co-branded Partner Template: 
http://pages.alienvault.com/index.php/email/emailWebview?mkt_tok=3RkMMJWWfF9wsRomrfCcI63Em2iQPJWpsrB0B%2FDC18kX3RUrILmbfkz6htBZF5s8TM3DUFpBXrpV8kEJSLE%3D 
Change the Thursday Date to This Thursday (It makes it timeless) 
Leave Customer Quote 
Leave Social Icons 
Remove AV Footer 
Text edits to be added: For more information about AlienVault USM or to request a quote, contact (Insert Partner Contact Information). 
We will need a Graphic Image Tile for this template for the Portal. 
</t>
  </si>
  <si>
    <t>WGT-2172</t>
  </si>
  <si>
    <t>Partner Template Refresh: Free Trail E-Mail</t>
  </si>
  <si>
    <t xml:space="preserve">_thumb_34281.png </t>
  </si>
  <si>
    <t>We need to update a few of our co-branded partner templates. 
Leveraging the template below, can we convert into a co-branded partner version (Insert Partner Logo space) 
Template: http://pages.alienvault.com/index.php/email/emailWebview?mkt_tok=3RkMMJWWfF9wsRomrfCcI63Em2iQPJWpsrB0B%2FDC18kX3RUrJL2cfkz6htBZF5s8TM3DUFpBXrpV8kEJSLE%3D 
Replace Customer Tile with Awards Strip 
Leave social media icons 
The AlienVault Footer can be eliminated since the Partner will be sending. 
Text edits: For more information about AlienVault USM or to request a quote, contact (Insert Partner Contact Information). 
We will need a Graphic Image Tile for this template for the Portal.</t>
  </si>
  <si>
    <t>WGT-2464</t>
  </si>
  <si>
    <t>Solutions - Hero Images - 3 Samples for John</t>
  </si>
  <si>
    <t xml:space="preserve">_thumb_38423.png _thumb_38422.png _thumb_38421.png _thumb_38420.png _thumb_38419.png _thumb_38418.png _thumb_36111.png _thumb_36110.png _thumb_35904.png _thumb_35905.png _thumb_36109.png </t>
  </si>
  <si>
    <t xml:space="preserve">From our meeting on 8/10 
[~jalbright]&amp; [~jmurtha] will provide [~jrepa] wioth 10-12 images for Solution page heros. 
</t>
  </si>
  <si>
    <t>WGT-2406</t>
  </si>
  <si>
    <t>DemoChimp - Marketo Integration</t>
  </si>
  <si>
    <t>Link from callout on page 
https://staging.alienvault.com/demo-chimp 
Link to email out. 
https://staging.alienvault.com/demo-chimp#watch-demo 
Staging Credentials 
Username: staging 
Password: AliensAmongUs!</t>
  </si>
  <si>
    <t>WGT-2404</t>
  </si>
  <si>
    <t>DemoChimp Launch - Epic</t>
  </si>
  <si>
    <t>WGT-3027</t>
  </si>
  <si>
    <t>WGT-3028, WGT-3029, WGT-3030</t>
  </si>
  <si>
    <t>Channel - Reseller Battle Card</t>
  </si>
  <si>
    <t>WGT-1951</t>
  </si>
  <si>
    <t>Resource Center - Firefox bug - Hard coding of USM Demo in 1st position</t>
  </si>
  <si>
    <t>[~jbrown] This seems to only happen in FF. Chrome works fine. From what I remember, you had to do some fancy hard coding to get the USM demo into the first position. Maybe the reason this is happening? 
# Select a resource type from the navigation 
# Update resource type from the navigation (again) 
# Mouse over the top left tile. It links to the USM product demo instead of the top prioritized resource of that type. 
NOTE - the tile represents the correct resource, the URL does not 
If this doesn't make sense, we can step through on the standup.</t>
  </si>
  <si>
    <t>WGT-2022</t>
  </si>
  <si>
    <t>Spiceworks Community - Overview &amp; Instructions - Update with New Captures</t>
  </si>
  <si>
    <t xml:space="preserve">_thumb_35825.png </t>
  </si>
  <si>
    <t>We're pushing out a new design. I'll have captures for you soon to update this page. 
http://community.spiceworks.com/pages/AlienVault?tab=13342 
http://community.spiceworks.com/how_to/86147-how-to-investigate-alienvault-threat-alerts-in-spiceworks</t>
  </si>
  <si>
    <t>WGT-2957</t>
  </si>
  <si>
    <t>SnapEngage - Chat Test - Optimize Wording</t>
  </si>
  <si>
    <t>Please note that we cannot A/B wording in chat. The code is on SnapEngage's side. 
Here's what's in there now. Please come up with the wording you would like to see for the test. 
https://www.alienvault.com/products - “Hello, thank you for visiting AlienVault.com. What are your top information security needs?” 
https://www.alienvault.com/products/pricing - “Hello, thank you for visiting AlienVault.com. Have a question about cost or how USM will work in your environment?" 
I'll start the proactive chat again when you are ready.</t>
  </si>
  <si>
    <t>WGT-2958</t>
  </si>
  <si>
    <t>SnapEngage - Chat - Battlecard</t>
  </si>
  <si>
    <t xml:space="preserve">[~jmurtha] [~hbarker] 
Need a battlecard (cheatsheet) for chat and pro-active chat for our sales team. 
Attached and below are the info 
http://help.snapengage.com/useful-chat-commands/ 
http://help.snapengage.com/getting-started-tips-and-best-practices/ 
Can be two sided - maybe how to get set up one one side and a "cheat sheet" on the other side. 
* User initiated vs Proactive chat - what does it mean 
* How to complete the lead profile/record 
* Client administration - login, setup etc 
</t>
  </si>
  <si>
    <t>WGT-2956</t>
  </si>
  <si>
    <t>Customer Image Swap - Nasdaq for Whole Foods.</t>
  </si>
  <si>
    <t>Nasdaq phoned.. We're in trouble.. didn't get permission to use the logo. Please swap out Nasdaq with Whole foods (we don't have their permission either) 
Should happen sooner than later. Here are some vector images you can use: 
https://www.google.com/search?espv=2&amp;biw=1842&amp;bih=995&amp;tbm=isch&amp;q=whole+foods+logo+vector&amp;revid=1469500229&amp;sa=X&amp;ved=0CB4Q1QJqFQoTCOvXvdGgickCFcwtJgodougBtw</t>
  </si>
  <si>
    <t>WGT-2894</t>
  </si>
  <si>
    <t>Personalized Demo - Remove USM (only)</t>
  </si>
  <si>
    <t xml:space="preserve">When Demochimp is released, we'll need to remove this page 
https://www.alienvault.com/schedule-demo 
</t>
  </si>
  <si>
    <t>WGT-2893</t>
  </si>
  <si>
    <t>A/B Test: "Demo" Variations - Demochimp (Personalized Demo) Rollout</t>
  </si>
  <si>
    <t xml:space="preserve">_thumb_39240.png </t>
  </si>
  <si>
    <t>WGT-2976</t>
  </si>
  <si>
    <t xml:space="preserve">+Page+ 
URL: https://www.alienvault.com/live-demo-site 
Why this page? 
We would like to change the name “Interactive Demo” because it may cause confusion with the DemoChimp product demo video, which could also be considered interactive since it allows people to customize their video demo based on selected interests. It must be tested because the Interactive Demo has proven to be a highly effective CTA for online conversions that convert to Opportunities, especially from Product and Solutions pages. 
+Traffic Source(s)+ 
Channels: All sources are included 
Does it have enough consistent traffic to complete a test within 30 days? Yes 
+One Metric that Matters+ 
Increase in registrations for Interactive Demo 
+Constraints+ 
Cannot continue using “Interactive Demo,” so it is not a variable. 
+Variables+ 
* Test Drive Our Online Demo: https://www.alienvault.com/live-demo-site?optimizely_x3741187710=0 
* Explore Our Online Sandbox: https://www.alienvault.com/live-demo-site?optimizely_x3741187710=1 
* Explore Our Online Demo: https://www.alienvault.com/live-demo-site?optimizely_x3741187710=2 
+Measurement+ 
Page views of the Thank You page for the Interactive Demo. 
+Results+ 
November 12-18th 
Removing "Test Drive" because it is consistently performing significantly below the other competing variations. See the attached image "Live Demo - ABC Test Results - Nov12-18." 
Start / End / Variation / Visitors / Conversions / Conversion Rate 
12-Nov / 18-Nov / Test Drive / 378 / 73 / 19.31% 
12-Nov / 18-Nov / Sandbox / 426 / 93 / 21.83% 
12-Nov / 18-Nov / Explore / 391 / 86 / 21.99% 
</t>
  </si>
  <si>
    <t>WGT-2895</t>
  </si>
  <si>
    <t>IDs for elements in the Global Header</t>
  </si>
  <si>
    <t>WGT-2359</t>
  </si>
  <si>
    <t>Please add IDs for all navigation menu items in the Global Header (including the hamburger menu).</t>
  </si>
  <si>
    <t>WGT-2890</t>
  </si>
  <si>
    <t>Chat - Update MSSP &amp; Reseller (Channel) to the Site-wide Instance</t>
  </si>
  <si>
    <t xml:space="preserve">_thumb_38598.png </t>
  </si>
  <si>
    <t>For the time being, we are removing the MSSP &amp; Channel instance from the site. All requests will be rolled into "Sales - General" (SnapEngage Widget Name) 
Sales General Widget ID - e8ea931a-3cfa-4510-8b71-5b171de19e98 
For me to do after implementation: 
!image-2015-10-28-10-53-54-472.png|thumbnail!</t>
  </si>
  <si>
    <t>WGT-2905</t>
  </si>
  <si>
    <t>Demochimp - Videos (Youtube)</t>
  </si>
  <si>
    <t>WGT-2908, WGT-2936, WGT-2950</t>
  </si>
  <si>
    <t xml:space="preserve">[~jfritz] For Youtube and Vimeo, we'lll need the following for each video. 
Here's the original questionaire we filled out.. You can cheat from this, but be sure to watch the video first to make sure it all still works. 
https://docs.google.com/document/d/1IY_AUODd-7WDws4q52kYCDXwI4xKLgtbSa89MDX9lIw/edit 
Here are the videos in Dropbox: https://www.dropbox.com/sh/3b4gcb8urnv47h4/AACi4rUJ9eMyeYkMX6YmwuBxa?dl=0 
Raw Video File 
Page Title: 
URL: 
Resource Center - Category Selections: 
Resource Center - Product(s) Selections: 
Summary/Description/Blurb 
Transcription: 
</t>
  </si>
  <si>
    <t>WGT-2904</t>
  </si>
  <si>
    <t>Lookbook - Nurture Paths</t>
  </si>
  <si>
    <t>WGT-2907, WGT-2920, WGT-2933, WGT-2934, WGT-2935</t>
  </si>
  <si>
    <t xml:space="preserve">Build LookBookHQ nurture paths for the 5 assets (probably need 5 sub-tasks, one for each resource) - 
https://alienvault.atlassian.net/wiki/display/PROJ/LookBook+HQ 
</t>
  </si>
  <si>
    <t>WGT-2906</t>
  </si>
  <si>
    <t>Compare Page - Update Table - OSSIM vs USM</t>
  </si>
  <si>
    <t>Update Compare page with table updates from OSSIM Page. 
Swap this table _(updates in 3-4 places, might just be easy to swap entire table)_ 
https://www.alienvault.com/products/compare-ossim-to-alienvault-usm 
With this one: 
https://www.alienvault.com/products/ossim</t>
  </si>
  <si>
    <t>WGT-2860</t>
  </si>
  <si>
    <t>Two Updates to the Certification Page</t>
  </si>
  <si>
    <t xml:space="preserve">_thumb_38278.png </t>
  </si>
  <si>
    <t>I'd like to ask that we please make two updates to our www.alienvault.com/certification page. 
1. Please replace the ACSE Blueprint with the attached ACSE blueprint document. Important--please keep the URL the same: 
https://www.alienvault.com/docs/certification/ACSE-Blueprint.pdf 
In case anyone has bookmarked it, I want them to get to the new blueprint. As an FYI, the only change I made was to replace OSSEC or OSSEC HIDS with AlienVault HIDS. Starting with USM 5.2, we changed how we name that within the product. 
2. Please update the Timing section (screen shot attached). The only change is to the number of questions. It should now read "The exam will have approximately 60-75 questions, though the number may vary." FYI we will be putting some unscored test questions on the exam soon. We're beta testing those new questions, hoping to include them as scored items in a future release of the exam. We will actually have a total of 74 questions on the exam for a few months, and then will likely go back down to about 62.</t>
  </si>
  <si>
    <t>/certification/</t>
  </si>
  <si>
    <t>WGT-2821</t>
  </si>
  <si>
    <t>Test Drive - Demochimp Re-organization/Re-purpose</t>
  </si>
  <si>
    <t>WGT-2822, WGT-2823</t>
  </si>
  <si>
    <t xml:space="preserve">
Remove sticky buttons 
Order: 
Personalized (demochimp) – Interactive 
30 day – contact us, special needs walkthrough 
Banner – Like what you see? Get a Quote Now 
Another block at bottom – special need? Contact us 
NOTE – 
1) rename Interactive demo “Sandbox” 
2) Sandbox after Demochimp 
</t>
  </si>
  <si>
    <t>WGT-2986</t>
  </si>
  <si>
    <t>Alien Nation - Email - Update Header</t>
  </si>
  <si>
    <t xml:space="preserve">_thumb_39925.png _thumb_39923.png _thumb_39921.png _thumb_39919.png _thumb_39425.png </t>
  </si>
  <si>
    <t>[~jmurtha] this header is super old and needs to be updated to our new look and feel. Jeff Gray wants to use it for a confluence page as well. [~vlucier] uses this one for alien nation, but I'm not sure who designed it - he may know. Thanks!</t>
  </si>
  <si>
    <t>WGT-2954</t>
  </si>
  <si>
    <t>Resource Center - Topic: En Espanol - Unhide</t>
  </si>
  <si>
    <t>Pretty please expose topic so translated resources are available when selected</t>
  </si>
  <si>
    <t>WGT-2953</t>
  </si>
  <si>
    <t>Global Threat Dashboard - IP Threat Detail Pages - Update</t>
  </si>
  <si>
    <t xml:space="preserve">_thumb_39031.png _thumb_38935.png </t>
  </si>
  <si>
    <t xml:space="preserve">* See attached for updates to verbiage. !screenshot-1.png|thumbnail! 
* Remove Spiceworks logo from top of gate and page 
* (After capture was created) - Update "Back to AlienVault" to "No, I'm not worried about security breaches" 
* Update GA event Category across gate and page: "ThreatDetailReports" 
</t>
  </si>
  <si>
    <t>WGT-2951</t>
  </si>
  <si>
    <t>Resource Center - Update BSpot &amp; PCI DSS Compliance - Updated Files</t>
  </si>
  <si>
    <t>Hey [~gcohen], before we go live with PCI LookBook, we need to replace two assets with updated utms in the resource center. 
Please replace bSpot case study: https://www.alienvault.com/docs/case-studies/b-Spot-Case-Study.pdf 
and the 5 steps to PCI Compliance: https://www.alienvault.com/resource-center/white-papers/5-steps-to-pci-dss-compliance 
with the attached.</t>
  </si>
  <si>
    <t>WGT-2948</t>
  </si>
  <si>
    <t>En Espanol - Resources - Update</t>
  </si>
  <si>
    <t>Please 
* Un-"New" all translated resources 
*Add "(En Espanol)" at the end of each title.</t>
  </si>
  <si>
    <t>WGT-2854</t>
  </si>
  <si>
    <t>Customer Page - Trust Radius - Swap Customer Banner</t>
  </si>
  <si>
    <t xml:space="preserve">_thumb_38400.png </t>
  </si>
  <si>
    <t xml:space="preserve">
https://www.alienvault.com/who-we-are/customers 
CC: [~hbaxamoosa] 
Code: 
https://alienvault.atlassian.net/secure/attachment/38056/trust_radius_div_solutions.txt 
</t>
  </si>
  <si>
    <t>WGT-2852</t>
  </si>
  <si>
    <t>Trust Radius - MSSP Page - Swap Customer Banner</t>
  </si>
  <si>
    <t>https://www.alienvault.com/solutions/mssp-managed-security-service-providers 
Please layer in where the gray testimonial banner is.</t>
  </si>
  <si>
    <t>WGT-2800</t>
  </si>
  <si>
    <t>Introduction to USM Video - Resource Center</t>
  </si>
  <si>
    <t xml:space="preserve">_thumb_37820.png </t>
  </si>
  <si>
    <t>Title - An Introduction to AlienVault Unified Security Management 
Blurb - We take you through an introduction of AlienVault's Unified Security Management platform (USM) and explore the many benefits it provides, accelerating threat detection and delivering results on day one. 
Capture of first frame (intro) - 0:04 (attached) 
Vimeo link: https://vimeo.com/141495668 / https://vimeo.com/alienvault/review/141495668/7e708b27d4</t>
  </si>
  <si>
    <t>WGT-2797</t>
  </si>
  <si>
    <t>USM 5.2 Release - Solutions - HIPAA Compliance - Sample Reports</t>
  </si>
  <si>
    <t xml:space="preserve">_thumb_37815.png </t>
  </si>
  <si>
    <t xml:space="preserve">
https://www.alienvault.com/solutions/hipaa-compliance 
Can we add a callout to the ‘what’s new in 5.2’ video somewhere on this page, saying something like “See how USM 5.2 simplifies compliance’ or See how new reports in USM 5.2 simplifies compliance’ 
Update the destination file for the “USM Sample HIPAA Report” callout with the new sample report (To be final on Friday PM)</t>
  </si>
  <si>
    <t>WGT-2796</t>
  </si>
  <si>
    <t>USM 5.2 Release - PCI DSS Compliance - Sample Report Callout</t>
  </si>
  <si>
    <t>https://www.alienvault.com/solutions/pci-dss-compliance 
Update the destination file to the ‘Read a sample report” callout button to a new sample report file {color:red}(coming soon){color}</t>
  </si>
  <si>
    <t>WGT-2795</t>
  </si>
  <si>
    <t>USM 5.2 Release - Solutions - Complaince Mangement - Video &amp; Reports</t>
  </si>
  <si>
    <t xml:space="preserve">_thumb_37817.png </t>
  </si>
  <si>
    <t xml:space="preserve">{color:red}Comin' in hot! -{color} 
https://www.alienvault.com/solutions/it-compliance-management 
1) Can we add a callout to the ‘what’s new in 5.2’ video somewhere on this page, saying something like “See how USM 5.2 simplifies compliance’ or See how new reports in USM 5.2 simplifies compliance’• 
2) Replace the table thumbnails in the margins with new report thumbnails, one each for HIPAA and PCI DSS {color:red}(dont' have the reports yet){color} 
</t>
  </si>
  <si>
    <t>WGT-2794</t>
  </si>
  <si>
    <t>USM 5.2 Release - Sample reports for HIPAA and PCI DSS</t>
  </si>
  <si>
    <t xml:space="preserve">New sample reports for HIPAA and PCI DSS 
Need 
1) complete reports 
2) thumbs 
</t>
  </si>
  <si>
    <t>WGT-2793</t>
  </si>
  <si>
    <t>USM 5.2 Release Video - Resource Center</t>
  </si>
  <si>
    <t xml:space="preserve">New ‘what’s new in 5.2’ - _hey that rhymes!_ - video that will be posted in the Resource Center when we launch next Tuesday 
*Need:* 
Title - 
Blurb - 
Capture of first frame (intro) - whatever you want to represent the video in the RC 
Link to Raw file in Box 
</t>
  </si>
  <si>
    <t>WGT-2792</t>
  </si>
  <si>
    <t>Epic - 5.2 USM Release</t>
  </si>
  <si>
    <t>WGT-2767</t>
  </si>
  <si>
    <t>AV.com SERP - Incident Response Call-out</t>
  </si>
  <si>
    <t xml:space="preserve">_thumb_37917.png _thumb_37916.png _thumb_37913.png _thumb_37910.png </t>
  </si>
  <si>
    <t>Layer in Incident Response to the AV.com search results page.</t>
  </si>
  <si>
    <t>WGT-2761</t>
  </si>
  <si>
    <t>Spiceworks Threat Detail - USM vs Incident Response Guide Banner</t>
  </si>
  <si>
    <t>WGT-2763, WGT-2832</t>
  </si>
  <si>
    <t>[~jalbright] Please create a banner for us to swap out with USM at the bottom of teh Threat Detail 
https://www.alienvault.com/open-threat-exchange/ip/69.43.161.174?source=spice&amp;format=web&amp;data=[[2000,443,6-6-2015]] 
Not really - just going to replace the banner</t>
  </si>
  <si>
    <t>ThreatMonitor: Pre-registration &amp; Thank You Page - REDIRECT</t>
  </si>
  <si>
    <t>WGT-2718, WGT-2719, WGT-2720, WGT-2721, WGT-2996, WGT-2997</t>
  </si>
  <si>
    <t>WGT-2992</t>
  </si>
  <si>
    <t>Homepage - Hero - Instrument "Learn More"</t>
  </si>
  <si>
    <t xml:space="preserve">Please add the following to the USM and AWS learn more links in the Hero 
ga('send','event','LearnMoreUSM','ClicktoPage','HomeHeroLink'); 
ga('send','event','LearnMoreThreatIntel','ClicktoPage','HomeHeroLink'); 
ga('send','event','LearnMoreAWS','ClicktoPage','HomeHeroLink'); 
</t>
  </si>
  <si>
    <t>WGT-2991</t>
  </si>
  <si>
    <t>Update pop-up banners</t>
  </si>
  <si>
    <t>[~jmurtha] the last version you did for Carrie already had threat detection updated to intrusion detection. We also wanted to remove the "discover security that's highlight intelligent" line and replace it with the messaging a the bottom of the banner. Let me know if you have any questions - should be an easy fix here. 
cc [~ccassee]</t>
  </si>
  <si>
    <t>WGT-2974</t>
  </si>
  <si>
    <t>USM Datasheet - (En Espanol)</t>
  </si>
  <si>
    <t xml:space="preserve">Gestión Unificada de Seguridad USM AlienVault (En Espanol) 
same selections as English USM Datasheet in the RC 
same tile 
[~jmurtha] Need this one in a Datasheet template 
</t>
  </si>
  <si>
    <t>WGT-2971</t>
  </si>
  <si>
    <t>Webcast - Mobile - Swap Code on Original Template with Responsive</t>
  </si>
  <si>
    <t xml:space="preserve">_thumb_39912.png </t>
  </si>
  <si>
    <t xml:space="preserve">James, please update the code on /webcasts/ with what is used on to render /mobile-webcast/ tempalate 
Swap out the original template with the responsive code 
Determine if all variations of wording and images are available and working: 
* Webcast Upcoming 
* Webcast On-demand 
* Demo Upcoming 
* Demo On-demand 
</t>
  </si>
  <si>
    <t>WGT-2919</t>
  </si>
  <si>
    <t>DemoChimp - Reseller Flag - Map in Forms DB</t>
  </si>
  <si>
    <t xml:space="preserve">_thumb_38838.png </t>
  </si>
  <si>
    <t xml:space="preserve">
Need to map Reseller on Regform - only remaining field 
CC: [~gpineda] 
!image-2015-11-05-11-07-03-974.png|thumbnail!</t>
  </si>
  <si>
    <t>WGT-2922</t>
  </si>
  <si>
    <t>11.05 - Update in the news</t>
  </si>
  <si>
    <t xml:space="preserve">_thumb_39034.png </t>
  </si>
  <si>
    <t xml:space="preserve">Monica, 
I'm updated the list of Alien Nation news letters, for you to use to update the in the news sections of the site. https://alienvault.atlassian.net/wiki/display/AN/Alien+Nation+Home 
Moving forward the PR team will include you on the weekly emails they send me. 
Best, 
Vincent 
</t>
  </si>
  <si>
    <t>WGT-2872</t>
  </si>
  <si>
    <t>Spiceworks - Threat Details - QA</t>
  </si>
  <si>
    <t xml:space="preserve">Udaya, 
We've completed development on the Threat Details pages: 
Here's the two events for the page's gate 
* ga('send','event','ThreatDetailsSpiceReport','ClicktoPage_Yes','gated_page'); 
* ga('send','event','ThreatDetailsSpiceReport','ClicktoPage_No','gated_page'); 
Clicking not to submit information will redirect to: 
http://community.spiceworks.com/pages/AlienVault?tab=13342 
"Download the PDF" Un-gating and building the PDF functionality should be up by the time you test. 
Orignal JIRA 
JIRA - https://alienvault.atlassian.net/browse/WGT-2829 
Here's the page https://app-dev2.alienvault.com/open-threat-exchange/ip/69.43.161.174?source=spice&amp;format=web&amp;data=[[80,2000,3]] 
Thanks in advance for your help 
</t>
  </si>
  <si>
    <t>WGT-2869</t>
  </si>
  <si>
    <t>Mobile Form - White papers, Solution Briefs &amp; Analyst Reports</t>
  </si>
  <si>
    <t>WGT-2870, WGT-2874</t>
  </si>
  <si>
    <t>Add mobile form to remaining gated resources. 
As mobile forms are filled out visitors will be routed to the mobile thank you and Marketo email will be sent with download link. 
Greg will need to build out email work flow for remaining forms in Marketo - see subtask</t>
  </si>
  <si>
    <t>WGT-2868</t>
  </si>
  <si>
    <t>Trust Radius - Contact Us - Thank You</t>
  </si>
  <si>
    <t>Layer in Trust Radius to Contact Us Thank you 
Developer's discretion on how it looks - "along the bottom" was mentioned in SWOT testing meeting.</t>
  </si>
  <si>
    <t>WGT-2838</t>
  </si>
  <si>
    <t>Demochimp Implementation - SEO</t>
  </si>
  <si>
    <t xml:space="preserve">_thumb_38095.png </t>
  </si>
  <si>
    <t xml:space="preserve">!image-2015-10-14-12-12-04-643.png|thumbnail! 
Please start thinking about SEO for the "Personalized Demo" - Demochimp 
We can update meta content and page title for the modal 
Here's the staging instance 
https://staging.alienvault.com/demo-chimp 
SEO - Not Complete Yet. Would be nice to see the transcript to get an idea what we're actually offering in the demo. 
Title tag: AlienVault USM Demo 
URL: /alienvault-usm-demo 
Meta description: See how the all-in-one AlienVault USM platform helps you accelerate and simplify threat detection. 
</t>
  </si>
  <si>
    <t>WGT-2806</t>
  </si>
  <si>
    <t>A/B Test - "No, I'm not worried about security breaches"</t>
  </si>
  <si>
    <t xml:space="preserve">_thumb_37840.png </t>
  </si>
  <si>
    <t>Add to prompt completion of forms. 
Best approach is for exit conversion</t>
  </si>
  <si>
    <t>WGT-2814</t>
  </si>
  <si>
    <t>Add award logo to Awards Page - Wealthfront</t>
  </si>
  <si>
    <t>Please add the attached logo and description for a new award to the site. 
"AlienVault has been named one of Wealthfront’s 2016 Career-Launching Companies" 
link to: https://blog.wealthfront.com/2016-career-launching-companies-list/</t>
  </si>
  <si>
    <t>WGT-2805</t>
  </si>
  <si>
    <t>Incident Response Guide - Icons out of place</t>
  </si>
  <si>
    <t xml:space="preserve">
https://www.alienvault.com/resource-center/ebook/insider-guide-to-incident-response/arming-your-incident-response-team 
the icons in the big circles above "aim for 24/7" etc are incorrect 
they are a cut and paste from one of the other pages and there are icons that match the content in the PSDs 
PSDs - https://alienvault.app.box.com/files/0/f/4177113127/Incident_Response_Guide 
</t>
  </si>
  <si>
    <t>WGT-2803</t>
  </si>
  <si>
    <t>PCI DSS 3.0 - Update all instances to 3.1 on AV.com</t>
  </si>
  <si>
    <t xml:space="preserve">_thumb_37935.png </t>
  </si>
  <si>
    <t xml:space="preserve">James - we need all instances of 3.0 updated to 3.1 - please see attached 
</t>
  </si>
  <si>
    <t>WGT-2810</t>
  </si>
  <si>
    <t>Registration Forms - Sidewide - Add: "Are you a Reseller?"</t>
  </si>
  <si>
    <t xml:space="preserve">_thumb_37867.png </t>
  </si>
  <si>
    <t>WGT-2811, WGT-2812, WGT-2813</t>
  </si>
  <si>
    <t>!image-2015-10-07-10-44-32-809.png|thumbnail!</t>
  </si>
  <si>
    <t>WGT-2988</t>
  </si>
  <si>
    <t>A/B Test - Free Trial registration form with Trust Radius</t>
  </si>
  <si>
    <t xml:space="preserve">_thumb_39622.png _thumb_39623.png </t>
  </si>
  <si>
    <t>*Hypothesis (what are we testing?)* 
Testing to see whether adding the Trust Radius widget to the Free Trial registration form will lead to higher conversions through to the Thank You page. 
*Page* 
https://www.alienvault.com/free-trial 
*Segment* 
*Why This Page?* 
Individuals that convert to a SQL on the Free Trial registration form have a high rate Opp-to-Deal conversion. This is an attempt to improve that conversion rate. 
*Traffic Source* 
All traffic. 
*One Metric that Matters* 
Conversion from the Free Trial registration form to the Thank You page. 
*Constraints* 
None. 
*Variables* 
None. 
*Measurement* 
Using Optimizely yo measure conversion from the Free Trial registration form to the Free Trial Thank you page. 
*Results* 
We found that the inclusion of the Trust Radius widget on the Free Trial registration form actually lead to a decline in conversions to the Free Trial Thank You page by ~3%. 
Without the Trust Radius widget: 
530/1,756 or 30.18% conversion 
With the Trust Radius widget: 
493/1,686 or 29.24% conversion</t>
  </si>
  <si>
    <t>WGT-2963</t>
  </si>
  <si>
    <t>Mobile Form - Reseller Question Missing</t>
  </si>
  <si>
    <t xml:space="preserve">_thumb_39138.png </t>
  </si>
  <si>
    <t>See capture. When screen size is reduced, Reseller question disappears. 
Assume it needs to be added to this version as well. 
There's a confluence page somewhere that lists all the forms. This is the only one I can find. 
https://alienvault.atlassian.net/wiki/display/PROJ/BRD%3A+Mobile-optimized+RegForms+and+Thank+You+pages 
We should probably add the mobile versions to the list? [~hbaxamoosa] 
CC: [~gpineda]</t>
  </si>
  <si>
    <t>WGT-2913</t>
  </si>
  <si>
    <t>Interactive Demo - Remove Personalized Demo - Callout</t>
  </si>
  <si>
    <t>Please remove the callout on USM interactive demo page for the old "personalized" demo 
You can go ahead and do this now if you want. We don't want any more traffic going there. 
and... the shop is closed for the day..</t>
  </si>
  <si>
    <t>WGT-2917</t>
  </si>
  <si>
    <t>Lookbook - HTTPS Testing</t>
  </si>
  <si>
    <t>Emily Thurman added a comment - 1 hour ago 
I am not sure how to add an "Issue" to this, so I'm just adding this one here. I asked Matt at LookBook to confirm that we are set up for https and this was his response: 
_I have double checked with support and you ar set up for HTTPS in the platform. Can Greg and Hasnain check out the settings in conjunction with the following FAQ link:_ 
http://faq.lookbookhq.com/knowledge_base/topics/using-lookbooks-in-https-mode 
You may need to update the Gartner link with an "s" as well as it is the only asset that doesn't seem to be secure. The browser may have trouble displaying assets that are not secured, so it is best to make sure that Gartner MQ report is done as well. 
Can we ask Greg and Hasnain to double check and test the links. I keep seeing security errors on the domain name for links when I go through it? 
There seems to be custom domain and the security certificate requirement. It should be activated but we need to clarify the requirements of the custom domain/security settings. 
Please let me know if you have any other questions and I can expedite this asap. 
[~gpineda][~hbaxamoosa] - can you look into this? If you have questions, please follow up with Matt directly. 
Thanks,</t>
  </si>
  <si>
    <t>WGT-2886</t>
  </si>
  <si>
    <t>Form Updates - QA Testing</t>
  </si>
  <si>
    <t xml:space="preserve">_thumb_38589.png _thumb_38588.png _thumb_38587.png </t>
  </si>
  <si>
    <t>WGT-2813, WL-163, WGT-2069</t>
  </si>
  <si>
    <t xml:space="preserve">[~udaya] 
For the following linked issues below, on https://app-dev2.alienvault.com/ , please test: 
1)Checkbox for .edu - When a .edu email address is entered, the form should reveal a question asking "are you a student" 
2) "Are you a Reseller" question is added to the form. We need to ensure it's tested and flows into Marketo https://alienvault.atlassian.net/browse/WGT-2813 
3) Previous Page stopped populating through the form. https://alienvault.atlassian.net/browse/WL-163 - Please ensure it's fixed. 
https://app-dev2.alienvault.com/ 
</t>
  </si>
  <si>
    <t>WGT-2848</t>
  </si>
  <si>
    <t>Vuln Assessment - Sticky Buttons</t>
  </si>
  <si>
    <t>Add sticky buttons to this page 
https://www.alienvault.com/landing/vulnerability-assessment-remediation</t>
  </si>
  <si>
    <t>WGT-2846</t>
  </si>
  <si>
    <t>Clean UP GA Profiles ("Views")</t>
  </si>
  <si>
    <t>James, Can we clean up the GA VIews (profiles) in GA? There are a handful that are seeing no traffic, and a couple that are close to the same Volumes, but not quite matching. It'd be good to re-visit these, and get them in reasonably up-to-date shape. :) 
Thanks.</t>
  </si>
  <si>
    <t>WGT-2850</t>
  </si>
  <si>
    <t>Search for "AlienVault Unified SIEM"</t>
  </si>
  <si>
    <t>Can you search for the phrase "AlienVault Unified SIEM" and send me a link of any assets with that phrase?</t>
  </si>
  <si>
    <t>WGT-2841</t>
  </si>
  <si>
    <t>Price Quote - Trust Radius Implementation - After Test</t>
  </si>
  <si>
    <t xml:space="preserve">Here's the implementation in Optimizely on the Price Quote page - should help push to production. 
https://www.alienvault.com/price-quote?&amp;optimizely_x3538970397=1 
https://alienvault.atlassian.net/secure/attachment/38056/trust_radius_div_solutions.txt 
</t>
  </si>
  <si>
    <t>WGT-2840</t>
  </si>
  <si>
    <t>Trust Radius - USM Product Overview page - Implementation after Test</t>
  </si>
  <si>
    <t xml:space="preserve">
Attached is the JS we used for solution pages - pretty sure it's the same - and here's the test implementation you, Hasnain and Julie worked on for the page. 
https://www.alienvault.com/products?&amp;optimizely_x3573410403=1 
I'll take the test down when done.</t>
  </si>
  <si>
    <t>WGT-2839</t>
  </si>
  <si>
    <t>White Papers - Thank You - Swap three cross-sell options w/ Demo</t>
  </si>
  <si>
    <t xml:space="preserve">Replace with Interactive Demo (similar to Gartner MQ) on the white paper template. 
</t>
  </si>
  <si>
    <t>WGT-2845</t>
  </si>
  <si>
    <t>Solutions pages - Trust Radius - Implementation after Test</t>
  </si>
  <si>
    <t xml:space="preserve">Attached is the code: 
Replace customers section with the attached code 
https://www.alienvault.com/solutions/intrusion-detection-system - swap out customer testimonial banner 
https://www.alienvault.com/solutions/threat-management - swap out blue customer banner 
https://www.alienvault.com/solutions/siem-log-management - swap out gray testimonial banner 
https://www.alienvault.com/solutions/host-intrusion-detection-system - swap out blue customer banner 
https://www.alienvault.com/solutions/pci-dss-compliance 
https://www.alienvault.com/solutions/pci-dss-internal-vulnerability-scan 
https://www.alienvault.com/solutions/pci-dss-log-management-monitoring 
https://www.alienvault.com/solutions/pci-dss-file-integrity-monitoring 
https://www.alienvault.com/solutions/threat-analysis 
For the time being.... 
We need to figure out how to layer into the new (and older) templates with different color sections. 
</t>
  </si>
  <si>
    <t>WGT-2789</t>
  </si>
  <si>
    <t>Trust Radius - Implementation on Alienvault.com</t>
  </si>
  <si>
    <t xml:space="preserve">_thumb_37600.png _thumb_37601.png </t>
  </si>
  <si>
    <t xml:space="preserve">[~hbaxamoosa][~jalbright][~jbrown][~jrepa][~hbarker] 
Adding guidelines and sample implementations to the top level issue - will subtask out as we move forward with Trust Radius 
*As specified in our contract - Guidelines for using and syndicating TrustRadius content:* 
6.2 Subject to this Agreement, TrustRadius grants Customer a non-transferable, non-exclusive, limited right to reproduce excerpts of the Published Reviews (“Excerpts”) and publish same on Customer website or other promotional materials, subject to Customer’s complete compliance with the conditions below: 
(a) The Excerpts cannot exceed three hundred (300) characters in length. 
(b) The Excerpts shall not reference the last name of the Reviewer nor the Reviewer’s company name unless Customer has received expressed authorization from the Reviewer and from an authorized representative of the company such Reviewer represents. 
(c) No more than one Excerpt may be utilized from each Published Review. 
(d) All Excerpts must be a contiguous segment of a Published Review. 
(e) The Excerpt shall be representative of the overall tone of the Published Review from which it was derived. 
(f) All Excerpts must reference the fact that the Published Review from which it was derived is published on the TrustRadius Site. 
(g) All Excerpts must include a link back to the Published Review from which it was derived on the TrustRadius Site. The link shall not be coded in HTML as a “nofollow” link. 
*Patrick Hanson's recommendation - patrick@trustradius.com* 
I would be cautious about blending the TrustRadius widget too seamlessly with the look and feel of your site. You'll want to distinguish it visually from traditional customer testimonials in order to benefit from the power of independent, third-party social proof. That said, if you have the bandwidth to do a head-to-head test of the TrustRadius widget with minimal styling vs. something styled to look more like your existing quote carousel, I'd love to know the outcome. When Solarwinds - DameWare did a similar test, the unformatted widget won (16% conversion lift to a free trial with the unformatted widget). 
*Our page on Trust Radius* 
https://www.trustradius.com/products/alienvault-unified-security-management/reviews 
*AV.com - Initial Locations* 
•USM Product page 
•Price Quote 
•Solution page - TBD 
</t>
  </si>
  <si>
    <t>WGT-2785</t>
  </si>
  <si>
    <t>DemoChimp - iFrame Page</t>
  </si>
  <si>
    <t>WGT-2815, WGT-2816, WGT-2817</t>
  </si>
  <si>
    <t xml:space="preserve">
Website Embed Code: 
1. Under the ‘Marketing Accelerator’ tab in your DemoChimp dashboard, select ‘Get Link for Website’ 
2. Select the demo you wish to embed and copy the URL of the demo to paste within the following coding, where it says Demo URL. 
&lt;iframe src="Demo URL" width="1120" height="680" frameborder="0" allowfullscreen&gt;&lt;/iframe&gt; 
UPDATE: 
will start design on this page once we have the code. 
*TBD:* 
Use sticky buttons for call-outs to Assets (including chat) 
OR 
Use in-line button for chat outside of the iframe. 
</t>
  </si>
  <si>
    <t>WGT-2782</t>
  </si>
  <si>
    <t>Get Quote - Awards Banner - Transparent Background</t>
  </si>
  <si>
    <t xml:space="preserve">_thumb_37533.png _thumb_37532.png </t>
  </si>
  <si>
    <t xml:space="preserve">Hey James.. I went in to update this and couldn't find it. 
The path for the images is: https://www.alienvault.com/images/uploads/thank-you/contact-awards.png 
Julie gave me these two to swap out. 
For sanity's sake, please let me know where these are kept - I can save you time in the future. 
</t>
  </si>
  <si>
    <t>WGT-3001</t>
  </si>
  <si>
    <t>Training Comparison Chart - Update</t>
  </si>
  <si>
    <t xml:space="preserve">
topic Launchpad AUSE 
USM Overview yes yes 
Basic Configuration no yes 
Verifying Operations yes yes 
Asset Management yes yes 
Policies and Actions yes yes 
Correlation Directives no yes 
Threat Detection no yes 
Behavioral Monitoring no yes 
OTX no yes 
Security Analysis yes yes 
System Maintenance no yes 
User Management no yes 
Deployment no yes 
Upgrading the USM no yes 
Reporting no yes 
Custom Plugins no yes</t>
  </si>
  <si>
    <t>WGT-3000</t>
  </si>
  <si>
    <t>Customer Logo - Swap - Boise</t>
  </si>
  <si>
    <t xml:space="preserve">_thumb_39746.png </t>
  </si>
  <si>
    <t>[~jbrown]Please swap Boise for OU 
I found this one on the homepage slider, second position. 
Unsure if it exists elsehwere. I don't see it on the customer page.</t>
  </si>
  <si>
    <t>WGT-2980</t>
  </si>
  <si>
    <t>Facebook - Tracking Pixel Test - Beginner's Guide to SIEM</t>
  </si>
  <si>
    <t xml:space="preserve">James - don't add this to the entire site, just to SIEM for Beginners for the time being (if possible). They are running a test. 
*Instructions* 
Copy the code below and paste it between the &lt;head&gt; and &lt;/head&gt; in your website code. You can add standard events from the list below to track specific actions people take on your website. 
*Please include the ViewContent and CompleteRegistration* 
To confirm installation, please use the Pixel Helper. Learn more in the Help Center. 
https://www.facebook.com/help/218844828315224 
&lt;!-- Facebook Pixel Code --&gt; 
&lt;script&gt; 
!function(f,b,e,v,n,t,s){if(f.fbq)return;n=f.fbq=function(){n.callMethod? 
n.callMethod.apply(n,arguments):n.queue.push(arguments)};if(!f._fbq)f._fbq=n; 
n.push=n;n.loaded=!0;n.version='2.0';n.queue=[];t=b.createElement(e);t.async=!0; 
t.src=v;s=b.getElementsByTagName(e)[0];s.parentNode.insertBefore(t,s)}(window, 
document,'script','//connect.facebook.net/en_US/fbevents.js'); 
fbq('init', '1633379706915213'); 
fbq('track', "PageView");&lt;/script&gt; 
&lt;noscript&gt;&lt;img height="1" width="1" style="display:none" 
src="https://www.facebook.com/tr?id=1633379706915213&amp;ev=PageView&amp;noscript=1" 
/&gt;&lt;/noscript&gt; 
&lt;!-- End Facebook Pixel Code --&gt; 
*Standard Events* 
Add standard events to your code to track specific types of actions on your website. Copy the code for the type of event you want to measure, and paste it below the pixel code on the relevant page within a &lt;script&gt; tag. Learn more about conversion tracking. 
LANDING PAGE: https://www.alienvault.com/resource-center/white-papers/siem-for-beginners 
// ViewContent 
// Track key page views (ex: product page, landing page or article) 
fbq('track', 'ViewContent'); 
THANK-YOU PAGE: https://www.alienvault.com/forms/document-thank-you/siem-for-beginners 
// CompleteRegistration 
// Track when a registration form is completed (ex. complete subscription, sign up for a service) 
fbq('track', 'CompleteRegistration'); 
</t>
  </si>
  <si>
    <t>WGT-2979</t>
  </si>
  <si>
    <t>New corp email signatures</t>
  </si>
  <si>
    <t>[~jmurtha] let's create a couple of versions for the email signatures - 
1) a basic corp. signature with name, email, title, phone and our logo - and a link to the test drive page 
2) all of the above and a link to demo chimp instead of test drive 
3) same as the first one but with the certification logo instead of the corp logo</t>
  </si>
  <si>
    <t>WGT-2943</t>
  </si>
  <si>
    <t>Documentation Center - Export existing KB content</t>
  </si>
  <si>
    <t>CC: [~hbaxamoosa] 
[~jbrown] Please export existing content and provide in place where Una can download.</t>
  </si>
  <si>
    <t>WGT-2942</t>
  </si>
  <si>
    <t>MSSP On-Boarding Document</t>
  </si>
  <si>
    <t>The goal is to create a professional on-boarding document/ppt that provides a quick overview of how to access the MSSP program. The current horizontal layout in PPT works. Think of this as a horizontal brochure in PPT. It needs to be a step up from a standard PPT with the fun AlienVault flare. Please proceed with the content here. Justin may have a couple minor text edits when we send it to him for final review. [~jmurtha] I have a mock template request for Slide 9 that will be easier to discuss "live".</t>
  </si>
  <si>
    <t>WGT-2875</t>
  </si>
  <si>
    <t>Splunk - Update with Redirects</t>
  </si>
  <si>
    <t xml:space="preserve">*Remove from Navigation and No-Crawl" 
https://www.alienvault.com/solutions/alienvault-for-splunk 
*Hide in RC and No-Crawl* 
https://www.alienvault.com/resource-center/solution-briefs/alienvault-splunk 
Remove from blog and no-crawl (if possible) 
https://www.alienvault.com/blogs/security-essentials/alienvault-loves-splunk-machine-data 
We will take down next week once we have signoff from programs/demand gen 
</t>
  </si>
  <si>
    <t>WGT-2826</t>
  </si>
  <si>
    <t>Free Tools &amp; Services - Demochimp - Redesign</t>
  </si>
  <si>
    <t>WGT-2827, WGT-2828</t>
  </si>
  <si>
    <t>WGT-2825</t>
  </si>
  <si>
    <t>IR Guide - Thank You Page - Make Download Link into Orange Button</t>
  </si>
  <si>
    <t>There is some murmuring going on that it's difficult to find the download link on this page. 
Please update the download link to an orange button.</t>
  </si>
  <si>
    <t>WGT-2834</t>
  </si>
  <si>
    <t>Trust Radius - PCI: File Integrity Monitoring &amp; Internal Scanning</t>
  </si>
  <si>
    <t xml:space="preserve">CC: [~jrepa] 
https://www.alienvault.com/solutions/pci-dss-file-integrity-monitoring 
https://www.alienvault.com/solutions/pci-dss-internal-vulnerability-scan 
</t>
  </si>
  <si>
    <t>WGT-2775</t>
  </si>
  <si>
    <t>Analyst Report - BlackHat Survey</t>
  </si>
  <si>
    <t>WGT-2776, WGT-2777, WGT-2778, WGT-2779</t>
  </si>
  <si>
    <t>I'll need to to rustle up the following, please. Others surveys went into the RC as "Analyst Reports" 
Blackhat Survey- https://www.alienvault.com/docs/whitepapers/post-bh-survey-report-white-paper.pdf 
*Resource Center - Category Selections:* 
• AWS Security 
• Customer Stories 
• En Español 
• Incident Response 
• Intrusion Detection 
• MSSP 
• Open Source 
• Open Threat Exchange (OTX) 
• PCI DSS Compliance 
• Regulatory Compliance 
• Reputation Monitor Alert 
• SIEM &amp; Log Management 
• SOC 
• Threat Intelligence 
• Unified Security Management (USM) 
• Vulnerability Management" 
*Resource Center - Product(s) Selections* 
• AlienVault Unified Security Management (USM) for AWS 
• Open Threat Exchange (OTX) 
• OSSIM 
• Reputation Monitor Alert 
• Unified Security Management (USM) 
*Registration Page Summary:* 
*Thank you page: Cross Sell:*(Funnel: top/middle/bottom) 
*Rank -* (Move to top or "Hot"): 
[~hbarker]</t>
  </si>
  <si>
    <t>WGT-2774</t>
  </si>
  <si>
    <t>Spiceworks - Threat Detail - Gate Pages</t>
  </si>
  <si>
    <t xml:space="preserve">_thumb_38015.png _thumb_37964.png _thumb_37438.png </t>
  </si>
  <si>
    <t>WGT-2829</t>
  </si>
  <si>
    <t xml:space="preserve">Registrations for PDF are flat. No substantial improvement after redesign. Spiceworks users raved about the usefulness of these pages at the event. 
Options: 
Explore options to make PDF download more pronounced. 
NOte - Added capture and .msg file of email alerts notification that Spiceworks users receive 
</t>
  </si>
  <si>
    <t>WGT-2682</t>
  </si>
  <si>
    <t>Resource Center - MSSP Checklist - Need PDF as Word Doc</t>
  </si>
  <si>
    <t>Hi there! 
I was pulling up the MSSP Checklist this morning and found an issue. The page links to the old WORD doc and not the new PDF that was finalized: https://alienvault.atlassian.net/browse/PMM-276.</t>
  </si>
  <si>
    <t>WGT-3041</t>
  </si>
  <si>
    <t>Homepage Hero - Laptop Graphinc - Link to /products/</t>
  </si>
  <si>
    <t xml:space="preserve">_thumb_40133.png </t>
  </si>
  <si>
    <t>This should link to the products page, like the "Learn More" link above. 
It goes to Free Trial at present.</t>
  </si>
  <si>
    <t>WGT-3042</t>
  </si>
  <si>
    <t>Contact Us - Pushpin - Phone numbers - Update</t>
  </si>
  <si>
    <t xml:space="preserve">_thumb_40136.png </t>
  </si>
  <si>
    <t>James - need to sync up the phone numbers in the pushpin information on the map with what is listed next to each of the offices above.</t>
  </si>
  <si>
    <t>WGT-3045</t>
  </si>
  <si>
    <t>Free Downloads &amp; Services - Wrong Link</t>
  </si>
  <si>
    <t xml:space="preserve">The Sandbox link on this page: https://www.alienvault.com/free-downloads-services 
It goes to Live Demo signup, not the Interatcive Demo signup. :) 
</t>
  </si>
  <si>
    <t>WGT-2985</t>
  </si>
  <si>
    <t>SnapEngage - SFDC Routing - Ignore</t>
  </si>
  <si>
    <t xml:space="preserve">[~aoneal]poo 
Need unknown@example.com ignored in SFDC - this means nothing was entered by the sales team. 
https://na25.salesforce.com/search/SearchResults?searchType=1&amp;sen=00Q&amp;setLast=1&amp;sbstr=Unknown+T.b.d. 
the November ones are mine, not sure how the other's got there.. unknown@example.com + chat_session campaign? 
</t>
  </si>
  <si>
    <t>WGT-2968</t>
  </si>
  <si>
    <t>Chat - SnapEngage - Submit AVID to SFDC</t>
  </si>
  <si>
    <t xml:space="preserve">_thumb_39190.png </t>
  </si>
  <si>
    <t>James, You're already passing SnapEngage the following fields. 
Please add AVID: 
!image-2015-11-17-16-37-06-848.png|thumbnail!</t>
  </si>
  <si>
    <t>WGT-2678</t>
  </si>
  <si>
    <t>AlienVault forum badges</t>
  </si>
  <si>
    <t>[~Ahart] please design an AlienVault look and feel for the forum badges. The customer and products badges should be done first, then we can review on the design sync next Monday.</t>
  </si>
  <si>
    <t>WGT-2466</t>
  </si>
  <si>
    <t>Internal Sales Battle Card - updates</t>
  </si>
  <si>
    <t xml:space="preserve">_thumb_39320.png </t>
  </si>
  <si>
    <t xml:space="preserve">[~jmurtha] this looks like the last updated version of the internal sales battle card. We need to make the following updates to it: 
-Overall, we have several battle cards floating around and should think about a way for each of these to stand out and look different 
-Update the awards logos 
-Update stats: 
Employees - 200+, over 17,000 users, REMOVE the number of MSSPs, and we have 2,000+ commercial customers 
-Will want to add new investor (coming tomorrow) to that section 
-Add updated timeline from corp. fact sheet here 
-Update stats under OTX on the back from the event postcard 
</t>
  </si>
  <si>
    <t>WGT-3059</t>
  </si>
  <si>
    <t>Redirect Live Demo Reg Page to On-Demand page - 12/16 (COB)</t>
  </si>
  <si>
    <t xml:space="preserve">_thumb_40342.png </t>
  </si>
  <si>
    <t>Hi James - 
At end of day today, I'd like to redirect this url: 
https://www.alienvault.com/marketing/alienvault-usm-live-demo 
To this one instead: 
https://www.alienvault.com/resource-center/webcasts/product-demo-get-security-visibility-in-under-1-hour-with-alienvault 
As tomorrow is our last live demo (we'll be pointing people to DemoChimp &amp; the recorded demo moving forward). 
Please let me know if you have questions. 
Thanks, 
Emily 
FYI [~gcohen]</t>
  </si>
  <si>
    <t>WGT-3004</t>
  </si>
  <si>
    <t>Dell Founders 50 - add to awards page</t>
  </si>
  <si>
    <t xml:space="preserve">_thumb_39908.png </t>
  </si>
  <si>
    <t xml:space="preserve">hi [~gcohen] - we have a new award to add to the awards page, but NOT until December 16th - we are issuing a press release then as well. Below is the description: 
Title: Dell for Entrepreneurs Founders 50 
Description: AlienVault CEO, Barmak Meftah, has made the Dell Founders 50 list for 2015. 
</t>
  </si>
  <si>
    <t>WGT-3060</t>
  </si>
  <si>
    <t>Site Search - Filetype:PDF - Displays Gated Assets</t>
  </si>
  <si>
    <t>CC: [~bleslie][~ethurman] 
[~jbrown] added in exclusions in the robot.txt file for ebooks, analyst reports, white papers, and solution briefs. It will probably take some time for Google to actually remove them from their index. Unsure about our own site-wide index though - we pay for that so we should have more control over what appears. 
James - Brooke found the new CSC analyst report in the site search. I ran a search for filetype:pdf and got the rest of them. 
Can we re-index against the updated robots.txt file?</t>
  </si>
  <si>
    <t>WGT-2465</t>
  </si>
  <si>
    <t>Brand Guidelines - template</t>
  </si>
  <si>
    <t xml:space="preserve">_thumb_38512.png _thumb_36584.png _thumb_37011.png </t>
  </si>
  <si>
    <t>WGT-2891</t>
  </si>
  <si>
    <t>Hi [~victorelizalde] please update the brand guidelines here this week. Thanks!!</t>
  </si>
  <si>
    <t>WGT-3073</t>
  </si>
  <si>
    <t>RTP - Re-Enable Sitewide</t>
  </si>
  <si>
    <t>Marketo has suppressed the load of the 2nd version of jQuery - please re-enable</t>
  </si>
  <si>
    <t>WGT-2174</t>
  </si>
  <si>
    <t>Partner Template Update: On-Demand/ Upcoming Webcast Templates</t>
  </si>
  <si>
    <t xml:space="preserve">_thumb_37903.png _thumb_37937.png _thumb_34384.png </t>
  </si>
  <si>
    <t>Update a co-branded template for an on-demand webcast. We can use Six Steps to SIEM Success. The goal is to create a sample format so that partners can populate with the webcast of their choosing with ease. 
Text edits: For more information about AlienVault USM or to request a quote, contact (Insert Partner Contact Information). 
We will need a Graphic Image Tile for this template for the Portal.</t>
  </si>
  <si>
    <t>WGT-3034</t>
  </si>
  <si>
    <t>Youtube Attribution - Determine &amp; Test</t>
  </si>
  <si>
    <t>Andy, John and Hasnain to test the YouTube attribution.</t>
  </si>
  <si>
    <t>WGT-3074</t>
  </si>
  <si>
    <t>Certification - Updates &amp; Onsite Proctored Exam</t>
  </si>
  <si>
    <t>[~jbrown] See attached. Looks like the two column section will need to be updated with the content of the Word doc.</t>
  </si>
  <si>
    <t>WGT-2892</t>
  </si>
  <si>
    <t>AV.com - Add Tag for DemandBase</t>
  </si>
  <si>
    <t>James: 
Can we add a tag (see link below) for DemandBase? Instructins are included at this link: 
http://tag.demandbase.com/accounts/g9ZhR2rJ/welcome 
This will allow DemandBase to collect data about our visitors, which they'll use to assess our traffic. (We're starting a discussion to evaluate Demandbase, this data will help.) 
Let me know if you have any concerns with deploying this tag. 
Thanks, James. :) :)</t>
  </si>
  <si>
    <t>WGT-2896</t>
  </si>
  <si>
    <t>IDs for elements in the Global Footer</t>
  </si>
  <si>
    <t>Please add IDs for all navigation menu items in the Global Footer.</t>
  </si>
  <si>
    <t>WGT-2901</t>
  </si>
  <si>
    <t>LookBook - Learn.alienvault.com - DNS</t>
  </si>
  <si>
    <t>https://learn.alienvault.com/users/sign_in 
This is done</t>
  </si>
  <si>
    <t>WGT-2987</t>
  </si>
  <si>
    <t>Redirect for two plugin documents</t>
  </si>
  <si>
    <t>DOC-322</t>
  </si>
  <si>
    <t>We just published a new document, which combines two existing documents. Please create two redirects for the old URL because they are referenced in many of our other documents: 
old links: 
1. https://www.alienvault.com/doc-repo/usm/security-intelligence/AlienVault_Data_Source_Plugin_Management.pdf 
2. https://www.alienvault.com/doc-repo/usm/security-intelligence/AlienVault_creating_a_data_source_plugin.pdf 
new link: 
https://www.alienvault.com/search-results/documentation?q=plugin+management 
I will remove the two old documents once this is done. Thanks.</t>
  </si>
  <si>
    <t>WGT-3003</t>
  </si>
  <si>
    <t>Can't open file</t>
  </si>
  <si>
    <t>This file isn't opening when I click on the link in the doc center using both Chrome and Safari 
https://www.alienvault.com/.../AlienVault_Data_Source_Plugin_Management .pdf 
When I paste the link directly I get "The page you requested was not found" error 
It looks like it's been superseded in the Doc Ctr by this doc https://www.alienvault.com/.../AlienVault-USM-Plugins-Management-Guide. pdf; if so, it should be removed from the doc ctr 
cc: [~whuang]</t>
  </si>
  <si>
    <t>WGT-3015</t>
  </si>
  <si>
    <t>Please redirect webcast url</t>
  </si>
  <si>
    <t>Hi James - 
Can you please redirect this url: 
https://www.alienvault.com/resource-center/webcasts/how-to-get-secure-in-spiceworks-with-alienvault 
Here: 
https://www.alienvault.com/resource-center/webcasts/how-to-stop-malware-in-its-tracks-with-alienvault-threat-alerts 
The first webcast mentions Threat Monitor, so we will need to take that down. 
Thanks, 
Emily</t>
  </si>
  <si>
    <t>WGT-2955</t>
  </si>
  <si>
    <t>IAmAStudent not being set in SFDC</t>
  </si>
  <si>
    <t>It looks like the "IAmAStudent" isn't getting set in SFDC 
on the lead record... 
see https://app-sjp.marketo.com/leadDatabase/loadLeadDetail?leadId=2645486 and https://na25.salesforce.com/00Q310000169WMn</t>
  </si>
  <si>
    <t>WGT-3006</t>
  </si>
  <si>
    <t>Addition of EMEA phone number to Price Quote registration form</t>
  </si>
  <si>
    <t>Please update the text above the registration form to read: 
Call us direct at +1-888-613-6023 (Americas) or 00353-212-06-3716 (EMEA) or complete this form to get a personalized pricing quote.</t>
  </si>
  <si>
    <t>WGT-3014</t>
  </si>
  <si>
    <t>12.7 - Add 12.17 Live Demo to Upcoming demo page</t>
  </si>
  <si>
    <t>Can we please add the upcoming Live Demo on 12.17 to the upcoming demo page? 
https://www.alienvault.com/marketing/alienvault-usm-live-demo</t>
  </si>
  <si>
    <t>WGT-2909</t>
  </si>
  <si>
    <t>Customer Training Landing Page and Cover Slide</t>
  </si>
  <si>
    <t>https://alienvault.atlassian.net/wiki/pages/viewpage.action?pageId=66519265</t>
  </si>
  <si>
    <t>WGT-3025</t>
  </si>
  <si>
    <t>Add Channel logo today: Nivan</t>
  </si>
  <si>
    <t xml:space="preserve">_thumb_40082.png </t>
  </si>
  <si>
    <t>URL: http://www.nvc.ae 
Please add reseller to EMEA locator. 
https://www.alienvault.com/partners/locator#emea-tab</t>
  </si>
  <si>
    <t>WGT-2799</t>
  </si>
  <si>
    <t>Set up re-direct for EMEA Channel Webcast Page</t>
  </si>
  <si>
    <t>Hi James, 
We postponed our webcast with CMS to October 20. I was hoping to use the same landing page. CMS will be promoting the session again, but Jordan (Cork office) would like to open up the invite to the EMEA channel contacts. Consequently, we do not want to use CMS in the name. Is it possible to re-drect to: https://www.alienvault.com/partners/partner-webcasts/Leveraging-the-Value-of-AlienVault-USM-to-Drive-Profits 
And if so, I can use the new URL for the AV generated promotions, right? 
This is the current URL: https://www.alienvault.com/partners/partner-webcasts/Leveraging-the-Value-of-AlienVault-USM-to-Drive-Profits-CMS 
Also, [~vlucier] made edits to the CMS that need to be pushed live on your end:)</t>
  </si>
  <si>
    <t>WGT-2764</t>
  </si>
  <si>
    <t>A/B Test - Contact Us - Thank You Page - Redesign</t>
  </si>
  <si>
    <t xml:space="preserve">_thumb_38503.png </t>
  </si>
  <si>
    <t>WGT-2765, WGT-2766</t>
  </si>
  <si>
    <t>This page needs a makeover. 
In SWOT we discussed layering in chat: "Questions about product, pricing or functionality?"</t>
  </si>
  <si>
    <t>WGT-2798</t>
  </si>
  <si>
    <t>Threat Monitor Registration - Remove Spiceworks Logo</t>
  </si>
  <si>
    <t xml:space="preserve">[~hbarker][~jalbright][~hbaxamoosa][~jbrown] 
This page https://www.alienvault.com/products/threat-monitor/preview-signup needs the logo removed and replaced with the word Spiceworks from what I can tell 
http://www.spiceworks.com/brand/ 
Nick Roberts" &lt;nickr@spiceworks.com&gt; stated: 
_"While our team was going through some of the user flow over the weekend they realized that AlienVault is misusing our logo on your limited release sign-up page. Can your team replace our logo with the word Spiceworks instead?"_ 
</t>
  </si>
  <si>
    <t>WGT-2801</t>
  </si>
  <si>
    <t>Documentation URLs changed</t>
  </si>
  <si>
    <t>Please create the following redirects: 
from 
https://www.alienvault.com/doc-repo/usm/asset-management/AlienVault-USM-5.1-Asset-Management-Guide.pdf 
changed to 
https://www.alienvault.com/doc-repo/usm/asset-management/AlienVault-USM-5.1-5.2-Asset-Management-Guide.pdf 
from 
https://www.alienvault.com/doc-repo/usm/reporting/AlienVault-USM-4.x-5.x-USM-and-OSSIM-Reports.pdf 
changed to 
https://www.alienvault.com/doc-repo/usm/reporting/AlienVault-USM-4.2-5.1-USM-and-OSSIM-Reports.pdf</t>
  </si>
  <si>
    <t>WGT-2802</t>
  </si>
  <si>
    <t>Test Drive Buttons go behind images in Firefox</t>
  </si>
  <si>
    <t xml:space="preserve">_thumb_37829.png </t>
  </si>
  <si>
    <t>On this page: https://www.alienvault.com/free-downloads-services the buttons get rendered behind the images for some reason. Probably an issue with my firefox since I cant recreate it in chrome, but I just wanted to bring it to your attention.</t>
  </si>
  <si>
    <t>WGT-2756</t>
  </si>
  <si>
    <t>Demochimp - Auto-Pop AV.com Regforms</t>
  </si>
  <si>
    <t>WGT-2757, WGT-2758</t>
  </si>
  <si>
    <t>• Anything we want to track must be passed in URL - cookie is lost (e.g. AVID, previous page). Add querystring parameters to URL before demochimp 
• Update forms to also query marketo for AVID</t>
  </si>
  <si>
    <t>WGT-2762</t>
  </si>
  <si>
    <t>A/B Test - Trust Radius on Price Quote</t>
  </si>
  <si>
    <t xml:space="preserve">_thumb_37520.png _thumb_37521.png _thumb_37313.png _thumb_37314.png </t>
  </si>
  <si>
    <t>[^TrustRadius - Review Widget.pdf] 
http://go.trustradius.com/AlienVault_Widget 
http://go.trustradius.com/AlienVault_Badges</t>
  </si>
  <si>
    <t>WGT-2804</t>
  </si>
  <si>
    <t>Channel: Co-Branded Spanish Template</t>
  </si>
  <si>
    <t xml:space="preserve">_thumb_37961.png _thumb_37901.png </t>
  </si>
  <si>
    <t>Hi there! 
We need to create a co-branded coded HTML template for our LATAM partners based off of this e-mail: 
https://pages.alienvault.com/index.php/email/emailWebview?mkt_tok=3RkMMJWWfF9wsRomrfCcI63Em2iQPJWpsrB0B%2FDC18kX3RUpIbWYfkz6htBZF5s8TM3DUFpBXrpV8kEJSLE%3D 
The links for the webcast recording and free trial would have the following UTM added at the end of the URL: ?utm_medium=Partner&amp;utm_source=insertpartnername 
The content for the mailer remains the same. We need to have a revised header so that the partner can add a logo. I am happy to walk through this with Jenn. I think we can replicate and modify existing files.</t>
  </si>
  <si>
    <t>WGT-2887</t>
  </si>
  <si>
    <t>10.27 - Add Nov Special Session to Live Demo Page</t>
  </si>
  <si>
    <t>Can we please add the upcoming Nov. Special Session to the Live Demo page - https://www.alienvault.com/marketing/alienvault-usm-live-demo 
Malware Detection: How to Spot Infections Early with AlienVault USM 
Thursday November 05, 2015 
SFDC: 70131000001NKCv 
Can we please insure that this pushes the demo day of 11-05-15 so that they flow correctly into Marketo.</t>
  </si>
  <si>
    <t>WGT-2914</t>
  </si>
  <si>
    <t>Create a Confluence page with a list of the registration form variations</t>
  </si>
  <si>
    <t>Please create a Confluence page with the list of registration form variations, for future reference. 
Please put this page in the https://alienvault.atlassian.net/wiki/display/MT/Marketing+Tech+Home space.</t>
  </si>
  <si>
    <t>WGT-2964</t>
  </si>
  <si>
    <t>11-16-15 Add Special Session to Upcoming Demo Page</t>
  </si>
  <si>
    <t>Can you please add upcoming special session "How to Detect System Compromise and Data Exfiltration" to upcoming demo page? 
https://www.alienvault.com/marketing/alienvault-usm-live-demo 
How to Detect System Compromise and Data Exfiltration. 12-03-15. 8:00 AM PST.</t>
  </si>
  <si>
    <t>WGT-2808</t>
  </si>
  <si>
    <t>Additions to the AlienVault Certification Advisory &amp; Development Board</t>
  </si>
  <si>
    <t xml:space="preserve">On this page: https://www.alienvault.com/certification/advisory-board, please update the web site to add their names? As you'll recall, we alphabetized by first name. 
Reanna Morton 
Eric Butler 
</t>
  </si>
  <si>
    <t>WGT-2844</t>
  </si>
  <si>
    <t>Redirect for Security Advisories</t>
  </si>
  <si>
    <t>WISS-85</t>
  </si>
  <si>
    <t>Please create a redirect from https://www.alienvault.com/forums/categories/security-advisory to https://www.alienvault.com/forums/categories/usm-security-advisory.</t>
  </si>
  <si>
    <t>WGT-2843</t>
  </si>
  <si>
    <t>New OTX Partner: Niddel</t>
  </si>
  <si>
    <t xml:space="preserve">_thumb_38131.png </t>
  </si>
  <si>
    <t>Please add Niddel to the OTX Partners Page: https://www.alienvault.com/open-threat-exchange/partners 
URL: http://www.niddel.com</t>
  </si>
  <si>
    <t>WGT-2851</t>
  </si>
  <si>
    <t>Delete ancient data sheet</t>
  </si>
  <si>
    <t>Please remove this doc from the face of the earth--it's from 2011 
https://www.alienvault.com/docs/AlienVault_Solution_Datasheet.pdf</t>
  </si>
  <si>
    <t>WGT-2670</t>
  </si>
  <si>
    <t>Get Started link does not work when logged in</t>
  </si>
  <si>
    <t xml:space="preserve">_thumb_35864.png </t>
  </si>
  <si>
    <t>WGT-2928, WGT-2952, WGT-2975</t>
  </si>
  <si>
    <t>The "Get Started" link points to https://www.alienvault.com/my-account/signup?CTA=OTX and so if you are already logged in, the page just refreshes itself instead of taking the user to Reputation Monitor.</t>
  </si>
  <si>
    <t>WGT-2477</t>
  </si>
  <si>
    <t>New in-product redirects for v5.2</t>
  </si>
  <si>
    <t>ENG-101804</t>
  </si>
  <si>
    <t>Redirects and targets highlighted in yellow on spreadsheet: 
https://docs.google.com/spreadsheets/d/18XFMurtd0SUlmxFCMwUQxxj1GQgMu82_Nh8APRr0Xcg/edit#gid=6 
Redirects needed for v5.2: 
https://www.alienvault.com/help/product/reports/alarms/overview 
https://www.alienvault.com/help/product/reports/assets/overview 
https://www.alienvault.com/help/product/reports/compliance/overview 
https://www.alienvault.com/help/product/reports/security_events/overview 
https://www.alienvault.com/help/product/reports/security_operations/overview 
https://www.alienvault.com/help/product/reports/raw_logs/overview 
https://www.alienvault.com/help/product/reports/tickets/overview 
https://www.alienvault.com/help/product/reports/user_activity/overview 
https://www.alienvault.com/help/product/reports/custom/overview</t>
  </si>
  <si>
    <t>Please add IDs for elements on the page</t>
  </si>
  <si>
    <t>WGT-2895, WGT-2896, WGT-2897</t>
  </si>
  <si>
    <t>Please add IDs to the elements listed in the spreadsheet. Rows highlighted in yellow are higher priority. 
I suspect for Forums, OTX Dashboard etc. you won't be able to add the IDs. I can assign that to Jason/Shash.</t>
  </si>
  <si>
    <t>WGT-2399</t>
  </si>
  <si>
    <t>Submit Spiceworks "Report Download" email addresses to Form_lead table</t>
  </si>
  <si>
    <t>We need to submit the "Report Downloads" into the Form_lead table</t>
  </si>
  <si>
    <t>WGT-2375</t>
  </si>
  <si>
    <t>Possible defect in GA Event tracking due to Angular (on Spiceworks Threat Details pages)</t>
  </si>
  <si>
    <t>I can see clicks for the GA Events defined in the JavaScript, but for the ones defined in the Angular calls (ng-click), I don't see those registering into Google Analytics. 
Looking at https://www.alienvault.com/open-threat-exchange/ip/71.6.165.51?source=spice&amp;format=web&amp;data=[[2000,1000,6-1-2015]], in the blue banner. 
For example, this works: onclick="ga('send','event','ProductTrial','ClickToForm','FeatureBox');" 
But this doesn't seem to work: ng-click="gaTag('WatchVideo','SpiceworksThreatDetailsVideoModal');"</t>
  </si>
  <si>
    <t>WGT-2469</t>
  </si>
  <si>
    <t>A/B Test - NMAP - /Landing/ - New Page</t>
  </si>
  <si>
    <t xml:space="preserve">_thumb_38621.png </t>
  </si>
  <si>
    <t>WGT-2699</t>
  </si>
  <si>
    <t>I'd like to set up an A/B test with revised copy for our nmap landing page: 
www.alienvault.com/landing/nmap 
If the "B" version of the page can be created, I'm happy to go in and tweak the copy. Let me know what is the best way to proceed. 
{color:red}NOTE - need to check with Jim &amp; Lauren before we proceed. Might not be highlighting "NMAP" features going forward{color}</t>
  </si>
  <si>
    <t>WGT-2356</t>
  </si>
  <si>
    <t>Default Name Suppression on API Forms</t>
  </si>
  <si>
    <t>SFDC-102</t>
  </si>
  <si>
    <t>We need logic in place to suppress "Defaultfirstname" ,"Defaultlastname" and "DefaultCompany" values. 
I have attached a text doc with the html code we used on the marketo templates to include the suppressions. Please look after "END TEMPLATE HTML" for the suppression code. Not sure how much you will need to change to get it to work with the API forms, but I wanted to give you something to go off of. 
Please let me know if you have any questions.</t>
  </si>
  <si>
    <t>WGT-2683</t>
  </si>
  <si>
    <t>Please add a new tile on the Documentation Center for ThreatMonitor documents</t>
  </si>
  <si>
    <t xml:space="preserve">Please add a new tile on the Documentation Center for ThreatMonitor documents. 
It should read: 
ThreatMonitor 
Documentation for ThreatMonitorTM 
Product Management is still deciding how and where to host the documentation, so more to follow, but we need this tile to be created anyway. 
</t>
  </si>
  <si>
    <t>WGT-2405</t>
  </si>
  <si>
    <t>DemoChimp - Salesforce Campaign ID</t>
  </si>
  <si>
    <t>[~aoneal][~gpineda] Had our first meeting this morning. Creating JIRA tasks. 
We have a project manager on thier site we can reach out to if we need assistance 
jennifer.delaurent@demochimp.com</t>
  </si>
  <si>
    <t>WGT-2983</t>
  </si>
  <si>
    <t>set target="_parent" on registration form submits</t>
  </si>
  <si>
    <t>Please set the target="_parent" on registration form submits (trying to fix the iframe issue with LookBook).</t>
  </si>
  <si>
    <t>WGT-2959</t>
  </si>
  <si>
    <t>Captcha Error - User does not see captcha on login.</t>
  </si>
  <si>
    <t xml:space="preserve">_thumb_39001.png </t>
  </si>
  <si>
    <t xml:space="preserve">https://www.alienvault.com/my-account/signup?CTA=OTX
pulling from www not login
</t>
  </si>
  <si>
    <t>WGT-2961</t>
  </si>
  <si>
    <t>Form submissions not working</t>
  </si>
  <si>
    <t xml:space="preserve">_thumb_39032.png </t>
  </si>
  <si>
    <t>WGT-2847</t>
  </si>
  <si>
    <t>Attempting to submit the Free Trial registration form fails.</t>
  </si>
  <si>
    <t>WGT-2981</t>
  </si>
  <si>
    <t>11.20 - update hero</t>
  </si>
  <si>
    <t xml:space="preserve">_thumb_39313.png </t>
  </si>
  <si>
    <t>Team, 
Can we please updated the Hero image for How to Detect System Compromise &amp; Data Exfiltration to say "Register Now!" and point to the upcoming special session https://www.alienvault.com/resource-center/webcasts/how-to-detect-system-compromise-and-data-exfiltration-with-alienvault-usm-151203 
After this session is over we will want to point back to the original page as we will be updating that page with the new info.</t>
  </si>
  <si>
    <t>WGT-2939</t>
  </si>
  <si>
    <t>Contact Us form does not have ".edu" flag or reseller question</t>
  </si>
  <si>
    <t>The Contact Us registration form is missing the conditional logic for ".edu" in email address field, and also the "are you a reseller?" question.</t>
  </si>
  <si>
    <t>WGT-2937</t>
  </si>
  <si>
    <t>Make student flag required</t>
  </si>
  <si>
    <t>When an email address ending in ".edu" is entered into the registration form, the resulting question "Are you a student" should be required.</t>
  </si>
  <si>
    <t>WGT-2923</t>
  </si>
  <si>
    <t>Lead Import Missing Countr</t>
  </si>
  <si>
    <t xml:space="preserve">Vince &amp; Greg – 
Looks like a 10/29 import of Leads into this campaign are missing Country: 151028_SANS_Webinar_What Are Their Vulnerabilities? A SANS Continuous Monitoring 
Are we able to update these with Country? 
</t>
  </si>
  <si>
    <t>WGT-2902</t>
  </si>
  <si>
    <t>LookBook - Marketo Interesting Moment</t>
  </si>
  <si>
    <t>Create interesting moment within Marketo 
I believe you have the details on this.</t>
  </si>
  <si>
    <t>WGT-2982</t>
  </si>
  <si>
    <t>Add OTX Parter: 8ACK</t>
  </si>
  <si>
    <t xml:space="preserve">_thumb_39314.png </t>
  </si>
  <si>
    <t>www.8ack.de</t>
  </si>
  <si>
    <t>WGT-2819</t>
  </si>
  <si>
    <t>10.8 - Redirect Special Session V2 to Original Landing page</t>
  </si>
  <si>
    <t>Can we please redirect https://www.alienvault.com/resource-center/webcasts/how-to-simplify-pci-dss-compliance-with-alienvault-usm-151008 to point to https://www.alienvault.com/resource-center/webcasts/how-to-simplify-pci-dss-compliance-with-Unified-Security-Management</t>
  </si>
  <si>
    <t>WGT-2820</t>
  </si>
  <si>
    <t>Add award to the awards page of the website - Computing Solution Award</t>
  </si>
  <si>
    <t>[~gcohen] please add this award to the awards page of the website. thanks! 
Description: 
AlienVault won the 2015 Computing Security Award for APT (Advanced Persistent Threat) Solution of the Year. The award was determined by public vote.</t>
  </si>
  <si>
    <t>WGT-2752</t>
  </si>
  <si>
    <t>Create Customer Training Landing page and Cover Slide</t>
  </si>
  <si>
    <t>https://alienvault.atlassian.net/wiki/display/DG/15_10_21+USM+Reports</t>
  </si>
  <si>
    <t>WGT-2855</t>
  </si>
  <si>
    <t>Add new blog: MSSP Fantasy Draft Day: Who is your first round pick?</t>
  </si>
  <si>
    <t xml:space="preserve">_thumb_38416.png </t>
  </si>
  <si>
    <t>Can we get this new blog added to the Resources bar on MSSP Page: 
https://www.alienvault.com/solutions/mssp-managed-security-service-providers 
New Blog: https://www.alienvault.com/blogs/security-essentials/mssp-fantasy-draft-day-who-is-your-first-round-pick?mkt_tok=3RkMMJWWfF9wsRoluqvAZKXonjHpfsX66u8tWa%2B/lMI/0ER3fOvrPUfGjI4DTcFqI%2BSLDwEYGJlv6SgFS7jEMap0yLgMWRA%3D</t>
  </si>
  <si>
    <t>WGT-2857</t>
  </si>
  <si>
    <t>10.19 - LLA Industry Specific Webcasts Banners.</t>
  </si>
  <si>
    <t>Can we please create industry specific banners for LLA. 
Sizes: 160x600, 300x250, 300x600, 728x90 
Gov - Improve Situational Awareness for Federal Government with AlienVault USM - Watch Now! 
EDU - Improve Threat Detection for Education Organizations with AlienVault USM - Watch Now! 
Healthcare - Get Complete Security Visibility with AlienVault USM - Watch Now!</t>
  </si>
  <si>
    <t>WGT-2911</t>
  </si>
  <si>
    <t>Update to Popular Topics + 2 new redirects</t>
  </si>
  <si>
    <t>1. On Popular Topics, can you please replace 'AlienVault v5.1 Functional Release' with 'AlienVault v5.2 Functional Release'? 
2. Please create a redirect from AlienVault_Offline_Update_Procedure.pdf to AlienVault-4.4-5.x-Offline-Update-and-Software-Restoration.pdf and from AlienVault_restoring_an_Appliance_from_a_ USB_flash_drive.pdf to AlienVault-4.4-5.x-Offline-Update-and-Software-Restoration.pdf.</t>
  </si>
  <si>
    <t>WGT-2863</t>
  </si>
  <si>
    <t>Channel: Add Towerwall to Locator</t>
  </si>
  <si>
    <t xml:space="preserve">_thumb_38306.png </t>
  </si>
  <si>
    <t xml:space="preserve">Please add Towerwall to the NA Partner Locator (Reseller) 
URL: http://www.towerwall.com 
https://www.alienvault.com/partners/locator#north-america-tab 
</t>
  </si>
  <si>
    <t>WGT-2889</t>
  </si>
  <si>
    <t>Channel: Remove EMEA Logos Today</t>
  </si>
  <si>
    <t xml:space="preserve">Per Justin, can we remove the following logos from the EMEA Partner Locator: 
Alpha Gen 
Aspedi 
Cohort 
Wickhill 
EMT 
https://www.alienvault.com/partners/locator#emea-tab 
</t>
  </si>
  <si>
    <t>WGT-2856</t>
  </si>
  <si>
    <t>Channel: Add Redscan to CIP page</t>
  </si>
  <si>
    <t xml:space="preserve">_thumb_38219.png </t>
  </si>
  <si>
    <t xml:space="preserve">Please add Redscan to CIP page: 
https://www.alienvault.com/partners/certified-implementation-partners 
Contact: 
Mike Fenton 
Mike.Fenton@redscan.com 
</t>
  </si>
  <si>
    <t>WGT-2865</t>
  </si>
  <si>
    <t>Channel: Add Networklife to EMEA Locator</t>
  </si>
  <si>
    <t xml:space="preserve">_thumb_38310.png </t>
  </si>
  <si>
    <t xml:space="preserve">Type: Reseller 
URL: www.networklife.co.uk 
https://www.alienvault.com/partners/locator#emea-tab 
</t>
  </si>
  <si>
    <t>WGT-2867</t>
  </si>
  <si>
    <t>Channel: Add A3SEC to LATAM Partner Locator</t>
  </si>
  <si>
    <t xml:space="preserve">_thumb_38312.png </t>
  </si>
  <si>
    <t>Type: Reseller 
URL:http://a3sec.com 
URL: https://www.alienvault.com/partners/locator#latin-america-tab</t>
  </si>
  <si>
    <t>WGT-2864</t>
  </si>
  <si>
    <t>Channel: Add DFI to EMEA Partner Locator</t>
  </si>
  <si>
    <t>Type: Reseller: 
URL: www.dfi.ch 
https://www.alienvault.com/partners/locator#emea-tab</t>
  </si>
  <si>
    <t>WGT-2966</t>
  </si>
  <si>
    <t>ShareThis buttons to expose clicks to Marketo - TY Pages</t>
  </si>
  <si>
    <t xml:space="preserve">_thumb_39253.png _thumb_39254.png _thumb_39255.png _thumb_39223.png </t>
  </si>
  <si>
    <t>Hey James, 
You and I connected on this via skype earlier. We want to change the way we render the social buttons. Instead of ShareThis, we'd just do them ourselves with custom events on them. You said you were confident we could update that code and updating that code would expose the url clicks to marketo. You indicated there were just a few additional things to work out such as the share counts. 
I would like to help in any capacity. Please let me know if there is anything I can do to help. Even if it is for a different unrelated task. 
Also, Graham and I spoke and there may be two flavors needed so I am about to create a second task. This one will be for the TY page ShareThis buttons and the second task will be for the ShareThis in the blogs.</t>
  </si>
  <si>
    <t>WGT-2967</t>
  </si>
  <si>
    <t>ShareThis buttons to expose clicks to Marketo - Blogs</t>
  </si>
  <si>
    <t>Hey James, 
You and I connected on this via skype earlier. We want to change the way we render the social buttons. Instead of ShareThis, we'd just do them ourselves with custom events on them. You said you were confident we could update that code and updating that code would expose the url clicks to marketo. You indicated there were just a few additional things to work out such as the share counts. 
I would like to help in any capacity. Please let me know if there is anything I can do to help. Even if it is for a different unrelated task.</t>
  </si>
  <si>
    <t>WGT-2918</t>
  </si>
  <si>
    <t>Translated Lead Card for GMS LATAM</t>
  </si>
  <si>
    <t xml:space="preserve">_thumb_38812.png </t>
  </si>
  <si>
    <t>We need a VERY simple lead card with the AV logo that Steve can use for GMS LATAM. We will be getting the full attendee list, but this is for KEY people that they engage with. 2 or 4 per page will work (pending space to write in info). He will need a stack printed and cut. 100 cards total should be fine. 
Translation below:) 
Nombre 
Apellido 
Empresa 
Telefono 
Movil 
Correo Electronico 
MSSP? Si__ No___ 
Comentarios</t>
  </si>
  <si>
    <t>WGT-2871</t>
  </si>
  <si>
    <t>Updates to PCI DSS Whitepaper</t>
  </si>
  <si>
    <t>Hi Holly, 
We need to update the PCI DSS white paper for SlideShare. The original file can be found here: https://www.alienvault.com/docs/whitepapers/AV-PCI-DSS-Compliance.pdf 
These were originally created in InDesign so I've attached the raw InDesign files to this task. All of the changes that need to be made to this white paper are tracked in the attached Word Doc. Let me know if you have any questions. Thanks!</t>
  </si>
  <si>
    <t>WGT-2873</t>
  </si>
  <si>
    <t>typo in PCI vulnerability scanning page</t>
  </si>
  <si>
    <t xml:space="preserve">_thumb_38398.png </t>
  </si>
  <si>
    <t>I noticed a typo in one section of this page: https://www.alienvault.com/solutions/pci-dss-internal-vulnerability-scan 
It reads "First, there’s a big difference between internal and externvulnerability scans." when it should read "First, there’s a big difference between internal and external vulnerability scans."</t>
  </si>
  <si>
    <t>WGT-2807</t>
  </si>
  <si>
    <t>10.6 - Q4 Weekly Live Demo Dates</t>
  </si>
  <si>
    <t>Can you please add the q4 demo dates to the Live Demo registration page (https://www.alienvault.com/marketing/alienvault-usm-live-demo) 
Dates: 
10/22/15 
10/29/15 
11/12/15 
11/19/15 
12/10/15</t>
  </si>
  <si>
    <t>WGT-2999</t>
  </si>
  <si>
    <t>12.3 Redirect Special Session Demo</t>
  </si>
  <si>
    <t xml:space="preserve">Can we please direct the special session demo https://www.alienvault.com/resource-center/webcasts/how-to-detect-system-compromise-and-data-exfiltration-with-alienvault-usm-151203 
to point to https://www.alienvault.com/resource-center/webcasts/how-to-detect-system-compromise-data-exfiltration 
I have updated the original page with the latest SFDC info, title and abstract to reflect the most recent recording. These changes will go live once it has been approved. 
</t>
  </si>
  <si>
    <t>WGT-2978</t>
  </si>
  <si>
    <t>Update Corporate PPT</t>
  </si>
  <si>
    <t xml:space="preserve">_thumb_39443.png </t>
  </si>
  <si>
    <t>[~jmurtha] per the brand meeting with Julie and Shanel, please take the current Corp PPT and create a more condensed version with images and another very basic version with no imagery. I'll be sure to add the aliens we want people to use to a folder with these new PPTs. Thanks! 
Also, please include instructions on how to use each templates - how to add images, how to upload fonts, etc</t>
  </si>
  <si>
    <t>WGT-2786</t>
  </si>
  <si>
    <t>Alienvault Austin Office - Contact Us - New Address - Update 10/2</t>
  </si>
  <si>
    <t>Please update the office address this friday on the Contact us page. 
The Terrace 
2901 Via Fortuna Drive 
Building 6, Suite 600 
Austin, TX 78746 
I did a couple searches for other instances and it looks like this is it.</t>
  </si>
  <si>
    <t>WGT-2787</t>
  </si>
  <si>
    <t>"Threatfinder" - Alienvault.com</t>
  </si>
  <si>
    <t>Hello [~uday] 
We need your services to run though the site and identify all instances of 
ThreatFinder 
Threat Finder 
Threat-finder 
(it should really only exist as the one word instance) 
Thanks for your help!</t>
  </si>
  <si>
    <t>WGT-2788</t>
  </si>
  <si>
    <t>Identify and replace all references to PCI DSS 3.0 with PCI DSS 3.1</t>
  </si>
  <si>
    <t>For the USM 5.2 launch on Tuesday Oct 6, can the web team replace 
“PCI DSS 3.0” with “PCI DSS 3.1” 
“PCI-DSS 3.0” with “PCI-DSS 3.1” 
“PCI 3.0” with “PCI 3.1</t>
  </si>
  <si>
    <t>WGT-2695</t>
  </si>
  <si>
    <t>Bloomfire Content - Repurpose or Remove</t>
  </si>
  <si>
    <t>-Raw Video File: -https://alienvault.app.box.com/files/0/f/4893763709/Bloomfire_Video_Content 
Page Title: Creating Security Groups in Amazon EC2 | AlienVault 
URL: https://www.alienvault.com/resource-center/videos/creating-security-groups-in-amazon-EC2 
Meta Description: Understand how to create a security group within Amazon EC2, while implementing SSH and HTTP traffic rules. 
RC -Tile (552px x 312px): 
Thumb: (644px x 356px).- 
Resource Center - Category Selections: Videos 
Resource Center - Product(s) Selections: Amazon AWS 
Summary/Description/Blurb: Watch this video for a step-by-step guide to creating a security group in Amazon EC2. 
Transcription: To start out with creating a security group, let’s check out network security—security groups in our ECS admin console page. As you can see here within security groups you have a listing of all the currently enabled security groups. By default Amazon includes the default group, which allows all outgoing traffic and communication between EC2 images but does not allow incoming traffic. So things like SSH and HTTP traffic will be blocked. 
We’re going to create a security group here with the create security group button that’s going to allow us to have SSH an HTTP traffic over port 80 and 22. I’m going to name this group remote and description I’m going to put SSH and HTTP. Ok, there you go. You can see that we have a remote group here. It has popped up and populated itself within our security groups. If I select it, it will pull up the details here and show the group ID as well as the description. More importantly, when I select inbound you can actually see a listing of the rules. In the case of this particular group we haven’t actually created a rule yet so nothing is going to be populated over here. 
Let’s start out by adding an SSH rule. So we’re going to choose port range of 22 and we’re going to leave the sources open as we’re not sure where we’re going to connect to this box from. We’re going to select Add Rule and now you’re going to have a population here on the side that’s going to show you both the port and the source. So go ahead and repeat that for HTTP traffic as well. We’re going to click Add Rule, and now we have the two rules. It’s fairly straight forward and fairly simple on opening these firewall provisions to your EC2 image. Now if I wanted to add more I’d just simply add additional ports and rules. If you wanted to go in and specify specific sources or dedicated IPs maybe on your personal infrastructure at your office or location you could do that as well.</t>
  </si>
  <si>
    <t>WGT-3040</t>
  </si>
  <si>
    <t>Awards Page - SC Mag 2016 - ADD ON NIGHT OF 12/14</t>
  </si>
  <si>
    <t xml:space="preserve">[~gcohen] please update the SC Mag award to the awards page on TUESDAY - press release going out then. Logo here: http://media.scmagazine.com/images/2015/12/10/scawards2016finalist_882954.jpg 
Content: AlienVault is a finalist in the Best SIEM Solution category for the 2016 SC Magazine Awards 
</t>
  </si>
  <si>
    <t>WGT-3024</t>
  </si>
  <si>
    <t>Add MSSP Webcast to Resource Center</t>
  </si>
  <si>
    <t>Can we add the following two assets to the Resource Center? 
https://www.alienvault.com/partners/mssp-webcasts/mssp-success-series-viopoint 
Please tag as MSSP and do not highlight as a New asset. We just want to have it show up if people looks for MSSP assets.</t>
  </si>
  <si>
    <t>WGT-3039</t>
  </si>
  <si>
    <t>Add award to awards page Fast 500</t>
  </si>
  <si>
    <t xml:space="preserve">_thumb_40126.png </t>
  </si>
  <si>
    <t>[~gcohen] please add the new award for the Fast 500 to the awards page. Logo attached and text below.. 
Title: AlienVault has been named one of Deloitte's Technology Fast 500 winners</t>
  </si>
  <si>
    <t>WGT-3013</t>
  </si>
  <si>
    <t>Support Overview - Update Navigation</t>
  </si>
  <si>
    <t>Please add the "Support Overview" page under the main "Resources" menu under "Product Support" 
It will exist in BOTH locations.</t>
  </si>
  <si>
    <t>WGT-3057</t>
  </si>
  <si>
    <t>Interactive Demo Reg - Awards logos overlap footer</t>
  </si>
  <si>
    <t xml:space="preserve">_thumb_40256.png </t>
  </si>
  <si>
    <t>The Awards logos seem to overlap the bottom navigation on the live-demo page. 
https://www.alienvault.com/live-demo-site</t>
  </si>
  <si>
    <t>WGT-3065</t>
  </si>
  <si>
    <t>Products - Video "wrapper" - Update</t>
  </si>
  <si>
    <t xml:space="preserve">_thumb_40343.png </t>
  </si>
  <si>
    <t xml:space="preserve">
On our products page,https://www.alienvault.com/products if you click on the video at the top, the "wrapper" around the video has a link to the weekly demo (see screenshot attached). 
Could we update this link to instead say: 
*"Watch the on-demand product demo"* 
And, could we add a *utm_internal=demo_video* to the link so we can tell how many people are coming from this source? 
</t>
  </si>
  <si>
    <t>WGT-3047</t>
  </si>
  <si>
    <t>eBook - IR Guide - PDF needs no-index</t>
  </si>
  <si>
    <t>Hey [~gcohen] As discussed, the IR Guide PDF is returning on Google searches without having to fill out a form. We need de-index it. 
Thank you for your help - Please let me know of any issues. Thank you!!</t>
  </si>
  <si>
    <t>WGT-3067</t>
  </si>
  <si>
    <t>Awards - Add Links to Associated Press Releases</t>
  </si>
  <si>
    <t>https://www.alienvault.com/who-we-are/industry-awards 
If Press Releases exist for Awards on this page, we need to add a link within the tile/title/summary for each. 
See attached for existing PR links.</t>
  </si>
  <si>
    <t>WGT-2949</t>
  </si>
  <si>
    <t>Partner/VAR Battle Card Update</t>
  </si>
  <si>
    <t>WGT-2878</t>
  </si>
  <si>
    <t>Video Page - Right Rail - Remove 451 Research Report</t>
  </si>
  <si>
    <t>Looks like at least one of our video pages in the resource center is still merchandising the 451 group report - can we swap in our "Beginner's Guide to SIEM" here instead? 
https://www.alienvault.com/resource-center/videos/an-introduction-to-alienvault-unified-security-management</t>
  </si>
  <si>
    <t>WGT-2877</t>
  </si>
  <si>
    <t>Interactive Demo - Update to "Sandbox" - Find Locations Sitewide</t>
  </si>
  <si>
    <t>Hello [~udaya] 
Please identify all instances of "Demo" and "Interactive Demo" across the site. 
Omit segments: /forums /blog /open-threat-exchange - from the results 
We will be updating all instances across the site to "Sandbox". 
Thanks for your help with this project.</t>
  </si>
  <si>
    <t>WGT-2977</t>
  </si>
  <si>
    <t>Replace Beginner's Guide to SIEM</t>
  </si>
  <si>
    <t>Hey [~gcohen] 
Can we have the attached asset replace the existing one in the resource center. There were some anchor tags and codes missing on the original. Thanks. 
Original: https://www.alienvault.com/resource-center/white-papers/siem-for-beginners 
CC: [~gpineda]</t>
  </si>
  <si>
    <t>WGT-2941</t>
  </si>
  <si>
    <t>11.09 - Remove duplicate customer training</t>
  </si>
  <si>
    <t xml:space="preserve">Team, 
Can you please remove the duplicated customer training on Nov 17th. we would like to remove https://www.alienvault.com/customer-webcasts/how-to-conduct-security-analysis-with-alienvault-usm-1 
best, 
Vincent 
</t>
  </si>
  <si>
    <t>WGT-2947</t>
  </si>
  <si>
    <t>Channel: Replace BlueCube with correct logo</t>
  </si>
  <si>
    <t xml:space="preserve">_thumb_38908.png </t>
  </si>
  <si>
    <t>Hi James, 
Can you replace Blue Cube on the EMEA locator with the attached logo and correct URL. 
EMEA Locator: https://www.alienvault.com/partners/locator#emea-tab 
URL: http://www.bluecubesecurity.com/</t>
  </si>
  <si>
    <t>WGT-3007</t>
  </si>
  <si>
    <t>Update VioPoint Logo</t>
  </si>
  <si>
    <t xml:space="preserve">_thumb_39911.png </t>
  </si>
  <si>
    <t>Hi there! Can you update the new VioPoint logo on the reseller locator? 
https://www.alienvault.com/partners/locator#north-america-tab 
Thank you!</t>
  </si>
  <si>
    <t>WGT-2944</t>
  </si>
  <si>
    <t>Remove Webcast from Website</t>
  </si>
  <si>
    <t>[~jbrown]Jordan cancelled this webcast. Can you remove please? 
URL: https://www.alienvault.com/partners/partner-webcasts/leveraging-the-value-of-alienvault-usm-to-drive-profits-151110?</t>
  </si>
  <si>
    <t>WGT-2882</t>
  </si>
  <si>
    <t>DemoChimp - QA Backend</t>
  </si>
  <si>
    <t xml:space="preserve">Button click to trigger Demo Chimp: 
https://staging.alienvault.com/demo-chimp 
Direct link to trigger Demo Chimp: 
https://staging.alienvault.com/demo-chimp#watch-demo 
Please test lead flow from AV.com into Marketo from the Contact Me button in Demochimp 
Verify that Demochimp form sends form data to Marketo, with all required fields: 
first name, last name, company, email, phone, country, state/province, and also hidden field values like previous page, landing page, channel, source, internal, SFDC campaign, etc. 
The State/Province should have conditional logic for USA/Canada and the Marketing opt-in should only show when Country = Canada 
Job Title on the Demo Chimp form is not going through to Marketo - we're looking into that. 
</t>
  </si>
  <si>
    <t>WGT-2824</t>
  </si>
  <si>
    <t>Interactive Demo to Sandbox - Update Sitewide</t>
  </si>
  <si>
    <t>Update the following instances from "interactive demo" to "sandbox": 
*This will go with the other Demochimp items on release* 
NOT THE STICKY BUTTONS - LEAVE DEMO 
(New) Solution Page Template 
https://www.alienvault.com/solutions/information-security-asset-management-and-inventory 
* top button 
* in line buttons bottom 
https://www.alienvault.com/solutions/threat-management 
https://www.alienvault.com/solutions/host-intrusion-detection-system 
https://www.alienvault.com/solutions/hipaa-compliance 
*hero 
https://www.alienvault.com/live-demo-site 
"Live Demo Site" 
https://www.alienvault.com/thank-you/live-demo-site 
"Enter the Live Demo Site"</t>
  </si>
  <si>
    <t>WGT-2696</t>
  </si>
  <si>
    <t>Channel Battle Card Update</t>
  </si>
  <si>
    <t>-Update the awards logos 
-Update stats: 
Employees - 200+, over 17,000 users, REMOVE the number of MSSPs, and we have 2,000+ commercial customers 
-Add updated investor list 
-Update stats under OTX on the back from the event postcard 
-Update customer list (Need to review with Holly)-Review latest customer slide and add key names</t>
  </si>
  <si>
    <t>WGT-2716</t>
  </si>
  <si>
    <t>Update 'host based software inventory' &amp; related terms across AV.com</t>
  </si>
  <si>
    <t>Please comb all navigable pages on alienvault.com and let me know which pages mention the following similar terms 
* Host based software inventory 
* Host-based software inventory 
* Inventory Control Systems 
* Inventory Software 
* Software Inventory</t>
  </si>
  <si>
    <t>WGT-2830</t>
  </si>
  <si>
    <t>Redirect for delete AlienVault Labs Updates category in Forums</t>
  </si>
  <si>
    <t>Please create a redirect from https://www.alienvault.com/forums/categories/alienvault-labs-updates to https://www.alienvault.com/forums/categories/alienvault-labs.</t>
  </si>
  <si>
    <t>WGT-2831</t>
  </si>
  <si>
    <t>Remove the "comments" functionality for IP Threat Details pages</t>
  </si>
  <si>
    <t xml:space="preserve">_thumb_38042.png </t>
  </si>
  <si>
    <t>We need to remove the "comments" functionality from the non-Spiceworks version of the IP Threat Details pages.</t>
  </si>
  <si>
    <t>WGT-2773</t>
  </si>
  <si>
    <t>Threat Monitor logo</t>
  </si>
  <si>
    <t>Hi, 
Per the design call, let's add the final Threat Monitor logos here and any other potential logos - Threat Alerts - we may want to have</t>
  </si>
  <si>
    <t>WGT-2069</t>
  </si>
  <si>
    <t>Checkbox for .edu email addresses</t>
  </si>
  <si>
    <t>WGT-2729, WGT-2730, WGT-2731, WGT-2740, WGT-2741</t>
  </si>
  <si>
    <t>WGT-1501, WGT-2886</t>
  </si>
  <si>
    <t>On the registration forms, we would like to apply conditional logic such that a ".edu" email address would trigger a checkbox to appear underneath the Email field asking "I am a student". 
This will allow us to exclude students from the SFDC campaign, relieving Zach B. of having to call these individuals (currently 2/3 .edu email addresses turn out to be students).</t>
  </si>
  <si>
    <t>WGT-3048</t>
  </si>
  <si>
    <t>Need a URL redirected please</t>
  </si>
  <si>
    <t>This URL https://www.alienvault.com/marketing/siem-for-beginners 
needs to be redirected to https://www.alienvault.com/resource-center/white-papers/siem-for-beginners 
The first URL is passing the wrong SFDC campaign ID which is the reason for the redirect, as well as it being an old version of the asset. 
Thank you</t>
  </si>
  <si>
    <t>WGT-3087</t>
  </si>
  <si>
    <t>Case Study - Xanterra - Redirect or Pull down</t>
  </si>
  <si>
    <t>This case study is still showing when I search our site for 'retail'. It's from 2012 and needs a makeover or removal. 
https://www.alienvault.com/docs/case-studies/Xanterra_CaseStudy.pdf 
cc: [~gcohen]</t>
  </si>
  <si>
    <t>WGT-3089</t>
  </si>
  <si>
    <t>Case Study - UGA Education - Remove or Redirect</t>
  </si>
  <si>
    <t>This is another old doc. It shows up when searching AV.com for 'education' and is circa 2013. 
https://www.alienvault.com/docs/AlienVault-Case-Study-UGA-Education.pdf 
cc: [~gcohen]</t>
  </si>
  <si>
    <t>WGT-3088</t>
  </si>
  <si>
    <t>Case Study - Concentra - Remove or Redirect</t>
  </si>
  <si>
    <t>This is another old case study. It shows up when I search our site for 'healthcare' 
https://www.alienvault.com/docs/AlienVault-Case-Study-Concentra.pdf 
cc: [~gcohen]</t>
  </si>
  <si>
    <t>WGT-2897</t>
  </si>
  <si>
    <t>Add IDs for elements on the OSSIM product page</t>
  </si>
  <si>
    <t>Please add IDs for the following elements on the page: 
* Download OSSIM button 
* Try USM Free button 
* Download Options button 
* Try It Free button</t>
  </si>
  <si>
    <t>WGT-3071</t>
  </si>
  <si>
    <t>Add OTX Partner: Cloudmark</t>
  </si>
  <si>
    <t xml:space="preserve">_thumb_40631.png </t>
  </si>
  <si>
    <t>URL: https://www.cloudmark.com 
OTX page: https://www.alienvault.com/open-threat-exchange/partners</t>
  </si>
  <si>
    <t>WL-163</t>
  </si>
  <si>
    <t>WL-229</t>
  </si>
  <si>
    <t>Demochimp - Form Auto-pop - State not populated</t>
  </si>
  <si>
    <t xml:space="preserve">We gpineda+151201demochimp1@alienvault.com on a computer that had never been to AlienVault.com 
Steps: 
• Submitted Demochimp form 
• Lead Inserted into forms db 
• Clicked to Free Trial from within Demochimp iframe 
• Issue #1 – All information auto-popped in Free Trial form 
o EXCEPT – State 
• Issue #2 - Campaign history was lost 
o Known issue – “Error Window” – submissions too close together. 
</t>
  </si>
  <si>
    <t>WL-228</t>
  </si>
  <si>
    <t>Demochimp - Serialized UTM - Reseller, MSSP &amp; Previous Page</t>
  </si>
  <si>
    <t xml:space="preserve">1) Reseller &amp; Previous page do not populate in Marketo. 
2) The intermittent failure of lead submission into our database is partly due to the MSSP &amp; Reseller Custom Field mapping. 
The filed is not required on the Demochimp. If there is no selection made, it defaults to “no_selection” 
Are You a Managed Service Provider?: no_selection 
Are you a Reseller?: no_selection 
Please update code to accept the lead submission with "no_selection" value and map as "no" in the db 
</t>
  </si>
  <si>
    <t>WL-207</t>
  </si>
  <si>
    <t>Form Updates: 'Checkbox for .edu' is missing on Registration Forms</t>
  </si>
  <si>
    <t xml:space="preserve">_thumb_38632.png </t>
  </si>
  <si>
    <t>WL-214</t>
  </si>
  <si>
    <t>1. Goto: https://app-dev1.alienvault.com/ 
2. Click on 'CONTACT' header menu 
3. Input valid email address with .edu domain 
4. Check for 'IM A STUDENT' checkbox 
The same issue exist on 'https://app-dev1.alienvault.com/resource-center/white-papers/remediation-steps-for-spiceworks-threat-alerts?utm_internal=SpiceworksThreatDetails'</t>
  </si>
  <si>
    <t>/forms/</t>
  </si>
  <si>
    <t>WL-199</t>
  </si>
  <si>
    <t>LMS (NetExam) - Design</t>
  </si>
  <si>
    <t xml:space="preserve">_thumb_37928.png _thumb_37927.png _thumb_37926.png _thumb_37925.png _thumb_37924.png _thumb_37921.png _thumb_37923.png _thumb_37922.png </t>
  </si>
  <si>
    <t>[~hbaxamoosa][~jalbright] 
Here's some examples on what we can do with this, how the CSS is accessed and what our demo currently looks like. 
We'll need a basic design and James will login to NetExam to update the html/style 
Also noting that our contact over there is Brett Strauss - bstrauss@corporate.mediadefined.com</t>
  </si>
  <si>
    <t>WL-131</t>
  </si>
  <si>
    <t>Re-categorization</t>
  </si>
  <si>
    <t>Current Categories: 
* Announcements 
** Moderators 
** Community 
** Product 
** AlienVault Labs: Threat Intelligence Updates 
** Security Advisory 
* Support 
** Deployment Architecture 
** Installation 
** Updates &amp; Upgrades 
** Logger 
** Server / Console 
*** Correlation Help 
*** Reporting 
** Sensor 
*** Configuring Data Sources 
*** Data Source Plugins 
*** Asset Discovery 
*** [N|W|H]IDS 
*** Vulnerability Assessment 
*** Network Monitoring 
** USM for AWS 
* General Security 
** AlienVault Labs 
** Open Threat Exchange 
** Compliance 
** IP Threat Details 
** Star Bar 
* Feedback 
** Product 
** Community 
** ARK Content 
* MSSP 
** MSSP General 
* Training 
** Instructors</t>
  </si>
  <si>
    <t>WL-160</t>
  </si>
  <si>
    <t>Registration Forms: Mandatory field validation missing for 'State', ' Province/Territory' field.</t>
  </si>
  <si>
    <t xml:space="preserve">_thumb_33605.png </t>
  </si>
  <si>
    <t>WL-213</t>
  </si>
  <si>
    <t>WGT-2715</t>
  </si>
  <si>
    <t>1. Goto 'https://www.alienvault.com/free-trial'. 
2. Select 'United States/Canada' from the 'Country' drop down. 
3. Leave 'State', ' Province/Territory' field as empty and click on 'Next' button. 
The form gets submitted and redirects the user to the download page without showing 'State is required and it cannot be empty' mandatory field error message.</t>
  </si>
  <si>
    <t>"Previous Page - Most Recent" not being passed through on Marketo API regforms</t>
  </si>
  <si>
    <t>WISS-84, WGT-2886</t>
  </si>
  <si>
    <t>The "Previous Page - Most Recent" is not being passed through on the Marketo API registration forms. 
This should be the full URL (including www and .com) for the page that the User came from before landing on the registration form.</t>
  </si>
  <si>
    <t>WL-161</t>
  </si>
  <si>
    <t>Registration Forms: Validation missing for Phone Number field</t>
  </si>
  <si>
    <t xml:space="preserve">_thumb_33606.png </t>
  </si>
  <si>
    <t>The Phone Number field accepts both alphabets and special characters. And also, it accepts more than 20 characters. But, the error message shows 'The phone must be more than 6 and less than 20 characters long'.</t>
  </si>
  <si>
    <t>WL-211</t>
  </si>
  <si>
    <t>Registration Form (Resource center - Whitepaper, Contact): Expected value of 'Previous Page - Most Recent' mismatched with actual value populated on Marketo.</t>
  </si>
  <si>
    <t xml:space="preserve">_thumb_38705.png </t>
  </si>
  <si>
    <t xml:space="preserve">1. Goto 'https://www.alienvault.com/' 
2. Click on “RESOURCES” header menu. 
3. Select “White Papers” option from the 'Show all resource types' drop down box. 
4. Click on “Threat Detection Evolution: What Practitioners Need to Know” link. 
5. Input all field with valid data and click on 'LET'S GO' button. 
6. Goto 'app-sjp.marketo.com' 
7. Login as valid user. 
8. Check for Registered lead by using Email address. 
9. Check for 'Previous Page - Most Recent' field value. 
The same issue is observed for 'Contact' Registration form. 
</t>
  </si>
  <si>
    <t>WL-56</t>
  </si>
  <si>
    <t>Social Media - allows duplicate registration</t>
  </si>
  <si>
    <t xml:space="preserve">_thumb_30371.png </t>
  </si>
  <si>
    <t>Steps to replicate: 
1. Goto 'www.alienvault.com'. 
2. Click on 'LOGIN' which is seen at the top of the home page header menu. 
3. Click on 'Signup' tab. 
4. Click on 'Facebook' button. 
5. Input valid User name, Password, Confirm Password and already registered 'E-mail' address. 
6. Click on 'Log In' button." 
7. The system should show "'Account for this Facebook ID already registered' as an error message. But, currently it redirects to 'Alient Vault' website landing page. 
Note: 
The same issue is applicable for 'Twitter' and 'Google+' also.</t>
  </si>
  <si>
    <t>WL-200</t>
  </si>
  <si>
    <t>Add AV Office IP addresses to whitelist</t>
  </si>
  <si>
    <t>IP Address ranges 
209.163.175.126  
207.191.42.144 
207.191.42.145 
207.191.42.146 
207.191.42.147 
207.191.42.148 
72.48.215.185 
72.48.215.186 
72.48.215.187 
72.48.215.188 
72.48.215.189 
74.202.34.152 
74.202.34.151 
74.202.34.150 
74.202.34.149 
74.202.34.148</t>
  </si>
  <si>
    <t>WL-50</t>
  </si>
  <si>
    <t>Investigate upgrade path from Python/Django v1.5 to v1.8</t>
  </si>
  <si>
    <t>Please investigate the path to upgrade the Python/Django version from 1.5 to 1.8. We need to understand any functionality that has been changed or deprecated.</t>
  </si>
  <si>
    <t>WL-209</t>
  </si>
  <si>
    <t>Previous Page not populating for Contact Us form submissions</t>
  </si>
  <si>
    <t>WL-212</t>
  </si>
  <si>
    <t>The Previous Page - Most Recent value is not being populated in Marketo when the Contact Us registration form is submitted.</t>
  </si>
  <si>
    <t>WL-99</t>
  </si>
  <si>
    <t>AV logo image is broken in 'Password Reset' page</t>
  </si>
  <si>
    <t xml:space="preserve">_thumb_31356.png _thumb_31105.png </t>
  </si>
  <si>
    <t>AlienVault logo image is broken in the 'Password Reset' page, If the user clicks on the 'Password reset' link in the 'AlienVault Community Account - Password Reset' email.</t>
  </si>
  <si>
    <t>WL-51</t>
  </si>
  <si>
    <t>Create clone of Production environment</t>
  </si>
  <si>
    <t>We need to create a clone of the Production AlienVault.com environment in order for us to test the Python/Django upgrade.</t>
  </si>
  <si>
    <t>WL-49</t>
  </si>
  <si>
    <t>Upgrade Python/Django from v1.5 to v1.8</t>
  </si>
  <si>
    <t>Update the Python/Django version to v1.8.</t>
  </si>
  <si>
    <t>WL-210</t>
  </si>
  <si>
    <t xml:space="preserve">_thumb_38704.png </t>
  </si>
  <si>
    <t>WL-233</t>
  </si>
  <si>
    <t>Remove the "Get a Full Report" button from the Reputation Monitor tool</t>
  </si>
  <si>
    <t xml:space="preserve">_thumb_39732.png </t>
  </si>
  <si>
    <t>WGT-1379</t>
  </si>
  <si>
    <t>Please remove the "Get a Full Report" button from the Reputation Monitor page, since we are gating the "View Details" button.</t>
  </si>
  <si>
    <t>WL-217</t>
  </si>
  <si>
    <t>No longer able to submit payment form on Staging using test credit card</t>
  </si>
  <si>
    <t>With the last deployment to Staging, I believe we may have reverted a change we made. 
We want the Certification Voucher payment form on Staging to utilize the "test" Stripe payment processing, so that we can continue to test the form on Staging using the test CC.</t>
  </si>
  <si>
    <t>Issues Closed by Quarter</t>
  </si>
  <si>
    <t>Closed by Project Size (Hours)</t>
  </si>
  <si>
    <t>Issues Closed by JIRA Issue Type</t>
  </si>
  <si>
    <t>PMM-788</t>
  </si>
  <si>
    <t>Case Study - Marquette University - Remove</t>
  </si>
  <si>
    <t>The case study is from 2012; can we update it to the current template? 
https://www.alienvault.com/docs/case-studies/MarquetteUniversity_CaseStudy.pdf</t>
  </si>
  <si>
    <t>PMM-776</t>
  </si>
  <si>
    <t>Data Sheet - USM - Fix Typos</t>
  </si>
  <si>
    <t xml:space="preserve">Please see edits on page 3 
</t>
  </si>
  <si>
    <t>PMM-765</t>
  </si>
  <si>
    <t>Product Review - Trust Radius Report - Tile &amp; Thumb</t>
  </si>
  <si>
    <t xml:space="preserve">_thumb_45624.png _thumb_45621.png </t>
  </si>
  <si>
    <t>WGT-3382</t>
  </si>
  <si>
    <t xml:space="preserve">File name - trust-radius-report.pdf 
Title tag: TrustRadius Report AlienVault USM Reviews 
URL: alienvault-reviews-and-ratings-trustradius-report 
Meta description: Read real in-depth user reviews detailing the pros, cons, features, and pricing of AlienVault Unified Security Management (USM). 
Resource Center Rank: Move to Top 
Resource Center Topic: Product Reviews 
Page Title: AlienVault USM Reviews &amp; Ratings Report from TrustRadius 
Page Body Copy: TrustRadius, an independent research and review firm, gathered AlienVault reviews from over 80 users of the Unified Security Management (USM) platform to develop this summary report. This report compiles in-depth user reviews and ratings of AlienVault USM that were originally submitted on the TrustRadius website. 
The report summarizes the data by the types of customers (company sizes, industries,etc.) that use AlienVault USM, what companies and users like most about the product and areas for improvement along with a discussion of platform effectiveness and process simplification. 
Download the report now to learn how other users rate AlienVault USM. 
</t>
  </si>
  <si>
    <t>PMM-745</t>
  </si>
  <si>
    <t>Add AdWords Tracking Code to Gartner Page</t>
  </si>
  <si>
    <t xml:space="preserve">Hey [~gcohen], 
We've allowed Brite Content to test an ad on one of our YouTube videos to see if anything was broken during our last test. The add will be pointed to the Gartner MQ so we need to add the attached tracking code to the Gartner thank you page. This will only be run for the month of February. To avoid a mix up, John asked that we make sure to label this code as Brite Content since he has his own Adwords code on there. 
https://www.alienvault.com/forms/document-thank-you/2015-magic-quadrant-for-siem 
</t>
  </si>
  <si>
    <t>PMM-761</t>
  </si>
  <si>
    <t>OTX Page - Threat Protection with USM &amp; OTX - Content</t>
  </si>
  <si>
    <t>Saranya S.</t>
  </si>
  <si>
    <t xml:space="preserve">_thumb_43623.png _thumb_43622.png _thumb_43621.png _thumb_43624.png </t>
  </si>
  <si>
    <t>PMM-762, PMM-763, PMM-764</t>
  </si>
  <si>
    <t>Hi Patrick - 
We are planning to use the copy attached to create a new page in the OTX section of the website titled "Using OTX with USM" or something like that. We would link to this page from the places on the existing OTX webpage where we mention the USM integration. 
Could you please review this, add your comments, and add some screenshots that help illustrate the integration? 
We are planning to launch this page in time for the OTX announcement on 2/29, so this is time sensitive. 
OTX Page - Design Task needed - enter JIRA 
look at promoting from within application 
Thanks, 
Emily</t>
  </si>
  <si>
    <t>OTX Stats 2016 - Sitewide Update</t>
  </si>
  <si>
    <t>PMM-750</t>
  </si>
  <si>
    <t>Solutions - PCI DSS Compliance - Content Update</t>
  </si>
  <si>
    <t xml:space="preserve">https://www.alienvault.com/solutions/pci-dss-compliance 
Please make the following updates to the table at the bottom 
* Remove row 8.7 
* Remove "8.7" mention from the accordion 
* Remove row 6.3.2 
* {color:red}Add new row "6.6" - with these check boxes: "AlienVault USM, Monitoring and SIEM." 
* Remove row 5.1.2 
* Remove row.1.1 
* Remove "1.1" mention from the accordion 
* Remove rows 1.1.2, 1.1.3, 1.1.5, 1.1.6 
* Remove the sentence "Our wireless IDS will also pick up any unauthorized wireless devices and allow you to deal with them in real-time." 
</t>
  </si>
  <si>
    <t>PMM-732</t>
  </si>
  <si>
    <t>White Paper - Cryptolocker - Update</t>
  </si>
  <si>
    <t xml:space="preserve">_thumb_42114.png </t>
  </si>
  <si>
    <t>Please update the attached cryptolocker white paper to make it more generic to ransomware and not tied to a specific type of ransomware 
cc: [~ethurman] [~jfritz]</t>
  </si>
  <si>
    <t>PMM-724</t>
  </si>
  <si>
    <t>Solution Page - AWS CloudTrail</t>
  </si>
  <si>
    <t xml:space="preserve">_thumb_41746.png _thumb_41747.png </t>
  </si>
  <si>
    <t>PMM-746, PMM-747</t>
  </si>
  <si>
    <t>URL: aws-cloudtrail-log-management 
Title tag: AWS CloudTrail Log Management | AlienVault 
Meta description: Simplify and accelerate your AWS CloudTrail log management and analysis with AlienVault USM for AWS. 
This will be a new solution page with: 
Primary keyword - "aws cloudtrail" 
Secondary keywords (Jake, these are in order of highest rank. You don't have to fit all of these into the doc. It would be best to use the ones that fit in most naturally and make the most sense.) 
"aws log management" 
"aws log aggregation" 
"aws log monitoring" 
"aws log analysis" 
"aws log analyzer"</t>
  </si>
  <si>
    <t>PMM-723</t>
  </si>
  <si>
    <t>Solution Page - Bank Cyber Security</t>
  </si>
  <si>
    <t xml:space="preserve">_thumb_41215.png </t>
  </si>
  <si>
    <t>PMM-738, PMM-739</t>
  </si>
  <si>
    <t>This will be a new solution page with: 
* Primary keyword - "bank cyber security" 
* Secondary keywords - "bank network security" &amp; "bank it security" 
URL: /banking-cyber-security 
Title tag: Banking Cyber Security Monitoring | AlienVault 
Meta description: AlienVault USM delivers essential capabilities to help you simplify and accelerate bank cyber security monitoring from a single, easy-to-use platform. 
Navigation: Place under "AlienVault for..." and make the nav title Banking</t>
  </si>
  <si>
    <t>PMM-711</t>
  </si>
  <si>
    <t>Replace SIEM for Beginner's in Resource Center</t>
  </si>
  <si>
    <t xml:space="preserve">Hey [~gcohen], we need to replace the existing SIEM for Beginner's white paper in the resource center with the attached. 
Resource center URL: https://www.alienvault.com/resource-center/white-papers/siem-for-beginners 
Thanks I give you. 
</t>
  </si>
  <si>
    <t>PMM-690</t>
  </si>
  <si>
    <t>Remove Add AdWords Code to 2 TY Pages</t>
  </si>
  <si>
    <t>We will need to remove the Ad words code from the Gartner MQ and Sandbox thank you pages.</t>
  </si>
  <si>
    <t>PMM-729</t>
  </si>
  <si>
    <t>Whitepaper - PoS Blogs - Repurpose</t>
  </si>
  <si>
    <t>PMM-755, PMM-756</t>
  </si>
  <si>
    <t xml:space="preserve">e*LANDING PAGE ITEMS* 
Page title: Point of Sale (PoS) Security: Defending against PoS Malware 
URL: /resource-center/white-papers/pos-security 
Funnel Stage: top 
Resources Center Type: White paper 
Resource Center Rank: Move to Top 
Resource Center Topic: Intrusion Detection 
Meta Description: In this whitepaper, you'll learn about some of the common types of Point of Sale (POS) malware, how they work and best practices for protecting cardholder data. 
Salesforce Tracking: https://na25.salesforce.com/70131000001Ndxi 
Thank You Page: 
Thanks for Registering! 
Here is your new resource. 
SC Mag Award 
You Might Also Like (replace 3 resources) 
1) https://www.alienvault.com/resource-center/white-papers/beginners-guide-to-open-source-intrusion-detection-tools 
2) https://www.alienvault.com/resource-center/ebook/insider-guide-to-incident-response-download 
3) https://www.alienvault.com/resource-center/white-papers/sans-critical-security-controls 
Landing Page Copy: 
Point of Sale (POS) Security: Defending Against POS Malware 
Given that Point of Sale (POS) systems are used to transmit debit and credit card information in retail transactions, it's no wonder they are a desirable target for attackers. In this white paper, you'll learn about some of the common types of POS malware, how they work and best practices for protecting cardholder data. 
Topic covered in this white paper include: 
* Common types of POS malware and how they work 
* How attackers exfiltrate data from POS systems once they gain access 
* POS security techniques to protect payment card data 
Download your copy today to learn how to effectively detect and respond to POS malware threats. 
</t>
  </si>
  <si>
    <t>PMM-728</t>
  </si>
  <si>
    <t>Solution Page - AWS SIEM</t>
  </si>
  <si>
    <t>PMM-772, PMM-773, PMM-774</t>
  </si>
  <si>
    <t>Primary keyword: aws siem 
Title tag: AWS SIEM | AlienVault 
Meta description: Unlock the power of an AWS SIEM with AlienVault USM for AWS for threat detection and response capabilities in the cloud. 
URL: /aws-siem</t>
  </si>
  <si>
    <t>PMM-727</t>
  </si>
  <si>
    <t>Solution Page - AWS IDS</t>
  </si>
  <si>
    <t>PMM-758, PMM-759</t>
  </si>
  <si>
    <t>Primary keyword: aws ids 
Secondary keyword: aws intrusion detection 
URL: /solutions/aws-intrusion-detection 
Title tag: AWS Intrusion Detection (IDS) | AlienVault 
Meta description: AlienVault USM for AWS simplifies and accelerates intrusion detection (IDS) for your AWS environment.</t>
  </si>
  <si>
    <t>PMM-722</t>
  </si>
  <si>
    <t>Solution Page - AWS Vulnerability Scanning</t>
  </si>
  <si>
    <t>PMM-725, PMM-726</t>
  </si>
  <si>
    <t>Solution page on AWS vulnerability scanning to follow established template from [~jfritz] 
URL: aws-vulnerability-scanning 
Page title: AWS Vulnerability Scanning | AlienVault 
Meta description: AlienVault USM for AWS automates AWS vulnerability scanning, prioritizes vulnerabilities, and provides remediation guidance in an easy-to-use interface.</t>
  </si>
  <si>
    <t>PMM-710</t>
  </si>
  <si>
    <t>Replace Insider Threats Whitepaper in Resource Center</t>
  </si>
  <si>
    <t>[~gcohen], we found some errors on the Insider Threats white paper here: 
https://www.alienvault.com/resource-center/white-papers/insider-threat-detection-recommendations 
Can you replace the existing version with the corrected version attached? 
Thanks!</t>
  </si>
  <si>
    <t>PMM-673</t>
  </si>
  <si>
    <t>White Paper - Repurpose BotNet Blogs</t>
  </si>
  <si>
    <t>PMM-767, PMM-768</t>
  </si>
  <si>
    <t xml:space="preserve">Page title: Botnet Detection: Defending Against the Zombie Army 
URL: resource-center/white-papers/botnet-detection 
Thumb - https://alienvault.atlassian.net/secure/attachment/44046/hero_thumb-BotNetDetection.png 
Tile - https://alienvault.atlassian.net/secure/attachment/44047/Botnet-Detection-RC-tile.png 
Resource Center Rank: Move to Top 
Resource Center Topic: Intrusion Detection 
Meta Description: This whitepaper provides an overview of botnet detection, exploring what botnets are, how they operate and the best tactics for detecting them. 
Salesforce Tracking: https://na25.salesforce.com/70131000001Nelf 
Reg Page Copy: 
The modern botnet, also referred to as a zombie army, is a collection of compromised workstations and servers distributed over the public Internet, which jointly serve the agenda of a malicious or criminal entity. Attackers use botnets for a range of nefarious tasks including distributed denial of service (DDoS) attacks, spam-marketing, collecting sensitive credit card/financial data and more. 
In this white paper, you’ll learn: 
• How botnets operate 
• How to detect signs and symptoms of botnet infiltration 
• Advantages of host and network botnet detection 
• Differences between static and behavioral botnet detection 
• Tactics for detecting communications with command and control servers 
Download your copy today to learn tactics for effective botnet detection. 
</t>
  </si>
  <si>
    <t>PMM-669</t>
  </si>
  <si>
    <t>Solution Page - ISO Compliance (Update)</t>
  </si>
  <si>
    <t>PMM-713, PMM-714</t>
  </si>
  <si>
    <t>Search volume: 
iso information security 50 
iso 27001 compliance 40 
Update to this page: https://www.alienvault.com/solutions/iso-27002-compliance 
Title tag: ISO 27001 Compliance | AlienVault 
Meta description: AlienVault Unified Security Management (USM) provides all of the essential security capabilities you need to start your ISO 27001 compliance program. 
URL: /iso-27001-compliance</t>
  </si>
  <si>
    <t>PMM-674</t>
  </si>
  <si>
    <t>Translation - Threat Intelligence Datasheet</t>
  </si>
  <si>
    <t>PMM-622</t>
  </si>
  <si>
    <t>Case Study - Hawaiian Telcom</t>
  </si>
  <si>
    <t xml:space="preserve">_thumb_41928.png _thumb_40033.png </t>
  </si>
  <si>
    <t>White Paper - SANS 20 CSC Mapping - Name Change</t>
  </si>
  <si>
    <t xml:space="preserve">_thumb_39668.png _thumb_42510.png _thumb_40049.png _thumb_42939.png _thumb_42511.png </t>
  </si>
  <si>
    <t xml:space="preserve">[~jbrown] 
*Here's the new file.* 
https://alienvault.atlassian.net/secure/attachment/42427/42427_CIS-20-CSC-Mapping-020116_r2.pdf is the new doc 
*Here's the catch:* 
*We want to replace "sans" in the url with "cis"* 
*Need to update URL:* 
from: https://www.alienvault.com/resource-center/white-papers/sans-critical-security-controls 
to: https://www.alienvault.com/resource-center/white-papers/cis-critical-security-controls 
*Please also add redirect* 
</t>
  </si>
  <si>
    <t>PMM-558</t>
  </si>
  <si>
    <t>White Paper - OSSIM vs Commercial - Update Table</t>
  </si>
  <si>
    <t>[~Ahart] please make the edits in the attached by Monday afternoon. We can update the format after the launch of 5.2. 
[~gcohen]] once it's updated we'll need this posted to the RC to replace the current version 
[~khirsohn] i'll include this current version in the LMS sales training but it will be updated Monday 
thanks all</t>
  </si>
  <si>
    <t>PMM-527</t>
  </si>
  <si>
    <t>USM4GOV v4.12 :: Solutions - Federal Page - Update</t>
  </si>
  <si>
    <t xml:space="preserve">_thumb_39101.png </t>
  </si>
  <si>
    <t>WGT-1970, WGT-3213</t>
  </si>
  <si>
    <t>In the section with specific features &amp; benefits listed, like "Increase Cyber Security Visibility" 
*Satisfy Requirements for NIAP-certified platform* 
AlienVault USM for Government is a purpose-built version of our USM hardware appliance that is NIAP certified and delivers the same accelerated and simplified threat detection, response, and compliance management as our other USM products. The USM for Government appliance has achieved National Information Assurance Partnership (NIAP) Certification for the Network Device Protection Profile v1.1, and conforms to the Cryptographic Algorithm Validation Program (CAVP) Advanced Encryption Standard (AES) Algorithm. However, the USM for Government product runs on a different hardware platform from the USM appliances. It is not available as a virtual or Amazon appliance, it is only available as a hardware appliance.</t>
  </si>
  <si>
    <t>PMM-366</t>
  </si>
  <si>
    <t>White paper - IDS Evaluator's Checklist</t>
  </si>
  <si>
    <t xml:space="preserve">_thumb_43114.png _thumb_43117.png _thumb_43113.png _thumb_43115.png _thumb_43116.png _thumb_43118.png </t>
  </si>
  <si>
    <t>PMM-775, PMM-778</t>
  </si>
  <si>
    <t xml:space="preserve">Page Title: IDS Evaluation Guide 
URL: /resource-center/white-papers/ids-evaluation 
Meta: This IDS evaluation guide provides a reference for assessing the various IDS tools and their capabilities so you can find a solution to best fit your needs. 
Resource Type: White paper 
Resource center topic: Intrusion Detection 
Salesforce tracking: https://na25.salesforce.com/70131000001Nhtk 
Landing Page Copy: 
An Intrusion Detection System (IDS) is an essential tool in every security practitioner’s arsenal. Intrusion Detection Systems are designed to gather and analyze information from networks and hosts to detect malicious activity both before and after a security breach. 
In this guide, you will learn about the critical components of host and network IDS, requirements to evaluate IDS solutions, as well as how AlienVault Unified Security Management (USM) meets those requirements. 
Topics covered to help you evaluate IDS solutions include: 
* An overview of network and host-based IDS 
* Signature-based vs anomaly-based systems 
* Throughput of IDS solutions 
* Protocol analysis 
* Aggregation capabilities 
* Integration capabilities 
* Contextual enhancement 
Download your version now to learn what capabilities you should consider when evaluating IDS solutions. 
Thank You Page: 
Thanks for Registering! 
Here is your new resource. 
SC Mag Award 
You Might Also Like (replace 3 resources) 
1) https://www.alienvault.com/resource-center/white-papers/botnet-detection 
2) https://www.alienvault.com/resource-center/white-papers/pos-security 
3) https://www.alienvault.com/resource-center/white-papers/cis-critical-security-controls 
</t>
  </si>
  <si>
    <t>PMM-359</t>
  </si>
  <si>
    <t>USM Ecosystem &amp; Compatibility Comparison - Customer Facing Version</t>
  </si>
  <si>
    <t>Create a AV-branded doc that contains the info on tabs 2 &amp; 3 for Sales &amp; partners to send to customers. 
I am not sure how to lay out the doc to make all the info fit, frankly.</t>
  </si>
  <si>
    <t>WGT-3481</t>
  </si>
  <si>
    <t>URLs don't match pages, content won't load</t>
  </si>
  <si>
    <t>Laureen Hudson</t>
  </si>
  <si>
    <t xml:space="preserve">On this page: 
https://staging.alienvault.com/documentation/usm-v5/kb/2015/04/2015-04.htm 
in the left nav BUT NOT in the main nav, the first link is "Avoiding SQL Storage for Events - video" 
if you click the left nav link, you get the right page, but the page the video is supposedly on won't load. 
At the bottom of the left nav, again is 
"Avoiding SQL Storage for Events - video". If you click on it, you get the page with that title, but the URL is: 
https://staging.alienvault.com/documentation/usm-v5/kb/2015/04/which-ports-need-to-be-open-in-order-to-use-the-ossec-automatic-deployment-feature.htm 
and again, the video link doesn't work. 
</t>
  </si>
  <si>
    <t>WGT-3478</t>
  </si>
  <si>
    <t>Update Link on Customer Page</t>
  </si>
  <si>
    <t>On this page, https://www.alienvault.com/who-we-are/customers 
Within the Customer Case Studies - there is a View All Case Studies "Tile" 
It should be display a filtered RC for case studies: https://www.alienvault.com/resource-center#content_case-studies_sort_weight_asc 
Thanks</t>
  </si>
  <si>
    <t>WGT-3471</t>
  </si>
  <si>
    <t>URGENT: Redirect for OSSIM Training.</t>
  </si>
  <si>
    <t xml:space="preserve">Can we please change the URL for the upcoming OSSIM Training webcast from: 
"/ossim-training-how-to-create-custom-plugins-with-ossim" 
to 
"/ossim-training-how-to-create-custom-plugins-for-ossim" 
Can we also create a redirect since the original URL was already posted in a few locations. 
https://www.alienvault.com/resource-center/webcasts/ossim-training-how-to-create-custom-plugins-with-ossim 
https://www.alienvault.com/resource-center/webcasts//ossim-training-how-to-create-custom-plugins-for-ossim 
</t>
  </si>
  <si>
    <t>WGT-3470</t>
  </si>
  <si>
    <t>Training PPT clean up</t>
  </si>
  <si>
    <t>[~jmurtha] can you clean up these slides -mainly fonts and adding in any fun elements needed..</t>
  </si>
  <si>
    <t>WGT-3462</t>
  </si>
  <si>
    <t>AV.com Responsive Design - SEO Recommendations</t>
  </si>
  <si>
    <t xml:space="preserve">Examples of ways to speed up page load: 
https://moz.com/learn/seo/page-speed 
https://developers.google.com/speed/docs/insights/mobile#adapting-to-high-latency-mobile-networks 
• File Compression - reduce size of CSS HTML &amp; JS larger than 150b 
• Minify - Minify CSS, JavaScript, and HTML 
• Reduce redirects - Each time a page redirects to another page, your visitor faces additional time waiting for the HTTP request-response cycle to complete 
• Browser cache - leverage site/page caching and set ""expires"" header to one year 
• Server Response Time - The optimal server response time is under 200ms. 
• Use CDN (Content Distribution Network) - networks of servers that are used to distribute the load of delivering content 
• Optimze images - PNGs are generally better for graphics with fewer than 16 colors while JPEGs are generally better for photographs) and that they are compressed for the web. 
</t>
  </si>
  <si>
    <t>WGT-3461</t>
  </si>
  <si>
    <t>AV.com Responsive Design - PSD Template Decision</t>
  </si>
  <si>
    <t xml:space="preserve">This is the doc we're using to create JIRA's for the project. 
https://docs.google.com/a/alienvault.com/spreadsheets/d/1w_P14rstkO5HcMf0hoNNWCJtwr_H7dia5G5XkaZVWiY/edit?usp=sharing 
These are the two templates submitted by Anita and Julie for consideration. 
# https://alienvault.atlassian.net/wiki/pages/viewpage.action?pageId=84115837&amp;preview=%2F84115837%2F86213702%2FBootstrapGrid.fw.psd 
# https://alienvault.atlassian.net/wiki/pages/viewpage.action?pageId=84115837&amp;preview=%2F84115837%2F86213703%2Fbootstrap-templates.zip 
Let's come to a decision - perhaps this week - so we can start this project as soon as Madcap is complete 
CC: [~Ahart][~jmurtha][~jalbright][~hbarker] 
</t>
  </si>
  <si>
    <t>WGT-3467</t>
  </si>
  <si>
    <t>PowerPoint Clean Up: MSP Mentor Web Chat</t>
  </si>
  <si>
    <t>[~hbarker] Joe is working on the slide deck for his 30 minute preso on Thursday. I want this on your radar so we can make sure the slides are brand approved:) I am hoping we will get his slides by EOD today or tomorrow am. 
[~jmurtha]FYI 
[~jschreiber]</t>
  </si>
  <si>
    <t>WGT-3469</t>
  </si>
  <si>
    <t>Technology Partners - Line Height vs Font Height</t>
  </si>
  <si>
    <t xml:space="preserve">_thumb_45799.png </t>
  </si>
  <si>
    <t>Looks like we need to adjust the line height to correct a spacing issue.</t>
  </si>
  <si>
    <t>WGT-3455</t>
  </si>
  <si>
    <t>Stand Alone Thank You Page - Lookbook - City of Lewiston Case Study</t>
  </si>
  <si>
    <t xml:space="preserve">James, 
Need a stand-alone page to provide to a partner we are workign with. 
After CTA completion on their side, the visitor will be sent to OUR thank you page with the lookbook experience URL (not the PDF Case Study asset) 
City of lewiston Case study lookbook - http://learn.alienvault.com/cityoflewiston_flow/freetrial 
The reason we need this is to control for UTM and referral tracking. 
We can use the Product Review thank you page, please. 
</t>
  </si>
  <si>
    <t>WGT-3450</t>
  </si>
  <si>
    <t>Update CIS whitepaper TY page url</t>
  </si>
  <si>
    <t>Could we update this TY page url: 
https://www.alienvault.com/forms/document-thank-you/sans-critical-security-controls-accelerated-simplified 
to: 
https://www.alienvault.com/forms/document-thank-you/cis-critical-security-controls-accelerated-simplified 
to agree with the updated name of the doc? We'll also need to re-direct the old TY page url in case there are links out in the wild.</t>
  </si>
  <si>
    <t>WGT-3447</t>
  </si>
  <si>
    <t>Customer Training - Thank You - No Video</t>
  </si>
  <si>
    <t>James, 
I added the Vimeo ID to the Customer training and it looks like it was pushed live (its not grayed out right now), but when you go through the gate the thank you page doesn't display the video. 
https://www.alienvault.com/customer-webcasts/how-to-create-custom-plugins-for-alienvault-usm</t>
  </si>
  <si>
    <t>WGT-3437</t>
  </si>
  <si>
    <t>Product Demos - Topic Update</t>
  </si>
  <si>
    <t>When we created this task, Emily asked for the following categories/topics to be added here: 
https://alienvault.atlassian.net/browse/WGT-2940 
• Incident Response 
• Intrusion Detection 
• Open Threat Exchange (OTX) 
• PCI DSS Compliance 
• Regulatory Compliance 
• Reputation Monitor Alert 
• SIEM &amp; Log Management 
• SOC 
• Threat Intelligence 
• Unified Security Management (USM) 
• Vulnerability Management 
We would now like to select fewer topics for better control of how resources populate filtered results and resource carousels. 
Please select the topics you would like to keep and we'll get them updated!</t>
  </si>
  <si>
    <t>WGT-3436</t>
  </si>
  <si>
    <t>Westcon NA: Personalized Demo E-mail-Image Request</t>
  </si>
  <si>
    <t xml:space="preserve">_thumb_45665.png _thumb_45676.png </t>
  </si>
  <si>
    <t>Confluence Copy: https://alienvault.atlassian.net/wiki/display/ChMkt/Westcon-Personalized+Demo+E-Mail+%232</t>
  </si>
  <si>
    <t>WGT-3435</t>
  </si>
  <si>
    <t>Who-we-are - Awards - Best SIEM in the SCMag Europe Awards</t>
  </si>
  <si>
    <t xml:space="preserve">_thumb_45455.png _thumb_45454.png </t>
  </si>
  <si>
    <t>[~gcohen] can you please add this new award to the awards page? There are two options for the award logo - I'll let you pick! 
Title: AlienVault has been named a finalist for Best SIEM in the SCMag Europe Awards</t>
  </si>
  <si>
    <t>WGT-3434</t>
  </si>
  <si>
    <t>Add event to website: CSP: 2016</t>
  </si>
  <si>
    <t xml:space="preserve">_thumb_45438.png </t>
  </si>
  <si>
    <t>CSP: 2016 
20th &amp; 21st April 2016 
York Racecourse 
York 
United Kingdom 
http://www.cvent.com/events/csp-2016/event-summary-5fdbca84236048b1b427d4bc43a69ca1.aspx</t>
  </si>
  <si>
    <t>WGT-3429</t>
  </si>
  <si>
    <t>Documentation Center - Search not working</t>
  </si>
  <si>
    <t>WL-310, WGT-3062</t>
  </si>
  <si>
    <t>When trying to perform a search on https://staging.alienvault.com/documentation/, it yields no results. 
Also, the filters are missing.</t>
  </si>
  <si>
    <t>WGT-3423</t>
  </si>
  <si>
    <t>Plugins - Request &amp; Submission - KB Article, Form &amp; Workflow</t>
  </si>
  <si>
    <t>WGT-3424, WGT-3425, WGT-3426, WGT-3427, WGT-3428</t>
  </si>
  <si>
    <t xml:space="preserve">Final KB Page - https://www.alienvault.com/knowledge-base/how-to-request-a-new-plugin 
Need to know – 1) if we should communicate SLA (set expectations for timing) after the Request form is submitted with an auto-responder – or just provide mention in the form? 2) Where the requests go: JIRA - AV Labs Workspace? 
Plugin Request &amp; Submission: 
Plugins are for OSSIM &amp; USM Users 
*Knowledge Base Article – USM Plugins:* 
*Update with:* 
- How to Request (JIRA form) 
- How to Submit (mailto:) 
- SLA Language 
- Plugin Policy (attached) 
*Locations – Links to Knowledge Base article* 
- Message center 
- Forums Update with Plugin Policy &amp; FAQs (attached) 
- How it works page (plugin section) 
- Support page – callout 
*Update KB article with link to JIRA Issue Collector* 
*JIRA Issue Collector:* 
*NOTE* – Form might not have same look/feel as AV.com - TBD 
https://confluence.atlassian.com/jira/using-the-issue-collector-288657654.html 
e.g. http://aws.alienvault.com/display/UAFA/AlienVault+USM+for+AWS 
1) *Request Form (JIRA)* 
• Attached Word Doc 
• Log Files Sample – 2MB 
• SLA Language and/or auto-responder 
2) *Submission (mailto: Support@alienvault.com)* 
• Attached plugin (.cfg) 
• SQL file 
• Testing Logs 
• Log File Samples – 2MB 
*Workflow:* 
{color:red}JIRA Form based submission to AV Labs (Patrick assignee) - TBD 
JIRA Autoresponder with SLA, follow-up &amp; contact/notification messaging? – TBD{color} 
</t>
  </si>
  <si>
    <t>WGT-3419</t>
  </si>
  <si>
    <t>Awards Page - Security 100</t>
  </si>
  <si>
    <t>"AlienVault has been named one of CRN's 2016 Security 100 companies!" 
link to include: http://www.crn.com/slide-shows/security/300079966/2016-security-100-20-coolest-siem-and-threat-detection-vendors.htm</t>
  </si>
  <si>
    <t>WGT-3420</t>
  </si>
  <si>
    <t>Awards Page - RN 5-Star - (Go-Live - 04/11)</t>
  </si>
  <si>
    <t xml:space="preserve">_thumb_45284.png </t>
  </si>
  <si>
    <t>[~gcohen] this award cannot go live until April 11th. 
Title: AlienVault has been given a 5-Star Rating in CRN'S Partner Program Guide! 
link: will have a press release to link to - will update soon.</t>
  </si>
  <si>
    <t>WGT-3416</t>
  </si>
  <si>
    <t>Resource Center - Instrument GA Events - Type &amp; Topic</t>
  </si>
  <si>
    <t>WGT-3415</t>
  </si>
  <si>
    <t>Need GA events to determine most used Topics &amp; Types once inside the RC. 
* Topic - aws-security: ga('send','event','resource-center','topicselect','aws-security'); 
* Topic - customer-stories: ga('send','event','resource-center','topicselect','customer-stories'); 
* Topic - en-espanol: ga('send','event','resource-center','topicselect','en-espanol'); 
* Topic - incident-response: ga('send','event','resource-center','topicselect','incident-response'); 
* Topic - industry-trends-best-practices: ga('send','event','resource-center','topicselect','industry-trends-best-practices') 
* Topic - intrusion-detection: ga('send','event','resource-center','topicselect','intrusion-detection'); 
* Topic - mssp: ga('send','event','resource-center','topicselect','mssp'); 
* Topic - open-source: ga('send','event','resource-center','topicselect','open-source'); 
* Topic - open-threat-exchange: ga('send','event','resource-center','topicselect','open-threat-exchange'); 
* Topic - pci-dss-compliance: ga('send','event','resource-center','topicselect','pci-dss-compliance'); 
* Topic - regulatory-compliance: ga('send','event','resource-center','topicselect','regulatory-compliance'); 
* Topic - siem-log-management: ga('send','event','resource-center','topicselect','siem-log-management'); 
* Topic - soc: ga('send','event','resource-center','topicselect','soc'); 
* Topic - threat-detection: ga('send','event','resource-center','topicselect','threat-detection'); 
* Topic - threat-intelligence: ga('send','event','resource-center','topicselect','threat-intelligence'); 
* Topic - unified-security-management: ga('send','event','resource-center','topicselect','unified-security-management'); 
* Topic - vulnerability-management: ga('send','event','resource-center','topicselect','vulnerability-management'); 
* Type - data-sheets: ga('send','event','resource-center','typeselect','data-sheets'); 
* Type - case-studies: ga('send','event','resource-center','typeselect','case-studies'); 
* Type - white-papers: ga('send','event','resource-center','typeselect','white-papers'); 
* Type - solution-briefs: ga('send','event','resource-center','typeselect','solution-briefs'); 
* Type - infographics: ga('send','event','resource-center','typeselect','infographics'); 
* Type - webcasts: ga('send','event','resource-center','typeselect','webcasts'); 
* Type - videos: ga('send','event','resource-center','typeselect','videos'); 
* Type - product-reviews: ga('send','event','resource-center','typeselect','product-reviews'); 
* Type - analyst-reports: ga('send','event','resource-center','typeselect','analyst-reports'); 
* Type - product-documentation: ga('send','event','resource-center','typeselect','product-documentation'); 
* Type - ebook: ga('send','event','resource-center','typeselect','ebook');</t>
  </si>
  <si>
    <t>WGT-3413</t>
  </si>
  <si>
    <t>Free Trial - AdRoll Ads</t>
  </si>
  <si>
    <t xml:space="preserve">_thumb_45215.png </t>
  </si>
  <si>
    <t>Can you please create a set of ads for the Free Trial the ones we are running are have the old price of $3,900. I've attached the ad that is currently running. 
Specs: 
*Web* 
160x600 
728x90 
300x250 
*Facebook* (20% test rule) 
600x315 
1200x627</t>
  </si>
  <si>
    <t>WGT-3412</t>
  </si>
  <si>
    <t>Cleanup - NoFollow / NoIndex</t>
  </si>
  <si>
    <t xml:space="preserve">[~jrepa] From SWOT yesterday. Please take a look at this spreadsheet and make your recommendations 
https://alienvault.atlassian.net/wiki/download/attachments/84115837/directives_noindex_nofollow.xlsx?version=1&amp;modificationDate=1458074379249&amp;api=v2 
</t>
  </si>
  <si>
    <t>WGT-3406</t>
  </si>
  <si>
    <t>Documentation Center - PDF Guide - Image</t>
  </si>
  <si>
    <t xml:space="preserve">_thumb_45080.png _thumb_45351.png _thumb_45369.png _thumb_45352.png </t>
  </si>
  <si>
    <t>WGT-3062</t>
  </si>
  <si>
    <t xml:space="preserve">Need an image we can use for the PDF Guides - they can be seen here
https://staging.alienvault.com/flare/content/home.htm
There will be only two (there are three there now)
1) Deployment Guide
2) User Guide
Please layer the title to the graphic if you can. 
</t>
  </si>
  <si>
    <t>WGT-3404</t>
  </si>
  <si>
    <t>Awards Page - Tech Tour Growth 50 - (03/17 Go Live)</t>
  </si>
  <si>
    <t xml:space="preserve">_thumb_45071.png </t>
  </si>
  <si>
    <t xml:space="preserve">Thursday the 17th - need this to go live on the awards page then. 
Title: AlienVault has been selected as one of the Tech Tour Growth 50 companies for 2016 
</t>
  </si>
  <si>
    <t>WGT-3402</t>
  </si>
  <si>
    <t>Remove Gartner MQ noindex, nofollow tags</t>
  </si>
  <si>
    <t>There is a noindex, nofollow tag on the Gartner MQ registration page and there shouldn't be. 
https://www.alienvault.com/resource-center/analyst-reports/gartner-siem-magic-quadrant 
Please, remove it today. 
CC: [~ethurman]</t>
  </si>
  <si>
    <t>WGT-3401</t>
  </si>
  <si>
    <t>Channel: Parter Locator (NA)</t>
  </si>
  <si>
    <t>https://www.alienvault.com/partners/locator#north-america-tab 
Please change DLT to a reseller. 
Add Westcon (Same new logo from EMEA page) as a Distributor: www.weston.com 
We would like the distributor(s) at the top of the page.</t>
  </si>
  <si>
    <t>WGT-3396</t>
  </si>
  <si>
    <t>Update text on POS reg page</t>
  </si>
  <si>
    <t>On this reg page: 
https://www.alienvault.com/resource-center/white-papers/pos-security 
Please update the copy above the form to say POS rather than PoS to be consistent with how it is referenced in other places on the page (and this appears to be the more common way it is written).</t>
  </si>
  <si>
    <t>WGT-3389</t>
  </si>
  <si>
    <t>Addition of flags for MSSP and Reseller in AlienVault.com cookie</t>
  </si>
  <si>
    <t>If the user selects 'Yes' for either MSSP or Reseller, we need to add a cookie value to the AlienVault.com cookie to keep track of this (one cookie value for each one).</t>
  </si>
  <si>
    <t>WGT-3383</t>
  </si>
  <si>
    <t>My Account page not syncing with EE template</t>
  </si>
  <si>
    <t xml:space="preserve">_thumb_44665.png </t>
  </si>
  <si>
    <t>See screenshot.</t>
  </si>
  <si>
    <t>WGT-3380</t>
  </si>
  <si>
    <t>Products - How it Works - Update DataSheet links from PDF to Canonical HTML page URLS</t>
  </si>
  <si>
    <t>WGT-3386</t>
  </si>
  <si>
    <t>03.09.16 - Spiceworks contest graphic.</t>
  </si>
  <si>
    <t xml:space="preserve">_thumb_44666.png _thumb_45289.png </t>
  </si>
  <si>
    <t xml:space="preserve">Jenn, 
Can we create a 1200 x 627 graphic promoting the upcoming spiceworks contest. 
Register today, for your chance to win one of two BB8 droids. 
Contest is open only to Spiceheads from any country. Contest runs until 3/31/16. 
In the white paper, you’ll learn: 
* How botnets operate 
* How to detect signs and symptoms of botnet infiltration 
* Advantages of host and network botnet detection 
* Differences between static and behavioral botnet detection 
* Tactics for detecting communications with command and control servers 
</t>
  </si>
  <si>
    <t>WGT-3378</t>
  </si>
  <si>
    <t>EMEA Partner Locator Update</t>
  </si>
  <si>
    <t>Hi James, 
We are getting ready for the Westcon Launch on Tuesday and will be making a few updates to the Partner Locator. 
We would like to group Distributors at the top of the page with resellers below. 
Remove the following: 
Audent 
Bechtle 
Bilgio 
Bull 
Carat 
CBIT 
Complete IT 
Draware 
eCom Solutions 
evolvenorth 
Excelgate 
Genos Consulting 
GR3CD 
Indra 
Infensus 
Infosec Partners 
Innevis 
OITC 
MetaStore 
Mnemo 
Networklife 
NetXcom 
Nivan 
Ntegra 
Odya 
Onsight 
Ofahdata 
Rometelecom 
Servsystems 
Signal Networks 
Silensec 
Symbolic 
Sysob 
SH4U (System Haus) 
Xtravirt 
Change labels from Distributor to Reseller for: 
Maruad 
Nevo 
Westcon Group: Update Logo attached and group with CMS at the top of the page.</t>
  </si>
  <si>
    <t>WGT-3371</t>
  </si>
  <si>
    <t>Format Portuguese Datasheet</t>
  </si>
  <si>
    <t>Hey Holly, 
Can I please have the attached Portuguese data sheet formatted correctly and saved as a pdf? 
Thanks! 
- James</t>
  </si>
  <si>
    <t>WGT-3377</t>
  </si>
  <si>
    <t>03.08.16 - MSSP Checklist AdRoll Ads</t>
  </si>
  <si>
    <t xml:space="preserve">_thumb_44407.png _thumb_44406.png _thumb_44405.png _thumb_45102.png _thumb_45101.png </t>
  </si>
  <si>
    <t>Can you please create a set of ads for the MSSP Checklist assset that we can run on adroll . I've attached the graphic (with the updated colors) that i've been using on LI. 
Specs: 
*Web* 
* 160x600 
* 728x90 
* 300x250 
*Facebook* 
* 600x315 
* 1200x627 
https://www.alienvault.com/resource-center/white-papers/mssp-success-checklist-1</t>
  </si>
  <si>
    <t>WGT-3376</t>
  </si>
  <si>
    <t>The link for Gartner is incorrect</t>
  </si>
  <si>
    <t xml:space="preserve">_thumb_44379.png </t>
  </si>
  <si>
    <t>The link to Gartner is incorrect.</t>
  </si>
  <si>
    <t>WGT-3375</t>
  </si>
  <si>
    <t>03.08.16 - Redirect special session demo</t>
  </si>
  <si>
    <t xml:space="preserve">Can we please create a redirect to point https://www.alienvault.com/resource-center/webcasts/how-to-simplify-pci-dss-compliance-with-unified-security-management-160310 to https://www.alienvault.com/resource-center/webcasts/how-to-simplify-pci-dss-compliance-with-unified-security-management 
</t>
  </si>
  <si>
    <t>WGT-3369</t>
  </si>
  <si>
    <t>HTML Documentation Center: Main navigation should replace "Choose a Product" with "Documentation"</t>
  </si>
  <si>
    <t>Please replace the main navigation menu label from "Choose a Product" to "Documentation".</t>
  </si>
  <si>
    <t>WGT-3374</t>
  </si>
  <si>
    <t>White Paper - PCI Compliance - Convert to Solution Brief</t>
  </si>
  <si>
    <t xml:space="preserve">PCI solution brief was miscategorized as a white paper when it was created so we need to make the following updates to correct this one: 
https://www.alienvault.com/resource-center/white-papers/pci-compliance 
1. Rebuild White Paper as Solution Brief 
2. Redirect old URL to new URL 
3. Update resource center tile to read: Solution Brief - PCI Compliance with AlienVault USM 
</t>
  </si>
  <si>
    <t>WGT-3367</t>
  </si>
  <si>
    <t>HIDS Page - Include Windows in Compatibility LIst</t>
  </si>
  <si>
    <t xml:space="preserve">Customer pointed out under the Compatibility section for HIDS agents on this link.... 
https://www.alienvault.com/solutions/host-intrusion-detection-system 
...that Windows was not listed. Could we get this updated please? :) 
</t>
  </si>
  <si>
    <t>WGT-3363</t>
  </si>
  <si>
    <t>A/B Test - Products - Pricing Page/Free Trial Removal</t>
  </si>
  <si>
    <t>WGT-3449</t>
  </si>
  <si>
    <t>WGT-3358</t>
  </si>
  <si>
    <t>A/B Test on Gartner MQ Registration - Remove "2015"</t>
  </si>
  <si>
    <t xml:space="preserve">_thumb_45320.png </t>
  </si>
  <si>
    <t>Now that we are into 2016, we'd like to A/B test removing "2015" from the copy on the Gartner MQ registration page: 
https://www.alienvault.com/resource-center/analyst-reports/gartner-siem-magic-quadrant 
!screenshot-1.png|thumbnail!</t>
  </si>
  <si>
    <t>WGT-3356</t>
  </si>
  <si>
    <t>Update text on pricing page</t>
  </si>
  <si>
    <t>Please update the footnote text on the pricing page https://www.alienvault.com/products/pricing 
1 First year support, maintenance and AlienVault Labs Threat Intelligence {color:red}Subscription {color}is included with product purchase. 
2 One seat to the one-day Launchpad class included in purchase price of any All-in-One appliance, USM Standard Server or Enterprise Server. USM for AWS purchase does not include Launchpad seat. 
3 Price includes support, maintenance and AlienVault Labs Threat Intelligence{color:red} Subscription {color}</t>
  </si>
  <si>
    <t>WGT-3336</t>
  </si>
  <si>
    <t>Please remove old Datafeed data sheet</t>
  </si>
  <si>
    <t>Another relic from back when dinosaurs ruled the earth 
https://www.alienvault.com/docs/Datasheet_Feed.pdf</t>
  </si>
  <si>
    <t>WGT-3335</t>
  </si>
  <si>
    <t>2016 Pricing Update - Marketing - SMB Bundles</t>
  </si>
  <si>
    <t>https://www.alienvault.com/marketing/smb-bundles - Intl-USD Pricing for bundles: 
AIO 25A bundle = $6200 
AIO 75A bundle = $9850 
AIO 150A bundle = $12700 
Remove this line: ** Prices valid for US and Canada only. Prices will vary in other locations.</t>
  </si>
  <si>
    <t>WGT-3334</t>
  </si>
  <si>
    <t>2016 Pricing Update - Data Sheet - AV USM</t>
  </si>
  <si>
    <t>https://www.alienvault.com/docs/data-sheets/AV-USM.pdf - Remove pricing entirely from this Data Sheet</t>
  </si>
  <si>
    <t>WGT-3333</t>
  </si>
  <si>
    <t>2016 Pricing Update - White Paper - OSSIM vs Commercial</t>
  </si>
  <si>
    <t>https://www.alienvault.com/docs/whitepapers/OSSIM_vs_Commercial_White_Paper.pdf - Remove pricing entirely from this White Paper</t>
  </si>
  <si>
    <t>WGT-3332</t>
  </si>
  <si>
    <t>2016 Pricing Update - Products - Pricing</t>
  </si>
  <si>
    <t>https://www.alienvault.com/products/pricing -AIO 25A = $5050 (was $3900)AIO 75A = $9750 (was $7500)AIO 150A = $13250 (was $10200)AIO UA = $23100 (was $17800)Revise "Starts at" from $3900 to $5050</t>
  </si>
  <si>
    <t>WGT-3331</t>
  </si>
  <si>
    <t>2016 Pricing Update - Products - Compare</t>
  </si>
  <si>
    <t>https://www.alienvault.com/products/compare-ossim-to-alienvault-usm - table column update - Revise "Starts at" from $3900 to $5050</t>
  </si>
  <si>
    <t>WGT-3330</t>
  </si>
  <si>
    <t>2016 Pricing Update - Products - OSSIM</t>
  </si>
  <si>
    <t>https://www.alienvault.com/products/ossim - table column update - Revise "Starts at" from $3900 to $5050</t>
  </si>
  <si>
    <t>WGT-3329</t>
  </si>
  <si>
    <t>2016 Pricing Update - Solutions - PCI File Integrity Monitoring</t>
  </si>
  <si>
    <t>https://www.alienvault.com/solutions/pci-dss-file-integrity-monitoring - hero update to this video - https://www.alienvault.com/solutions/ransomware-detection</t>
  </si>
  <si>
    <t>WGT-3328</t>
  </si>
  <si>
    <t>2016 Pricing Update - Solutions - PCI DSS Log Management Monitoring</t>
  </si>
  <si>
    <t>https://www.alienvault.com/solutions/pci-dss-log-management-monitoring - hero update to this video - https://www.alienvault.com/solutions/ransomware-detection</t>
  </si>
  <si>
    <t>WGT-3327</t>
  </si>
  <si>
    <t>2016 Pricing Update - Solutions - PCI DSS Internal Vuln. Scan</t>
  </si>
  <si>
    <t>https://www.alienvault.com/solutions/pci-dss-internal-vulnerability-scan - hero update to this video - https://www.alienvault.com/solutions/ransomware-detection</t>
  </si>
  <si>
    <t>WGT-3326</t>
  </si>
  <si>
    <t>2016 Pricing Update - Solutions - HIPAA Compliance</t>
  </si>
  <si>
    <t xml:space="preserve">_thumb_43678.png </t>
  </si>
  <si>
    <t>https://www.alienvault.com/solutions/hipaa-compliance - hero update to this video - https://www.alienvault.com/solutions/ransomware-detection</t>
  </si>
  <si>
    <t>WGT-3325</t>
  </si>
  <si>
    <t>2016 Pricing Update - Solutions - PCI &amp; Dss Compliance</t>
  </si>
  <si>
    <t>https://www.alienvault.com/solutions/pci-dss-compliance - hero update to this video - https://www.alienvault.com/solutions/ransomware-detection</t>
  </si>
  <si>
    <t>WGT-3324</t>
  </si>
  <si>
    <t>2016 Pricing Update - Solutions - Threat Analysis</t>
  </si>
  <si>
    <t>https://www.alienvault.com/solutions/threat-analysis - hero update to this video - https://www.alienvault.com/solutions/ransomware-detection</t>
  </si>
  <si>
    <t>WGT-3323</t>
  </si>
  <si>
    <t>2016 Pricing Update - Solutions - Host &amp; Intrusion Detection System</t>
  </si>
  <si>
    <t>https://www.alienvault.com/solutions/host-intrusion-detection-system - hero update to this video - https://www.alienvault.com/solutions/ransomware-detection</t>
  </si>
  <si>
    <t>WGT-3322</t>
  </si>
  <si>
    <t>2016 Pricing Update - Solutions - Intrusion &amp; Detection System</t>
  </si>
  <si>
    <t>https://www.alienvault.com/solutions/intrusion-detection-system - hero update to this video - https://www.alienvault.com/solutions/ransomware-detection</t>
  </si>
  <si>
    <t>WGT-3321</t>
  </si>
  <si>
    <t>2016 Pricing Update - Solutions - Threat Detection</t>
  </si>
  <si>
    <t>https://www.alienvault.com/solutions/threat-detection - hero update to this video - https://www.alienvault.com/solutions/ransomware-detection</t>
  </si>
  <si>
    <t>WGT-3320</t>
  </si>
  <si>
    <t>2016 Pricing Update - Solutions - Threat Management</t>
  </si>
  <si>
    <t>https://www.alienvault.com/solutions/threat-management - hero update to this video - https://www.alienvault.com/solutions/ransomware-detection</t>
  </si>
  <si>
    <t>WGT-3319</t>
  </si>
  <si>
    <t>2016 Pricing Update - Solutions - SIEM &amp; Log Management</t>
  </si>
  <si>
    <t>https://www.alienvault.com/solutions/siem-log-management - hero update to this video - https://www.alienvault.com/solutions/ransomware-detection</t>
  </si>
  <si>
    <t>WGT-3318</t>
  </si>
  <si>
    <t>USM v6 - /product/ redirects to Doc Center &amp; KB Articles</t>
  </si>
  <si>
    <t xml:space="preserve">James - 
We are launching at the end of the week a new release of v6, as as in previous versions of the product we would need some redirects in the the alienvault website so that we can change links in the future without releasing the software 
the first few links are in the google spreadsheet, we will update the rest before the weekend once we get the urls from the documentation team. 
the first few links are in the google spreadsheet, we ( will update the rest before the weekend once we get the urls from the documentation team. 
I am sending this to service desk and sashi &amp; Mark because I am not sure of takes care of the web servers now. 
https://docs.google.com/spreadsheets/d/19qcPO_NvbE-7pgIaR7R-X3QR-YYVXBdsUsSkmi1bsC4/edit#gid=899152435 
</t>
  </si>
  <si>
    <t>WGT-3341</t>
  </si>
  <si>
    <t>Forums - Social Buttons in Footer misaligned</t>
  </si>
  <si>
    <t xml:space="preserve">_thumb_43719.png </t>
  </si>
  <si>
    <t>The social icons in the forum footer seem to be misaligned. It looks like we still have the old footer version, not the new version with the contact us button. So when we updated the 5 social icons, this got messed up. 
Let me know if there are any questions!</t>
  </si>
  <si>
    <t>WGT-3339</t>
  </si>
  <si>
    <t>GA AutoTrack Implementation - Analytics.js</t>
  </si>
  <si>
    <t xml:space="preserve">
https://github.com/googleanalytics/autotrack 
http://analytics.blogspot.com/2016/02/introducing-autotrack-for-analyticsjs.html 
</t>
  </si>
  <si>
    <t>WGT-3355</t>
  </si>
  <si>
    <t>Resource Center - Housekeeping - Rank, Dated Resources and Category Focus</t>
  </si>
  <si>
    <t>WGT-3368, WGT-3381, WGT-3418</t>
  </si>
  <si>
    <t xml:space="preserve">See attached. [~ethurman] kicked this off before she left and we were waiting on the report. 
Voila! 
Resource Center Cleanup: 
* trim content 
* re-allocation/categorization in order to limit items returned by category - visitor won't be overwhelmed. 
* (new) update rank 
</t>
  </si>
  <si>
    <t>WGT-3351</t>
  </si>
  <si>
    <t>OTX Overview - New Links to OTX/USM</t>
  </si>
  <si>
    <t>Add two links on OTX Overview page to the new page: https://www.alienvault.com/open-threat-exchange/leveraging-otx-threat-data-in-alienvault-usm 
Two places: 
# - In the blue box half way down the page that is labeled "Direct Integration with USM" - we could just add a "Learn More" link in the copy in the right-hand side of the box. 
# - At the very bottom where we have the blurb about the "Direct Integration with USM" - add a "Learn More" link that would go to this page. 
Let me know if you have questions.</t>
  </si>
  <si>
    <t>WGT-3348</t>
  </si>
  <si>
    <t>Update paragraph on new OTX + USM page</t>
  </si>
  <si>
    <t xml:space="preserve">Can you make a quick edit to this page 
https://www.alienvault.com/open-threat-exchange/leveraging-otx-threat-data-in-alienvault-usm 
to better clarify the difference between OTX and USM 
Replace this paragraph 
Connecting OTX to the USM platform helps you to manage risk better and effectively take action on threats in the following ways: 
With this paragraph: 
Connecting OTX to your USM platform helps you to manage risk better and effectively take action on threats. OTX data complements the +Threat Intelligence Subscription+ delivered by the AlienVault Labs team by providing visibility into emerging threat indicators active in your network: 
*There should be a hyperlink from *"Threat Intelligence Subscription"* to https://www.alienvault.com/products/threat-intelligence 
</t>
  </si>
  <si>
    <t>WGT-3344</t>
  </si>
  <si>
    <t>Resource Carousel - Filter by Topic - Add to IDS pages &amp; Blogs for Test</t>
  </si>
  <si>
    <t>WGT-3422</t>
  </si>
  <si>
    <t>WGT-3364</t>
  </si>
  <si>
    <t xml:space="preserve">[~jbrown] Sounds like this is do-able. For the following pages, we would like to add Resource Carousel - By Topic 
# Exclude all non-gated items from carousel 
# Order by Rank/Popularity 
# Include ≈ 10 or so resources - as long as it doesn't impede performance 
# Ensure event instrumentation is preserved 
*These pages: * 
/solutions/intrusion-detection-system/ - 
/solutions/host-intrusion-detection-system/ - 
/blogs/security-essentials/ids-ips-and-utm-whats-the-difference/ - *replace webcast content section at the bottom* 
/blogs/security-essentials/open-source-intrusion-detection-tools-a-quick-overview/ - *replace webcast content section at the bottom* 
</t>
  </si>
  <si>
    <t>WGT-3343</t>
  </si>
  <si>
    <t>OTX Stats Update - Brand Guidelines</t>
  </si>
  <si>
    <t>[~hbarker][~jalbright] 
We need to update OTX stats in this doc. 
It now has more than 37,000 participants in 140 countries, who contribute over 3 million threat indicators daily. Of these, more than 10,000 members are actively collaborating in the new OTX portal -</t>
  </si>
  <si>
    <t>WGT-3342</t>
  </si>
  <si>
    <t>De-emphasize "2015" on Gartner MQ reg page</t>
  </si>
  <si>
    <t>I'd like to remove 2015 from the text in the upper right, and from the first paragraph of text. Now that it is 2016, I want to avoid the MQ seeming out-dated as much as possible. 
https://www.alienvault.com/resource-center/analyst-reports/gartner-siem-magic-quadrant 
Any objections [~jrepa] ?</t>
  </si>
  <si>
    <t>WGT-3317</t>
  </si>
  <si>
    <t>OTX Stats Update - Solutions - Threat Detection (text only)</t>
  </si>
  <si>
    <t>OTX Stats Update - Solutions - Threat Detection (text only) - https://www.alienvault.com/resource-center/white-papers/the-value-of-crowd-sourced-threat-intelligence�-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t>
  </si>
  <si>
    <t>WGT-3316</t>
  </si>
  <si>
    <t>OTX Stats Update - Fast Facts Doc (text only)</t>
  </si>
  <si>
    <t>OTX Stats Update - Fast Facts Doc (text only) - https://www.alienvault.com/docs/company/alienvault-fast-facts.pdf�-�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t>
  </si>
  <si>
    <t>WGT-3315</t>
  </si>
  <si>
    <t>OTX Stats Update - Who-We-Are - Labs - (Text &amp; Graphic)</t>
  </si>
  <si>
    <t xml:space="preserve">_thumb_43766.png </t>
  </si>
  <si>
    <t>OTX Stats Update - Who-We-Are - Labs - (Text &amp; Graphic) - https://www.alienvault.com/who-we-are/alienvault-labs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t>
  </si>
  <si>
    <t>WGT-3314</t>
  </si>
  <si>
    <t>OTX Stats Update - Landing - SIEM Evaluators Guide (text - bullets only)</t>
  </si>
  <si>
    <t>OTX Stats Update - Landing - SIEM Evaluators Guide (text - bullets only) - https://www.alienvault.com/landing/siem/siem-evaluators-guide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t>
  </si>
  <si>
    <t>WGT-3313</t>
  </si>
  <si>
    <t>OTX Stats Update - Solutions - Vuln. Assesment &amp; Remediation (Text &amp; Graphic)</t>
  </si>
  <si>
    <t xml:space="preserve">_thumb_43765.png </t>
  </si>
  <si>
    <t>OTX Stats Update - Solutions - Vuln. Assesment &amp; Remediation (Text &amp; Graphic) - https://www.alienvault.com/solutions/vulnerability-assessment-remediation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t>
  </si>
  <si>
    <t>WGT-3307</t>
  </si>
  <si>
    <t>White Paper - SIEM for Beginners - Edit and Reupload</t>
  </si>
  <si>
    <t xml:space="preserve">Hey [~gcohen], 
This one is going to be a little tedious. 
A reader found a really small error in the SIEM for Beginner's White Paper that we need to have corrected. After the edit, we'll then need to replace the white paper with the updated version in the resource center. 
In the attached pdf, on page 9 we need to change the IP address at the very beginning of the text at the bottom of the page from "10.100.20.18" to "10.100.20.0.18" (basically we're just adding a zero). 
Hit me up if you have any questions. 
</t>
  </si>
  <si>
    <t>WGT-3295</t>
  </si>
  <si>
    <t>Redirect for 404 Error - Security Essentials - Penetration Testing vs Vulnerability Testing</t>
  </si>
  <si>
    <t>There are at least 10 links going to the 404 error, some of which are internal. Seems it may have been published, people linked to it, and then the URL was changed with no redirect. 
Let's redirect as follows: 
404 error: https://www.alienvault.com/blogs/security-essentials/penetration-testing-vs.-vulnerability-scanning-whats-the-difference 
Redirect to: https://www.alienvault.com/blogs/security-essentials/penetration-testing-vs-vulnerability-scanning-whats-the-difference 
CC: [~kbrew]</t>
  </si>
  <si>
    <t>WGT-3298</t>
  </si>
  <si>
    <t>Resolving 404 Errors - Security Essentials - Blackhat Video 2015</t>
  </si>
  <si>
    <t>404 Error: 
Please redirect: 
https://www.alienvault.com/blogs/security-essentials/the-alien-effect-black-hat-2015-video 
Redirect to: https://www.alienvault.com/blogs/security-essentials/rsa-2015-recap</t>
  </si>
  <si>
    <t>WGT-3297</t>
  </si>
  <si>
    <t>Resolving 404 Errors - Security Essentials - USMv5.2 and OSSIMv5.2</t>
  </si>
  <si>
    <t>There are at least 10 links, both external and internal, being directed to the 404 error. Again it seems that the URL was copied and used for linking, then the URL was changed with no redirect. 
404 error: 
https://www.alienvault.com/blogs/security-essentials/announcing-usm-v5.2-and-ossim-v5.2 
Redirect to: 
https://www.alienvault.com/blogs/security-essentials/announcing-usm-v52-and-ossim-v52 
CC: [~kbrew] For future reference, we should never use "." in the URL. Please make sure to check that any "." have been removed from the URL before publishing. As always, I'm happy to do a quick check of SEO related-items if you want.</t>
  </si>
  <si>
    <t>WGT-3296</t>
  </si>
  <si>
    <t>Resolving 404 Errors - Security Essentials - Account Entrapment</t>
  </si>
  <si>
    <t>Not sure how this occurred, since the final URL was truncated when published. Perhaps the preview URL was copied and used for links? In any case, there are a handful of links going to the 404 that we should redirect. 
Additionally, [~kbrew], it would be helpful if you made sure the URL is short enough so that it is not truncated like this one was. I'm pretty sure the URL can be independently set from the title of the blog. 
404 error: 
https://www.alienvault.com/blogs/security-essentials/account-entrapment-the-victim-is-tricked-into-playing-for-the-wrong-team-with-cookie-abuse 
Redirect to: 
https://www.alienvault.com/blogs/security-essentials/account-entrapment-the-victim-is-tricked-into-playing-for-the-wrong-team-wi</t>
  </si>
  <si>
    <t>WGT-3294</t>
  </si>
  <si>
    <t>PLGP1 (Plugin Portal) Pull Request</t>
  </si>
  <si>
    <t>Nicole Negedly</t>
  </si>
  <si>
    <t xml:space="preserve">https://github.com/AlienVault-Web/CommunitySite/pull/19 
Merge changes to alienvault.com/plugins and ensure "default plugin" data is in the database (csv file is included in the pull request on github) 
</t>
  </si>
  <si>
    <t>Infrastructure</t>
  </si>
  <si>
    <t>WGT-3293</t>
  </si>
  <si>
    <t>Technology Partner Page - Updates</t>
  </si>
  <si>
    <t xml:space="preserve">James Things changed! 
1) Folks would now like the page to live underneath "Partners" - include on menu under Implementation Partners 
2) Update URL with redirect: 
from https://www.alienvault.com/open-threat-exchange/partners 
to 
/partners/technology-partners 
3) Add anchor on page above OTX Partner section. 
4) Update OTX Navigation to link to OTX Partner anchor. 
</t>
  </si>
  <si>
    <t>WGT-3292</t>
  </si>
  <si>
    <t>Monika Vora</t>
  </si>
  <si>
    <t>WGT-3299</t>
  </si>
  <si>
    <t>1.22.16 - RSA Password Graphics</t>
  </si>
  <si>
    <t xml:space="preserve">We are planning to do a Social campaign for RSA, where we will send out a tweet with a password on it. Can you please create a graphic that we can use, maybe a cartoon version of the baby hugging alien? 
Here is more info on the campaign. https://alienvault.atlassian.net/wiki/pages/viewpage.action?pageId=74908337 
</t>
  </si>
  <si>
    <t>WGT-3284</t>
  </si>
  <si>
    <t>HTML Documentation Center: It is better if the links get highlighted while mouse hovering.</t>
  </si>
  <si>
    <t xml:space="preserve">_thumb_43195.png </t>
  </si>
  <si>
    <t>1. Goto https://staging.alienvault.com/flare/content/home.htm 
2. Click on USM Documentation for Unified Security Management tile 
3. Check for links under 'USM Documentation'. It appears as text. 
Note: This exist for all over the pages.</t>
  </si>
  <si>
    <t>WGT-3286</t>
  </si>
  <si>
    <t>OTX Videos - Rename for Clarity</t>
  </si>
  <si>
    <t xml:space="preserve">Rename videos on Vimeo &amp; Alienvault.com 
(current title is "How to Use AlienVault Open Threat Exchange) 
New - How to Improve Security with OTX Threat Data 
https://www.alienvault.com/resource-center/videos/how-to-use-alienvault-otx 
(Current title is Threat Intelligence - 2 Minute Overview) 
New - AlienVault USM Threat Intelligence - Powered by OTX 
https://www.alienvault.com/resource-center/videos/threat-intelligence-overview 
</t>
  </si>
  <si>
    <t>WGT-3277</t>
  </si>
  <si>
    <t>Fix typo on MSSP reg page</t>
  </si>
  <si>
    <t>The word "MSSP's" in the title doesn't need an apostrophe, it's a typo 
https://www.alienvault.com/partners/mssp-webcasts/alienvault-mssp-program-overview-a-different-approach-to-security-for-mssps</t>
  </si>
  <si>
    <t>WGT-3283</t>
  </si>
  <si>
    <t>Technology Partner Page - Add Logo - "ForcePoint"</t>
  </si>
  <si>
    <t xml:space="preserve">This goes below in the OTX Partners section. 
Might have to span the orange button to three columns 
https://www.forcepoint.com/ 
</t>
  </si>
  <si>
    <t>WGT-3282</t>
  </si>
  <si>
    <t>Data Sheet - Threat Intelligence (Labs) - PDF to HTML</t>
  </si>
  <si>
    <t xml:space="preserve">_thumb_44380.png </t>
  </si>
  <si>
    <t>1) PSDs https://alienvault.atlassian.net/secure/attachment/44678/datasheet-labs.psd 
3) robots.txt the PDF 
4) Add canonical URL to the HTML page, with the URL "https://www.alienvault.com/products/threat-intelligence" 
5) Meta content here: 
Title tag: AlienVault Threat Intelligence Subscription 
Meta description: The AlienVault Threat Intelligence subscription enables organizations of all sizes to focus on responding to threats instead of having to research them. 
URL: /threat-intelligence-subscription</t>
  </si>
  <si>
    <t>WGT-3281</t>
  </si>
  <si>
    <t>Data Sheet - Logger - PDF to HTML</t>
  </si>
  <si>
    <t xml:space="preserve">_thumb_44326.png </t>
  </si>
  <si>
    <t>1) PSDs - https://alienvault.atlassian.net/secure/attachment/44327/datasheet-logger.psd 
2) robots.txt the PDF 
Note: Do NOT robots.txt the HTML page. We want to allow Google to crawl it and index it. We don't have any competing content for this, so no canonical URL is needed either. 
3) John's Meta content here: 
Title tag: The AlienVault Logger 
Meta description: The AlienVault Logger is the secure data archival component of the Unified Security Management (USM) platform. 
URL: /alienvault-logger</t>
  </si>
  <si>
    <t>WGT-3280</t>
  </si>
  <si>
    <t>Data Sheet - Server - PDF to HTML</t>
  </si>
  <si>
    <t xml:space="preserve">_thumb_44322.png </t>
  </si>
  <si>
    <t>1) include robots.txt for PDF 
2) https://alienvault.atlassian.net/secure/attachment/44323/datasheet-server.psd 
3) Please come up with a new HTML template for https://www.alienvault.com/docs/data-sheets/AlienVault-Server.pdf we will use to layer datasheets into. 
4) Allow for a "Download PDF" button that will link to the PDF. 
5) 
Title tag: The AlienVault Server 
Meta description: The AlienVault Server combines Security Automation, Unified Management, and Threat Intelligence. 
URL: /alienvault-server</t>
  </si>
  <si>
    <t>WGT-3279</t>
  </si>
  <si>
    <t>Data Sheet - AV USM - PDF to HTML</t>
  </si>
  <si>
    <t xml:space="preserve">_thumb_45029.png _thumb_44393.png </t>
  </si>
  <si>
    <t>1) PSD's https://alienvault.atlassian.net/secure/attachment/44677/datasheet-usm.psd 
2) include robots.txt for PDF 
3) Update the table with these two corrections !screenshot-1.png|thumbnail! 
4) Swap out the PDF with this file - https://alienvault.atlassian.net/secure/attachment/44368/DS_USM_noprice_r2.pdf 
Title tag: AlienVault Unified Security Management Data Sheet 
Meta description: Discover how AlienVault Unified Security Management (USM) accelerates and simplifies threat detection, incident response, and compliance management. 
URL: unified-security-management-data-sheet 
Special notes: This is duplicate content. Please implement a canonical URL with the preferred page set to https://www.alienvault.com/products</t>
  </si>
  <si>
    <t>WGT-3278</t>
  </si>
  <si>
    <t>Data Sheet - OTX - PDF to HTML</t>
  </si>
  <si>
    <t xml:space="preserve">_thumb_44247.png _thumb_44188.png </t>
  </si>
  <si>
    <t>1) PSDs https://alienvault.atlassian.net/secure/attachment/44246/datasheet-otx.psd 
2) include robots.txt for PDF 
Title tag: AlienVault Open Threat Exchange Datasheet 
Meta description: Discover the world’s first truly open threat intelligence community that enables collaborative defense with actionable, community-powered threat data. 
URL: open-threat-exchange-datasheet 
Special: This is duplicate content. Please implement a canonical URL on this new page, with the preferred URL of https://www.alienvault.com/open-threat-exchange</t>
  </si>
  <si>
    <t>WGT-3265</t>
  </si>
  <si>
    <t>VioPoint Case Study</t>
  </si>
  <si>
    <t>Please tag this as an MSSP asset for the resource center. 
https://www.alienvault.com/docs/case-studies/VioPoint-Case-Study.pdf</t>
  </si>
  <si>
    <t>WGT-3270</t>
  </si>
  <si>
    <t>HTML Documentation Center:Empty space occured in 'Updating USM Offline'.</t>
  </si>
  <si>
    <t>Sindhuja Sara</t>
  </si>
  <si>
    <t xml:space="preserve">_thumb_43035.png </t>
  </si>
  <si>
    <t>1.Goto 'https://staging.alienvault.com/flare/content/update-process/burning-iso-images.htm'. 
2.Drag and click on 'Mac OS X' link. 
3.See the empty space occured under the 3rd point.</t>
  </si>
  <si>
    <t>WGT-3269</t>
  </si>
  <si>
    <t>Resource Center - MSSP &amp; Quick Tips</t>
  </si>
  <si>
    <t>WGT-3302</t>
  </si>
  <si>
    <t xml:space="preserve">1) James - capitalize the "mssp" label in the Blogs to "MSSP" 
2) Use this tile to create the RC item. 
https://alienvault.atlassian.net/secure/attachment/43808/MSSP-Quick-Tips-RC-tile.png 
3) Will link to Blogs to a blog Tag search - https://www.alienvault.com/blogs/tag/mssp 
4) Name the tile "MSSP Quick Tips" 
The following should display - No gate 
MSSP Quick Tip: Top 5 Mistakes MSSPs should Avoid 
URL: https://www.alienvault.com/blogs/security-essentials/five-mistakes-mssps-should-avoid 
MSSP Quick Tip: Staffing your MSSP Business 
URL: https://www.alienvault.com/blogs/security-essentials/mssp-fantasy-draft-day-who-is-your-first-round-pick 
MSSP Quick Tip: Navigating Outsourced Security-The New Acceptance 
URL: https://www.alienvault.com/blogs/industry-insights/mssp-the-new-acceptance 
MSSP Quick Tip: How to Name your Assets 
URL: https://www.alienvault.com/blogs/security-essentials/mssp-success-series-name-your-assets-appropriately 
MSSP Quick Tip: Create your MSSP Checklist 
https://www.alienvault.com/blogs/security-essentials/mssp-success-series-step-one-make-a-list 
</t>
  </si>
  <si>
    <t>WGT-3268</t>
  </si>
  <si>
    <t>Update Title for VioPoint Webcast</t>
  </si>
  <si>
    <t>Please update the *webcast* tile title in the Resource Center to : Case Study: VioPoint-MSSP Best Practices 
Also, please reflect the title change on this page: https://www.alienvault.com/resource-center/webcasts/mssp-success-series-viopoint</t>
  </si>
  <si>
    <t>WGT-3267</t>
  </si>
  <si>
    <t>Webcast - How to Launch MSSP Offering - MSSP Resources</t>
  </si>
  <si>
    <t>WGT-3301</t>
  </si>
  <si>
    <t xml:space="preserve">Please add the following video to the Resource Center. Note - This video already exists https://www.alienvault.com/partners/mssp-webcasts here and should link to the same reg page. 
Tile Text: Case Study: Castra Consulting-How to Define and Launch a MSSP Offering 
Tile - https://alienvault.atlassian.net/secure/attachment/43805/How-to-launch-mssp-RC-tile.png 
https://www.alienvault.com/partners/mssp-webcasts/MSSP-Success-Series-How-to-Define-and-Launch-a-MSSP-Offering 
Category = MSSP. 
</t>
  </si>
  <si>
    <t>WGT-3266</t>
  </si>
  <si>
    <t>Clean up-Westcon Floor Day Presentation</t>
  </si>
  <si>
    <t>We will need to have [~mlapeters] deck cleaned up for the Westcon Floor Day event. Hopefully, we can have a draft ready for Jenn by 3/4 (hopefully sooner).</t>
  </si>
  <si>
    <t>WGT-3253</t>
  </si>
  <si>
    <t>Proper trademarking missing</t>
  </si>
  <si>
    <t>it's a legal requirement to have proper trademarking at a minimum on all "first entry" pages... 
There are no trademarks at all on this page: https://www.alienvault.com/products/try-usm 
please remedy ASAP. =)</t>
  </si>
  <si>
    <t>WGT-3251</t>
  </si>
  <si>
    <t>replace ampersand (seriously fussy crx)</t>
  </si>
  <si>
    <t xml:space="preserve">_thumb_43569.png </t>
  </si>
  <si>
    <t>https://www.alienvault.com/products/ 
Using an ampersand is not appropriate per style (text), and should be replaced with the word "and". 
it's especially important to change in text settings: 
"Experience the power of the AlienVault USM platform! With complete security visibility, real-time threat detection, and compliance management, USM stands up to the most sophisticated, expensive, enterprise-level SIEM products – but is fast, affordable &amp; easy to use." 
NOTE: Leave it alone where it matches the UI, as in "Delivery &amp; Attack".</t>
  </si>
  <si>
    <t>WGT-3250</t>
  </si>
  <si>
    <t>How It Works - Rearrange for clarity and add explanation</t>
  </si>
  <si>
    <t xml:space="preserve">_thumb_43568.png </t>
  </si>
  <si>
    <t>https://www.alienvault.com/products/how-it-works 
On this page, "All-in-One 
Combines the Server, Sensor, and Logger components into a single system." 
please: Rearrange that to match order on the page. And then explain what that means, to be consistent with the other boxes.</t>
  </si>
  <si>
    <t>WGT-3244</t>
  </si>
  <si>
    <t>Resource Center - UTMs Break URL Parameter Functionality</t>
  </si>
  <si>
    <t>[~jbrown] 
This is a link from OTX platform - should pull up the intrusion_detection category - it does not 
https://www.alienvault.com/resource-center#category_intrusion-detection?utm_channel=OTX&amp;utm_campaign=resourceslink 
https://www.alienvault.com/resource-center?utm_channel=OTX&amp;utm_campaign=resourceslink#category_intrusion-detection 
vs. 
Same link without UTM's works just fine. 
https://www.alienvault.com/resource-center#category_intrusion-detection</t>
  </si>
  <si>
    <t>WGT-3212</t>
  </si>
  <si>
    <t>Channel: CompliancePoint Logo</t>
  </si>
  <si>
    <t xml:space="preserve">_thumb_42507.png </t>
  </si>
  <si>
    <t>Please add the CompliancePoint logo to the following pages: 
https://www.alienvault.com/partners/locator 
https://www.alienvault.com/solutions/mssp-managed-security-service-providers 
URL: http://www.compliancepoint.com</t>
  </si>
  <si>
    <t>WGT-3211</t>
  </si>
  <si>
    <t>Channel: Castra Update</t>
  </si>
  <si>
    <t>Please update the information for Castra on this page: 
https://www.alienvault.com/partners/certified-implementation-partners 
Please change the email to info@castraconsulting.com and the phone number to 919 595 8560 
Thank you!</t>
  </si>
  <si>
    <t>WGT-3204</t>
  </si>
  <si>
    <t>GartnerMQ LookBook A/B test</t>
  </si>
  <si>
    <t>The link to the "challenger" LookBookHQ experience is here: http://learn.alienvault.com/gartnermq_flow/home</t>
  </si>
  <si>
    <t>WGT-3203</t>
  </si>
  <si>
    <t>A/B Test - Sitewide - Sticky Button - #3 Buttons &amp; "Free Trial" in Nav</t>
  </si>
  <si>
    <t>WGT-3226</t>
  </si>
  <si>
    <t xml:space="preserve">Rename "Free Tools &amp; Trials" to "Free Trial" 
On click, visitor goes straight to reg form (i.e. skip the Free Downloads and Services page) 
Remaining Sticky Buttons - Pricing, Demo, Chat 
TEST - update entire site and compare to average of one week data before to test week. 
[~aoneal] to look for anomalies. Only organic traffic to be considered for test. (e.g. might have big email one week and not next) 
</t>
  </si>
  <si>
    <t>WGT-3201</t>
  </si>
  <si>
    <t>Support Page - 2016 Refresh v.2</t>
  </si>
  <si>
    <t xml:space="preserve">_thumb_42791.png </t>
  </si>
  <si>
    <t>WGT-3103</t>
  </si>
  <si>
    <t xml:space="preserve">JAmes 
1) please update per these PSD's https://alienvault.box.com/s/qx7c0m61wtu7cqvl6bu2y0ozvy3oczk0 
2) The large green "Community Forums" Button currently has "Search for anwers" instead of "Search for answers" 
3) Underneath "Email Us" make an identical row: 
"Free Trial Support: trialsupport@alienvault.com" 
</t>
  </si>
  <si>
    <t>WGT-3200</t>
  </si>
  <si>
    <t>Data Sheet - Plug-ins List Template - Word Doc</t>
  </si>
  <si>
    <t>WGT-3272, WGT-3338</t>
  </si>
  <si>
    <t>DOC-463, WGT-3143, WGT-3162</t>
  </si>
  <si>
    <t>1) “USM Plugins” will exist in the Resource Center as a Data Sheet 
o Design Team to style Word Doc Template with header &amp; footer like this: https://www.alienvault.com/docs/data-sheets/AlienVault-Sensor.pdf 
o Patrick S. will send plugins CSV – sample attached - to Web Tech Team (Graham, Hasnain) – frequency TBD 
o Web Tech Team will replace table in Word Doc each time with CSV content 
o Word doc will be “Saved As – PDF” and copied to the resource center – replacing previous PDF Data Sheet 
[~jmurtha] Please use this text in the Word Template 
" This is the current plugin library that ships with the AlienVault USM platform. These plugins enable your USM platform to process and analyze logs produced by your existing devices and applications quickly. The AlienVault Labs team regularly updates the plugin library to increase the extensibility of the USM platform." 
2) RC Tile</t>
  </si>
  <si>
    <t>WGT-3195</t>
  </si>
  <si>
    <t>Add links to on-demand demos to SIEM Use Cases page</t>
  </si>
  <si>
    <t>On this page: https://www.alienvault.com/solutions/siem-use-cases 
We'd like to add links to our on-demand demos covering each topic. See below for copy &amp; links. Can GA events be added to the links so we can track how many clicks they are getting? 
View our on-demand demo: How to Detect SQL Injection and XSS Attacks with AlienVault USM 
https://www.alienvault.com/resource-center/webcasts/how-to-detect-sql-injection-and-xss-attacks-with-alienvault-usm 
View our on-demand demo: Watering Hole Attacks - Detect User Compromise Before the Damage is Done 
https://www.alienvault.com/resource-center/webcasts/watering-hole-attacks-detect-end-user-compromise-before-the-damage-is-done 
View our on-demand demo: Malware Detection - How to Spot Infections Early with AlienVault USM 
https://www.alienvault.com/resource-center/webcasts/malware-detection-how-to-spot-infections-early-with-alienvault-usm 
View our on-demand webcast: How to Simplify Audit Compliance with Unified Security Management 
FYI [~jrepa] [~selizalde]</t>
  </si>
  <si>
    <t>WGT-3184</t>
  </si>
  <si>
    <t>Remove Finetec Logo: Partner Locator</t>
  </si>
  <si>
    <t>Please remove Finetec today from: https://www.alienvault.com/partners/locator#north-america-tab</t>
  </si>
  <si>
    <t>WGT-3183</t>
  </si>
  <si>
    <t>Redirect for removed PDF - Suricata</t>
  </si>
  <si>
    <t>Please create a redirect from https://www.alienvault.com/doc-repo/usm/threat-detection/AlienVault_Suricata_IDS.pdf to https://www.alienvault.com/doc-repo/usm/threat-detection/AlienVault_Intrusion_Detection.pdf.</t>
  </si>
  <si>
    <t>WGT-3178</t>
  </si>
  <si>
    <t>1.28.16 How to Leverage Threat Intelligence for Every Day Defense Cover slide</t>
  </si>
  <si>
    <t>Can we get a new cover slide created for the upcoming 3rd party webcast that we will be doing on 2/2. The tilte of the talk is How to Leverage Threat Intelligence for Every Day Defense. 
Russ Spitler, VP of Product Strategy &amp; Mark Allen, Sales Engineer will be presenting.</t>
  </si>
  <si>
    <t>WGT-3177</t>
  </si>
  <si>
    <t>Navigation - Free Tools &amp; Trials - Add UTM for before/after test</t>
  </si>
  <si>
    <t>utm_internal=freetoolstrials</t>
  </si>
  <si>
    <t>WGT-3176</t>
  </si>
  <si>
    <t>Groundhog day</t>
  </si>
  <si>
    <t xml:space="preserve">_thumb_41923.png </t>
  </si>
  <si>
    <t>Can we get a fun meme to post to social for a caption this - we were thinking having an alien in the ground and a ground hog and maybe pointing at each other? Something like that haha</t>
  </si>
  <si>
    <t>WGT-3147</t>
  </si>
  <si>
    <t>Update AWS PPT</t>
  </si>
  <si>
    <t>Hey [~jmurtha] this is a request from [~rgeorgian] - please see notes below and [~pbedwell] please add any edits here that we need to make. 
Notes for PPT: 
-Let's update overall look and feel to make sure it's on brand 
- 
From Ryan: 
I've been using this deck attached (short and sweet). The idea is to cover positioning in 5 - 15 mins. 
I was thinking about adding ONE more slide that highlights AWS Friendly / Time to Value feature: 
&gt;&gt;&gt;&gt;&gt; 
There is a lot of positioning that we add over the slides. 
AWS native approach&gt; How we interact with AWS API to build out Asset View, Assess Security Group Configuration, and leverage AWS native storage (Cloudwatch Logs / S3) to make it very easy to get logs into the system vs routing through AWS infrastructure to Syslog server (one off) and how this can be more efficient since we process logs in batches from Cloudwatch / S3 vs drinking from the firehose like syslog. 
AWS specific attack vectors&gt; Monitor the AWS account itself very closely, because if someone were able to interact with AWS acct directly, that would be catastrophic (API / etc). CloudTrail, ELB, VPC, S3 Access logs can all easily be integrated. This makes for a very strong "IT Governance" Use case to know what your users are doing. 
Our AWS friendly approach to vulnerability scanning&gt; 
Authenticated SSH or WinRM so traffic is normal Admin traffic, you can scan whenever you want vs asking AWS for Vuln Scan window permission. It is NOT external port scan vuln scan. 
Our AWS friendly approach to Host monitoring (Host IDS, FIM, and inbound / outbound IP logging so we can alarm if systems are communicating with known malicious IP's.) How we scripted this, so it is easy to deploy in a highly dynamic environment (vs auth key, and one-off routing for OSSEC). Net effect &gt; Quick Time to Value &gt; You don't have to poke a bunch of holes in your AWS environment to make it work. Very detailed security use cases. 
Lastly&gt; Stress AlienVault Labs Correlation Rules &gt; This is a huge differentiating factor vs Sumo / Splunk / ELK, etc. and improved capabilities by having all this security relevant data in one dashboard that you can quickly pivot through vs going 5 clicks deep in EC2 console and 3 clicks deep in 2 or 3 other tools it becomes very difficult to connect the dots. Actionable Alarms out of the box. 
[~pbedwell] please add any edits to the attached deck so we can get these new pages completed by Friday. Thanks</t>
  </si>
  <si>
    <t>WGT-3150</t>
  </si>
  <si>
    <t>Interactive Demo - Update to Explore the Online Demo</t>
  </si>
  <si>
    <t>3 text updates outlined below. These need to be done before we can implement the next test. 
*Above form* 
Current - Explore Our Live Demo Site! 
New - Explore Our Online Demo! 
*Below image* 
Current - Experience the Power of Total Security Visibility in Our (Super Fun) Sandbox. 
New - Experience the Power of Total Security Visibility in Our Online Demo. 
*Closing line* 
Current - TAKE ALIENVAULT UNIFIED SECURITY MANAGEMENT OUT FOR A SPIN. CHECK OUT OUR SANDBOX TODAY! 
New - TAKE ALIENVAULT UNIFIED SECURITY MANAGEMENT OUT FOR A SPIN. CHECK OUT OUR ONLINE DEMO NOW!</t>
  </si>
  <si>
    <t>WGT-3149</t>
  </si>
  <si>
    <t>Contact Us - Map - Drop Pin Need Repositioning</t>
  </si>
  <si>
    <t xml:space="preserve">_thumb_41752.png </t>
  </si>
  <si>
    <t>California has fallen into the ocean
Global warming took out Austin -
Plate tectonics shifted Spain into Africa... 
Ireland has floated south.</t>
  </si>
  <si>
    <t>WGT-3143</t>
  </si>
  <si>
    <t>Technology Partner Page - Re-purpose OTX Partner &amp; Add to Menu + Page links</t>
  </si>
  <si>
    <t>WGT-3144, WGT-3145, WGT-3146</t>
  </si>
  <si>
    <t>WGT-3164, WGT-3162, WGT-3200</t>
  </si>
  <si>
    <t>eWe are adding Direct Connect API Partners (getting list, logos and descriptions from Russ) &amp; Technology Partners (fortinet) to this page https://www.alienvault.com/open-threat-exchange/partners 
* Plugins 
* OTX Partners 
* Direct Connect API Partners 
* Case Studies - TBD_ 
Links to "Technology Partners" sections from: 
Anchors for each page section from menus and pages: 
* How it Works (plugins section) 
* OTX Page 
* OTX Navigation "explore our technology partners" 
[~rspitler] to provide content for Direct Connect API partners 
1) What it is - writeup 
2) Logos 
[~pbedwell] to provide blurb for Fortinet Technology partner</t>
  </si>
  <si>
    <t>WGT-3142</t>
  </si>
  <si>
    <t>Support Portal - Update Verbiage</t>
  </si>
  <si>
    <t>https://www.alienvault.com/support#login-popup 
Update "Customer Portal" to "Support Portal"</t>
  </si>
  <si>
    <t>WGT-3141</t>
  </si>
  <si>
    <t>Lightspeed Replacement - Bad Link</t>
  </si>
  <si>
    <t xml:space="preserve">_thumb_41740.png </t>
  </si>
  <si>
    <t>Please update this link to point to where it went to originally.</t>
  </si>
  <si>
    <t>WGT-3132</t>
  </si>
  <si>
    <t>Include Feedbackify widget</t>
  </si>
  <si>
    <t>Include the Feedbackify wdiget tag in the HTML Documentation Center implementation.</t>
  </si>
  <si>
    <t>WGT-3131</t>
  </si>
  <si>
    <t>Include Google Analytics tracking</t>
  </si>
  <si>
    <t>Include the Google Analytics tracking tag in the HTML Documentation Center implementation.</t>
  </si>
  <si>
    <t>WGT-3130</t>
  </si>
  <si>
    <t>1.20.16 - Redirect Customer Training link</t>
  </si>
  <si>
    <t xml:space="preserve">Can we please redirect www.alienvault.com/customer-webcasts/best-practices-for-configuring-your-um-installation-160120 to https://www.alienvault.com/customer-webcasts/best-practices-for-configuring-your-usm-installation 
Thanks, 
Vincent 
</t>
  </si>
  <si>
    <t>WGT-3135</t>
  </si>
  <si>
    <t>Utility Navigation - Add Support Link</t>
  </si>
  <si>
    <t>Up within utility nav &lt;ul class="global-header-nav-utility-items" id="utility-nav-items"&gt;, please add a link to the support page. https://www.alienvault.com/support 
The navigation item will be labeled "Support"</t>
  </si>
  <si>
    <t>WGT-3304</t>
  </si>
  <si>
    <t>Resource Center - Filter &amp; Layout - Update</t>
  </si>
  <si>
    <t xml:space="preserve">_thumb_43474.png _thumb_44258.png _thumb_44306.png </t>
  </si>
  <si>
    <t>WGT-3393, WGT-3441</t>
  </si>
  <si>
    <t xml:space="preserve">PSDs - https://alienvault.box.com/s/98wmj1cwvv8ficjr3rn4zyf1pf9noicp 
1) Dynamic "browse all resources" - Topic/Type - breadcrumbs 
2) Control for tile vs detail view in URL - v=? 
3) Instrument "Topics" and "Types" - Graham to provide GA events 
4) Hide buttons for A/B test initially and discover which views have higher engagement 
*Test* 
* Overall "Engagement" test - Tile vs list 
* 50/50 split between views 
https://alienvault.atlassian.net/secure/attachment/45068/Resource-Center-List-View.1.png 
</t>
  </si>
  <si>
    <t>WGT-3312</t>
  </si>
  <si>
    <t>OTX Stats Update - Solutions - Threat Detection (text only) - https://www.alienvault.com/solutions/threat-detection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t>
  </si>
  <si>
    <t>WGT-3310</t>
  </si>
  <si>
    <t>OTX Stats Update - Reputation Monitor (text only)</t>
  </si>
  <si>
    <t>OTX Stats Update - Reputation Monitor (text only) - https://www.alienvault.com/open-threat-exchange/reputation-monitor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t>
  </si>
  <si>
    <t>WGT-3303</t>
  </si>
  <si>
    <t>settings file changes breaks some admin console functionality</t>
  </si>
  <si>
    <t>Fixes for a few files to reenable admin "features" and fix hard crash on the "statistics" feature.</t>
  </si>
  <si>
    <t>WGT-3306</t>
  </si>
  <si>
    <t>A/B Test - Resource Center Menu (Homepage) - Topics vs Type</t>
  </si>
  <si>
    <t xml:space="preserve">_thumb_43702.png _thumb_43717.png _thumb_45321.png </t>
  </si>
  <si>
    <t>Topics is the winner by SWOT decision 
!screenshot-2.png|thumbnail!</t>
  </si>
  <si>
    <t>WGT-3288</t>
  </si>
  <si>
    <t>Channel Battle Card Update for Westcon Floor Day</t>
  </si>
  <si>
    <t>[~hbarker] We will need the edits made and copies produced for the March 10 Westcon Floor Day. Edits from Patrick are straight forward. 
[~mlapeters] FYI</t>
  </si>
  <si>
    <t>WGT-3289</t>
  </si>
  <si>
    <t>Blogs - Social Sharing - HTML code in Title</t>
  </si>
  <si>
    <t xml:space="preserve">_thumb_43353.png </t>
  </si>
  <si>
    <t>[~gcohen] there's an issue when you try to socially share the new blog from today. If you click on the social buttons on the actual blog page they populate the information incorrectly.. looks like na issue with Share This 
cc [~vlucier]</t>
  </si>
  <si>
    <t>WGT-3275</t>
  </si>
  <si>
    <t>OTX Overview - Quote Banner</t>
  </si>
  <si>
    <t xml:space="preserve">_thumb_44308.png </t>
  </si>
  <si>
    <t>[~jalbright] below are the OTX quotes we can add to the OTX page in a banner as mentioned on the design sync. Let me know if you need anything else here! Thanks! 
cc [~gcohen] 
“AlienVault OTX has interested me from its inception and now figures prominently on MLSec Project’s recent research about Threat Intelligence Sharing communities. It is clearly a platform that is innovating in ways to gather more participant interest to share threat-related data,” said Alex Pinto, Lead at MLSec Project. “OTX is lowering the technical barrier of automated sharing by providing automated IOC extractors with built in whitelists, and allowing new ways for trust relationships to be formed by fostering reputation building through 'follows' and 'likes' similarly to a social network." 
“Given that our goal at Niddel is to allow organizations to apply threat intelligence to their information security monitoring with minimal head count, integrating with AlienVault OTX was a very easy decision. It is an innovative sharing platform with a well designed API and a thriving community,” said Alexandre Sieira, CTO at Niddel. “Our customers have benefitted from being able to ingest indicators from contributors we selected and others of their own choosing. The quality, applicability and timeliness of the data positively impacts our machine learning models' capacity to reduce false positives and find novel threats.” 
"This sharing of data has helped us identify threats that could have caused serious harm to our network. Without it we would have to rely on older, less effective solutions with fewer positive results." 
"Seeing the current details and history of threats helps speed up incident analyses and determine risks quicker."</t>
  </si>
  <si>
    <t>WGT-3274</t>
  </si>
  <si>
    <t>Who-We-Are - Awards - Add CRN (Go-live 02/22)</t>
  </si>
  <si>
    <t xml:space="preserve">_thumb_43155.png </t>
  </si>
  <si>
    <t xml:space="preserve">[~gcohen] we have a release going out Monday morning to announce the CRN award. Please add this to the awards page on Monday. https://www.alienvault.com/who-we-are/industry-awards 
Award blurb: "AlienVault’s Mike LaPeters has made CRN's 2016 Channel Chief List!” 
Link the award to the press release https://www.alienvault.com/who-we-are/press-releases/mike-lapeters-vice-president-of-north-american-channel-sales-at-alienvault-recognized-as-2016-crn-channel-chief 
</t>
  </si>
  <si>
    <t>WGT-3276</t>
  </si>
  <si>
    <t>Pics for Social</t>
  </si>
  <si>
    <t xml:space="preserve">_thumb_43477.png _thumb_43476.png _thumb_43479.png _thumb_43478.png </t>
  </si>
  <si>
    <t>[~jmurtha] can you make two pics we can use on social? 
1) National Pie Day - an alien eating pie 
2) St. Patty's Day - an irish alien! 
cc [~DChordiya]</t>
  </si>
  <si>
    <t>WGT-3264</t>
  </si>
  <si>
    <t>HTML Documentation Center: 'Advanced options for asset scans' link is not working properly.</t>
  </si>
  <si>
    <t xml:space="preserve">_thumb_42976.png </t>
  </si>
  <si>
    <t>1. Goto https://staging.alienvault.com/flare/content/asset-management/adding-assets.htm#AdvancedOptionsAssetScan 
2. Click on 'click here' link in fifth point under 'Running a Scan for New Assets Manually', it will display a grid, again click on 'click here' to hide the grid. 
3. After that click on 'Advanced options for asset scans' under Scheduling an Asset Discovery Scan. It is not clickable. It is working only if the grid on fifth point is displaying.</t>
  </si>
  <si>
    <t>WGT-3258</t>
  </si>
  <si>
    <t>HTML Documentation Center: Copyright issue:Copyright is missing for 'The AlienVault Appliance' datasheets. Note:Also alignment is missing for list at bottom of the page.</t>
  </si>
  <si>
    <t xml:space="preserve">_thumb_42967.png </t>
  </si>
  <si>
    <t>1.Goto 'https://www.alienvault.com/docs/AlienVault-Datasheet-Appliances.pdf'. 
2.Move to the end of the page and Check for the Copyright. 
3.Also check the alignment of the list(The first point is not aligned properly).</t>
  </si>
  <si>
    <t>WGT-3257</t>
  </si>
  <si>
    <t>HTML Documentation Center:The content at the bottom of the page is hidden by the footer.</t>
  </si>
  <si>
    <t xml:space="preserve">_thumb_42966.png </t>
  </si>
  <si>
    <t>1.Goto 'https://staging.alienvault.com/flare/content/deployment-plan/firewall-permissions.htm'. 
2.Drag to the end of the page and check for the issue.</t>
  </si>
  <si>
    <t>WGT-3256</t>
  </si>
  <si>
    <t>HTML Documentation Center:Remote Support:Remote Support link leads to Error page.</t>
  </si>
  <si>
    <t xml:space="preserve">_thumb_42964.png </t>
  </si>
  <si>
    <t>1.Goto 'https://staging.alienvault.com/flare/content/RemoteSupport/Remote-Support.htm'. 
2.Click on Remote Support Link.</t>
  </si>
  <si>
    <t>WGT-3246</t>
  </si>
  <si>
    <t>Remove old doc on Government</t>
  </si>
  <si>
    <t>Can we remove this doc? It is circa 2010 
https://www.alienvault.com/docs/AlienVault_Industry_Whitepaper_Government.pdf</t>
  </si>
  <si>
    <t>WGT-3240</t>
  </si>
  <si>
    <t>Please update LookBook link for Beginner's Guide to SIEM</t>
  </si>
  <si>
    <t xml:space="preserve">Please update the link on the Beginner's Guide to SIEM TY page (https://www.alienvault.com/forms/document-thank-you/siem-for-beginners) 
to go here instead: 
http://learn.alienvault.com/a-beginner-s-guide-to-siem-dc/home 
</t>
  </si>
  <si>
    <t>WGT-3241</t>
  </si>
  <si>
    <t>Alien high five image</t>
  </si>
  <si>
    <t xml:space="preserve">_thumb_42721.png </t>
  </si>
  <si>
    <t>WGT-3205</t>
  </si>
  <si>
    <t>Copyright Year:Copyright year should be 2016.</t>
  </si>
  <si>
    <t xml:space="preserve">_thumb_42463.png </t>
  </si>
  <si>
    <t>WGT-2770</t>
  </si>
  <si>
    <t>1.Goto 'https://www.alienvault.com/documentation/usm-for-government'. 
2.Click on every Pdf Links presented on that page. 
3.Check the Copyright year in the bottom of the each page.</t>
  </si>
  <si>
    <t>WGT-3209</t>
  </si>
  <si>
    <t>Proxy Configuration:Hyper link should be shown in highlighted color.</t>
  </si>
  <si>
    <t xml:space="preserve">_thumb_42468.png </t>
  </si>
  <si>
    <t>1.Goto 'https://www.alienvault.com/doc-repo/USM-for-Government/all/Proxy-Configuration.pdf'. 
2.Move to page 10. 
3.'Figure 3' and 'Figure 4' hyper link should be highlighted with color.</t>
  </si>
  <si>
    <t>WGT-3207</t>
  </si>
  <si>
    <t>AlienVault CC Addendum:'Page No 27' is empty.</t>
  </si>
  <si>
    <t xml:space="preserve">_thumb_42466.png </t>
  </si>
  <si>
    <t>1.Goto 'https://www.alienvault.com/doc-repo/USM-for-Government/all/AlienVault-CC-Addendum.pdf'. 
2.Move to page no 27. 
3.Check for the empty page.</t>
  </si>
  <si>
    <t>WGT-3206</t>
  </si>
  <si>
    <t>Intrusion Detection:The word 'Single' appeared twice.</t>
  </si>
  <si>
    <t xml:space="preserve">_thumb_42465.png </t>
  </si>
  <si>
    <t>1.Goto 'https://www.alienvault.com/doc-repo/USM-for-Government/all/USM-Intrusion-Detection.pdf'. 
2.Go to the OVERVIEW heading. 
3.Check the word 'Single'.</t>
  </si>
  <si>
    <t>WGT-3199</t>
  </si>
  <si>
    <t>Refresh Partner Template: USM Intro</t>
  </si>
  <si>
    <t>I have uploaded a Word doc with suggested copy updates. I'd like to leverage the newer channel templates that Jenn recently created for On-Demand Webcasts, etc. We are providing a full-graphics and a simplified graphics option. The Word doc shows the original files we used. [~jmurtha] Hopefully, you will remember this project from a long time ago. We will want the graphics stored on the server, etc. so that we can just send out a HTML file to the partner. 
[~hbarker] Let me know if you suggest any alternate messaging. We have multiple requests for the files all of a sudden so I am hoping we can get the updates fairly quickly:)</t>
  </si>
  <si>
    <t>WGT-3198</t>
  </si>
  <si>
    <t>AlienVault Forums - Add Tag for DemandBase</t>
  </si>
  <si>
    <t>Shash: 
Can we add a tag (see link below) for DemandBase? Instructins are included at this link: 
http://tag.demandbase.com/accounts/g9ZhR2rJ/welcome 
This will allow DemandBase to collect data about our visitors, which they'll use to assess our traffic. (We're starting a discussion to evaluate Demandbase, this data will help.) 
Let me know if you have any concerns with deploying this tag.</t>
  </si>
  <si>
    <t>WGT-3182</t>
  </si>
  <si>
    <t>Remove Spiceworks conversion tag</t>
  </si>
  <si>
    <t>This program has ended, so this code is no longer needed.</t>
  </si>
  <si>
    <t>WGT-3181</t>
  </si>
  <si>
    <t>Remove Choozle tags from website</t>
  </si>
  <si>
    <t>We tested an advertising program with Choozle last quarter, but didn't see good results. We are not continuing with that program, so the conversion tag can be removed from the website. 
Thanks, 
Emily</t>
  </si>
  <si>
    <t>WGT-3162</t>
  </si>
  <si>
    <t>Products - How It Works - Plugins - Content</t>
  </si>
  <si>
    <t>WGT-3163, WGT-3164, WGT-3165</t>
  </si>
  <si>
    <t>WGT-3143, WGT-3200</t>
  </si>
  <si>
    <t>WGT-3140</t>
  </si>
  <si>
    <t>1.25.16 New AdRoll Ads</t>
  </si>
  <si>
    <t xml:space="preserve">_thumb_42728.png _thumb_42582.png _thumb_42951.png _thumb_42583.png _thumb_42740.png _thumb_42584.png </t>
  </si>
  <si>
    <t>We are planning to launch new ads on AdRoll starting on 2/1. Can we please get banner ads for the following assets. 
* Frost &amp; Sullivan Executive Brief: SIEMplifying Security Monitoring for SMBs - https://www.alienvault.com/resource-center/analyst-reports/siemplifying-security-monitoring-for-small-business 
* SANS Critical Security Controls - Accelerated &amp; Simplified - https://www.alienvault.com/resource-center/white-papers/sans-critical-security-controls 
* 5 Steps to Implement &amp; Maintain PCI DSS Compliance - https://www.alienvault.com/resource-center/white-papers/5-steps-to-pci-dss-compliance 
Specs: 
728x90 
300x250 
160x600 
300x600 
165 x 101 
360 x 220</t>
  </si>
  <si>
    <t>WGT-3139</t>
  </si>
  <si>
    <t>1.25.16 Updated Gartner Graphics</t>
  </si>
  <si>
    <t>Can we please get updated graphics for the Gartner MQ removing "2015"? Maybe we say something like "Get the latest" or "In the latest" vs "2015". 
Here is a link to the existing creative. 
https://alienvault.app.box.com/files/0/f/4391363774/2015_Gartner_MQ 
Specs: 
728x90 
300x250 
160x600 
300x600 
165 x 101 
360 x 220</t>
  </si>
  <si>
    <t>WGT-3138</t>
  </si>
  <si>
    <t>Remove reference to '3.0' in headline on PCI page</t>
  </si>
  <si>
    <t>PCI v3.1 is the current version. I would like to remove the reference to the version (e..g, "PCI 3.0") in the web pages to reduce the amount of maintenance when there is a new version. 
https://www.alienvault.com/solutions/pci-dss-compliance</t>
  </si>
  <si>
    <t>WGT-3128</t>
  </si>
  <si>
    <t>Tag for MSSP Resource: SANS Critical Security Controls WP</t>
  </si>
  <si>
    <t>Hi there! 
Can you add this to the MSSP Resources Tab in the Resource Center? 
https://www.alienvault.com/resource-center/white-papers/sans-critical-security-controls</t>
  </si>
  <si>
    <t>WGT-3126</t>
  </si>
  <si>
    <t>Solutions - AWS Vulnerability Page - Updates</t>
  </si>
  <si>
    <t>https://www.alienvault.com/solutions/aws-vulnerability-scanning 
James - There's no interactive demo for this. Please update the button to the AWS free trial. 
- Change "Try the Interactive Demo" to "Start a Free Trial," linking to https://www.alienvault.com/products/alienvault-unified-security-management-for-aws/free-trial 
- Update "Request a Personalized Demo" to direct to https://www.alienvault.com/schedule-demo-aws 
- Change out video link to the USM for AWS video (found on the USM for AWS overview page), or swap out the graphic for a non-clickable element 
- Change Free Trial in sticky buttons to direct to https://www.alienvault.com/products/alienvault-unified-security-management-for-aws/free-trial 
- Update Demo in the sticky buttons to direct to https://www.alienvault.com/schedule-demo-aws 
- Remove the It's Free, Fast, and Simple to Try section near the bottom of the page</t>
  </si>
  <si>
    <t>WGT-3125</t>
  </si>
  <si>
    <t>AV.com - Bing Ad Tracking - Add Sitewide</t>
  </si>
  <si>
    <t xml:space="preserve">Attached is the Bing UET tag tracking code. We need to add it to every page of the website. (The instructions are in the text file). 
The reason being that we are increasing our spend in Bing paid search based on recent success, and need better visibility on what’s converting via the Bing Ads interface. 
</t>
  </si>
  <si>
    <t>WGT-3124</t>
  </si>
  <si>
    <t>Meme for Valentine's Day</t>
  </si>
  <si>
    <t xml:space="preserve">_thumb_42272.png _thumb_42097.png </t>
  </si>
  <si>
    <t>[~jmurtha] can we get a fun meme for valentine's day? Vince had the idea of an alien holding a box of chocolates looking confused - that could be cute? 
Thanks!!</t>
  </si>
  <si>
    <t>WGT-3123</t>
  </si>
  <si>
    <t>Chat - Update UTM to SFDC Parameters</t>
  </si>
  <si>
    <t>+Issue+ 
It appears, according to Salesforce reports, that the utm_campaign values are not being captured for Chat sessions. After speaking with Graham, it seems it may be because another UTM parameter (utm_content) is being mapped to CTA. 
Here are the correct parameter mappings: 
* utm_campaign -&gt; CTA 
* utm_content -&gt; Ad Type 
* utm_medium - &gt; Channel 
* utm_source -&gt; Source 
* utm_term -&gt; Keyword 
* utm_landing -&gt; Landing Page</t>
  </si>
  <si>
    <t>WGT-3122</t>
  </si>
  <si>
    <t>Responsive Forms - Will not accept "." in email field before the "@"</t>
  </si>
  <si>
    <t xml:space="preserve">_thumb_41419.png </t>
  </si>
  <si>
    <t xml:space="preserve">Testing on Analyst Report template: 
If desktop version is filled out, can have mulitiple periods before the @ in the email address 
If responsive version of the form is filled out, will not allow periods before teh @ sign. 
</t>
  </si>
  <si>
    <t>WGT-3273</t>
  </si>
  <si>
    <t>2.18.16 - Gartner Mobile Regform</t>
  </si>
  <si>
    <t xml:space="preserve">_thumb_43119.png _thumb_43158.png </t>
  </si>
  <si>
    <t xml:space="preserve">While investigating the drop in landing page conversions on the Gartner Reg page from LI Paid Social, I noticed that the landing page is not loading correctly. 
Best, 
Vincent 
</t>
  </si>
  <si>
    <t>WGT-3231</t>
  </si>
  <si>
    <t>Products - Pricing - Disclaimer: Noticeable &amp; North America only</t>
  </si>
  <si>
    <t xml:space="preserve">_thumb_42703.png _thumb_42730.png _thumb_42795.png </t>
  </si>
  <si>
    <t>Feedback from several members of the Cork sales team is that customers are not seeing the "North America pricing shown" footnote. 
We need to put "North America pricing shown" right under the price in the same cell in the top table to read: 
Starts at $3900 
North America pricing shown 
In the lower table in the same cell 
Price 
North America pricing shown</t>
  </si>
  <si>
    <t>WGT-3230</t>
  </si>
  <si>
    <t>2.10.16 - Customer Training Tile - Asset Management</t>
  </si>
  <si>
    <t xml:space="preserve">_thumb_43782.png </t>
  </si>
  <si>
    <t xml:space="preserve">Can we get a resource tile created for the Customer Training: How to Use Asset Management in USM to Improve Network Visibility 
https://www.alienvault.com/customer-webcasts/asset-management 
</t>
  </si>
  <si>
    <t>WGT-3229</t>
  </si>
  <si>
    <t>2.10.16 - Customer Training Tile - Vulnerability</t>
  </si>
  <si>
    <t xml:space="preserve">_thumb_43784.png </t>
  </si>
  <si>
    <t>Can we please get a resource tile created for the Customer Training: How to Perform Vulnerability Assessments with AlienVault USM 
https://www.alienvault.com/customer-webcasts/how-to-perform-vulnerability-assessments-with-alienvault-usm</t>
  </si>
  <si>
    <t>WGT-3228</t>
  </si>
  <si>
    <t>2.10.16 - Krebs Banner Ad</t>
  </si>
  <si>
    <t xml:space="preserve">_thumb_42776.png _thumb_42778.png </t>
  </si>
  <si>
    <t>Can we create a new banner ad for Krebs for the CIS CSC. 
Asset: 
Center of Internet Security Criticial Security Controls: https://www.alienvault.com/resource-center/white-papers/cis-critical-security-controls 
Specs: 
728 x 90, &amp; 300 x 250 
Copy: 
Simplify the CIS Critical Security Controls with AlienVault 
Get the Free Guide</t>
  </si>
  <si>
    <t>WGT-3227</t>
  </si>
  <si>
    <t>NMAP - A/B Test Implementation</t>
  </si>
  <si>
    <t xml:space="preserve">Please swap out the original NMAP with the winning variation 
https://www.alienvault.com/landing/nmap-2 
</t>
  </si>
  <si>
    <t>WGT-3225</t>
  </si>
  <si>
    <t>Staging and Production access for EE and Django application</t>
  </si>
  <si>
    <t>WL-250</t>
  </si>
  <si>
    <t>EE staging access required immediately to proceed with WL-250 
EE and Django production access also needed in order to properly troubleshoot WL-250 and to proceed.</t>
  </si>
  <si>
    <t>WGT-3224</t>
  </si>
  <si>
    <t>Find Spanish language resources in Resource Center</t>
  </si>
  <si>
    <t xml:space="preserve">_thumb_42790.png _thumb_42597.png _thumb_42596.png </t>
  </si>
  <si>
    <t>Please make a list of all the Spanish language resources in the Resource Center. We need to make sure that they have the (en Espanol) in the title.</t>
  </si>
  <si>
    <t>WGT-3223</t>
  </si>
  <si>
    <t>Channel: Add Cable &amp; Wireless to MSSP Page</t>
  </si>
  <si>
    <t xml:space="preserve">_thumb_42575.png </t>
  </si>
  <si>
    <t>Please add the attached logo to the MSSP List:https://www.alienvault.com/solutions/mssp-managed-security-service-providers</t>
  </si>
  <si>
    <t>WGT-3197</t>
  </si>
  <si>
    <t>Redirect OTX 2.0 Beta Sign-up</t>
  </si>
  <si>
    <t>Looks like we are still getting a trickle of sign-ups through this page: https://www.alienvault.com/open-threat-exchange/otx-beta 
Can we redirect this to the main OTX page: https://www.alienvault.com/open-threat-exchange</t>
  </si>
  <si>
    <t>WGT-3196</t>
  </si>
  <si>
    <t>2.4.16 - New Nmap ad.</t>
  </si>
  <si>
    <t xml:space="preserve">_thumb_42263.png _thumb_42264.png _thumb_42580.png </t>
  </si>
  <si>
    <t xml:space="preserve">We would like to launch another A/B test on NMap. Currently our original Nmap add is out performing or newest version. 
Copy: Up your security game with AlienVault and Nmap. Gain threat detection alerts, vulnerability data, and asset information in a simplified single console. 
Specs: 728 x 90 
Graphic: AlienVault Logo on left side, and Prodcut Dashboard somewhere. 
I've attached the two we are currently running ( creative 3 = original creative 4 = new). Please let me know if you have any questions. 
Best, 
Vincent 
</t>
  </si>
  <si>
    <t>WGT-3185</t>
  </si>
  <si>
    <t>Add VioPoint to MSSP Resources</t>
  </si>
  <si>
    <t>Can we add the VioPoint Case Study to the rotating Resources on this page? 
https://www.alienvault.com/solutions/mssp-managed-security-service-providers</t>
  </si>
  <si>
    <t>WGT-3189</t>
  </si>
  <si>
    <t>Logo Explorations - UI</t>
  </si>
  <si>
    <t xml:space="preserve">_thumb_42203.png _thumb_42205.png _thumb_42206.png _thumb_42202.png _thumb_42199.png _thumb_42200.png _thumb_42201.png _thumb_42204.png </t>
  </si>
  <si>
    <t>Hi [~jalbright] let's add all of the logo variations here. Thanks!</t>
  </si>
  <si>
    <t>WGT-3188</t>
  </si>
  <si>
    <t>Remove older case studies from Resource Center</t>
  </si>
  <si>
    <t>Please remove the following case studies from our site. They are very low quality and outdated. 
For each of these links, please redirect back to https://www.alienvault.com/resource-center#content_case-studies_sort_weight_asc 
Florida Orthopaedic Institute - https://www.alienvault.com/docs/case-studies/Florida-Orthopaedic-Ins-Case-Study.pdf 
TrustNet - https://www.alienvault.com/docs/case-studies/TrustNet-Case-Study.pdf 
Sedara - https://www.alienvault.com/docs/case-studies/Sedara-Case-Study.pdf 
Afognak- https://www.alienvault.com/docs/case-studies/Afognak-Case-Study.pdf 
Randall &amp; Quilter - https://www.alienvault.com/docs/case-studies/Randall-Quilter-Case-Study.pdf 
Cegeka - https://www.alienvault.com/docs/case-studies/Cegeka-Case-Study.pdf</t>
  </si>
  <si>
    <t>WGT-3187</t>
  </si>
  <si>
    <t>Redirect for Gartner MQ in Resource Center</t>
  </si>
  <si>
    <t>Please create a redirect from https://www.alienvault.com/resource-center/analyst-reports/2015-magic-quadrant-for-siem to https://www.alienvault.com/resource-center/analyst-reports/gartner-siem-magic-quadrant.</t>
  </si>
  <si>
    <t>WGT-3186</t>
  </si>
  <si>
    <t>Redirect for OsX Malware blog post</t>
  </si>
  <si>
    <t>Please create a redirect from https://www.alienvault.com/open-threat-exchange/blog/reviewing-recent-os-x-malware to https://www.alienvault.com/open-threat-exchange/blog/securing-mac-os-x-with-usm-and-midas</t>
  </si>
  <si>
    <t>WGT-3191</t>
  </si>
  <si>
    <t>The KB articles have extra padding on left-hand side</t>
  </si>
  <si>
    <t xml:space="preserve">_thumb_42178.png </t>
  </si>
  <si>
    <t>The KB articles have extra padding on left-hand side. This is likely due to the template expecting a ToC to be present there. See attached screenshot and this link: https://staging.alienvault.com/flare/content/kb/usm/2016/01/alienvault-ticketing-system.htm</t>
  </si>
  <si>
    <t>WGT-3190</t>
  </si>
  <si>
    <t>The KB articles are missing breadcrumbs</t>
  </si>
  <si>
    <t>The KB articles are missing breadcrumbs, which means that the user does not have any easy path to navigate back to a higher level.</t>
  </si>
  <si>
    <t>WGT-3175</t>
  </si>
  <si>
    <t>Partner (MSSP &amp; Reseller) - /bundle-thank-you/ - Redesign</t>
  </si>
  <si>
    <t>https://www.alienvault.com/forms/bundle-thank-you/sans-security-research-triple-pack - This template needs to be updated so when the Reseller or MSSP radio button is clicked on, the following resources appear in one of the divs: 
Carousel heading "Also Recommended for You" 
Partner Assets: Federation Paper, MSSP Check List, VioPoint Case Study, Product Demo, &amp; Trust Radius (will need TR Tile made) 
Include link to https://www.alienvault.com/partners "for more information on partner programs"</t>
  </si>
  <si>
    <t>WGT-3173</t>
  </si>
  <si>
    <t>Partner (MSSP &amp; Reseller) - /thank-you/free-trial/ - Redesign</t>
  </si>
  <si>
    <t>https://www.alienvault.com/thank-you/free-trial -This template needs to be updated so when the Reseller or MSSP radio button is clicked on, the following resources appear in one of the divs: 
Carousel heading "Also Recommended for You" 
Partner Assets: Federation Paper, MSSP Check List, VioPoint Case Study, Product Demo, &amp; Trust Radius (will need TR Tile made) 
Include link to https://www.alienvault.com/partners "for more information on partner programs"</t>
  </si>
  <si>
    <t>WGT-3172</t>
  </si>
  <si>
    <t>Partner (MSSP &amp; Reseller) - /webcast-thank-you/ - Redesign</t>
  </si>
  <si>
    <t>https://www.alienvault.com/forms/webcast-thank-you/malware-detection-how-to-spot-infections-early-with-alienvault-usm - This template needs to be updated so when the Reseller or MSSP radio button is clicked on, the following resources appear in one of the divs: 
Carousel heading "Also Recommended for You" 
Partner Assets: Federation Paper, MSSP Check List, VioPoint Case Study, Product Demo, &amp; Trust Radius (will need TR Tile made) 
Include link to https://www.alienvault.com/partners "for more information on partner programs"</t>
  </si>
  <si>
    <t>WGT-3171</t>
  </si>
  <si>
    <t>Partner (MSSP &amp; Reseller) - /ebook-thank-you/ - Redesign</t>
  </si>
  <si>
    <t>https://www.alienvault.com/forms/ebook-thank-you/the-insiders-guide-to-incident-response - This template needs to be updated so when the Reseller or MSSP radio button is clicked on, the following resources appear in one of the divs: 
Carousel heading "Also Recommended for You" 
Partner Assets: Federation Paper, MSSP Check List, VioPoint Case Study, Product Demo, &amp; Trust Radius (will need TR Tile made) 
Include link to https://www.alienvault.com/partners "for more information on partner programs"</t>
  </si>
  <si>
    <t>WGT-3170</t>
  </si>
  <si>
    <t>Partner (MSSP &amp; Reseller) - /document-thank-you/ - Redesign</t>
  </si>
  <si>
    <t xml:space="preserve">_thumb_44131.png </t>
  </si>
  <si>
    <t xml:space="preserve">https://www.alienvault.com/forms/document-thank-you/continuous-monitoring-sans-survey-what-are-their-vulnerabilities - 
(whitepaper, analyst reports, etc) 
This template needs to be updated so when the Reseller or MSSP radio button is clicked on, the following resources appear in one of the divs: 
Carousel heading "Also Recommended for You" 
Partner Assets: Federation Paper, MSSP Check List, VioPoint Case Study, Product Demo, &amp; Trust Radius (will need TR Tile made) 
Include link to https://www.alienvault.com/partners "for more information on partner programs" 
</t>
  </si>
  <si>
    <t>WGT-3168</t>
  </si>
  <si>
    <t>SnapEngage - Battlecard - Update Slashes</t>
  </si>
  <si>
    <t xml:space="preserve">
http://help.snapengage.com/useful-chat-commands/ Uses this slash in the instructions: 
\who= 
\pause= 
\online= 
http://help.snapengage.com/getting-started-tips-and-best-practices/ uses this slash in the instructions: 
/help= 
/goto= 
/email= 
The proper slash is "\" 
Please update the attached battlecard. 
Thanks Jenn! 
</t>
  </si>
  <si>
    <t>WGT-3167</t>
  </si>
  <si>
    <t>April Fools - Homepage Update</t>
  </si>
  <si>
    <t xml:space="preserve">_thumb_41870.png _thumb_41871.png </t>
  </si>
  <si>
    <t>[~hbarker] We ALMOST pulled this off last year. See attached 
Wondering if we should take another stab at it this year - with pre-approval from the exec team.</t>
  </si>
  <si>
    <t>WGT-3160</t>
  </si>
  <si>
    <t>Solutions - HIPAA - Update Carousel for Relevant Offers</t>
  </si>
  <si>
    <t>https://www.alienvault.com/solutions/hipaa-compliance 
The carousel at the bottom says Additional PCI Compliance Resources. We need to update this to be more on point with the topic of the page. 
Can we make sure to check these things before they are approved to go live? 
CC: [~gcohen] 
*Update to the HIPAA page:* 
*Resources* 
* https://www.alienvault.com/resource-center/solution-briefs/hipaa-compliance 
* https://www.alienvault.com/resource-center/white-papers/practical-threat-management-healthcare-organizations 
* https://www.alienvault.com/resource-center/white-papers/ossim-vs-usm 
*Change header of that section to "Additional HIPAA Compliance Resources"*</t>
  </si>
  <si>
    <t>WGT-3159</t>
  </si>
  <si>
    <t>Lookbook Test Implementation - Update all Resources with Links</t>
  </si>
  <si>
    <t xml:space="preserve">From this page: 
https://alienvault.atlassian.net/wiki/display/PROJ/LookBook+HQ 
Please add the following Lookbook URLs in place of the assets we have there now: 
Gartner MQ:  http://learn.alienvault.com/2015_gartnermq_lookbook/asset 
Beginner's Guide to SIEM: http://learn.alienvault.com/beginner-s-guide-to-siem-lookbook/asset 
Beginner's Guide to Open Source IDS tools: http://learn.alienvault.com/beginner-s-guide-to-opensource-ids-lookbook/asset 
5 Steps to Simplify PCI Compliance:  http://learn.alienvault.com/5-steps-to-pci-compliance-lookbook/asset 
Once you're done, assign to me and I'll archive the tests. 
Insider's Guide to Incident Response: http://learn.alienvault.com/ir-guide-lookbook/asset 
</t>
  </si>
  <si>
    <t>WGT-3154</t>
  </si>
  <si>
    <t>Free Trial - Promote - "Free Trial Support"</t>
  </si>
  <si>
    <t>WGT-3155, WGT-3158</t>
  </si>
  <si>
    <t>eSee attached for what is received when emailed trialsupport@alienvault.com</t>
  </si>
  <si>
    <t>WGT-3153</t>
  </si>
  <si>
    <t>Support - Remove Persistent "Chat" Button on Right Side</t>
  </si>
  <si>
    <t xml:space="preserve">_thumb_41795.png </t>
  </si>
  <si>
    <t>This is creating Support requests</t>
  </si>
  <si>
    <t>WGT-3152</t>
  </si>
  <si>
    <t>A/B Test - Online Demo - Online Demo vs. Virtual Experience</t>
  </si>
  <si>
    <t>WGT-3151</t>
  </si>
  <si>
    <t>Add logo to APAC Partner Locator</t>
  </si>
  <si>
    <t xml:space="preserve">_thumb_41784.png </t>
  </si>
  <si>
    <t>Location: https://www.alienvault.com/partners/locator#asia-pacific-tab 
URL: http://8milestec.com</t>
  </si>
  <si>
    <t>WGT-3156</t>
  </si>
  <si>
    <t>Add AWS demo to the Product Demos section</t>
  </si>
  <si>
    <t>Please add this asset to the new "Product Demo" section of the Resource Center: 
https://www.alienvault.com/resource-center/webcasts/aws-security-best-practices-for-effective-threat-detection-and-response 
I realized we should have our AWS demo there too. 
Thanks, 
Emily</t>
  </si>
  <si>
    <t>WGT-3137</t>
  </si>
  <si>
    <t>A/B Test - Online Demo - Online Demo vs. Virtual Experience vs. Virtual Demo</t>
  </si>
  <si>
    <t>WGT-3136</t>
  </si>
  <si>
    <t>Webcast cover slides</t>
  </si>
  <si>
    <t xml:space="preserve">_thumb_41939.png _thumb_41941.png _thumb_41942.png _thumb_41943.png _thumb_41944.png _thumb_41946.png </t>
  </si>
  <si>
    <t>[~jmurtha] can you please create a new editable cover slide in PPT for the trainings, etc? Thanks so much! 
cc [~selizalde]</t>
  </si>
  <si>
    <t>WGT-3119</t>
  </si>
  <si>
    <t>Phone Number on Contact Page</t>
  </si>
  <si>
    <t>On our Contact page: 
https://www.alienvault.com/contact 
The Austin phone number is wrong. Please use this number: 
Should be +1 650 713-3333</t>
  </si>
  <si>
    <t>WGT-3112</t>
  </si>
  <si>
    <t>Careers Page - Swap Existing for SKO video</t>
  </si>
  <si>
    <t>[~gcohen] can we switch out the video on the current careers page to the new SKO video here: https://alienvault.app.box.com/files/0/f/6112422306/1/f_49698023694 
Let me know if you have any questions. Thanks!</t>
  </si>
  <si>
    <t>WGT-3111</t>
  </si>
  <si>
    <t>Product Review Template - Navigation Bug - Alien Legs from Hamburger Menu Display</t>
  </si>
  <si>
    <t xml:space="preserve">_thumb_41251.png _thumb_41252.png </t>
  </si>
  <si>
    <t xml:space="preserve">James - Looks like this might be isolated to the product review resource. I spot checked a few others and don't see the lil' alien feet. 
</t>
  </si>
  <si>
    <t>WGT-3114</t>
  </si>
  <si>
    <t>Data Sheet - Update Fast Facts</t>
  </si>
  <si>
    <t xml:space="preserve">[~storrey] let's add new stats to this JIRA for [~jmurtha] to use for the fast facts . 
Jenn - please use the final timeline from the battle card for the fast facts. 
Facts: https://www.alienvault.com/docs/data-sheets/alienvault-fast-facts.pdf 
</t>
  </si>
  <si>
    <t>WGT-3113</t>
  </si>
  <si>
    <t>Case Study - VioPoint</t>
  </si>
  <si>
    <t xml:space="preserve">_thumb_41869.png _thumb_41259.png _thumb_41537.png </t>
  </si>
  <si>
    <t>Hey [~gcohen], Can we have the attached put into a case study template. Below is all the additional info I believe you need. 
Key Benefits: 
The AlienVault USM platform gives VioPoint a high level of visibility and many times right when they deploy it they begin seeing network errors in their clients configuration from server-to-server and Internet routing. 
VioPoint has leveraged AlienVault USM to create VioPoint Security Intelligence which helps their clients to implement, deploy, and mature their overall security posture. 
VioPoint's offering with AlienVault and their mid-market clients is a broader offer than they can deliver with standalone tools at their enterprise-level clients. 
Call out quote: 
"The selling point for our clients is security, and developing a security program is extremely difficult. Does the client have enough time to set up their own security program? How long will that take? Do they have the expertise? Do they have the resources? Do they have a security operations center? Do they have staff? They need a solution. Active Defense powered by AlienVault USM is that solution.” 
- Mark Murphy, Chief Operating Officer (COO), VioPoint 
* Company name: VioPoint 
* Industry primary: Security consultant 
* Industry secondary: Security product deployment 
* Headquarters location: Auburn Hills, Michigan 
* Employee count: ~ 18 
* Website link: http://www.viopoint.com 
Free trail URL: 
https://www.alienvault.com/free-trial?utm_medium=MktgAsset&amp;utm_source=CaseStudy</t>
  </si>
  <si>
    <t>WGT-3118</t>
  </si>
  <si>
    <t>Redirect Landing Page fo special session demo</t>
  </si>
  <si>
    <t>Can we please redirect https://www.alienvault.com/resource-center/webcasts/insider-threats-how-to-spot-trouble-quickly-with-alienvault-usm-160114 to point to https://www.alienvault.com/resource-center/webcasts/insider-threats-how-to-spot-trouble-quickly-with-alienvault-usm</t>
  </si>
  <si>
    <t>WGT-3110</t>
  </si>
  <si>
    <t>Successful login to AlienVault.com sends user to Threat Finder</t>
  </si>
  <si>
    <t>Steps to reproduce: 
# Navigate to AlienVault.com 
# Click the "Login" link on the top-right hand side of the page 
# Enter your credentials and login to the website 
# User is redirected to https://www.alienvault.com/open-threat-exchange/dashboard#/my/threatfinder which is a bad link 
Upon successful login, user should be sent to https://www.alienvault.com/open-threat-exchange/reputation-monitor</t>
  </si>
  <si>
    <t>WGT-3104</t>
  </si>
  <si>
    <t>404 Redirects - Fix Lost Soul</t>
  </si>
  <si>
    <t xml:space="preserve">[~jbrown] 
Greg and Sharla brought this guy to my attention: 
https://alienvault.com/resource-center/sans-security-analytics-intelligence-survey/ 
- needs to be redirected to: 
https://alienvault.com/resource-center/analyst-reports/sans-security-analytics-intelligence-survey/ 
I queried (attached) and found another that you may or may not have already handled 
* https://alienvault.com/docs/AlienVault Building Collector Plugins.pdf/ 
* https://alienvault.com/knowledge-base/updating-usm-and-ossim-to-version-5.2/ 
</t>
  </si>
  <si>
    <t>Support Page - 2016 Refresh</t>
  </si>
  <si>
    <t xml:space="preserve">_thumb_42266.png _thumb_42260.png _thumb_42257.png _thumb_42267.png _thumb_42261.png _thumb_42258.png _thumb_42265.png _thumb_42262.png _thumb_42259.png _thumb_42308.png _thumb_42278.png _thumb_41872.png _thumb_42021.png _thumb_42022.png </t>
  </si>
  <si>
    <t xml:space="preserve">Placeholder for the big refresh on this page. More to come 
Existing instruction from [~jmarshall] 
• Swap stock hero image for Alien "Supporting" image 
• Support, MAS and Health Check links/containers at bottom – _Fate TBD_ 
</t>
  </si>
  <si>
    <t>WGT-3102</t>
  </si>
  <si>
    <t>Responsive Test - /document-mobile/ - Remove or Redirect</t>
  </si>
  <si>
    <t xml:space="preserve">https://www.alienvault.com/document-mobile/2015-magic-quadrant-for-siem 
[~jbrown] This link (example) from the responsive A/B testing is causing confusion within the ranks of the Marketing team. 
Please remove the template and/or redirect, so we don't have to re-discover what URL structure this is all about in the future. 
</t>
  </si>
  <si>
    <t>WGT-3100</t>
  </si>
  <si>
    <t>Navigation - Products - Add "Documentation" Link</t>
  </si>
  <si>
    <t xml:space="preserve">[~jbrown] Please add the Doc Center to the Products Navigation - underneath the Learn More section - the bottom is fine. 
Use the event: 
onclick="ga('send','event','MainNavigation','Products','Documentation');" 
When this is done, we'll monitor in SWOT to see if it gets clicks or needs to come down. 
</t>
  </si>
  <si>
    <t>WGT-3090</t>
  </si>
  <si>
    <t>Renewal Certificate Template</t>
  </si>
  <si>
    <t xml:space="preserve">_thumb_44181.png _thumb_44180.png </t>
  </si>
  <si>
    <t xml:space="preserve">[~jmurtha] Alec Moss has been using the attached PPT as a renewal template. 
From Alec: We have been working on automating the renewal certificate in SFDC. This way we can easily email the certificate for all renewals instead of manually creating them on a request only basis. The issue we have is how the current template looks. (attached) 
We have already figured out how to pull the correct information to fill in form. I'm wondering if you or your team could come up with a better looking template to use? We would need it in a pdf or excel format. Please let me know if you have any questions. 
</t>
  </si>
  <si>
    <t>WGT-3072</t>
  </si>
  <si>
    <t>Move Stripe key from code</t>
  </si>
  <si>
    <t>WL-250, WL-238</t>
  </si>
  <si>
    <t xml:space="preserve">Hey Raul, 
Can you move the Stripe key from API/certification/functions.py to settings please? It should be in the environment-specific settings files (so the keys themselves won't be in version control). 
Thanks! 
Shash 
</t>
  </si>
  <si>
    <t>WGT-3077</t>
  </si>
  <si>
    <t>USM v6 IPO - Tester Support, Documentation &amp; Discussion (i.e. Forums)</t>
  </si>
  <si>
    <t>WGT-3084, WGT-3085, WGT-3161</t>
  </si>
  <si>
    <t xml:space="preserve">*• Forums:* 
o “USM v6”- Approved members will be assigned “v6 Beta Tester” role – Graham, Raj &amp; Javvad 
o USM v6 content will be only be visible to members 
*• “USM v6” - Sticky Pos*t – Wen, Raj &amp; Patrick 
o Messaging will remain at the top of USM v6 board with links to: 
 Quick Start &amp; Other supporting documentation, Video &amp; TBD 
</t>
  </si>
  <si>
    <t>WGT-3068</t>
  </si>
  <si>
    <t>LMS design update</t>
  </si>
  <si>
    <t xml:space="preserve">_thumb_40866.png _thumb_40857.png _thumb_40858.png _thumb_42741.png _thumb_40859.png _thumb_40860.png _thumb_40870.png _thumb_40865.png _thumb_40779.png _thumb_40864.png _thumb_40863.png _thumb_40862.png _thumb_40861.png </t>
  </si>
  <si>
    <t>[~jmurtha] just getting this one teed up for design updates before SKO. Let's get the HTML updated for the sales side for LMS. thX! 
cc [~khirsohn]</t>
  </si>
  <si>
    <t>WGT-3046</t>
  </si>
  <si>
    <t>ThreatFinder - Removal From Website</t>
  </si>
  <si>
    <t>WGT-3022</t>
  </si>
  <si>
    <t>Remove Threat Finder - Redirects</t>
  </si>
  <si>
    <t>WGT-2780</t>
  </si>
  <si>
    <t xml:space="preserve">Create the following redirects: 
||From URL||To URL|| 
|https://www.alienvault.com/open-threat-exchange/threatfinder|https://www.alienvault.com/open-threat-exchange/dashboard#/threats/top| 
|https://www.alienvault.com/open-threat-exchange/dashboard#/my/threatfinder|https://www.alienvault.com/open-threat-exchange/dashboard#/threats/top| 
</t>
  </si>
  <si>
    <t>WGT-2993</t>
  </si>
  <si>
    <t>Support Page - Update</t>
  </si>
  <si>
    <t>This is a quick re-org &amp; info update - the big overhaul will come later on in 2016 
*Re-Order page sections based on the attached Document* 
*Section #2 - Contact Us* 
"Not sure how or where..." 
Support Hours via the phone are between the hours of 
12:01am – 5:00pm PST Monday - Friday, excluding Holidays 
SLA’s: 
P1 4 Hours 
P2 8 Hours 
P3 24 Hours 
P4 36 Hours 
Ways to contact Support: 
By Phone: 
(888) 613-6023 (Toll Free) 
(650) 713-3333 (World Wide) 
+34 663 598 734 (EMEA) 
Or Send An Email to: 
Email: support@alienvault.com 
(ADD IN) 
Open a Support Ticket online: 
* If you already have a Portal Login please go to: https://alienvaultsupport.force.com/Customer/login 
* If you are in need of getting your Portal Access please email: support@alienvault.com 
Renew your Support Contract &gt; 
Lightspeed Replacement &gt; 
"This service replaces..." 
AlienVault’s Support Includes: 
• Analyzing challenges that prevent the product from operating as it was designed, and determining if the problem was a result of a Defect or Configuration error 
• Escalating and explaining discovered Defects to the Engineering Team and updating Customer about the status of forthcoming patches 
• Pointing Customer to general documentation related to their questions 
• Providing basic instructions to properly configure the product when the Customer is unaware of how to configure AlienVault USM to achieve a specific behavior 
• Receiving and understanding the customer’s Idea(s) and properly communicating the Idea to the Product Management Team 
• Troubleshooting and validating hardware failures to recommend RMA process 
• Identifying challenges that the Customer is trying to solve and provide Best Practices to get the most benefit from the product</t>
  </si>
  <si>
    <t>WGT-3109</t>
  </si>
  <si>
    <t>A/B Test - Rename Interactive Demo Part - Online Demo vs. Online Sandbox</t>
  </si>
  <si>
    <t>Notes: this isn't ready to move forward. We need to talk about how we get the most qualified traffic to the page and it seems to require several pages. I want to make sure this doesn't collide with any other tests going on.</t>
  </si>
  <si>
    <t>WGT-3108</t>
  </si>
  <si>
    <t>A/B Test - Analyst Report - Gartner - Test in Standard Template</t>
  </si>
  <si>
    <t>[~jbrown] Please add Gartner to the Analyst Report template with a no-index. 
Please also provide the URL to the variation for test setup.</t>
  </si>
  <si>
    <t>WGT-3106</t>
  </si>
  <si>
    <t>Update old screenshot</t>
  </si>
  <si>
    <t>Please update the dashboard screenshot showing the old UI adjacent to "Complete Security Visibility for Rapid Incident Response" 
https://www.alienvault.com/solutions/threat-analysis</t>
  </si>
  <si>
    <t>WGT-3094</t>
  </si>
  <si>
    <t>Mobile - Main Nav looks bad on a mobile device</t>
  </si>
  <si>
    <t xml:space="preserve">Can we fix the AV.com Main Nav on a mobile device? Currently, it appears in "duplicate" on a mobile device. :) 
</t>
  </si>
  <si>
    <t>WGT-3093</t>
  </si>
  <si>
    <t>Webcast Thank You - Cross-sell Updates</t>
  </si>
  <si>
    <t>I'd like to update the first two cross-sells on our webcast registration TY pages (like this page: https://www.alienvault.com/forms/webcast-thank-you/insider-threats-how-to-spot-trouble-quickly-with-alienvault-usm1) to: 
Detect Ransomware Before Its Too Late with AlienVault USM (reg link: https://www.alienvault.com/resource-center/webcasts/detect-ransomware-before-its-too-late-with-alienvault-usm) 
and 
How to Detect System Compromise and Data Exfiltration (reg link: https://www.alienvault.com/resource-center/webcasts/how-to-detect-system-compromise-data-exfiltration) 
We're not seeing great opportunity conversion from the SQL Injection topic, and Heartbleed is really out of date. 
FYI [~selizalde] [~jfritz] [~jrepa]</t>
  </si>
  <si>
    <t>WGT-3069</t>
  </si>
  <si>
    <t>Homepage - A/B Test - Modified Layout</t>
  </si>
  <si>
    <t>WGT-3012</t>
  </si>
  <si>
    <t>Phase I - (Two pages - split testing) 
Modified (no carousel, green laptop button, gartner moved below hero) VS Current Homepage 
Phase II = (Two pages - split testing) 
WINNER of Phase I VS Homepage Lite (Redesigned, slimmed down version)</t>
  </si>
  <si>
    <t>WGT-3070</t>
  </si>
  <si>
    <t>USM Dashboard Image - Update Site-wide</t>
  </si>
  <si>
    <t xml:space="preserve">_thumb_40522.png _thumb_40521.png </t>
  </si>
  <si>
    <t xml:space="preserve">Please update the existing USM dashboard image (attached) with the USM 52 Dashboard 
</t>
  </si>
  <si>
    <t>WGT-3063</t>
  </si>
  <si>
    <t>Health Check - Marketo iFrame Form - Update</t>
  </si>
  <si>
    <t xml:space="preserve">_thumb_40337.png </t>
  </si>
  <si>
    <t>James - please update this to the current forms architecture.</t>
  </si>
  <si>
    <t>WGT-3058</t>
  </si>
  <si>
    <t>OSSIM - Thank You page</t>
  </si>
  <si>
    <t xml:space="preserve">_thumb_43722.png _thumb_43336.png _thumb_41874.png </t>
  </si>
  <si>
    <t>Have the download button on the OSSIM page send the user to a Thank You page that has up-sell content (e.g. OSSIM vs. USM white paper, signup for updates, etc.). 
* Include Thank you page in the index 
* Instrument with GA Events 
Onclick of the Download button on the OSSIM page: 
* A new page will open (with cross sells) 
* Download will start automatically on page load 
* There will also be a button (in case of compatibility issues) 
URL: /products/ossim/download 
Title tag: Download OSSIM | AlienVault 
Meta description: Want to get the most out of OSSIM? Use our helpful resources to learn best practices for configuration, policies, correlation directives, and more.</t>
  </si>
  <si>
    <t>WGT-3049</t>
  </si>
  <si>
    <t>Add Spiceworks follow button to the website</t>
  </si>
  <si>
    <t>We'd like to add the Spiceworks follow button to the website, along with the follow buttons for our other social media communities (just adding it to the all the locations where our Twitter buttons, etc appear). 
[~bleslie] will add a link with instructions for how to add that button.</t>
  </si>
  <si>
    <t>WGT-3038</t>
  </si>
  <si>
    <t>A/B Test - OSSIM Product Page - OSSIM vs USM White Paper Placement</t>
  </si>
  <si>
    <t xml:space="preserve">Notes: 
John to create test package for one or more of the following conversion tactics from the OSSIM page. 
We discussed: 
1) swapping Resource Tiles - Moving OSSIM vs USM to the left-most position. 
2) RTP banner promoting the resource + "hot" banner 
3) Swap "Aliens Love Open Source" with https://alienvault.app.box.com/files/0/f/3789444702/1/f_46113722065 
4) Adding link underneath download button with "Which Product is Right for Me?" or "Signup for OSSIM Training" _No one really liked this idea_ 
*linking Patricks issue for updates to the page - might want to do both at the same time. * 
</t>
  </si>
  <si>
    <t>WGT-3033</t>
  </si>
  <si>
    <t>Resource Center - OTX Hero Banner</t>
  </si>
  <si>
    <t xml:space="preserve">_thumb_40871.png </t>
  </si>
  <si>
    <t xml:space="preserve">There is already a Topic for Open Threat Exchange (OTX) in the Resource Center 
Emily would like to have the hero banner be specific to OTX when this topic is selected. 
FEATURED WEBCAST 
How to Leverage Threat Intelligence for Every Day Defense 
Learn how to evaluate threat intelligence sources and how to simplify the integration of threat intelligence into your security controls and processes. 
Link to: 
https://www.alienvault.com/resource-center/webcasts/how-to-leverage-threat-intelligence-for-every-day-defense 
Need: 
Design - 940px x 532px 
Blurb - [~ethurman] 
</t>
  </si>
  <si>
    <t>WGT-3026</t>
  </si>
  <si>
    <t>A/B Test - Gartner MQ Regform - Before Moving to Standard Template</t>
  </si>
  <si>
    <t>Homepage - Updates &amp; Redesign</t>
  </si>
  <si>
    <t>WGT-3016, WGT-3066</t>
  </si>
  <si>
    <t xml:space="preserve">This is for all of the changes to the homepage we have been discussing in the design sync and in SWOT. 
</t>
  </si>
  <si>
    <t>WGT-3011</t>
  </si>
  <si>
    <t>AlienVault customer New year's card</t>
  </si>
  <si>
    <t xml:space="preserve">_thumb_40339.png </t>
  </si>
  <si>
    <t>Hi, 
Can you create a fun customer new year's card we can send via Marketo? Please note this is now a "looking forward to 2016" note and NOT a holiday card. Content below: 
"Happy New Year from the AlienVault team" 
We are so happy to have you as a customer and to be an extension of your team. Looking forward to an amazing 2016! 
cc [~tandrews] please updated/edit the text for the card here.</t>
  </si>
  <si>
    <t>WGT-3009</t>
  </si>
  <si>
    <t>Update the last page of AV Account signup to remove the Threat Finder hook</t>
  </si>
  <si>
    <t xml:space="preserve">_thumb_39926.png </t>
  </si>
  <si>
    <t>The "Upload a Log File &gt; " link points to Threat Finder.</t>
  </si>
  <si>
    <t>WGT-3008</t>
  </si>
  <si>
    <t>New lead fields not saved in central db</t>
  </si>
  <si>
    <t>WGT-3005</t>
  </si>
  <si>
    <t>Identify pages with 'Host-Based Software Inventory'</t>
  </si>
  <si>
    <t xml:space="preserve">_thumb_40208.png _thumb_40210.png _thumb_40211.png </t>
  </si>
  <si>
    <t>Can i get an inventory of the pages that use the phrase 'host-based software inventory'? 
We have changed the functionality of the USM platform where we no longer use a host-based approach.</t>
  </si>
  <si>
    <t>WGT-2998</t>
  </si>
  <si>
    <t>Remove the Spiceworks tracking pixel from the Free Trial registration form page</t>
  </si>
  <si>
    <t xml:space="preserve">_thumb_39743.png _thumb_39744.png </t>
  </si>
  <si>
    <t>The Spiceworks program will end in December 2015. In January 2016, we can remove their tracking pixel from the Free Trial registration form page.</t>
  </si>
  <si>
    <t>Corporate Email Signatures - Add Social</t>
  </si>
  <si>
    <t>A/B Test - Rename Interactive Demo - Explore Online Demo vs Sandbox</t>
  </si>
  <si>
    <t>WGT-3129</t>
  </si>
  <si>
    <t>+Page+ 
URL: https://www.alienvault.com/live-demo-site 
Why this page? 
We would like to change the name “Interactive Demo” because it may cause confusion with the DemoChimp product demo video, which could also be considered interactive since it allows people to customize their video demo based on selected interests. It must be tested because the Interactive Demo has proven to be a highly effective CTA for online conversions that convert to Opportunities, especially from Product and Solutions pages. 
+Traffic Source(s)+ 
Channels: All sources are included 
Does it have enough consistent traffic to complete a test within 30 days? Yes 
+One Metric that Matters+ 
Increase in registrations for Interactive Demo 
+Constraints+ 
Cannot continue using “Interactive Demo,” so it is not a variable. 
+Variables+ 
* Explore Our Online Sandbox: https://www.alienvault.com/live-demo-site?optimizely_x3930170634=0 
* Explore Our Online Demo: https://www.alienvault.com/live-demo-site?optimizely_x3930170634=1 
+Measurement+ 
Page views of the Thank You page for the Interactive Demo. 
+Results+ 
As of Jan. 15th, 2016 
Unique visitors: 7,110 
Days running: 58 
Online Sandbox 
* Visits: 3,569 
* Conversions: 608 
* Conversion rate: 17.04% 
Online Demo 
* Visits: 3,541 
* Conversions: 664 
* Conversion rate: 18.75% (+10.1% over Online Sandbox) 
*See the attached spreadsheet for estimate of 12-month return.*</t>
  </si>
  <si>
    <t>WGT-2975</t>
  </si>
  <si>
    <t>Extract JavaScript from Expression Engine into Repo</t>
  </si>
  <si>
    <t>Extract JavaScript from into GitHib Repo https://github.com/AlienVault-Web/corpsite-javascript</t>
  </si>
  <si>
    <t>WGT-2940</t>
  </si>
  <si>
    <t>Resource Center - "Product Demo" Type - Personalized(Demochimp) &amp; Sandbox Demos</t>
  </si>
  <si>
    <t xml:space="preserve">_thumb_40311.png _thumb_40310.png _thumb_40313.png _thumb_40312.png </t>
  </si>
  <si>
    <t>*For Julie* - Need two tiles in order to add two Demo's to the Resource Center. We decided to move forward with this project (demo's not trials) 
Tile (552px x 312px): 
*For James:* 
1) Update Weekly Demo to "Product Demo" - resource type 
2) List of Topics: 
• Incident Response 
• Intrusion Detection 
• Open Threat Exchange (OTX) 
• PCI DSS Compliance 
• Regulatory Compliance 
• Reputation Monitor Alert 
• SIEM &amp; Log Management 
• SOC 
• Threat Intelligence 
• Unified Security Management (USM) 
• Vulnerability Management</t>
  </si>
  <si>
    <t>WGT-2938</t>
  </si>
  <si>
    <t>Update environments to run CommunitySite Repo</t>
  </si>
  <si>
    <t>WGT-2916</t>
  </si>
  <si>
    <t>Break dependency on Marketo API for registration form submissions</t>
  </si>
  <si>
    <t>Please update the form POST workflow such that it doesn't wait for a response from Marketo before it redirects the user to a Thank You page. Successfully submitting the data into the Form_lead DB should allow the user to proceed to the next steps, while the data is asynchronously submitted to Marketo via API.</t>
  </si>
  <si>
    <t>WGT-2915</t>
  </si>
  <si>
    <t>Allow Moderators of Forums to post embedded content</t>
  </si>
  <si>
    <t>Currently Forums does not allow for posting of embedded videos. Please modify the privileges such that Moderators can add embedded content to their posts.</t>
  </si>
  <si>
    <t>WGT-2900</t>
  </si>
  <si>
    <t>LookBookHQ Release</t>
  </si>
  <si>
    <t>WGT-2931, WGT-2932</t>
  </si>
  <si>
    <t>WGT-2898</t>
  </si>
  <si>
    <t>eBook - Update Channel to Responsive Design</t>
  </si>
  <si>
    <t xml:space="preserve">The eBook is its own channel in the RC and is a separate task from https://alienvault.atlassian.net/browse/WGT-2869 
Hopefully we can work with Clearfire while the other mobile project is worked. 
</t>
  </si>
  <si>
    <t>WGT-2903</t>
  </si>
  <si>
    <t>LookBook - A/B Tests - 5 Resources</t>
  </si>
  <si>
    <t>For this list of resources, create a second Thank You page for the product test: 
https://alienvault.atlassian.net/wiki/display/PROJ/LookBook+HQ 
We're routing 50% to original and 50% of traffic to the lookbook instance. 
Here are the details on how this test will be measured: 
https://alienvault.atlassian.net/wiki/pages/viewpage.action?pageId=67764246</t>
  </si>
  <si>
    <t>WGT-2879</t>
  </si>
  <si>
    <t>Video Pages - Redesign</t>
  </si>
  <si>
    <t>WGT-2880, WGT-2881</t>
  </si>
  <si>
    <t>I'd like to give our video pages (like this one: https://www.alienvault.com/resource-center/videos/an-introduction-to-alienvault-unified-security-management) a facelift. 
I'd like to use our videos in our LookBookHQ experiences, but I'm reluctant to embed one of these pages into the content experience since they could really use a facelift. 
Here are a few things I'd like to see changed: 
- Title above the video rather than generic "Videos" label 
- Remove the "Resource Center" header that's taking up prime real estate at the top 
- Add a product experience cross-sell (i.e. DemoChimp) rather than the whitepaper cross-sell that is there now 
And, they just need more of that cool AlienVault vibe :-)</t>
  </si>
  <si>
    <t>WGT-2690</t>
  </si>
  <si>
    <t>Documentation Center - MadCap Flare - Redesign</t>
  </si>
  <si>
    <t xml:space="preserve">_thumb_38706.png _thumb_38724.png _thumb_38846.png _thumb_38725.png _thumb_38736.png _thumb_38732.png _thumb_38729.png _thumb_38728.png _thumb_38869.png _thumb_38868.png _thumb_38867.png _thumb_38727.png _thumb_38735.png _thumb_38731.png </t>
  </si>
  <si>
    <t>WGT-2984, WGT-2995</t>
  </si>
  <si>
    <t xml:space="preserve">Samples: 
• Toon Boom – http://docs.toonboom.com/ - as you’ll see, Toon Boom has a launching point for a number of different Top Navigation help systems - I really like the look and feel to it. When you click “Go to Help” under a product it takes you to a product-specific help system. 
• Conga - https://www.congasphere.com/home.htm 
• Epiphany Video - http://www.epiphan.com/userguides/pearl/Content/Home-Pearl.htm 
• kCura - https://help.kcura.com/9.2/Content/index.htm 
• Z-Ray for Azure - http://files.zend.com/help/Z-Ray-Azure/Content/home.htm 
*NOTE - Cannot re-use existing header footer 
Logo top left side, 
Products span screen like toonboom 
- One tile listing for each product - corporate "AV" with text treatment on the site 
*Popular topics on right side* 
*Keep search on the page** 
- OTX has it's own logo, 
- will have pull downs underneath with version 
- Will have popular topic - static 
*Navigation* 
- Home 
- Product menu (dropdown) 
- Blogs 
- Forums 
- Support 
- Knoweldge base (to one page that lists all knowledge articles) 
- blogs (optional) 
- no login options 
{color:red}NEED - Julie needs HTML content guide with different elements from Una{color} 
</t>
  </si>
  <si>
    <t>WGT-2842</t>
  </si>
  <si>
    <t>Test - Pro-active Chat - Product &amp; Pricing Page</t>
  </si>
  <si>
    <t xml:space="preserve">_thumb_42598.png _thumb_42595.png </t>
  </si>
  <si>
    <t xml:space="preserve">+Hypothesis+ 
Adding Pro-active chat will increase LEADS from pricing and products page 
+Page+ 
https://www.alienvault.com/products/pricing 
https://www.alienvault.com/products 
+Why This Page?+ 
Assumption - visitors on the Pricing and Products page are further down the funnel and ready to convert. Pro-active chat will help create additional, quality leads from these pages 
+Traffic Source+ 
All Traffic 
+One Metric that Matters+ 
Increase in SQL's 
+Constraints+ 
Visitors that decline pro-active chat, will not see chat again for 30 minutes or as a new session is created. 
+Variables+ 
If accepted, pro-active chat will engage the visitor in an open, ungated dialog with the sales rep 
If no lead information (e.g. email, phone) is captured during the chat session by the sales rep, the lead will be discarded and will not be counted. 
+Measurement+ 
Test is a success if leads come in at comparable or increased rate. (Note - leads with no data are not included in the counts) 
The average of three months will be compared to test month. 
Seasonal shift for December will need to be considered. For this reason we will also look at overall trending. 
+Results+ 
</t>
  </si>
  <si>
    <t>Documentation Center - Add 'USM for Government' tile</t>
  </si>
  <si>
    <t xml:space="preserve">_thumb_42269.png </t>
  </si>
  <si>
    <t>PMM-605, WGT-2196, WGT-3210, WGT-3205, WGT-3206, WGT-3207, WGT-3208, WGT-3209</t>
  </si>
  <si>
    <t>As shown in WGT-2196. Jim has informed me that the docs are ready to be published.</t>
  </si>
  <si>
    <t>WGT-2685</t>
  </si>
  <si>
    <t>Partner Brand Guidelines</t>
  </si>
  <si>
    <t>Please make sure to work off of the approved final brand guidelines. I have attached a word document with the suggested changes. 
Please find attached a word doc with updates to make to this version. Thanks!! 
cc [~ccassee]</t>
  </si>
  <si>
    <t>WGT-2374</t>
  </si>
  <si>
    <t>Add IDs to some forum elements</t>
  </si>
  <si>
    <t>Hey Shashi- 
For some of the automated testing that the QA team is doing they requested that we add a few IDs to certain elements in the Forum. Can you take a look at the attached spreadsheet and attach IDs (last column in the spreadsheet) to the elements they mentioned? 
Thanks!</t>
  </si>
  <si>
    <t>New Form Submission Process in Marketo</t>
  </si>
  <si>
    <t>We've been working on a new way to handle form submissions in Marketo and are now ready to test. This involves mapping the form fields a couple different fields in Marketo. We'd like to try this on sandbox before production. 
On the sandbox version of the Form_lead db, could you please change the mapping on these fields: 
||Form_lead||Marketo|| 
|SFDC_Campaign|CH Campaign| 
|Channel_Most_Recent__c|CH Channel| 
|Keyword_Most_Recent__c|CH Keyword| 
|Landing_Page_Most_Recent__c|CH Landing Page| 
|Previous_Page_Most_Recent__c|CH Previous Page| 
|Internal_Most_Recent__c|CH Internal| 
|Source_Most_Recent__c|CH Source| 
|Ad_Type_Most_Recent__c|CH Ad Type| 
|CTA_Most_Recent__c|CH CTA| 
Also, we need to set CH Handle to 1 on every submit. 
Thanks!</t>
  </si>
  <si>
    <t>WGT-2853</t>
  </si>
  <si>
    <t>Reseller - Trust Radius - Layer Into Page</t>
  </si>
  <si>
    <t xml:space="preserve">https://www.alienvault.com/partners/resellers 
Please add between the "Benefits..." and the "Fast Track Steps" section as it appears on this page https://www.alienvault.com/solutions/threat-management 
</t>
  </si>
  <si>
    <t>WGT-2790</t>
  </si>
  <si>
    <t>Threatfinder Removal - Instances on Alienvault.com</t>
  </si>
  <si>
    <t>WGT-2780, WGT-3050, WGT-3051, WGT-3052, WGT-3053, WGT-3054, WGT-3055, WGT-3056</t>
  </si>
  <si>
    <t xml:space="preserve">Mark, 
Attached is a sorted list of all instances of ThreatFinder, Threat Finder &amp; Threat-finder on AlienVault.com 
Instances and blogs and forums are hidden within this list. 
Let's discuss what we want to do with these sections - how we want to update - and we'll start the process. :) 
* https://www.alienvault.com/free-downloads-services 
* https://www.alienvault.com/open-threat-exchange/dashboard 
* https://www.alienvault.com/open-threat-exchange/reputation-monitor &amp; threat-finder 
* https://www.alienvault.com/open-threat-exchange/dashboard-testing 
* https://www.alienvault.com/resource-center/webcasts/how-to-use-crowd-sourced-threat-intelligence-to-stop-malware 
* https://www.alienvault.com/who-we-are/press-releases/alienvault-releases-new-version-of-open-threat-exchange 
* Navigation 
* 
</t>
  </si>
  <si>
    <t>WGT-2725</t>
  </si>
  <si>
    <t>Set an end date for Announcements in Forums</t>
  </si>
  <si>
    <t xml:space="preserve">_thumb_36880.png </t>
  </si>
  <si>
    <t>Allow Forums to have an "End Date" for Announcements (maybe a default of 2 weeks after a discussion is first set as an Announcement), so that we don't have to rely on individuals to go into Forums to do this manually.</t>
  </si>
  <si>
    <t>WGT-2833</t>
  </si>
  <si>
    <t>A/B Test - Homepage - Sticky Button Test Demochimp vs Interactive Demo</t>
  </si>
  <si>
    <t xml:space="preserve">Tests: 
Homepage - Stickybutton Test - (Interactive Demo vs Demochimp aka "Personlized Demo) 
</t>
  </si>
  <si>
    <t>WGT-2835</t>
  </si>
  <si>
    <t>A/B Test - Free Trial Registration Page (Lite) -</t>
  </si>
  <si>
    <t xml:space="preserve">_thumb_41862.png _thumb_41877.png _thumb_41863.png _thumb_42020.png _thumb_45730.png _thumb_41864.png </t>
  </si>
  <si>
    <t>WGT-3243</t>
  </si>
  <si>
    <t>As discussed during SWOT, we will move forward with the dramatic redesign of the page. 
We will not update forms at the same time - rather test the proposed form "gamification" updates on another form (e.g. top performing RC assets) to ensure lift. 
Trust Radius will be layered into the redesigned page.</t>
  </si>
  <si>
    <t>WGT-2709</t>
  </si>
  <si>
    <t>Recurring error codes (1003) in Marketo at regular intervals</t>
  </si>
  <si>
    <t xml:space="preserve">_thumb_36555.png _thumb_36554.png </t>
  </si>
  <si>
    <t>Greg and I have been seeing a consistent error in Marketo related to their API at precisely 12:05 PM (I'm not sure what timezone Marketo uses to report in). It consistently report 3 or 4 instances of the same 1003 error.</t>
  </si>
  <si>
    <t>WGT-2705</t>
  </si>
  <si>
    <t>A/B Test - Solutions - Vulnerability Assessment - New Template Vs Old Template</t>
  </si>
  <si>
    <t xml:space="preserve">{color:red}*NOTE:* Looks like the persistent CTAs didn't make it on to the Challenger. We should add them before launching the test. UPDATE: Added 10/19/2015, starting test.{color} 
</t>
  </si>
  <si>
    <t>WGT-2429</t>
  </si>
  <si>
    <t>Forms - A/B Test - Gamification &amp; Friendliness</t>
  </si>
  <si>
    <t>WGT-2455</t>
  </si>
  <si>
    <t xml:space="preserve">The form is the most talkative part of the website 
- help them to finish the form quickly 
- help coerce for the right info 
- help identify honest mistakes 
looking at some different options to make forms less harsh - leverage existing jqery libraries, 
* help the visitors identify errors each step of the way (vs on submission) 
* better indication of progress through form.. (reinforce good values entered) - Light gamification -validation as they step through the form - Highlight completed fields (e.g. green) 
* Progress indicator - highlight completed fields - In-line validation while typing 
Overall design/layout 
http://zurb.com/patterntap (click Forms) 
Instead of red asterisk, use soft background illumination to highlight required fields 
http://parsleyjs.org/doc/examples/events.html 
http://parsleyjs.org/doc/examples/customvalidator.html 
Highlight completed fields 
Are you an MSSP? 
http://zurb.com/building-blocks/option-button 
</t>
  </si>
  <si>
    <t>WGT-2386</t>
  </si>
  <si>
    <t>Footer - Contact Us - Re-Add</t>
  </si>
  <si>
    <t xml:space="preserve">_thumb_43337.png _thumb_41823.png _thumb_41824.png _thumb_41822.png _thumb_34560.png </t>
  </si>
  <si>
    <t xml:space="preserve">Please add Contact Us back into the Footer - https://www.alienvault.com/ 
ga('send','event','Footer','Contact','Contact'); 
!image-20150721142459.png|thumbnail! 
Metrics from the Hello@alienvault.com email address got 42 clicks in 30 days. 
[~jalbright] Where do you think we should layer it in? Somewhere down on the right hand side? 
</t>
  </si>
  <si>
    <t>WGT-2128</t>
  </si>
  <si>
    <t>Fix defect in Forums that shows 145 pages of unanswered questions</t>
  </si>
  <si>
    <t xml:space="preserve">_thumb_32643.png </t>
  </si>
  <si>
    <t>[~hbaxamoosa] Hasnain, can you look at fixing the defect that shows we have 145 pages of unanswered comments, when there are only comments through 18 pages? The rest are blank. 
cc: [~Jmalik@alienvault.com]</t>
  </si>
  <si>
    <t>WGT-2057</t>
  </si>
  <si>
    <t>Forums search not respecting advanced search capabilities</t>
  </si>
  <si>
    <t xml:space="preserve">_thumb_31776.png _thumb_31775.png </t>
  </si>
  <si>
    <t>Using "" or ! (for example) doesn't change the search results. 
The search also seems to be ignoring periods e.g. "5.0". 
Search does not work when trying to search for a specific user "@hbaxamoosa" 
Track search terms in a DB table and provide to Andy for analysis.</t>
  </si>
  <si>
    <t>WGT-1969</t>
  </si>
  <si>
    <t>Solutions - Federal Page - Redesign</t>
  </si>
  <si>
    <t xml:space="preserve">_thumb_39413.png _thumb_39415.png _thumb_39100.png _thumb_39417.png _thumb_39416.png _thumb_39414.png </t>
  </si>
  <si>
    <t>WGT-1970, WGT-1971, WGT-2965</t>
  </si>
  <si>
    <t>It's time to refresh the Fed Landing page with the new template! We are not overhauling the main content at this time. However, we are open to refreshing the layout of what we have presently and layering in a couple additions below. 
1) Update the banner header (Investigate bringing the first paragraph content up into the banner) 
2) CTA in Banner: Create a Personalized Demo (Demo Chimp) 
3) Modify Blue Box to include certification section. Add NAIP Certification Logo 
4) Layer in resources (Situational Awareness Blog/Webcast) 
5) See patrick's note below</t>
  </si>
  <si>
    <t>WGT-1212</t>
  </si>
  <si>
    <t>Profiles not showing correct number of badges.</t>
  </si>
  <si>
    <t xml:space="preserve">_thumb_26102.png </t>
  </si>
  <si>
    <t>I'm not certain that user profiles are showing the right number of badges. On the profile page for https://staging.alienvault.com/forums/profile/3836/pbedwell and https://staging.alienvault.com/forums/profile/1154/whuang%40alienvault.com I see only two badges, but the counter shows "3".</t>
  </si>
  <si>
    <t>WGT-3311</t>
  </si>
  <si>
    <t>OTX Stats Update - OTX Overview (text)</t>
  </si>
  <si>
    <t>OTX Stats Update - OTX Overview (no stats, needs update?) - https://www.alienvault.com/open-threat-exchange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t>
  </si>
  <si>
    <t>WISS-115</t>
  </si>
  <si>
    <t>Request to be a Partner - not tagged as SQL</t>
  </si>
  <si>
    <t>Request to be a Partner regform: https://www.alienvault.com/partners/become-a-partner 
Routes to this campaign: https://na25.salesforce.com/701i0000001C0xL 
These leads are tagged as MQLs, and are not being seen (or followed up) by Reps. Looks like these Leads shoudl get a campaign-status of 'responded', but they are not - they are tagged as 'sent' - which means they are tagged as MQLs, and they receive a LEad Status of 'Nurture', so reps don't see them. 
Can we fix the regform, and re-tag these Leads so they get seen/worked by reps?</t>
  </si>
  <si>
    <t>WISS-114</t>
  </si>
  <si>
    <t>alienvault.com shows as suseptible to DROWN</t>
  </si>
  <si>
    <t>Kenneth Coe</t>
  </si>
  <si>
    <t>WGT-3360</t>
  </si>
  <si>
    <t>Alienvault.com shows as susceptible to Drown. 
https://test.drownattack.com/?site=www.alienvault.com</t>
  </si>
  <si>
    <t>WISS-113</t>
  </si>
  <si>
    <t>Review Telemetry sample document</t>
  </si>
  <si>
    <t>Ana Acebal Spishock</t>
  </si>
  <si>
    <t>DOC-476</t>
  </si>
  <si>
    <t>As [~toleary] found out and reported, the sample telemetry file exposed in our website may be outdated https://www.alienvault.com/legal/sample-telemetry-file 
Please contact [~wfales] to get a new json and show the updated information</t>
  </si>
  <si>
    <t>WISS-109</t>
  </si>
  <si>
    <t>Regforms without Channel or Source</t>
  </si>
  <si>
    <t>WL-257</t>
  </si>
  <si>
    <t>For week of 1/31/16 - 2/6/16, still seeing a lot of regforms without Channel or Source. :) 
I thought the Edge issue was resolved, but they were still appearing as late as 2/6/16. 
Here's a report to see them: 
https://na25.salesforce.com/00O31000005ugV2</t>
  </si>
  <si>
    <t>WISS-107</t>
  </si>
  <si>
    <t>Need div id added to Gartner image on homepage</t>
  </si>
  <si>
    <t>In order to implement RTP on the site we need the div that surrounds the Gartner image on the homepage to be updated to include &lt;div id="rtpalert 
If the div id's need to be different if we have more than one on a page please just add a 2 at the end of this one</t>
  </si>
  <si>
    <t>WISS-110</t>
  </si>
  <si>
    <t>Embargo Leads Are Downloading Trials</t>
  </si>
  <si>
    <t xml:space="preserve">Embargo Leads (folks from embargo countries) are somehow able to activate Trials. That shouldn't be happening. I thought we were (a) not sending them the Product Trial Email, and (b) not directing the to the Thank YOu page with the download link. (I suspect these may have been dropped as we optimized/changed these pages and emails.) :) 
Here's an example: https://na25.salesforce.com/00Q31000016v5RS 
Here's a list of EMbargo countries: 
(Lead: CountryCONTAINSBelarus,Congo,Cote D'Ivoire,Iraq,Korea,Lebanon,Somalia,Yemen,Zaire,Iran,Cuba,Liberia,Libyan Arab Jamahiriya,Myanmar,Sudan,Syrian Arab Republic,Zimbabwe,Zaire) AND (Lead: CountryDOES NOT CONTAINSouth Korea,S Korea,S. Korea) : 
</t>
  </si>
  <si>
    <t>WISS-106</t>
  </si>
  <si>
    <t>Forum Posts Don't Show Category</t>
  </si>
  <si>
    <t xml:space="preserve">_thumb_41990.png </t>
  </si>
  <si>
    <t xml:space="preserve">When I view a Forum post, i cannot tell what Category the Post is in. Can we display the Category of the Post? :) 
Example: 
https://www.alienvault.com/forums/discussion/6547/alienvault-labs-threat-intelligence-update-week-of-january-10th-2016#latest 
</t>
  </si>
  <si>
    <t>WISS-97</t>
  </si>
  <si>
    <t>Re: [ALIEN VAULT] Update: USM Update Server Service Account</t>
  </si>
  <si>
    <t>William Fales</t>
  </si>
  <si>
    <t xml:space="preserve">_thumb_38578.png </t>
  </si>
  <si>
    <t xml:space="preserve">ssh-rsa AAAAB3NzaC1yc2EAAAADAQABAAABAQDL8SEPvaw6kFYfiJ99oBrMVZ95aRyvnTWU3Pllu6IHeJQUPcTaoER6t/4E8Dwikwa/GIB4o3dBwR3blKZ7zv9VZQFylqHeKmmbNEmBnHlM05W4Qk33uIzsyX5xC1pXAMHm8GvaiWl6ua5JVUeSjR4tZyGgS3kU8MR7XERo204HGpTSVwUEFtvvboiG1uv5/lxMgtXHIEEWnPHqJS2T91H1c2mHx5a9vKlO8/S8uEZj0J+Fnswpmhg6VF1QNL1jOeZM3UT20JCDuzFlZmEDcP95D6tfOA52hk9qDfJ3GVEs646rP7Kh9nOse2gTB1VaQxowdDvHKiP8oIfdf4v3xnal wfales@alienvault.com 
Regards, 
William Fales 
Sr. Technical Support Engineer  
Office: (650) 445-0419   
Toll Free: 888-613-6023 
wfales@alienvault.com 
AlienVault Unified Security Management. Complete. Simple. Affordable.  
Try USM for free - Download Now 
On October 28, 2015 at 6:44:41 AM, Shashi Dookhee (sdookhee@alienvault.com) wrote: 
Cool - do you have an SSH key I can add (you can generate one using ssh-keygen on Mac command line, or PuTTy in Windows)? 
Thanks! 
Shash 
--- 
Shashi Dookhee 
Technology Services Group 
sdookhee@alienvault.com 
AlienVault Unified Security Management. Complete. Simple. Affordable. 
Try USM for free - Download Now 
On Tue, Oct 27, 2015 at 9:58 PM, Jim Hansen &lt;jhansen@alienvault.com&gt; wrote: 
Gotcha.  Let me have access to that server.  I'm going to pull the data in Splunk.  It'll make it much easier to analyze and the processing needed will be much less  
Jim Hansen 
[m] 510.415.1527 
Sent from my mobile device. 
On Oct 27, 2015, at 9:54 PM, Shashi Dookhee &lt;sdookhee@alienvault.com&gt; wrote: 
That was what I planned to do ;) 
We have an analysis server already setup - I was gonna give you guys access to that because the logs all get transferred there. 
Thanks! 
Shash 
On Oct 27, 2015, at 8:19 PM, Jim Hansen &lt;jhansen@alienvault.com&gt; wrote: 
Just a thought... 
Perhaps it would be easier to just set up a syslog forward to an internal server where we can collect the data.  This way we can directly process the data without inadvertently impacting the updates server.  thoughts, Shashi? 
Jim 
------------------------------------------------------------------------------------------- 
Jim Hansen 
AlienVault, Inc. | VP, Product Management 
[M] 510.415.1527 | [O] 650.713.3340 
[E] jhansen@alienvault.com | [Skype] jhansen2020 
On Tue, Oct 27, 2015 at 3:58 PM, Shashi Dookhee &lt;sdookhee@alienvault.com&gt; wrote: 
Jim / Will - can you send me your SSH keys please? I will give you guys access to the log data. 
Thanks! 
Shash 
On Oct 27, 2015, at 2:45 PM, Jeff Gray (Alienvault) &lt;support@alienvault.zendesk.com&gt; wrote: 
##- Please type your reply above this line -## 
You are registered as a CC on this support request (1892). Reply to this email to add a comment to the request. 
Jeff Gray (ALIEN VAULT) 
Oct 27, 3:45 PM 
Ahhh. Shashi and the web team own that. 
Team - Please take care of Jim and assist him with his request below. 
I would like to request an account that will allow me to pull the update server log data into another server so that I can analyze it. Please create an account for me to use. I will be working with Will Fales to automate the data collection. 
Regards, 
ALIEN VAULT IT 
servicedesk@alienvault.com 
Jim Hansen 
Oct 27, 3:43 PM 
updates.alienvault.com 
------------------------------------------------------------------------------------------- 
Jim Hansen 
AlienVault, Inc. | VP, Product Management 
[M] 510.415.1527 | [O] 650.713.3340 
[E] jhansen@alienvault.com | [Skype] jhansen2020 
Jeff Gray (ALIEN VAULT) 
Oct 27, 3:37 PM 
Update server? So the servers that hold/push the updates out when an update is requested from any USM box? 
Regards, 
ALIEN VAULT IT 
servicedesk@alienvault.com 
Jeff Gray (ALIEN VAULT) 
Oct 27, 3:35 PM 
Which USM server? 
Regards, 
ALIEN VAULT IT 
servicedesk@alienvault.com 
Jim Hansen 
Oct 27, 3:34 PM 
No. I am definitely referring to our USM update server. I figured I'd start with IT since nobody seems to know who has access to it. 
------------------------------------------------------------------------------------------- 
Jim Hansen 
AlienVault, Inc. | VP, Product Management 
[M] 510.415.1527 | [O] 650.713.3340 
[E] jhansen@alienvault.com | [Skype] jhansen2020 
Jeff Gray (ALIEN VAULT) 
Oct 27, 2:39 PM 
Jim, 
I think you probably meant this for the Sales Engineers? I don't have anything that would fit these needs. 
Regards, 
ALIEN VAULT IT 
servicedesk@alienvault.com 
Jim Hansen 
Oct 27, 12:10 PM 
I would like to request an account that will allow me to pull the update server log data into another server so that I can analyze it. Please create an account for me to use. I will be working with Will Fales to automate the data collection. Thank you. 
This email is a service from ALIEN VAULT. Delivered by Zendesk 
Message-Id:J64QL020G1_562ff07a311dd_46113fa94d6cd32041335e_sprut 
</t>
  </si>
  <si>
    <t>WL-322</t>
  </si>
  <si>
    <t>Registration Form: Previous Page value is mismatched for marketo scenarios.</t>
  </si>
  <si>
    <t xml:space="preserve">_thumb_45769.png </t>
  </si>
  <si>
    <t>1.Goto 'https://www.alienvault.com' 
2.Input all the fields and click on 'LETs GO' button. 
3.Check the actual values of Marketo with Expected. 
Note:The Expected values of previous page most recent is ""https://www.alienvault.com/free-trial"" but the actual value is ""https://www.alienvault.com/""</t>
  </si>
  <si>
    <t>WL-321</t>
  </si>
  <si>
    <t>Registration Form:Radio buttons for MSSP and Reseller is changed automatically from 'No' to 'Yes' when the user submits the form.</t>
  </si>
  <si>
    <t xml:space="preserve">_thumb_45768.png </t>
  </si>
  <si>
    <t>1.Goto 'https://www.alienvault.com' 
2.Click on 'FREE TRIAL' button. 
3.Input all fields with 'Are you a Managed Service Provider?' as 'No' and 'Are you a Reseller?' as 'No'. 
4.Check the radio buttons by clicking the 'LETs GO' button. 
Note:(On automation report all scenarios got failed on this field values)</t>
  </si>
  <si>
    <t>WL-311</t>
  </si>
  <si>
    <t>Documentation Center:AlienVault Logo is not clickable</t>
  </si>
  <si>
    <t xml:space="preserve">_thumb_45604.png </t>
  </si>
  <si>
    <t>1.Goto 'https://staging.alienvault.com/documentation/?#' 
2.Click on Alienvault logo. 
3.Check for the logo to be clickable.</t>
  </si>
  <si>
    <t>WL-314</t>
  </si>
  <si>
    <t>Resource Center:In spanish(En Espanol) is missing.</t>
  </si>
  <si>
    <t xml:space="preserve">_thumb_45618.png </t>
  </si>
  <si>
    <t>1.Goto 'https://staging.alienvault.com/resource-center'. 
2.Select the 'En Espanol' under the tab 'SHOW ALL TOPICS'. 
3.Move on to the 6th link under 'En Espanol'.(For White Paper:Guia del tecnico para establecer un centro de operaciones de seguridad) 
4.In Spanish(En Espanol) is missing for that link.</t>
  </si>
  <si>
    <t>WL-307</t>
  </si>
  <si>
    <t>Forums: Selected menu not gets highlighted properly.</t>
  </si>
  <si>
    <t xml:space="preserve">_thumb_45056.png </t>
  </si>
  <si>
    <t>1. Goto "https://staging.alienvault.com/forums/" 
2. Click on 'Recent Discussions'. 
3. Check for highlights of that selected menu.</t>
  </si>
  <si>
    <t>WL-262</t>
  </si>
  <si>
    <t>OTX Resources - Prioritization in Resource Center</t>
  </si>
  <si>
    <t>Hi [~gcohen] 
See attached for the order I'd like to use in the OTX category of the resource center. I wrote notes in column I for some resources I'd like to move out of this category and/or retire. 
I also suggested new names for a few of the resources too - cc'ing [~jrepa] in case there are SEO concerns on those. 
FYI [~jfritz] 
Let me know of any questions or concerns. 
Thanks, 
Emily</t>
  </si>
  <si>
    <t>WL-259</t>
  </si>
  <si>
    <t>Remove the "Comments" functionality from Profile pages</t>
  </si>
  <si>
    <t xml:space="preserve">_thumb_41829.png </t>
  </si>
  <si>
    <t>Remove the functionality to post a "Comment" to a user's profile, for example: 
https://www.alienvault.com/forums/profile/21608/J4vv4D</t>
  </si>
  <si>
    <t>WL-269</t>
  </si>
  <si>
    <t>Trademarks on AlienVault.com</t>
  </si>
  <si>
    <t>Please see the attached brand guidelines for AlienVault. In particular, I am concerned with Pages 40 - 43. We have been recently told that we need to consider every page on AlienVault.com as its own document, therefore we must follow the trademark guidelines for every Title and the beginning of the Body on every page. 
Can you please ask the team to make a list of app pages that require trademark (TM) updates? I am more specifically concerned with the pages that are linked from the header and footer (and not Forums pages, or the Threat Dashboard pages, etc.).</t>
  </si>
  <si>
    <t>WL-246</t>
  </si>
  <si>
    <t>Threat Data - Remove AlienVault IP Address - "Threat to Web Servers"</t>
  </si>
  <si>
    <t xml:space="preserve">[~jnolasco] Can you give me some direction on where this change needs to take place? 
We can easily suppress the page, but does Jaime need to add an exception to his systems as well? Are we still caching the data on our side? 
https://www.alienvault.com/open-threat-exchange/ip/64.62.160.26?source=spice&amp;format=web&amp;data=[[2000,443,6-6-2015]] 
Thanks for your help with this. 
</t>
  </si>
  <si>
    <t>WL-240</t>
  </si>
  <si>
    <t>Spiceworks - Timestamp Missing</t>
  </si>
  <si>
    <t xml:space="preserve">_thumb_40132.png </t>
  </si>
  <si>
    <t>Jason and Hasnain - was there a decision made to leave out timestamp on the most recent release? 
The was a request from the field to see the exact time of the instance. 
Also asked for duration and source (.exe on the local machine), which we do not have. 
We have some room in the container. Think we can squeeze it in?</t>
  </si>
  <si>
    <t>WL-208</t>
  </si>
  <si>
    <t>Forums: 'SIGN IN' button should not appear once the user login to forum page</t>
  </si>
  <si>
    <t xml:space="preserve">_thumb_38633.png </t>
  </si>
  <si>
    <t>1. Goto 'https://www.alienvault.com/' 
2. Mouse hover 'RESOURCES' header menu. 
3. Click on 'FORUMS' submenu. 
4. Click on 'SIGN IN' button which is seen at the Forums page left rail. 
5. Input all fields with valid data and click 'Log in' button. 
6. Again goto 'https://www.alienvault.com/forums/' 
7. Check for the same 'SIGN IN', 'REGISTER' button which is seen at the Forums page left rail.</t>
  </si>
  <si>
    <t>WL-204</t>
  </si>
  <si>
    <t>Badges cannot be un-assigned once assigned</t>
  </si>
  <si>
    <t xml:space="preserve">_thumb_45712.png _thumb_45717.png _thumb_45777.png </t>
  </si>
  <si>
    <t>There doesn't seem to be any way from within the Forums Admin console to un-assign a badge after is has been assigned to a user.</t>
  </si>
  <si>
    <t>WL-174</t>
  </si>
  <si>
    <t>Online Demo - Registration Page - Image misalignment issue</t>
  </si>
  <si>
    <t>1. Goto "https://www.alienvault.com" 
2. Click on 'DEMO' sticky button. 
The awards images are overlapped with the footer content.</t>
  </si>
  <si>
    <t>Voucher purchase failing on Staging</t>
  </si>
  <si>
    <t>WGT-3072, WL-247, WGT-3225</t>
  </si>
  <si>
    <t>Voucher purchase form is failing on Staging.</t>
  </si>
  <si>
    <t>WL-261</t>
  </si>
  <si>
    <t>Upgrade settings imports in codebase</t>
  </si>
  <si>
    <t>WL-238</t>
  </si>
  <si>
    <t>from django.conf import settings</t>
  </si>
  <si>
    <t>WL-247</t>
  </si>
  <si>
    <t>Voucher purchase confirmation page not displaying values correctly</t>
  </si>
  <si>
    <t xml:space="preserve">_thumb_40806.png _thumb_42600.png </t>
  </si>
  <si>
    <t>WL-249, WL-250, WL-226</t>
  </si>
  <si>
    <t>Contact and Payment Info values on the confirmation page are not displaying.</t>
  </si>
  <si>
    <t>WL-248</t>
  </si>
  <si>
    <t>Forums showing incorrect reply counts</t>
  </si>
  <si>
    <t xml:space="preserve">_thumb_40847.png </t>
  </si>
  <si>
    <t>Hi Hasnain, 
Another bug to report and add to the ever-increasing list sorry! 
I’ve noticed that sometimes in the view it shows that there’s a reply to a post – when there actually isn’t. For example, in the security 101 category – the top discussion, the Solarwinds LEM question, show that there’s 1 reply… but when you click, there are none. 
Thanks, 
Javvad</t>
  </si>
  <si>
    <t>WL-268</t>
  </si>
  <si>
    <t>DocCenter--First letter of table headers is slightly cut off</t>
  </si>
  <si>
    <t>Don Field</t>
  </si>
  <si>
    <t xml:space="preserve">_thumb_42328.png </t>
  </si>
  <si>
    <t>The first letter of table headers has the upper left corner cut off.</t>
  </si>
  <si>
    <t>WL-267</t>
  </si>
  <si>
    <t>AV Landing page: Image button leads to error page.</t>
  </si>
  <si>
    <t xml:space="preserve">_thumb_42412.png </t>
  </si>
  <si>
    <t>1. Goto https://www.alienvault.com/ 
2. Click 'Gartner 2015 Magic Quadrant for SIEM' image button under 'Sharpen your security skills with webcasts,whitepapers &amp; more!' text leads to error page.</t>
  </si>
  <si>
    <t>WL-270</t>
  </si>
  <si>
    <t>Periods at the end of h1, h2 and h3</t>
  </si>
  <si>
    <t xml:space="preserve">_thumb_42590.png _thumb_42589.png </t>
  </si>
  <si>
    <t>Please look through all major pages on AlienVault.com (that are linked from the header and footer navigation) and identify and pages and occurrences where h1, h2, or h3 tags end in a period (i.e. "."). For example, see https://www.alienvault.com/products.</t>
  </si>
  <si>
    <t>WL-224</t>
  </si>
  <si>
    <t>Add Admin.py for form_leads model</t>
  </si>
  <si>
    <t>WL-242, WL-243, WL-226</t>
  </si>
  <si>
    <t>Please add the form_lead model to the Django Admin.</t>
  </si>
  <si>
    <t>WL-263</t>
  </si>
  <si>
    <t>Please update hero in Threat Intelligence section of Resource Center</t>
  </si>
  <si>
    <t>I'd like to update the hero graphic here: https://www.alienvault.com/resource-center#category_threat-intelligence_sort_weight_asc 
to be the same one we are using here: https://www.alienvault.com/resource-center#category_open-threat-exchange-otx_sort_weight_asc 
FYI [~jfritz]</t>
  </si>
  <si>
    <t>WL-244</t>
  </si>
  <si>
    <t>Create a clone of Forums from Production</t>
  </si>
  <si>
    <t>Create a clone of the Forums from Production, so that accessing Forums from Staging, App-Dev1 or App-Dev2 sends users to the Forums Sandbox.</t>
  </si>
  <si>
    <t>WL-219</t>
  </si>
  <si>
    <t>Allow users to add their social media profiles to Forums</t>
  </si>
  <si>
    <t>WL-252, WL-253</t>
  </si>
  <si>
    <t>Allow users to add their social media profiles to their Forums profiles: 
LinkedIn 
Twitter 
Google+</t>
  </si>
  <si>
    <t>WL-288</t>
  </si>
  <si>
    <t>HTML Documentation Center - QA Testing</t>
  </si>
  <si>
    <t>Please test the HTML Document Center here: https://staging.alienvault.com/flare/content/home.htm 
Please make note of missing items, such as the footer, links for OTX and USM for AWS which are missing from the tiles, etc. 
Please ask the team to check as many links as possible, and identify formatting type issues. I'm not too concerned about the content, but if there are clear issues, lets log those too.</t>
  </si>
  <si>
    <t>WL-234</t>
  </si>
  <si>
    <t>Add timefield sorting to lead admin</t>
  </si>
  <si>
    <t>WL-265</t>
  </si>
  <si>
    <t>Registration Forms: Validation issue on state field</t>
  </si>
  <si>
    <t xml:space="preserve">_thumb_42054.png </t>
  </si>
  <si>
    <t>1. Goto https://www.alienvault.com/free-trial 
2. Input all fields with valid data. 
3. Select 'United States' in Country field. 
4. Leave 'State' field as blank. 
5. Click 'Let's Go' button. 
6. Select any values in'State' field. 
7. Click 'Let's Go' button again. 
8. The form should get submitted, but here state field still highlighted in red color. 
Note: This issue exist in all registration forms.</t>
  </si>
  <si>
    <t>WL-251</t>
  </si>
  <si>
    <t>My Profile page is not rendering correctly.</t>
  </si>
  <si>
    <t xml:space="preserve">_thumb_41164.png </t>
  </si>
  <si>
    <t>The content is on the page, but the styles are broken.</t>
  </si>
  <si>
    <t>WL-242</t>
  </si>
  <si>
    <t>Django Admin showing "Is Reseller" instead of "Reseller on Regform c"</t>
  </si>
  <si>
    <t xml:space="preserve">_thumb_40237.png </t>
  </si>
  <si>
    <t>In the Django Admin console, we should display "Reseller on Regform c" instead of "Is Reseller".</t>
  </si>
  <si>
    <t>WL-252</t>
  </si>
  <si>
    <t>LinkedIn profile link is incorrect</t>
  </si>
  <si>
    <t>WL-348, WL-219</t>
  </si>
  <si>
    <t>The LinkedIn profile link on the Forums "About" page is https://www.linkedin.com/pub/hbaxamoosa, but it should be https://www.linkedin.com/in/hbaxamoosa</t>
  </si>
  <si>
    <t>WL-243</t>
  </si>
  <si>
    <t>Rename "Iamastudent" to "Student on Regform c"</t>
  </si>
  <si>
    <t xml:space="preserve">_thumb_40238.png </t>
  </si>
  <si>
    <t>Please rename the "Iamastudent" to "Student on Regform c".</t>
  </si>
  <si>
    <t>WL-254</t>
  </si>
  <si>
    <t>Receipt for GitHub account</t>
  </si>
  <si>
    <t>Shash, can we transfer this over to the AlienVault credit card, so that we can avoid this dance every month? 
For now, we need the receipts for November and December.</t>
  </si>
  <si>
    <t>WL-225</t>
  </si>
  <si>
    <t>Update Django templates</t>
  </si>
  <si>
    <t>Updates to Django templates on Staging.</t>
  </si>
  <si>
    <t>WL-299</t>
  </si>
  <si>
    <t>Bad submission followed by a good submission does not sync from form leads DB to Marketo</t>
  </si>
  <si>
    <t xml:space="preserve">_thumb_44096.png </t>
  </si>
  <si>
    <t>Follow these steps to replicate: 
Launch a new browser session. Turn off JavaScript. 
Go to the Free Trial registration form and submit the form. 
Lead record is entered into the form leads DB, with limited information. 
Lead record is not synced to Marketo (*as expected*). 
See https://www.alienvault.com/644817c8b87b99d14f61091c4e8e162a129245b0903781f45868598c543fca5d/Form/lead/215822/?_changelist_filters=q%3Dhbaxamoosa 
Launch another new browser session. Make sure JavaScript is turned on. 
Go to the Free Trial registration form and submit the form. 
Lead record is entered into the form leads DB, with all of the expected information. 
Lead record is not synced to Marketo (*NOT as expected*). 
See https://www.alienvault.com/644817c8b87b99d14f61091c4e8e162a129245b0903781f45868598c543fca5d/Form/lead/215827/?_changelist_filters=q%3Dhbaxamoosa 
Expected behavior: The second attempt at submitting the Free Trial registration form should be synced from the form leads DB to Marketo.</t>
  </si>
  <si>
    <t>WL-279</t>
  </si>
  <si>
    <t>Retry failed submissions from form_leads DB into Marketo</t>
  </si>
  <si>
    <t>WL-286</t>
  </si>
  <si>
    <t>In a situation where a lead in the form_lead DB fails to sync to Marketo, and the "failed" flag is set, we should retry to submit the lead into Marketo using an hourly cron/batch job. 
If the lead is then successfully submitted into Marketo, the form_leads DB will be updated such that the flags for Marketo sync with be updated, and the Marketo ID will be copied over. 
The cron/batch process should only try to resubmit those leads that failed within a 24 hour window of the current date/time (i.e. at most ~24 attempts will be made to sync the lead with Marketo before permanently failing).</t>
  </si>
  <si>
    <t>WL-280</t>
  </si>
  <si>
    <t>Import delta of missed lead submissions (due to Marketo API issue)</t>
  </si>
  <si>
    <t>id &gt;= 206270 
exclude rows where CH_Campaign_c is 70131000001NZn1 
only rows that failed to sync 
exclude where email is squirrel@alienvault.com 
Thanks for doing this. Please let me know when they’re in. Looks like 476 rows from my copy of Form_lead.</t>
  </si>
  <si>
    <t>Missing Cookie values in Microsoft Edge</t>
  </si>
  <si>
    <t xml:space="preserve">_thumb_41635.png </t>
  </si>
  <si>
    <t>It looks like MS Edge is causing the AlienVault.com domain cookies not to be set.</t>
  </si>
  <si>
    <t>WL-226</t>
  </si>
  <si>
    <t>Add Admin.py for form_leads model for Certification Payment form</t>
  </si>
  <si>
    <t>WL-235</t>
  </si>
  <si>
    <t>WL-247, WL-224, WL-238</t>
  </si>
  <si>
    <t>Since Andy is changing the form spec, can you update: 
API/certification/views.py</t>
  </si>
  <si>
    <t>WL-249</t>
  </si>
  <si>
    <t>CH values incorrect for Campaign and Channel for Voucher Purchase</t>
  </si>
  <si>
    <t xml:space="preserve">_thumb_40856.png _thumb_40855.png </t>
  </si>
  <si>
    <t>The Voucher Purchase form is storing the wrong value for Campaign and null values for Channel.</t>
  </si>
  <si>
    <t>WL-256</t>
  </si>
  <si>
    <t>Redirects for Documentation and KB articles</t>
  </si>
  <si>
    <t>WGT-3407</t>
  </si>
  <si>
    <t>Hasnain to work with Shash to put in redirects from old documentation and kb content to their new locations.</t>
  </si>
  <si>
    <t>Create environment specific config file to handle redirects in specific environments (Django)</t>
  </si>
  <si>
    <t>WGT-3072, WL-226, WL-261</t>
  </si>
  <si>
    <t>Currently, Django handles redirects to Thank You pages and for errors by sending the user to the Thank You page. We would like to make this a configuration such that redirects in a specific environment are handled and sent back to the same environment. 
Staging 
App-Dev1 
App-Dev2</t>
  </si>
  <si>
    <t>WL-130</t>
  </si>
  <si>
    <t>Metrics for Forums</t>
  </si>
  <si>
    <t>Website Issues</t>
  </si>
  <si>
    <t>PMM-946</t>
  </si>
  <si>
    <t>Case Study - Bank of Marin - Update</t>
  </si>
  <si>
    <t>Hey [~gcohen], 
Kate caught an error in the Bank of Marin case study. Can we have this corrected? 
https://www.alienvault.com/docs/case-studies/Bank-of-Marin-Case-Study.pdf 
We're missing the word "said" at the end of this sentence on page 1: 
I was very pleased to discover that, in addition to intrusion detection, AlienVault USM also includes asset discovery, vulnerability assessment, behavioral monitoring, and SIEM,” {color:red}said {color}Jeff.</t>
  </si>
  <si>
    <t>PMM-874</t>
  </si>
  <si>
    <t>Product Review - Trust Radius Healthcare Vertical</t>
  </si>
  <si>
    <t>PMM-925, PMM-929</t>
  </si>
  <si>
    <t>Page Title: AlienVault USM Reviews from Healthcare Users 
URL: resource-center/product-reviews/alienvault-usm-reviews-from-healthcare-users 
Topic Section: Unified Security Management (USM) 
Resource Center Type: Product Reviews 
Resource Center Rank: Do not move to top 
Meta Description: This report compiles AlienVault USM reviews and ratings from healthcare users and summarizes what those organizations believe are pros and cons of the product. 
Salesforce Tracking ID: https://na25.salesforce.com/70131000001lcT4 
Landing Page Body Copy: 
TrustRadius, an independent research and review firm, gathered AlienVault reviews from users of the Unified Security Management (USM) platform who work the healthcare industry. This report compiles in-depth user reviews and ratings of AlienVault USM that were originally submitted on the TrustRadius website. 
The report summarizes what healthcare organizations and users like most about the product and areas for improvement along with a discussion of platform effectiveness and process simplification. 
Download the report now to learn how other healthcare users rate AlienVault USM.</t>
  </si>
  <si>
    <t>PMM-868</t>
  </si>
  <si>
    <t>Product Review - Trust Radius - Government Vertical</t>
  </si>
  <si>
    <t>PMM-871, PMM-872</t>
  </si>
  <si>
    <t>Page Title: AlienVault USM Reviews from Government Users 
URL: resource-center/product-reviews/alienvault-usm-reviews-from-government-users 
File - https://alienvault.atlassian.net/secure/attachment/48831/AlienVault_GovtReviews_TrustRadius.pdf 
Tile https://alienvault.atlassian.net/secure/attachment/49471/Product-Review-Trust-Radius-Gov.png 
Thumb - https://alienvault.atlassian.net/secure/attachment/49472/Product-Review-Trust-Radius-Gov-1000x1294.png 
Topic: Unified Security Management (USM) 
Resource Center Type: Product Reviews 
Resource Center Rank: Do not move to top 
Meta Description: This report compiles AlienVault USM reviews and ratings from government users and summarizes what those organizations believe are pros and cons of the product. 
Salesforce Tracking ID: https://na25.salesforce.com/70131000001lcE9 
Reg Page 
TrustRadius, an independent research and review firm, gathered AlienVault reviews from users of the Unified Security Management (USM) platform who work for state, local and federal government agencies. This report compiles in-depth user reviews and ratings of AlienVault USM that were originally submitted on the TrustRadius website. 
The report summarizes what government organizations and users like most about the product and areas for improvement along with a discussion of platform effectiveness and process simplification. 
Download the report now to learn how other government users rate AlienVault USM.</t>
  </si>
  <si>
    <t>PMM-845</t>
  </si>
  <si>
    <t>Solution Brief - Higher Education</t>
  </si>
  <si>
    <t>PMM-930, PMM-931</t>
  </si>
  <si>
    <t>Page Title: AlienVault USM Higher Education Security Solution Brief 
Thumb - https://alienvault.atlassian.net/secure/attachment/50844/higher-education-security-solution-brief-1000x1294.png 
Tile - https://alienvault.atlassian.net/secure/attachment/50054/higher-education-security-solution-brief.png 
File - https://alienvault.atlassian.net/secure/attachment/50845/higher-education-security-solution-brief.pdf 
URL: resource-center/solution-briefs/higher-education-security 
Topic : Unified Security Management (USM) 
Resource Center Rank: Move to top 
Meta Description: Download this solution brief now to learn how AlienVault USM provides higher education security solutions to meet the challenges of college environments. 
Salesforce Tracking ID: 701310000019Fr9 
Reg page: 
AlienVault Unified Security Management (USM) is the comprehensive security solution ideally suited for higher education institutions. USM delivers five essential security capabilities in one platform, giving you everything you need to detect threats, prioritize response, and manage compliance. With built-in Threat Intelligence delivered by the AlienVault Labs team, USM enables you to detect the latest threats because AlienVault Labs acts as an extension of your IT team. 
Download the solution brief now to learn how AlienVault USM is suited to meet the security challenges of higher education institutions.</t>
  </si>
  <si>
    <t>PMM-843</t>
  </si>
  <si>
    <t>Case Study - Brier &amp; Thorn</t>
  </si>
  <si>
    <t xml:space="preserve">_thumb_49431.png </t>
  </si>
  <si>
    <t>PMM-873, PMM-917</t>
  </si>
  <si>
    <t>1) RC Tile 
2) 
Company Name: Brier &amp; Thorn 
Industry: Global IT Risk Management 
Headquarters Location: San Diego, California 
Employee Count: 51-200 employees 
Website Link: http://www.brierandthorn.com/ 
Pull out quote for page 1: "“It was the technology that we first looked at in deciding to go from only providing IT risk management consulting to instead also offering managed security services." --Alissa Knight, Group Managing Partner at Brier &amp; Thorn." 
Pull out quote for page 2: "“As soon as we deployed USM (without having to rely on any network IDS signatures at all) OTX began immediately flagging egress traffic from the network to hosts in Russia. We then began further forensics work based on this suspect traffic that allowed us to quickly find and remedy all of the affected hosts in the network." --Alissa Knight, Group Managing Partner at Brier &amp; Thorn." 
Key benefits: 
1. AlienVault USM allows Brier &amp; Thorn to detect and alert on communication with malicious hosts on their clients' networks. 
2. Brier &amp; Thorn is able to provide their clients with a huge cost savings because of USM's all-in-one, single pane of glass design. 
3. Brier &amp; Thorn use AlienVault USM to help their clients more easily meet security compliance standards. 
UTM Tracking: utm_medium=MktgAsset&amp;utm_source=CaseStudy</t>
  </si>
  <si>
    <t>PMM-878</t>
  </si>
  <si>
    <t>Analyst Report - 2016 Cloud Survey</t>
  </si>
  <si>
    <t>PMM-879</t>
  </si>
  <si>
    <t>*Remove the existing White Paper with the same content* 
[~jbrown] Update the existing Analyst Report with the following: 
New Document https://alienvault.atlassian.net/secure/attachment/49133/Cloud-Security-Report-2016_FINAL.pdf 
New Thumb - https://alienvault.atlassian.net/secure/attachment/49238/2016-Cloud-Survey-100x1294.png 
Page Title: 2016 Cloud Security Issues Spotlight Report 
URL: resource-center/analyst-reports/cloud-security-issues-spotlight-report 
Topic Section: Unified Security Management (USM) 
Resource Center Type: Analyst Report 
Resource Center Rank: Do not move to top 
Meta Description: This report discusses cloud security issues, exploring specific drivers and risk factors of cloud, how organizations are using the cloud, and more. 
Salesforce Tracking ID: https://na25.salesforce.com/70131000001lcci 
Landing Page Body Copy: 
Cloud computing spend continues to grow over 20% annually as organizations are looking to reduce IT cost, increase agility and better support business functions. 
Security of critical data and systems in the cloud remains a key issue and critical barrier to seamless adoption of cloud services. This report is the result of comprehensive research in cooperation with the 300,000+ member Information Security Community on LinkedIn to explore the specific drivers and risk factors of cloud, how organizations are using the cloud, what security risks organizations are most concerned about, and how they are responding to the security threats in cloud environments. 
The survey uncovered key findings such as: 
* Cloud security concerns top the list of perceived barriers to cloud adoption, and they continue to increase. 
* The top three cloud security threats are unauthorized access (53%) through misuse of employee credentials and improper access controls, hijacking of accounts (44%), and insecure interfaces / APIs (39%). 
* Verifying security policies (51%), visibility into infrastructure security (49%) and compliance (37%) were named as the top three cloud security challenges that cause the biggest headaches for IT security professionals. 
* Organizations moving to the cloud have a variety of choices available to strengthen cloud security. 
* Encryption of data at rest (65%) and in motion through networks (57%) top the list of most effective security controls to protect data in the cloud. 
Download this report to learn how your peers are approaching cloud security issues and gain valuable benchmark data to gauge how your own organization stacks up.</t>
  </si>
  <si>
    <t>PMM-846</t>
  </si>
  <si>
    <t>Product Review - Trust Radius -- Education Vertical</t>
  </si>
  <si>
    <t>PMM-875, PMM-876</t>
  </si>
  <si>
    <t>Page Title: AlienVault USM Reviews from Higher Education Industry Users 
URL: resource-center/product-reviews/alienvault-usm-reviews-from-education-users 
File - https://alienvault.atlassian.net/secure/attachment/48463/Education_Trust_Radius_AV.pdf 
Tile - https://alienvault.atlassian.net/secure/attachment/49469/Product-Review-Trust-Radius-Edu.png 
Thumb - https://alienvault.atlassian.net/secure/attachment/49470/Product-Review-Trust-Radius-Edu-1000x1294.png 
Topic : Unified Security Management (USM) 
Resource Center Type: Product Reviews 
Resource Center Rank: Do not move to top 
Meta Description: This report compiles AlienVault USM reviews and ratings from higher education users, summarizing what those organizations believe are pros and cons of USM. 
Salesforce Tracking ID: https://na25.salesforce.com/70131000001lcDp 
Reg Page content 
TrustRadius, an independent research and review firm, gathered AlienVault reviews from users of the Unified Security Management (USM) platform who work in the Higher Education industry. This report compiles in-depth user reviews and ratings of AlienVault USM that were originally submitted on the TrustRadius website. 
The report summarizes what Higher Education organizations and users like most about the product and areas for improvement along with a discussion of platform effectiveness and process simplification. 
Download the report now to learn how other users in the Higher Education industry rate AlienVault USM.</t>
  </si>
  <si>
    <t>PMM-823</t>
  </si>
  <si>
    <t>Solution Brief - Compliance Guide - MSSP PCI Compliance</t>
  </si>
  <si>
    <t>PMM-830, PMM-831</t>
  </si>
  <si>
    <t>We will need to have the PCI Compliance guide designed and added to the resource center.</t>
  </si>
  <si>
    <t>Jake Mosher</t>
  </si>
  <si>
    <t>PMM-779</t>
  </si>
  <si>
    <t>MSSP Checklist - Doc to PDF - Add Doc Call-Out</t>
  </si>
  <si>
    <t>Hey [~gcohen], 
I mentioned this one to you last week. We want to create a LookBook out of the MSSP checklist, however, we’ll need it replaced in the resource center as a pdf to do that. We’d also like to update the pdf with a CTA underneath the copy in the top white section that reads “Download the Editable Word Version” and then allows people to download that version. 
https://www.alienvault.com/resource-center/white-papers/mssp-success-checklist 
Thanks! 
CC: [~ccassee]</t>
  </si>
  <si>
    <t>PMM-820</t>
  </si>
  <si>
    <t>Solution Page - SCADA Security</t>
  </si>
  <si>
    <t>PMM-861, PMM-862, PMM-863</t>
  </si>
  <si>
    <t>SRCH-86</t>
  </si>
  <si>
    <t>This will be a new solution page around SCADA Security. 
See the search volumes below for the SCADA-related keywords. I'd say set SCADA Security or SCADA Security Management as the primary keyword that you'll work into the headline, first sentence, and 2-3 times more throughout the body. Then select a handful of secondary keywords to work in once each if you find opportunities to do so. 
scada security 1000 
iec 62443 1300 
isa99 480 
scada vulnerabilities 170 
scada attacks 140 
scada cyber security 140 
nist sp800-82 70 
scada security standards 30 
scada vulnerability assessment 20 
scada vulnerabilities and threats 20 
Final Copy Due Date: 04/27 
Date Page is Live on Website: 05/13</t>
  </si>
  <si>
    <t>PMM-819</t>
  </si>
  <si>
    <t>Solution Page - NERC CIP - Update</t>
  </si>
  <si>
    <t>PMM-918, PMM-919, PMM-920</t>
  </si>
  <si>
    <t>NERC compliance 390 
NERC CIP standards 320 
NERC CIP compliance 260 
NERC compliance software 20 
NERC CIP compliance software 10 
NERC CIP audit 10 
Primary Keyword - NERC CIP compliance 
Must go in main headline and first sentence. Use a handful of times throughout body. 
Proof Keywords - use each at least once where it makes sense. 
* NERC CIP standards 
* NERC compliance software 
* NERC CIP audit or NERC compliance audit 
Updates will be made to the below NERC CIP solution page to improve conversion. One idea is to include a sample reports section like on the PCI solution page. 
Hi [~jrepa], can you provide any additional SEO guidance for this page update? 
Final Copy Due Date: 04/20 
Date Page is Live on the Website: 05/06</t>
  </si>
  <si>
    <t>PMM-818</t>
  </si>
  <si>
    <t>Solution Page - FFIEC Compliance &amp; InfoSec</t>
  </si>
  <si>
    <t>PMM-832, PMM-833, PMM-834</t>
  </si>
  <si>
    <t xml:space="preserve">*Relevant keywords* 
* FFIEC cybersecurity (210) / 55% difficulty 
* FFIEC compliance (110) / 49% 
* FFIEC information security (50) / 47% 
*Primary keyword* - FFIEC Compliance 
Implementation - Use the primary keyword as an exact match in the headline, first sentence, and several more times throughout the body. 
*Secondary keywords* - FFIEC cybersecurity, FFIEC information security 
Implementation - Choose the word(s) you believe most relevant and appropriate for the message you're delivering. Use the secondary keyword(s) at least once in the body. 
This will be a new page around FFIEC Compliance, InfoSec, and USM. Some of the content can be repurposed from the FFIEC white paper found here: 
https://alienvault.atlassian.net/secure/attachment/47057/FFIEC-Guidelines.pdf 
[~jrepa] Will you please provide some keyword guidance for this page. 
Final Copy Due Date: 04/15 
Date Page is Live on Website: 04/29 
</t>
  </si>
  <si>
    <t>PMM-817</t>
  </si>
  <si>
    <t>Solution Page Updates - Threat Analysis</t>
  </si>
  <si>
    <t xml:space="preserve">_thumb_48445.png _thumb_48444.png _thumb_49147.png _thumb_48446.png </t>
  </si>
  <si>
    <t>PMM-865, PMM-866, PMM-867</t>
  </si>
  <si>
    <t xml:space="preserve">Final Content - https://alienvault.atlassian.net/secure/attachment/48159/FINAL_Solution%20Page_Threat%20Analysis.docx 
Updated RC Carousel 
* https://www.alienvault.com/resource-center/analyst-reports/cyber-threat-intelligence-whos-using-it-and-how 
* https://www.alienvault.com/resource-center/white-papers/practical-threat-management-and-incident-response-for-the-sme 
* https://www.alienvault.com/resource-center/white-papers/botnet-detection 
*Primary Keyword* 
Threat Analysis (880 searches per month) 
Usage: Exact match (i.e. use the primary term "threat analysis" exactly as is) in headline, first sentence, 3-5 times throughout body of article. 
*Secondary Keywords* 
Usage: Pick 2-5 and implement each of your selections at least once in the article. You can implement exact matches or variations thereof. 
* security threat analysis (140) / Example of variation: analyzing security threats 
* cyber threat analysis (110) / analysis of cyber threats 
* threat analytics (110) / threat and vulnerability analytics 
* vulnerability analysis (590) / analyze your vulnerabilities 
</t>
  </si>
  <si>
    <t>PMM-822</t>
  </si>
  <si>
    <t>Solution Page - AWS PCI</t>
  </si>
  <si>
    <t>PMM-936, PMM-937, PMM-942</t>
  </si>
  <si>
    <t>Keywords 
Primary: AWS PCI DSS Compliance 
Implementation - Use the primary keyword as an exact match in the headline, first sentence, and several more times throughout the body. 
Secondary: AWS PCI compliance, AWS PCI compliant, AWS s3 pci compliance 
Implementation - Choose the word(s) you believe most relevant and appropriate for the message you're delivering. Use the secondary keyword(s) at least once in the body. 
Placement on Solutions Overview: AWS/Cloud Security section 
This will be a new solution page around AWS PCI. 
Final Copy Due Date: 5/27 
Date Page is Live on Website: 06/03</t>
  </si>
  <si>
    <t>PMM-827</t>
  </si>
  <si>
    <t>Solutions - Vulnerability Management - Swap Screen Images</t>
  </si>
  <si>
    <t xml:space="preserve">_thumb_47644.png _thumb_47645.png _thumb_47646.png </t>
  </si>
  <si>
    <t xml:space="preserve">[~jbrown] 
These pages both display "Assets &amp; Groups" and should display https://alienvault.atlassian.net/secure/attachment/47646/Windows_server_2008_vul_scan_view_wide.png 
in the specified locations. 
https://www.alienvault.com/solutions/vulnerability-management (only screen shot on page) 
https://www.alienvault.com/solutions/vulnerability-assessment-remediation (screenshot 1) 
</t>
  </si>
  <si>
    <t>PMM-744</t>
  </si>
  <si>
    <t>White Paper - FFIEC Guidelines - Content</t>
  </si>
  <si>
    <t>PMM-794, PMM-795</t>
  </si>
  <si>
    <t>https://alienvault.atlassian.net/secure/attachment/47101/FFIEC-Guidelines.pdf 
Title: 
Addressing FFIEC Cybersecurity General Observations 
URL 
/white-papers/ffiec-cybersecurity-general-observations 
Salesforce ID: 
Tile - https://alienvault.atlassian.net/secure/attachment/46839/FFIEC-Guidelines.png 
Thumb - https://alienvault.atlassian.net/secure/attachment/47100/FFIEC-Guidelines-1000x1294.png 
Description : 
This white paper provides a walk through of the various FFIEC Cybersecurity General Observations, and explains how AlienVault USM addresses them. 
Body Copy: 
Applying FFIEC cybersecurity observations can prove to be a difficult challenge for many in the financial services industry. Organizations that are lagging behind are turning to solution providers to help get up to speed in a hurry. 
In this white paper, you'll be provided with a walkthrough of the various FFIEC Cybersecurity General Observations and how AlienVault USM helps you adhere to them. 
FFIEC Cybersecurity General Observations covered include: 
* Cybersecurity Inherent Risk 
* Risk Management and Oversight 
* Threat Intelligence and Collaboration Observation 
* Cybersecurity Controls 
* External Dependency Management 
* Cyber Incident Management and Resilience 
Download you copy today to learn how USM helps you apply the FFIEC's Cybersecurity General Observations</t>
  </si>
  <si>
    <t>PMM-753</t>
  </si>
  <si>
    <t>Solutions - USM and DevOps</t>
  </si>
  <si>
    <t>PMM-922, PMM-923, PMM-924</t>
  </si>
  <si>
    <t>Hi [~pbedwell] and [~JMosher] 
Attached is a rough first cut of how I'm thinking the DevOps solution page would potentially hang together. 
The writing and points need to be tidied up and another bullet for the third section needs to be added. But wanted your early thoughts as to whether something like this would make sense and meet the objective? 
I also still need to find appropriate images for the placeholders that are included. And I'll need to ask James to help with the SEO list of DevOps words people are looking for. 
Thanks, 
Javvad</t>
  </si>
  <si>
    <t>PMM-934</t>
  </si>
  <si>
    <t>Product Review - Trust Radius - Financial Vertical</t>
  </si>
  <si>
    <t>PMM-935</t>
  </si>
  <si>
    <t>Page Title: AlienVault USM Reviews from the Financial Services Industry 
URL: resource-center/product-reviews/alienvault-usm-reviews-from-financial-services 
Tile - https://alienvault.atlassian.net/secure/attachment/50261/Product-Review-Trust-Radius-Financial.png 
Thumb - https://alienvault.atlassian.net/secure/attachment/50262/Product-Review-Trust-Radius-Financial-1000x1294.png 
Topic : Unified Security Management (USM) 
Resource Center Type: Product Reviews 
Resource Center Rank: Do not move to top 
Meta Description: This report compiles AlienVault USM reviews and ratings from financial services users, summarizing what those organizations believe are pros and cons of USM. 
Salesforce Tracking ID: 701310000019HHC 
Reg Page content: 
TrustRadius, an independent research and review firm, gathered AlienVault reviews from users of the Unified Security Management (USM) platform who work in the Financial Services Industry. This report compiles in-depth user reviews and ratings of AlienVault USM that were originally submitted on the TrustRadius website. 
The report summarizes what Financial Service Industries and users like most about the product and areas for improvement along with a discussion of platform effectiveness and process simplification. 
Download the report now to learn how other users in the Financial Services industry rate AlienVault USM.</t>
  </si>
  <si>
    <t>PMM-926</t>
  </si>
  <si>
    <t>Case Study - City of Lewiston - Typo Found</t>
  </si>
  <si>
    <t>Hi Graham, 
Tami caught the following spelling error in the City of Lewiston case study. Can we have this corrected and then uploaded in the resource center. 
"turning" is misspelled as "turing" in the second key benefit on page 2. 
"#2 - After only a few days of turing on AlienVault, City of Lewiston was able to discover that a former employee was attempting to regain entry to their network." 
https://www.alienvault.com/docs/case-studies/City-of-Lewiston-Case-Study.pdf 
CC: [~tandrews]</t>
  </si>
  <si>
    <t>PMM-927</t>
  </si>
  <si>
    <t>Case Study - NY ORDA - Typos Found</t>
  </si>
  <si>
    <t>Tami Andrews</t>
  </si>
  <si>
    <t>Graham, 
there are a couple of typos on this PDF in the benefits section. 
dection = should be "detection" 
privleged = should be "privileged" 
membershipt = should be "membership" 
Key Benefits: 
#2 - OSSEC host intrusion dection allows NY 
ORDA to watch Active Directory changes 
with a keen eye toward privleged account 
use, escalation, and group membershipt 
changes. 
cc: [~jfritz]</t>
  </si>
  <si>
    <t>PMM-766</t>
  </si>
  <si>
    <t>White Paper - Incident Response</t>
  </si>
  <si>
    <t>PMM-858, PMM-859, PMM-860</t>
  </si>
  <si>
    <t xml:space="preserve">We will need design work on a 3-4 page whitepaper that is related to the IR Guide E-book. Final copy for this whitepaper will not be ready until 03/18 or later. 
CC: [~hbarker] 
</t>
  </si>
  <si>
    <t>PMM-954</t>
  </si>
  <si>
    <t>Solution Pages - Education Industry - Updates</t>
  </si>
  <si>
    <t>PMM-953, PMM-955</t>
  </si>
  <si>
    <t>We need to update the education solution page: 
https://www.alienvault.com/solutions/education 
With the following changes: 
1. Update the Trust Radius widget to show only industry specific reviews 
*Hand Rolled Widget (content)* - new code and instructions attached - https://alienvault.atlassian.net/secure/attachment/49125/TrustRadius%20-%20Review%20Widget%202016.pdf 
The Board of Regents of the University of Oklahoma: https://www.trustradius.com/reviews/alienvault-unified-security-management-2015-11-17-11-34-48 
University of Georgia: https://www.trustradius.com/reviews/alienvault-unified-security-management-2015-11-20-07-37-01 
Anonymous Higher Education Review: https://www.trustradius.com/reviews/alienvault-unified-security-management-2016-03-25-10-14-40 
Anonymous Higher Education Review: https://www.trustradius.com/reviews/alienvault-unified-security-management-2015-11-22-13-22-44 
2. Swap out the customer logo carosel with the following image: Image: &lt;img src="https://alienvault.cdn.rackfoundry.net/images/uploads/home/home-ed-logos.png" style="width:960px;height:67px;padding-bottom:10px;"&gt; 
3. Add the following title above the logos: Trusted by Customers at Educational Institutions 
4. Update additional resources to show the following: 
* https://www.alienvault.com/resource-center/product-reviews/alienvault-usm-reviews-from-education-users 
* https://www.alienvault.com/resource-center/solution-briefs/higher-education-security 
* https://www.alienvault.com/docs/case-studies/Council-Rock-School-Case-Study.pdf 
[~ethurman] Please review this one too for any missing changes.</t>
  </si>
  <si>
    <t>PMM-953</t>
  </si>
  <si>
    <t>Solutions Pages - Financial Industry - Updates</t>
  </si>
  <si>
    <t>PMM-667, PMM-954, PMM-955</t>
  </si>
  <si>
    <t xml:space="preserve">We need to update the following pages in the financial services vertical: 
* https://www.alienvault.com/solutions/banking-cyber-security 
* https://www.alienvault.com/solutions/ffiec-compliance 
* https://www.alienvault.com/solutions/glba-compliance 
With the following changes: 
1. Update the Trust Radius widget to show only industry specific reviews 
*Hand Rolled Widget (content)* - new code and instructions attached - https://alienvault.atlassian.net/secure/attachment/49125/TrustRadius%20-%20Review%20Widget%202016.pdf 
• Community State Bank: https://www.trustradius.com/reviews/alienvault-unified-security-management-2015-10-02-09-32-30 
• Peoples National Bank: https://www.trustradius.com/reviews/alienvault-unified-security-management-2015-11-20-13-35-19 
• 1st American Bank Card: https://www.trustradius.com/reviews/alienvault-unified-security-management-2015-11-29-19-41-54 
• United Southern Bank: https://www.trustradius.com/reviews/alienvault-unified-security-management-2016-03-22-15-07-59 
• PriceMetrix: https://www.trustradius.com/reviews/alienvault-unified-security-management-2015-11-30-14-18-02 
• Maspeth Federal Savings: https://www.trustradius.com/reviews/alienvault-unified-security-management-2015-11-29-19-41-54 
2. Swap out the customer logo carousel with the following image: Image: &lt;img src="https://alienvault.cdn.rackfoundry.net/images/uploads/landing-pages/FiServ-Logos@2x.png" style="width:960px;height:82px;padding-bottom:10px;"&gt; 
3. Add the following title above the logos: Trusted by Customers in the Financial Services Industry 
4. Update additional resources to show the following: 
* SANS Practical Threat Management for Credit Unions paper 
* Bank of New Glarus case study 
* Bank of Marin case study 
* FFIEC whitepaper 
* TrustRadius paper for Financial Services 
</t>
  </si>
  <si>
    <t>PMM-963</t>
  </si>
  <si>
    <t>Solution Brief - CryptoLocker - MIA?</t>
  </si>
  <si>
    <t xml:space="preserve">[~jbrown] Need top updated meta, title &amp; URL with redirect please 
Title tag: Detecting Ransomware with AlienVault USM | AlienVault 
URL: /detecting-ransomware-with-alienvault-usm 
Meta description: AlienVault Unified Security Management (USM) uses several built-in technologies working in unison to detect ransomware and reduce risk of extortion. 
</t>
  </si>
  <si>
    <t>PMM-807</t>
  </si>
  <si>
    <t>Solution Page - Higher Education Security</t>
  </si>
  <si>
    <t xml:space="preserve">_thumb_47273.png _thumb_47275.png _thumb_47274.png </t>
  </si>
  <si>
    <t>PMM-824, PMM-825, PMM-826</t>
  </si>
  <si>
    <t>PMM-949</t>
  </si>
  <si>
    <t>Font Licensing &amp; Formats - Purchase</t>
  </si>
  <si>
    <t>oh, for purchasing the fonts, below is the link: 
https://www.fontshop.com/families/proxima-nova/buy 
For "Licenses &amp; Formats" click the "Web" one and get the "Proxima Nova Complete Family Pack" 
same for: https://www.fontshop.com/families/museo-slab/buy 
Get "Museo Family"</t>
  </si>
  <si>
    <t>PMM-869</t>
  </si>
  <si>
    <t>Update the plugins list on the web page</t>
  </si>
  <si>
    <t>Patrick Snyder</t>
  </si>
  <si>
    <t>Sarah, is there a more recent version of this list? The current list is from march 
https://www.alienvault.com/docs/data-sheets/usm-plugins-list.pdf 
cc: [~gcohen]</t>
  </si>
  <si>
    <t>PMM-796</t>
  </si>
  <si>
    <t>Case Study - Bank of New Glarus (Good to Go!)</t>
  </si>
  <si>
    <t>PMM-804</t>
  </si>
  <si>
    <t>[~jbrown] 
Tile - https://alienvault.atlassian.net/secure/attachment/47231/bank-of-new-glarus-case-study.png 
File - https://alienvault.atlassian.net/secure/attachment/47053/Bank-of-New-Glarus-Case-Study.pdf 
*This goes live on 06/01* 
Topic - Customer Stories 
__________________ 
Company Name: Bank of New Glarus 
Industry: Banking 
Headquarters: New Glarus, Wisconsin 
Employee count: ~100 
Website Link: www.thebankofnewglarus.bank 
Top quote: “The FDIC auditors were enthralled by the amount of reports AlienVault USM provides, along with the ability to create custom reports." 
Patrick Collins (AVP IT/ISO), Lead IT Manager, Bank of New Glarus 
Middle quote: Overall, AlienVault USM has been the best decision I have made. I wouldn’t sleep as well without it." 
Patrick Collins (AVP IT/ISO), Lead IT Manager, Bank of New Glarus 
Key Benefits: 
#1 AlienVault USM allowed the Bank of New Glarus to pass their FDIC audit with flying colors. 
#2 The Bank of New Glarus selected AlienVault USM because it is a stronger solution than GFI’s LanGaurd and offers the same functionality as SolarWinds LEM but at a lower price point. 
#3 Instead of spending upwards of 8 hours a week reviewing logs, AlienVault USM saves the Bank of New Glarus hours in the work day by providing easy to understand threat data in a single pane of glass.</t>
  </si>
  <si>
    <t>PMM-821</t>
  </si>
  <si>
    <t>Solution Page - AWS HIPAA</t>
  </si>
  <si>
    <t xml:space="preserve">_thumb_50595.png _thumb_50596.png </t>
  </si>
  <si>
    <t>PMM-943, PMM-944, PMM-945</t>
  </si>
  <si>
    <t>Primary keyword: AWS HIPAA Compliance 
Use the Primary Keyword in the headline, in the intro sentence, and 2-3 times throughout the article. 
Variations you could use throughout article 
* AWS HIPAA compliance program 
* HIPAA compliance in AWS 
This will be a new page around AWS HIPAA. 
Final Content Due Date: 05/30 
Date Page is Live on Website: 06/10</t>
  </si>
  <si>
    <t>PMM-806</t>
  </si>
  <si>
    <t>Icons for Data Architecture Diagram for USM v5</t>
  </si>
  <si>
    <t xml:space="preserve">_thumb_47356.png _thumb_47047.png _thumb_47280.png </t>
  </si>
  <si>
    <t xml:space="preserve">Based on this ticket: https://alienvault.atlassian.net/browse/PMM-791 
Icons to make: App server, storage server, web server, DNS, load balancer, switch, router (we already have firewall) 
</t>
  </si>
  <si>
    <t>PMM-951</t>
  </si>
  <si>
    <t>SEO Check - Application Security</t>
  </si>
  <si>
    <t xml:space="preserve">Hi John, 
Can you give Kimber's last SEO blog a review before we post? By the end of Friday would be great so we can get it posted early next week. Thanks. 
</t>
  </si>
  <si>
    <t>PMM-932</t>
  </si>
  <si>
    <t>Case Study - Bank of Marin</t>
  </si>
  <si>
    <t>PMM-933</t>
  </si>
  <si>
    <t>File - https://alienvault.atlassian.net/secure/attachment/50263/Bank-of-Marin-r1.pdf 
Tile - https://alienvault.atlassian.net/secure/attachment/50264/Bank-of-Marin-RC-tile.png 
Topic - Customer stories 
-------------------------------------------------------------------------- 
Company Name: Bank of Marin 
Industry: Banking 
Headquarters Location: San Francisco, California 
Employee Count: 201-500 employees 
Website Link: http://www.bankofmarin.com 
Pull out quote for page 1: "AlienVault USM has performed head and shoulders over the competition because of its rich functionality, low cost, and ease of use." 
-- Jeff Dalton, Information Security Officer, Bank of Marin 
Pull out quote for page 2: “Nine times out of ten what I tell people looking for a security solution is that when it comes to security, with AlienVault USM I can do it all, which is fantastic." 
-- Jeff Dalton, Information Security Officer, Bank of Marin 
Key benefits: 
1. AlienVault USM's HIDS functionality allows Bank of Marin greater visibilty into activity on thier network. 
2. Although Bank Marin were only in the market for a HIDS solution, they were pleased to find AlienVault USM is actually five security products in one. 
3. During busy retail months, Bank of Marin saves a large amount of time researching threats because of AlienVault USM's funtionality. 
UTM Tracking: utm_medium=MktgAsset&amp;utm_source=CaseStudy</t>
  </si>
  <si>
    <t>PMM-947</t>
  </si>
  <si>
    <t>Analyst Report - IR Guide - Survey &amp; Content Refresh</t>
  </si>
  <si>
    <t xml:space="preserve">_thumb_50944.png </t>
  </si>
  <si>
    <t>https://www.alienvault.com/resource-center/analyst-reports/sans-incident-response-survey 
*Replace existing with new document* - https://alienvault.atlassian.net/secure/attachment/50936/Survey_Incident-Response_2016_AlienVault.pdf 
*Update Thumbnail image* - https://alienvault.atlassian.net/secure/attachment/50944/ir-guide-1000x1294.png 
*Update Reg Page copy* 
Incident Response (IR) teams are designed to detect, investigate and, when necessary, perform remediation in the event of a critical incident. This whitepaper explores the results of the latest SANS survey, providing a picture of what IR teams are up against today—the types of attacks they see, what defenses they have in place to detect and respond to these threats, and their perceived effectiveness and obstacles to incident handling. 
Some key challenges reported by responders to the survey were: 
* Staffing and skills shortage 
* Not enough visibility into events happening across different systems or domains 
* Budgetary shortages for tools and technology 
* Clearly defined processes and owners 
* Organizational silos between IR and other groups or between data sources or tasks 
Do these challenges sound familiar? Download the full survey to learn more about how other organizations are approaching incident response, along with best practices and advice. 
About the Authors 
*Matt Bromiley*, a SANS GIAC Advisory Board member who holds the GCFA and GNFA certi cations, is an up-and-coming FOR572 instructor. A senior consultant at a major incident response and forensic analysis company, he has experience in digital forensics, incident response/triage and log analytics. His skills include disk, database and network forensics, as well as memory analysis and network security monitoring. Matt has worked with clients of all types and sizes, from multinational conglomerates to small, regional shops. He is passionate about learning, sharing with others and working on open source tools. 
*Rob Lee* is the curriculum lead and author for digital forensic and incident response training at the SANS Institute. With more than 15 years of experience in computer forensics, vulnerability and exploit discovery, intrusion detection/prevention and incident response, he provides consulting services in the Washington, D.C. area. Before starting his own business, Rob worked with government agencies in the law enforcement, defense and intelligence communities as a lead for vulnerability discovery and exploit development teams, a cyber forensics branch, and a computer forensic and security software development team. He also worked for a leading incident response service provider and co-authored Know Your Enemy: Learning About Security Threats, 2nd Edition.</t>
  </si>
  <si>
    <t>PMM-730</t>
  </si>
  <si>
    <t>White Paper - Repurpose Open Source Network Security Blog</t>
  </si>
  <si>
    <t>PMM-792, PMM-793</t>
  </si>
  <si>
    <t>Page title: Open Source Network Security Tools for Beginners 
URL: /resource-center/white-papers/open-source-network-security-tools 
Meta Description: This whitepaper examines a few of the various open source network security tools available today, and provides a general overview of the topic in the process. 
* Resource Center Rank: Move to Top 
* Resource Center Topic: Open Source 
Salesforce Tracking: https://na25.salesforce.com/70131000001NnsG 
Registration Page Copy: 
With so many open source tools available to help with network security, it can be tricky to figure out where to start, especially if you are an IT generalist who has been tasked with security. 
In this white paper, we'll provide an overview of some of our favorite open source tools as well as tips on how to use them for network security. 
You'll learn about using open source tools for: 
* Network discovery 
* Network IDS 
* Vulnerability scanning 
* Penetration testing 
Download your copy today and learn how to get started with open source network security tools.</t>
  </si>
  <si>
    <t>PMM-687</t>
  </si>
  <si>
    <t>Update MSSP Getting Started Guide</t>
  </si>
  <si>
    <t xml:space="preserve">_thumb_47241.png </t>
  </si>
  <si>
    <t>Please review the current 'MSSP getting started guide' and incorporate Alex's comments in this doc: https://alienvault.app.box.com/files/0/f/2861583345/1/f_43336402393 
You will have to interpret some of his edits, as the doc he updated isn't in sync with the version on our web site. 
And feel free to modify the content as necessary in any other areas of the guide.</t>
  </si>
  <si>
    <t>PMM-734</t>
  </si>
  <si>
    <t>A/B Test - Solution Page - PCI DSS File Integrity Monitoring</t>
  </si>
  <si>
    <t>We will create a second version of the below page for an A/B test. 
https://www.alienvault.com/solutions/pci-dss-file-integrity-monitoring 
Some ideas for the test version include: 
* Add PCI Demo Chimp Video 
* Create divs with value prop above div (Add additional copy inside div) 
* Add customer logos above fold</t>
  </si>
  <si>
    <t>PMM-748</t>
  </si>
  <si>
    <t>Solution Page - AWS Shared Responsibility Model</t>
  </si>
  <si>
    <t xml:space="preserve">_thumb_45502.png _thumb_45503.png _thumb_45504.png </t>
  </si>
  <si>
    <t>PMM-782, PMM-783</t>
  </si>
  <si>
    <t>URL: /solutions/aws-shared-responsibility-model 
Title tag: AWS Shared Responsibility Model | AlienVault 
Meta description: AlienVault Unified Security Management for AWS is an AWS-native solution for the AWS Shared Responsibility Model to accelerate your threat detection.</t>
  </si>
  <si>
    <t>PMM-955</t>
  </si>
  <si>
    <t>Solution Page - HIPPA - Healthcare Industry - Updates</t>
  </si>
  <si>
    <t>PMM-953, PMM-954</t>
  </si>
  <si>
    <t>We need to update the HIPAA solution page: 
https://www.alienvault.com/solutions/hipaa-compliance 
With the following changes: 
1. Use the hand-rolled Trust Radius widget to show only industry specific reviews 
*Hand Rolled Widget (content)* - new code and instructions attached - https://alienvault.atlassian.net/secure/attachment/49125/TrustRadius%20-%20Review%20Widget%202016.pdf 
MedAmerica Billing Services Inc.: https://www.trustradius.com/reviews/alienvault-unified-security-management-2015-11-24-09-44-20 
Puget Sound Surgical Center: https://www.trustradius.com/reviews/alienvault-unified-security-management-2015-11-17-11-37-28 
Anonymous - "AlienVault's no Alien": https://www.trustradius.com/reviews/alienvault-unified-security-management-2015-12-04-07-43-58 
Anonymous - "Men in Black can't catch this AlienVault": https://www.trustradius.com/reviews/alienvault-unified-security-management-2015-11-17-14-29-35 
Anonymous - "Best bang for your buck": https://www.trustradius.com/reviews/alienvault-unified-security-management-2015-12-01-09-13-42 
2. Swap out the customer logo carosel with the following image: Image: &lt;img src="https://alienvault.cdn.rackfoundry.net/images/uploads/home/home-med-logos.png" style="width:960px;height:75px;padding-bottom:10px;"&gt; 
3. Add the following title above the logos: Trusted by Customers in the Healthcare Industry 
4. Update additional resources to show the following: 
* https://www.alienvault.com/resource-center/white-papers/practical-threat-management-healthcare-organizations 
* https://www.alienvault.com/resource-center/product-reviews/alienvault-usm-reviews-from-healthcare-users 
* https://www.alienvault.com/resource-center/solution-briefs/hipaa-compliance 
[~ethurman] Please take a look at this one too for any changes.</t>
  </si>
  <si>
    <t>PMM-609</t>
  </si>
  <si>
    <t>Campaign Members with same CTA value for subsequent registrations</t>
  </si>
  <si>
    <t>Hi guys - 
Take a look at this lead - he's downloaded three resources on three different days from our LinkedIn campaigns: 
https://na25.salesforce.com/00Q31000014w5uK 
However, the "CTA" value on his three campaign members all reflect the same thing - "GartnerMQ" 
Do we have an issue where the CTA value is not updating if a new registration comes in from the same channel/source? 
[~aoneal] [~gpineda] 
FYI [~vlucier]</t>
  </si>
  <si>
    <t>PMM-965</t>
  </si>
  <si>
    <t>Blog - Reverse Engineering</t>
  </si>
  <si>
    <t xml:space="preserve">_thumb_52226.png </t>
  </si>
  <si>
    <t>[~jbrown] 
Neither [~hbaxamoosa] or I can publish the Labs blogs. We only have save and preview 
For this blog https://www.alienvault.com/blogs/labs-research/reverse-engineering-malware 
Go live date is 06/23 and it's not in the Labs summary or highlights 
!image-2016-06-27-10-03-53-404.png|thumbnail!</t>
  </si>
  <si>
    <t>PMM-952</t>
  </si>
  <si>
    <t>Case Study - University of Wisconsin Superior</t>
  </si>
  <si>
    <t>PMM-956, PMM-957</t>
  </si>
  <si>
    <t>Pullout quote #1 - 
"I believe we were very lucky to discover and acquire such a feature rich product at such a low cost." 
- Tom Janicki, Technology and Infrastructure Services Director, UW-Superior 
Pullout quote #2 - 
"With AlienVault USM, we're able to share a lot of security-related information with our chief business officer. She and others have been floored by the amount of malicious traffic that is being generated towards our network." 
- Tom Janicki, Technology and Infrastructure Services Director, UW-Superior 
Key Benefits 
#1 - UW-Superior has greatly increased the security of their campus network with all five of AlienVault USM's core features. 
#2 - By adding an additional AlienVault sensor outside their firewall, UW-Superior has been able to gain a great deal of information about malicious actors that are trying to gain access to their environment. 
#3 - AlienVault professional support allowed UW-Superior to deploy AlienVault USM on their network quickly and easily. 
UTM tracking code for CTAs - ?utm_medium=MktgAsset&amp;utm_source=CaseStudy 
CC: [~tandrews]</t>
  </si>
  <si>
    <t>WGT-2283</t>
  </si>
  <si>
    <t>USM 5.1 - Video - PCI Compliance - Asset Discovery Video</t>
  </si>
  <si>
    <t>https://www.alienvault.com/solutions/asset-discovery-inventory - Please take a look at the video on this page - there are captures within that need updating</t>
  </si>
  <si>
    <t>WGT-2883</t>
  </si>
  <si>
    <t>Who We Are: Customer Success - Content (Redesign)</t>
  </si>
  <si>
    <t>WGT-2884, WGT-2885</t>
  </si>
  <si>
    <t xml:space="preserve">Banners are getting updated with new images/logos 
Trust Radius treatment? 
</t>
  </si>
  <si>
    <t>WGT-2408</t>
  </si>
  <si>
    <t>New Customer Destination Page</t>
  </si>
  <si>
    <t>WGT-2409, WGT-2410, WGT-3472</t>
  </si>
  <si>
    <t xml:space="preserve">Julie's example https://www.congasphere.com/home.htm 
Without duplicating places on the site where we need to update resources, URLs, etc. We need a page 
* Customers (and visitors) can access 
* Separate and distinct from Support page 
* With links to other places on the site customers might be interested in 
* Rename this page https://www.alienvault.com/who-we-are/customers ? 
e.g. Hub with links to content (Document Center, Launch checklist &amp;documentation, Forums, Training, Customer Portal -_coming soon_) 
[~svandergriff] has a list of initial items that will exist on this page. 
</t>
  </si>
  <si>
    <t>WGT-1902</t>
  </si>
  <si>
    <t>Overview Pages - Navigation</t>
  </si>
  <si>
    <t xml:space="preserve">_thumb_47379.png </t>
  </si>
  <si>
    <t>WGT-1903, WGT-1904, WGT-1905, WGT-1906, WGT-1907, WGT-1933, WGT-1934, WGT-3533, WGT-3593</t>
  </si>
  <si>
    <t>WGT-3838</t>
  </si>
  <si>
    <t>Awards - SC Mag Europe Winner</t>
  </si>
  <si>
    <t>Deepa Chordiya</t>
  </si>
  <si>
    <t xml:space="preserve">_thumb_51037.png </t>
  </si>
  <si>
    <t>Hi [~hbarker] – here's the logo for the SC Mag Europe Award for Best SIEM Solution. Could you please add it to the site when you get a chance? 
Here's a link to all the winners: http://www.scawardseurope.com/results-2016/ 
We're in the process of finalizing our press release. It should go live tomorrow. I'll send over a link once I get it so that you can link to that. Thanks!</t>
  </si>
  <si>
    <t>WGT-3832</t>
  </si>
  <si>
    <t>Partner Webcast - Update Host</t>
  </si>
  <si>
    <t>Can we please change the Host to Garrett. Mike C. would like Garrett's name promoted instead. 
https://www.alienvault.com/partners/mssp-webcasts/im-an-alienvault-mssp-ready-set-go 
Hosted By 
Garrett Gross, Sr. Manager, Solutions Architecture 
[~gcohen]I haven't used EE forever! I updated my PW so I can delve back in when it makes sense.</t>
  </si>
  <si>
    <t>WGT-3828</t>
  </si>
  <si>
    <t>Products - OSSIM &amp; USM Comparison Table - Update Order, Verbiage &amp; Links</t>
  </si>
  <si>
    <t>WGT-3863, WGT-3711</t>
  </si>
  <si>
    <t xml:space="preserve">On these two pages: 
https://www.alienvault.com/products/compare-ossim-to-alienvault-usm 
https://www.alienvault.com/products/ossim 
New content: https://alienvault.atlassian.net/secure/attachment/51161/OSSIM_USM_FINAL.docx 
1) Update ordering of rows - so more important items are first and last - 
2) Update verbiage, new bullets and links in each. 
3) "alt-row" class - different shade for every other row 
</t>
  </si>
  <si>
    <t>WGT-3827</t>
  </si>
  <si>
    <t>Product - Threat Intelligence - Customer Banner - Logo Swap with TR</t>
  </si>
  <si>
    <t xml:space="preserve">_thumb_50750.png _thumb_50760.png _thumb_50761.png </t>
  </si>
  <si>
    <t>NASDAQ is no longer our customer. Instead of editing the banner, let's swap with the grayscale we're now using on homepage and solutions.</t>
  </si>
  <si>
    <t>WGT-3826</t>
  </si>
  <si>
    <t>Responsive Design - Navigation - v2</t>
  </si>
  <si>
    <t xml:space="preserve">• We have agreement from the group that 'responsive' implies designing for a variety of screen sizes, not just desktop, tablet (i.e. iPad), and phone (i.e. iPhone) 
• As the screen size goes from desktop to mobile, the ordering and total elements on page should remain the same. However, how those elements will re-flow is going to be defined during the design phase. This also means that we should not be adding elements to the page specifically for mobile that do not exist on the desktop (and vice versa) 
</t>
  </si>
  <si>
    <t>WGT-3770</t>
  </si>
  <si>
    <t>Redirect OSSIM Webcast</t>
  </si>
  <si>
    <t xml:space="preserve">
Can we please redirect https://www.alienvault.com/resource-center/webcasts/improve-security-visibility-with-ossim-correlation-directives-160518 to 
https://www.alienvault.com/resource-center/webcasts/improve-security-visibility-with-ossim-correlation-directives</t>
  </si>
  <si>
    <t>WGT-3769</t>
  </si>
  <si>
    <t>Blogs - Multi-Language Support - Approach &amp; Recommendation</t>
  </si>
  <si>
    <t>WGT-3774</t>
  </si>
  <si>
    <t xml:space="preserve">We have another upcoming blog in Spanish and I've heard Kate talk about potentially doing more with Victor, so we need solution for SEO soon. 
John looked at our past Spanish content and din't see the hreflang tag anywhere in the HTTP header, on-page markup, or in the sitemap. 
Please weigh in on what you think is the best solution that we can scale as we go international over time. 
</t>
  </si>
  <si>
    <t>WGT-3748</t>
  </si>
  <si>
    <t>Thank You Pages - Resource Update to LookBook experiences</t>
  </si>
  <si>
    <t>Hi [~gcohen] - 
We have created LookBook experiences for several new gated assets. As a result, we'll need to update where the TY page url's point to go to the LookBook experience rather than the .pdf. 
Here are the updates that are needed: 
https://www.alienvault.com/forms/document-thank-you/practitioners-guide-to-soc 
Direct TY page link to: http://learn.alienvault.com/5-security-controls-or-an-effective-soc 
https://www.alienvault.com/forms/document-thank-you/cis-critical-security-controls-accelerated-simplified 
Direct TY page link to: http://learn.alienvault.com/cis-security-controls 
https://www.alienvault.com/forms/document-thank-you/point-of-sale-pos-security-defending-against-pos-malware 
Direct TY page link to: http://learn.alienvault.com/point-of-sale-pos-defending-against-pos-malware 
https://www.alienvault.com/forms/document-thank-you/ids-evaluation-guide 
Direct TY page link to: http://learn.alienvault.com/ids-evaluation-guide-flow 
https://www.alienvault.com/forms/document-thank-you/accelerate-pci-dss-compliance-and-unify-your-defenses 
Direct TY page link to: http://learn.alienvault.com/pci-dss-solution-brief-flow</t>
  </si>
  <si>
    <t>WGT-3751</t>
  </si>
  <si>
    <t>Scott Mace is with AlienVault, not F-8</t>
  </si>
  <si>
    <t xml:space="preserve">_thumb_49246.png </t>
  </si>
  <si>
    <t>We need to update the blog author profile for Scott Mace to show that he is from AlienVault, not F-8.</t>
  </si>
  <si>
    <t>WGT-3729</t>
  </si>
  <si>
    <t>Navigation &amp; Sticky Buttons - Post Test Instumentation Cleanup</t>
  </si>
  <si>
    <t>[~jbrown] When we implemented this is skewed the internal and other sticky button values sitewide. Now that we're tested and done with this, we need to put them back to the way they should be, so reporting isn't so complex 
*Navigation Green "Online Demo" button* - {color:red}ENTIRE SITE{color} 
* onclick="ga('send','event','mainnavigation','clicktoform','InteractiveDemo'); 
* utm_internal=navbutton_idemo 
*Navigation Green "Online Demo" button* {color:red}AWS-pages -{color} 
* onclick="ga('send','event','mainnavigation','clicktoform','aws-personalized-demo'); 
* utm_internal=navbutton_awsdemo 
*Sticky Buttons - "Free Trial" Button* 
* onclick="ga('send','event','freetrial','clicktoform','stickybutton'); 
* utm_internal=sb_freetrial 
*AWS-pages* 
* onclick="ga('send','event','aws-freetrial','clicktoform','stickybutton'); 
* utm_internal=sb_freetrial_aws</t>
  </si>
  <si>
    <t>WGT-3728</t>
  </si>
  <si>
    <t>Remove Bizo tag</t>
  </si>
  <si>
    <t>I confirmed with [~ethurman] that they are no longer using Bizo, so you can remove that js tag.</t>
  </si>
  <si>
    <t>WGT-3723</t>
  </si>
  <si>
    <t>Navigation - Sitewide - Update AlienVault Logo</t>
  </si>
  <si>
    <t xml:space="preserve">_thumb_48915.png _thumb_49622.png _thumb_49621.png _thumb_49623.png </t>
  </si>
  <si>
    <t xml:space="preserve">PSD for the mobile nav: https://alienvault.box.com/s/t2h287xqs4wj4x9hihyqta8ejnfc29w8 
Main nav: https://alienvault.box.com/s/0jexms91rr6r9hpvdc0ux45vh5xqgwuz 
*NOTE - this is more than just swapping the logo:* 
* I adjusted the size of the logo in both mobile and desktop, so there shouldn't be a one-for-one swap. 
*For desktop:* 
* the main menu items have also been shifted down and to the left (to accommodate lining up the text in the logo with the menu items and the smaller width of the logo). 
* The button height has been tweaked, as well. 
* The button text isn't quite centered; it is shifted down a few pixels to line up with the other menu items and visually look like there's enough padding. 
</t>
  </si>
  <si>
    <t>WGT-3725</t>
  </si>
  <si>
    <t>Forms Lite - Combine MSSP/Reseller Question &amp; Autofocus</t>
  </si>
  <si>
    <t xml:space="preserve">https://alienvault.atlassian.net/secure/attachment/42020/Free-Trial-Jan16.Dev.Quote%2BMSPupdate.png 
{color:red}This needs to be done site-wide{color}. James came back and needs to know how this will affect Forms DB and Marketo. 
*1) Make MSSP/Reseller is ONE question* 
"Are you a Managed Service Provider and/or Reseller?" "No", "MSP", "Reseller" checkboxes. (default to no) 
Perhaps we can use your dyna-form (credit card site) idea for this somehow. 
*2) update forms JS with autofocus* - put cursor in the to left form field. 
</t>
  </si>
  <si>
    <t>WGT-3720</t>
  </si>
  <si>
    <t>Solutions - Federal - Updates v2</t>
  </si>
  <si>
    <t xml:space="preserve">_thumb_49236.png _thumb_49110.png _thumb_49990.png _thumb_49989.png _thumb_49116.png _thumb_49983.png _thumb_49984.png _thumb_49117.png _thumb_49111.png _thumb_49115.png _thumb_49979.png _thumb_49980.png _thumb_49118.png _thumb_49119.png _thumb_49987.png _thumb_49988.png _thumb_49113.png _thumb_49986.png _thumb_49985.png _thumb_49120.png _thumb_49234.png _thumb_49233.png _thumb_49208.png _thumb_49981.png _thumb_49982.png </t>
  </si>
  <si>
    <t>WGT-3742, WGT-3745</t>
  </si>
  <si>
    <t>WGT-3743</t>
  </si>
  <si>
    <t>*Copy changes in the attached Word doc.* 
*Add customer logos bar under the header (we'll want this to be a mix of federal, state &amp; local gov logos)* 
Grayscale logos here: https://alienvault.atlassian.net/browse/WGT-3742 
*Add state and local logos in the side bar under govt. entities - *City of Los Angeles, City of Seattle and City of Lewiston* (logos attached) 
*Add Trust Radius Section:* - see comp - https://alienvault.atlassian.net/secure/attachment/49236/%5E8FA078DB83D1F118D1D36E6E792AB5952F84147711D19616D0%5Epimgpsh_fullsize_distr.png 
*Top Banner* - Recycle banner from Product Reviews page where yellow "read it now" button will link here for full report* https://www.trustradius.com/products/alienvault-unified-security-management/reviews?ic=75 
*Hand Rolled Widget (content)* - new code and instructions attached - https://alienvault.atlassian.net/secure/attachment/49125/TrustRadius%20-%20Review%20Widget%202016.pdf 
*Here are the unique links to create the hand-rolled widget* 
* https://www.trustradius.com/reviews/alienvault-unified-security-management-2015-11-17-11-34-43 
* https://www.trustradius.com/reviews/alienvault-unified-security-management-2015-11-17-13-24-14 
* https://www.trustradius.com/reviews/alienvault-unified-security-management-2015-09-29-23-21-40 
* https://www.trustradius.com/reviews/alienvault-unified-security-management-2015-09-22-16-12-41 
* https://www.trustradius.com/reviews/alienvault-unified-security-management-2015-11-17-11-34-40 
*Update the url to "government-security-solutions" rather than "federal-security-solutions" and redirect the old url.*</t>
  </si>
  <si>
    <t>WGT-3721</t>
  </si>
  <si>
    <t>Solutions - Federal - Urgent Fixes!</t>
  </si>
  <si>
    <t>Here are the fixes needed on the Fed page: 
"How to Buy" side-bar 
- Update phone number to 1-855-425-4367 
- Remove "FederalSIEM@telos.com" and the line below it 
- Remove "Contract Owner DLT Solutions" 
Bottom of page: 
- Remove "FederalSIEM@telos.com" and the line below it 
- Remove "Contract Owner DLT Solutions" 
- Remove "Partner DLT Solutions" 
FYI [~svandergriff] [~mbeavers]</t>
  </si>
  <si>
    <t>WGT-3696</t>
  </si>
  <si>
    <t>SnapEngage - Add Chat "Tag" - Update JS</t>
  </si>
  <si>
    <t>[~jbrown] 
Here's the instructions to add a "tag" to the JS 
For all the pages under /partner, update with: 
SnapEngage.setTags('mssp'); 
Instructions 
https://help.snapengage.com/routing-by-tag-configuration/ 
This enables us to route chats to select agents in SnapEngage</t>
  </si>
  <si>
    <t>WGT-3687</t>
  </si>
  <si>
    <t>Homepage - Customer Logo Section w/ Gradient</t>
  </si>
  <si>
    <t xml:space="preserve">_thumb_48367.png </t>
  </si>
  <si>
    <t>Notice how the gray part at the bottom is being overlapped by the logos.</t>
  </si>
  <si>
    <t>WGT-3773</t>
  </si>
  <si>
    <t>Event Entry - New "Live Webcast" Category to Combine with Automated Webcast Events</t>
  </si>
  <si>
    <t xml:space="preserve">_thumb_49533.png </t>
  </si>
  <si>
    <t xml:space="preserve">Create new event category "Live Webcasts" for manual event entry in EE. 
The manually entered events will co-mingle with the automated workfllow of events entered as webcasts with dates in the future. 
All co-mingled events will sort by event date. 
</t>
  </si>
  <si>
    <t>WGT-3765</t>
  </si>
  <si>
    <t>Resource Center - Video - AlienVault Partner Program</t>
  </si>
  <si>
    <t>WGT-3792, WGT-3793, WGT-3794</t>
  </si>
  <si>
    <t xml:space="preserve">File - https://alienvault.box.com/s/zjc848a1ewzimfyo4ij4oxpsira4ywjm 
1) Add to Partner Page - RC Carousel 
2) [~jrepa] You could have this added to YouTube as well! 
Page Title: AlienVault Partner Program Introduction 
URL: /partner-program-introduction 
Meta Description: An intro to the AlienVault Partner Program. Learn how AlienVault enables organizations that lack sufficient resources to defend against today's threats. 
Video Summary/Blurb: In this video you'll learn about AlienVault's CRN 5-star partner program. AlienVault enables organizations that lack sufficient resources to defend against today's threats. The AlienVault Unified Security Management (USM) platform provides all of the essential security controls required for complete threat detection. This includes intrusion detection, asset discovery, vulnerability assessment, behavioral monitoring, and more. 
Rank - (Move to top or "Hot"): Yes 
Author: Mike LaPeters 
Transcription: MIKE LAPETERS: Hi, my name is Mike LaPeters, head of Global Channels here at AlienVault. I would like to thank you for taking the time to check out AlienVault's approach to unified security, as well as our award-winning partner program. 
NARRATOR: AlienVault enables organizations that lack sufficient resources to defend against today's threats. The AlienVault Unified Security Management (USM) platform provides all of the essential security controls required for complete threat detection. This includes intrusion detection, asset discovery, vulnerability assessment, behavioral monitoring, and more. With its built-in capabilities, you don't need to deploy and manage numerous security-point products and the integrated threat intelligence allows you to spend your time responding to threats rather than searching them. So why partner with AlienVault? Well, our CRN 5-star partner program not only enables the channel, but nurtures that relationship through generous margins, a robust and easy-to-use partner portal and resource center for on-demand collateral and technical documentation, creative co-marketing opportunities to help you tell the AlienVault story, dedicated sales and technical resources to support your team, and world-class enablement overall. You also benefit from AlienVault Lab's threat intelligence to power the tools you are offering it is built on top of. Flexible deployment options (hardware and virtual) to accommodate environments of all shapes and sizes. Our multi-faceted program allows you to tailor the delivery of USM to the specific needs of your customer's environment. This includes offering a managed service, giving you a flexible “pay-as-you-grow” licensing model, monthly billing, and a federated architecture that provides easy administration and does not have the single point-of-failure that most multi-tenant setups suffer from. You can offer USM as an on-premise solution as well, either deployed at your customer's location and managed by you or deployed at your customer's location, but managed by them. Offering USM also allows you to benefit from more aggressive margins. 
MIKE LAPETERS: If you would like to learn more, head over to our website where you can download a free trial, explore our live demo, and get more details on our award-winning partner program. Thanks for watching! 
Topic - Partner - MSSP &amp; Reseller 
</t>
  </si>
  <si>
    <t>WGT-3747</t>
  </si>
  <si>
    <t>Resource Center: Update Tag for Hawaiian Telcom</t>
  </si>
  <si>
    <t>Hi [~gcohen]! Can you add a Partner/MSSP tag to the Hawaiian Telcom Case study so it shows up on the page? 
Thanks!</t>
  </si>
  <si>
    <t>WGT-3740</t>
  </si>
  <si>
    <t>Gartner MQ - Landing Page for Paid Search - No Crawl</t>
  </si>
  <si>
    <t xml:space="preserve">We are trying to improve the quality score of one of our top performing ad groups - the Splunk ad group for the Gartner MQ. To do so we need to insert the term "Splunk" into the MQ landing page a couple times. 
We'd like to create a duplicate landing page for the MQ with its own URL and new, updated content to be used just for Paid Search. We'd like to update the title tag, meta description as well as the alt text for the image on the page. 
*We'll need to no index this page so it does not compete with our current MQ LP.* 
The updated content is attached and we'd also like to implement the following changes: 
- URL: resource-center/analyst-reports/splunk-alienvault-gartner-siem-magic-quadrant 
- Title Tag: Gartner SIEM Magic Quadrant: Splunk, AlienVault &amp; More 
- Meta Description: The Magic Quadrant summarizes Gartner's yearly analysis of the SIEM market, comparing the positions of SIEM Vendors like Splunk, IBM Security, and others. 
- Image Alt Text: alt="Learn how SIEM vendors like Splunk, LogRyhthm and AlienVault compare in the 2015 Gartner Magic Quadrant for SIEM" 
Please let me know of any questions. Thanks! 
</t>
  </si>
  <si>
    <t>WGT-3741</t>
  </si>
  <si>
    <t>CrazyEgg - update snippet</t>
  </si>
  <si>
    <t xml:space="preserve">_thumb_49126.png _thumb_49127.png </t>
  </si>
  <si>
    <t xml:space="preserve">CrazyEgg is saying our snippet is out of date. I had the new code emailed to you, [~gcohen] 
Also want to make sure that the tag is installed after the Optimizely snippet as stated in their instructions. https://help.optimizely.com/Integrate_Other_Platforms/Integrating_Optimizely_with_CrazyEgg 
*Here is the latest:* 
You've been requested to add Crazy Egg to All. Adding Crazy Egg is easy. You just need to place the following Javascript tag into the footer of the site, or add it to the individual url right before the closing &lt;/head&gt; tag: 
&lt;script type="text/javascript"&gt; 
setTimeout(function(){var a=document.createElement("script"); 
var b=document.getElementsByTagName("script")[0]; 
a.src=document.location.protocol+"//script.crazyegg.com/pages/scripts/0018/7772.js?"+Math.floor(new Date().getTime()/3600000); 
a.async=true;a.type="text/javascript";b.parentNode.insertBefore(a,b)}, 1); 
&lt;/script&gt; 
If you have any questions, don't hesitate to ask us! 
Best regards, 
Christopher Lai 
Customer Service Specialist 
</t>
  </si>
  <si>
    <t>WGT-3739</t>
  </si>
  <si>
    <t>Channel Battle Card-Fix Typo</t>
  </si>
  <si>
    <t>[~hbarker] We need to fix "trail" to "trial" on the USM side (right column, first paragraph). Let's update the awards too and include SC Mag, etc.</t>
  </si>
  <si>
    <t>WGT-3734</t>
  </si>
  <si>
    <t>Bi-Weekly Demo Thank You Page -EMEA Version</t>
  </si>
  <si>
    <t>WGT-3586</t>
  </si>
  <si>
    <t>Just like this one: https://www.alienvault.com/forms/webcast-thank-you/alienvault-partner-program-an-intro-to-alienvault-usm 
Replicate NA Thank You Page 
Vimeo ID:167012876</t>
  </si>
  <si>
    <t>WGT-3717</t>
  </si>
  <si>
    <t>Create a banner for our new Cybrary page</t>
  </si>
  <si>
    <t xml:space="preserve">_thumb_49442.png </t>
  </si>
  <si>
    <t>Hi [~hbarker] -- we need to create a background banner for our new Cybrary channel. The specs are 1400x300. Would love it if [~jmurtha] could create a simple banner consistent with our brand and similar to other social platforms. This is the current image: https://www.cybrary.it/channel/alienvault/. 
Thanks!</t>
  </si>
  <si>
    <t>WGT-3716</t>
  </si>
  <si>
    <t>Bi-weekly Partner Training Video - RC Add &amp; Stand Alone On-Demand TY Page</t>
  </si>
  <si>
    <t>WGT-3588</t>
  </si>
  <si>
    <t xml:space="preserve">New task because the old one gone a bit wordy. 
*Two items:* 
1) https://www.alienvault.com/resource-center/webcasts/partner-program-intro-to-alienvault-usm *needs to be added to the RC* - absolute position top left when "Partner..." topic is selected (not webcast) 
It will go on this RC, not the partner-webcast https://www.alienvault.com/resource-center (not the partner-webcast page) 
Page Title: AlienVault Partner Program - An Intro to AlienVault USM 
URL: /partner-program-intro-to-alienvault-usm 
Meta Description: Join our partner webcast to learn about the our award-winning, easy-to-sell AlienVault USM platform and the AlienVault Partner Program. 
NoIndex/NoCrawl: *Searchable* 
2) *Stand-alone page Thank You page* 
Reason - 
* Available from Partner Portal - Bi-weekly Partner Training Page 
* To send out via email after the video event occurs. 
video: https://vimeo.com/166090031 
NoIndex/NoCrawl: *Hidden* 
</t>
  </si>
  <si>
    <t>WGT-3703</t>
  </si>
  <si>
    <t>SC Mag awards added to awards page</t>
  </si>
  <si>
    <t xml:space="preserve">_thumb_48738.png _thumb_48737.png </t>
  </si>
  <si>
    <t>[~gcohen] we never added the two SC Mag awards to the awards page with so much going on :) 
Please add both logos and the titles are below. 
1) AlienVault USM received a Best Buy Rating from SC Magazine 
this should link here: https://www.alienvault.com/resource-center/product-reviews/sc-magazine-review 
2) AlienVault USM received a 5 Star Rating from SC Magazine 
this should link here: https://www.alienvault.com/resource-center/product-reviews/sc-magazine-review</t>
  </si>
  <si>
    <t>WGT-3704</t>
  </si>
  <si>
    <t>Customer Logo Fixes - Fix Rendering Issue and Update on Solutions</t>
  </si>
  <si>
    <t xml:space="preserve">_thumb_48742.png _thumb_49532.png _thumb_49473.png _thumb_48743.png </t>
  </si>
  <si>
    <t>[~jbrown] 
https://alienvault.cdn.rackfoundry.net/images/uploads/home/bg-home-logos.png 
https://alienvault.atlassian.net/secure/attachment/49155/bg-home-logos.png 
Possible rendering issue - looks like a solid gray bar on some screens: 
Verified by Hasnain and John. See attached screenshots. 
Update customer logo section on Solution pages to match the homepage one for consistency. Attached is a list of all Solution pages using a customer logo section. 
[^Solution Pages that need Customer Logo Updates.xlsx] 
CC: [~hbaxamoosa] [~jalbright]</t>
  </si>
  <si>
    <t>WGT-3690</t>
  </si>
  <si>
    <t>redirect may special session to original</t>
  </si>
  <si>
    <t>can we please redirect 
https://www.alienvault.com/resource-center/webcasts/find-threats-lurking-on-your-systems-with-host-based-intrusion-detection-and-alienvault-usm-160504 
to 
https://www.alienvault.com/resource-center/webcasts/find-threats-lurking-on-your-systems-with-host-based-intrusion-detection-and-alienvault-usm</t>
  </si>
  <si>
    <t>WGT-3692</t>
  </si>
  <si>
    <t>Alienize word docs for SFDC</t>
  </si>
  <si>
    <t>[~jmurtha] can you alienzie these docs for us? Please leave them in word though. 
Thanks!</t>
  </si>
  <si>
    <t>WGT-3686</t>
  </si>
  <si>
    <t>Product Reviews - RC Carousel - Swap SC Mag for New</t>
  </si>
  <si>
    <t>On this page https://www.alienvault.com/products/product-reviews 
Swap out the 4.5 start SC Mag Review with the new 5 star.</t>
  </si>
  <si>
    <t>WGT-3678</t>
  </si>
  <si>
    <t>Products - USM for AWS 2.0 Release - Refresh</t>
  </si>
  <si>
    <t>Donald Shin</t>
  </si>
  <si>
    <t xml:space="preserve">_thumb_48941.png _thumb_48942.png _thumb_48943.png _thumb_48944.png _thumb_48945.png _thumb_48946.png _thumb_48947.png </t>
  </si>
  <si>
    <t>WGT-3679</t>
  </si>
  <si>
    <t xml:space="preserve">New screen shot and minor text edit required for USM for AWS landing pages to support 2.0 release. 
PSDs - https://app.box.com/files/0/f/3403981034/AWS_Landing_Page 
PRoduct Tour PNGs - https://alienvault.atlassian.net/secure/attachment/48462/USM-AWS%20in%20png.zip 
</t>
  </si>
  <si>
    <t>WGT-3680</t>
  </si>
  <si>
    <t>Responsive Design - Footer - Collapse</t>
  </si>
  <si>
    <t xml:space="preserve">_thumb_50227.png _thumb_50228.png _thumb_50230.png _thumb_50229.png </t>
  </si>
  <si>
    <t xml:space="preserve">First steps to building out framework for responsive AV.com is the Navigation &amp; Footer. 
Please design for the 1170px desktop and the look for collapse to device landscape &amp; phone. 
James to provide timeline when design team needs to build for the 1170 (vs 940 now) following implementation 
Include this requirement in the design https://alienvault.atlassian.net/browse/WGT-3501 
</t>
  </si>
  <si>
    <t>WGT-3602</t>
  </si>
  <si>
    <t>A/B Test - Sticky Buttons - Swap Free Trial &amp; Demo</t>
  </si>
  <si>
    <t>WGT-3603</t>
  </si>
  <si>
    <t>A/B Split Test - Online Demo Form - Form Lite</t>
  </si>
  <si>
    <t>Good to go!</t>
  </si>
  <si>
    <t>WGT-3590</t>
  </si>
  <si>
    <t>LATAM Countries - Cable &amp; Wireless (C&amp;W) - Additional Field on Regforms</t>
  </si>
  <si>
    <t>WGT-3628, WGT-3682</t>
  </si>
  <si>
    <t>WGT-3702</t>
  </si>
  <si>
    <t>We'd like to modify the LATAM regforms to support a new/enhanced partnership with Cable &amp; Wireless (formerly Columbus). C&amp;W have said they'd like to drive more MSSP business in many Caribbean and LATAM countries. But they don't want to be a Reseller just an MSSP. :) 
So, to do this, we'd like to add an additional Question on regform to help identify leads that should be worked by C&amp;W. 
Basic Logic: 
- When user picks Country (from current picklist) that matches the C&amp;W list, we'd present an additional question to the Lead: "Are you considering (picklist): (a) Purchasing on-site Software, (b) managed software from a Services Provider" 
- The actual language will be refined, obviously 
- The new question only appears when the user picks certain Caribbean/LATAM countries. 
- We'd capture the additional field choice on the Lead / Contact. 
- We'd figure out the Routing/Assignment logic shortly. 
- Need to confirm if ALL regforms (MQL and SQL), or only a subset. 
Note - ensure still works for .edu + LATAM use case.</t>
  </si>
  <si>
    <t>WGT-3591</t>
  </si>
  <si>
    <t>Training Accolades - design</t>
  </si>
  <si>
    <t xml:space="preserve">_thumb_49339.png _thumb_49244.png _thumb_49242.png _thumb_49243.png </t>
  </si>
  <si>
    <t xml:space="preserve">[~jmurtha] we need to get the attached doc alienized for [~ccassee] - please add a title at the top that says "AlienVault Training accolades" 
</t>
  </si>
  <si>
    <t>WGT-3576</t>
  </si>
  <si>
    <t>Free Trial - Thank You - Additional Documentation</t>
  </si>
  <si>
    <t xml:space="preserve">Hi Graham - 
I'd like to add our new documentation resources to the right-hand rail of the free trial TY page (this page: https://www.alienvault.com/thank-you/free-trial) 
I'd like to add these items under the Initial Setup Guide bullet point: 
- Download the Deployment Guide (linked here: https://www.alienvault.com/documentation/usm-v5-deployment-guide.htm) 
- Download the User Guide (linked here: https://www.alienvault.com/documentation/usm-v5-user-guide.htm) 
- Visit the Knowledge Base (linked here: https://www.alienvault.com/documentation/usm-v5/kb/knowledge-base.htm) 
</t>
  </si>
  <si>
    <t>WGT-3566</t>
  </si>
  <si>
    <t>Create IG or Word Cloud</t>
  </si>
  <si>
    <t xml:space="preserve">_thumb_48643.png </t>
  </si>
  <si>
    <t>Title: "Vendor Words IT People find Repulsive"</t>
  </si>
  <si>
    <t>WGT-3543</t>
  </si>
  <si>
    <t>Threat Intelligence Webcasts - Redirects x 2</t>
  </si>
  <si>
    <t>Can you please redirect: 
www.alienvault.com/resource-center/webcasts/how-to-leverage-threat-intelligence-for-every-day-defense-160407 
to 
www.alienvault.com/resource-center/webcasts/how-to-leverage-threat-intelligence-for-every-day-defense 
and 
https://www.alienvault.com/forms/webcast-thank-you/how-to-leverage-threat-intelligence-for-every-day-defense1 
to 
https://www.alienvault.com/forms/webcast-thank-you/how-to-leverage-threat-intelligence-for-every-day-defense</t>
  </si>
  <si>
    <t>WGT-3542</t>
  </si>
  <si>
    <t>Redirect Customer Training</t>
  </si>
  <si>
    <t>Can you please redirect 
www.alienvault.com/customer-webcasts/customer-training-improve-security-visibility-with-alienvault-usm-correlation-directives 
to 
www.alienvault.com/customer-webcasts/improve-security-visibility-with-alienvault-usm-correlation-directives-160412</t>
  </si>
  <si>
    <t>WGT-3525</t>
  </si>
  <si>
    <t>Awards - CRN 2016 Partner Program Guide - (Add to site 04/11 - Today)</t>
  </si>
  <si>
    <t xml:space="preserve">_thumb_47024.png </t>
  </si>
  <si>
    <t>[~gcohen] we announced this award today, so let's get it on the site today if possible... 
Info: "AlienVault has earned 5 Stars in CRN's 2016 Partner Program Guide!" 
link to: https://www.alienvault.com/who-we-are/press-releases/alienvault-given-5-star-rating-in-crns-2016-partner-program-guide</t>
  </si>
  <si>
    <t>WGT-3529</t>
  </si>
  <si>
    <t>Blog - Add "Categories" - as exist as "Topics" in RC</t>
  </si>
  <si>
    <t>WGT-3527</t>
  </si>
  <si>
    <t>Responsive Design - Navigation (not footer) - Collapse</t>
  </si>
  <si>
    <t xml:space="preserve">_thumb_48345.png _thumb_48346.png _thumb_48350.png _thumb_48344.png _thumb_48347.png _thumb_48349.png _thumb_48348.png </t>
  </si>
  <si>
    <t>WGT-3526</t>
  </si>
  <si>
    <t>Documentation Center - README file - Redirect</t>
  </si>
  <si>
    <t>[~jbrown] There is a readme file - somewhere - that has a link to: 
https://www.alienvault.com/documentation/usm 
This no longer exists and should be redirected to: 
https://www.alienvault.com/documentation/usm-v5.htm 
CC: [~whuang]</t>
  </si>
  <si>
    <t>WGT-3501</t>
  </si>
  <si>
    <t>Navigation - Resources - Rename Category &amp; Add Blogs</t>
  </si>
  <si>
    <t xml:space="preserve">
Update "Explore All Resources" to "All Resources" 
Add "Blogs" - link to blogs section</t>
  </si>
  <si>
    <t>WGT-3468</t>
  </si>
  <si>
    <t>PowerPoint: CSP 2016</t>
  </si>
  <si>
    <t>Hi [~Jmalik@alienvault.com]! Can we have slides submitted to [~hbarker] by 4/1-4/4 for clean up? 
John will want to review the deck on 4/5.</t>
  </si>
  <si>
    <t>WGT-3453</t>
  </si>
  <si>
    <t>KB Plugin Request Workflow - Replace JIRA Collector with SFDC</t>
  </si>
  <si>
    <t>As discussed in the Produt / Marketing sync call today, can you update the backend process to create a SFDC ticket instead of Jira when a customer creates a plugin request?</t>
  </si>
  <si>
    <t>A/B Test - Resource Center - Layout Test - Details vs Grid</t>
  </si>
  <si>
    <t>WGT-3304, WGT-3416</t>
  </si>
  <si>
    <t>WGT-3673</t>
  </si>
  <si>
    <t>DemandBase - VWO &amp; Optimizely + Test Pages</t>
  </si>
  <si>
    <t>Robert Johnson</t>
  </si>
  <si>
    <t xml:space="preserve">The following script is for our SSP2 test. This will fire the VWO script to fire after DemandBase's API is returned. 
@Mark @Hasnain @Graham - This will be using the HTTPS API from demand base. 
@James - Can you also replace the self.url on SSP1 to reflect the same value as the script below? I had asked you to change it to no HTTP to test if the error would fire even if it was loading via AJAX. it fired :( 
START OF SCRIPT 
var fetch_db_info = function() { 
var self = this; 
self.serialize = function(obj) { 
var str = []; 
for(var p in obj) 
str.push(encodeURIComponent(p) + "=" + encodeURIComponent(obj[p])); 
return str.join("&amp;"); 
}; 
self.url = 'https://api.demandbase.com/api/v2/ip.json'; 
self.params = { 
key: "bf1cbeb0522cd05976697cbb19c25379", 
referrer: "", 
page: window.location.href, 
page_title: document.getElementsByTagName("title")[0].innerHTML, 
callback: "Demandbase.IP._callback" 
}; 
self.xhttp = new XMLHttpRequest(); 
self.xhttp.onreadystatechange = function() { 
if (self.xhttp.readyState == 4 &amp;&amp; self.xhttp.status == 200) { 
// parse response 
self.exec = new Date().getTime() - self.exec; 
console.log('Request took '+ self.exec +' miliseconds.'); 
var jsonStringRex = /\((.*)\)/; 
var jsonResults = xhttp.responseText.match(jsonStringRex); 
var results = JSON.parse(jsonResults[1]); 
// Send to GA for metric timings 
ga('send', 'event', 'Third Party Timings', self.exec, 'DemandBase'); 
// Set the Session Vars 
set_session_cookie('demandbase_registry_country', 
results.registry_country); 
set_session_cookie('demandbase_audience', 
results.audience); 
set_session_cookie('demandbase_exec', 
self.exec); 
var _vwo_code=(function(){ 
var account_id=235929, 
settings_tolerance=2000, 
library_tolerance=2500, 
use_existing_jquery=false, 
// DO NOT EDIT BELOW THIS LINE 
f=false,d=document;return{use_existing_jquery:function(){return use_existing_jquery;},library_tolerance:function(){return library_tolerance;},finish:function(){if(!f){f=true;var a=d.getElementById('_vis_opt_path_hides');if(a)a.parentNode.removeChild(a);}},finished:function(){return f;},load:function(a){var b=d.createElement('script');b.src=a;b.type='text/javascript';b.innerText;b.onerror=function(){_vwo_code.finish();};d.getElementsByTagName('head')[0].appendChild(b);},init:function(){settings_timer=setTimeout('_vwo_code.finish()',settings_tolerance);var a=d.createElement('style'),b='body{opacity:0 !important;filter:alpha(opacity=0) !important;background:none !important;}',h=d.getElementsByTagName('head')[0];a.setAttribute('id','_vis_opt_path_hides');a.setAttribute('type','text/css');if(a.styleSheet)a.styleSheet.cssText=b;else a.appendChild(d.createTextNode(b));h.appendChild(a);this.load('//dev.visualwebsiteoptimizer.com/j.php?a='+account_id+'&amp;u='+encodeURIComponent(d.URL)+'&amp;r='+Math.random());return settings_timer;}};}()); 
_vwo_settings_timer=_vwo_code.init(); 
}; 
} 
self.xhttp.open("GET", self.url+"?"+self.serialize(self.params), true); 
self.exec = new Date().getTime(); 
xhttp.send(); 
} 
fetch_db_info(); 
END OF SCRIPT 
</t>
  </si>
  <si>
    <t>WGT-3672</t>
  </si>
  <si>
    <t>Technology Partners - Citrix Logo</t>
  </si>
  <si>
    <t xml:space="preserve">_thumb_48099.png _thumb_48100.png </t>
  </si>
  <si>
    <t>[~jbrown] Andy Johnson sent these along to add to the Tech parnters page. 
If they don't conform to the required specs, i'll get design to help out. 
It should go on the upper half, not the OTX section 
Let me know, please.</t>
  </si>
  <si>
    <t>Partner - Bi-weekly Partner Training Webinar - Content</t>
  </si>
  <si>
    <t>WGT-3587, WGT-3588</t>
  </si>
  <si>
    <t>Vincerama - 
1) please provide content (webcast summary) for the registration page -https://alienvault.atlassian.net/wiki/display/DG/Bi-Weekly+Webcast%3A+AlienVault+Partner+Program-An+Intro+to+AlienVault+USM 
2) Here's the SFDC campaign - 160510_Partner Training Webinar_An Intro to AlienVault USM_NA 
3) Please work with [~jrepa] to see if SEO information is necessary or if this will be a no-crawl. 
Page Title: AlienVault Partner Program - An Intro to AlienVault USM 
URL: /partner-program-intro-to-alienvault-usm 
Meta Description: Join our partner webcast to learn about the our award-winning, easy-to-sell AlienVault USM platform and the AlienVault Partner Program. 
NoIndex/NoCrawl: N/A, it can be indexed 
Note - this will be hard-coded to the top left position on this page https://www.alienvault.com/resource-center</t>
  </si>
  <si>
    <t>WGT-3585</t>
  </si>
  <si>
    <t>Awards Page - Additional Award - Swap Finalist for Winner</t>
  </si>
  <si>
    <t xml:space="preserve">_thumb_47661.png </t>
  </si>
  <si>
    <t>new award to add to the awards page. Have it link here: http://cybersecurity-excellence-awards.com/candidates/alienvault-unified-security-management-usm-2/ 
Title: AlienVault’s Unified Security Management (USM) platform has won a Cybersecurity Excellence Award for Best SIEM Solution! 
*Swap the existing "Finalist Award" out for this one. *</t>
  </si>
  <si>
    <t>WGT-3589</t>
  </si>
  <si>
    <t>Blogs - Remove Tag Cloud</t>
  </si>
  <si>
    <t xml:space="preserve">_thumb_47680.png </t>
  </si>
  <si>
    <t>WGT-3574</t>
  </si>
  <si>
    <t>Responsive Design - OSSIM Page</t>
  </si>
  <si>
    <t xml:space="preserve">_thumb_51482.png </t>
  </si>
  <si>
    <t>From SWOT - users will enter their email to download OSSIM from responsive version</t>
  </si>
  <si>
    <t>WGT-3553</t>
  </si>
  <si>
    <t>Update Spiceworks Cover Banner</t>
  </si>
  <si>
    <t xml:space="preserve">_thumb_47715.png _thumb_47716.png _thumb_47871.png </t>
  </si>
  <si>
    <t xml:space="preserve">[~jmurtha] we need to update the SW cover banner image to reflect the look and feel of the website. It currently looks a bit dated - let's use some of the new messaging and images from the new homepage look and feel :) 
So maybe change the text to: "Detect, analyze, &amp; respond to today’s threats - 
Upgrade your security in minutes!" 
cc [~bleslie] can you add the specs for the banner here? Thanks! 
</t>
  </si>
  <si>
    <t>WGT-3554</t>
  </si>
  <si>
    <t>Spiceworks - Vendor Page - Update Malware Banner</t>
  </si>
  <si>
    <t xml:space="preserve">_thumb_47536.png _thumb_47233.png </t>
  </si>
  <si>
    <t>[~jmurtha] we want to update the design of this CTA on the Spiceworks vendor page. [~bleslie] and I brainstormed and thought the old school game look like Galaga would be cool with the black background and dotted font look - Brooke can you chime in on any other video games you thought would be cool here? 
The text is not changing at all, only the design! Thanks!!!</t>
  </si>
  <si>
    <t>WGT-3551</t>
  </si>
  <si>
    <t>Who-We-Are: Awards - Cyber Security x 2</t>
  </si>
  <si>
    <t xml:space="preserve">_thumb_47225.png _thumb_47224.png </t>
  </si>
  <si>
    <t>[~gcohen] we have 2 new awards to add to the site today. 
EventManagement(SIEM) - "AlienVault is a finalist in the Cybersecurity Excellence Awards for Best SIEM Solution for USM" 
and 
STartup: "AlienVault is a finalist in the Cybersecurity Excellence Awards for Best Cybersecurity Start-up"</t>
  </si>
  <si>
    <t>WGT-3505</t>
  </si>
  <si>
    <t>Email - Channel Training: Webcast Template:</t>
  </si>
  <si>
    <t>Hi [~jmurtha]! I would like to resurrect using an HTML template for the Partner Training Webcasts. 
We have an invite going out next week, but we need to refresh the channel template to look more like our recent e-mail templates (with a channel flavor). This will be an e-mail from us to our partners (not a co-branded template for partners to leverage). I have attached the copy since I think it will be easier for you to work that way. 
We had a version before that I think had a a x-sell to the portal. We could take a look at that and freshen up. Let me know if you want to hop on a quick call. 
[~hbarker]FYI</t>
  </si>
  <si>
    <t>WGT-3504</t>
  </si>
  <si>
    <t>Resource Carousel - IDS Page - "New" flag positioning</t>
  </si>
  <si>
    <t xml:space="preserve">_thumb_46535.png </t>
  </si>
  <si>
    <t xml:space="preserve">See capture. The new flag is positioned in the wrong div. 
</t>
  </si>
  <si>
    <t>WGT-3503</t>
  </si>
  <si>
    <t>Footer - “Questions or Issues about our Website?” - Updated Mailto: &amp; GA Distro</t>
  </si>
  <si>
    <t xml:space="preserve">_thumb_46536.png </t>
  </si>
  <si>
    <t>In the footer of website, can we add a link, "Add passive “Questions or Issues about our Website”? This is not an active popup/etc, just a link. It would spawn an "emailto" with the following recipients: James, Hasnain, Graham, Robert, Mark. :)</t>
  </si>
  <si>
    <t>WGT-3497</t>
  </si>
  <si>
    <t>Resource Center/MSSP Page - Webcast - Convert Your NOC to SOC</t>
  </si>
  <si>
    <t>WGT-3498</t>
  </si>
  <si>
    <t>Vimeo ID or Raw Video File https://www.dropbox.com/s/6pa3e2tu4dqjl3f/Channel_AlienVault0316.mp4?dl=0 
Thank You page - Use MSSP/Reseller Partner-centric TY page 
Tile - https://alienvault.atlassian.net/secure/attachment/46618/Convert-Your-NOC-to-SOC.png 
SFDC Campaign ID: - 70131000001Nnv5 
*Registration Page Summary (copy)* 
There is growing revenue in security and MSPs can enhance existing infrastructure to capitalize. While Information Security is a concern for organizations of all sizes, an attack can cripple a small business. MSPs have been serving the SMB market for decades by reducing the cost and complexity of traditional network products. As the security landscape continues to evolve, small and mid-sized organizations need to defend themselves from today’s advanced threats. Many MSPs have responded by simply adding security products to their existing portfolios. However, the MSPs who have expanded from traditional network operations into managed security services (MSSPs) are finding new revenue in existing places and a significant opportunity for new business. If you have a Network Operations Center or a large Helpdesk organization, you may be closer to offering new security services than you think. Join the discussion to learn how you can: 
* Expand your services offering by leveraging your existing infrastructure with new tools and skills 
* Identify profitable revenue streams from existing and new business 
* Ensure the security and availability of your customers’ business-critical applications 
Speakers: 
Joe Schreiber-Solution Architect-AlienVault 
Ryan Morris-Penton Technology Market Analyst</t>
  </si>
  <si>
    <t>WGT-3482</t>
  </si>
  <si>
    <t>More page/URL disagreement in KB -- May 2015</t>
  </si>
  <si>
    <t xml:space="preserve">
This: 
https://staging.alienvault.com/documentation/usm-v5/kb/2015/05/checking-mssql-connectivity-from-the-command-line.htm 
Comes up as "IP Reputation Explained" 
the actual "IP Reputation Explained" is five items lower on the left nav for May 2015 
https://staging.alienvault.com/documentation/usm-v5/kb/2015/05/ip-reputation-explained.htm 
</t>
  </si>
  <si>
    <t>WGT-3439</t>
  </si>
  <si>
    <t>Solutions - Update Trademark Usage</t>
  </si>
  <si>
    <t>To do 
Needs banner update: 
https://www.alienvault.com/solutions/glba-compliance 
Out for review 
* https://www.alienvault.com/solutions/mssp-managed-security-service-providers 
Done 
* AWS Cloudtrail Log Management - https://www.alienvault.com/solutions/aws-cloudtrail-log-management 
* AWS Intrusion Detection - https://www.alienvault.com/solutions/aws-intrusion-detection 
* AWS Shared Responsibility Model - https://www.alienvault.com/solutions/aws-shared-responsibility-model 
* AWS SIEM - https://www.alienvault.com/solutions/aws-siem 
* AWS Vulnerability Scanning - https://www.alienvault.com/solutions/aws-vulnerability-scanning 
* Asset Discovery - https://www.alienvault.com/solutions/asset-discovery-inventory 
* Asset Inventory - https://www.alienvault.com/solutions/information-security-asset-management-and-inventory 
* Bank and Credit Union - https://www.alienvault.com/solutions/banking-cyber-security 
* Behavioral Monitoring - https://www.alienvault.com/solutions/behavioral-monitoring 
* Cloud Security Management - https://www.alienvault.com/solutions/cloud-security-management 
* Event correlation - https://www.alienvault.com/solutions/siem-event-correlation 
* Federal - https://www.alienvault.com/solutions/federal-security-solutions 
* File Integrity Monitoring - https://www.alienvault.com/solutions/pci-dss-file-integrity-monitoring 
* Fortinet - https://www.alienvault.com/solutions/alienvault-for-fortinet 
* GPG 13 compliance - https://www.alienvault.com/solutions/protective-monitoring-gpg13-compliance 
* Higher Education - https://www.alienvault.com/solutions/education 
* HIPAA compliance - https://www.alienvault.com/solutions/hipaa-compliance 
* Host IDS - https://www.alienvault.com/solutions/host-intrusion-detection-system 
* Information Security Continuous Monitoring - https://www.alienvault.com/solutions/information-security-continuous-monitoring 
* Intrusion Detection (IDS) - https://www.alienvault.com/solutions/intrusion-detection-system 
* ISO 27001 compliance - https://www.alienvault.com/solutions/iso-27001-compliance 
* NERC CIP compliance - https://www.alienvault.com/solutions/nerc-cip-compliance 
* Network Security Monitoring https://www.alienvault.com/solutions/network-security-monitoring 
* PCI DSS compliance - https://www.alienvault.com/solutions/pci-dss-compliance 
* Ransomware Detection - https://www.alienvault.com/solutions/ransomware-detection 
* SIEM &amp; Log Management - https://www.alienvault.com/solutions/siem-log-management 
* SIEM Use Cases - https://www.alienvault.com/solutions/siem-use-cases 
* Security Event Management and Monitoring https://www.alienvault.com/solutions/security-event-management-and-monitoring 
* Security Intelligence - https://www.alienvault.com/solutions/security-intelligence 
* Security Log Analysis and Management - https://www.alienvault.com/solutions/security-log-analysis-and-management 
* Security Operations Center - https://www.alienvault.com/solutions/security-operations-center 
* Threat Analysis - https://www.alienvault.com/solutions/threat-analysis 
* Threat Detection - https://www.alienvault.com/solutions/threat-detection 
* Threat Intelligence - https://www.alienvault.com/products/threat-intelligence 
* Threat Management - https://www.alienvault.com/solutions/threat-management 
* Vulnerability Assessment - https://www.alienvault.com/solutions/vulnerability-assessment-remediation 
* Vulnerability Management - https://www.alienvault.com/solutions/vulnerability-management 
* Vulnerability Scanning - https://www.alienvault.com/solutions/network-vulnerability-scanning</t>
  </si>
  <si>
    <t>WGT-3643</t>
  </si>
  <si>
    <t>Blog, Chat, Social CTAs</t>
  </si>
  <si>
    <t xml:space="preserve">_thumb_48940.png _thumb_48939.png </t>
  </si>
  <si>
    <t>[~jmurtha] we saw the attached ad and wanted to do something similar for the blogs, chats we have and social promotions. We would like to come up with 2-3 different designs that are fun to catch people's attention - one could even be the Space Invader theme design. 
Let's have the text for the Blog CTA say "First 10 people to subscribe to the AlienVault Blog get a cool AlienVault cap!" "Subscribe today" 
and another that says "Subscribe to the AlienVault Blog by May 4th and get an awesome AlienVault cap and koozie just in time for summer!" 
[~kbrew] [~DChordiya]</t>
  </si>
  <si>
    <t>WGT-3644</t>
  </si>
  <si>
    <t>Redirect customer training page to original version</t>
  </si>
  <si>
    <t xml:space="preserve">Can we please redircet 
https://www.alienvault.com/customer-webcasts/improve-security-visibility-with-alienvault-usm-correlation-directives-160412 
to go to 
https://www.alienvault.com/customer-webcasts/customer-training-improve-security-visibility-with-alienvault-usm-correlation-directives. 
</t>
  </si>
  <si>
    <t>WGT-3641</t>
  </si>
  <si>
    <t>New award for awards page - cybersecurity</t>
  </si>
  <si>
    <t xml:space="preserve">_thumb_48042.png </t>
  </si>
  <si>
    <t>[~gcohen] please add this award to the awards page today. 
Title: AlienVault was won a Cybersecurity Excellence Award for Best Cybersecurity Startup 
Link to: http://cybersecurity-excellence-awards.com/2016-cybersecurity-company-awards/</t>
  </si>
  <si>
    <t>WGT-3582</t>
  </si>
  <si>
    <t>White Paper - Update Background - Brick to Gray</t>
  </si>
  <si>
    <t>https://www.alienvault.com/resource-center/white-papers/beginners-guide-to-open-source-intrusion-detection-tools 
Please update the brick background with the gray to bring up to par with the latest design spec. 
Available in the Analyst report PSD's</t>
  </si>
  <si>
    <t>WGT-3581</t>
  </si>
  <si>
    <t>Archive two old .edu resources with single redirect</t>
  </si>
  <si>
    <t>We have two very old webcasts for .edu still on the website that need to be archived. I'd like to remove them from the RC and redirect the links to this more current webcast: 
https://www.alienvault.com/resource-center/webcasts/improve-threat-detection-for-education-organizations-with-alienvault-usm 
Here are the two webcasts that need to be archived: 
https://www.alienvault.com/resource-center/webcasts/higher-education-open-and-secure-a-sans-survey 
https://www.alienvault.com/resource-center/webcasts/securing-the-wild-wild-west-usm-for-universities 
FYI [~jfritz] [~jrepa]</t>
  </si>
  <si>
    <t>WGT-3563</t>
  </si>
  <si>
    <t>Who We Are - AV Labs Page - Blog Carousel STretching</t>
  </si>
  <si>
    <t xml:space="preserve">_thumb_47330.png </t>
  </si>
  <si>
    <t>!image-2016-04-15-15-26-47-998.png|thumbnail! 
https://www.alienvault.com/who-we-are/alienvault-labs</t>
  </si>
  <si>
    <t>WGT-3558</t>
  </si>
  <si>
    <t>Customers - Additional Logos</t>
  </si>
  <si>
    <t xml:space="preserve">_thumb_47269.png _thumb_47268.png _thumb_48055.png _thumb_47267.png _thumb_47270.png _thumb_47266.png _thumb_47265.png _thumb_47264.png _thumb_48060.png _thumb_48059.png _thumb_48061.png _thumb_47263.png _thumb_47262.png _thumb_47261.png _thumb_48058.png _thumb_48051.png _thumb_48052.png _thumb_47259.png _thumb_48056.png _thumb_48057.png _thumb_47258.png _thumb_48054.png </t>
  </si>
  <si>
    <t>James 
*1) Need logos to flip the entire 6 at a time (when i'm done with the sort)* 
*2) Need to add the grayscale logos https://alienvault.atlassian.net/secure/attachment/47660/gray%20PNGs.zip and provide me access so I can sort them*</t>
  </si>
  <si>
    <t>WGT-3549</t>
  </si>
  <si>
    <t>KB Article - Plugin Request - JIRA Issue Collector - Update JS</t>
  </si>
  <si>
    <t xml:space="preserve">Patrick Snyder needs Plugin requests to flow in a new "Plugin Portal - Community" JIRA project. 
For this KB article, please update the snippet (or unique ID) with the following. 
https://www.alienvault.com/documentation/usm-v5/kb/2016/03/how-to-request-a-new-plugin-or-updates-to-an-existing-plugin.htm# 
Assign to me afterwards for testing. This is in prod, so I want to get this done within the hour if possible. 
&lt;script type="text/javascript" src="https://alienvault.atlassian.net/s/c2b190983c830aaaec3f3aab74832244-T/4qu0pn/72002/fdb91150a4eef1670f1b3b6f423bbffa/2.0.13/_/download/batch/com.atlassian.jira.collector.plugin.jira-issue-collector-plugin:issuecollector/com.atlassian.jira.collector.plugin.jira-issue-collector-plugin:issuecollector.js?locale=en-US&amp;collectorId=c5016da5"&gt;&lt;/script&gt; 
&lt;script type="text/javascript"&gt;window.ATL_JQ_PAGE_PROPS = { 
"triggerFunction": function(showCollectorDialog) { 
//Requires that jQuery is available! 
jQuery("#myCustomTrigger").click(function(e) { 
e.preventDefault(); 
showCollectorDialog(); 
}); 
}};&lt;/script&gt; 
</t>
  </si>
  <si>
    <t>WGT-3548</t>
  </si>
  <si>
    <t>Update design for Renewal Certificate - sfdc</t>
  </si>
  <si>
    <t xml:space="preserve">Let's update the certificate Rolando sends over. Thanks 
</t>
  </si>
  <si>
    <t>WGT-3474</t>
  </si>
  <si>
    <t>RTP Div - Remove Div or Class for Next Test</t>
  </si>
  <si>
    <t xml:space="preserve">_thumb_45816.png </t>
  </si>
  <si>
    <t xml:space="preserve">See attached for the exact location: 
[~gpineda] is having issues with the div/class 
The "rtpalert2" div id has a “page width” element in the CSS which constantly pushes the image to one side even if we do get the dimensions right. 
Is there any way you can help us remove that div class? Or is that required to stay? 
If it is required to stay, is there any way for me to cancel out the class? 
</t>
  </si>
  <si>
    <t>WGT-3465</t>
  </si>
  <si>
    <t>AV.com Responsive Design - 3rd Party Scripts - Load Testing</t>
  </si>
  <si>
    <t>*Page LoadTime* 
AV.com loads in ≈500ms without 3rd party scripts (surmise ≈300ms with New Relic removed) 
*Next up* 
3rd party scripts each separated out to determine fault - 
Determine essential 3rd party scripts - all of them? 
Determine impact of page load time on organic search 
Identify key pages (conversion to deal) to measure page speed over time 
*Establish KPIs* 
Keep track by core locations 
Determine most influential numbers to use New Relic/Data Warehouse/Reporting</t>
  </si>
  <si>
    <t>WGT-3464</t>
  </si>
  <si>
    <t>AV.com Responsive Design - Determine Optimal Page Width for Design</t>
  </si>
  <si>
    <t>Design fro 1170 or 1200px max width now? - or make not fluid above 960px 
Bootstrap guidelines http://getbootstrap.com/css 
Spreadsheet (same information) 
https://docs.google.com/a/alienvault.com/spreadsheets/d/1w_P14rstkO5HcMf0hoNNWCJtwr_H7dia5G5XkaZVWiY/edit?usp=sharing 
CC: [~hbarker][~jalbright][~Ahart][~jmurtha]</t>
  </si>
  <si>
    <t>WGT-3463</t>
  </si>
  <si>
    <t>Responsive Design - Performance Monitoring</t>
  </si>
  <si>
    <t>Monitor for load times during project rollout. 
1) we will design to a different spec with the new templates - different type of build all together 
2) new templates will have smaller CSS - starting over 
3) browser caching - some pages should not be cached 
4) GA and other recommendations are extreme / ""heavy handed"" 
5) Most of the issue now is 3rd party scripts we have no control over. 
6) Browser-side cache - difficult - if JS updates on the site, new version will not function in the existing cache in visitors browser (e.g. unless file is renamed each time)"</t>
  </si>
  <si>
    <t>WGT-3431</t>
  </si>
  <si>
    <t>Videos - MSSP RSA - Add to RC</t>
  </si>
  <si>
    <t>WGT-3432, WGT-3433, WGT-3460, WGT-3480</t>
  </si>
  <si>
    <t xml:space="preserve">
Videos here: https://alienvault.app.box.com/s/uh8ew8k7uqsfxu8bk6orl0wl21o1zcpf 
Content is in attached, corresponding docs. 
Topic: MSSP 
Tiles: 
https://alienvault.atlassian.net/secure/attachment/46149/terra-verde-rc-tile.png 
https://alienvault.atlassian.net/secure/attachment/46151/oxford-solutions-rc-tile.png 
https://alienvault.atlassian.net/secure/attachment/46150/intrinium-rc-tile.png 
https://alienvault.atlassian.net/secure/attachment/46148/compliance-point-rc-tile.png 
</t>
  </si>
  <si>
    <t>WGT-3421</t>
  </si>
  <si>
    <t>Employee Handbook - design</t>
  </si>
  <si>
    <t>[~jmurtha] can we see a mock up of this for Rita by next Wed? Needs to look professional, but also have lots of cool elements from our culture.</t>
  </si>
  <si>
    <t>WGT-3410</t>
  </si>
  <si>
    <t>Survey on Free Trial Thank You page</t>
  </si>
  <si>
    <t xml:space="preserve">_thumb_45212.png </t>
  </si>
  <si>
    <t>WGT-3411</t>
  </si>
  <si>
    <t>Based on Hasnain's experience on the Harrys.com Thank You page, we are trying to see if the conversational/playful aspect of engaging with the Free Trial campaign member is effective.</t>
  </si>
  <si>
    <t>WGT-3667</t>
  </si>
  <si>
    <t>A/B Test - Homepage - Gartner vs SCMag (50% split)</t>
  </si>
  <si>
    <t>WGT-3668</t>
  </si>
  <si>
    <t>WGT-3635</t>
  </si>
  <si>
    <t>Product Review - SC Mag Review 2016 (5/2/16 announcement)</t>
  </si>
  <si>
    <t>WGT-3637, WGT-3638, WGT-3639, WGT-3677</t>
  </si>
  <si>
    <t>WGT-3668, EMKT-1048, WGT-3667</t>
  </si>
  <si>
    <t>*Ungated Version - RC ONLY* 
URL: https://www.alienvault.com/resource-center/product-reviews/sc-magazine-review 
Title tag: SC Magazine Review | AlienVault 
Meta description: Read the latest SC Magazine review of AlienVault Unified Security Management (USM). 
*Gated Version - Homepage &amp; Demand Gen* 
URL: /sc-magazine-review-report 
Canonical: https://www.alienvault.com/resource-center/product-reviews/sc-magazine-review 
Title tag: SC Magazine Review Report | AlienVault 
Meta description: Register to download the latest SC Magazine review of AlienVault Unified Security Management (USM).</t>
  </si>
  <si>
    <t>WGT-3634</t>
  </si>
  <si>
    <t>Solutions - Overview Page - GA Events Instrumentation</t>
  </si>
  <si>
    <t>* https://www.alienvault.com/solutions/asset-discovery-inventory - ga('send','event','solutions-overview','clicktopage','asset-discovery-inventory'); 
* https://www.alienvault.com/solutions/information-security-asset-management-and-inventory - ga('send','event','solutions-overview','clicktopage','information-security-asset-management-and-inventory'); 
* https://www.alienvault.com/solutions/vulnerability-assessment-remediation - ga('send','event','solutions-overview','clicktopage','vulnerability-assessment-remediation'); 
* https://www.alienvault.com/solutions/network-vulnerability-scanning - ga('send','event','solutions-overview','clicktopage','network-vulnerability-scanning'); 
* https://www.alienvault.com/solutions/vulnerability-management - ga('send','event','solutions-overview','clicktopage','vulnerability-management'); 
* https://www.alienvault.com/solutions/intrusion-detection-system - ga('send','event','solutions-overview','clicktopage','intrusion-detection-system'); 
* https://www.alienvault.com/solutions/host-intrusion-detection-system - ga('send','event','solutions-overview','clicktopage','host-intrusion-detection-system'); 
* https://www.alienvault.com/solutions/pci-dss-file-integrity-monitoring - ga('send','event','solutions-overview','clicktopage','pci-dss-file-integrity-monitoring'); 
* https://www.alienvault.com/solutions/alienvault-for-fortigate - ga('send','event','solutions-overview','clicktopage','alienvault-for-fortigate'); 
* https://www.alienvault.com/solutions/behavioral-monitoring - ga('send','event','solutions-overview','clicktopage','behavioral-monitoring'); 
* https://www.alienvault.com/solutions/siem-log-management - ga('send','event','solutions-overview','clicktopage','siem-log-management'); 
* https://www.alienvault.com/solutions/siem-event-correlation - ga('send','event','solutions-overview','clicktopage','siem-event-correlation'); 
* https://www.alienvault.com/solutions/siem-use-cases - ga('send','event','solutions-overview','clicktopage','siem-use-cases'); 
* https://www.alienvault.com/products/threat-intelligence - ga('send','event','solutions-overview','clicktopage','threat-intelligence'); 
* https://www.alienvault.com/open-threat-exchange - ga('send','event','solutions-overview','clicktopage','open-threat-exchange'); 
* https://www.alienvault.com/solutions/threat-detection - ga('send','event','solutions-overview','clicktopage','threat-detection'); 
* https://www.alienvault.com/solutions/insider-threat-detection - ga('send','event','solutions-overview','clicktopage','insider-threat-detection'); 
* https://www.alienvault.com/solutions/advanced-persistent-threat-detection - ga('send','event','solutions-overview','clicktopage','advanced-persistent-threat-detection'); 
* https://www.alienvault.com/solutions/ransomware-detection - ga('send','event','solutions-overview','clicktopage','ransomware-detection'); 
* https://www.alienvault.com/solutions/it-compliance-management - ga('send','event','solutions-overview','clicktopage','it-compliance-management'); 
* https://www.alienvault.com/solutions/pci-dss-compliance - ga('send','event','solutions-overview','clicktopage','pci-dss-compliance'); 
* https://www.alienvault.com/solutions/hipaa-compliance - ga('send','event','solutions-overview','clicktopage','hipaa-compliance'); 
* https://www.alienvault.com/solutions/iso-27001-compliance - ga('send','event','solutions-overview','clicktopage','iso-27001-compliance'); 
* https://www.alienvault.com/solutions/protective-monitoring-gpg13-compliance - ga('send','event','solutions-overview','clicktopage','protective-monitoring-gpg13-compliance'); 
* https://www.alienvault.com/solutions/nerc-cip-compliance - ga('send','event','solutions-overview','clicktopage','nerc-cip-compliance'); 
* https://www.alienvault.com/solutions/glba-compliance - ga('send','event','solutions-overview','clicktopage','glba-compliance'); 
* https://www.alienvault.com/solutions/security-operations-center - ga('send','event','solutions-overview','clicktopage','security-operations-center'); 
* https://www.alienvault.com/solutions/information-security-continuous-monitoring - ga('send','event','solutions-overview','clicktopage','information-security-continuous-monitoring'); 
* https://www.alienvault.com/solutions/network-security-monitoring - ga('send','event','solutions-overview','clicktopage','network-security-monitoring'); 
* https://www.alienvault.com/solutions/security-event-management-and-monitoring - ga('send','event','solutions-overview','clicktopage','security-event-management-and-monitoring'); 
* https://www.alienvault.com/solutions/threat-management - ga('send','event','solutions-overview','clicktopage','threat-management'); 
* https://www.alienvault.com/solutions/security-intelligence - ga('send','event','solutions-overview','clicktopage','security-intelligence'); 
* https://www.alienvault.com/solutions/threat-analysis - ga('send','event','solutions-overview','clicktopage','threat-analysis'); 
* https://www.alienvault.com/solutions/security-log-analysis-and-management - ga('send','event','solutions-overview','clicktopage','security-log-analysis-and-management'); 
* https://www.alienvault.com/solutions/aws-vulnerability-scanning - ga('send','event','solutions-overview','clicktopage','aws-vulnerability-scanning'); 
* https://www.alienvault.com/solutions/aws-cloudtrail-log-management - ga('send','event','solutions-overview','clicktopage','aws-cloudtrail-log-management'); 
* https://www.alienvault.com/solutions/aws-intrusion-detection - ga('send','event','solutions-overview','clicktopage','aws-intrusion-detection'); 
* https://www.alienvault.com/solutions/aws-siem - ga('send','event','solutions-overview','clicktopage','aws-siem'); 
* https://www.alienvault.com/solutions/cloud-security-management - ga('send','event','solutions-overview','clicktopage','cloud-security-management'); 
* https://www.alienvault.com/solutions/aws-shared-responsibility-model - ga('send','event','solutions-overview','clicktopage','aws-shared-responsibility-model'); 
* https://www.alienvault.com/solutions/federal-security-solutions - ga('send','event','solutions-overview','clicktopage','federal-security-solutions'); 
* https://www.alienvault.com/solutions/banking-cyber-security - ga('send','event','solutions-overview','clicktopage','banking-cyber-security'); 
* https://www.alienvault.com/solutions/mssp-managed-security-service-providers - ga('send','event','solutions-overview','clicktopage','mssp-managed-security-service-providers'); 
* https://www.alienvault.com/solutions/education - ga('send','event','solutions-overview','clicktopage','education'); 
{color:red}* https://www.alienvault.com/solutions/ffiec-compliance - ga('send','event','solutions-overview','clicktopage','ffiec-compliance');{color} - coming soon</t>
  </si>
  <si>
    <t>WGT-3630</t>
  </si>
  <si>
    <t>Analyst Report (Gated) - Lewiston Case Study - Hidden &amp; NoCrawl</t>
  </si>
  <si>
    <t>WGT-3636</t>
  </si>
  <si>
    <t>Graham, 
Can you please create a hidden landing page that we can use for the City of Lewiston Case study using the Analyst Report template. 
Copy: 
City of Lewiston Improves Threat Detection with AlienVault USM 
With AlienVault USM, the IT team for the City of Lewiston has been able to identify critical vulnerabilities, find orphaned services accounts, and detect threats before they became incidents. Learn how this team greatly improved network security on a small budget. 
SFDC: https://na25.salesforce.com/70131000001NGnL 
Thank you Page: 
https://www.alienvault.com/forms/document-thank-you/city-of-lewiston-case-study 
Thumb - https://alienvault.atlassian.net/secure/attachment/47974/Lewiston-1000x1294.png</t>
  </si>
  <si>
    <t>WGT-3556</t>
  </si>
  <si>
    <t>Who-We-Are - Careers - iFrame not available in mobile</t>
  </si>
  <si>
    <t xml:space="preserve">_thumb_47254.png </t>
  </si>
  <si>
    <t xml:space="preserve">I would expect this kind of behavior from those silly Apple devices, but also confirmed issue with my android device. 
Checked to see that it was not an http/https iframe issue. 
Lemme know why this is happening.
I thought phones could handle iframes. 
</t>
  </si>
  <si>
    <t>WGT-3555</t>
  </si>
  <si>
    <t>Partner Overview - Partner Resource Carousel</t>
  </si>
  <si>
    <t>[~jbrown] please swap out the Gartner resource with a "Topic" carousel 
Partner - MSSP &amp; Reseller</t>
  </si>
  <si>
    <t>WGT-3544</t>
  </si>
  <si>
    <t>Events - Featured On-Demand Webcast - Display error</t>
  </si>
  <si>
    <t xml:space="preserve">_thumb_47152.png </t>
  </si>
  <si>
    <t>images are not behaving in their divs.</t>
  </si>
  <si>
    <t>WGT-3535</t>
  </si>
  <si>
    <t>Who-we-are - Events - Speaking Sessions</t>
  </si>
  <si>
    <t xml:space="preserve">_thumb_47108.png </t>
  </si>
  <si>
    <t>[~jalbright] per the design sync this week, let's add a section on the events page for speaking opps. The team wants these added ASAP - is this something I can do in EE like I do for events? 
I know we talked about adding a tag for each type of event - in-person, speaking, webcasts, etc.... 
Julie - here are a few speaking sessions that need to get added this week: 
1) Rocky Mountain in Denver, Colorado 
https://www.rmisc.org 
May 11-12th 
Speaker: Javvad Malik 
2) Tactica Edge in Bogota Colombia 
http://tacticaledge.co 
October 24-27th 
Speaker: Javvad Malik 
3) Needham Emerging Technology Conference 
New York City May 18-19, 2016 
Barmak Meftah, CEO AlienVault, presentation 5/18/16 at 10:20 am 
http://www.needhamco.com/Default/InstitutionalSalesAndTrading/Conferences.aspx 
4) 
Ernest Muller, AlienVault - Keynote at DevOpsDays in Austin. Keynote: "2016 State of DevOps" - Monday, May 2, 2016 
http://www.devopsdaysaustin.com/#schedule 
cc [~storrey] [~kbrew] - Susan, we can add the Black Hat speaking opp here too once we nail that down. If Jaime is speaking anywhere coming up please add the info here. Thanks!</t>
  </si>
  <si>
    <t>WGT-3538</t>
  </si>
  <si>
    <t>A/B Test - Solutions - MSSP Reg Form - Customer Logos</t>
  </si>
  <si>
    <t xml:space="preserve">_thumb_47278.png _thumb_48833.png _thumb_47122.png _thumb_47111.png _thumb_47112.png _thumb_48834.png </t>
  </si>
  <si>
    <t>WGT-3457</t>
  </si>
  <si>
    <t>WGT-3537</t>
  </si>
  <si>
    <t>Partner Newsletter - design</t>
  </si>
  <si>
    <t xml:space="preserve">_thumb_47963.png _thumb_47964.png _thumb_48122.png </t>
  </si>
  <si>
    <t>[~ccassee] let's add the info and content needed here for the revised partner newsletter, then [~jmurtha] can get it designed. Thanks!</t>
  </si>
  <si>
    <t>WGT-3516</t>
  </si>
  <si>
    <t>Link to Free Trial in USM datasheet doesn't seem to work</t>
  </si>
  <si>
    <t>On page 04, the link to the Free Trial is split across two lines, and therefore isn't clickable. Compare this to the link to the homepage.</t>
  </si>
  <si>
    <t>WGT-3492</t>
  </si>
  <si>
    <t>Fix How to stop a running asset scan - March 2016</t>
  </si>
  <si>
    <t>https://staging.alienvault.com/documentation/usm-v5/kb/2016/03/how-to-stop-a-running-asset-scan.htm</t>
  </si>
  <si>
    <t>WGT-3485</t>
  </si>
  <si>
    <t>More page/URL disagreement in KB -- August 2015</t>
  </si>
  <si>
    <t>ON https://staging.alienvault.com/documentation/usm-v5/kb/2015/08/2015-08.htm 
First and last items in left nav read: 
Archiving Raw Logs to Free Up Space on USM AIO or USM Logger 
first one is OK. 
Second one has the same page content, but this URL: 
https://staging.alienvault.com/documentation/usm-v5/kb/2015/08/usm-stuck-on-boot-screen-after-update-to-usm-51-or-in-newly-deployed-usm-51-instance.htm 
Please fix, thank you!</t>
  </si>
  <si>
    <t>WGT-3487</t>
  </si>
  <si>
    <t>Video page won't load in KB -- January 2016</t>
  </si>
  <si>
    <t>From this landing page: 
https://staging.alienvault.com/documentation/usm-v5/kb/2016/01/avoiding-sql-storage-for-events-video.htm 
the video page won't load: 
https://static.alienvault.net/docs/training/Avoid_SQL_Storage_for_Events/story.html</t>
  </si>
  <si>
    <t>WGT-3486</t>
  </si>
  <si>
    <t>Pro-Active Chat - Pages / Messaging &amp; Rep Images</t>
  </si>
  <si>
    <t>WGT-3493</t>
  </si>
  <si>
    <t xml:space="preserve">https://docs.google.com/a/alienvault.com/spreadsheets/d/1FIdvMqCISUAfNct44VcDBR8QLfs6I5g6pL6FU0jc3a8/edit?usp=sharing 
OK Team - here's first stab at the questions. _Disclaimer: I'm not a content guy_ 
We're looking at re-wording the existing Products and Pricing page as well. 
I've also added in the AV SERP and 404 page chat instances 
*Please make your edits in the column to the right or create a new column if necessary* 
</t>
  </si>
  <si>
    <t>WGT-3489</t>
  </si>
  <si>
    <t>Page duplication in KB -- feb/march 2016</t>
  </si>
  <si>
    <t>"Workaround for the Clickjacking Vulnerability" appears in Feb and March 2016, 
https://staging.alienvault.com/documentation/usm-v5/kb/2016/02/workaround-for-the-clickjacking-vulnerability.htm 
and 
https://staging.alienvault.com/documentation/usm-v5/kb/2016/03/workaround-for-the-clickjacking-vulnerability.htm 
Delete either.</t>
  </si>
  <si>
    <t>WGT-3488</t>
  </si>
  <si>
    <t>More page/URL disagreement in KB -- february 2016</t>
  </si>
  <si>
    <t>On 
https://staging.alienvault.com/documentation/usm-v5/kb/2016/02/2016-02.htm 
# the main nav and left nav do not match. 
on left nav, there are two instances of "How to Submit a Security Issue to AlienVault" 
# the first one doesn't match the URL: https://staging.alienvault.com/documentation/usm-v5/kb/2016/02/how-to-stop-a-running-asset-scan.htm 
# the second one does match the URL, and seems correct 
# it however is a duplicate in March 2016 https://staging.alienvault.com/documentation/usm-v5/kb/2016/03/how-to-submit-a-security-issue-to-alienvault.htm 
As far as I can tell, it wouldn't matter which one you delete.</t>
  </si>
  <si>
    <t>WGT-3456</t>
  </si>
  <si>
    <t>Free Downloads &amp; Serivices - Redirect - Test Drive</t>
  </si>
  <si>
    <t>https://www.alienvault.com/free-downloads-services 
to 
https://www.alienvault.com/products/try-usm 
until we have more "free services"</t>
  </si>
  <si>
    <t>WGT-3166</t>
  </si>
  <si>
    <t>Partner (MSSP &amp; Reseller) - Modified Thank You Pages</t>
  </si>
  <si>
    <t>WGT-3133</t>
  </si>
  <si>
    <t>A/B Test - Resource Center - MSSP Success Checklist</t>
  </si>
  <si>
    <t>WGT-3134</t>
  </si>
  <si>
    <t xml:space="preserve">Proposed Copy for Challenger: 
Accelerate Your MSSP Implementation Process! (Sub-header) 
When you're starting service with a customer, setting the tone early on is very important. That's why we've created a checklist to help you stay organized from the start and implement smart process around your MSSP service. Feel free to use it but most importantly modify it. 
Use this checklist to help you document: 
- Network information 
- Logging devices 
- Contact information 
- Priority escalation contacts 
- Scheduled events 
Download this whitepaper now to help lay the foundation for a successful MSSP implementation. 
</t>
  </si>
  <si>
    <t>WGT-3127</t>
  </si>
  <si>
    <t>A/B Test - USM Product Page - Interactive vs Personalized - Hero + Sticky</t>
  </si>
  <si>
    <t>Incomplete</t>
  </si>
  <si>
    <t xml:space="preserve">_thumb_44685.png </t>
  </si>
  <si>
    <t xml:space="preserve">Test Measurement 
Click Tests are coming across for: 
* Sticky Button (can see original and variation) 
* Modal Hero 
* Demochimp Hero 
Need Andy to measure: 
. 
*Hero Original + New event* 
&lt;a class="video-modal cboxElement" href="//player.vimeo.com/video/63875626?byline=0&amp;amp;portrait=0&amp;amp;autoplay=1" onclick="ga('send','event','USM_Overview_Original','ClicktoPage','USM_Video') target="_blank"&gt;&lt;img alt="Watch Demo" src="https://alienvault.cdn.rackfoundry.net/images/uploads/solutions/vulnerability-management/network-vulnerability-management-video.png" style="width: 816px; height: 485px;"&gt;&lt;/a&gt; 
*Hero - Variation - Demochimp* 
&lt;a class="video-modal cboxElement" href="//www.alienvault.com/products#personalized-demo" onclick="ga('send','event','USM_Overview_Variation','ClicktoPage','Personalized_Demo') target="_blank"&gt;&lt;img alt="Watch Demo" src="https://alienvault.cdn.rackfoundry.net/images/uploads/solutions/vulnerability-management/network-vulnerability-management-video.png" style="width: 816px; height: 485px;"&gt;&lt;/a&gt; 
*Sticky Button Original* 
&lt;a href="/live-demo-site?utm_internal=sb_idemo_usm_original" class="download-button blue-button" onclick="ga('send','event','InteractiveDemo','ClickToForm','Stickybutton');"&gt;Demo&lt;/a&gt; 
*Sticky Button Variation* 
&lt;a href="/?utm_internal=sb_personal_demo_USM/#personalized-demo" class="download-button blue-button" onclick="ga('send','event','Demochimp','ClickToForm','Stickybutton');"&gt;Demo&lt;/a&gt; 
</t>
  </si>
  <si>
    <t>A/B Test - Cross Merchandising Carousel - IDS Blogs</t>
  </si>
  <si>
    <t xml:space="preserve">*Notes for this test:* 
Whenever Optimizely sees JS, Optimizely will stop evaluating all variation code until they detect DOM ready Then they run all remaining variation code in the order that it's found in the "Edit Code" box that I entered everything into 
In the case of this experiment, there was a multiline function ($(document.ready()...) that was causing Optimizely to stop evaluating variation code until DOM ready. When that $(document).ready function did fire the element '#blog-version .resource-scroller' didn't exist yet since the line of code to add that element was the last line. 
My note to self for future reference: 
Move the $(document).ready function to the top of the variation code, and wrap two comments: 
/* _optimizely_evaluate=force */ 
/* _optimizely_evaluate=safe */ 
What these two lines do is force Optimizely to run any code in between those comments immediately when Optimizely loads. This way there's no delay any of the other code from firing, and the element '#blog-version .resource-scroller' will exist by the time the $(document).ready function fires. 
</t>
  </si>
  <si>
    <t>Resource Carousel - Filter by Topic - Solutions IDS pages</t>
  </si>
  <si>
    <t>[~jbrown] Sounds like this is do-able. For the following pages, we would like to add Resource Carousel - By Topic 
# Exclude all non-gated items from carousel 
# Order by Rank/Popularity 
# Include ≈ 10 or so resources - as long as it doesn't impede performance 
# Ensure event instrumentation is preserved 
*These pages: * 
/solutions/intrusion-detection-system/ - 
/solutions/host-intrusion-detection-system/ - 
/blogs/security-essentials/ids-ips-and-utm-whats-the-difference/ - *replace webcast content section at the bottom* 
/blogs/security-essentials/open-source-intrusion-detection-tools-a-quick-overview/ - *replace webcast content section at the bottom* 
*Partial results* (original scope included blog posts too) 
47 Days on Solution Pages (3/24 - 5/9) 
IDS - 4009 pageviews, 57 clicks on carousel items, 11 SQLs (1.42% CTR, 19% reg rate) 
HIDS - 1116 pageviews, 17 clicks on carousel items, 4 SQLs (1.52% CTR, 24% reg rate)</t>
  </si>
  <si>
    <t>WGT-3387</t>
  </si>
  <si>
    <t>Solutions Page - Hero Updates - Demochimp Sectional Vids &amp; GA Events</t>
  </si>
  <si>
    <t>WGT-3388</t>
  </si>
  <si>
    <t>-1) Complete spreadsheet that will identify which videos to use on which Solutions page.- Attached 
https://alienvault.atlassian.net/secure/attachment/48370/Solutions_Page_List_05032016_demochimp_hero_config-FINAL.xlsx 
2) Replace modal links with Demochimp experiences as specified on the spreadsheet 
3) Update HTML classes accordingly. 
4) Instrument each experience on each page with unique GA event (also in spreadsheet) 
5) Remove any button links to "Personalized Demo" in hero 
6) Remove any in-line buttons at the bottom of page entirely 
*Triggers/Anchors &amp; Classes* 
https://www.alienvault.com/test-links (need to be logged in to view). 
*Classes:* - For links on the page all you need to do is make sure that the href has a class listed below attached (you can see example this in the link above). 
watch-threat-detection 
watch-compliance-reporting 
watch-seim-log-management 
watch-threat-intelligence 
watch-architecture-deployment-options 
*Anchors:* - use this at the end of each href URL to start the demo. 
#watch-threat-detection 
#watch-compliance-reporting 
#watch-seim-log-management 
#watch-threat-intelligence 
#watch-architecture-deployment-options</t>
  </si>
  <si>
    <t>WGT-3121</t>
  </si>
  <si>
    <t>Partner (MSSP &amp; Reseller) - Contact Us - Thank You - Redesign</t>
  </si>
  <si>
    <t xml:space="preserve">_thumb_44130.png _thumb_44043.png </t>
  </si>
  <si>
    <t xml:space="preserve">https://www.alienvault.com/contact/thank-you 
This template needs to be updated so when the Reseller or MSSP radio button is clicked on, the following resources appear in one of the divs: 
Partner Assets: 
* Federation Paper 
* MSSP Check List 
* VioPoint Case Study 
* Product Demo 
* Trust Radius (will need TR Tile made) 
Include link to https://www.alienvault.com/partners "for more information on partner programs" 
</t>
  </si>
  <si>
    <t>WGT-3890</t>
  </si>
  <si>
    <t>Wrong video launching from Vulnerability Assessment &amp; Vulnerability Management Solution pages</t>
  </si>
  <si>
    <t>[~gcohen] - 
These two solution pages feature our "Vulnerability Assessment Best Practices" video, however, when you click on the "Play" button, it pops up DemoChimp instead. 
https://www.alienvault.com/solutions/vulnerability-assessment-remediation 
https://www.alienvault.com/solutions/vulnerability-management 
Can you please revert these back to the correct video so we don't have a confusing user experience. I'm hoping this can be knocked out today as it should be a quick fix and we have e-mails pointing to the video on these pages. 
Thanks, 
Emily 
cc [~jrepa] [~jfritz] [~selizalde]</t>
  </si>
  <si>
    <t>WGT-3871</t>
  </si>
  <si>
    <t>Management Team Page - Edits - Round 2</t>
  </si>
  <si>
    <t xml:space="preserve">[~jbrown] and [~gcohen] - here are a couple of quick edits to the mgmt team page from Rita. 
1. Please shorten Dominque’s title to just say: Co-Founder, AlienVault 
2. Also, Julio Casal’s title should say: Co-Founder, AlienVault 
3. Please change the name of Hugh Njemanze’s company from ThreatStream to Anomali 
4. Update JuanMa's title to be: Vice President, Engineering (removing Spain) 
5. Change Rita's bio by deleting this paragraph: 
For the past two years, Rita has served as an advisor to portfolio companies of Technology Crossover Ventures (TCV) in the Bay Area and Austin Ventures in Austin, TX. Currently, she also serves on the Board of Directors of Idera, an application and server management software company in Houston, TX. 
</t>
  </si>
  <si>
    <t>WGT-3815</t>
  </si>
  <si>
    <t>Customer Logos - Optimize &amp; Add to Homepage</t>
  </si>
  <si>
    <t xml:space="preserve">_thumb_50552.png _thumb_50551.png _thumb_50550.png _thumb_50549.png _thumb_50548.png _thumb_50547.png _thumb_50546.png _thumb_50545.png _thumb_50544.png _thumb_50543.png _thumb_50542.png _thumb_50541.png _thumb_50540.png </t>
  </si>
  <si>
    <t xml:space="preserve">Order: 
# Arcos Dorados Holdings 
# Bluegrass Cellular 
# Bank of Ireland 
# Hays Medical Center 
# Taylor-Morrison 
# Politie Dutch National Police 
# National Film Board of Canada 
# Richland Washington School District 
# International Currency Exchange 
# Delta Sonic 
I have the 2x images for some if you need those. 
</t>
  </si>
  <si>
    <t>WGT-3812</t>
  </si>
  <si>
    <t>Partners - CIP - Remove List of Partners</t>
  </si>
  <si>
    <t>Please remove: 
Rack Foundry, Conix, Aspedi and CNS from the following page today, 
https://www.alienvault.com/partners/certified-implementation-partners</t>
  </si>
  <si>
    <t>WGT-3807</t>
  </si>
  <si>
    <t>AV.com - Add Twitter Snippet and Test Parameter</t>
  </si>
  <si>
    <t xml:space="preserve">_thumb_51246.png </t>
  </si>
  <si>
    <t xml:space="preserve">* Please implement Twitter's new, universal website tag (information attached). This will replace any old tags that may/or may not still be active. 
* We'll also need the test parameter to set up cases 
Code snippet attached. 
Twitter's help and troubleshooting page: 
https://business.twitter.com/en/help/campaign-measurement-and-analytics/conversion-tracking-for-websites.html 
</t>
  </si>
  <si>
    <t>WGT-3806</t>
  </si>
  <si>
    <t>Vanity URL - Resource Center Topic "SOC"</t>
  </si>
  <si>
    <t xml:space="preserve">Create a Vanity URL for the following URL: https://www.alienvault.com/resource-center#category_soc_sort_weight_asc 
https://www.alienvault.com/soc 
This is for the special session on Thursday morning of this week. 
</t>
  </si>
  <si>
    <t>WGT-3805</t>
  </si>
  <si>
    <t>A/B Test - Downloading USM takes 1 hour</t>
  </si>
  <si>
    <t xml:space="preserve">_thumb_51855.png </t>
  </si>
  <si>
    <t>On the Free Trial Thank You page: https://www.alienvault.com/thank-you/free-trial 
Between the green 'Download Now' button and the MD5 information, we would add some verbiage like "this download is 1.2 GB and will take 60 minutes to download on a 100 kbps connection. Would you like to see the Interactive Demo instead?"</t>
  </si>
  <si>
    <t>WGT-3795</t>
  </si>
  <si>
    <t>Case Studies - Housekeeping - Dated Content</t>
  </si>
  <si>
    <t xml:space="preserve">[~gcohen]Please pull the following TV-type case studies off of our site. They are not in brand, way outdated and just plain crummy. 
https://www.alienvault.com/docs/case-studies/Cegeka-Case-Study.pdf 
https://www.alienvault.com/docs/case-studies/Randall-Quilter-Case-Study.pdf 
https://www.alienvault.com/docs/case-studies/Afognak-Case-Study.pdf 
https://www.alienvault.com/docs/case-studies/Sedara-Case-Study.pdf 
https://www.alienvault.com/docs/case-studies/TrustNet-Case-Study.pdf 
</t>
  </si>
  <si>
    <t>WGT-3790</t>
  </si>
  <si>
    <t>Product Reviews - RC Carousel - SC Mag - Swimming</t>
  </si>
  <si>
    <t xml:space="preserve">_thumb_49933.png </t>
  </si>
  <si>
    <t>SCMag is trying to escape from the carousel. 
See capture attached
https://www.alienvault.com/products/product-reviews</t>
  </si>
  <si>
    <t>WGT-3788</t>
  </si>
  <si>
    <t>MSSP - EULA Page w/ Revisioning</t>
  </si>
  <si>
    <t>Similar to the EULA link (page) you help maintain, Mark will attach an MSSP Agreement. 
This page will be version-controlled, same as the EULA page. :)</t>
  </si>
  <si>
    <t>WGT-3785</t>
  </si>
  <si>
    <t>Redirect a KB article to doc</t>
  </si>
  <si>
    <t>DOC-703</t>
  </si>
  <si>
    <t>Please put in a redirect from 
https://www.alienvault.com/documentation/usm-v5/kb/2015/08/downloading-the-alienvault-usm-iso-for-offline-update.htm. 
to 
https://www.alienvault.com/documentation/usm-v5/update-process/downloading-usm-iso.htm</t>
  </si>
  <si>
    <t>WGT-3784</t>
  </si>
  <si>
    <t>Navigation &amp; Footer - Technology Partner (link and footer add)</t>
  </si>
  <si>
    <t>[~jbrown] Rita just asked that we: 
1) Update Technology Partners link under OTX sub-menu navigation - remove the anchor entirely. 
https://www.alienvault.com/partners/technology-partners#otx-partners. 
to 
https://www.alienvault.com/partners/technology-partners 
2) Add Technology Partners under OTX in Footer - link to 
https://www.alienvault.com/partners/technology-partners 
Moving to top of queue.</t>
  </si>
  <si>
    <t>WGT-3782</t>
  </si>
  <si>
    <t>Who We Are Overview Page - Logo updates</t>
  </si>
  <si>
    <t xml:space="preserve">_thumb_49774.png _thumb_49764.png _thumb_49762.png _thumb_49775.png _thumb_49771.png _thumb_49770.png _thumb_49773.png _thumb_49777.png _thumb_49776.png </t>
  </si>
  <si>
    <t>https://www.alienvault.com/who-we-are 
REMOVE: Wintershall, Scottrade, Progress, ABP, Epsilon, benaissance, High Plains Bank, Davey, Skyhigh, Lifespan 
ADD: Bank of Ireland, Hays Med Ctr, Claire's, Hope Int'l, Richland-Washington Schools, TaxAct, Ricoh, McKinsey &amp; Co, Lush Cosmetics, and Metro Police 
per [~tandrews]</t>
  </si>
  <si>
    <t>WGT-3781</t>
  </si>
  <si>
    <t>Web &amp; Product - Color Palette Sync</t>
  </si>
  <si>
    <t xml:space="preserve">_thumb_50565.png _thumb_51055.png _thumb_50853.png _thumb_50823.png _thumb_49752.png _thumb_49746.png _thumb_50299.png _thumb_49754.png _thumb_49741.png _thumb_49740.png _thumb_49739.png _thumb_49738.png _thumb_49836.png _thumb_50300.png _thumb_50566.png _thumb_50301.png </t>
  </si>
  <si>
    <t>Here's a Jira for us to use for the color palette sync between web and product.</t>
  </si>
  <si>
    <t>WGT-3061</t>
  </si>
  <si>
    <t>Demochimp - Chat - Does not work in FireFox</t>
  </si>
  <si>
    <t>[~jbrown] The fancy work you did to get Chrome working again on chat, needs to be tweaked to get Firefox working, as well. 
Can't type in the form fields.</t>
  </si>
  <si>
    <t>WGT-3031</t>
  </si>
  <si>
    <t>A/B Test - Analyst Report - Registration Page</t>
  </si>
  <si>
    <t xml:space="preserve">_thumb_47784.png </t>
  </si>
  <si>
    <t>WGT-3032, WGT-3744</t>
  </si>
  <si>
    <t>WGT-3010</t>
  </si>
  <si>
    <t>OSSIM vs USM - /marketing/ page - Updates</t>
  </si>
  <si>
    <t xml:space="preserve">_thumb_39936.png </t>
  </si>
  <si>
    <t>Can we make the following changes on this page: 
https://www.alienvault.com/marketing/ossim-vs-usm 
1) Change the title to something like ' Comparing USM to OSSIM' as the current title positions the products as competitive 
2) Change the intro paragraph to 
AlienVault has built a unified framework, which is available as Open Source (OSSIM) and as a commercially supported product – AlienVault Unified Security Management ™ (USM). 
• OSSIM, AlienVault’s Open Source Security Information and Event Management (SIEM) product, provides you with a feature-rich open source SIEM complete with event collection, normalization and correlation. It is a full-featured product, but lacks the full component of features that many IT teams require. 
• AlienVault Unified Security Management™ (USM) is an all-in-one platform that accelerates and simplifies threat detection, incident response, and regulatory compliance, for IT teams with limited resources, on day one. With AlienVault USM, you don’t have to take on the heavy burden of integration of standalone data sources, creating correlation rules, and conducting your own threat research. The USM platform does it all for you. 
Download this white paper to find out which AlienVault product works best for you. 
3) Change the title of the linked file to be consistent (i.e., make it 'comparing USM to OSSIM' or whatever the title page reads--right now it's "OSSIM vs Commercial") 
4) Change the thumbnail to show the current doc (new thumbnail attached) 
*NOTE* We have 3+ locations of the same content: 
# https://www.alienvault.com/marketing/ossim-vs-usm - /marketing/ landing page 
# https://www.alienvault.com/products/ossim OSSIM page is pretty much a "comparison page" 
# https://www.alienvault.com/resource-center/white-papers/ossim-vs-usm - Resource 
# https://www.alienvault.com/products/compare-ossim-to-alienvault-usm "Compare Products" Page</t>
  </si>
  <si>
    <t>WGT-3095</t>
  </si>
  <si>
    <t>Homepage - 2016 Refresh</t>
  </si>
  <si>
    <t>WGT-3096, WGT-3097, WGT-3098, WGT-3405, WGT-3446, WGT-3600</t>
  </si>
  <si>
    <t>WGT-3394</t>
  </si>
  <si>
    <t>Blogs - Optimization of "Subscribe" Options</t>
  </si>
  <si>
    <t>WGT-3395, WGT-3398, WGT-3459</t>
  </si>
  <si>
    <t>WGT-3459, WGT-3530</t>
  </si>
  <si>
    <t>* instrument floating "sign up" graphic 
* "subscribe now" at end of each blog 
* trigger email - subscribe now (for known users) 
* move subscribe block down</t>
  </si>
  <si>
    <t>WGT-3379</t>
  </si>
  <si>
    <t>Box: Organize Design Source Files</t>
  </si>
  <si>
    <t>[~jmurtha] let's work on cleaning up the source file folder in Box - we should categorize by email, ads/banners, website, events, etc. thanks!</t>
  </si>
  <si>
    <t>Responsive Design - Products - Product Review Page</t>
  </si>
  <si>
    <t xml:space="preserve">_thumb_46416.png </t>
  </si>
  <si>
    <t>WGT-3384, WGT-3385</t>
  </si>
  <si>
    <t>[~jalbright] Please layer in this content https://alienvault.atlassian.net/secure/attachment/44814/AlienVault%20Reviews%20Page%20DRAFT%20v1.docx and the following resources into a new Product page. 
User Reviews &amp; Success Stories: 
* TrustRadius report (coming soon) 
Case Studies (maybe a carousel they can scroll through?) 
* Analyst &amp; Editor perspectives: 
* SCMag review - https://www.alienvault.com/docs/case-studies/SC-Magazine-May-Feature.pdf 
* GartnerMQ - https://www.alienvault.com/resource-center/analyst-reports/gartner-siem-magic-quadrant 
* Frost &amp; Sullivan Executive Brief: https://www.alienvault.com/resource-center/analyst-reports/siemplifying-security-monitoring-for-small-business-1</t>
  </si>
  <si>
    <t>WGT-2969</t>
  </si>
  <si>
    <t>Free Tool: "OTX - Infestation Map" - Display IOC Data on Map</t>
  </si>
  <si>
    <t xml:space="preserve">_thumb_40293.png </t>
  </si>
  <si>
    <t>WGT-3051</t>
  </si>
  <si>
    <t>With the sunset of Threatfinder, we'll need another free tool to fill the gap (and the Global Threat Dashboard) 
This idea made it through the SWOT committee and is ready to be looked in to. We'll need to look at the data to see what limiting factors are (e.g. geo / lat-long availability) 
The idea came form this page: https://mattbierbaum.github.io/zombies-usa/ 
On a world map, plot OTX IoC data over time to see the "Infestation" pattern of individual threats. 
The free tool would accept an IP address {color:red}( and TBD fields){color}, then plot related IoC data as they occurred in a flashy experience - Similar to: 
* http://tweetping.net/ 
*http://www.digitalattackmap.com/#anim=1&amp;color=2&amp;country=ALL&amp;list=0&amp;time=15948&amp;view=map 
* http://map.norsecorp.com/ 
We will cross-sell OTX registration within - _maybe after 1 or 2 lookups?_ 
Example IoC in OTX app 
https://otx.alienvault.com/indicator/file/35755a6839f3c54e602d777cd11ef557/ 
OTX Key: 
f974152bedeed40251d8c2b66c7d8ef505f2208a831a2b4c2242d035febf4523 
SDK info 
https://github.com/AlienVault-Labs 
Presumably, we'll need to cache all OTX data on our side. 
*BRAND GUIDELINES - NEW AV COLORS* 
https://alienvault.atlassian.net/secure/attachment/46397/Color-Palette-Before-and-After.png</t>
  </si>
  <si>
    <t>WGT-2970</t>
  </si>
  <si>
    <t>A/B Test - /search-results/ - Gartner vs IR Guide</t>
  </si>
  <si>
    <t xml:space="preserve">_thumb_41459.png _thumb_41462.png _thumb_41463.png </t>
  </si>
  <si>
    <t>Will need 
1) Determine which MQ graphic we can use for the right rail (will need design otherwise) 
2) GA Event &amp; UTM values for the test 
3) Optimizely config. 
*{color:red}CHANGE MADE (DATE/TIME) -{color}* Insert date/time here for reporting queries.</t>
  </si>
  <si>
    <t>WGT-2899</t>
  </si>
  <si>
    <t>A/B Test - NMAP - Round #2 - Updated Copy</t>
  </si>
  <si>
    <t xml:space="preserve">_thumb_42211.png </t>
  </si>
  <si>
    <t xml:space="preserve">[~ethurman] 
https://www.alienvault.com/landing/nmap 
vs 
https://www.alienvault.com/landing/nmap-2 
</t>
  </si>
  <si>
    <t>WGT-3896</t>
  </si>
  <si>
    <t>Form Lite - Security Settings - Optimizely Recommendations - (Job Title Testing)</t>
  </si>
  <si>
    <t>WL-407</t>
  </si>
  <si>
    <t>For the new Form Lite pages (Demo &amp; Trial) - this is the reason neither page will load in the editor. 
I tested loading your site https://www.alienvault.com/try-it-free into the Optimizely editor and found that it didn't load due to a security setting on your site. 
Your site has an X-FRAME-OPTIONS (https://developer.mozilla.org/en-US/docs/Web/HTTP/X-Frame-Options) header set which means that it can't be loaded inside an iframe on another domain (for example, app.optimizely.com). 
X-FRAME-OPTIONS is a deprecated security feature that has since been replaced by Content Security Policies that allow for fine-grained control over which pages can iframe yours, among many other features. 
So, if you replace your X-FRAME-OPTIONS header with Content Security Policies, you'll be able to whitelist app.optimizely.com. 
Here’s more information on how to determine if your site has X-Frame-Options header set: https://help.optimizely.com/hc/en-us/articles/218421647#remove 
Here's how you can switch to Content Security Policies: 
If you're not using Content Security Policies for anything else yet, ask your developers to remove the X-FRAME-OPTIONS header and replace it by the following CSP header: 
Content-Security-Policy: default-src * 'unsafe-inline' 'unsafe-eval'; frame-ancestors 'self' app.optimizely.com; 
This will mirror the security X-FRAME-OPTIONS provided you. If you're already using Content Security Policies for other purposes, you'll need to merge your existing rules with the one above. 
To be able to load your pages in the Optimizely editor, make sure to add the frame-ancestors directive for app.optimizely.com. To make sure all of Optimizely's functionality for your visitors works correctly, make sure to allow 'unsafe-inline' 
and 'unsafe-eval'. 
Chrome Extension Workaround (seems silly.. ) 
You also have the option of installing an Optimizely extension that will ignore / rip the x-frame limitation from the site. This is certainly not as sustainable of a solution (as any team member attempting to load the sites from their machine must download it), but the steps are here in case you would like to try this method: 
• Download at https://chrome.google.com/webstore/detail/optimizely/nicncpklpbcicjhlikgnpphpiknjjlpn 
• Click "Add to Chrome" 
• If you want to use it in incognito windows, make sure this is checked in chrome://extensions 
These steps are detailed at length in our Knowledge Base article here: https://help.optimizely.com/hc/en-us/articles/218421647#download 
CC -</t>
  </si>
  <si>
    <t>WGT-3895</t>
  </si>
  <si>
    <t>Gartner MQ - Landing Page for Paid Search - No Crawl (IBM &amp; SolarWinds)</t>
  </si>
  <si>
    <t xml:space="preserve">Similar to as we did before with Splunk, we'd like to insert the names of competitros into the landing page copy of the AdWords MQ Landing Page to increase the Quality Score of the Ad Group. The keywords we're going after this time are IBM Security and SolarWinds. 
*We'll need to no index this page so it does not compete with the current MQ Landing Page. 
The content for the page is attached and we'd also like to implement the following changes: 
♣ Title Tag: Gartner SIEM Magic Quadrant: IBM Security, SolarWinds &amp; More 
♣ Meta Description: The Magic Quadrant summarizes Gartner's yearly analysis of the SIEM market, comparing the positions of SIEM Vendors like SolarWinds, IBM Security, and others. 
♣ Image Alt Text: alt="Learn how SIEM vendors like IBM Security, SolarWinds and AlienVault compare in the 2015 Gartner Magic Quadrant for SIEM" 
</t>
  </si>
  <si>
    <t>Blogs - Multi-Language Support</t>
  </si>
  <si>
    <t xml:space="preserve">Going forward we would like to: 
1) Include articles in Spanish in the summary (highlights) &amp; feed (feedblitz) 
2) Ensure they continue to be included in sitemap 
3) *Indicating with small regional flag for blogs of languages other than English* 
Here's some regional language varation flags - they caution not to use the country flag itself. 
http://flagsarenotlanguages.com/blog/2014/07/babbel-com-regional-language-variations-and-flags/ 
</t>
  </si>
  <si>
    <t>WGT-3625</t>
  </si>
  <si>
    <t>Personalization - Homepage - Industry-specific content</t>
  </si>
  <si>
    <t xml:space="preserve">_thumb_51052.png _thumb_51051.png _thumb_51053.png _thumb_51054.png _thumb_51057.png _thumb_51056.png _thumb_49614.png _thumb_49611.png _thumb_49612.png _thumb_49613.png _thumb_49615.png _thumb_49616.png _thumb_51041.png _thumb_51042.png _thumb_51044.png _thumb_51043.png _thumb_51040.png _thumb_51039.png _thumb_51046.png _thumb_51045.png _thumb_51047.png _thumb_51048.png _thumb_51050.png _thumb_51049.png _thumb_49606.png _thumb_49602.png _thumb_49605.png _thumb_49617.png _thumb_48648.png _thumb_48713.png </t>
  </si>
  <si>
    <t>WGT-3749, WGT-3796</t>
  </si>
  <si>
    <t>WGT-3809</t>
  </si>
  <si>
    <t xml:space="preserve">Here's the task for creative elements for the home page industry personalization initiative. We documented our plan in Confluence here: 
The Plan - https://alienvault.atlassian.net/wiki/display/DG/Personalization+Plan 
The Content - https://alienvault.atlassian.net/secure/attachment/48647/Customer%20Logos%20for%20Personalization%20Pages.zip 
I added some draft messaging for each segment, but I would love feedback/suggestions from the team. 
Need Design for these three Elements 
* - Hero (industry specific messaging and Learn More link) 
* - Gartner banner (industry specific resource) 
* - Logos (industry specific customer logos) 
</t>
  </si>
  <si>
    <t>WGT-3904</t>
  </si>
  <si>
    <t>Who-we-are - Management Team - Updates</t>
  </si>
  <si>
    <t>Quick edits: 
1) Can you change Richard Kirk’s title to read: SVP, Enterprise Accounts and Strategic Alliances - Let me know if it’s just too long. 
2) Can you update Mike Biggee’s bio on our Board Observer page with the paragraph and title that he provided below? The title, to be consistent, should say Managing Director, Trident Capital. 
Michael Biggee is a Managing Director of Trident Capital. Michael joined Trident in 2005 to focus on investments in IT Security, Cloud and Enterprise IT. 
Michael’s current and past directorships and observerships include AlienVault, BlueCat, Host Analytics, HyTrust, Arxan Technologies (acquired by TA Associates), Fruition Partners (acquired by CSC), Prolexic (acquired by Akamai), Solera Networks (acquired by Blue Coat), Tablus (acquired by EMC) and Voltage Security (acquired by HP). 
Michael began his investing career in 2001 with a New York based private equity firm specializing in technology and services investments. Earlier in his career, Michael worked in the technology investment banking group at Merrill Lynch. 
An east coast native, Michael earned a B.S. and Master of Engineering degree in Chemical Engineering from Cornell University. 
3) Susan's bio: With more than 20 years of experience in the software technology industry, Susan Torrey is known for her innovative, highly successful awareness and communications programs, and for her expertise in M&amp;A, IPO and crisis communications. Torrey leads AlienVault’s corporate communications initiatives, including media and industry analyst relations, brand awareness, social media awareness programs, employee communications and the corporate blog. Before joining AlienVault in 2014, Torrey drove the communication strategy for high-growth startups including SolarWinds (NYSE: SWI), Puppet Labs, Zenoss and Mission Critical Software (acquired by NetIQ) and a number of other early stage companies. Torrey also spent 8-years at WE Communications, primarily on the Microsoft account. A native of Oregon, Torrey holds a bachelor’s degree in Business Administration from the University of San Diego. 
Follow @smtorrey LinkedIn</t>
  </si>
  <si>
    <t>WGT-3515</t>
  </si>
  <si>
    <t>AV.com Responsive Design - 404 Page - Conversion Optimization - Redesign</t>
  </si>
  <si>
    <t xml:space="preserve">_thumb_46770.png _thumb_46769.png </t>
  </si>
  <si>
    <t>Update 404 page with elements to reduce bounce rate, provide additional search options, categories and convert!! Why not? 
7-800 monthly visitors - that's ≈25/day. If even one of them gave us an SQL, it would be better than our current 404 situation. 
Options to explore! 
1) Crashed Spaceship 
2) Lost in space 
3) Space invaders - play the actual game 
NOTE - blinking alien ayered into options 1, 2 &amp; 3 
!image-2016-04-06-16-32-49-976.png|thumbnail! 
!image-2016-04-06-16-33-17-444.png|thumbnail!</t>
  </si>
  <si>
    <t>WGT-3900</t>
  </si>
  <si>
    <t>Free Trial - Add Online Demo Blurb</t>
  </si>
  <si>
    <t xml:space="preserve">_thumb_51856.png </t>
  </si>
  <si>
    <t>Please add the following blurb underneath the Free Trial download button: 
The USM download is 1.4 GB. At a connection speed of 1.5 Mbps, this will take approximately 2.4 hours to download. Would you like to look at our [Online Demo|https://www.alienvault.com/thank-you/live-demo-site] instead? 
See the attached screenshot for an example.</t>
  </si>
  <si>
    <t>WGT-3847</t>
  </si>
  <si>
    <t>Forms - DemandBase Cookie Values &amp; Job Title Submission</t>
  </si>
  <si>
    <t>WGT-3848, WGT-3849</t>
  </si>
  <si>
    <t>Job Titles 
* IT Administrator 
* IT Analyst 
* IT Architect 
* IT Engineer 
* IT Management 
* Executive (VP, CISO, CIO, CEO, etc.) 
* Consultant 
* Industry Analyst/Editor 
* Student/Researcher 
* Other 
Demand Base - Cookie Values 
* Audience 
* Audience Segment 
* Industry 
* Sub Industry 
* Revenue Range 
* Employee Range 
Note - If the Lead is a MQL, i.e. no Company on the form, then submit the DemandBase provided Company Name as the form submit Company.</t>
  </si>
  <si>
    <t>WGT-3705</t>
  </si>
  <si>
    <t>OSSIM Training - Thank You - Update Cross-sells</t>
  </si>
  <si>
    <t>Hi Graham, 
Please update the cross-sell offers at the bottom of the OSSIM training thank you page for May (below). 
https://www.alienvault.com/forms/webcast-thank-you/improve-security-visibility-with-ossim-correlation-directives1 
You can use (3) offers features on this page: 
https://www.alienvault.com/products/ossim/download 
* https://www.alienvault.com/resource-center/webcasts/ossim-training-best-practices-for-configuring-your-ossim-installation 
* https://www.alienvault.com/resource-center/webcasts/ossim-training-how-to-get-the-most-out-of-policies-and-actions 
* https://www.alienvault.com/resource-center/white-papers/ossim-vs-usm 
Thanks, 
Brooke</t>
  </si>
  <si>
    <t>WGT-3577</t>
  </si>
  <si>
    <t>Customer Page - Update Banners</t>
  </si>
  <si>
    <t xml:space="preserve">_thumb_47549.png _thumb_47548.png </t>
  </si>
  <si>
    <t>Update existing Trust Radius banner with this banner from the new Product Review page 
!image-2016-04-19-16-38-53-983.png|thumbnail! 
Update existing testimonial banner with the new customer banner from the homepage 
!image-2016-04-19-16-39-58-038.png|thumbnail!</t>
  </si>
  <si>
    <t>WGT-3851</t>
  </si>
  <si>
    <t>Analyst Report - InfoSec Survey Results</t>
  </si>
  <si>
    <t>WGT-3852, WGT-3853, WGT-3854</t>
  </si>
  <si>
    <t>PMM-950</t>
  </si>
  <si>
    <t xml:space="preserve">Similar to this https://www.alienvault.com/resource-center/analyst-reports/black-hat-2015-survey-results 
</t>
  </si>
  <si>
    <t>WGT-3884</t>
  </si>
  <si>
    <t>USM for AWS - Suspension of Sales - Identify References AV.com</t>
  </si>
  <si>
    <t>Can I get a list of all the URLs that include "USM for AWS" references, as well as any assets is resource center? We are going to suspend sales on the product on July 1, and need to remove relevant pages/references/content. By CoB on Monday would be ideal. Thanks, and sorry for the rush.</t>
  </si>
  <si>
    <t>WGT-3905</t>
  </si>
  <si>
    <t>Resource Center - Featured Webcast Update</t>
  </si>
  <si>
    <t xml:space="preserve">_thumb_52089.png </t>
  </si>
  <si>
    <t>Please create a new Featured Webcast Hero Banner for the upcoming Special Session. 
Specs - 940px x 532px. 
Use the same format as existing How to Detect SQL Injection &amp; XSS Attacks with AlienVault that is currently in the resource center. 
Change content to the following: 
Featured Webcast 
Detect Ransomware Before It’s Too Late with AlienVault USM 
By now you've probably heard about new ransomware threats like CryptoWall, which encrypts your data and demands payment to unlock it. These threats are delivered via malicious email attachments or websites, and once they execute and connect to an external command and control server, they start to encrypt files throughout your network. Therefore, spotting infections quickly can limit the damage. 
REGISTER NOW &gt; 
https://www.alienvault.com/resource-center/webcasts/detect-ransomware-before-its-too-late-with-alienvault-usm-160707 
Update image with the resource tile created for the new Detect Ransomware Before It's Too Late Webcast. 
Once this is done we will need to replace the existing hero with this new Ransomware one</t>
  </si>
  <si>
    <t>WGT-3948</t>
  </si>
  <si>
    <t>Logo Rotation - Update JS for Home and Solution Page Presentation</t>
  </si>
  <si>
    <t>Update to cycle all six logos each time. 
Let me know if we'll need multiples of six before you do this, so we don't have blanks appear.</t>
  </si>
  <si>
    <t>WGT-2109</t>
  </si>
  <si>
    <t>Forums - Sitemap - No Items Indexed</t>
  </si>
  <si>
    <t>Does the Forums generate a sitemap.xml? If so, what is the URL?</t>
  </si>
  <si>
    <t>WGT-2034</t>
  </si>
  <si>
    <t>Resource Center Channels - Missing Meta Content</t>
  </si>
  <si>
    <t xml:space="preserve">_thumb_31686.png </t>
  </si>
  <si>
    <t xml:space="preserve">Google still maintains that if meta descriptions are well written and compelling (and match the keywords the user inputs in search), they are used to return content and/or as the snippet in the SERP - https://support.google.com/webmasters/answer/79812?hl=en 
Please run a query for the following RC channels: channel_id in (10,11,16,29,32) 
Examples: 
*White Paper* 
Best Practices for AWS Security 
Channel id = 11 
Entry id = 2108 
Title - AWS Security Best Practices | AlienVault 
Description - Get AWS security best practices to get started and focus your efforts as you begin to develop a comprehensive cloud security strategy. 
*Webcast* 
Get a Clue About IT Security Analysis - SIEM 101 
Channel id = 16 
Entry id = 1955 
Title - Get a Clue About IT Security Analysis - SIEM 101 
Description - Learn about event correlation, EPS, and normalization with explanations behind why SIEM exists, how it works, and what you can do with it. 
!screenshot-1.png! 
John updated all RC content with meta content on 11/03/14 – please pull publish dates if possible. 
https://alienvault.atlassian.net/browse/WGT-794 
</t>
  </si>
  <si>
    <t>WGT-2390</t>
  </si>
  <si>
    <t>Partner Portal Admin Access</t>
  </si>
  <si>
    <t>Hi Shahsi, 
We need to have two of our Channel Account managers in Cork provided Admin rights to the Partner Portal so that they can approve partner access. 
John O'Mahony (requested previously, but doesn't appear to be working ) 
Conor O'Brien (cobrien@alienvault.com) 
Can you help us out? Thank you!</t>
  </si>
  <si>
    <t>WGT-2373</t>
  </si>
  <si>
    <t>Add in IDs for OTX elements</t>
  </si>
  <si>
    <t>Hey Jason- 
For some of the automated testing that the QA team is doing they requested that we add a few IDs to certain elements in the OTX dashboard app currently on the site. Can you take a look at the attached spreadsheet and attach IDs (last column in the spreadsheet) to the elements they mentioned? 
Thanks!</t>
  </si>
  <si>
    <t>WGT-2389</t>
  </si>
  <si>
    <t>Set SFDC Campaign - Original when Most Recent = Set SFDC Campaign - Original when SFDC Campaign - Most Recent = 140729_Created in Salesforce</t>
  </si>
  <si>
    <t>When creating a Lead/Contact in SFDC, the SFDC Campaign - Original is set to "140729_Created in Salesforce" but the SFDC Campaign - Most Recent is blank.</t>
  </si>
  <si>
    <t>WGT-2708</t>
  </si>
  <si>
    <t>A/B Test - Solutions - IDS - All New Hero Background, H1, Intro</t>
  </si>
  <si>
    <t xml:space="preserve">_thumb_42785.png _thumb_42784.png _thumb_42435.png _thumb_42436.png _thumb_42315.png _thumb_42322.png _thumb_42782.png </t>
  </si>
  <si>
    <t>WGT-3684</t>
  </si>
  <si>
    <t>WGT-1823</t>
  </si>
  <si>
    <t>USM 5.0 - Support - MSSP - Technical Overview Page</t>
  </si>
  <si>
    <t>WGT-1824, WGT-1825, WGT-1826, WGT-1827</t>
  </si>
  <si>
    <t>This will be more of a technical approach for how the MSSP program is implemented and rolled out to customers - In Justin's words, "an in-depth overview of this offering" 
It will exist within the support section</t>
  </si>
  <si>
    <t>WGT-3872</t>
  </si>
  <si>
    <t>Update Resource Tag: Brier &amp; Thorne Case Study</t>
  </si>
  <si>
    <t>Please add the Brier &amp; Thorne case study to the Partner/MSSP Resource tab as well. 
https://www.alienvault.com/docs/case-studies/Brier-Thorn-Case-Study.pdf 
Resource Center: https://www.alienvault.com/resource-center#category_partner-mssp-reseller_sort_weight_asc</t>
  </si>
  <si>
    <t>WGT-3840</t>
  </si>
  <si>
    <t>MSSP Ptr Agreement Page - New Version</t>
  </si>
  <si>
    <t>James - two Small revisions to the MSSP Ptr Page. Current version is 2June2016, but this will result in a new version. 
1. 2 changes are highlighted in yellow. (But the web page should not show the yellow highlighting.) 
2. Please create a new link to reflect this new/revised page: 
https://www.alienvault.com/mssp-agreement/9june2016 
Thank you, James. :)</t>
  </si>
  <si>
    <t>WGT-3722</t>
  </si>
  <si>
    <t>A/B Test - Solutions - MSSP Contact Us Reg Form - Lite vs Original</t>
  </si>
  <si>
    <t xml:space="preserve">_thumb_49976.png _thumb_49978.png _thumb_49975.png _thumb_49974.png _thumb_49977.png </t>
  </si>
  <si>
    <t>WGT-3797, WGT-3831, WGT-3938</t>
  </si>
  <si>
    <t>Page 
https://www.alienvault.com/solutions/mssp-managed-security-service-providers/contact 
Hypothesis 
The lite form (see example: https://www.alienvault.com/try-it-free) will increase form registration rate like it did for the Free Trial reg form. Results from the Free Trial lite form test here: https://app.optimizely.com/results2?experiment_id=5054851513#view=2 
ROI 
The lite form increased the registration rate by 10.1%, so we could see similar lift for this form. 
Proposed approach 
A/B test, using Optimizely to split traffic between both forms and measure registration rates.</t>
  </si>
  <si>
    <t>WGT-3693</t>
  </si>
  <si>
    <t>OSSIM - Email on Download - "Get Notification...OSSIM Updates</t>
  </si>
  <si>
    <t xml:space="preserve">_thumb_49557.png _thumb_49758.png </t>
  </si>
  <si>
    <t>WGT-3940</t>
  </si>
  <si>
    <t xml:space="preserve">From this page - https://www.alienvault.com/products/ossim/ 
when user clicks to download they go to https://www.alienvault.com/products/ossim/download 
Here's the updated comp with the email (only) form submit. 
https://alienvault.atlassian.net/secure/attachment/49557/ossim-email-banner-on-download-page.png 
PSDs https://alienvault.atlassian.net/secure/attachment/49592/ossim-email-banner-on-download-page.psd 
Form Submit Build - Emails are added to this SFDC campaign - https://na25.salesforce.com/701310000019EE4 -"OSSIM engagement stream." 
</t>
  </si>
  <si>
    <t>WGT-3913</t>
  </si>
  <si>
    <t>July Partner Webcast: Monthly Training: Re-inventing the Channel Relationship: Finally, a Deal Registration Program That Works.</t>
  </si>
  <si>
    <t>WGT-3926, WGT-3927, WGT-3928</t>
  </si>
  <si>
    <t xml:space="preserve">[~gcohen] I am putting this on the radar because we will need to have the page built by July 5 for the July Partner Newsletter. 
The training is on July 13. We are behind schedule on the abstract, but I will work with [~ggross] to get something pulled together early this week. [~nheinz][~vlucier] [~hbarker] 
Confluence Page: https://alienvault.atlassian.net/wiki/display/~ccassee/July+Partner+Webcast%3A+Re-inventing+the+Channel+Relationship%3A+Truly+Retain+Margin 
Video File - 
Registration Page Blurb - 
</t>
  </si>
  <si>
    <t>WGT-3839</t>
  </si>
  <si>
    <t>EULA Page - New Version</t>
  </si>
  <si>
    <t xml:space="preserve">James, we need a new EULA (Terms) page, using the attached File. 
It should be placed at this link: https://www.alienvault.com/terms/9June2016 . 
Thank you, James. :) 
</t>
  </si>
  <si>
    <t>WGT-3645</t>
  </si>
  <si>
    <t>Add OXT Partner Logo: ThisData</t>
  </si>
  <si>
    <t xml:space="preserve">_thumb_48072.png </t>
  </si>
  <si>
    <t>Hi James, 
Please add ThisData to our OTX partner list: https://www.alienvault.com/partners/technology-partners#otx-partners 
URL: https://thisdata.com</t>
  </si>
  <si>
    <t>WGT-3646</t>
  </si>
  <si>
    <t>Channel: Add Logo to EMEA Locator</t>
  </si>
  <si>
    <t xml:space="preserve">_thumb_48074.png </t>
  </si>
  <si>
    <t>Please add Reseller to EMEA Locator: https://www.alienvault.com/partners/locator#emea-tab 
URL: www.b-infosec.com</t>
  </si>
  <si>
    <t>WGT-3438</t>
  </si>
  <si>
    <t>Partner of the Year-Logo</t>
  </si>
  <si>
    <t xml:space="preserve">_thumb_45494.png _thumb_46373.png </t>
  </si>
  <si>
    <t>WGT-3440</t>
  </si>
  <si>
    <t>Documentation Center - title tag for https://staging.alienvault.com/documentation/ needs to be updated</t>
  </si>
  <si>
    <t>title tag for https://staging.alienvault.com/documentation/ needs to be updated.</t>
  </si>
  <si>
    <t>WGT-3609</t>
  </si>
  <si>
    <t>Blogs: Part 12 link leads to an error page</t>
  </si>
  <si>
    <t>Sithidevi J</t>
  </si>
  <si>
    <t xml:space="preserve">_thumb_47789.png </t>
  </si>
  <si>
    <t>1.Goto 'https://www.alienvault.com/new-home'. 
2.Click on Blogs from Newsroom under footer page. 
3.Click on 'Free and Commercial Tools to Implement the Center for Internet Security (CIS) Security Controls, Part 13: Boundary Defense' link under 'Security Essentials' menu. 
4.Click on 'Part 12' link. 
5.It leads to '404: Page not found' error page.</t>
  </si>
  <si>
    <t>WGT-3610</t>
  </si>
  <si>
    <t>Blogs: PowerWare link leads to an error page</t>
  </si>
  <si>
    <t xml:space="preserve">_thumb_47790.png </t>
  </si>
  <si>
    <t>1.Goto 'https://www.alienvault.com/new-home'. 
2.Click on Blogs from Newsroom under footer page. 
3.Click on the Security Essentials. 
4.Go to the page no 2. 
5.Click on 'PowerWare “Fileless Infection” Deepens Ransomware Conundrum for Healthcare Providers' link. 
6.Click on 'PowerWare' link. 
7.It leads to Page not found' error page.</t>
  </si>
  <si>
    <t>WGT-3640</t>
  </si>
  <si>
    <t>Remove redirect for software restoration doc</t>
  </si>
  <si>
    <t>DOC-533</t>
  </si>
  <si>
    <t xml:space="preserve">Please remove the redirect for this link: 
https://www.alienvault.com/doc-repo/usm/system-maintenance/AlienVault-4.4-5.x-Offline-Update-and-Software-Restoration.pdf 
</t>
  </si>
  <si>
    <t>WGT-3564</t>
  </si>
  <si>
    <t>Analyst Report - Convert you NOC to a SOC</t>
  </si>
  <si>
    <t>WGT-3569, WGT-3570, WGT-3571</t>
  </si>
  <si>
    <t xml:space="preserve">Please add to the Resource Center 
Category: Partner/MSSP 
Type: Whitepaper 
Title: Convert your NOC to a SOC 
Reg Page Summary: 
Information security is constantly evolving; as 
soon as one threat is defended against, 
businesses find themselves fending off new 
attacks. While traditional managed service 
provider (MSP) offerings, like system monitoring 
and management, are subject to price 
pressures and commoditization, the rapidly 
changing landscape of security threats make 
information security a high-value business. 
The existing infrastructure of network operation 
centers (NOCs) make them uniquely 
suited to transition to security operation 
centers (SOCs), moving from offering increasingly 
lower-margin IT services to high-value 
information security monitoring and 
management. 
</t>
  </si>
  <si>
    <t>WGT-3565</t>
  </si>
  <si>
    <t>Training - Launchpad - Update bottom "This Chart" with Modal version</t>
  </si>
  <si>
    <t xml:space="preserve">_thumb_47338.png </t>
  </si>
  <si>
    <t xml:space="preserve">Update the "this chart" link to 
https://www.alienvault.com/docs/training/Comparing_USM_for_Security_Engineers_and_Launchpad_Courses_June_2015.png 
to 
https://www.alienvault.com/support/launchpad# 
</t>
  </si>
  <si>
    <t>WGT-3562</t>
  </si>
  <si>
    <t>Alienize MSSP Sales Overview doc</t>
  </si>
  <si>
    <t>[~jmurtha] Susan needs the attached doc placed into a template by next Friday - let me know if you have any questions! 
cc [~storrey]</t>
  </si>
  <si>
    <t>WGT-3594</t>
  </si>
  <si>
    <t>Channel: Westcon Webcast Invite (Images Only)</t>
  </si>
  <si>
    <t xml:space="preserve">_thumb_48063.png _thumb_48065.png _thumb_48064.png </t>
  </si>
  <si>
    <t>Hi [~jmurtha]! I am going to provide Westcon with a couple graphics along with a text file so that they can leverage their e-mail template for an upcoming e-mail. 
1) Trust Radius E-Mail Tile 
2) Webcast Image (Small tile version of the webcast screen we use for e-mails) 
3)Webcast Registration Button 
Here is the draft copy as an FYI: https://alienvault.atlassian.net/wiki/display/ChMkt/Westcon%3A+AlienVault+Partner+Program-An+Intro+to+AlienVault+USM</t>
  </si>
  <si>
    <t>WGT-3592</t>
  </si>
  <si>
    <t>Create image for Star Wars Day (May the Fourth Be With You) - May 4th</t>
  </si>
  <si>
    <t xml:space="preserve">_thumb_47850.png _thumb_47849.png _thumb_47851.png _thumb_47852.png _thumb_47853.png _thumb_47854.png _thumb_47855.png _thumb_48174.png _thumb_48184.png _thumb_48183.png _thumb_48173.png </t>
  </si>
  <si>
    <t>Creating this JIRA for an image we can socialize for Star Wars Day on May 4th for Spiceworks and Twitter, using the aspect ratios of previous requests (1 regular + one in a 1:2 (horizontal) aspect). 
Thanks!</t>
  </si>
  <si>
    <t>WGT-3519</t>
  </si>
  <si>
    <t>USM v5 Smart Event Collection Links to Front Page of Doc Center</t>
  </si>
  <si>
    <t xml:space="preserve">_thumb_46858.png </t>
  </si>
  <si>
    <t>Within USM v5, go to Configuration &gt; Deployment &gt; Smart Event Collection. Click on the help link. The result is the attached screen shot. Rather than linking to the front page of our Documentation Center, I recommend this link: 
https://www.alienvault.com/documentation/search.htm#search-smart%20event%20collection</t>
  </si>
  <si>
    <t>WGT-3517</t>
  </si>
  <si>
    <t>New Terms doc - please create new page</t>
  </si>
  <si>
    <t xml:space="preserve">James, attached is a new Terms doc. It is a successor to our current Terms doc: 
https://www.alienvault.com/terms/may2014 
Please don't delete the "may2014" doc, it should remain. 
Please create a new Page for the new doc called: 
https://www.alienvault.com/terms/april2016 
I will ask Greg to update the SFDC templates to use the new link. 
</t>
  </si>
  <si>
    <t>WGT-3444</t>
  </si>
  <si>
    <t>A/B Test - Solutions - PCI Compliance FIM - Updated Hero</t>
  </si>
  <si>
    <t>WGT-3683</t>
  </si>
  <si>
    <t>WGT-3631</t>
  </si>
  <si>
    <t>Case Studies PPT Template</t>
  </si>
  <si>
    <t>[~jmurtha] we need to clean up this tempalte and make the case study recap pages into a fun look and feel - the idea here is to have a slide deck sales can send out if someone is interested in one of our case studies. These are high-level recaps of each that Tami did. Let me know if you have any questions. 
cc [~tandrews] [~ccassee]</t>
  </si>
  <si>
    <t>WGT-3665</t>
  </si>
  <si>
    <t>SC Mag Review promo banners</t>
  </si>
  <si>
    <t xml:space="preserve">_thumb_48276.png _thumb_48274.png _thumb_48272.png _thumb_48270.png _thumb_48247.png _thumb_48245.png _thumb_48268.png _thumb_48266.png _thumb_48264.png _thumb_48262.png _thumb_48243.png _thumb_48241.png </t>
  </si>
  <si>
    <t>[~jmurtha] we will need to update the banners we made for the SC Mag review last year so they reflect this year's info. Here are the banner sizes: 
728x90 
300x250 
300x600 
160x600 
440x220 (Twitter) 
266x266 (LinkedIn)</t>
  </si>
  <si>
    <t>WGT-3579</t>
  </si>
  <si>
    <t>Remove redirect for the IPMI firmware doc</t>
  </si>
  <si>
    <t xml:space="preserve">Please remove the redirect specified for the following link: 
https://www.alienvault.com/doc-repo/usm/system-maintenance/AlienVault_updating_IPMI_firmware.pdf 
</t>
  </si>
  <si>
    <t>WGT-3580</t>
  </si>
  <si>
    <t>Update to QA team members</t>
  </si>
  <si>
    <t xml:space="preserve">Please remove Saranya S &lt;saranyas@desicrew.in&gt; and replace with Sithidevi J &lt;sithidevij@desicrew.in&gt; in JIRA. 
</t>
  </si>
  <si>
    <t>WGT-3506</t>
  </si>
  <si>
    <t>Missing text in HTML Doc Center</t>
  </si>
  <si>
    <t xml:space="preserve">_thumb_46608.png _thumb_46607.png </t>
  </si>
  <si>
    <t>Text in the Enabling Plugins section is cut off at the bottom of the HTML page. 
1. Go to DOCUMENTATION &gt; USM v5 &gt; Deployment Guide &gt; Plugin Management &gt; Enabling Plugins 
2. Scroll to the bottom of the page. The result is Screen Shot 1. 
3. Go to Enabling Plugins in the PDF USM v5 Deployment Guide. 
4. Scroll to the bottom of that section. The result is Screen Shot 2. Observe that the following text appears, but does not appear in Screen Shot 1: 
l If you see events, the plugin is working properly. 
l If you don't see events, the plugin may not have been enabled. You must in any case 
investigate it. See New Events Not Appearing in the SIEM Events Page for troubleshooting 
information.</t>
  </si>
  <si>
    <t>WGT-3536</t>
  </si>
  <si>
    <t>PPT &amp; Spiceworks Vendor Page - Forums Call-Out</t>
  </si>
  <si>
    <t xml:space="preserve">_thumb_47385.png </t>
  </si>
  <si>
    <t>[~jmurtha] we're wanting to come up with a fun creative piece to call out the forums - this will be used on presos (at the end of a deck to get people to sign up), in emails, in training slides, and possibly on the SpiceWorks vendor page. 
[~bleslie] and I are meeting tomorrow and will add more ideas here for the CTA - I'm thinking something fun with the alien doing the forums hand sign - he could be saying "Join the AlienVault Forums for the latest threat detection news, info, and fun contests!" (something like this.....)</t>
  </si>
  <si>
    <t>WGT-3494</t>
  </si>
  <si>
    <t>Documentation Center:Footer is overlapped with the content</t>
  </si>
  <si>
    <t xml:space="preserve">_thumb_46387.png </t>
  </si>
  <si>
    <t>1.Goto 'https://staging.alienvault.com/documentation'. 
2.Click on 'USM-Documentation for Unified Security Management' tile. 
3.Click on the 'User Guide' link. 
4.Click on 'Policy Management' link under 'USM v5 User Guide'. 
5.Click on 'Process: Configuring a Policy to Send Emails Triggered by Events' link under 'Policy management'. 
6.Again click on 'Creating an account to Send Email' link. 
7.Check for the issue.</t>
  </si>
  <si>
    <t>WGT-3523</t>
  </si>
  <si>
    <t>Incorrect Links in Additional Documentation</t>
  </si>
  <si>
    <t xml:space="preserve">_thumb_46943.png </t>
  </si>
  <si>
    <t xml:space="preserve">Hi Lauren and Hasnain and James, 
I noticed that several of Lauren's links, as implemented in Additional Documentation in Doc Center, actually go to HTML pages even though their names would indicate otherwise. I'm not sure what happened. Can you please check those items? They are the ones in red in the attached screen shot. 
Thanks. 
Don 
</t>
  </si>
  <si>
    <t>WGT-3546</t>
  </si>
  <si>
    <t>Channel: April 20-Partner Training Slide Clean Up</t>
  </si>
  <si>
    <t xml:space="preserve">Hi there! We will need to have a cover slide and general clean up. I have scheduled a dry-run for Tuesday so it would be great to have the slides by Monday! 
</t>
  </si>
  <si>
    <t>WGT-3545</t>
  </si>
  <si>
    <t>Trade show post card edit</t>
  </si>
  <si>
    <t>[~jmurtha] Drea is asking to remove the free trail piece off of this post card - can we get that by tomorrow? It's that CTA and link on the front of the card... 
Thanks!</t>
  </si>
  <si>
    <t>WGT-3490</t>
  </si>
  <si>
    <t>Adjust the size of the Category name</t>
  </si>
  <si>
    <t xml:space="preserve">_thumb_46350.png </t>
  </si>
  <si>
    <t>Make the green text a little smaller, and adjust the spacing.</t>
  </si>
  <si>
    <t>WGT-3500</t>
  </si>
  <si>
    <t>Two Proposed Changes to Doc Center Staging</t>
  </si>
  <si>
    <t xml:space="preserve">_thumb_46509.png </t>
  </si>
  <si>
    <t>1. With the creation of the new tile, PDF is too low on the screen As shown in the attached screen shot, it is not visible on my screen unless I scroll down or make the window bigger. Since PDF is a key element of the new Doc Center, we want that much more visible. 
2. Description of Additional Documentation is incorrect since it includes items that are not from prior versions. One solution is to simply call this tile "Additional Documentation" with no subheading.</t>
  </si>
  <si>
    <t>WGT-3518</t>
  </si>
  <si>
    <t>USM v5 Dashboard Links to Wrong Place in Doc Center</t>
  </si>
  <si>
    <t xml:space="preserve">_thumb_46853.png </t>
  </si>
  <si>
    <t>When starting up USM v5, the first screen is Dashboard &gt; Overview. Clicking on the help question mark results in the attached screen shot. A search of the word "dashboard" is not useful to the user. A much better choice is to link here: 
https://www.alienvault.com/documentation/usm-v5-user-guide.htm 
The user has already deployed, so seeing the opening HTML page of the User Guide is appropriate.</t>
  </si>
  <si>
    <t>WGT-3445</t>
  </si>
  <si>
    <t>A/B Test - Products - Pricing Page - Button Color &amp; Contact Us Change</t>
  </si>
  <si>
    <t xml:space="preserve">_thumb_50851.png _thumb_46139.png </t>
  </si>
  <si>
    <t>WGT-3452</t>
  </si>
  <si>
    <t>WGT-3337</t>
  </si>
  <si>
    <t>Homepage Banner - Update for Customer</t>
  </si>
  <si>
    <t xml:space="preserve">_thumb_43694.png _thumb_45805.png _thumb_43710.png _thumb_43709.png </t>
  </si>
  <si>
    <t>[~jmurtha] Carrie has a partner request to get the homepage banner (see attached) at 1140x500 size. 
On the banner, we need to add in the green and white logo to the top left, and link the 90 seconds CTA here: https://www.alienvault.com/products?utm_medium=Partner&amp;utm_source=insertpartnername#personalized-demo 
Let me know if you have any questions! 
cc [~ccassee]</t>
  </si>
  <si>
    <t>WGT-3495</t>
  </si>
  <si>
    <t>Suggestion:Documentation Center:It would be better if space is there between 'See' and the 'Re-Ordering Existing Policies'.</t>
  </si>
  <si>
    <t xml:space="preserve">_thumb_46389.png </t>
  </si>
  <si>
    <t>1.Goto 'https://staging.alienvault.com/documentation/usm-v5/policy-management/about-imp-policy-order.htm' 
2.Drag to the end of the page. 
3.Check for the issue.</t>
  </si>
  <si>
    <t>WGT-3475</t>
  </si>
  <si>
    <t>Related Discussions showing in body</t>
  </si>
  <si>
    <t xml:space="preserve">_thumb_45853.png </t>
  </si>
  <si>
    <t>"Related Discussions" showing in body and left-hand rail, which does not show in Production.</t>
  </si>
  <si>
    <t>WGT-3365</t>
  </si>
  <si>
    <t>Staging - HTML Documentation Center: Add "USM for Govt"</t>
  </si>
  <si>
    <t xml:space="preserve">_thumb_44152.png </t>
  </si>
  <si>
    <t>The existing Documentation Center includes a "USM for Govt" tile which is missing from the HTML Documentation Center.</t>
  </si>
  <si>
    <t>WGT-3202</t>
  </si>
  <si>
    <t>A/B Test - Resource Center - Beginner's Guide to Open Source IDS</t>
  </si>
  <si>
    <t xml:space="preserve">Proposed Copy for Challenger: 
Discover the Various Open Source IDS Tools Available to You (Sub-header) 
This whitepaper provides an overview of Open Source IDS and the various IDS tools available today. Whether you need to monitor hosts or the networks connecting them to identify the latest threats, these are some of the best open source intrusion detection (IDS) tools available to you. 
Highlights include: 
• An overview of the the 2 main types of Network IDS 
• A breakdown of the various tools available today 
• A description of Host-based IDS (HIDS) systems 
• A list of the top HIDS tools on the market 
Download this whitepaper now to learn more about Open Source IDS! 
</t>
  </si>
  <si>
    <t>WGT-3889</t>
  </si>
  <si>
    <t>Partners - Certified Implementation Partner - Logo Updates</t>
  </si>
  <si>
    <t xml:space="preserve">_thumb_51639.png _thumb_51641.png _thumb_51715.png _thumb_51638.png _thumb_51640.png </t>
  </si>
  <si>
    <t xml:space="preserve">Please change paragraph above logos: 
Contact Us to Find the Right Partner for You 
AlienVault has selected several “elite” deployment partners to assist customers with initial deployment, configuration and customization. Each of these partners have been assessed by our Solution Architect team to ensure their skills meet our high standards. Each has been through extensive product training and has successfully completed many engagements at customer sites. To scope an engagement for your specific environment, please contact us (link to: https://www.alienvault.com/partners/locator/contact-us). 
Remove: 
Alchemy 
Wizlynz 
Modify tiles to remove contact information (light blue section). The boxes should only have the logo and location (blue bar). 
Add: 
Allied InfoSecurity US-PA 
Primus Services US-GA 
A3SEC Spain/Mexico/Colombia 
SEDARA US-NY 
CyberCon Security Solutions US-OH 
</t>
  </si>
  <si>
    <t>WGT-3901</t>
  </si>
  <si>
    <t>CSS styles on the search results page in Documentation Center seem to be broken.</t>
  </si>
  <si>
    <t xml:space="preserve">_thumb_51916.png _thumb_51917.png </t>
  </si>
  <si>
    <t>WGT-3865</t>
  </si>
  <si>
    <t>Add EMEA Partners to Locator</t>
  </si>
  <si>
    <t xml:space="preserve">_thumb_51416.png _thumb_51415.png _thumb_51417.png _thumb_51418.png </t>
  </si>
  <si>
    <t>EMEA: https://www.alienvault.com/partners/locator 
Type: Reseller 
SBL : http://www.softbox.co.uk/ 
HANDD Business solutions : http://www.handd.co.uk/ 
Bytes software services : http://www.bytes.co.uk/ 
Caretower: https://www.caretower.com/</t>
  </si>
  <si>
    <t>WGT-3808</t>
  </si>
  <si>
    <t>Bank of Marin - Case Study changes</t>
  </si>
  <si>
    <t xml:space="preserve">[~gcohen] customer has requested some additional changes to the PDF. Hold off on swapping out with what's currently in the resource center until I get them to approve the revised version. This is what the customer requested: 
1st paragraph, 2nd line: 
“The banks provide business and personal banking, commercial lending, and wealth 
management and trust services.” 
Should be: 
“The bank provides business and personal banking, commercial lending, and wealth 
management and trust services.” 
Also: Headquarters should be Novato, CA not San Francisco 
</t>
  </si>
  <si>
    <t>WGT-3804</t>
  </si>
  <si>
    <t>Channel battle card - custom</t>
  </si>
  <si>
    <t>[~jmurtha] we just need the contact box on this channel card updated with the info below: 
BOB FLANDERS 
Field Channel Account Manager-East 
bflanders@alienvault.com 
T: 737-444-2916 | M: 407-883-9611</t>
  </si>
  <si>
    <t>WGT-3864</t>
  </si>
  <si>
    <t>Add BizCarta: APAC Reseller List</t>
  </si>
  <si>
    <t xml:space="preserve">_thumb_51414.png </t>
  </si>
  <si>
    <t xml:space="preserve">Please add the attached logo to the APAC Partner Logos Page: 
Type: Reseller 
https://www.alienvault.com/partners/locator#asia-pacific-tab 
URL: http://www.bizcarta.io/ 
</t>
  </si>
  <si>
    <t>WGT-3811</t>
  </si>
  <si>
    <t>Allow a Active/Inactive flag to be set at the Pages level</t>
  </si>
  <si>
    <t>Please add the ability to set an Active/Inactive flag at the Pages level (same as the Locations level) for performance metrics.</t>
  </si>
  <si>
    <t>WGT-3308</t>
  </si>
  <si>
    <t>Site-wide Pricing Update - 2016</t>
  </si>
  <si>
    <t xml:space="preserve">Can we update the Pricing Page to Intl-USD prices: 
AIO 25A = $5050 (was $3900) 
AIO 75A = $9750 (was $7500) 
AIO 150A = $13250 (was $10200) 
AIO UA = $23100 (was $17800) 
Also, on all other pages, can we revise "Starts at" from $3900 to $5050? :) 
</t>
  </si>
  <si>
    <t>WGT-3309</t>
  </si>
  <si>
    <t>Click-Thru Agreement on Partner Portal</t>
  </si>
  <si>
    <t>WGT-3522</t>
  </si>
  <si>
    <t>WGT-3666</t>
  </si>
  <si>
    <t>Can we implement the ability to have a Click-Thru Agreement for all folks accessing the current Partner Portal. 
Requirements: 
* When a visitor logs into the Partner Portal, if s/he has not Accepted the current Partner Portal User Agreement, he will be prompted to view and accept the Partner Portal User Agreement. 
* Version controlled Agreement. When we upload a new Version, we can force all Users to re-accept when they login the next time. 
* All new users must accept the current Partner Portal User Agreement. (Obviously.) 
* Acceptance. We log every time they Accept an Agreement: Username, First Name, Last Name, Email, Company, Agreement Version, Date. 
* If they don't accept, they cannot access the Portal 
* Agreement can be printed or saved as a PDF 
* When SSO is implemented, we'll update user's SFDC record with the latest Agreement Version and Acceptance Date. If they have not accepted the Current Agreement, we need to indicate on the user's SFDC record. 
* This Agreement Log table is important, and could be used if a legal dispute ever arises. Need to ensure it is secure and not subject to modification. Also needs to be backed up regularly. 
Note: The Partner Portal User Agreement is not the same as the Partner Portal Account Agreement.</t>
  </si>
  <si>
    <t>WGT-3249</t>
  </si>
  <si>
    <t>USM - Threat Intel. Updates - Verify technical statement</t>
  </si>
  <si>
    <t xml:space="preserve">https://www.alienvault.com/products/how-it-works 
“The AlienVault Labs team keeps these capabilities up to date against the latest threats with continuously updated threat intelligence.” 
Elsewhere, in the documentation, it's stated that capabilities are updated every 30 minutes. The difference between "continuous" and "every 30 minutes" could be actionable. Please verify and adjust. 
</t>
  </si>
  <si>
    <t>WGT-3091</t>
  </si>
  <si>
    <t>SQLs with DefaultName</t>
  </si>
  <si>
    <t xml:space="preserve">On the daily Exceptions report, I see 3 SQLs that have DefaulFirstName and DefaultLAstName. Appears these folks are submitting regforms without providing their real names. Are they seeing regforms with pre-popped DefaultFirstName and DefaultLastName? That would be bad. :) 
These are the 3 leads: 
https://na25.salesforce.com/00Qi000000QNPih 
https://na25.salesforce.com/00Q310000168ntL 
https://na25.salesforce.com/00Qi000000Hg3Ac 
</t>
  </si>
  <si>
    <t>WGT-3786</t>
  </si>
  <si>
    <t>Fix typo on RSA video for CompliancePoint</t>
  </si>
  <si>
    <t>on this page: https://www.alienvault.com/resource-center/videos/rsa-2016-interview-with-compliance-point 
David Greenwell's name is spelled incorrectly in first paragraph {color:#d04437}(should be Greenwell not wall){color} 
in this video, David Greenwall from CompliancePoint discusses why his team chose AlienVault USM as one of the pillars of their remediation services program.</t>
  </si>
  <si>
    <t>Update HTML and CSS for MadCap Flare projects</t>
  </si>
  <si>
    <t>DOC-643, DOC-644, DOC-661, DOC-662, DOC-663, DOC-664, DOC-665, WGT-3190, WGT-3191, WGT-3256, WGT-3257, WGT-3258, WGT-3261, WGT-3262, WGT-3263, WGT-3264, WGT-3270, WGT-3284, WGT-3369, WGT-3429, WGT-3440, WGT-3443, WGT-3482, WGT-3487, WGT-3488, WGT-3489, WGT-3492, WGT-3494, WGT-3495, WGT-3507, WGT-3523, WGT-3528, WL-268, WL-310, WL-313, WL-336, WL-338, WL-339, WL-340, WL-341, WL-342, WL-343, WL-344, WL-345, WL-346, WL-347, WL-352, WL-353, WL-354, WL-355, WL-357, WGT-3131, WGT-3132, WGT-3365, WGT-3366, WGT-3406, WGT-3407, WGT-3408, WGT-3409, WGT-3509, WGT-3510, WGT-3511, WGT-3512, WGT-3513, WGT-3514</t>
  </si>
  <si>
    <t>Update the MadCap Flare project(s) HTML and CSS to match the mockups created by Julie.</t>
  </si>
  <si>
    <t>WGT-3787</t>
  </si>
  <si>
    <t>A Day Inside a SOC Part 2 - Resource Tile</t>
  </si>
  <si>
    <t xml:space="preserve">_thumb_49847.png </t>
  </si>
  <si>
    <t xml:space="preserve">Holly, Jenn, 
Can we get a new resource tile created for the upcoming special session demo. A Day Inside a SOC part 2. 
Title and Abstract - https://alienvault.atlassian.net/wiki/display/DG/160602+-+A+Day+Inside+the+SOC+Part+2 
</t>
  </si>
  <si>
    <t>WGT-3409</t>
  </si>
  <si>
    <t>Clean-up redirects on AlienVault.com</t>
  </si>
  <si>
    <t xml:space="preserve">_thumb_45347.png </t>
  </si>
  <si>
    <t>Please use the attached to clean-up the redirects on AlienVault.com.</t>
  </si>
  <si>
    <t>WGT-3372</t>
  </si>
  <si>
    <t>A/B Test - Solutions - PCI Internal Scanning - Updated Hero</t>
  </si>
  <si>
    <t xml:space="preserve">_thumb_44402.png _thumb_44410.png </t>
  </si>
  <si>
    <t>WGT-3120</t>
  </si>
  <si>
    <t>CmpMbrs without Email Address</t>
  </si>
  <si>
    <t xml:space="preserve">Looks like a bug may have occurred, in which we are now seeing a couple hundred campaign members (= regforms) without email address. 
Here’s a report: https://na25.salesforce.com/00O31000005pL1x 
Looks like they come from several campaigns: Gartner, IR Plan ebook, 5 Steps to PCI Compliance, etc. 
All these have DefaultName – not real names. 
Can we figure out what happened? :) 
</t>
  </si>
  <si>
    <t>WGT-3180</t>
  </si>
  <si>
    <t>A/B Test - Resource Center - Approaches to AWS Intrusion Detection</t>
  </si>
  <si>
    <t>WGT-3701</t>
  </si>
  <si>
    <t>Proposed copy for challenger: 
Streamline Your IDS Deployment (Sub-header) 
Deploying IDS in AWS can be problematic, and you will be hard-pressed to find an approach that doesn’t have significant impact on your architecture or introduce an additional workload into the instances you are running. 
In this paper, we’ll explore ways to better navigate and utilize IDS in AWS, including: 
* What is network-based IDS good for and why should I be using it? 
* Common approaches to network IDS in AWS (and their issues) 
* Alternative approaches to network based IDS in AWS 
* IDS in AWS for PCI compliance 
Download the whitepaper now and learn how to optimize IDS in AWS.</t>
  </si>
  <si>
    <t>WGT-3255</t>
  </si>
  <si>
    <t>Documentation Center - Meta Content Updates</t>
  </si>
  <si>
    <t xml:space="preserve">_thumb_42913.png _thumb_42912.png </t>
  </si>
  <si>
    <t>Metatagging is inconsistent across the site, and it's also not giving us consistent and useful results in the SERP. The page I landed on had no relevant tagging, and a search for the actual page title gave me that SERP, which would be impossible for a user to tell which page they should go to. There's no clarity in those descriptions. 
I'd like to suggest that going forward, meta descriptions and titles be standardized and used consciously to be useful to the user to differentiate pages for appropriateness from the SERP. I'd be happy to collaborate on guidelines. 
https://docs.google.com/a/alienvault.com/spreadsheets/d/1ONzGUZ-okUISb1YjuxJzUE1tbjYpvEirMwbn_XueMBg/edit?usp=sharing</t>
  </si>
  <si>
    <t>WGT-3261</t>
  </si>
  <si>
    <t>HTML Documentation Center: Subtopic links not available.</t>
  </si>
  <si>
    <t xml:space="preserve">_thumb_46302.png _thumb_42972.png _thumb_46303.png </t>
  </si>
  <si>
    <t>1. Goto: https://staging.alienvault.com/flare/content/asset-management/adding-assets.htm 
2. Click on 'Getting Started Wizard'. 
3. Check for Content, there is mentioned as 'This topic discusses the following subtopics:' but no subtopic links available there. 
Note: The same issue exist on 
https://staging.alienvault.com/flare/content/incident-response/security-events.htm 
https://staging.alienvault.com/flare/content/policy-management/policy-management.htm</t>
  </si>
  <si>
    <t>WGT-3373</t>
  </si>
  <si>
    <t>Integrate existing Partner Portal Django application</t>
  </si>
  <si>
    <t>WL-284</t>
  </si>
  <si>
    <t>WGT-3366</t>
  </si>
  <si>
    <t>HTML Documentation Center: Update Feedbackify widget</t>
  </si>
  <si>
    <t xml:space="preserve">_thumb_44183.png _thumb_45091.png </t>
  </si>
  <si>
    <t>WGT-3345</t>
  </si>
  <si>
    <t>Partner Portal-New copy for Landing Page/Navigation</t>
  </si>
  <si>
    <t>[~hbaxamoosa] Can we do a quick update to the text on the Partner Portal? 
1) Update main page copy and provide me with access to edit: 
Welcome to the AlienVault Partner Portal. Access training webcasts, marketing campaign materials, presentations, logos, brand guidelines, helpful documents and more! Use the links on the right under Partner Resources to access and download content. Also, check out the Opportunity Registration link for easy steps for registering your deals with the AlienVault Channel team. 
Beyond our Partner Portal, you will find a vast number of assets within the AlienVault Resource Center. Leverage our content to further define and expand your understanding of AlienVault USM. If you identify resources you would like to incorporate into your marketing programs, please reach out to partners@alienvault.com. 
Welcome to Alien Nation! 
2) Move MSSP Training and Resources under Reseller Training on the navigation? I don't have access to re-order... 
3) I am not able to re-order sub-heads on each page. Is this something we can fix? 
4) Everytime I try to update a current document, I need to fully delete the asset and add the description. Is this an easy fix?</t>
  </si>
  <si>
    <t>WGT-3857</t>
  </si>
  <si>
    <t>List Uploader Skipping Fields</t>
  </si>
  <si>
    <t>It looks like a few fields exist in the Form_lead db, but List Uploader is not submitting data into them. I've attached a file that was imported last week where this issue occurred. The columns highlighted in yellow have data in the csv, but are blank in Form_lead db. The columns highlighted in blue do not have data in the csv, so it is unclear if they are mapped correctly. I'm hoping it will be simple to verify they are mapped correctly as you check the yellow columns. 
Here's the list of fields: 
* CH Campaign Status 
* Address 
* City 
* Postal Code 
* Employee Size 
* Title 
* Industry 
* Role - Blue 
* Marketing Notes - Blue 
Thanks! 
EDIT: Can you please also check on Marketo Quarantine? It will have that title in the csv template and should map to the field marketo_quarantine_c in Form_lead.</t>
  </si>
  <si>
    <t>WGT-3899</t>
  </si>
  <si>
    <t>Redirect for additional documents in pdf</t>
  </si>
  <si>
    <t xml:space="preserve">We recently converted two pdfs on Additional Documentation to html, and also moved a html to a different location. 
Please redirect 
https://www.alienvault.com/doc-repo/usm/system-maintenance/AlienVault_updating_IPMI_firmware.pdf to https://www.alienvault.com/documentation/usm-v5/update-process/ipmi-firmware-updates.htm 
https://www.alienvault.com/doc-repo/USM/compliance/USM-PCI-Compliance-Guide-v1.0.pdf to https://www.alienvault.com/documentation/usm-v5/compliance/using-usm-for-pci-compliance.htm 
https://www.alienvault.com/documentation/usm-v5/user-admin/creating-default-admin.htm to 
https://www.alienvault.com/documentation/usm-v5/initial-setup/creating-default-admin.htm 
</t>
  </si>
  <si>
    <t>WGT-3777</t>
  </si>
  <si>
    <t>Download 2014 to Present MKTO Data</t>
  </si>
  <si>
    <t>WL-237</t>
  </si>
  <si>
    <t>Andy would like to download all data from MKTO.</t>
  </si>
  <si>
    <t>WGT-3834</t>
  </si>
  <si>
    <t>Modification to GA snippet to allow for Optimizely integration</t>
  </si>
  <si>
    <t>Enable Universal Analytics Integration - https://help.optimizely.com/Integrate_Other_Platforms/Integrating_Optimizely_with_Google_Universal_Analytics#Create_a_Custom_Dimension 
Optimizely uses Universal Analytics' "Custom Dimensions" to tag your visitors with the experiments and variations to which they've been added. Configuring Optimizely to begin sending this information to Universal Analytics requires three steps: 
Add the following JavaScript code to your site wherever the Universal Analytics code exists after the ga('create'...) function fires and before the Universal Analytics ga('send','pageview') function fires and the tracking call is made: 
// Optimizely Universal Analytics Integration 
window.optimizely = window.optimizely || []; 
window.optimizely.push("activateUniversalAnalytics");</t>
  </si>
  <si>
    <t>WGT-3771</t>
  </si>
  <si>
    <t>Marketo testcases: Internal - Most Recent filed gets failed</t>
  </si>
  <si>
    <t>Marketo test cases 1,2,4,7, 9,10,11 and 18 are failing on internal-most recent field. We suspect that as Free Trial button has been changed to Online Demo, these test cases are failing. When we run these test cases manually we see different values for this field. We would like to know expected value for this field for these failed cases. So that we can update test scripts accordingly or let us know if we can change them to values that we got by running them manually. We have used email ids as mentioned in test scenario document.</t>
  </si>
  <si>
    <t>WGT-3768</t>
  </si>
  <si>
    <t>Partner Portal User List</t>
  </si>
  <si>
    <t>Hello [~hbaxamoosa]! I am going to start the request with you but we will likely need to engage [[~aoneal]], etc. 
We would like to pull a list of all partners who have ever registered for a Partner Portal account and current status (Active or Not Active) and last time they logged in. Is that data we can extract? 
Once we have that data, we would match against Sales Force to see if they have ever transacted business and the last time they closed a deal. 
Thank you!</t>
  </si>
  <si>
    <t>WGT-3759</t>
  </si>
  <si>
    <t>Add C&amp;W Roundtables to Webcast Calendar</t>
  </si>
  <si>
    <t xml:space="preserve">_thumb_49453.png </t>
  </si>
  <si>
    <t xml:space="preserve">Thursday May 26 
DDoS and Ransomware Virtual Roundtable (English and Spanish) 
(English at 10:00am EST and Spanish at 1:00pm EST) 
Sponsored by Cable &amp; Wireless 
http://events.cwcbusiness.com/lp/ddos-and-ransomware-why-youre-vulnerable-and-how-to-protect-your-business/ 
Wednesday June 15 
The Dark Realities of your Datacenter and the Cloud Virtual Roundtable (English at 10:00am EST and Spanish at 1:00pm EST) 
Sponsored by Cable &amp; Wireless 
http://events.cwcbusiness.com/lp/the-dark-realities-of-your-datacenter-and-the-cloud/ 
</t>
  </si>
  <si>
    <t>WGT-3694</t>
  </si>
  <si>
    <t>Resource Tile - OTX Training: Reverse Engineering Malware - Under the Hood with AlienVault Labs</t>
  </si>
  <si>
    <t xml:space="preserve">_thumb_48635.png </t>
  </si>
  <si>
    <t>Jenn, 
Can we get a resource tile for the OTX webcast that we are doing 
Here is a link to the abstract : https://alienvault.atlassian.net/wiki/display/DG/2016_05_19+Reverse+Engineering+Malware</t>
  </si>
  <si>
    <t>WGT-3715</t>
  </si>
  <si>
    <t>Re-sized Ad for Towerwall</t>
  </si>
  <si>
    <t xml:space="preserve">_thumb_48867.png </t>
  </si>
  <si>
    <t>Leverage this artwork: https://alienvault.atlassian.net/browse/EVNT-94?jql=text%20~%20%22ad%20for%20csp%22 
Specs: 2.125’’w x 3.5’’h, black &amp; white 
Change CSP to: Information Security Summit 
Thank you!</t>
  </si>
  <si>
    <t>WGT-3764</t>
  </si>
  <si>
    <t>Customer Training Tile Image</t>
  </si>
  <si>
    <t xml:space="preserve">_thumb_49468.png </t>
  </si>
  <si>
    <t>Jenn, 
Can you create a quick tile image for the upcoming Customer Training: How to Use Behavioral Monitoring within AlienVault USM - https://alienvault.atlassian.net/wiki/display/DG/16_05_25+Customer+Training+-++How+to+Use+Behavioral+Monitoring+within+AlienVault+USM</t>
  </si>
  <si>
    <t>WGT-3762</t>
  </si>
  <si>
    <t>Add Bi-Weekly Partner Webcasts to Webcast Calendar</t>
  </si>
  <si>
    <t xml:space="preserve">_thumb_49366.png _thumb_49452.png </t>
  </si>
  <si>
    <t>May 24 
11:00am CT 
AlienVault Partner Program-An Introduction to AlienVault USM (North America) 
Join our partner webcast to learn about the our award-winning, easy-to-sell AlienVault USM platform and the AlienVault Partner Program. 
https://www.alienvault.com/resource-center/webcasts/partner-program-intro-to-alienvault-usm 
June 7 
10:00am GMT 
AlienVault Partner Program-An Introduction to AlienVault USM (EMEA) 
Join our partner webcast to learn about the our award-winning, easy-to-sell AlienVault USM platform and the AlienVault Partner Program. 
https://www.alienvault.com/resource-center/webcasts/partner-program-intro-to-alienvault-usm 
June 14 
AlienVault Partner Program-An Introduction to AlienVault USM (North America) 
11:00am CT 
Join our partner webcast to learn about the our award-winning, easy-to-sell AlienVault USM platform and the AlienVault Partner Program. 
https://www.alienvault.com/resource-center/webcasts/partner-program-intro-to-alienvault-usm 
June 24 
10:00am GMT 
AlienVault Partner Program-An Introduction to AlienVault USM (EMEA) 
Join our partner webcast to learn about the our award-winning, easy-to-sell AlienVault USM platform and the AlienVault Partner Program. 
https://www.alienvault.com/resource-center/webcasts/partner-program-intro-to-alienvault-usm</t>
  </si>
  <si>
    <t>WGT-3819</t>
  </si>
  <si>
    <t>My Profile: Header sub menus are not updated in 'Solutions' and 'Resources' page in 'My Account' page. It is still showing the older sub menus.</t>
  </si>
  <si>
    <t xml:space="preserve">_thumb_50610.png _thumb_50611.png </t>
  </si>
  <si>
    <t xml:space="preserve">1. Goto 'https://www.alienvault.com/' 
2. Login to the site with valid credentials. 
3. Click on 'My Account' which is seen at the top right corner of the home page. 
4. Mouse hover 'Solutions' and 'Resources' tab and check for sub menus. 
</t>
  </si>
  <si>
    <t>WGT-3822</t>
  </si>
  <si>
    <t>Cayce needs to be removed from AlienVault.com</t>
  </si>
  <si>
    <t xml:space="preserve">_thumb_50614.png </t>
  </si>
  <si>
    <t>Perhaps replaced with Ron D.?</t>
  </si>
  <si>
    <t>WGT-3820</t>
  </si>
  <si>
    <t>Signup:'Google+' page should open when user click on 'Google+' button on 'Signup' page,but here it is showing as 'Resource temporarily unavailable'</t>
  </si>
  <si>
    <t xml:space="preserve">_thumb_50612.png </t>
  </si>
  <si>
    <t>1.Goto 'https://www.alienvault.com' 
2.Click on 'Login' link which is seen at the top right corner of the page. 
3.Click on 'Signup' tab. 
4.Click on 'Google+' button. 
5.Check for an issue.</t>
  </si>
  <si>
    <t>WGT-3829</t>
  </si>
  <si>
    <t>OSSIM Training Resource Tile</t>
  </si>
  <si>
    <t xml:space="preserve">_thumb_50759.png _thumb_50847.png </t>
  </si>
  <si>
    <t>Can we please get a resource tile for the upcoming OSSIM training. We can leverage the existing creative you did for the customer version but maybe aadd the elephant head? 
https://alienvault.atlassian.net/wiki/display/DG/16_06_15+OSSIM+Training+-++How+to+Use+Behavioral+Monitoring+within+OSSIM</t>
  </si>
  <si>
    <t>WGT-3837</t>
  </si>
  <si>
    <t>Slide Clean Up for June 15 Monthly Partner Webcast</t>
  </si>
  <si>
    <t xml:space="preserve">_thumb_51171.png </t>
  </si>
  <si>
    <t xml:space="preserve">Hi Jenn, 
Can you work your magic on these slides? We have a dry-run on Monday afternoon so if we can get them by 11:00am PST, it would be great! We will need a title slide and general clean up. Garrett Gross is the presenter. 
[~hbarker]FYI 
</t>
  </si>
  <si>
    <t>WGT-3830</t>
  </si>
  <si>
    <t>Add Webcast to Event Calendar</t>
  </si>
  <si>
    <t xml:space="preserve">_thumb_50824.png </t>
  </si>
  <si>
    <t>Can we get this webcast promoted on the events calendar: 
June 28 
11:00 am CDT 
MSP Mentor Web Chat: How to Grow and Accelerate your Managed Security Business 
http://mspmentor.net/msp-mentor/grow-accelerate-managed-security-business?code=alienvaultlink</t>
  </si>
  <si>
    <t>WGT-3836</t>
  </si>
  <si>
    <t>Plugin request form is broken</t>
  </si>
  <si>
    <t>The plugin request form (https://www.alienvault.com/documentation/usm-v5/kb/2016/03/how-to-request-a-new-plugin-or-updates-to-an-existing-plugin.htm) is failing to submit becuase it is asking for a 'due date' which isn't actually on the form.</t>
  </si>
  <si>
    <t>WGT-3763</t>
  </si>
  <si>
    <t>Create redirect for changed url</t>
  </si>
  <si>
    <t>Bronya Feldmann</t>
  </si>
  <si>
    <t>Previous url was /documentation/usm-v5/configuring-vpn/configuring-vpn-server.htm 
New url is /documentation/usm-v5/configuring-vpn/creating-vpn-server.htm</t>
  </si>
  <si>
    <t>WGT-3688</t>
  </si>
  <si>
    <t>Documentation - Update Location - LSR vs Hardware Refresh</t>
  </si>
  <si>
    <t xml:space="preserve">I wanted to make you aware that there is a difference between what is on our website’s terms and conditions and our support guide in relation to the “hardware refresh”. Can you escalate this to the correct people? (Rita? Justin?). 
Attached Support Doc: 
· Page 17 
· “Customers who have paid for LSR for more than three years (this does not include the first year which if part of the standard warranty) are eligible for a Hardware upgrade if the Hardware they currently use has been obsoleted.” 
· Implies this is after 4 Years 
Alienvault Website Definition: 
· https://www.alienvault.com/terms/april2016 
· search on page for “hardware refresh” 
· “If Customer pays for more than three consecutive years of LSR, Customer will be eligible for a Hardware upgrade if the Hardware they currently use has become obsolete.” 
· Implies this is after 3 Years 
</t>
  </si>
  <si>
    <t>WGT-3732</t>
  </si>
  <si>
    <t>Create cover slide for AV Labs webinar - 5/19</t>
  </si>
  <si>
    <t xml:space="preserve">_thumb_49050.png _thumb_49132.png </t>
  </si>
  <si>
    <t>Hoping you guys can help me with a cover slide for our webinar on 5/19 on Malware Reverse Engineering. 
Link to the reg form: 
https://www.alienvault.com/resource-center/webcasts/reverse-engineering-malware-under-the-hood-with-alienvault-labs 
Thinking we can just use the tile image in the resource center and add speaker info (below). 
Speakers: 
Patrick Snyder, Senior Labs Manager 
AlienVault Labs, Security Researchers: Krishna Kona, Eddie Lee &amp; Peter Ewane</t>
  </si>
  <si>
    <t>WGT-3746</t>
  </si>
  <si>
    <t>Add Channel Events to Calendar</t>
  </si>
  <si>
    <t xml:space="preserve">_thumb_49150.png _thumb_49151.png _thumb_49152.png </t>
  </si>
  <si>
    <t>Data Connectors 
June 2 
Doubletree Hotel, Anaheim, CA 
URL: http://www.dataconnectors.com/event/anaheim-thursday-06-02-2016/ 
Information Security Summit 
June 9 
MassBay Community College, Wellesley, MA 
http://www.eventbrite.com/e/2016-information-security-summit-tickets-17680139774 
Automation Nation 
June 20-22 
Hilton Barton Creek, Orlando FL 
Booth #704 
http://automationnation.labtechsoftware.com</t>
  </si>
  <si>
    <t>WGT-3698</t>
  </si>
  <si>
    <t>New Landing Page for Gartner MQ-Splunk Ad Group</t>
  </si>
  <si>
    <t>Hey [~jfritz], 
I have a note out to our AdWords rep from Metamend about recommendations on keyword usage, so as soon as he gets back to me we can move forward with figuring out content. Just wanted to get a JIRA up in the meantime. Cheers!</t>
  </si>
  <si>
    <t>WGT-3753</t>
  </si>
  <si>
    <t>DOC-676</t>
  </si>
  <si>
    <t>Was asked to change a file name to better match the actual topic. This has now been completed, but we need a redirect for anyone looking for this at the old URL. 
Filename was previously "Configuring-VPN-Client." It is now "Creating-VPN-Client."</t>
  </si>
  <si>
    <t>WGT-3695</t>
  </si>
  <si>
    <t>Resource Tile for OSSIM Training</t>
  </si>
  <si>
    <t>Jenn, 
Can you create a resource tile that we can use for the upcoming OSSIM Training 
Here is a link the abstract https://alienvault.atlassian.net/wiki/display/DG/16_05_18+Improve+Security+Visibility+with+OSSIM+Correlation+Directives</t>
  </si>
  <si>
    <t>WGT-3731</t>
  </si>
  <si>
    <t>Update OSSIM training cover slide - 5/18</t>
  </si>
  <si>
    <t xml:space="preserve">_thumb_49049.png _thumb_49057.png </t>
  </si>
  <si>
    <t>Change: 'Customer Training' to 'User Training' 
Update speaker info with: 
Javvad Malik, Security Advocate 
Victor Obando, Sales Engineer</t>
  </si>
  <si>
    <t>A/B Test - Solutions - File Integrity Monitoring - New Headline and Intro</t>
  </si>
  <si>
    <t xml:space="preserve">_thumb_49155.png _thumb_48642.png </t>
  </si>
  <si>
    <t>A/B Test - Solutions - IDS - Background Swap</t>
  </si>
  <si>
    <t xml:space="preserve">_thumb_49153.png </t>
  </si>
  <si>
    <t>WGT-3691</t>
  </si>
  <si>
    <t>Who-We-Are - Management Team - Updates</t>
  </si>
  <si>
    <t xml:space="preserve">_thumb_49165.png _thumb_49624.png _thumb_49164.png _thumb_49735.png _thumb_51266.png _thumb_51235.png _thumb_51181.png _thumb_51174.png _thumb_51182.png _thumb_50425.png _thumb_51179.png _thumb_51257.png _thumb_51210.png _thumb_51258.png _thumb_51173.png _thumb_51211.png _thumb_51180.png _thumb_50727.png </t>
  </si>
  <si>
    <t>[~jalbright] Rita has asked to see a comp of the mgmt team page with the following updates: 
1) Dominique comes off the Management Page and just stays under the Board Observers. 
2) We need to add Dov Yoran to the Advisors page. 
3) Add Don Field with a title of VP, Customer Experience - in place of Jack Marshall. and remove Jack Marshall completely.</t>
  </si>
  <si>
    <t>WGT-3559</t>
  </si>
  <si>
    <t>Refactor Settings</t>
  </si>
  <si>
    <t>This task involves removing absolute paths from the codebase to allow for the codebase to be more agnostic to the environment. 
This process speeds up onboarding, deployment and helps solve headaches if the settings point to relative paths. 
Local Settings are located at local_settings.py in the Community.settings module. This local_settings.py should be a symlink to a file with all the credentials that would be needed on a production environment.</t>
  </si>
  <si>
    <t>WGT-3601</t>
  </si>
  <si>
    <t>Fix Spacing: CompliancePoint Testimonial Video</t>
  </si>
  <si>
    <t>Hi there! I just noticed on the site that there is an extra space in CompliancePoint. 
Can we change Compliance Point to CompliancePoint ? 
https://www.alienvault.com/resource-center/videos/rsa-2016-interview-with-compliance-point</t>
  </si>
  <si>
    <t>WGT-3685</t>
  </si>
  <si>
    <t>Channel: Bi-Weekly Webcast Slide Clean Up</t>
  </si>
  <si>
    <t>Hi [~hbarker]! We will need to update the title slide and clean up the deck that Mike sent to you.</t>
  </si>
  <si>
    <t>WGT-3520</t>
  </si>
  <si>
    <t>LinkedIn cover image - employees</t>
  </si>
  <si>
    <t xml:space="preserve">_thumb_48182.png _thumb_48181.png _thumb_48180.png _thumb_48179.png _thumb_48178.png </t>
  </si>
  <si>
    <t>[~jmurtha] we were wanting to get some cover iamges designed for linkedin - something fun that says I'm In the Alien Nation..something like that... can we design a few options for these? 
Recommended dimensions are 1400 x 425</t>
  </si>
  <si>
    <t>WGT-3540</t>
  </si>
  <si>
    <t>Redirect for Updating USM and OSSIM to Version 5.2</t>
  </si>
  <si>
    <t>Please create a redirect from 
https://www.alienvault.com/knowledge-base/Updating-USM-and-OSSIM-to-Version-5.2 
to 
https://www.alienvault.com/documentation/usm-v5/kb/2015/10/updating-usm-and-ossim-to-version-5-2.htm</t>
  </si>
  <si>
    <t>WGT-3528</t>
  </si>
  <si>
    <t>Link in "Security Events (SIEM) Fields" does not read correctly</t>
  </si>
  <si>
    <t xml:space="preserve">_thumb_47031.png _thumb_47030.png </t>
  </si>
  <si>
    <t xml:space="preserve">I've attached a shot of how the text looks in the Source file, which is correct, and another for staging. 
</t>
  </si>
  <si>
    <t>WGT-3561</t>
  </si>
  <si>
    <t>Rank not showing in Forums</t>
  </si>
  <si>
    <t>WL-223</t>
  </si>
  <si>
    <t>Ranks were enabled in Forums on 04/15, but they are not showing anywhere inside the Forums, or on the Profile pages.</t>
  </si>
  <si>
    <t>WGT-3674</t>
  </si>
  <si>
    <t>SC Mag - update RTP design</t>
  </si>
  <si>
    <t xml:space="preserve">_thumb_48631.png _thumb_48111.png </t>
  </si>
  <si>
    <t>[~jmurtha] one more thing to get updated for the SC Mag items: 
Here is the current image ur for the RTP bannerl: https://alienvault.cdn.rackfoundry.net/images/uploads/home/rtp-banner-sc-mag-review.png 
And here is where it links to, which I think you have in another jIRA to update as well: https://www.alienvault.com/marketing/sc-magazine-review 
You should be able to grab dimensions from that if needed. (I believe they are: 1126px 159px ) 
We want to highlight the 5 star rating we got and the Best Buy. So, update the stars on the RTP banner, and the text should include "AlienVault USM was also deemed a SC Magazine Best Buy!" 
[~ethurman] let us know if that text works for the RTP banner update! 
cc [~gcohen][~gpineda]</t>
  </si>
  <si>
    <t>WGT-3484</t>
  </si>
  <si>
    <t>Documentation Center: Hyper links are not highlighted</t>
  </si>
  <si>
    <t xml:space="preserve">_thumb_46298.png </t>
  </si>
  <si>
    <t>1.Goto 'staging.alienvault.com'. 
2.Mouse hover 'Resources' menu, click on 'Documentation Center' sub link. 
3.Click on 'USM Documentation for unified security management' tile under title 'Browse by Product'. 
4.Click on 'User Guide' link. 
5.Click on 'Incident Response' link. 
6.Click on 'Security Events (SIEM)' sub link. 
7.Check for last three links, which not get highlighted.</t>
  </si>
  <si>
    <t>WGT-3613</t>
  </si>
  <si>
    <t>"Support:'LEARN MORE' button Showing as 'Email Address' while rightcliking on it. "</t>
  </si>
  <si>
    <t xml:space="preserve">_thumb_47805.png _thumb_47806.png </t>
  </si>
  <si>
    <t>1.Goto 'https://www.alienvault.com/support'. 
2.Drag the page and Right click on 'LEARN MORE' button under 'Lightspeed Replacement' title 
3.Check for an issue. 
(While clicking that 'LEARN MORE' button,It is also taking long time to load)</t>
  </si>
  <si>
    <t>WGT-3443</t>
  </si>
  <si>
    <t>Documentation Center:There is no content available for OTX and USM for AWS under 'Documentation' tab.</t>
  </si>
  <si>
    <t xml:space="preserve">_thumb_45607.png _thumb_45608.png </t>
  </si>
  <si>
    <t>1.Goto 'https://staging.alienvault.com/documentation/#'. 
2.Click on OTX and USM for AWS under Documentation tab. 
3.Check for the content to be available for that particular pages.</t>
  </si>
  <si>
    <t>WGT-3509</t>
  </si>
  <si>
    <t>Missing email id link for support@alienvault.com</t>
  </si>
  <si>
    <t>When user goes to https://www.alienvault.com/documentation/usm-v5/plugin-management/about-cust-or-dev-plugins.htm?Highlight=support page it mentions email id support@alienvault.com_ without a link._</t>
  </si>
  <si>
    <t>WGT-3502</t>
  </si>
  <si>
    <t>Remove Database Upgrade Item from Additional Documentation</t>
  </si>
  <si>
    <t>Since there is a KB article covering the same topic, we should remove this item from Additional Information: 
USM 5.0 Database Upgrade</t>
  </si>
  <si>
    <t>WGT-3451</t>
  </si>
  <si>
    <t>CSP: 2016 Slide Clean Up</t>
  </si>
  <si>
    <t>I am putting this on the radar. We will work with [~Jmalik@alienvault.com] by April 1. Thanks!</t>
  </si>
  <si>
    <t>WGT-3844</t>
  </si>
  <si>
    <t>Open Source Network Security Tools Banners</t>
  </si>
  <si>
    <t xml:space="preserve">_thumb_51749.png </t>
  </si>
  <si>
    <t>Can we get banners for the Open Source Network Security Tools white paper. 
https://www.alienvault.com/resource-center/white-papers/open-source-network-security-tools 
Medium rectangle: 300×250 
Leaderboard: 728×90 
Wide skyscraper: 160×600 
Large rectangle: 300x600 
Mobile leaderboard: 320×50 
Billboard: 970x250 
Ad space is 340 x210 - Left Rail. 
Ad space is 340 x 450 - Right Rail. 
Facebook 315 x 600</t>
  </si>
  <si>
    <t>WGT-3816</t>
  </si>
  <si>
    <t>SignUp: Captcha image is broken in the Signup page and hence the user is unable to register with the registration form.Also in Firefox 'Captcha' is showing twice without image.</t>
  </si>
  <si>
    <t xml:space="preserve">_thumb_50607.png _thumb_50606.png </t>
  </si>
  <si>
    <t>1.Goto 'https://www.alienvault.com'. 
2.Click on 'LOGIN' button. 
3.Click on 'Signup' button. 
4.Check for 'Captcha' image field.</t>
  </si>
  <si>
    <t>WGT-2962</t>
  </si>
  <si>
    <t>AV Account Signup - window too small</t>
  </si>
  <si>
    <t>the AV Account Signup form now has scroll bars – and the “Terms &amp; Conditions” link is hidden because the window is too small. Can we fix this? :D</t>
  </si>
  <si>
    <t>WGT-3776</t>
  </si>
  <si>
    <t>Create header and logo image for new @OTX handle</t>
  </si>
  <si>
    <t xml:space="preserve">_thumb_49729.png _thumb_50280.png _thumb_50279.png </t>
  </si>
  <si>
    <t>Hi [~hbarker] -- looks like Russ is keen to start using the @OTX Twitter handle. Could you please have Jenn create a header and logo pic to add to the page? These are the specifications: 
Header photo (recommended dimensions are 1500x500 pixels) - perhaps an adaptation of the "Security for you. Powered by all" imagery from the OTX page? 
Profile photo (recommended dimensions are 400x400 pixels) - atomic symbol with a border around it. 
As for the color theme, do we want to use blue like the OTX pages or green like the OTX logos? I lean towards the green for continuity with the AV handle, but I'll defer to you on which you think would be better. 
We should keep these simple and incorporate existing imagery from the OTX page, so I'm hoping this won't take too much of Jenn's time. [~bleslie], do you have any thoughts on what should be included in the header image? 
Please let me know if you think it would be possible to have these by mid-week so we can get the handle fully functional. Thanks, [~hbarker]!</t>
  </si>
  <si>
    <t>WGT-3933</t>
  </si>
  <si>
    <t>Entering a .edu email address does not trigger the UI to display the "I am a student" radio buttons</t>
  </si>
  <si>
    <t xml:space="preserve">_thumb_52319.png _thumb_52320.png </t>
  </si>
  <si>
    <t>Entering a .edu email address into the Work Email field should bring up the question "I am a student". 
This seems to be working on Staging.</t>
  </si>
  <si>
    <t>WGT-3789</t>
  </si>
  <si>
    <t>Update to background color for rank = "AlienVault Employee"</t>
  </si>
  <si>
    <t>Update the rank style for the AV employee rank to have a background of #1a1f24.</t>
  </si>
  <si>
    <t>WGT-3911</t>
  </si>
  <si>
    <t>Add Bi-Weekly Webcasts to Event Calendar</t>
  </si>
  <si>
    <t>Hi there! 
Can we add these new dates to the webcast calendar?These are the new dates for the ones you did before: 
July 5 
10:00am GMT 
AlienVault Partner Program-An Introduction to AlienVault USM (EMEA) 
Join our partner webcast to learn about the our award-winning, easy-to-sell AlienVault USM platform and the AlienVault Partner Program. 
https://www.alienvault.com/resource-center/webcasts/partner-program-intro-to-alienvault-usm 
July 12 
AlienVault Partner Program-An Introduction to AlienVault USM (North America) 
11:00am CT 
Join our partner webcast to learn about the our award-winning, easy-to-sell AlienVault USM platform and the AlienVault Partner Program. 
https://www.alienvault.com/resource-center/webcasts/partner-program-intro-to-alienvault-usm 
July 19 
10:00am GMT 
AlienVault Partner Program-An Introduction to AlienVault USM (EMEA) 
Join our partner webcast to learn about the our award-winning, easy-to-sell AlienVault USM platform and the AlienVault Partner Program. 
https://www.alienvault.com/resource-center/webcasts/partner-program-intro-to-alienvault-usm 
July 26 
AlienVault Partner Program-An Introduction to AlienVault USM (North America) 
11:00am CT 
Join our partner webcast to learn about the our award-winning, easy-to-sell AlienVault USM platform and the AlienVault Partner Program. 
https://www.alienvault.com/resource-center/webcasts/partner-program-intro-to-alienvault-usm</t>
  </si>
  <si>
    <t>WGT-3931</t>
  </si>
  <si>
    <t>Webcast - Ransomeware on the Special Session Thank you Page</t>
  </si>
  <si>
    <t>Please swap out the first resource the special session thank you for registering page https://www.alienvault.com/forms/webcast-thank-you/detect-ransomware-before-its-too-late-with-alienvault-usm3 
Currently - Webcast: Detect Ransomware before It's Too Late 
Change to: (recently updated) Ransomware White Paper please. 
We don't want to point people to a live demo and have one of the resources be the on-demand version of it. 
The email is going out tomorrow I know it is a late ask, therefore, I apologize. Hoping it is an easy swap.</t>
  </si>
  <si>
    <t>WGT-3893</t>
  </si>
  <si>
    <t>MSP Mentor Slide Clean Up</t>
  </si>
  <si>
    <t>I am waiting on the actual slides. Since Garrett is being back-filled, it will likely be a fire drill. I hope we will get slides on Thursday. It will be a small deck. The dry-run is Friday. Worse case, final slides will have to be done on Monday.</t>
  </si>
  <si>
    <t>WGT-3885</t>
  </si>
  <si>
    <t>Black Hat booth - poster designs</t>
  </si>
  <si>
    <t xml:space="preserve">_thumb_52379.png </t>
  </si>
  <si>
    <t>[~jmurtha] let's add all of the poster designs here by next Wed. Thanks!</t>
  </si>
  <si>
    <t>WGT-3584</t>
  </si>
  <si>
    <t>A/B Test - Solutions - MSSP Page - Customer Logos Above Fold</t>
  </si>
  <si>
    <t xml:space="preserve">_thumb_52507.png _thumb_47659.png _thumb_47657.png _thumb_48649.png _thumb_48650.png _thumb_48645.png </t>
  </si>
  <si>
    <t>Challenger with logos screen capture: 
!Managed Security Services Provider (MSSP) Program - AlienVault.jpg|thumbnail!</t>
  </si>
  <si>
    <t>WL-352</t>
  </si>
  <si>
    <t>Documentation Center: Misleading link issue in Knowledge Base Article.</t>
  </si>
  <si>
    <t xml:space="preserve">_thumb_46789.png </t>
  </si>
  <si>
    <t>1. Goto 'https://www.alienvault.com/documentation/usm-v5/kb/knowledge-base.htm'. 
2. Click on 'July 2015'. 
3. Click on 'Event Storage Best Practices' sub link. 
4. Move on to last page. 
5. Click on 'Avoiding SQL Storage for Events' link. 
6. Check for an issue. (It directs to https://www.alienvault.com/documentation/index.htm )</t>
  </si>
  <si>
    <t>WL-355</t>
  </si>
  <si>
    <t>Documentation Center: The link mentions PDF document but leads to webpage.</t>
  </si>
  <si>
    <t xml:space="preserve">_thumb_46791.png </t>
  </si>
  <si>
    <t>1. Goto 'Goto 'https://alienvault.com/' 
2. Goto 'https://www.alienvault.com/documentation/usm-v5/kb/2016/03/defect-workaround-configuration-backup-list-not-refreshing.htm' 
3. Click on 'https://www.alienvault.com/doc-repo/usm/system-maintenance/AlienVault-USM-5.x-Configuration-Backup-Restore.pdf' 
4. It opens a webpage instead a PDF document.</t>
  </si>
  <si>
    <t>WL-353</t>
  </si>
  <si>
    <t>Documentation Center: Link leads wrongly to home page</t>
  </si>
  <si>
    <t>1. Goto 'https://alienvault.com/' 
2. Goto 'https://www.alienvault.com/documentation/usm-v5/kb/2015/07/deploying-additional-loggers-to-an-existing-deployment-for-the-purpose-of-load-sharing.htm' 
3 Click on ' Configuring a Remote Logger'under example 2. 
4. The link leads to homepage</t>
  </si>
  <si>
    <t>WL-354</t>
  </si>
  <si>
    <t>Documentation Center: Hyperlink is missing from serial number on June 2015 document.</t>
  </si>
  <si>
    <t xml:space="preserve">_thumb_46790.png </t>
  </si>
  <si>
    <t>1. Goto 'https://alienvault.com/' 
2. Goto 'https://www.alienvault.com/documentation/usm-v5/kb/2015/06/device-integration-websense-web-security-76-77-78.htm' 
3. Check for an issue serial number 2, under 'Links to documentation' is missing link.</t>
  </si>
  <si>
    <t>WL-346</t>
  </si>
  <si>
    <t>Documentation Center: The link 'https://csrgenerator.com/' leads to an error page</t>
  </si>
  <si>
    <t xml:space="preserve">_thumb_46407.png </t>
  </si>
  <si>
    <t>1.Goto 'https://staging.alienvault.com/documentation/usm-v5/kb/2016/03/how-to-generate-a-certificate-signing-request-for-usm.htm'. 
2.Check for link 'https://csrgenerator.com/' under 'What is a CSR?'.</t>
  </si>
  <si>
    <t>WL-356</t>
  </si>
  <si>
    <t>Make the "Like" button always visible</t>
  </si>
  <si>
    <t xml:space="preserve">_thumb_46923.png </t>
  </si>
  <si>
    <t>Currently the "Like" button is visible only when you hover over that section of the page. We would like to this be visible all the time.</t>
  </si>
  <si>
    <t>WL-125</t>
  </si>
  <si>
    <t>Forums - Capture Search Queries</t>
  </si>
  <si>
    <t>Javvad has expressed interest in analyzing search queries entered in the forum search (and blog) to help him identify content for the community. Andy (cc: [~aoneal]) showed me that he has individual words in the database, not search query strings. 
As an interim solution, I have provided Javvad with Google Webmaster Tools access and showed him how to use the Search Analytics tool to view search queries. This may suffice, but you may want to talk to him to make sure he has everything he needs.</t>
  </si>
  <si>
    <t>WL-389</t>
  </si>
  <si>
    <t>Social icons for Forums profile pages</t>
  </si>
  <si>
    <t>We need the PSDs for the social icons that need to be added to the Forums profiles.</t>
  </si>
  <si>
    <t>WL-129</t>
  </si>
  <si>
    <t>Enhancements to Forums functionality</t>
  </si>
  <si>
    <t>WL-133</t>
  </si>
  <si>
    <t>Gamification</t>
  </si>
  <si>
    <t>WL-328</t>
  </si>
  <si>
    <t>Registration Form:Field values got mismatched for scenario 17(Voucher Purchase Scenario).</t>
  </si>
  <si>
    <t xml:space="preserve">_thumb_46327.png _thumb_46110.png _thumb_46324.png </t>
  </si>
  <si>
    <t>1.Goto 'staging.alienvault.com' 
2.Under the 'Resources'menu, click on 'Certification' 
3.Scroll down to the 'How to Register' navigation and click on the link for 'Purchase a voucher on this web site'. 
4.Input the registration form with valid details. 
5.Click on 'NEXT' button. 
6.Then Click on 'BUY NOW!' button in that corresponding page. 
7.Then Login to Marketo. 
8.Enter the registered email address and click on the search icon. 
8.Check for the field values.(Here Source_Most_Recent__c"":""Direct"",""Ad_Type_Most_Recent__c"":""not provided"" ,""Channel_Most_Recent__c"":""Direct"" ""CTA_Most_Recent__c"":""not provided"",""Keyword_Most_Recent__c"":""keyword not provided"" 
""Landing_Page_Most_Recent__c"":""/"",""Previous_Page_Most_Recent__c"":""https://staging.alienvault.com/certification/checkout/confirmation"",""SFDC_Campaign_Most_Recent__c"":""701i0000001COuUAAW"" are failing)</t>
  </si>
  <si>
    <t>WL-331</t>
  </si>
  <si>
    <t>Documentation Center: Misleading issue on 'July 2015' under 'Knowledge Base'.</t>
  </si>
  <si>
    <t xml:space="preserve">_thumb_46320.png _thumb_46325.png </t>
  </si>
  <si>
    <t>1.Go to 'https://staging.alienvault.com/'. 
2.Click on 'Documentation Center' under 'Products'. 
3.Mouse hover 'DOCUMENTATION' Header Menu. 
4.Click on 'Knowledge Base' under 'USM v5'. 
5.Click on 'Deploying Additional Loggers to an Existing Deployment for the Purpose of Load Sharing' Sub link under 'July 2015' link. 
6.Click on 'Configuring a Remote Logger' link. 
7.Check this link which navigates to home page instead of respective page. 
Note: ( Same issue exists on 'Policy Management Fundamentals' and 'Configuring a Remote Logger' links)</t>
  </si>
  <si>
    <t>WL-348</t>
  </si>
  <si>
    <t>Improvement to the Forums User's My Profile page</t>
  </si>
  <si>
    <t xml:space="preserve">_thumb_46933.png </t>
  </si>
  <si>
    <t>WL-252, WL-253, WL-233</t>
  </si>
  <si>
    <t>Improve the User's profile page: https://www.alienvault.com/forums/profile/16721/hbaxamoosa</t>
  </si>
  <si>
    <t>WL-334</t>
  </si>
  <si>
    <t>Documentation Center: Same link appears twice</t>
  </si>
  <si>
    <t xml:space="preserve">_thumb_46323.png </t>
  </si>
  <si>
    <t>1.Go to 'https://staging.alienvault.com/'. 
2.Click on 'Documentation Center' under 'Products'. 
3.Mouse hover on 'DOCUMENTATION' Header Menu. 
4.Click on 'Knowledge Base' under 'USM v5'. 
5.Click on 'April 2015' under 'Knowledge Base Articles'. 
6.Check for an issue.</t>
  </si>
  <si>
    <t>WL-341</t>
  </si>
  <si>
    <t>Documentation Center:Video link is not working.</t>
  </si>
  <si>
    <t xml:space="preserve">_thumb_46393.png _thumb_46394.png </t>
  </si>
  <si>
    <t>1.Goto 'https://staging.alienvault.com/documentation/usm-v5/kb/2016/01/avoiding-sql-storage-for-events-video.htm' 
2.Click on the 'Video' link. 
3.Check for the error message.(Here it is showing as 'This site can't be reached)</t>
  </si>
  <si>
    <t>WL-369</t>
  </si>
  <si>
    <t>Customer on boarding letter forums mention</t>
  </si>
  <si>
    <t>Kyle Mashkoori</t>
  </si>
  <si>
    <t xml:space="preserve">Hi [~tandrews] [~kmashkoori] [~pbedwell] 
Following a few of the emails we kind of exchanged and cross-exchanged, creating this JIRA to ensure we're on the same page with regards to wording that is sent out in the on boarding emails to customers. 
Below is the extract of what I believe we want to include on all outgoing comms. 
thanks, 
Javvad 
------------------------------------------- 
Create Your Forum Profile: 
One of the first things we’d like you to do is create your AlienVault Community account. This will give you easy access to the product forums, the latest threat data from Open Threat Exchange (OTX) and free services. Visit here to get started: https://www.alienvault.com/forums/​ 
</t>
  </si>
  <si>
    <t>WL-329</t>
  </si>
  <si>
    <t>Broken CC images on Voucher purchase checkout</t>
  </si>
  <si>
    <t xml:space="preserve">_thumb_46220.png _thumb_46945.png </t>
  </si>
  <si>
    <t>WL-371</t>
  </si>
  <si>
    <t>The CC images are broken in the voucher purchase process. Correct paths are: 
https://www.alienvault.com/images/cards/american%20express.png 
https://www.alienvault.com/images/cards/visa.png 
https://www.alienvault.com/images/cards/mastercard.png</t>
  </si>
  <si>
    <t>WL-344</t>
  </si>
  <si>
    <t>Documentation Center: Unwanted space appears</t>
  </si>
  <si>
    <t xml:space="preserve">_thumb_46405.png </t>
  </si>
  <si>
    <t>1.Goto 'https://staging.alienvault.com/documentation/usm-v5/initial-setup/cabling-appliance-for-remote-management.htm'. 
2.Check the unwanted space between 'All-in-One Hardware Appliance ports' and 'Next...'</t>
  </si>
  <si>
    <t>WL-345</t>
  </si>
  <si>
    <t>Documentation Center: Space requires between 'See' and 'Configuring a VLAN for IPMI Access'</t>
  </si>
  <si>
    <t xml:space="preserve">_thumb_46406.png </t>
  </si>
  <si>
    <t>1.Goto 'https://staging.alienvault.com/documentation/usm-v5/initial-setup/configuring-ipmi-with-your-browser.htm'. 
2.Check the last line.</t>
  </si>
  <si>
    <t>WL-350</t>
  </si>
  <si>
    <t>Documentation Center:Link is not clickable</t>
  </si>
  <si>
    <t xml:space="preserve">_thumb_46787.png </t>
  </si>
  <si>
    <t>1.Goto 'https://www.alienvault.com/docs/data-sheets/AV-USM.pdf' 
2.Click on this below links showing in the pdf. 
www.alienvault.com/free-trial 
Twitter (@AlienVault)</t>
  </si>
  <si>
    <t>WL-370</t>
  </si>
  <si>
    <t>Bug fixes for List Importer</t>
  </si>
  <si>
    <t>WL-258</t>
  </si>
  <si>
    <t>Bug fixes for List Importer.</t>
  </si>
  <si>
    <t>WL-316</t>
  </si>
  <si>
    <t>Create an app-dev5 for Robert Johnson</t>
  </si>
  <si>
    <t>Please create an app-dev5 for Robert. 
https://app-dev5.alienvault.com</t>
  </si>
  <si>
    <t>List Auto-Importer</t>
  </si>
  <si>
    <t># Vince/Nate/Greg/Whoever logs into an FTP server (or emails it? Whatever is easier) 
# Something is watching that directory/inbox for changes and grabs the csv. CSV will be in a pre-defined template(s) 
# Error checking is done on the data. If error is caught, stop and send “rejected” email to uploader. 
# CSV template fields are mapped to the form_lead db fields. 
# Form_lead database treats it like a form submission from then on, except for the whole “respond with marketo token” part of course. 
Changes to form_lead handling: 
* Best case: If there’s been a recent submission (last 15min), make sure the CH Campaign field is empty. If not, try again every few minutes. 
* Worst Case: 5min delay instead of the current 2min. 
Greg and I would like to be able to: 
* Add new error checking steps to step #3. 
* Add new templates that can map to form_lead fields. 
Background: 
Just to give some context on why we need this. Doing the uploads themselves is taking a lot of time, ESPECIALLY when the person does multiple actions. We will get 5 files at a time to upload and the uploader will have to upload the first one, wait for Marketo to finally finish processing, then upload the second and so on. With this new method, we will be able to combine them into one CSV and upload to the auto-importer. So much faster. 
In addition, there’s a ton of room for human error. Greg and I spend a lot of time finding and correcting upload errors. Auto-importer will let us stop the upload from happening and put the burden on the uploader to fix errors.</t>
  </si>
  <si>
    <t>Update the status widget on AlienVault.com</t>
  </si>
  <si>
    <t>WL-282, WL-301</t>
  </si>
  <si>
    <t>WL-282, WGT-3373</t>
  </si>
  <si>
    <t>We will update the status widget functionality on AlienVault.com (https://www.alienvault.com/apps/status_widget) to return a flag for "is_partner"</t>
  </si>
  <si>
    <t>WL-373</t>
  </si>
  <si>
    <t>List Importer: repeat actions fail to write to marketing integrations</t>
  </si>
  <si>
    <t>In the List Importer tool and general lead processing, Andy and Vincent have observed that repeat actions with the same e-mail sometimes fail to get written accurately to Marketo and Salesforce due to the round trip time beween those two services. 
Andy estimates data loss to be approximately 900 actions out of 45000 (~2%) over the course of 3 months. 
The proposed fix is to check whether or not we've attempt to write to Marketo in the previous half hour during the queue processing routine that Shashi wrote. If an e-mail has a recent sent_to_marketo date, I will check to see if a campaign parameter is set on Salesforce. This will take extra round trips but will not be a common case.</t>
  </si>
  <si>
    <t>WL-365</t>
  </si>
  <si>
    <t>Add link to forum from Spiceworks company page</t>
  </si>
  <si>
    <t xml:space="preserve">_thumb_48438.png </t>
  </si>
  <si>
    <t>Hi, [~hbarker] [~kbrew] [~bleslie] Is it possible to have a link to the forums from our AlienVault page on Spiceworks? 
It would be handy to have this if possible to raise awareness of the forum and encourage users to seek out answers there prior to asking a potentially repeated question.</t>
  </si>
  <si>
    <t>Improve the user's profile when posting a discussion / comment</t>
  </si>
  <si>
    <t xml:space="preserve">_thumb_46141.png _thumb_46154.png _thumb_46155.png _thumb_38913.png </t>
  </si>
  <si>
    <t>WGT-3561, WL-389, WL-392</t>
  </si>
  <si>
    <t>Currently the profile badge displays only the user's username. We would like to include the user's rank, badges, etc.</t>
  </si>
  <si>
    <t>WL-336</t>
  </si>
  <si>
    <t>Documentation Center:Google Plus link is not working</t>
  </si>
  <si>
    <t xml:space="preserve">_thumb_46388.png </t>
  </si>
  <si>
    <t>1.Goto 'staging.alienvault.com' 
2.Drag on to footer page. 
3.Click on 'Google+' link. 
4.Check for the issue.</t>
  </si>
  <si>
    <t>WL-325</t>
  </si>
  <si>
    <t>Forums: Unwanted arrow appears.</t>
  </si>
  <si>
    <t xml:space="preserve">_thumb_45844.png </t>
  </si>
  <si>
    <t>1. Goto 'https://staging.alienvault.com/forums/profile'. 
2.Click on 'Username' link which is shown below the AV FORUMS logo in the left side of the page. 
3.Click on the 'Best Of...' link in that page. 
4.See the blue color arrow showing at the middle right of the page. 
5.And also if the user clicks on that it shows both front and back arrow.</t>
  </si>
  <si>
    <t>WL-318</t>
  </si>
  <si>
    <t>Suggestion:Forums: First entry 'Select' is missing on 'ASK A QUESTION'.</t>
  </si>
  <si>
    <t xml:space="preserve">_thumb_45764.png </t>
  </si>
  <si>
    <t>1.Go to 'https://staging.alienvault.com'. 
2. Mouse hover 'Resources' header menu. 
3. Click on 'Forums' link. 
4. Click on 'ASK A QUESTION' Button. 
5. Check for an issue in 'Category' drop down. 
(Note:Same issue exists on 'NEW DISCUSSION' Page).</t>
  </si>
  <si>
    <t>WL-413</t>
  </si>
  <si>
    <t>Scott Mace - AV Employee - Cannot Update AV Community Email</t>
  </si>
  <si>
    <t xml:space="preserve">_thumb_52037.png _thumb_52036.png </t>
  </si>
  <si>
    <t xml:space="preserve">Robert, 
Need some help here. Normally when support comes to me for username/email updates for our AV community, I change in two places: 
1) Django Admin 
2) Forums Admin 
Scott Mace's email isn't updating. 
I also updated SFDC just in case there is some kind of hook into the community data. 
!image-2016-06-23-12-31-34-032.png|thumbnail! 
!image-2016-06-23-12-32-02-047.png|thumbnail! 
Nogo. 
Can you see how this information gets populated for us? 
CC - 
</t>
  </si>
  <si>
    <t>WL-400</t>
  </si>
  <si>
    <t>Badge key and list of ranks</t>
  </si>
  <si>
    <t>WL-396</t>
  </si>
  <si>
    <t>Let's write up a post that outlines all of the various badges forum members can earn, along with a list of ranks. We'll want to link to this from our new Welcome post. 
This post may also reference your post on gamification (which includes a link to your blog on community and the infographic).</t>
  </si>
  <si>
    <t>WL-218</t>
  </si>
  <si>
    <t>Add New Relic monitors to all Python apps on Production and Staging</t>
  </si>
  <si>
    <t>WL-361</t>
  </si>
  <si>
    <t>Write forum post explaining new badges and ranks</t>
  </si>
  <si>
    <t>WL-380</t>
  </si>
  <si>
    <t>The body text is getting cut off - something to do with the column width?</t>
  </si>
  <si>
    <t xml:space="preserve">_thumb_48315.png </t>
  </si>
  <si>
    <t>WL-409</t>
  </si>
  <si>
    <t>Not sure why this is happening, but it looks like the body text is getting cut off.</t>
  </si>
  <si>
    <t>WL-319</t>
  </si>
  <si>
    <t>Forums:An Empty Dialogue box appears when the user click on the PREVIEW button without filling all fields on 'ASK A QUESTION' page,instead it would be better if it shows a warning message.</t>
  </si>
  <si>
    <t xml:space="preserve">_thumb_45766.png </t>
  </si>
  <si>
    <t>WL-410</t>
  </si>
  <si>
    <t>1.Go to 'https://staging.alienvault.com'. 
2. Mouse hover 'Resources' header menu. 
3. Click on 'Forums' link. 
4. Click on 'ASK A QUESTION' Button. 
5. Click on 'PREVIEW' button. 
5. Check for an issue. 
(Note:Same occurs for 'NEW DISCUSSION')</t>
  </si>
  <si>
    <t>WL-324</t>
  </si>
  <si>
    <t>Forums: It would be better if it navigates to some other page after saving the preferences.</t>
  </si>
  <si>
    <t xml:space="preserve">_thumb_45843.png </t>
  </si>
  <si>
    <t>1.Login to Forums on Staging. 
2.Click on the user name link showing on the left side of the forums window. 
3. Click on the 'Edit Profile' link. 
4.Click on the 'Notification Preferences' showing under the username link. 
5.Make some changes in the 'NOTIFICATION PREFERENCES' page. 
6.And click on 'SAVE PREFERENCES' button. 
7.Check for the page to be navigate.(Or 'save preferences' button should be in disabled state)</t>
  </si>
  <si>
    <t>WL-390</t>
  </si>
  <si>
    <t>Make the "+ {NUMBER}" on the profiles page clickable</t>
  </si>
  <si>
    <t xml:space="preserve">_thumb_49219.png </t>
  </si>
  <si>
    <t>For example, on a discussion page: https://www.alienvault.com/forums/discussion/7138/things-i-hearted-last-week, the "+ {NUMBER}" should be clickable and take the user to the poster's profile page, i.e. https://www.alienvault.com/forums/profile/21608/J4vv4D</t>
  </si>
  <si>
    <t>WL-392</t>
  </si>
  <si>
    <t>Improve the user's profile when posting a discussion / comment (part 02)</t>
  </si>
  <si>
    <t xml:space="preserve">_thumb_49240.png _thumb_51734.png _thumb_51849.png </t>
  </si>
  <si>
    <t>WL-409, WL-223</t>
  </si>
  <si>
    <t>Implementation of the hover state.</t>
  </si>
  <si>
    <t>WL-394</t>
  </si>
  <si>
    <t>Updates to Offline Updates index page</t>
  </si>
  <si>
    <t>For the https://offlineupdate.alienvault.com/images/ page, can we: 
1. This site has two md5 files, md5.txt and md5sum.txt. md5.txt seems to be outdated. Can we remove it to avoid confusion? 
2. If you agree with my suggestion above, can we rename md5sum.txt to md5.txt instead? This is because on https://offlineupdate.alienvault.com/files/, the checksum file is md5.txt. I don't care which name you choose, but I'd prefer it to be the same so that it's easier to document. 
3. The https://offlineupdate.alienvault.com/images/ page contains both product downloads and USB restoration images. As you can see, it is getting pretty long. Do you think it is a good idea to separate them? 
Here is the license key you can use: AV1101-011333_Wen_Lab4_f7ddecac745948fdab92b7625b860ce5.</t>
  </si>
  <si>
    <t>WL-408</t>
  </si>
  <si>
    <t>Seeing 'fatal error' on "Best Recent Content" page</t>
  </si>
  <si>
    <t xml:space="preserve">_thumb_51731.png </t>
  </si>
  <si>
    <t>When I navigate to the 'Best Of...' page for my user profile, I am seeing a 'fatal error' on the page. 
I also see the same 'fatal error' on the My Profile page: http://52.39.253.96/forums/profile/16721/hbaxamoosa</t>
  </si>
  <si>
    <t>Clicking 'Preview' button without entering any values leads to a 'fatal error'</t>
  </si>
  <si>
    <t xml:space="preserve">_thumb_51733.png </t>
  </si>
  <si>
    <t>Don't select a category value from the drop-down, and don't enter a Question title or body, and hit the 'Preview' button. This leads to a 'fatal error'.</t>
  </si>
  <si>
    <t>Clicking on any discussion/post link leads to this 'fatal error'</t>
  </si>
  <si>
    <t xml:space="preserve">_thumb_51732.png </t>
  </si>
  <si>
    <t>WL-380, WL-309, WL-390, WL-392</t>
  </si>
  <si>
    <t>WL-411</t>
  </si>
  <si>
    <t>Sprite image is misaligned</t>
  </si>
  <si>
    <t xml:space="preserve">_thumb_51739.png _thumb_51826.png </t>
  </si>
  <si>
    <t>The third icon underneath the user's profile link is misaligned. It looks like the CSS needs to be updated.</t>
  </si>
  <si>
    <t>WL-383</t>
  </si>
  <si>
    <t>Click jacking vulnerability on login.alienvault.com</t>
  </si>
  <si>
    <t>Hello, 
I'm Security Researcher from India, I found Vulnerability in 
your site call Click-jacking. 
What is Click-jacking: 
https://www.owasp.org/index.php/Clickjacking 
Click-jacking, also known as a "UI redress attack", is when an attacker 
uses multiple transparent or opaque layers to trick a user into 
clicking on a button or link on another page when they were intending 
to click on the the top level page. Thus, the attacker is "hijacking" 
clicks meant for their page and routing them to other another page, 
most likely owned by another application, domain, or both. 
Using a similar technique, keystrokes can also be hijacked. With a 
carefully crafted combination of style-sheets, i frames, and text boxes, 
a user can be led to believe they are typing in the password to their 
email or bank account, but are instead typing into an invisible frame 
controlled by the attacker. 
Site: https://login.alienvault.com/ 
Proof Of Concept: check Attached Demo 
I checked in different browser IE,Firefox,opera with windows and Linux OS.</t>
  </si>
  <si>
    <t>WL-386</t>
  </si>
  <si>
    <t>Access privileges for Offline Updates</t>
  </si>
  <si>
    <t>For the Offline Updates (https://offlineupdate.alienvault.com/files/), the Documentation Team would like to display a list of files available, including the MD5 checksum, similar to the Download Images (https://offlineupdate.alienvault.com/images/). 
Using license key AV1101-011333_Wen_Lab4_f7ddecac745948fdab92b7625b860ce5 to test.</t>
  </si>
  <si>
    <t>WL-388</t>
  </si>
  <si>
    <t>Users not able to login to Forums or Rep Mon when using email address</t>
  </si>
  <si>
    <t>Using "hbaxamoosa@alienvault.com" as the username logs me into AlienVault.com, but does not allow me to log in to Forums or Rep Mon. 
Using "hbaxamoosa" as the username logs me into AlienVault.com does allow me to log in to Forums or Rep Mon.</t>
  </si>
  <si>
    <t>WL-395</t>
  </si>
  <si>
    <t>Create USM v6 directory</t>
  </si>
  <si>
    <t>Please publish the USM v6 documentation from AlienVault-Globalv2 to Staging.</t>
  </si>
  <si>
    <t>PMM-1069</t>
  </si>
  <si>
    <t>Dark Reading Videos</t>
  </si>
  <si>
    <t>PMM-1084, PMM-1085, PMM-1086, PMM-1087, PMM-1088, PMM-1089</t>
  </si>
  <si>
    <t>We have 6 video clips that need to be uploaded to the resource center. https://alienvault.app.box.com/files/0/f/11051517705/Information_Week_Interview 
Each video has been uploaded to Vimeo. Details for each are added here as subtasks.</t>
  </si>
  <si>
    <t>PMM-1021</t>
  </si>
  <si>
    <t>IP Reputation copy for Spiceworks landing page</t>
  </si>
  <si>
    <t>Spiceworks will be launching a new product around the AV IP reputation data. See here: 
bq. New product “Threat Assessment/IP Blacklist” – Our product dev team is expecting the 1st version of the new tool to be live next Monday (8/15). The 1st version of the tool would launch as a non-published tool Monday for testing over a couple days and then potentially Wednesday/Thursday we would kickoff publishing around it with our spiceworks blog update. (I was told that Jackie and our team are waiting on feedback from Denny and your product dev team so that we can go-live with 1st version.) 
We will create a new landing page to host the IP reputation information for users to land on. This page will not have direct navigation. 
URL = https://www.alienvault.com/landing/threat-assessment 
*Current Copy* 
{quote} 
Why use an IP Reputation service? 
IP reputation data is an effective tool to help organizations block suspicious or malicious inbound activity such as a denial of service attack, vulnerability probing, spamming, and malware propagation. IP reputation services can also be used to evaluate if the organization's servers have been compromised and are being used maliciously. An organization that finds one or more of its servers on a IP reputation black list, DNS-based blackhole, Real-time Blackhole, or other block list resulting from a compromise can experience significant reputational risk that should be avoided. 
Why AlienVault? 
The reputation data used in the Spiceworks IP Lookup tool leverages the power of Open Threat Exchange (OTX), the world's first truly open threat intelligence community that enables collaborative defense with actionable, community-powered threat data. AlienVault collects data from industry lists, collaborates and shares threat information with threat researchers, security vendors, and harnesses the knowledge over over 47,000 users within OTX to derive a clear, current view of indicators such as malicious IP addresses that can lead to compromise. This global, continuously updated threat data helps you secure your networks from system compromise, data loss, and service disruption. 
{quote}</t>
  </si>
  <si>
    <t>PMM-1042</t>
  </si>
  <si>
    <t>SANS Security Analytics Survey Questions</t>
  </si>
  <si>
    <t xml:space="preserve">Notes from SANS: 
_Attached are our survey questions, starting with the mission statement, for sponsors to review and send feedback to us. We are asking sponsors to return their team feedback to these questions on Thursday of this week (Aug 18). We need your team's comments in a single draft, feel free to markup and comment and please leave markup on so we can see what your suggested changes are. 
For example, I'm thinking it needs a little more meat around how the analytics are performed and the use of machine learning Noting that we don't want to make the survey too long, we do want to know anything else you see missing, or anything that needs to be deleted, reworded, etc. 
Do we have all the right answer choices on the questions we pose? Did we pose all the right questions in the right way? Your input will be valuable to helping shape the outcome of the survey. 
Because Black Hat put me 2 weeks behind on getting these questions out, we need sponsor feedback this week. Please confirm you received this and can get us comments by Thursday._ 
</t>
  </si>
  <si>
    <t>PMM-1040</t>
  </si>
  <si>
    <t>USM Anywhere :: Price List spreadsheet</t>
  </si>
  <si>
    <t>PMM-1070, PMM-1071, PMM-1072</t>
  </si>
  <si>
    <t>WGT-4335</t>
  </si>
  <si>
    <t>As part of the launch for USM Anywhere we need to take the pricing proposal and turn it into a spreadsheet similar to what we do with our USM v5 products today. Jim to take a first pass and share with the wider team (PM, Finance) by end of week.</t>
  </si>
  <si>
    <t>PMM-1026</t>
  </si>
  <si>
    <t>OSSIM Webinar (Aug) -- USM v5.3</t>
  </si>
  <si>
    <t>Content: new features in v5.3 for OSSIM users.</t>
  </si>
  <si>
    <t>PMM-1017</t>
  </si>
  <si>
    <t>Solutions - Splunk Page</t>
  </si>
  <si>
    <t>PMM-1064, PMM-1065, PMM-1066</t>
  </si>
  <si>
    <t>Update the Splunk Solution Page.</t>
  </si>
  <si>
    <t>PMM-1014</t>
  </si>
  <si>
    <t>Analyst Report - Insider Threat Report - Add to Resource Center</t>
  </si>
  <si>
    <t>Page Title: Insider Threat Report 
URL: /analyst-reports/insider-threat-report 
Topic Section: Industry Trends &amp; Best Practices 
Resource Center Type: Analyst Report 
Resource Center Rank: Move to top 
Meta Description: Read this insider threat report for valuable benchmark data on the state of insider threats as well solutions to prevent them. 
Salesfore Tracking ID: 70131000001iQKx 
Landing Page Body Copy: 
Highly publicized insider data thefts and security breaches highlight the increasing need for better security practices and solutions to reduce the risks posed by malicious insiders as well as unintentional insiders. 
This report is the result of comprehensive crowd-based research in partnership with the 300,000+ member Information Security Community on LinkedIn and Crowd Research Partners to gain more insight into the state of insider threats and solutions to prevent them. 
The survey uncovered key findings such as: 
* Seventy-four percent of organizations feel vulnerable to insider threats — a dramatic seven percentage point increase over last year’s survey. However, less than half of all organizations (42 percent) have the appropriate controls in place to prevent an insider attack. 
* Inadvertent data breaches (71 percent) top the list of insider threats companies care most about. Negligent data (68 percent) and malicious data (61 percent) breaches come in a close second and third. 
* Privileged users, such as managers with access to sensitive information, pose the biggest insider threat to organizations (60 percent). This is followed by contractors and consultants (57 percent), and regular employees (51 percent). 
* Fifty-six percent of security professionals say insider threats have become more frequent in the last 12 months. Forty-two percent of organization expect a budget increase over the next year — a strong gain of eight percentage points from the previous year. 
* Over 75 percent of organizations estimate insider breach remediation costs could reach $500,000. Twenty-five percent believe the cost exceeds $500,000 and can reach in the millions. 
Download this report to gain valuable benchmark data to gauge how your own organization stacks up against how your peers are experiencing and approaching insider threats.</t>
  </si>
  <si>
    <t>PMM-1119</t>
  </si>
  <si>
    <t>Time + Money Image</t>
  </si>
  <si>
    <t xml:space="preserve">_thumb_57803.png _thumb_57948.png _thumb_57949.png </t>
  </si>
  <si>
    <t>[~Ahart], I need an image to be modified for use in my sales presentation. Can you take the attached image and change it from horizontal to vertical? Should just require a bit of rotation.</t>
  </si>
  <si>
    <t>PMM-1003</t>
  </si>
  <si>
    <t>Resize Resource Center Tiles for LookBook Beta</t>
  </si>
  <si>
    <t xml:space="preserve">_thumb_54366.png _thumb_54365.png _thumb_54360.png _thumb_54363.png _thumb_54070.png _thumb_54372.png _thumb_54368.png _thumb_54002.png _thumb_54357.png _thumb_54371.png _thumb_54369.png _thumb_54001.png _thumb_54354.png _thumb_54367.png _thumb_54364.png _thumb_54000.png </t>
  </si>
  <si>
    <t>Hey [~nheinz], 
Can you please resize the resource center tiles for the following assets to 400X300 pixels. Thanks dawg! 
https://www.gartner.com/doc/reprints?id=1-2J31FF4&amp;ct=150706&amp;st=sb 
https://www.alienvault.com/docs/whitepapers/SIEM-for-Beginners.pdf 
https://www.alienvault.com/docs/whitepapers/USM-vs-SIEM-AlienVault-White-Paper.pdf 
https://www.alienvault.com/docs/analyst-reports/SIEMplifying-Security-Monitoring-for-SMBs.pdf 
https://www.alienvault.com/resource-center/videos/siem-and-log-management-overview 
https://www.alienvault.com/resource-center/white-papers/what-is-log-correlation 
https://www.alienvault.com/solutions/siem-log-management 
https://www.alienvault.com/solutions/siem-event-correlation 
https://www.alienvault.com/solutions/siem-use-cases 
https://www.alienvault.com/forms/webcast-thank-you/product-demo-get-security-visibility-in-under-1-hour-with-alienvault 
https://www.alienvault.com/thank-you/live-demo-site 
https://www.demochimp.com/app/view/p/w83dw9mq 
https://www.alienvault.com/docs/case-studies/U-of-Wisconsin.pdf 
https://www.alienvault.com/docs/case-studies/Bank-of-New-Glarus-Case-Study.pdf 
https://www.alienvault.com/docs/case-studies/Bank-of-Marin-Case-Study.pdf 
https://www.alienvault.com/resource-center/product-reviews/alienvault-reviews-and-ratings-trustradius-report 
http://learn.alienvault.com/scmag2016/review</t>
  </si>
  <si>
    <t>PMM-1002</t>
  </si>
  <si>
    <t>Social Video test</t>
  </si>
  <si>
    <t xml:space="preserve">James, 
Emily mentioned that the Video contractor had some time. We were wanting to test out using a video on paid social. Can we have the contractor edit "The Easier, Faster, Path to PCI DSS Compliance" (https://www.alienvault.com/resource-center/videos/the-easier-faster-path-to-pci-dss-compliance) 
Can we have him cut it at 00:48 right after mark pauses, and then have him add the intro back in but in reverse that fades into a white screen with the CTA of "Learn more: Visit AlienVault.com/PCI" 
</t>
  </si>
  <si>
    <t>PMM-1016</t>
  </si>
  <si>
    <t>Notes from the Underground (OnionDog)</t>
  </si>
  <si>
    <t>[~kbrew], please review and let us know what the next steps are.</t>
  </si>
  <si>
    <t>PMM-994</t>
  </si>
  <si>
    <t>Update Managed Appliance Service datasheet</t>
  </si>
  <si>
    <t>Here are a few corrections to the datasheet. If you could send to [~JMosher] for a quick review once you've updated the PDF that would be great. 
[~JMosher] if you could forward this ticket to [~gcohen] once the PDF is updated, then he can update the file in the resource center. 
CC: [~hbarker]</t>
  </si>
  <si>
    <t>PMM-993</t>
  </si>
  <si>
    <t>Analyst Report - How to Grow and Accelerate your Managed Security Business</t>
  </si>
  <si>
    <t>PMM-1004, PMM-1005</t>
  </si>
  <si>
    <t>Page title: How to Grow and Accelerate your Managed Security Business 
URL: resource-center/analyst-reports/how-to-grow-your-managed-security-business 
https://alienvault.atlassian.net/secure/attachment/54050/ar_grow_accel_MSB_RC_tile.png 
https://alienvault.atlassian.net/secure/attachment/54051/How_to_Grow_Accel_MSB_screencap_thumb.png 
Funnel Stage: top 
Resources Center Type: Analyst Report 
Resource Center Rank: Move to Top 
Resource Center Topic: Partner: MSSP &amp; Reseller 
Meta Description: In this report you will learn how to grow your managed security business and the best practices for moving into the MSSP space. 
SFID: 701310000019Ot7 
Salesforce Tracking: 
Landing Page Copy: 
The nature of the security challenges in small to medium businesses (SMBs) has opened up a new business opportunity for managed service providers (MSPs). The biggest pain point for SMBs is their lack of time and resources needed to properly prevent and address security issues at their companies. To meet these challenges, many SMBs are now hiring experienced Managed Security Service Providers (MSSPs). 
In this executive summary from MSPmentor, you'll learn how to: 
* Move from an MSP to an MSSP service 
* Develop a service offering that adds value for customers 
* Understand customer needs to help avoid common mistakes when rolling out security services 
* Leverage AlienVault's® all-in-one approach to threat detection in an MSSP program 
Download this executive summary now to learn best practices on moving into the MSSP space. 
doc - https://alienvault.atlassian.net/secure/attachment/53786/How%20to%20Grow%20and%20Accelerate%20your%20Managed%20Security%20Business.pdf</t>
  </si>
  <si>
    <t>PMM-1113</t>
  </si>
  <si>
    <t>Rework Hybrid topology diagrams for Cloud Management for Website</t>
  </si>
  <si>
    <t xml:space="preserve">_thumb_57951.png </t>
  </si>
  <si>
    <t>Re: discussion with Jim: Use diagrams from https://alienvault.atlassian.net/browse/PMM-1105 and https://alienvault.atlassian.net/browse/WGT-4344 and make a better one that can be used on the website. More horizontal format.</t>
  </si>
  <si>
    <t>PMM-1034</t>
  </si>
  <si>
    <t>Price Change Request :: MSSP Getting Started Packages</t>
  </si>
  <si>
    <t>MSSP sales team requested a change to the MSSP Getting Started Packages. 
1. Remove Health Check from all GSPs. 
2. Add 2 seats of Advanced Training to both the Premium and Premium Plus packages 
3. No change to PS (originally discussed). PS remains as-is.</t>
  </si>
  <si>
    <t>PMM-1054</t>
  </si>
  <si>
    <t>Whitepaper - Threat Intelligence</t>
  </si>
  <si>
    <t xml:space="preserve">_thumb_56448.png _thumb_56447.png _thumb_56449.png </t>
  </si>
  <si>
    <t>PMM-1122, PMM-1123, PMM-1124</t>
  </si>
  <si>
    <t xml:space="preserve">File - https://alienvault.atlassian.net/secure/attachment/58031/58031_AV-ThreatIntelligence.pdf 
Tile - https://alienvault.atlassian.net/secure/attachment/58152/BegGuideThreatIntel-RC-tile.png 
Thumb - https://alienvault.atlassian.net/secure/attachment/58148/hero_thumb-ThreatIntel.png 
URL: resource-center/white-papers/beginners-guide-to-threat-intelligence 
Page title: Beginner’s Guide to Threat Intelligence 
SFDC Below: 7013100000118se 
Metadata: This whitepaper provides an overview of threat intelligence, explains why it's important and describes AlienVault's unique approach to delivering it. 
Topic: Threat Intelligence 
Landing page copy: A major recent trend in the security marketplace is to invest in some form of threat intelligence service to close the security knowledge gap and better focus scarce IT resources. But if you ask ten people what threat intelligence is, you will get ten different answers. 
In this AlienVault beginner's guide, you'll learn about: 
* Different threat intelligence sources 
* Why threat intelligence is critical for threat detection 
* The benefits of threat intelligence 
* How to generate threat intelligence 
* AlienVault's approach to threat intelligence 
Download this paper today to learn what threat intelligence is, what it is not, and why it is critical for organizations of all sizes to improve their threat detection, prioritization, and response capabilities. 
</t>
  </si>
  <si>
    <t>PMM-1030</t>
  </si>
  <si>
    <t>USM Anywhere Logo vector files</t>
  </si>
  <si>
    <t xml:space="preserve">_thumb_57564.png _thumb_57565.png </t>
  </si>
  <si>
    <t>Per Design Sync meeting on 8/29, create vector files of the USM Anywhere logo.</t>
  </si>
  <si>
    <t>PMM-1013</t>
  </si>
  <si>
    <t>Whitepaper - Defending Against DDoS and Brute Force Attacks</t>
  </si>
  <si>
    <t>PMM-1027, PMM-1028</t>
  </si>
  <si>
    <t>Page Title: Beginner's Guide to Brute Force and DDoS Attacks 
URL: resource-center/white-papers/beginners-guide-to-brute-force-and-ddos-attacks 
Topic Section: Threat Detection 
Resource Center Type: White paper 
Resource Center Rank: Move to top 
Meta Description: This whitepaper explores both Brute Force and DDos attacks and provides guidance on what you should do if you encounter one. 
Salesfore Tracking ID: 70131000001iQo5 
Body Copy: 
Although distributed denial of service and brute force attacks are relatively simple strategies for attackers to implement, they can wreak havoc on your organization if you don’t understand how to detect and respond to them appropriately. In this paper we’ll explore both types of attacks and provide guidance on what you should do if you encounter one. 
You'll read about: 
* Different types of DDoS and brute force attacks 
* How to identify DDoS and brute force attacks 
* DDoS and brute force attack response options 
* The future of DDoS and brute force attacks 
Download your copy now for guidance on what you should do to defend your network from these types of attacks.</t>
  </si>
  <si>
    <t>PMM-1006</t>
  </si>
  <si>
    <t>University of Wisconsin Case Study LookBook</t>
  </si>
  <si>
    <t xml:space="preserve">James, 
Can we get a University of Wisconsin LookBook like the one we did for the City of Lewiston? 
https://www.alienvault.com/forms/document-thank-you/city-of-lewiston-case-study 
</t>
  </si>
  <si>
    <t>PMM-1117</t>
  </si>
  <si>
    <t>Whitepaper: Top 10 Tips for Selecting an MSSP</t>
  </si>
  <si>
    <t>PMM-1120, PMM-1121</t>
  </si>
  <si>
    <t xml:space="preserve">File - https://alienvault.atlassian.net/secure/attachment/57728/57728_alienvault+top+10++tips+for+MSSPpdf.pdf 
URL: resource-center/white-papers/tips-for-selecting-a-managed-security-service-provider-mssp 
Page Title: 10 Tips for Selecting a Managed Security Service Provider (MSSP) 
Meta: In this whitepaper, you'll read about 10 best practices to follow when selecting a managed security service provider (MSSP). 
SFDC - SFDC here! 7013100000118sA 
Topic: Partner: MSSP &amp; Reseller 
Resource Type: Analyst Report 
Landing page copy: 
Most businesses have trouble keeping up with today’s constant barrage of cyber threats. Many are turning to MSSPs (managed security services providers) to protect their networks cost-effectively and reliably. But choosing an MSSP requires thought and research. Not all offer the same levels of protection, so you should focus your search on a provider with a solid track record and reputation. In this whitepaper, you'll read about 10 best practices to follow when selecting an MSSP. 
</t>
  </si>
  <si>
    <t>PMM-984</t>
  </si>
  <si>
    <t>Solutions - Retail Security</t>
  </si>
  <si>
    <t>PMM-1110, PMM-1111, PMM-1112</t>
  </si>
  <si>
    <t>Primary keyword: Retail cyber security 
Commonly associated keywords: 
* Breaches 
* Data security 
* information security 
* network security 
* Cyber attacks</t>
  </si>
  <si>
    <t>PMM-982</t>
  </si>
  <si>
    <t>Solution Page - Healthcare Cyber Security</t>
  </si>
  <si>
    <t xml:space="preserve">_thumb_56638.png </t>
  </si>
  <si>
    <t>PMM-1101, PMM-1103</t>
  </si>
  <si>
    <t>Title tag: Healthcare Security and Compliance | AlienVault 
URL: /healthcare-security 
Meta description: Close the gaps in your healthcare security and reduce the cost and frustration of compliance management with AlienVault Unified Security Management. 
Primary keyword - our target term that we want people finding us for. Use the primary keyword exactly as is in the first headline, the first sentence, and 2-3 more times throughout the article. 
* Healthcare security 
Proof keywords - words or phrases that essentially prove to Google that we're covering the topic at hand. These are the words and phrases that Google suggested as relevant to "healthcare security". Use where it makes sense. You do not need to use them all, but try to use a few of them at least once each. 
* Healthcare information security 
* Healthcare security breaches 
* Healthcare compliance software 
* Healthcare data security 
* Security breaches in healthcare 
* Healthcare IT security 
Proposed headline: Healthcare Security and Compliance 
Example intro sentence: Accelerate healthcare security and compliance with AlienVault Unified Security Management.</t>
  </si>
  <si>
    <t>PMM-974</t>
  </si>
  <si>
    <t>Remove webcast recording from resource center</t>
  </si>
  <si>
    <t>Hey Graham, 
Sharla and Greg recognized that we're missing the on-demand recording for an old webcast. We haven't been able to locate it, so after speaking with Emily we've decided to pull it down from the resource center. Can you get the landing page and tile removed from the website? 
https://www.alienvault.com/resource-center/webcasts/threat-intelligence-going-from-theory-to-practice</t>
  </si>
  <si>
    <t>PMM-988</t>
  </si>
  <si>
    <t>Video - USM+OTX feature video</t>
  </si>
  <si>
    <t xml:space="preserve">_thumb_53827.png </t>
  </si>
  <si>
    <t>PMM-995, PMM-996, PMM-997</t>
  </si>
  <si>
    <t xml:space="preserve">Looks like we're going to post this video to Youtube 
https://alienvault.atlassian.net/secure/attachment/53792/otx%20and%20usm%20nirvana.mov 
For the longer video, I"ll need: 
* the video file or link to it - Emily 
* the script (mentioned above) - Emily 
* video summary / blurb - Emily 
* Meta description: This video provides a quick overview of how the combined power of the AlienVault® OTX™ community and USM™ can help you accelerate and simplify threat detection. 
* Title: AlienVault® OTX™ and USM™. 
* URL: /alienvault-otx-and-usm 
* RC -Tile (552px x 312px) - design task 
* Thumb: (644px x 356px). - design task 
</t>
  </si>
  <si>
    <t>PMM-986</t>
  </si>
  <si>
    <t>Create AV icon for Hybrid Cloud</t>
  </si>
  <si>
    <t xml:space="preserve">_thumb_53318.png _thumb_52938.png _thumb_56926.png _thumb_53455.png _thumb_53771.png _thumb_53546.png _thumb_56134.png _thumb_56364.png _thumb_53319.png _thumb_52933.png </t>
  </si>
  <si>
    <t xml:space="preserve">Want it to capture mid market and show 3 elements, 
- on-premise 
- private cloud (datacenter) 
- public cloud 
</t>
  </si>
  <si>
    <t>PMM-972</t>
  </si>
  <si>
    <t>Whitepaper - Swap out USM vs SIEM</t>
  </si>
  <si>
    <t>Hey [~gcohen], 
Rita caught that we had some Splunk messaging in the boilerplate of the USM vs SIEM whitepaper. Not sure how that happened but Jenn has just updated it for us to remove that. 
Will you please get the current version of the whitepaper replaced with the updated one attached? 
https://www.alienvault.com/resource-center/white-papers/usm-vs-siem-alienvault</t>
  </si>
  <si>
    <t>PMM-970</t>
  </si>
  <si>
    <t>Video - USB Detection Feature</t>
  </si>
  <si>
    <t>PMM-998, PMM-999, PMM-1012</t>
  </si>
  <si>
    <t>WGT-4096</t>
  </si>
  <si>
    <t xml:space="preserve">Video - https://alienvault.atlassian.net/secure/attachment/54160/USB%20detection.mov 
* Title: What USB devices are connected to your hosts? 
* URL: /what-usb-devices-are-connected-to-your-hosts 
* Meta description: In this video, you'll see how to use AlienVault USM to detect and be notified whenever a USB device is connected to a host. 
* Blurb: Many industry and regulatory requirements for sensitive data require monitoring to detect the attachment of an external device to the USB drive. But it’s not only about regulation; the majority of hardware breaches involve the use of USB drives to exfiltrate data – bypassing perimeter controls. 
In this video, you'll see how to use AlienVault USM to detect and be notified whenever a USB device is connected to a host. Armed with this knowledge, you'll be able to take the appropriate action to prevent unauthorized exfiltration of data from USB drives. 
Transcription - https://alienvault.atlassian.net/secure/attachment/54158/USB%20detection%20in%20USM%205_3%20v03.docx 
RC -Tile (552px x 312px):https://alienvault.atlassian.net/secure/attachment/54068/Video-USB-Detect-RC-tile.png 
Thumb: (644px x 356px). https://alienvault.atlassian.net/secure/attachment/54067/usb-detect.png 
Resource Center - Categories: USM 
</t>
  </si>
  <si>
    <t>PMM-964</t>
  </si>
  <si>
    <t>Analyst Report - 2015 Cloud Survey - Redirect to 2016</t>
  </si>
  <si>
    <t>Please redirect: 
2015 report 
https://www.alienvault.com/resource-center/analyst-reports/cloud-security-issues-spotlight-report 
to 2016 report 
https://www.alienvault.com/resource-center/analyst-reports/cloud-security-issues-spotlight-report-1 
Ensure 2015 is archived</t>
  </si>
  <si>
    <t>PMM-987</t>
  </si>
  <si>
    <t>Update MAS datasheet</t>
  </si>
  <si>
    <t>WGT-4234</t>
  </si>
  <si>
    <t>[~Ahart], here are some updates to the MAS datasheet. No formatting, just text. Thanks! 
CC: [~hbarker]</t>
  </si>
  <si>
    <t>PMM-967</t>
  </si>
  <si>
    <t>Update Transcript on Vul Assessment Page</t>
  </si>
  <si>
    <t xml:space="preserve">Hey Graham, 
https://www.alienvault.com/resource-center/videos/vulnerability-assessment-best-practices 
Patrick realized that the transcript text on this page is for a different video. Can we get it updated to the following: 
______________________________________________________________________________ 
Let’s examine some best practices for Vulnerability Assessment: 
Finding, fixing vulnerabilities is a constant battle for IT. You need not only vulnerability scanning of your network, but you also need details about vulnerabilities like if a patch is available and if an exploit exists. 
The first step is to Understand your network before scanning. Vulnerability Assessment starts with Asset Discovery, which helps you tune your vulnerability scans. You can define your vulnerability scans to specific network segments and assets of interest, such as in-scope assets for PCI DSS compliance. 
Ideally, you should have traditional active network scanning, where your vulnerability assessment tool probes hosts to elicit a response to identify the specific services running on a system and versions of software and patches, to then use that information to collect data and compare it to the database of known vulnerabilities. In addition, continuous, or passive vulnerability monitoring layered on top of that active scanning is useful – it correlates the data gathered by asset discovery scans with known vulnerability information. 
Vulnerability Management never “ends” – because your network is always changing, you need to schedule vulnerability scans on a consistent basis. You should also be able to run scans as required on an ad-hoc basis, such as after the disclosure of a new exploit targeting an application or OS that you’re running. 
Vulnerability information adds context for security incident response. As a security incident occurs, you need to be able to run vulnerability scans on-the-fly to help determine if you are vulnerable for exploits occurring. 
You should be able to do unauthenticated scanning, where no host credentials are required, as well as authenticated scanning to perform more accurate and comprehensive vulnerability detection by inspecting installed software and its configuration. 
You need to prioritize remediation of vulnerabilities you find. All of your assets are not equal – some are more business critical. In addition, the vulnerabilities you find are not equal – some exploits that utilize those vulnerabilities have a much higher impact in terms of destructive capabilities. 
Having a view to external threat information, such as information on known malicious IPs, is helpful in helping you focus on which vulnerable assets to remediate first by identifying any known malicious hosts targeting your network. 
</t>
  </si>
  <si>
    <t>PMM-980</t>
  </si>
  <si>
    <t>Solution Page - FISMA Compliance (Government)</t>
  </si>
  <si>
    <t xml:space="preserve">_thumb_55600.png _thumb_55599.png _thumb_55598.png </t>
  </si>
  <si>
    <t>PMM-1060, PMM-1061, PMM-1062</t>
  </si>
  <si>
    <t>Primary keyword - FISMA Compliance 
Secondary keywords: 
* FISMA security 
* FISMA reporting 
* FISMA security controls 
* NIST FISMA 
Same usage guidelines as always apply.</t>
  </si>
  <si>
    <t>PMM-979</t>
  </si>
  <si>
    <t>Solution Page - User Activity Monitoring</t>
  </si>
  <si>
    <t xml:space="preserve">_thumb_54174.png _thumb_54173.png _thumb_54172.png </t>
  </si>
  <si>
    <t>PMM-1010, PMM-1011</t>
  </si>
  <si>
    <t>WGT-3977</t>
  </si>
  <si>
    <t>Primary keyword: user activity monitoring 
Use the primary keyword in the headline, first sentence, and 2-3 more times throughout the page. 
Secondary keywords: 
* monitor user activity 
* monitoring user activity 
* user activity monitoring software 
* user activity monitoring tools 
Use secondary, or proof keywords where it makes sense. You do not need to use all of them, but it would be great to use one or two of them where you can. 
URL: solutions/user-activity-monitoring 
Title tag: User Activity Monitoring | AlienVault 
Meta description: AlienVault USM delivers user activity monitoring to detect suspicious or malicious activity resulting from insider abuse or compromised credentials. 
Related: Insider Threat Detection solution page - https://www.alienvault.com/solutions/insider-threat-detection</t>
  </si>
  <si>
    <t>PMM-978</t>
  </si>
  <si>
    <t>Solution Page - USB Monitoring and Detection</t>
  </si>
  <si>
    <t>WGT-3977, WGT-4096</t>
  </si>
  <si>
    <t>Primary keyword: USB Monitoring 
Note: Use the primary keyword in the headline, first sentence, and 2-3 times throughout the rest of the text. 
Secondary keywords: 
* USB port monitor / monitor USB ports 
* Detect USB device 
* USB monitoring tool 
* USB device monitor 
Note: Use secondary keywords when it makes sense. You don't need to use all of them or use them more than once. 
URL: /solutions/usb-monitoring 
Title tag: USB Monitoring Software | AlienVault</t>
  </si>
  <si>
    <t>PMM-733</t>
  </si>
  <si>
    <t>A/B Test - Solution Page - PCI DSS Internal Vul Scan</t>
  </si>
  <si>
    <t>We'll update the below page and A/B test. 
https://www.alienvault.com/solutions/pci-dss-internal-vulnerability-scan 
Some ideas for the test version include: 
* Add customer logos above fold 
* Tighten up above the fold intro copy 
* Add explore online demo and personalized demo CTAs above the fold 
* Add bulleted copy in intro section explaining how USM helps meet PCI DSS requirement 11.2 compliance</t>
  </si>
  <si>
    <t>PMM-769</t>
  </si>
  <si>
    <t>Update SIEM for Beginners doc</t>
  </si>
  <si>
    <t xml:space="preserve">_thumb_43813.png </t>
  </si>
  <si>
    <t>SIEM for beginners needs some updating. Edits attached. Screenshot for updating graphic on pg 18</t>
  </si>
  <si>
    <t>PMM-566</t>
  </si>
  <si>
    <t>White Paper - Threat Intelligence</t>
  </si>
  <si>
    <t xml:space="preserve">_thumb_41640.png _thumb_41641.png </t>
  </si>
  <si>
    <t>PMM-606, PMM-680, PMM-681</t>
  </si>
  <si>
    <t>PMM-325</t>
  </si>
  <si>
    <t xml:space="preserve">Put into new template. All edits in word doc. 
Please ‘alien-ize this diagram. You might want to make this a cycle, since it’s a repetitive cycle (start with data, end with decisions, with an arrow pointing back to data to represent the never-ending cycle of security). 
The subtitles should be as follows: 
Data – Unique events 
Information - Groups of related data 
Intelligence – Information with context 
Response – Action based on knowledge 
*{color:red}GRAHAM'S NEEDS FOR THE RESOURCE CENTER{color}* 
*Final Content - LINK TO DOC:* 
*SFDC Campaign ID:* 
• Topic 
• Product 
• Funnel Stage 
• Description" 
*"Resource Center - Category Selections:* 
• AWS Security 
• Customer Stories 
• En Español 
• Incident Response 
• Intrusion Detection 
• MSSP 
• Open Source 
• Open Threat Exchange (OTX) 
• PCI DSS Compliance 
• Regulatory Compliance 
• Reputation Monitor Alert 
• SIEM &amp; Log Management 
• SOC 
• Threat Intelligence 
• Unified Security Management (USM) 
• Vulnerability Management" 
*"Resource Center - Product(s) Selections:* 
• AlienVault Unified Security Management (USM) for AWS 
• Open Threat Exchange (OTX) 
• OSSIM 
• Reputation Monitor Alert 
• Unified Security Management (USM)" 
*Registration Page Summary:* 
An investment in threat intelligence is a recent trend that has taken place in the security marketplace as a means to continuously monitor networks for uncovering evidence of a compromise before a breach can occur. Threat intelligence is also being leveraged to limit the scope of breaches that are found to have already occurred in networks. 
Unfortunately few organizations have the time, technology, or security expertise to stay on top of a constantly changing threat landscape. With new threats emerging almost daily, most organizations do know where or how to look for indicators of compromise or a breach. 
In this white paper, you’ll read about AlienVault’s advanced, automated and integrated threat intelligence in its USM platform. Areas covered include: 
* The challenge of sifting through mountains of data 
* AlienVault Labs Threat Intelligence 
* AlienVault’s threat intelligence community – Open Threat Exchange (OTX) 
* OTX Pulses — community provided threat data 
Download your copy today to learn how to take full advantage of threat intelligence with AlienVault. 
</t>
  </si>
  <si>
    <t>PMM-521</t>
  </si>
  <si>
    <t>Update SIEM for beginners doc</t>
  </si>
  <si>
    <t>[~Ahart] Please update with attached corrections. [~hbarker] can help you find the source file</t>
  </si>
  <si>
    <t>PMM-177</t>
  </si>
  <si>
    <t>Create diagram showing integration of FortGate and AlienVault</t>
  </si>
  <si>
    <t xml:space="preserve">_thumb_32244.png _thumb_31507.png </t>
  </si>
  <si>
    <t>Attached is a slide of a typical deployment of the AlienVault technologies with FortiGate UTM devices. 
Feel free to make the layout more interesting (this is about a linear / boring as it gets) through the use of color or modifying the sizes of the two smaller clouds, etc.. 
It is going to be used in PPTs and a solution brief.</t>
  </si>
  <si>
    <t>PMM-174</t>
  </si>
  <si>
    <t>Outdated video: Scheduling a Vulnerability Scan</t>
  </si>
  <si>
    <t>Unassigned</t>
  </si>
  <si>
    <t>Natividad Baena</t>
  </si>
  <si>
    <t>Fernando Poyato</t>
  </si>
  <si>
    <t>https://alienvault.bloomfire.com/posts/586474
This video-tutorial is based on the (very) old user interface.</t>
  </si>
  <si>
    <t>WGT-4616</t>
  </si>
  <si>
    <t>Bad link to Live Demo Site from responsive Main Navigation</t>
  </si>
  <si>
    <t xml:space="preserve">_thumb_58421.png </t>
  </si>
  <si>
    <t>The responsive Main Navigation points to https://live-demo-site/?utm_internal=navbutton_idemo</t>
  </si>
  <si>
    <t>WGT-4472</t>
  </si>
  <si>
    <t>Navigation - Products - Add Datasheets</t>
  </si>
  <si>
    <t xml:space="preserve">Between "Product Reviews" and "Documentation Center". 
https://www.alienvault.com/resource-center#content_data-sheet_category_unified-security-management_sort_weight_asc 
</t>
  </si>
  <si>
    <t>WGT-4465</t>
  </si>
  <si>
    <t>Create Resource Tile for Partner Webcast</t>
  </si>
  <si>
    <t xml:space="preserve">_thumb_56845.png </t>
  </si>
  <si>
    <t>Hey [~jmurtha]! 
Assigning this to you since [~hbarker] is out. Could you please provide a RC Tile for the upcoming Partner webcast, "Transitioning from Managed Services to Managed Security: One Partner’s Success Story" 
Info is here: https://alienvault.atlassian.net/wiki/pages/viewpage.action?pageId=128123016 
Thank you!!! Please let me know if you have any questions.</t>
  </si>
  <si>
    <t>WGT-4421</t>
  </si>
  <si>
    <t>Redirects</t>
  </si>
  <si>
    <t xml:space="preserve">Error: https://www.alienvault.com/blogs/security-essentials/threatfinder-new-free-otx-tool-from-alienvault/ 
Redirect to: https://www.alienvault.com/blogs 
Page with no content: https://www.alienvault.com/legal/eula 
Linked to from right side bar on this page: https://www.alienvault.com/legal/privacy-policy 
I don't know why that page is blank or where the updated EULA is. Maybe someone else does? 
</t>
  </si>
  <si>
    <t>WGT-4398</t>
  </si>
  <si>
    <t>Update LookBook link for Beginner's Guide to SIEM</t>
  </si>
  <si>
    <t xml:space="preserve">Hi James - 
Can you please update the download link on our Beginners Guide to SIEM TY page to go here: 
http://learn.alienvault.com/c/siem-for-beginners?x=3DCOmt&amp;utm_internal=LookBookSIEM 
cc [~jfritz] [~gcohen] 
</t>
  </si>
  <si>
    <t>WGT-4389</t>
  </si>
  <si>
    <t>Partner Pages - Logo Audit</t>
  </si>
  <si>
    <t>WGT-4502</t>
  </si>
  <si>
    <t xml:space="preserve">[~ccassee] After discovering the bad links and stale logos on the site yesterday, it's probably time for some housekeeping. 
Attached is a comprehensive list of the active 68 Partners and the Categories currently on the site 
Please run through them all and tell us whether or not they are still in business with AlienVault. 
CC - [~tandrews][~hbaxamoosa][~hbarker] 
Thank you [~ccassee]! 
</t>
  </si>
  <si>
    <t>WGT-4392</t>
  </si>
  <si>
    <t>Navigation &amp; Footer - Support &amp; Training Updates</t>
  </si>
  <si>
    <t xml:space="preserve">In preparation for the Influitive Customer Advocacy Portal 
Navigation &amp; Footer: 
"Support &amp; Training" section - Rename "Customer Success" 
</t>
  </si>
  <si>
    <t>WGT-4327</t>
  </si>
  <si>
    <t>USM Anywhere - Registration - Free Trial - Two Part Form</t>
  </si>
  <si>
    <t>WGT-4332</t>
  </si>
  <si>
    <t>USM Anywhere - Analyst Deck</t>
  </si>
  <si>
    <t>WGT-4330</t>
  </si>
  <si>
    <t>USM Anywhere - Forums Categories</t>
  </si>
  <si>
    <t xml:space="preserve">_thumb_55929.png </t>
  </si>
  <si>
    <t>WGT-4324</t>
  </si>
  <si>
    <t>USM Anywhere - Registration - Download Duration - Product Onboarding UI (20 min)</t>
  </si>
  <si>
    <t xml:space="preserve">_thumb_57942.png </t>
  </si>
  <si>
    <t xml:space="preserve">
CTO's view on threat landscape 
Dark Reading videos 
</t>
  </si>
  <si>
    <t>WGT-4285</t>
  </si>
  <si>
    <t>Replace/Update logos: MSSP Page</t>
  </si>
  <si>
    <t xml:space="preserve">_thumb_55443.png </t>
  </si>
  <si>
    <t xml:space="preserve">1) Please replace the Allied Info Security logo on this page with the attached Delta Risk logo. Delta acquired Allied. 
2) Please remove Cognoscape 
URL: https://www.alienvault.com/solutions/mssp-managed-security-service-providers 
Thank you! 
</t>
  </si>
  <si>
    <t>WGT-4283</t>
  </si>
  <si>
    <t>USM POC Pre-Deployment Checklist</t>
  </si>
  <si>
    <t>Per Brian Bledsoe: 
This document will be used by the sales reps with prospects in order to ensure that the prospects’ environments are ready to deploy USM Proof Of Concepts (POC Setup call with an SE resource). Can you please schedule some time with Jennifer so that she can add some zing to the attached? Here’s what I’m thinking: 
· No content changes 
· 2 pages max (as-is) 
· Add graphics, etc. (aliens, rockets and other fun stuff) 
· Maybe apply a template to make it match other material 
· Other</t>
  </si>
  <si>
    <t>WGT-4282</t>
  </si>
  <si>
    <t>FORUMS: Existing account should not shown under FORUMS page, when user logged into another account. But here, it is showing.</t>
  </si>
  <si>
    <t xml:space="preserve">_thumb_55406.png </t>
  </si>
  <si>
    <t>Environment: Google Chrome,Mozilla Firefox 
Steps to reproduce: 
1.Goto 'www.alienvault.com' 
2.Login with valid credentials. 
3.Mouse hover 'RESOURCES' tab and click on 'FORUMS' link. 
4.Check the username link showing below the Forums logo. 
5.Then Logout from that username.(Here I used 'tomlibia123@gmail.com') 
6.Again Login using some other account(Here I logged in using 'qaoncloud@alienvault.com') 
7.Then Mouse hover 'RESORCES' tab and click on 'FORUMS' link' 
8.Check the usernames in MY ACCOUNT and in FORUMS account.(Existing username is only showing and not showing the account for current user).</t>
  </si>
  <si>
    <t>WGT-4246</t>
  </si>
  <si>
    <t>Channel: Add Logos to EMEA Locator</t>
  </si>
  <si>
    <t xml:space="preserve">_thumb_55011.png _thumb_55009.png _thumb_55010.png _thumb_55008.png </t>
  </si>
  <si>
    <t>URL: https://www.alienvault.com/partners/locator#emea-tab 
Advanced Network Security Limited 
URL: www.ansecurity.com 
Type: Reseller 
Comping 
URL: www.comping.hr 
Type: Reseller 
Pentesec 
URL: www.pentesec.com 
Type: Reseller 
Zones 
URL: http://www.ukzones.com 
Type: Reseller</t>
  </si>
  <si>
    <t>WGT-4250</t>
  </si>
  <si>
    <t>Gartner - Update SC Mag award logo &amp; quote on Gartner MQ TY page</t>
  </si>
  <si>
    <t xml:space="preserve">Let's update the award logo and quote to the page to be from the latest SC Mag award: 
https://www.alienvault.com/forms/document-thank-you/gartner-magic-quadrant-for-siem 
So, the "Best Buy" SC Mag logo, and this quote: 
“For its powerful, mature feature set, performance and superior value we make this our Best Buy." 
— Peter Stephenson, 
Technology Editor, SC Magazine 
</t>
  </si>
  <si>
    <t>WGT-4249</t>
  </si>
  <si>
    <t>GartnerMQ Thank YOu Page - Change "Download Now" link to "View Now"</t>
  </si>
  <si>
    <t>On the GartnerMQ Thank You Page - can we change the "Download Now" link to "View Now"? :)</t>
  </si>
  <si>
    <t>WGT-4252</t>
  </si>
  <si>
    <t>Redirect Insider Threats Webinar URL</t>
  </si>
  <si>
    <t>Hi [~jbrown] and [~gcohen], 
Can we please redirect the URL for today's demo: https://www.alienvault.com/resource-center/webcasts/insider-threats-how-to-spot-trouble-quickly-with-alienvault-usm_160811 
To this one: https://www.alienvault.com/resource-center/webcasts/insider-threats-how-to-spot-trouble-quickly-with-alienvault-usm 
Please let me know of any questions. Thank you!</t>
  </si>
  <si>
    <t>WGT-4248</t>
  </si>
  <si>
    <t>Create SFDC Apex Triggers</t>
  </si>
  <si>
    <t>These triggers will look at the contact and lead table and post back when something changes.</t>
  </si>
  <si>
    <t>WGT-4247</t>
  </si>
  <si>
    <t>Gartner - Blog - Redirect 2015 to 2016 article</t>
  </si>
  <si>
    <t>For SEO reasons, we need to redirect traffic that searches for Gartner MQ and lands on our 2015 page to the new 2016 report.</t>
  </si>
  <si>
    <t>WGT-4233</t>
  </si>
  <si>
    <t>Review &amp; Modify PPT for v5.3 Customer Training</t>
  </si>
  <si>
    <t>[~hbarker]I will need your team to ensure the PPT from Jake &amp; Lauren meets brand standards. The file is due to me by 1:00 pm Friday, 8/12 so that I can send to your team to process. I will need it back by Tuesday, 8/16 for the customer training on 8/17.</t>
  </si>
  <si>
    <t>Product page - Managed Appliance Services - Updates</t>
  </si>
  <si>
    <t xml:space="preserve">_thumb_54833.png _thumb_54832.png </t>
  </si>
  <si>
    <t xml:space="preserve">Attached are updates to this page https://www.alienvault.com/support/managed-appliance-service 
</t>
  </si>
  <si>
    <t>WGT-4187</t>
  </si>
  <si>
    <t>Forums: Unable to login to 'FORUMS' on Staging.</t>
  </si>
  <si>
    <t xml:space="preserve">_thumb_54453.png _thumb_54452.png </t>
  </si>
  <si>
    <t>1.Goto 'https://staging.alienvault.com/'. 
2.Login with valid credentials. 
3.Mouse hover 'RESOURCES' tab and click on 'FORUMS' link. 
4.Check for an issue. 
(Note:Here I used the account 'tomlibia123@gmail.com')</t>
  </si>
  <si>
    <t>WGT-4576</t>
  </si>
  <si>
    <t>USMA MSA Agreement Page</t>
  </si>
  <si>
    <t xml:space="preserve">James - 
Can you create a webpage from the attached MSA? It'd have the following URL: 
https://www.alienvault.com/terms/MSA21Sept2016 
</t>
  </si>
  <si>
    <t>WGT-4570</t>
  </si>
  <si>
    <t>USM Anywhere - Azure - Marketplace Listing</t>
  </si>
  <si>
    <t>Ryan Leatherbury</t>
  </si>
  <si>
    <t>(If possible) create new listing in https://azure.microsoft.com/en-us/marketplace/ for USM Anywhere.</t>
  </si>
  <si>
    <t>WGT-4557</t>
  </si>
  <si>
    <t>Partner - Update MSSP Logos</t>
  </si>
  <si>
    <t xml:space="preserve">_thumb_57746.png _thumb_57747.png _thumb_57749.png _thumb_57751.png </t>
  </si>
  <si>
    <t>URL: https://www.alienvault.com/solutions/mssp-managed-security-service-providers 
Remove: 
1. Telefonica 
2. Evry 
3. Aeronomy 
4. Columbus business solutions 
Add: 
1. TruShield, Inc. – Andrea 
2. Emagined - Mike 
3. Focus Audits - Andrea 
4. Blue Apache – Greg 
[~gcohen] and [~hbarker] Let's get the logos updated for the first step. I will be connecting with Mike C. about changing the orientation of this banner to be Horizontal. There will likely be a few other updates so I will file a separate Jira. Logos are the first step:)</t>
  </si>
  <si>
    <t>WGT-4556</t>
  </si>
  <si>
    <t>Online Demo - Registration - Vertical Alignment</t>
  </si>
  <si>
    <t xml:space="preserve">_thumb_57736.png </t>
  </si>
  <si>
    <t>[~jbrown] when "state" is suppressed (before country is selected), vertical allighment is off on the right hand content - all pushed to bottom and the quote needs a little padding.</t>
  </si>
  <si>
    <t>WGT-4558</t>
  </si>
  <si>
    <t>OTX and Technology Partner Update-Qihoo</t>
  </si>
  <si>
    <t>1) Please add the Qihoo logo (please see attached attachment) to the Technology partner section. Please add Qihoo to one of the first three rows possibly moving “Apache Software Foundation” down 
2)In the OTX section, ust add them to where they would go alphabetically. 
URL: https://www.360totalsecurity.com/en/ 
https://www.alienvault.com/partners/technology-partners</t>
  </si>
  <si>
    <t>WGT-4553</t>
  </si>
  <si>
    <t>USM Anywhere - Deployment Option Diagram (for Dep Op. page)</t>
  </si>
  <si>
    <t xml:space="preserve">_thumb_57950.png </t>
  </si>
  <si>
    <t>WGT-4431, WGT-4325, WGT-4358</t>
  </si>
  <si>
    <t>Please put the final diagrams here for deployment options page</t>
  </si>
  <si>
    <t>WGT-4501</t>
  </si>
  <si>
    <t>Cover for MES bound doc</t>
  </si>
  <si>
    <t>I'm binding the fast facts and TR report for an event.. do u think we can do a quick cover page in grey with the logo top left and in white just say "AlienVault - Case Studies &amp; Corporate Resources"</t>
  </si>
  <si>
    <t>WGT-4468</t>
  </si>
  <si>
    <t>Bug in Forums Admin</t>
  </si>
  <si>
    <t>Amjith PS</t>
  </si>
  <si>
    <t>I am seeing this error when I try to login to the admin of Vanilla. 
Fatal error: require(): Failed opening required '/srv/www/htdocs/forums/plugins/marketo/vendor/guzzlehttp/psr7/src/functions_include.php' (include_path='.:/usr/share/php:/usr/share/pear') in /srv/www/htdocs/forums/plugins/marketo/vendor/composer/autoload_real.php on line 66 
Is there a missing package in the repo?</t>
  </si>
  <si>
    <t>WGT-4426</t>
  </si>
  <si>
    <t>USM Anywhere - Keyword Research</t>
  </si>
  <si>
    <t>Read this first: 
* Primary target terms - use these in the headline, first sentence, 2-3 more times in paragraphs. I'll make sure they make it into the title tag, URL, meta description, and image alt text. 
* Secondary terms - use a handful of these where it makes sense. These are related searches to the primary term, suggested by Moz Keyword Explorer based on a number of inputs such as Google Suggestions, Related Searches, etc. to improve extent of topic coverage, making our page seem highly relevant and comprehensive on the target topic. 
For existing pages: 
*Cloud Security Management* 
Primary term: cloud security management 
Secondary terms: 
* cloud security monitoring 
* cloud security management tools 
* cloud infrastructure 
* cloud security issues 
* cloud based security 
* managing cloud security 
*AWS SIEM* 
Primary term: AWS SIEM 
Secondary terms: 
* AWS infrastructure security 
* CloudTrail 
* AWS infrastructure monitoring 
* Cloud security 
* Cloud security issues 
*AWS Vulnerability Scanning* 
Primary term: AWS vulnerability scanning 
Secondary terms: 
* AWS vulnerability scanner 
* vulnerability assessment 
* Scan or scanning your AWS environment 
*AWS Intrusion Detection* 
Primary term: AWS IDS 
Secondary terms: 
* AWS intrusion detection system 
* AWS intrusion detection 
* AWS security 
* intrusion detection in the cloud 
* Secure AWS 
*AWS CloudTrail Log Management* 
Note: This one is a little different. We were hoping to rank for "AWS log management," but we had to tell the story in the context of CloudTrail. For the secondary terms, we could have done a better job implementing the general secondary terms below (e.g., the first 3) a little more. 
Primary term: AWS log management 
Secondary terms: 
* AWS log management 
* AWS log monitoring 
* AWS logging 
* monitor AWS CloudTrail logs 
* AWS CloudTrail logs 
* AWS CloudTrail events 
* AWS CloudTrail monitoring 
*AWS HIPAA* 
Note: This is one we could improve by implementing more of the secondary terms. 
Primary term: AWS HIPAA Compliance 
Secondary terms: 
* AWS HIPAA 
* AWS HIPAA compliant 
* AWS security compliance 
* AWS data security 
*AWS Shared Responsibility* 
Primary term: AWS Shared Responsibility Model 
* AWS shared security responsibility model 
* AWS shared security 
* AWS shared responsibility 
* AWS security 
* Cloud security 
*AWS PCI DSS Compliance* 
Primary term: AWS PCI DSS compliance 
Secondary terms: 
* AWS PCI DSS 
* AWS PCI DSS compliance 
* AWS security compliance 
* AWS data security 
Azure 
Note: Copying the AWS pages and swapping terms may not help us out much since Google typically devalues pages when they have a large amount of content found somewhere else. It could still be worth it, however, for Paid Search since using the specific terms we'd use as keywords would increase Quality Score. Additionally, we could always start for soft launch with largely duplicate pages and eventually rewrite them (recast sentences, reorder feature sections, etc.). 
For potential Azure-specific pages, in order of search volume: 
Primary term: Azure HIPAA compliance 
Secondary terms: 
* Azure HIPAA compliance 
* Azure HIPAA compliant 
* Azure HIPAA 
* Azure security compliance 
Primary term: Azure PCI Compliance 
Secondary terms: 
* Azure PCI DSS compliance 
* Azure security compliance 
Primary term: Azure intrusion detection (IDS) 
Secondary terms: 
* Azure network security 
* Azure IDS 
* Azure cloud security 
* Azure security monitoring 
Primary term: Azure SIEM 
Secondary terms: 
* Azure log management 
* Azure security 
* Cloud security 
Primary term: Azure Vulnerability Scanning 
Secondary terms: 
* Azure security 
* Azure security issues 
* Vulnerability assessment</t>
  </si>
  <si>
    <t>WGT-4429</t>
  </si>
  <si>
    <t>Update plugin request form to make the contact details mandatory</t>
  </si>
  <si>
    <t>SFDC-149, PL-858, PL-864</t>
  </si>
  <si>
    <t>The Support team is requesting that we make the Contact Details on the plugin request form mandatory. 
This request has already been discussed with [~psnyder].</t>
  </si>
  <si>
    <t>WGT-4394</t>
  </si>
  <si>
    <t>Registration Forms(Scenario 11): 'Canadian opted in' value is mismatched with Marekto.</t>
  </si>
  <si>
    <t xml:space="preserve">_thumb_56107.png </t>
  </si>
  <si>
    <t>1.Goto 'https://www.alienvault.com' 
2. Click on 'Free Trail' button which is showing in the middle of the sticky buttons. 
3.Populate the registration with correct values and click on 'LETS GO' button. 
4.Login into Marketo and check the actual values with Expected. 
(Note:The Expected values of 'Canadian Opt-in' is 'True' but in Marketo it is stored as 'False'.)</t>
  </si>
  <si>
    <t>WGT-4395</t>
  </si>
  <si>
    <t>Registration Forms(Scenario 18): 'MSSP' value is mismatched with Marekto.</t>
  </si>
  <si>
    <t xml:space="preserve">_thumb_56108.png </t>
  </si>
  <si>
    <t>1.Goto 'https://www.alienvault.com' 
2. Click on 'Free Trail' button which is showing in the middle of the sticky buttons. 
3.Populate the registration with correct values and click on 'LETS GO' button. 
4.Login into Marketo and check the actual values with Expected. 
(Note:The Expected values of 'MSSP' is 'True' but in Marketo it is stored as 'False')</t>
  </si>
  <si>
    <t>WGT-4393</t>
  </si>
  <si>
    <t>Support - Update "Customer Portal"</t>
  </si>
  <si>
    <t>rename Customer Portal to Support Portal 
Note - will layer in "Customer Hub" at a later time.</t>
  </si>
  <si>
    <t>WGT-4264</t>
  </si>
  <si>
    <t>Add Reg Mark on Trust Radius Widget (Blue Bar)</t>
  </si>
  <si>
    <t>Hi! I was making a couple text edits to the Partner page and noticed that the blue Trust Radius Bar above the widget has an (TM) on Management. We should probably add the registration mark to AlienVault, right? This box is posted throughout the site. 
Reviews of AlienVault(r) Unified Security Management(tm) on Trust Radius</t>
  </si>
  <si>
    <t>WGT-4239</t>
  </si>
  <si>
    <t>Gartner - Update Lookbook Experience with new Report URL</t>
  </si>
  <si>
    <t>Placeholder for this task 
CC [~ethurman]</t>
  </si>
  <si>
    <t>WGT-4197</t>
  </si>
  <si>
    <t>Resource Center - Update Featured Resource - Insider Threats Special Session</t>
  </si>
  <si>
    <t>Hey [~gcohen], 
It's that time again! Can we please change the Featured Webcast in resource-center/webcasts to the new [Insider Threats|https://www.alienvault.com/resource-center/webcasts/insider-threats-how-to-spot-trouble-quickly-with-alienvault-usm_160811] Special Session? (It currently displays the Detect Ransomware). 
https://www.alienvault.com/resource-center/webcasts/insider-threats-how-to-spot-trouble-quickly-with-alienvault-usm_160811 
We'll want to link to the reg page and for the button to say "Register Now" instead of "Watch Now." 
Thank you sir - Please let me know of any questions!</t>
  </si>
  <si>
    <t>WGT-4196</t>
  </si>
  <si>
    <t>Create OSSIM Training Resource Tile</t>
  </si>
  <si>
    <t xml:space="preserve">_thumb_54546.png </t>
  </si>
  <si>
    <t>Hi there [~jmurtha]! Could you please create a resource tile for the upcoming OSSIM Training, [What’s New in OSSIM v5.3: Enhanced Insider Threat Detection?|https://www.alienvault.com/resource-center/webcasts/whats-new-in-ossim-v53-enhanced-insider-threat-detection] 
Please let me know if you have any questions - Thank you thank you!!</t>
  </si>
  <si>
    <t>WGT-4190</t>
  </si>
  <si>
    <t>Navigation - Rename "Support and Training" to "Customer Resources"</t>
  </si>
  <si>
    <t>The other item in the near term is to rename our "Support and Training" heading in the "More" area and footer to say "Customer Resources" and add the Mission Control Hub under that section. Brooke is going to run that by Don to make sure his team is comfortable with the naming change.</t>
  </si>
  <si>
    <t>WGT-4192</t>
  </si>
  <si>
    <t>Send email to first set of Customers inviting them to Influitive</t>
  </si>
  <si>
    <t>Send an invitation to a select group of USM customers via email in August 2016 informing them about AlienVault Mission Control, and inviting them to participate.</t>
  </si>
  <si>
    <t>WGT-4129</t>
  </si>
  <si>
    <t>Training Page - Image Missing - Image to the left of the course description is broken. Link has double url.</t>
  </si>
  <si>
    <t xml:space="preserve">_thumb_53981.png </t>
  </si>
  <si>
    <t xml:space="preserve">Image on left is currently linked to: https://www.alienvault.com/support/classroom-training/www.alienvault.com/docs/training/locate-mssp.png
Should link to: https://www.alienvault.com/docs/training/locate-mssp.png
</t>
  </si>
  <si>
    <t>WGT-4095</t>
  </si>
  <si>
    <t>Partner banner - update</t>
  </si>
  <si>
    <t>[~jmurtha] can we update this banner with the new trademarks? Need to send native files to a partner today. 
https://alienvault.atlassian.net/browse/EVNT-96?jql=text%20~%20%22banner%22 
cc [~ccassee]</t>
  </si>
  <si>
    <t>WGT-4094</t>
  </si>
  <si>
    <t>Channel: Update postcard</t>
  </si>
  <si>
    <t>[~jmurtha] we need this postcard for channel updated with the new stats and screenshot... it has the grey at the bottom for partners to add their info. Need today if possible. Thanks!! 
Old JIRA: 
https://alienvault.atlassian.net/browse/WGT-2664?jql=text%20~%20%22postcard%22</t>
  </si>
  <si>
    <t>WGT-4093</t>
  </si>
  <si>
    <t>Channel: Awards Strip</t>
  </si>
  <si>
    <t xml:space="preserve">_thumb_53762.png </t>
  </si>
  <si>
    <t>Can you provide an updated horizontal awards strip (JPEG and PSD)) that partners can leverage? I do not have specific dimensions, but ideally needs to be something that partners can incorporate into their websites, etc. I figure if needed, they can adjust with the PSD:) 
Small Text above the Awards Strip Logos: AlienVault(r) Awards and Recognition</t>
  </si>
  <si>
    <t>WGT-4105</t>
  </si>
  <si>
    <t>AV User: Edit Functionality</t>
  </si>
  <si>
    <t>When a user is edited we need to create a smart "update" flow through the system to make sure MKTO/SFDC is up to date.</t>
  </si>
  <si>
    <t>USM v5.3 - Solution Page - USB Device Detection</t>
  </si>
  <si>
    <t xml:space="preserve">_thumb_54349.png _thumb_54116.png _thumb_54115.png _thumb_54351.png </t>
  </si>
  <si>
    <t>WGT-4097, WGT-4098, WGT-4099</t>
  </si>
  <si>
    <t>PMM-970, PMM-978, WGT-3943</t>
  </si>
  <si>
    <t xml:space="preserve">[~JMosher] - this is a placeholder for the solution page addressing USB threat detection all the call-outs will point to 
I've linked it to WGT-3943 
</t>
  </si>
  <si>
    <t>WGT-4607</t>
  </si>
  <si>
    <t>Add Vectra Logo to Partner Logo</t>
  </si>
  <si>
    <t xml:space="preserve">_thumb_58333.png </t>
  </si>
  <si>
    <t>Please add back Vectra to the APAC locator:https://www.alienvault.com/partners/locator#asia-pacific-tab 
URL: https://www.vectra-corp.com/alienvault/</t>
  </si>
  <si>
    <t>WGT-4531</t>
  </si>
  <si>
    <t>Alignment of the selector drop-downs</t>
  </si>
  <si>
    <t xml:space="preserve">_thumb_57429.png </t>
  </si>
  <si>
    <t>WGT-4522</t>
  </si>
  <si>
    <t>The alignment of the three selector drop-downs causes them to touch the right-hand side of the screen. Can we add a little padding to this, to match the left-hand side?</t>
  </si>
  <si>
    <t>WGT-4534</t>
  </si>
  <si>
    <t>Quick change to the corp fact sheet (and html)</t>
  </si>
  <si>
    <t xml:space="preserve">_thumb_57662.png </t>
  </si>
  <si>
    <t>[~jmurtha] Quick change here: Julio Casal is now a Board Observer and no longer a Board Director. Looks like we only have the BOD listed so just need to remove him. Thanks!</t>
  </si>
  <si>
    <t>WGT-4533</t>
  </si>
  <si>
    <t>Management Team - Julio Casal</t>
  </si>
  <si>
    <t xml:space="preserve">
*Julio Casal is now a Board Observer and no longer a Board Director* 
* move him to that section on the Management page of the website 
* Place him above Dominique Karg. \ 
* bio can remain the same and title can stay as Co-Founder. 
</t>
  </si>
  <si>
    <t>WGT-4496</t>
  </si>
  <si>
    <t>Download and install HipChat</t>
  </si>
  <si>
    <t xml:space="preserve">_thumb_56931.png </t>
  </si>
  <si>
    <t>!screenshot-1.png|thumbnail!</t>
  </si>
  <si>
    <t>WGT-4495</t>
  </si>
  <si>
    <t>Resource Tile for "The 5 Keys for Boosting Cloud Security Confidence"</t>
  </si>
  <si>
    <t xml:space="preserve">_thumb_57111.png </t>
  </si>
  <si>
    <t>Hi Jenn, 
Can we please get a resource tile for this cloud security webcast? Here is the [Confluence Page|https://alienvault.atlassian.net/wiki/display/DG/2016_09_01+Cloud+Survey+Results+Webinar] and also a brief summary below. Please let me know if you have any questions. Thank you!! 
The 5 Keys for Boosting Cloud Security Confidence 
Review the results of the 2016 Cloud Security Survey, produced by the InfoSec Group on LinkedIn. Industry experts share their thoughts on the top cloud security concerns and discuss how best practices are evolving with the increasing adoption of cloud computing.</t>
  </si>
  <si>
    <t>WGT-4490</t>
  </si>
  <si>
    <t>Navigation - Footer - Typo</t>
  </si>
  <si>
    <t>Open Treat Exchange sub menu 
I wish!</t>
  </si>
  <si>
    <t>WGT-4497</t>
  </si>
  <si>
    <t>Channel: September Partner Webcast Slide Clean Up</t>
  </si>
  <si>
    <t>Hi there! Here are the slides for the webcast. I think we need a new image for the title slide to support the title. We will also need the Dataprise logo which is already on the existing title slide. 
The deck will need to be cleaned up but it's in pretty good shape. A couple slides will need a bit of TLC. Thank you! 
[~landerson]FYI</t>
  </si>
  <si>
    <t>WGT-4437</t>
  </si>
  <si>
    <t>Update to SIEM vs USM Whitepaper</t>
  </si>
  <si>
    <t xml:space="preserve">The sales team has been leveraging the USM vs SIEM whitepaper in their sales process. 
https://www.alienvault.com/docs/whitepapers/USM-vs-SIEM-AlienVault-White-Paper.pdf 
After reviewing the current version, there are a number of sections identified that we need to change to update it: 
Page 2: Remove the "Customers 11,000+" on the lefthand column under "About AlienVault" 
Page 5: Replace call out quote in the middle with the following: 
"By using AlienVault's Unified Security Management platform, with its correlation engine and threat intelligence, we were able to save on both of these fronts while still delivering effective security." 
- Kim Halavasoki, Chief Security Officer, Crosskey Banking 
Page 6: Replace Gartner image at the top with the most recent grid image. 
Page 11: Remove the Wireless IDS row. 
</t>
  </si>
  <si>
    <t>WGT-4438</t>
  </si>
  <si>
    <t>Technology Partner - Telefonica Logo</t>
  </si>
  <si>
    <t xml:space="preserve">Please add the Telefonica logo to the tech / OTX partner page. https://www.alienvault.com/partners/technology-partners 
It is already on the MSSP page here: https://www.alienvault.com/solutions/mssp-managed-security-service-providers 
</t>
  </si>
  <si>
    <t>WGT-4416</t>
  </si>
  <si>
    <t>Both video links (pointing to vimeo) result in a 404</t>
  </si>
  <si>
    <t xml:space="preserve">_thumb_56322.png </t>
  </si>
  <si>
    <t>Both of the video links point to 404 pages.</t>
  </si>
  <si>
    <t>WGT-4415</t>
  </si>
  <si>
    <t>Create redirect for archived blog "When the apt owns your smart cards and certs"</t>
  </si>
  <si>
    <t>Please create a redirect from 
https://www.alienvault.com/blogs/labs-research/when-the-apt-owns-your-smart-cards-and-certs 
to 
https://www.alienvault.com/blogs/</t>
  </si>
  <si>
    <t>WGT-4414</t>
  </si>
  <si>
    <t>Redirect for plugin list</t>
  </si>
  <si>
    <t>Please create a redirect from https://www.alienvault.com/docs/AlienVault%20Plugin%20List%20-%20Jun-20-2010.pdf to https://www.alienvault.com/docs/data-sheets/usm-plugins-list.pdf</t>
  </si>
  <si>
    <t>WGT-4385</t>
  </si>
  <si>
    <t>Old (old!) blog post with broken links</t>
  </si>
  <si>
    <t xml:space="preserve">_thumb_55925.png </t>
  </si>
  <si>
    <t>Can we please archive this blog post?</t>
  </si>
  <si>
    <t>WGT-4384</t>
  </si>
  <si>
    <t>Test page displaying online?</t>
  </si>
  <si>
    <t xml:space="preserve">_thumb_55919.png </t>
  </si>
  <si>
    <t>I'm not even sure if this page is supposed to be publically available online, but the customer logos carousel has broken images in it.</t>
  </si>
  <si>
    <t>WGT-4383</t>
  </si>
  <si>
    <t>Corporate Facts Sheet - PDF Page - Broken Link</t>
  </si>
  <si>
    <t>[~jmurtha] 
https://www.alienvault.com/docs/data-sheets/alienvault-fast-facts.pdf 
Need the "Press Release" URL is mising a "ge" in the hyperlink. 
http://www.alienvault.com/who-we-are/press-releases/alienvault-unveils-latest-edition-of-open-threat-{color:red}exchan{color}</t>
  </si>
  <si>
    <t>WGT-4386</t>
  </si>
  <si>
    <t>Multiple broken links on this blog post</t>
  </si>
  <si>
    <t xml:space="preserve">_thumb_55927.png </t>
  </si>
  <si>
    <t>Can we please archive?</t>
  </si>
  <si>
    <t>WGT-4320</t>
  </si>
  <si>
    <t>Remove broken links to TeleComPaper from In the News</t>
  </si>
  <si>
    <t>Please remove the following two items from "In The News" (they point to 404 pages): 
Title: Blue Coat launches broad cloud security ecosystem 
Link 01: https://www.alienvault.com/admin51.php?S=2daa6cdf54d0e845e378a93bc3538bc8&amp;D=cp&amp;C=content_publish&amp;M=entry_form&amp;channel_id=3&amp;entry_id=3667&amp;filter=YToyOntzOjE1OiJyZXR1cm5fdG9femVuYnUiO3M6MToieSI7czo3OiJwZXJwYWdlIjtpOjA7fQ== 
Link 02: https://www.alienvault.com/admin51.php?S=2daa6cdf54d0e845e378a93bc3538bc8&amp;D=cp&amp;C=content_publish&amp;M=entry_form&amp;channel_id=3&amp;entry_id=3668&amp;filter=YToyOntzOjE1OiJyZXR1cm5fdG9femVuYnUiO3M6MToieSI7czo3OiJwZXJwYWdlIjtpOjA7fQ== 
These are duplicates, both of which point to http://www.telecompaper.com/news/blue-coat-launches-broad-cloud-security-ecosystem—1138396 which doesn't exist anymore.</t>
  </si>
  <si>
    <t>WGT-4198</t>
  </si>
  <si>
    <t>Gartner - Paid Search Landing Pages - Four Additional + One Update</t>
  </si>
  <si>
    <t>WGT-4295</t>
  </si>
  <si>
    <t>WGT-4170</t>
  </si>
  <si>
    <t xml:space="preserve">the *no-crawl/no-index* Splunk landing page we used for the MQ worked really well in improving our Quality Score in Paid Search, so we're going to try it with 4 other competitors: 
Reg Page - *Use Thumb of Gartner Report *- *not quadrant* - content for each below 
* LogRhythm - https://alienvault.atlassian.net/secure/attachment/54960/LogRhythm-MQ%20Landing%20Page%20.docx 
* ArcSight - https://alienvault.atlassian.net/secure/attachment/54961/ArcSight-MQ%20Landing%20Page%20.docx 
* McAfee - https://alienvault.atlassian.net/secure/attachment/54959/McAfee-MQ%20Landing%20Page%20.docx 
* SolarWinds - https://alienvault.atlassian.net/secure/attachment/54958/SolarWinds-MQ%20Landing%20Page%20.docx 
Update Splunk page with *Thumb of Gartner Repor*t - *not quadrant* 
https://www.alienvault.com/resource-center/analyst-reports/splunk-alienvault-gartner-siem-magic-quadrant" 
*Archive this page* 
https://www.alienvault.com/resource-center/analyst-reports/ibm-security-solarwinds-alienvault-gartner-siem-magic-quadrant 
</t>
  </si>
  <si>
    <t>WGT-4169</t>
  </si>
  <si>
    <t>Customer Page - Additional Customer Section + Trust Radius</t>
  </si>
  <si>
    <t xml:space="preserve">_thumb_55430.png _thumb_55441.png _thumb_55427.png _thumb_55428.png _thumb_55432.png _thumb_55423.png _thumb_55424.png </t>
  </si>
  <si>
    <t xml:space="preserve">A while back (when the homepage was updated), we swapped out the Trust Radius for the homepage slider/carousel. 
https://www.alienvault.com/who-we-are/customers 
We would like to layer back in the Trust Radius widget - perhaps with an additional customer banner section. 
[~tandrews] to provide customer 
[~jmurtha] use designer discretion to see if this is too much :) 
</t>
  </si>
  <si>
    <t>WGT-4132</t>
  </si>
  <si>
    <t>Responsive - Typography - Part II - the rest of the items needed</t>
  </si>
  <si>
    <t xml:space="preserve">_thumb_54186.png </t>
  </si>
  <si>
    <t xml:space="preserve">- link style 
- headlines labelled 
- headlines streamlined with only default fonts and sizes for each level shown 
- hover over states defined for links 
- quote styles condensed 
- red button? 
</t>
  </si>
  <si>
    <t>WGT-4130</t>
  </si>
  <si>
    <t>USM v5.3 - Solution Page - FFIEC page</t>
  </si>
  <si>
    <t>[~JMosher] I believe this is another that will link to the USB page from our conversation today.</t>
  </si>
  <si>
    <t>WGT-4092</t>
  </si>
  <si>
    <t>Training Overview page: Customer comments having typo-error, 'Satis ed' is appeared instead of 'satisfied'.</t>
  </si>
  <si>
    <t xml:space="preserve">_thumb_53734.png </t>
  </si>
  <si>
    <t>WGT-4056</t>
  </si>
  <si>
    <t>1. Goto 'https://www.alienvault.com/test-training' 
2. Click on third button in customer comments. 
3. Check for an issue.</t>
  </si>
  <si>
    <t>WGT-4090</t>
  </si>
  <si>
    <t>Training Overview page: Testimonials - Swap Headshot with Company Logo</t>
  </si>
  <si>
    <t xml:space="preserve">_thumb_53796.png _thumb_53795.png _thumb_53797.png _thumb_53799.png _thumb_53729.png _thumb_53728.png _thumb_53800.png _thumb_53804.png _thumb_53802.png _thumb_53801.png _thumb_53805.png </t>
  </si>
  <si>
    <t>1. Goto 'https://www.alienvault.com/test-training' 
2. Click on button in customer comments. 
3. Check for an issue.</t>
  </si>
  <si>
    <t>WGT-4087</t>
  </si>
  <si>
    <t>Training Overview: 'SEE HOW THE LAUNCHPAD AND 5 DAY COURSES COMPARE' Button is partially showed in mobile.</t>
  </si>
  <si>
    <t>jjayalakshmi</t>
  </si>
  <si>
    <t xml:space="preserve">_thumb_53725.png </t>
  </si>
  <si>
    <t>Environment: 
Iphone 4, Iphone 5, Iphone 6, Samsung Galaxy S3, Nokia N9 and Lava atom 2 
Description: 
1. Goto 'https://www.alienvault.com/training' in mobile. 
2. Click on 'OVERVIEW' Menu. 
3. Check for an issue in 'SEE HOW THE LAUNCHPAD AND 5 DAY COURSES COMPARE' Button.</t>
  </si>
  <si>
    <t>WGT-4580</t>
  </si>
  <si>
    <t>USM Anywhere Analyst Briefing</t>
  </si>
  <si>
    <t>[~Ahart] these are the slides for [~storrey] she needs for a call on Friday (tomorrow). 
[~storrey] please add your notes here. Thanks!</t>
  </si>
  <si>
    <t>WGT-4545</t>
  </si>
  <si>
    <t>Weird home page behavior</t>
  </si>
  <si>
    <t xml:space="preserve">_thumb_57623.png </t>
  </si>
  <si>
    <t>The customer logos are stacking like I'm on a mobile device, but I have my browser window expanded to what should be a normal desktop size. See screenshot attached.</t>
  </si>
  <si>
    <t>WGT-4527</t>
  </si>
  <si>
    <t>MES slide deck clean up</t>
  </si>
  <si>
    <t xml:space="preserve">_thumb_57441.png _thumb_57585.png _thumb_57451.png _thumb_57658.png _thumb_57659.png </t>
  </si>
  <si>
    <t>[~jmurtha] can we get these slides cleaned up for the MES event on Monday? Need by tomorrow if possible - not much to clean up here... bullets are being funky though. Thanks!</t>
  </si>
  <si>
    <t>WGT-4478</t>
  </si>
  <si>
    <t>IP-Reputation-Monitor ~ Site not loading</t>
  </si>
  <si>
    <t>Colin Scott</t>
  </si>
  <si>
    <t xml:space="preserve">_thumb_56827.png _thumb_56826.png _thumb_56828.png </t>
  </si>
  <si>
    <t>(+) Go to {{ https://www.alienvault.com/open-threat-exchange/dashboard#/my/reputation-monitor }} and click "Add Address" and observe :: 
- site will not load. 
(+) Hangs at :: 
{{ https://www.alienvault.com/my-account/profile/ }} 
~ Tested on OS X and PC with different browsers.</t>
  </si>
  <si>
    <t>WGT-4435</t>
  </si>
  <si>
    <t>White Paper - Beginner's Guide to DDos - Clone and Hide from RC</t>
  </si>
  <si>
    <t xml:space="preserve">https://www.alienvault.com/resource-center/white-papers/beginners-guide-to-brute-force-and-ddos-attacks 
[~jbrown] Please duplicate this resource and hide from the RC 
Add a "-1" at the end....or just let me know what you do for the new URL. 
The copy will have the SFDC campaign 70131000001SYl9 
*Spiceworks Contest querystring:* 
?utm_medium=Social&amp;utm_source=Spiceworks&amp;utm_content=CO 
Notes for Graham: 
1) Set up redirect in Optimizely: 
https://www.alienvault.com/resource-center/white-papers/beginners-guide-to-brute-force-and-ddos-attacks-1?utm_medium=Social&amp;utm_source=Spiceworks&amp;utm_content=CO 
for audience: 
* utm_medium=Social 
* utm_source=Spiceworks 
* utm_content=CO 
</t>
  </si>
  <si>
    <t>WGT-4413</t>
  </si>
  <si>
    <t>Channel: Tag VioPoint Case Study for Partner Resources</t>
  </si>
  <si>
    <t>Can you update the tag for the VioPoint Case Study so that it shows under the Partner &amp; MSSP Resources too? Right now, it is just under case studies. Thanks!</t>
  </si>
  <si>
    <t>WGT-4412</t>
  </si>
  <si>
    <t>RSSing.com - request to remove rss channels (forums)</t>
  </si>
  <si>
    <t xml:space="preserve">Issue with www.rssing.com and duplicate 
Forums content 
http://www.rssing.com/account.php?a=ssm&amp;r=o5_0 - removal request 
http://alienvault75.rssing.com/chan-9310396/all_p1.html 
http://alienvault78.rssing.com/chan-9310420/all_p1.html 
http://alienvault80.rssing.com/chan-25906929/all_p1.html 
http://alienvault84.rssing.com/chan-30359748/all_p1.html 
http://alienvault85.rssing.com/chan-30361249/all_p1.html 
http://alienvault86.rssing.com/chan-30363153/all_p1.html 
http://alienvault88.rssing.com/chan-30366310/all_p1.html 
http://alienvault89.rssing.com/chan-30366464/all_p1.html 
http://alienvault90.rssing.com/chan-30382776/all_p1.html 
http://alienvault91.rssing.com/chan-30388397/all_p1.html 
http://alienvault92.rssing.com/chan-30415508/all_p1.html 
http://alienvault93.rssing.com/chan-30421115/all_p1.html 
http://alienvault94.rssing.com/chan-30422373/all_p1.html 
http://alienvault95.rssing.com/chan-30431331/all_p1.html 
http://alienvault96.rssing.com/chan-30433032/latest.php 
http://alienvault98.rssing.com/chan-30440799/all_p1.html 
http://alienvault99.rssing.com/chan-30440917/all_p1.html 
http://alienvault100.rssing.com/chan-30449986/all_p1.html 
http://alienvault101.rssing.com/chan-30452064/latest.php 
http://alienvault102.rssing.com/chan-30452655/all_p1.html 
http://alienvault103.rssing.com/chan-30461396/all_p1.html 
http://alienvault104.rssing.com/chan-30462339/all_p1.html 
http://alienvault106.rssing.com/chan-30463852/latest.php 
http://alienvault111.rssing.com/chan-58003288/latest.php 
</t>
  </si>
  <si>
    <t>WGT-4411</t>
  </si>
  <si>
    <t>Who-We-Are - Awards - Add Award</t>
  </si>
  <si>
    <t xml:space="preserve">_thumb_56224.png </t>
  </si>
  <si>
    <t xml:space="preserve">the logo is attached to the JIRA (EPS &amp; JPG). 
Title - 2016 Computing Security Awards Finalist 
Description - USM has been shortlisted as a finalist in the 2016 Computing Security Awards for APT Solution of the Year! 
link - http://www.computingsecurityawards.co.uk/?page=overview 
</t>
  </si>
  <si>
    <t>WGT-4410</t>
  </si>
  <si>
    <t>CTI Survey Banners for OTX users</t>
  </si>
  <si>
    <t xml:space="preserve">_thumb_56531.png _thumb_56533.png _thumb_56535.png _thumb_56537.png _thumb_56539.png _thumb_56541.png </t>
  </si>
  <si>
    <t>Jenn, 
Since OTX was listed as the most commonly used standard for Cyber Threat Intelligence we were thinking it would be a good asset to target to our OTX visitors. 
Can you create a fun banner we can use on AdRoll. There are a few good stats highlighted on the landing page that might be good to include in the banners. 
https://www.alienvault.com/resource-center/analyst-reports/sans-cyber-threat-intelligence-survey 
Specs: 
300x250 
160x600 
728x90 
300x600 
970x250 
320x50 (mobile)</t>
  </si>
  <si>
    <t>WGT-4370</t>
  </si>
  <si>
    <t>Bad link in Press Release for "AlienVault Launches Tech Talk Webinar Series Featuring Industry Leaders"</t>
  </si>
  <si>
    <t xml:space="preserve">_thumb_55792.png </t>
  </si>
  <si>
    <t>Perhaps this should link to https://www.alienvault.com/who-we-are/research-team</t>
  </si>
  <si>
    <t>WGT-4371</t>
  </si>
  <si>
    <t>Documentation - Redirects Needed</t>
  </si>
  <si>
    <t>Please implement the following redirect: 
1. From https://www.alienvault.com/documentation/usm-v5/plugin-management/enabling-plugins.htm#Addition to https://www.alienvault.com/documentation/usm-v5/plugin-management/addition-configuration-for-specific-plugins.htm 
2. From https://www.alienvault.com/documentation/usm-v5/plugin-management/pop-usm-db-new-signatures.htm to https://www.alienvault.com/documentation/usm-v5/plugin-management/addition-configuration-for-specific-plugins.htm 
3. From https://www.alienvault.com/documentation/usm-v5/kb/2016/01/restarting-ossim-agent-may-lead-to-inconsistency.htm to https://www.alienvault.com/documentation/usm-v5/kb/knowledge-base.htm 
4. From https://www.alienvault.com/documentation/usm-v5/update-process/about-usm-update-order.htm to https://www.alienvault.com/documentation/usm-v5/update-process/about-usm-updates.htm 
Thanks!</t>
  </si>
  <si>
    <t>WGT-4369</t>
  </si>
  <si>
    <t>Embedded YouTube video not rendering</t>
  </si>
  <si>
    <t xml:space="preserve">_thumb_55791.png </t>
  </si>
  <si>
    <t>The video should be http://www.youtube.com/embed/Um63OQz3bjo?feature=embed, but it does not render on the blog.</t>
  </si>
  <si>
    <t>WGT-4368</t>
  </si>
  <si>
    <t>Press Release - Gartner MQ - Broken Link</t>
  </si>
  <si>
    <t xml:space="preserve">_thumb_55788.png </t>
  </si>
  <si>
    <t>Please see screenshot.</t>
  </si>
  <si>
    <t>WGT-4367</t>
  </si>
  <si>
    <t>Products: Threat Intelligence - Resource Carousel - Broken Link</t>
  </si>
  <si>
    <t xml:space="preserve">_thumb_55787.png </t>
  </si>
  <si>
    <t>WGT-4365</t>
  </si>
  <si>
    <t>USM Anywhere - Analyst Report - 2016 Cloud Security Report</t>
  </si>
  <si>
    <t>Does anything need to be updated on the paper? 
https://www.alienvault.com/docs/analyst-reports/Cloud-Security-Report-2016.pdf</t>
  </si>
  <si>
    <t>WGT-4372</t>
  </si>
  <si>
    <t>Industry Insights Blog Article - Video link in is broken</t>
  </si>
  <si>
    <t xml:space="preserve">_thumb_55804.png </t>
  </si>
  <si>
    <t>Not sure if this video is in the Resource Center? Can we located it and update the link?</t>
  </si>
  <si>
    <t>WGT-4310</t>
  </si>
  <si>
    <t>Alien in the Sky graphic for blog</t>
  </si>
  <si>
    <t xml:space="preserve">_thumb_56135.png </t>
  </si>
  <si>
    <t xml:space="preserve">[~jmurtha] 
Let's make an Alien in the Sky graphic to go along w/ Javvad’s blog. It would help liven up our social posts. J 
https://www.alienvault.com/blogs/security-essentials/the-alien-eye-in-the-sky-friday-19th-august?utm_medium=Social&amp;utm_source=Twitter&amp;utm_content=Awareness 
cc [~storrey] [~Jmalik@alienvault.com] 
</t>
  </si>
  <si>
    <t>WGT-4313</t>
  </si>
  <si>
    <t>Create OTX Training Resource Tile</t>
  </si>
  <si>
    <t xml:space="preserve">_thumb_55790.png </t>
  </si>
  <si>
    <t xml:space="preserve">Hi [~jmurtha], 
Can you please provide a resource tile for the upcoming OTX webcast, "Under the Hood with AlienVault Labs: Malware Hiding Techniques"? 
The details are here: https://alienvault.atlassian.net/wiki/display/DG/160830+Under+the+Hood+with+AlienVault+Labs%3A+Hiding+Malware 
Let me know if you have any questions - Thank you!! 
</t>
  </si>
  <si>
    <t>WGT-4311</t>
  </si>
  <si>
    <t>Updates to CIP Page: Swap Primus Logo/Remove Allied</t>
  </si>
  <si>
    <t xml:space="preserve">_thumb_55724.png </t>
  </si>
  <si>
    <t>Please swap Primus logo on https://www.alienvault.com/partners/certified-implementation-partners 
with the attached logo. 
Also. please remove Allied Info Security.</t>
  </si>
  <si>
    <t>WGT-4267</t>
  </si>
  <si>
    <t>USM Anywhere - Product Overview - NOT FOR SOFT LAUNCH</t>
  </si>
  <si>
    <t>WGT-4272, WGT-4273, WGT-4277</t>
  </si>
  <si>
    <t>WGT-4423</t>
  </si>
  <si>
    <t>SHANEL TO VETT STRATEGY WITH JIM - NO BIG PRODUCT PAGE FOR SOFT LAUCH - WE CONTROL ACCESS TO PRODUCT THROUGH GA THIS WAY - Update with USM Anywhere Video and Contact Us will be "Request a Personalized Demo" Will be more along the lines of deployment options, how it works, - no giant, hiddent product page hiding somewhere on the site for Soft Launch</t>
  </si>
  <si>
    <t>WGT-4178</t>
  </si>
  <si>
    <t>WGT-3752</t>
  </si>
  <si>
    <t>We need to update OTX stats in this doc - "AlienVault OTX provides open access to a global community of threat researchers and security professionals. It now has more than 47,000 participants in 140 countries, who contribute over 4 million threat indicators daily."</t>
  </si>
  <si>
    <t>WGT-4159</t>
  </si>
  <si>
    <t>IP Addresses: Pulses is not showing for some countries.</t>
  </si>
  <si>
    <t xml:space="preserve">_thumb_54133.png </t>
  </si>
  <si>
    <t>WL-420</t>
  </si>
  <si>
    <t>1.Goto https://staging.alienvault.com/open-threat-exchange/trendingtest 
2.Click on 'IP Addresses' menu. 
3.Check pulses for some countries.</t>
  </si>
  <si>
    <t>WGT-4118</t>
  </si>
  <si>
    <t>OTX Overview - Update OTX Content &amp; Stats - Press Release</t>
  </si>
  <si>
    <t xml:space="preserve">Please update https://www.alienvault.com/open-threat-exchange with the attached. 
</t>
  </si>
  <si>
    <t>WGT-4111</t>
  </si>
  <si>
    <t>Kill Legal link in footer</t>
  </si>
  <si>
    <t>Please remove the "Legal" link from the footer, and delete the page.</t>
  </si>
  <si>
    <t>WGT-4110</t>
  </si>
  <si>
    <t>Channel: Remove Logos from LATAM Partner Locator</t>
  </si>
  <si>
    <t>Remove iBliss and eDEA from LATAM locator:) 
URL: https://www.alienvault.com/partners/locator#latin-america-tab</t>
  </si>
  <si>
    <t>WGT-4670</t>
  </si>
  <si>
    <t>Solutions - Energy Sector Security - Wrong Industry Referenced for Logos</t>
  </si>
  <si>
    <t xml:space="preserve">_thumb_59001.png </t>
  </si>
  <si>
    <t>PMM-1127, PMM-983</t>
  </si>
  <si>
    <t>The text above the logos says "Trusted by Customers in the Financial Services Industry" 
!energy sector cyber security.PNG|thumbnail! 
In the Word Document that was submitted it just says "Threat Detection Trusted by Thousands of Customers". This should have been caught in final review before it went live. 
I don't want to distract from launch, but let's get this fixed early next week to say "Trusted by Customers in the Energy Industry" 
CC: [~jfritz] [~ethurman]</t>
  </si>
  <si>
    <t>WGT-4591</t>
  </si>
  <si>
    <t>Resource Center: If the user selects 'Data Sheets' from 'SHOW ALL RESOURCE TYPES' drop-down then it should only show data sheets, but here it shows 'ANALYST REPORTS'</t>
  </si>
  <si>
    <t xml:space="preserve">_thumb_58175.png </t>
  </si>
  <si>
    <t>Environment: 
All Mobiles 
Steps to Reproduce: 
1. Goto 'https://www.alienvault.com/resource-center' 
2. Select 'Data Sheets' from the 'SHOW ALL RESOURCE TYPES' dropdown. 
3. It shows filtered 'Data Sheets' with named 'ANALYST REPORTS'. 
4. Check for an issue.</t>
  </si>
  <si>
    <t>WGT-4575</t>
  </si>
  <si>
    <t>Analyst Report - 2016 Insider Threats Report - Clone and Hide from RC</t>
  </si>
  <si>
    <t xml:space="preserve">Graham: 
We need a duplicate registration page created and an Optimizely "test" created to direct traffic to this audience: 
https://www.alienvault.com/resource-center/analyst-reports/insider-threat-report?utm_medium=Social&amp;utm_source=SpiceWorks&amp;utm_content=CO 
The duplicate page should feed the leads into this SFDC campaign: https://na25.salesforce.com/70131000001SYl9 
</t>
  </si>
  <si>
    <t>WGT-4574</t>
  </si>
  <si>
    <t>Redirect Customer Training Webcast</t>
  </si>
  <si>
    <t>Hi [~gcohen], 
Can we please redirect this webcast link: https://www.alienvault.com/customer-webcasts/customer-training-improve-security-visibility-with-alienvault-usm-correlation-directives 
To point to this one: https://www.alienvault.com/customer-webcasts/how-to-write-correlation-directives-for-alienvault-usm 
They are the same subject but with a slightly different title. Let me know if you have any questions. 
Thanks!</t>
  </si>
  <si>
    <t>WGT-4549</t>
  </si>
  <si>
    <t>Duplicate articles in "In the News": Blue Coat extends enterprise security leadership with comprehensive cloud security platform</t>
  </si>
  <si>
    <t xml:space="preserve">_thumb_57705.png </t>
  </si>
  <si>
    <t>Please delete one of the two.</t>
  </si>
  <si>
    <t>WGT-4548</t>
  </si>
  <si>
    <t>Duplicate articles in "In the News": Blue Coat Extends Enterprise Security Leadership with Comprehensive Cloud</t>
  </si>
  <si>
    <t xml:space="preserve">_thumb_57704.png </t>
  </si>
  <si>
    <t>WGT-4547</t>
  </si>
  <si>
    <t>Update TY page link for Beg Guide to Open Source Network Security</t>
  </si>
  <si>
    <t>Please update the TY page link on this page: https://www.alienvault.com/forms/document-thank-you/open-source-network-security-tools-for-beginners 
To this: 
http://learn.alienvault.com/c/av-open-source-netwo?x=r34IIu&amp;utm_internal=LookBookTD 
cc [~gcohen]</t>
  </si>
  <si>
    <t>WGT-4518</t>
  </si>
  <si>
    <t>DOC-926</t>
  </si>
  <si>
    <t>1. From https://www.alienvault.com/documentation/usm-v5/vulnerability-assessment/running-unauth-vuln.htm to https://www.alienvault.com/documentation/usm-v5/vulnerability-assessment/creating-scan-jobs.htm 
2. From https://www.alienvault.com/documentation/usm-v5/vulnerability-assessment/running-auth-vuln.htm to https://www.alienvault.com/documentation/usm-v5/vulnerability-assessment/creating-scan-jobs.htm 
3. From https://www.alienvault.com/documentation/usm-v5/vulnerability-assessment/scheduling-vuln-scan.htm to https://www.alienvault.com/documentation/usm-v5/vulnerability-assessment/creating-scan-jobs.htm</t>
  </si>
  <si>
    <t>WGT-4474</t>
  </si>
  <si>
    <t>Analyst Report - 2017 TAG Cyber Security Annual</t>
  </si>
  <si>
    <t>WGT-4475, WGT-4476, WGT-4477</t>
  </si>
  <si>
    <t>SFDC campaign 
Tile 
Thumb 
Resource posted to the site (there are 3 volumes to the deliverable, which totals over 500 pages) - 
Lookbook - pending - will be replaced eventually with this 
URL: /tag-cyber-security-annual 
Title tag: 2017 TAG Cyber Security Annual | AlienVault 
Meta description: The 2017 TAG Cyber Security Annual is a guide to assist the CISO team with recommended distribution, virtualization, and improvement of security tasks. 
*Reg page content* 
The 2017 TAG Cyber Security Annual, written by Ed Amoroso, provides a comprehensive set of resources, technical information, and guidance designed to assist the CISO team with the recommended distribution, virtualization, and improvement of security tasks supporting fifty specific cyber security controls that must be present in the CISO team’s arsenal as they upgrade their infrastructure. Some of these controls are familiar, such as firewall platforms and anti-malware tools. But others might be new including security analytics, network monitoring, and deception. All of the controls, however, are relevant and essential to the success of the modern CISO team. 
This report is written for the hard core, working CISO team member professional. The report targets those individuals and groups with the requisite experience, expertise, and ability to make decisions and to take positive steps to improve our global cyber security infrastructure. 
*Author:* 
Ed Amoroso 
Professor at Stevens Institute of Technology and Senior Vice President and Chief Security Officer for AT&amp;T,</t>
  </si>
  <si>
    <t>WGT-4473</t>
  </si>
  <si>
    <t>VIP Tshirts for Friends of AlienVault</t>
  </si>
  <si>
    <t xml:space="preserve">_thumb_56848.png _thumb_56849.png _thumb_56850.png _thumb_56851.png _thumb_56852.png _thumb_56853.png _thumb_56854.png _thumb_56855.png </t>
  </si>
  <si>
    <t>Need 200 shirts of varying sizes (discussed with [~landerson] 
For these, we need a design on the back, to include the AlienVault logo. We also need text on the front - specific text to be determined. The shirts will be either black or dark grey in color, and be very soft. 
Ideally, the shirts are very cool looking and will cause people to post pictures of themselves in the shirts on social media. They will be given to guest bloggers, Forum heros, Twitter supporters and other AlienVault supporters, as determined by management. 
First step is a design from [~jmurtha] as specified by [~hbarker] 
Pics are just ideas from the target audience. Including Ayyyy! somewhere on shirt might be fun too. The actual quote is Ayyyy LMAO! but Susan wouldn't like that</t>
  </si>
  <si>
    <t>WGT-4479</t>
  </si>
  <si>
    <t>Change Featured Webcast in Resource Center</t>
  </si>
  <si>
    <t xml:space="preserve">we are currently pointing to the On Demand version of the "OSSIM Training: How to Get the Most out of Policies and Actions" webcast in the Featured Webcast banner in the Resorce Center. 
1) change this to point to the upcoming version located here: https://www.alienvault.com/resource-center/webcasts/ossim-training-how-to-get-the-most-out-of-policies-and-actions-160914 
2) Update the button to say *"Register Now" vs. "Watch Now."* 
</t>
  </si>
  <si>
    <t>WGT-4466</t>
  </si>
  <si>
    <t>Home: There is no content in 'Legal' page (In both desktop and mobile)</t>
  </si>
  <si>
    <t xml:space="preserve">$thumbnail.filename </t>
  </si>
  <si>
    <t>WGT-4291</t>
  </si>
  <si>
    <t>Environment: ASUS_T00J 
Android Version:4.4.2 
Steps to reproduce: 
1.Goto 'https://www.alienvault.com'. 
2.On footer, click on 'Legal' link. 
3.It is showing as white blank page.</t>
  </si>
  <si>
    <t>WGT-4418</t>
  </si>
  <si>
    <t>Who-we-are - Management Team - Barmak's Bio Update</t>
  </si>
  <si>
    <t>[~gcohen] please update on mgmt team page</t>
  </si>
  <si>
    <t>WGT-4417</t>
  </si>
  <si>
    <t>Broken link to Gartner MQ in Press Release "AlienVault Appoints Former FireEye Executive Catherine Kelly as VP of EMEA Sales"</t>
  </si>
  <si>
    <t xml:space="preserve">_thumb_56323.png </t>
  </si>
  <si>
    <t>Please update the link to the Gartner MQ.</t>
  </si>
  <si>
    <t>Responsive Design - Homepage - QA</t>
  </si>
  <si>
    <t>WGT-4316, WGT-4317, WGT-4443, WGT-4445, WGT-4466, WGT-4467, WGT-3573, WGT-4442, WGT-4444</t>
  </si>
  <si>
    <t>[~mvora] 
The homepage is ready to be QA'd for responsive design. 
http://staging.alienvault.com/new-home/home.html 
A couple notes: 
• This is currently just a flat file so hasn't been split up into templates pieces yet. 
*So it also isn't pulling in any actual data*. 
• *Don't worry about the navigation or footer.* The flat files don't have the QA'd version that is already being used on training. 
• *don't worry about the links in the hero and gartner sections*. Those will be added in once the stuff uses the actual CMS data. 
Please link the QA issues generated to this issue for tracking purposes.</t>
  </si>
  <si>
    <t>WGT-4255</t>
  </si>
  <si>
    <t>ListImporter - Campaign Status not passed through into MKTO</t>
  </si>
  <si>
    <t xml:space="preserve">_thumb_55027.png </t>
  </si>
  <si>
    <t>It seems that no matter the value that is put into Campaign Status it does not make it to MKTO with that value. 
It makes it into marketo with the value "registered" which is what happens when the input was null.</t>
  </si>
  <si>
    <t>WGT-4258</t>
  </si>
  <si>
    <t>Channel: Gartner Artwork &amp; Guidelines for Partners</t>
  </si>
  <si>
    <t xml:space="preserve">_thumb_55547.png </t>
  </si>
  <si>
    <t>Hi! We need to update the attached guidelines and banner artwork for the Partner Portal. [~hbarker] Can you have Jenn create an update to the artwork we have on slide 2 (based on the new creative). [~DChordiya] Can you review slide 1 to make sure the guidelines (leveraged from 2015) are still correct? 
It would be great to post early next week:) 
Thank you! 
[~landerson] FYI &amp; Thank You!</t>
  </si>
  <si>
    <t>WGT-4257</t>
  </si>
  <si>
    <t>Gartner - solution page update</t>
  </si>
  <si>
    <t>Also - under resources at the bottom here: https://www.alienvault.com/solutions/siem-log-management the Gartner banner needs to be updated</t>
  </si>
  <si>
    <t>WGT-4256</t>
  </si>
  <si>
    <t>Gartner banner - customer page update</t>
  </si>
  <si>
    <t>Hi James, 
Can we update the banner on this page: https://www.alienvault.com/who-we-are/customers</t>
  </si>
  <si>
    <t>WGT-4205</t>
  </si>
  <si>
    <t>Redesign Influitive Badges</t>
  </si>
  <si>
    <t xml:space="preserve">_thumb_55327.png _thumb_55444.png _thumb_55325.png _thumb_55445.png _thumb_54593.png _thumb_55324.png _thumb_55447.png _thumb_55326.png _thumb_55446.png </t>
  </si>
  <si>
    <t xml:space="preserve">Let's re-design the default badges (image attached) to fit the Mission Control theme. Screen shot and list of standard badges attached. 
Creative spec: 70x70 
We'll also need some custom badges: 
* OTX member 
* Guest blogger 
* OSSIM Fan 
* ACSE Certified 
* Launchpad Training 
* Completed Classroom Training 
* Submitted TrustRadius review 
</t>
  </si>
  <si>
    <t>WGT-4204</t>
  </si>
  <si>
    <t>Notification Emails ("XXX Visited Website") - add to campaign</t>
  </si>
  <si>
    <t>Greg - from our conversation on 8/5/16 (Emily, you, and me). 
Can you auto-add folks to a new campaign when they are sent the "XXX visited Website" email notification ? 
As we discussed, can we make the campaign a "system" campaign, similar to the Activated campaign? If thiat's complex, this can be an MQL campaign.</t>
  </si>
  <si>
    <t>Gartner - Paid Social - Landing Page</t>
  </si>
  <si>
    <t xml:space="preserve">_thumb_54947.png </t>
  </si>
  <si>
    <t xml:space="preserve">no-index 
URL - /gartner-siem-magic-quadrant_PS 
thumb - https://alienvault.atlassian.net/secure/attachment/54947/GartnerMQ-2016_PaidSocial_Hero.png 
</t>
  </si>
  <si>
    <t>WGT-4128</t>
  </si>
  <si>
    <t>Forums Login - Disconnected from My-Account Login</t>
  </si>
  <si>
    <t xml:space="preserve">_thumb_53955.png </t>
  </si>
  <si>
    <t>WGT-4119, WGT-4120, WISS-125</t>
  </si>
  <si>
    <t>Hey guys, 
I tried to log in to the forums this morning from the forums home page (alienvault.com/forums). I signed in with my username and password which were accepted. The page was reloaded and went back to the forums, but I still was not logged in. I figured out that I needed to use my email address now because I went to the AV homepage and logged in from there and noticed that there was a new message in the login screen, but this does not appear in the login screen from the forums.</t>
  </si>
  <si>
    <t>WGT-4523</t>
  </si>
  <si>
    <t>Resource Center - Case Study updates</t>
  </si>
  <si>
    <t>1) Display all four Trust Radius products reviews tile when the selected Resource Type = Case Studies 
2) 
Remove the following Case Studies from Resource Center: 
Cageka 
Florida Orthopaedic Institute</t>
  </si>
  <si>
    <t>WGT-4519</t>
  </si>
  <si>
    <t>Resource Center - Update with Lookbook Experience</t>
  </si>
  <si>
    <t xml:space="preserve">Hello - 
We're ready to add links to LookBook experiences for several assets: 
Here's the set of TY pages that need updates, and where the "View it Now" link should go: 
Beginner's Guide to Brute Force and DDoS Attacks: 
TY Page: 
https://www.alienvault.com/forms/document-thank-you/beginners-guide-to-brute-force-and-ddos-attacks 
Updated link: 
http://learn.alienvault.com/c/av-brute-force-attac?x=r34IIu&amp;utm_internal=LookBookTD 
BotNet Detection: 
TY Page: 
https://www.alienvault.com/forms/document-thank-you/botnet-detection-defending-against-the-zombie-army 
Updated link: 
http://learn.alienvault.com/c/av-botnet-detection?x=r34IIu?utm_internal=LookBookTD 
Insider Threat Detection Recommendations: 
TY Page: 
https://www.alienvault.com/forms/document-thank-you/insider-threat-detection-recommendations 
Updated link: 
http://learn.alienvault.com/c/av-insider-threat-de?x=r34IIu&amp;utm_internal=LookBookTD 
Point of Sale Security: 
TY Page: 
https://www.alienvault.com/forms/document-thank-you/point-of-sale-pos-security-defending-against-pos-malware 
Updated link: 
http://learn.alienvault.com/c/point-of-sale-securi?x=r34IIu&amp;utm_internal=LookBookTD 
Practical Threat Management for the SME: 
TY Page: 
https://www.alienvault.com/forms/document-thank-you/practical-threat-management-and-incident-response-for-the-sme 
Updated link: 
http://learn.alienvault.com/c/practical-threat-man?x=r34IIu&amp;utm_internal=LookBookTD 
Threat Detection Evolution: 
TY Page: 
https://www.alienvault.com/forms/document-thank-you/threat-detection-evolution-what-practitioners-need-to-know 
Updated link: 
http://learn.alienvault.com/c/securosis-threat-det?x=r34IIu&amp;utm_internal=LookBookTD 
</t>
  </si>
  <si>
    <t>WGT-4521</t>
  </si>
  <si>
    <t>Responsive - Navigation - Corporate Fact Sheet</t>
  </si>
  <si>
    <t>[~jbrown] 
1) Please rename to "Corporate Fact Sheet" - Fact is singular 
2) Add link to HTML page to responsive navigation.</t>
  </si>
  <si>
    <t>WGT-4500</t>
  </si>
  <si>
    <t>Update links on the Training Course descriptions page</t>
  </si>
  <si>
    <t>Ken Hirsohn</t>
  </si>
  <si>
    <t>Hi James 
I looked and it appears that I can’t change this myself. Could you fix this for me (or let me know where I can change it?) 
On the Course Descriptions pages, there are two buttons – the Schedule and Syllabus buttons. The schedule button goes to the generic schedule (showing all classes.) I want the Schedule button to go the filtered view for each course. 
That means: 
For Launchpad - https://www.alienvault.com/training/schedule#course-alienvault-launchpad-getting-started-with-usm 
For AlienVault USM for Security Engineers https://www.alienvault.com/training/schedule#course-ause 
For Advanced Deployment https://www.alienvault.com/training/schedule#course-alienvault-usm-advanced-deployment 
I took these links directly from the Training Overview tab “See the Schedule” link for each course. 
Is this possible? Please let me know. 
Thanks! 
Ken</t>
  </si>
  <si>
    <t>WGT-4498</t>
  </si>
  <si>
    <t>Trending Threats link is missing from the homepage navigation</t>
  </si>
  <si>
    <t>On the new homepage navigation, the link to Trending Threats is missing.</t>
  </si>
  <si>
    <t>WGT-4471</t>
  </si>
  <si>
    <t>Redirect old webcast to newer version of the content</t>
  </si>
  <si>
    <t>Hello - 
When I filter the resource center by "Open Source" and "Webcasts", there is still a resource center tile for an old webcast labeled "Improve Threat Detection with AlienVault USM and OSSEC". The tile redirects to the newer version of this webcast (this one: https://www.alienvault.com/resource-center/webcasts/find-threats-lurking-on-your-systems-with-host-based-intrusion-detection-and-alienvault-usm) 
Can we just remove that tile altogether? It's not needed anymore since we have a tile for the updated version of that content.</t>
  </si>
  <si>
    <t>WGT-4470</t>
  </si>
  <si>
    <t>Fast Facts edits - doc and HTML</t>
  </si>
  <si>
    <t xml:space="preserve">_thumb_57068.png </t>
  </si>
  <si>
    <t>[~storrey] let's add all of the edits here. Once they are in the JIRA I will set it to start progress. Thanks!</t>
  </si>
  <si>
    <t>WGT-4419</t>
  </si>
  <si>
    <t>Training Pages - Launch &amp; Redirects - September 6th (morning)</t>
  </si>
  <si>
    <t xml:space="preserve">_thumb_56357.png _thumb_56356.png _thumb_56355.png </t>
  </si>
  <si>
    <t xml:space="preserve">Hello [~khirsohn][~jbrown][~hbaxamoosa] 
There are a couple of immediate actions to address (small table below) and a longer list of items for those who are interested at the bottom. Assuming these items get a reasonable resolution, first thing on September 6: 
1) The web site alienvault.com/training will become the new look web site, with the superb new schedule (alienvault.com/training/schedule) 
2) The LMS will be open for business to process self service registrations, taking Vouchers as the only payment method. 
In order to get there – these have to be addressed: 
!image-2016-08-30-13-39-23-821.png|thumbnail! 
---- 
h2. Remove Vanity Redirect &amp; Update Training URL: 
Existing vanity URL: 
https://alienvault.com/training 
- already redirects to 
https://www.alienvault.com/support/classroom-training 
- REMOVE VANITY URL 
Training overview to become 
https://alienvault.com/training 
h2. Redirects 
1) https://www.alienvault.com/support/classroom-training 
(NOTE - this is also the default 5-day course page) 
-redirect to 
https://alienvault.com/training 
2) https://www.alienvault.com/support/launchpad 
-redirect to 
https://www.alienvault.com/training/courses/launchpad 
3) https://www.alienvault.com/support/classroom-training/alienvault-usm-advanced-deployment 
-redirect to: 
https://www.alienvault.com/training/courses/advanced-deployment 
4) training comparison chart modal - ensure it goes here: 
https://www.alienvault.com/support/launchpad# 
to 
https://www.alienvault.com/training/#class-compare 
!image-2016-08-30-13-52-29-890.png|thumbnail! 
</t>
  </si>
  <si>
    <t>WGT-4299</t>
  </si>
  <si>
    <t>Add Spiceworks Tracking Pixel to Site</t>
  </si>
  <si>
    <t xml:space="preserve">Graham, 
We would like to add a tracking pixel for Spiceworks to the home page, products section, solutions section and resource center. This will allow us to retarget our visitors within their community. I've attached the excel document that they send us which provides the instructions as well as a tab named "JavaScript Tag” which contains the actual code. 
Please let myself and [~ethurman] know if you have any questions. 
Best, 
Vincent 
</t>
  </si>
  <si>
    <t>WGT-4302</t>
  </si>
  <si>
    <t>Remove Dates from Events Calendar</t>
  </si>
  <si>
    <t>Please remove the following events: 
September 6-AlienVault Partner Program - An Intro to AlienVault USM 
September 13-AlienVault Partner Program - An Intro to AlienVault USM 
September 20-AlienVault Partner Program - An Intro to AlienVault USM 
September 27AlienVault Partner Program - An Intro to AlienVault USM</t>
  </si>
  <si>
    <t>WGT-4298</t>
  </si>
  <si>
    <t>Channel: Update Hero Banner add video to Partner Page</t>
  </si>
  <si>
    <t>WGT-4303, WGT-4304</t>
  </si>
  <si>
    <t>Page: https://www.alienvault.com/partners 
Can we look at updating the hero banner on the Partner page? We would like to move the Become a Partner button to the right side so it is not buried at the bottom of the program descriptor. Also, it would be awesome to integrate Mike's program overview into the design [proposed to layer into the Ready for Lift Off? Explore Our Partner Programs! section] 
https://www.alienvault.com/resource-center/videos/partner-program-introduction</t>
  </si>
  <si>
    <t>WGT-4297</t>
  </si>
  <si>
    <t>Channel: Add Binary Logo to MSSP Page</t>
  </si>
  <si>
    <t xml:space="preserve">_thumb_55563.png </t>
  </si>
  <si>
    <t>Please add Binary to the logos on the MSSP Page. 
https://www.alienvault.com/solutions/mssp-managed-security-service-providers</t>
  </si>
  <si>
    <t>WGT-4259</t>
  </si>
  <si>
    <t>Add Dates for Partner Webcast to GoToWebinar</t>
  </si>
  <si>
    <t>We are booked through September 6. 
Can we add the following dates: 
September 13 (US)-Mike LaPeters/Garrett Gross 
September 20 (EMEA) John McCleverty/ Barry O'Meara/ Neil Crossley 
September 27 (US)-Mike LaPeters/Garrett Gross</t>
  </si>
  <si>
    <t>WGT-4263</t>
  </si>
  <si>
    <t>OTX logo with register mark</t>
  </si>
  <si>
    <t xml:space="preserve">_thumb_55331.png </t>
  </si>
  <si>
    <t>[~jmurtha] please add the(r) mark to the OTX logo, and then we need to update it on the website -can you work with [~gcohen] on this? We need to get this done ASAP. Thanks!</t>
  </si>
  <si>
    <t>WGT-4260</t>
  </si>
  <si>
    <t>Training Pages - Modal Updates</t>
  </si>
  <si>
    <t xml:space="preserve">_thumb_55202.png </t>
  </si>
  <si>
    <t>WGT-4319</t>
  </si>
  <si>
    <t xml:space="preserve">I would like changes to the modal that pops up in the new training pages (alienvault.com/training) when the REGISTER button is clicked on the schedule page. I checked with [~jbrown] and he told me that this needed to be done via a ticket; I don't have the ability to modify this myself. [~ccassee] This is the issue that was discussed in our meeting last Thursday. 
I want to have 4 changes: 
1) Below the "I need to purchase a voucher" line, please add: 
Please contact us at traininghelp@alienvault.com if you need assistance. 
2) Change: "Your voucher will arrive via email..." to: 
Your voucher comes in an email from AlienVault Training &lt;traininghelp@alienvault.com&gt; and looks like this. Please get the user name, password and voucher number from this email. 
3) Change the graphic to the png file attached here "image-for-register-modal" 
4) Add these words after the graphic (at the bottom of the modal:) 
"If your co-worker purchased the pass for you, please refer to the email for the AV code which you will use to register in the system. You will need to click the Register link after your click "Add to Cart" to create your account." 
</t>
  </si>
  <si>
    <t>WGT-4238</t>
  </si>
  <si>
    <t>Gartner 2016 - Blogs - Swap Sidebar Tile</t>
  </si>
  <si>
    <t xml:space="preserve">_thumb_55015.png _thumb_55014.png </t>
  </si>
  <si>
    <t xml:space="preserve">[~jalbright] The tile in the right rail needs to be swapped for the 1) redesigned right rail OR 2) Gartner 2016 report image. 
We will let your vision for the new blogs carry us! 
Your call what to do here. Swap image or use the updated RC tile until redesign complete. 
</t>
  </si>
  <si>
    <t>WGT-4203</t>
  </si>
  <si>
    <t>Influitive: Configure custom domain</t>
  </si>
  <si>
    <t xml:space="preserve">https://influitivehelp.freshdesk.com/support/solutions/articles/46051-how-to-configure-a-custom-domain- 
https://missioncontrol.alienvault.com 
Login: https://alienvault.influitive.com/corporate/settings/dns 
Username: bleslie@alienvault.com 
Password: Alien2015 
</t>
  </si>
  <si>
    <t>WGT-4202</t>
  </si>
  <si>
    <t>Solutions - Update Select Pages with DemoChimp in Hero</t>
  </si>
  <si>
    <t>WGT-3724</t>
  </si>
  <si>
    <t>There are 30 pages to update. I put a "Yes" or "Yes (special)" next to the pages eligible for the update. Anything listed "No" should not be updated. 
The update should include: 
* The blue CTA button linking to DemoChimp 
* The red arrow 
* The new image of the monitor w/ play button linking to DemoChimp 
I believe most of the monitors already link to DemoChimp, in some cases a customized version with specific events, so please keep the page's existing link. 
Let me know if questions. 
John</t>
  </si>
  <si>
    <t>WGT-4152</t>
  </si>
  <si>
    <t>Fix Title on MAS page</t>
  </si>
  <si>
    <t>Can we change Datasheet: Alienvault Managed Appliance Service to AlienVault (R) Managed Appliance Service on this page: https://www.alienvault.com/resource-center/data-sheets/alienvault-managed-appliance-service 
Also, change Proactive, expert maintenance service of your USM assets 
to: Proactive, Expert Maintenance Service of your AlienVault(R) USM(TM) Assets 
[~tandrews]FYI</t>
  </si>
  <si>
    <t>WGT-4155</t>
  </si>
  <si>
    <t>Test-training: Popup window should display when user clicks 'See the details' under 'Don’t have 5 days in a row to spare' link. When user opens in a new tab, it is navigated to the same page.</t>
  </si>
  <si>
    <t>1. Goto "https://www.alienvault.com/test-training" 
2. Click on FAQ Link 
3. Right Click on ' See the details' under 'Don’t have 5 days in a row to spare?'' 
4. Click 'Open link in new tab' 
5. Check for an issue. 
Note: Same issue is observed in 'Learn more' link under 'Interested in becoming certified?'</t>
  </si>
  <si>
    <t>WGT-4150</t>
  </si>
  <si>
    <t>Datasheet - Corporate Facts Sheet - HTML Page</t>
  </si>
  <si>
    <t xml:space="preserve">_thumb_55017.png _thumb_54914.png </t>
  </si>
  <si>
    <t>WGT-4254</t>
  </si>
  <si>
    <t>WGT-4066</t>
  </si>
  <si>
    <t xml:space="preserve">[~jbrown] 
Attached are PSDs for the Corporate Facts HTML page. 
After the page is built and QA-ed, please update links from: 
* Navigation 
* Who-We-Are - Newsroom 
From Resource Center, 
* Publish or make visible the corporate facts datasheet 
* Update tile with attached 
* link to the HTML page. (The page has options to download the PDF) 
There's a canonical URL field in the HTML page setup, but you mentioned you don't use that. Do you need anything here? 
</t>
  </si>
  <si>
    <t>WGT-4127</t>
  </si>
  <si>
    <t>Upgrade Unit Tests</t>
  </si>
  <si>
    <t>WGT-4123</t>
  </si>
  <si>
    <t>Missing blog author profile for Don Field</t>
  </si>
  <si>
    <t>Don Field is missing his blog author profile: https://www.alienvault.com/blogs/author/dfield 
Also, his URL is not consistent with the others: https://www.alienvault.com/blogs/author/andy-manoske</t>
  </si>
  <si>
    <t>WGT-4122</t>
  </si>
  <si>
    <t>Blogs - Authors - Missing Page Titles</t>
  </si>
  <si>
    <t>The following blog authors are missing page Titles: 
https://www.alienvault.com/blogs/author/Denny%20LeCompte 
https://www.alienvault.com/blogs/author/barmak 
https://www.alienvault.com/blogs/author/eric-rand 
Also, can we make Denny's page URL consistent with the others, and redirect from the existing URL to the new URL?</t>
  </si>
  <si>
    <t>WGT-4121</t>
  </si>
  <si>
    <t>Training pages - Analytics Instrumentation - Add Events</t>
  </si>
  <si>
    <t>[~jbrown] Here's the list of events for the training pages. Can Emma handle this (in addition to homepage?)</t>
  </si>
  <si>
    <t>WGT-4120</t>
  </si>
  <si>
    <t>Find and Replace all instance of old Login URLs</t>
  </si>
  <si>
    <t xml:space="preserve">_thumb_54028.png </t>
  </si>
  <si>
    <t>WGT-4128, WISS-125</t>
  </si>
  <si>
    <t xml:space="preserve">We need to search through the forums codebase and remove any instances to login.alienvault.com and point them to the relative directory. 
Relevant urls: 
Sign In: /accounts/signin/ 
Sign Up: /accounts/signup/ 
Log Out: /accounts/logout/ 
</t>
  </si>
  <si>
    <t>WGT-4119</t>
  </si>
  <si>
    <t>Forum :: Unable to stay logged in to forum after login</t>
  </si>
  <si>
    <t xml:space="preserve">_thumb_53918.png _thumb_53922.png _thumb_53920.png _thumb_53921.png </t>
  </si>
  <si>
    <t>When I log into the Forum and navigate to a specific page (e.g. https://www.alienvault.com/forums/discussion/7555/i-lost-access-to-alienvault-lab-book-help) it doesn't keep me logged in when I navigate back to the page.</t>
  </si>
  <si>
    <t>WGT-4544</t>
  </si>
  <si>
    <t>MSP Mentor Web Chat-Threat Intelligence Slide Clean Up</t>
  </si>
  <si>
    <t>[~hbarker] This is basically Justin's deck with a few additions from Garrett. We need a Threat Intelligence oriented title slide and a quick once-over:) Thank you!</t>
  </si>
  <si>
    <t>WGT-4543</t>
  </si>
  <si>
    <t>Move Telefonica from Tech to OTX partners</t>
  </si>
  <si>
    <t>Hi! Somehow this request got lost. Andy Johnson would like to have Telefonica removed from the Technology Partners to OTX Partners section. 
https://www.alienvault.com/partners/technology-partners 
Thank you!</t>
  </si>
  <si>
    <t>WGT-4509</t>
  </si>
  <si>
    <t>Navigation - Add "Mission Control" to Website</t>
  </si>
  <si>
    <t>Add link to *Mission Control* under 'Customer Success' in website nav 
missioncontrol.alienvault.com 
(no http or https)</t>
  </si>
  <si>
    <t>WGT-4512</t>
  </si>
  <si>
    <t>USM Anywhere - Update Copyright statement in the Footer (10/4)</t>
  </si>
  <si>
    <t>At GA (Oct 4), please update the copyright footer statement *ONLY* for pages in the https://www.alienvault.com/documentation/ domain, from 
{quote}"AlienVault, Open Threat Exchange, OTX, Unified Security Management, and USM are trademarks of AlienVault and/or its affiliates. Other names may be trademarks of their respective owners"{quote} 
CHANGE TO: 
{quote}"AlienVault, Open Threat Exchange, OTX, Unified Security Management, USM, and USM Anywhere are trademarks of AlienVault and/or its affiliates. Other names may be trademarks of their respective owners."{quote}</t>
  </si>
  <si>
    <t>WGT-4484</t>
  </si>
  <si>
    <t>Home Page: Broken Images Appear</t>
  </si>
  <si>
    <t xml:space="preserve">_thumb_56887.png </t>
  </si>
  <si>
    <t>1.Goto 'https://www.alienvault.com/' 
2. Scroll down to bottom page. 
3. See the images shown before the awards banners.</t>
  </si>
  <si>
    <t>WGT-4486</t>
  </si>
  <si>
    <t>Login: Blank page is shown when user click on 'Legal' link</t>
  </si>
  <si>
    <t>1.Goto 'https://www.alienvault.com'. 
2.Click on 'LOGIN' link. 
3.Click on 'Legal' link. 
4.It is showing as white blank page.</t>
  </si>
  <si>
    <t>/accounts/</t>
  </si>
  <si>
    <t>WGT-4485</t>
  </si>
  <si>
    <t>Home: 'SEE THE 90-SECOND DEMO &gt;' button is not clickable</t>
  </si>
  <si>
    <t>1.Goto 'https://www.alienvault.com/' 
2. Click on 'SEE THE 90-SECOND DEMO &gt;' link. 
3. Check for an issue.</t>
  </si>
  <si>
    <t>WGT-4489</t>
  </si>
  <si>
    <t>New creative images for social</t>
  </si>
  <si>
    <t xml:space="preserve">_thumb_57798.png _thumb_57799.png _thumb_57756.png _thumb_57757.png _thumb_57766.png _thumb_57758.png _thumb_57759.png _thumb_57099.png _thumb_57100.png </t>
  </si>
  <si>
    <t>We'd like creative images for a variety of upcoming events, list below: 
National video game 9/12 
National IT Professionals day 9/20 
Ask a Stupid Questions Day 9/28 
National Techies Day 10/3 
National Caps Lock Day 10/22 
We will leverage these on social and community networks. The first holiday is next week, so may be can just leverage the space invaders creative you've already developed? We have a little more time for the others.</t>
  </si>
  <si>
    <t>WGT-4488</t>
  </si>
  <si>
    <t>USM Anywhere - Navigation Updates</t>
  </si>
  <si>
    <t xml:space="preserve">_thumb_56907.png </t>
  </si>
  <si>
    <t xml:space="preserve">[~svandergriff] [~dshin] - received an email that these were the navigation updates agreed on. 
Unsure what is going on in Don's proposed changes and I think we need to work through this. Assigning to Shanel for input. 
See attached. 
</t>
  </si>
  <si>
    <t>WGT-4487</t>
  </si>
  <si>
    <t>Channel Postcard - updates</t>
  </si>
  <si>
    <t>Lindsey Anderson</t>
  </si>
  <si>
    <t xml:space="preserve">_thumb_58346.png </t>
  </si>
  <si>
    <t>[~ccassee] let's add in edits here for the channel post card version</t>
  </si>
  <si>
    <t>WGT-4446</t>
  </si>
  <si>
    <t>Turn off chat on mobile devices</t>
  </si>
  <si>
    <t>For tablet and mobile screen sizes, turn off pro-active chat.</t>
  </si>
  <si>
    <t>WGT-4439</t>
  </si>
  <si>
    <t>Videos - Add Sticky Buttons</t>
  </si>
  <si>
    <t>Any reason we don't have the sticky buttons on our video pages? I'd like to experiment with using more video in our email nurture streams, but want to make sure we've got a good path to conversion first.</t>
  </si>
  <si>
    <t>WGT-4445</t>
  </si>
  <si>
    <t>Homepage - Search - Cannot use on Responsive homepage</t>
  </si>
  <si>
    <t xml:space="preserve">_thumb_56615.png </t>
  </si>
  <si>
    <t>WGT-4443, WGT-4291</t>
  </si>
  <si>
    <t>Perhaps the text color needs to be adjusted? Also, I can't hit enter to trigger search.</t>
  </si>
  <si>
    <t>WGT-4404</t>
  </si>
  <si>
    <t>Hidden Thank-You page for Vio-Point case study</t>
  </si>
  <si>
    <t>Graham, 
Can we get a hidden thank-you page for the VioPoin Case Study (https://www.alienvault.com/docs/case-studies/VioPoint-Case-Study.pdf) for MSSP content syndication use. 
This is similar to - https://alienvault.atlassian.net/browse/WGT-4148 
CC' [~ccassee]</t>
  </si>
  <si>
    <t>WGT-4388</t>
  </si>
  <si>
    <t>Channel: Add Datagravity logo to OTX Page</t>
  </si>
  <si>
    <t>Add logo to: https://www.alienvault.com/partners/technology-partners 
URL: www.datagravity.com</t>
  </si>
  <si>
    <t>WGT-4387</t>
  </si>
  <si>
    <t>Please add Today: OTX Logo-Zscaler</t>
  </si>
  <si>
    <t xml:space="preserve">_thumb_55934.png </t>
  </si>
  <si>
    <t>Please add Zscaler to the OTX Partner page today. We have an announcement tomorrow. Can you place the logo in the top area of the page (maybe where Apache is currently located). 
https://www.alienvault.com/partners/technology-partners 
URL https://www.zscaler.com</t>
  </si>
  <si>
    <t>WGT-4352</t>
  </si>
  <si>
    <t>USM Anywhere - Whitepaper - Best Practices for AWS Security</t>
  </si>
  <si>
    <t>Should we retire or can this page be updated? 
https://www.alienvault.com/resource-center/white-papers/best-practices-for-aws-security</t>
  </si>
  <si>
    <t>WGT-4350</t>
  </si>
  <si>
    <t>USM Anywhere - Webcast - AWS Security Best Practices for Effective Threat Detection and Response</t>
  </si>
  <si>
    <t>Should we retire this after the USM Anywhere soft launch?</t>
  </si>
  <si>
    <t>USM Anywhere - Update to Price List</t>
  </si>
  <si>
    <t>Initial pricing has been defined using Denny's original pricing model. Initially we will focus on tiers from 150GB to 10TB. We also included extension options for hot storage and cold storage. We still need to define the PS products to include, Training products to include, and finalize COGS that will be represented on the products / in SFDC for all products. Document has limited visibility to those who need to see it. See here: 
https://docs.google.com/spreadsheets/d/1BOtSvJN36Ngo4w5o4T1zg4xK-AfpKx9fiAJbQUHKQ9w</t>
  </si>
  <si>
    <t>WGT-4344</t>
  </si>
  <si>
    <t>USM Anywhere - Slide Deck - Product Intro</t>
  </si>
  <si>
    <t xml:space="preserve">_thumb_57283.png _thumb_57284.png _thumb_57285.png _thumb_57286.png _thumb_57287.png _thumb_57288.png _thumb_57289.png _thumb_56342.png _thumb_57290.png _thumb_57291.png _thumb_57292.png _thumb_57294.png _thumb_57293.png _thumb_57296.png _thumb_57295.png _thumb_57298.png _thumb_57267.png _thumb_57297.png </t>
  </si>
  <si>
    <t>WGT-4343</t>
  </si>
  <si>
    <t>USM Anywhere - Sales - 1 Page - USM vs USM Anywhere</t>
  </si>
  <si>
    <t>WGT-4342</t>
  </si>
  <si>
    <t>USM Anywhere - Sales Rep Training</t>
  </si>
  <si>
    <t>WGT-4346</t>
  </si>
  <si>
    <t>USM Anywhere - Blog - Intrusion Detection in AWS to meet PCI Compliance</t>
  </si>
  <si>
    <t>* Product name needs to be updated to reflect USM Anywhere 
https://www.alienvault.com/blogs/security-essentials/intrusion-detection-in-aws-to-meet-pci-compliance/</t>
  </si>
  <si>
    <t>WGT-4345</t>
  </si>
  <si>
    <t>USM Anywhere - Support Process</t>
  </si>
  <si>
    <t>WGT-4341</t>
  </si>
  <si>
    <t>USM Anywhere - SE Training</t>
  </si>
  <si>
    <t>WGT-4340</t>
  </si>
  <si>
    <t>USM Anywhere - Updates to Cloud Content in RC - Identify Resources</t>
  </si>
  <si>
    <t>WGT-4294</t>
  </si>
  <si>
    <t>Channel: Remove Booz Allen from MSSP Logo Page</t>
  </si>
  <si>
    <t>Please remove Booz Allen from this page: https://www.alienvault.com/solutions/mssp-managed-security-service-providers</t>
  </si>
  <si>
    <t>WGT-4293</t>
  </si>
  <si>
    <t>Gartner - Search Results - Update Image</t>
  </si>
  <si>
    <t xml:space="preserve">_thumb_55950.png _thumb_55948.png </t>
  </si>
  <si>
    <t xml:space="preserve">Whoops.. I missed one! 
Search Results Page 
Here's the ones you gave me last time. Please reproduce with 2016 imagery with the same dimensions. 
https://alienvault.atlassian.net/secure/attachment/41462/SERP-GMQ%401x.png 
https://alienvault.atlassian.net/secure/attachment/41463/SERP-GMQ%402x.png (2x) 
</t>
  </si>
  <si>
    <t>WGT-4230</t>
  </si>
  <si>
    <t>RTP Campaign - SC Mag banner</t>
  </si>
  <si>
    <t xml:space="preserve">_thumb_55219.png _thumb_55540.png </t>
  </si>
  <si>
    <t>[~jmurtha] we talked in the design sync about a new SC Mag review banner for promotion...[~ethurman] could you help us with text for the banner? 
SC mag banner ad for returning visitors (We need to get this banner created and rolled out across the site in place of the Gartner MQ) 
Maybe something along the lines of “SC magazine awards AlienVault USM 5 Stars and “Best Buy” status in the latest Group SIEM Review” Read it now. (we need banner created first, then we can talk about how to implement via RTP)</t>
  </si>
  <si>
    <t>WGT-4229</t>
  </si>
  <si>
    <t>TrustRadius Solution Product Tile is incorrect</t>
  </si>
  <si>
    <t xml:space="preserve">_thumb_54732.png </t>
  </si>
  <si>
    <t>On the Higher Education solution page: https://www.alienvault.com/solutions/education - the TrustRadius tile reads "AV USM Reviews from Government Users". It should read: "AV USM Reviews from Education Users"</t>
  </si>
  <si>
    <t>WGT-4225</t>
  </si>
  <si>
    <t>Gartner Slide Clean Up (Australia)</t>
  </si>
  <si>
    <t xml:space="preserve">_thumb_54946.png _thumb_54943.png _thumb_54945.png </t>
  </si>
  <si>
    <t>Due Thursday 8/11. 
[~hbarker]</t>
  </si>
  <si>
    <t>WGT-4231</t>
  </si>
  <si>
    <t>Trust Radius banners by vertical - website</t>
  </si>
  <si>
    <t xml:space="preserve">_thumb_55796.png _thumb_55920.png _thumb_55800.png _thumb_55799.png _thumb_55798.png _thumb_55923.png </t>
  </si>
  <si>
    <t>Hi, 
On our design sync call we discussed some updates to vertical messaging on our website. 
[~tandrews] - see below for items needed. Assigning to you for these and then will move to [~jalbright] 
What we need: 
- 2 very compelling quotes from each - Education, Finance and Government reviews 
- Links to the industry specific TR reports for Education, Finance and Gov’t 
cc [~ccassee]</t>
  </si>
  <si>
    <t>WGT-4228</t>
  </si>
  <si>
    <t>DDOS Whitepaper - add to REENG</t>
  </si>
  <si>
    <t>WGT-4227</t>
  </si>
  <si>
    <t>IDS, IPS Whitepaper - add to REENG</t>
  </si>
  <si>
    <t>WGT-4199</t>
  </si>
  <si>
    <t>Documentation Center - Redirects for Updated doc pages</t>
  </si>
  <si>
    <t>Please implement the following redirect: 
1. From https://www.alienvault.com/doc-repo/usm/system-maintenance/AlienVault_Replacing_PSU_or_HDD.pdf  to https://www.alienvault.com/documentation/usm-v5/maintenance/about-replacing-psu-hdd.htm 
2. From https://www.alienvault.com/documentation/usm-v5/update-process/ipmi-firmware-updates.htm to https://www.alienvault.com/documentation/usm-v5/maintenance/ipmi-firmware-updates.htm 
3. From https://www.alienvault.com/documentation/usm-v5/kb/2015/06/hids-agentless-how-to.htm to https://www.alienvault.com/documentation/usm-v5/ids-configuration/agentless-monitoring.htm 
4. From https://www.alienvault.com/documentation/usm-v5/kb/2015/06/reading-a-log-file-with-an-hids-agent.htm to https://www.alienvault.com/documentation/usm-v5/ids-configuration/process-reading-log-file-with-hids-agent-windows.htm 
5. From https://www.alienvault.com/documentation/usm-v5/vulnerability-assessment/running-vuln-scan-assets.htm to https://www.alienvault.com/documentation/usm-v5/asset-management/running-vuln-scan.htm 
Thanks!</t>
  </si>
  <si>
    <t>WGT-4201</t>
  </si>
  <si>
    <t>Marketo email template for Influitive</t>
  </si>
  <si>
    <t>We need an email template for the following emails, that we'll send via Marketo: 
Invite, example: https://alienvault.atlassian.net/wiki/display/PROJ/a.+Initial+Invitation 
Welcome, example: https://alienvault.atlassian.net/wiki/display/PROJ/03+Welcome+Email 
We're still working on final content for these messages. However they will be similar to the examples provided.</t>
  </si>
  <si>
    <t>WGT-4173</t>
  </si>
  <si>
    <t>Update SANS CTI Survey (not until 8/16)</t>
  </si>
  <si>
    <t>WGT-4237</t>
  </si>
  <si>
    <t xml:space="preserve">1) On 8/16, SANS will release the 2016 Cyber Threat Intelligence Survey. *We'll need to update the .pdf in the resource center* (here: https://www.alienvault.com/resource-center/analyst-reports/cyber-threat-intelligence-whos-using-it-and-how) 
with this file - https://alienvault.atlassian.net/secure/attachment/55212/SANS%20CTI%20Survey%202016.pdf 
2) *update the landing page copy to:* 
In the last year, the attacks (and attackers) continue to be more brazen than ever. Numerous organizations are being affected by organized criminal groups who deploy ransomware and demand payment to unlock critical data and systems. In this threat landscape, the use of cyber threat intelligence (CTI) is becoming more important to IT security and response teams than ever before In the latest SANS Cyber Threat Intelligence (CTI) Survey, 94% of respondents said their organizations are now using CTI to some extent and the AlienVault Open Threat Exchange (OTX) was reported as the most commonly used standard. 
Some of the key benefits reported by survey respondents using CTI were: 
- Better and more informed decisions (73%) 
- Improved visibility into threats (71%) 
- Faster and more accurate response (58%) 
- Reduced actual exposure of sensitive data &amp; business outages (48%) 
- Reduced number of incidents through more intelligent blocking (39%) 
Download the full survey report to learn more about how IT teams are using Cyber Threat Intelligence, and best practices for integrating it into your security operations. 
3) *We will also need to update the resource center url with a redirect to:* 
https://www.alienvault.com/resource-center/analyst-reports/sans-cyber-threat-intelligence-survey' 
</t>
  </si>
  <si>
    <t>WGT-4176</t>
  </si>
  <si>
    <t>Gartner - 2016 Add Gartner to Awards Page</t>
  </si>
  <si>
    <t xml:space="preserve">_thumb_54964.png _thumb_54963.png _thumb_54965.png _thumb_55415.png </t>
  </si>
  <si>
    <t>Gartner Visioary 2012 to 2016</t>
  </si>
  <si>
    <t>WGT-4175</t>
  </si>
  <si>
    <t>Awards Banners - Sitewide Update - 2016 - part II</t>
  </si>
  <si>
    <t>1. Deloitte 500 
2. Cyber Security 500 
3. CRN 5 Star 
4. Cyber Security Excellence 
5. SC Mag Best Buy 
-6. SC Mag 5 stars- 
7. SC Mag Europe - Best SIEM Winner 
Remove -SC MAG 5 Stars, Add Gartner in place 
Replace with Gartner -</t>
  </si>
  <si>
    <t>WGT-4174</t>
  </si>
  <si>
    <t>The "Share It" buttons don't work on the Thank You page for Online Demo.</t>
  </si>
  <si>
    <t xml:space="preserve">_thumb_54334.png </t>
  </si>
  <si>
    <t>Clicking on the "Share It" buttons does nothing. Can we just remove them?</t>
  </si>
  <si>
    <t>WGT-4140</t>
  </si>
  <si>
    <t>Add text blurb and Rank information to Badges page</t>
  </si>
  <si>
    <t xml:space="preserve">_thumb_54066.png _thumb_54170.png </t>
  </si>
  <si>
    <t>On the https://www.alienvault.com/forums/badges page, we still need to add the text blurbs, and the Rank infomation. The rank information is also in the Forums Admin console, so the behaviour should be similar to Badges.</t>
  </si>
  <si>
    <t>WGT-4139</t>
  </si>
  <si>
    <t>PCI Vanity URL</t>
  </si>
  <si>
    <t>Can we get a vanity URL for www.alienvault.com/pci that points to "https://www.alienvault.com/solutions/pci-dss-compliance"</t>
  </si>
  <si>
    <t>WGT-4138</t>
  </si>
  <si>
    <t>Responsive - Table Design for Responsive Project</t>
  </si>
  <si>
    <t xml:space="preserve">_thumb_55130.png _thumb_56072.png _thumb_55725.png _thumb_56071.png _thumb_55133.png _thumb_55132.png _thumb_55131.png </t>
  </si>
  <si>
    <t>*sample tables styling &amp; layout * 
Note - there will be some work to roll things into a new or standardized table format - Julie needs to think through the types of tables we have and the variability in the information. Or maybe we have a couple of types 
Where will new table design be used? Which tables? (how it works, pci compliance, pricing?) - From design sync - need to identify tables and come up with one/two standard designs. 
Note: Please see https://www.alienvault.com/blogs/security-essentials/antivirus-or-host-ids-your-last-line-of-defense for reference to a basic table.</t>
  </si>
  <si>
    <t>WGT-4137</t>
  </si>
  <si>
    <t>Responsive - Sample Layout for Responsive Project</t>
  </si>
  <si>
    <t xml:space="preserve">_thumb_55129.png _thumb_55128.png _thumb_55531.png _thumb_55530.png </t>
  </si>
  <si>
    <t xml:space="preserve">https://app.box.com/files/0/f/10980406080/Responsive_Basics 
[~jbrown] - Julie did not include side margins (from browser edge to content area) marked on the desktop in the PSD, but we should ensure the breakpoints/grid (not sure how to articulate) are set so that the content area never runs right up against the edge of the browser. See the attached screenshot as examples. We should always have a buffer on desktop of 80px on each side of the content – so the 20px gutter + additional 60px of margin. Let me know if that makes sense. 
</t>
  </si>
  <si>
    <t>WGT-4136</t>
  </si>
  <si>
    <t>Special Session Resource Tile</t>
  </si>
  <si>
    <t xml:space="preserve">Hola Jenn! Could you please provide a resource icon for the upcoming Customer Webcast, "How to Use OTX with AlienVault USM?" 
Abstract located here: https://alienvault.atlassian.net/wiki/display/DG/16_07_27+Customer+Training+-+How+to+Use+OTX+with+AlienVault+USM 
Please let me know if you have any questions. Thank you!! 
</t>
  </si>
  <si>
    <t>WGT-4135</t>
  </si>
  <si>
    <t>Slides clean up - Russ Preso for Black Hat</t>
  </si>
  <si>
    <t>[~jmurtha] we will need a quick turn around on these slides on Monday. Russ is speaking on Wednesday at BH next week, so we'll just need to polish these up before then. 
cc [~storrey] - please add slides here. Thanks!!</t>
  </si>
  <si>
    <t>WGT-4134</t>
  </si>
  <si>
    <t>A/B- Incident Response Guide &amp; Yellow Download Banner</t>
  </si>
  <si>
    <t>WGT-4133</t>
  </si>
  <si>
    <t>Redirect for Footer link in USM 5.x is going to incorrect place</t>
  </si>
  <si>
    <t>Monica Tan</t>
  </si>
  <si>
    <t>Currently linking to: https://www.alienvault.com/terms/may2014 
Needs to link to: https://www.alienvault.com/terms/9June2016</t>
  </si>
  <si>
    <t>WGT-4643</t>
  </si>
  <si>
    <t>USMA - Terms &amp; Conditions - Page</t>
  </si>
  <si>
    <t>Brandon Shopp</t>
  </si>
  <si>
    <t>WGT-4269</t>
  </si>
  <si>
    <t xml:space="preserve">[~mbeavers][~jhansen][~dshin][~rleatherbury] 
Anyone have the USMA Terms and Conditions content laying around? 
Need to link from our reg forms. 
https://www.alienvault.com/docs/legal/MSA21Sept201.pdf 
</t>
  </si>
  <si>
    <t>WGT-4551</t>
  </si>
  <si>
    <t>USM Anywhere - Product UI Captures (with Updated Logo)</t>
  </si>
  <si>
    <t xml:space="preserve">_thumb_59035.png _thumb_58144.png _thumb_58112.png _thumb_58067.png _thumb_59014.png _thumb_59100.png _thumb_58128.png _thumb_58020.png _thumb_58121.png _thumb_58123.png _thumb_58021.png _thumb_58022.png _thumb_58023.png _thumb_58024.png _thumb_58125.png _thumb_58018.png _thumb_58066.png </t>
  </si>
  <si>
    <t>WGT-4431, WGT-4353</t>
  </si>
  <si>
    <t xml:space="preserve">[~dshin] Need updated captures with USM-A logo in UI 
Existing 
https://drive.google.com/drive/folders/0Bwoq_StyxSojRHI3N1AtLURvU2M 
USM v5.1 captures (examples of screens we had) 
https://alienvault.app.box.com/files/0/f/4060370635/USM_5.1_Captures 
</t>
  </si>
  <si>
    <t>WGT-4550</t>
  </si>
  <si>
    <t>Homepage - Elongated Circles in testimonial carousel</t>
  </si>
  <si>
    <t xml:space="preserve">_thumb_57731.png </t>
  </si>
  <si>
    <t>See capture.. the page is... stretching..</t>
  </si>
  <si>
    <t>WGT-4535</t>
  </si>
  <si>
    <t>Rename "Support Portal" to "Login to Support Portal"</t>
  </si>
  <si>
    <t xml:space="preserve">_thumb_57458.png </t>
  </si>
  <si>
    <t>Rename "Support Portal" to "Login to Support Portal". 
Please also remove the link for "Health Check Services".</t>
  </si>
  <si>
    <t>WGT-4449</t>
  </si>
  <si>
    <t>Article no longer exists "What motivates cyber security experts to switch jobs?"</t>
  </si>
  <si>
    <t xml:space="preserve">_thumb_56623.png </t>
  </si>
  <si>
    <t>Please remove this news article.</t>
  </si>
  <si>
    <t>WGT-4448</t>
  </si>
  <si>
    <t>Award's link points to Staging</t>
  </si>
  <si>
    <t xml:space="preserve">_thumb_56621.png </t>
  </si>
  <si>
    <t>Link for "Security Product of the Year" points to Staging</t>
  </si>
  <si>
    <t>WGT-4462</t>
  </si>
  <si>
    <t>Training Pages - Modal Updates - pt. II</t>
  </si>
  <si>
    <t>The 3rd link in the modal for class registration in the training pages is about getting help from a human. The email that is generated from this link should be different from what is in there now. The link that is the 3rd link in the modal should that is to traininghelp@alienvault.com, and has the subject "Please help me register for a training class."</t>
  </si>
  <si>
    <t>WGT-4461</t>
  </si>
  <si>
    <t>Missing article content "French submarine maker data breach highlights challenges of IP security"</t>
  </si>
  <si>
    <t xml:space="preserve">_thumb_56640.png </t>
  </si>
  <si>
    <t>Please delete.</t>
  </si>
  <si>
    <t>WGT-4455</t>
  </si>
  <si>
    <t>Missing article content "RSA’s Innovation Sandbox 2015 to learn a subsequent cyber confidence star"</t>
  </si>
  <si>
    <t xml:space="preserve">_thumb_56630.png </t>
  </si>
  <si>
    <t>Please delete both links.</t>
  </si>
  <si>
    <t>WGT-4454</t>
  </si>
  <si>
    <t>Missing article content "Tech Industry veteran Mike Bennett joins AlienVault advisory board"</t>
  </si>
  <si>
    <t xml:space="preserve">_thumb_56629.png </t>
  </si>
  <si>
    <t>WGT-4450</t>
  </si>
  <si>
    <t>Article does not exist "Crosskey selects AlienVault USM for in-house security management"</t>
  </si>
  <si>
    <t xml:space="preserve">_thumb_56624.png _thumb_56933.png </t>
  </si>
  <si>
    <t>WGT-4460</t>
  </si>
  <si>
    <t xml:space="preserve">_thumb_56639.png </t>
  </si>
  <si>
    <t>Please delete</t>
  </si>
  <si>
    <t>WGT-4459</t>
  </si>
  <si>
    <t>Missing article content "UK organisations still not taking ransomware seriously"</t>
  </si>
  <si>
    <t xml:space="preserve">_thumb_56634.png </t>
  </si>
  <si>
    <t>WGT-4458</t>
  </si>
  <si>
    <t>Missing article content "AlienVault Signs Distribution Agreement with Westcon-Comstor, Details Partner Program Changes"</t>
  </si>
  <si>
    <t xml:space="preserve">_thumb_56633.png </t>
  </si>
  <si>
    <t>WGT-4456</t>
  </si>
  <si>
    <t>Missing article content "Sharing Threat Intelligence Within the Security Community"</t>
  </si>
  <si>
    <t xml:space="preserve">_thumb_56631.png </t>
  </si>
  <si>
    <t>Please delete both this article and the duplicate.</t>
  </si>
  <si>
    <t>WGT-4453</t>
  </si>
  <si>
    <t>Missing article content "New Jobs For Cork"</t>
  </si>
  <si>
    <t xml:space="preserve">_thumb_56628.png </t>
  </si>
  <si>
    <t>WGT-4452</t>
  </si>
  <si>
    <t>Article content does not exist "Backoff malware targets retailers"</t>
  </si>
  <si>
    <t xml:space="preserve">_thumb_56627.png </t>
  </si>
  <si>
    <t>WGT-4399</t>
  </si>
  <si>
    <t>Update GartnerMQ in the USM vs. SIEM whitepaper</t>
  </si>
  <si>
    <t>Hi there - 
I realized this whitepaper has a GartnerMQ image from two years ago in it, so will need to update that: 
https://www.alienvault.com/resource-center/white-papers/usm-vs-siem-alienvault 
Is there a way to add this whitepaper to our list of Gartner updates needed each year?</t>
  </si>
  <si>
    <t>WGT-4378</t>
  </si>
  <si>
    <t>Partner - TK Cyber Security Consultants - Bad URL</t>
  </si>
  <si>
    <t xml:space="preserve">_thumb_55811.png </t>
  </si>
  <si>
    <t>Looks like this Partner's website does not exist anymore. Please confirm that they are still an AlienVault Partner, and if so, please update the URL.</t>
  </si>
  <si>
    <t>WGT-4377</t>
  </si>
  <si>
    <t>Old blog needs to be archieved</t>
  </si>
  <si>
    <t xml:space="preserve">_thumb_55810.png </t>
  </si>
  <si>
    <t>All the links on this blog post reference a website - http://www.wve.org/ - that doesn't seem to exist anymore.
Please archive this blog post.</t>
  </si>
  <si>
    <t>WGT-4376</t>
  </si>
  <si>
    <t>Reseller - Partner Link - Server Error</t>
  </si>
  <si>
    <t xml:space="preserve">_thumb_55809.png </t>
  </si>
  <si>
    <t>This link results in a 509 Bandwidth Exceeded Limit error (likely not a good sign).
Can we please confirm that this company is still a Partner, and is still around?</t>
  </si>
  <si>
    <t>WGT-4382</t>
  </si>
  <si>
    <t>Bad link to Press Release</t>
  </si>
  <si>
    <t xml:space="preserve">_thumb_55815.png _thumb_55931.png </t>
  </si>
  <si>
    <t>The first part of the link, i.e. the domain, is wrong. 
It should be http://www.pcworld.com/article/3088361/data-center-cloud/why-the-uks-vote-to-leave-the-eu-will-have-little-effect-on-its-data-protection-rules.html
Can we please ask whoever is creating these to double check the posting on the Press Coverage page after they are created? These seems like silly misses that just make us look bad.</t>
  </si>
  <si>
    <t>WGT-4381</t>
  </si>
  <si>
    <t>Partners - Reseller - Bad URL</t>
  </si>
  <si>
    <t xml:space="preserve">_thumb_55814.png </t>
  </si>
  <si>
    <t>We need to confirm that this is still an AlienVault Partner.</t>
  </si>
  <si>
    <t>WGT-4375</t>
  </si>
  <si>
    <t>Link results in a 500 Server Error</t>
  </si>
  <si>
    <t xml:space="preserve">_thumb_55808.png </t>
  </si>
  <si>
    <t>Can we get an update link for this award?</t>
  </si>
  <si>
    <t>WGT-4374</t>
  </si>
  <si>
    <t>Duplicate Press Release items</t>
  </si>
  <si>
    <t xml:space="preserve">_thumb_55806.png _thumb_55807.png </t>
  </si>
  <si>
    <t>Not sure if this is an EE issue, or human error? Who is responsible for adding these Press Release items?</t>
  </si>
  <si>
    <t>WGT-4373</t>
  </si>
  <si>
    <t>Broken link to Javaad's interview</t>
  </si>
  <si>
    <t xml:space="preserve">_thumb_55805.png </t>
  </si>
  <si>
    <t>WGT-4380</t>
  </si>
  <si>
    <t xml:space="preserve">_thumb_55813.png </t>
  </si>
  <si>
    <t>We need to find out if these guys are still AlienVault Partners.</t>
  </si>
  <si>
    <t>WGT-4379</t>
  </si>
  <si>
    <t>Technology Partner - Risk I/O (rebranded) - Bad URL</t>
  </si>
  <si>
    <t xml:space="preserve">_thumb_55812.png _thumb_55944.png </t>
  </si>
  <si>
    <t>It seems like the company has rebranded: http://www.prnewswire.com/news-releases/risk-io-rebrands-to-kenna-accelerates-business-momentum-in-2015-300123047.html
We need to confirm whether they still belong on this list. If not, please remove.</t>
  </si>
  <si>
    <t>Infographic - SANS CTI Threat Intelligence</t>
  </si>
  <si>
    <t xml:space="preserve">_thumb_55323.png </t>
  </si>
  <si>
    <t xml:space="preserve">When the new SANS CTI survey launches, we'll need to update this Infographic: https://www.alienvault.com/resource-center/infographics/6-questions-to-help-you-plan-for-integrating-cyber-threat-intelligence with the latest and greatest version 
https://alienvault.atlassian.net/secure/attachment/55051/av-sans-cyber-threat-intelligence-01.jpg 
</t>
  </si>
  <si>
    <t>WGT-4180</t>
  </si>
  <si>
    <t>OTX Stats Update - Fast Facts Doc (text only) - https://www.alienvault.com/docs/company/alienvault-fast-facts.pdf - "It now has more than 47,000 participants in 140 countries, who contribute over 4 million threat indicators daily. Of these, more than 17,000 members are actively collaborating in the new OTX portal" - https://www.alienvault.com/who-we-are/press-releases/alienvault-unveils-latest-edition-of-open-threat-exchange</t>
  </si>
  <si>
    <t>WGT-4179</t>
  </si>
  <si>
    <t>https://www.alienvault.com/solutions/threat-detection - "They also leverage the power of the AlienVault Open Threat Exchange� (OTX), the world�s first truly open threat intelligence community that enables collaborative defense with actionable, community-powered threat intelligence. With over 47,000 participants from over 140 countries providing global insight into the latest attack trends and bad actors, USM users are assured they�ve got the most up-to-date, comprehensive threat intelligence in their USM deployment, on day one."</t>
  </si>
  <si>
    <t>WGT-4185</t>
  </si>
  <si>
    <t>OTX Stats Update - Reputation Monitor (text only) - https://www.alienvault.com/open-threat-exchange/reputation-monitor - Over 47,000 participants from over 140 countries, from organizations of all sizes across many industries and countries, contribute data to OTX today.</t>
  </si>
  <si>
    <t>WGT-4184</t>
  </si>
  <si>
    <t>OTX Stats Update - Solutions - Threat Detection (text only) - https://www.alienvault.com/solutions/threat-detection - With over 47,000 participants from over 140 countries providing global insight into the latest attack trends and bad actors, USM users are assured they�ve got the most up-to-date, comprehensive threat intelligence in their USM deployment, on day one.</t>
  </si>
  <si>
    <t>WGT-4183</t>
  </si>
  <si>
    <t>OTX Stats Update - Solutions - Vuln. Assesment &amp; Remediation (Text in paragraph and large bold text) - https://www.alienvault.com/solutions/vulnerability-assessment-remediation -...4 million threat indicators submitted by our more than 47,000 participants in over 140 countries every day. This analysis provides key insights into the latest attacker tools and techniques.</t>
  </si>
  <si>
    <t>WGT-4182</t>
  </si>
  <si>
    <t>OTX Stats Update - Landing - SIEM Evaluators Guide (text - bullets only) - https://www.alienvault.com/landing/siem/siem-evaluators-guide - It now has more than 47,000 participants in 140 countries, who contribute over 4 million threat indicators daily.</t>
  </si>
  <si>
    <t>WGT-4181</t>
  </si>
  <si>
    <t xml:space="preserve">_thumb_54735.png </t>
  </si>
  <si>
    <t>OTX Stats Update - Who-We-Are - Labs - (Text &amp; Graphic) - https://www.alienvault.com/who-we-are/alienvault-labs - 47,000 participants ,140 countries, who contribute over 4 million threat indicators daily. Of these, more than 17,000 members are actively collaborating in the new OTX portal</t>
  </si>
  <si>
    <t>WGT-4147</t>
  </si>
  <si>
    <t>Design - t-shirt for deal desk</t>
  </si>
  <si>
    <t>[~jmurtha] can you come up with a fun design for an "AlienVault Rock Star" 
it's for a shirt like the ones we recently did....thanks!!! 
cc [~mrodriguez] [~shogan]</t>
  </si>
  <si>
    <t>WGT-4146</t>
  </si>
  <si>
    <t>Doc Center - Footer - "Legal" link in footer</t>
  </si>
  <si>
    <t xml:space="preserve">_thumb_54112.png </t>
  </si>
  <si>
    <t>The "Legal" link in the footer isnt going anywhere right now. Not sure if it should be removed entirely and only display "Privacy Policy"? It looks like it has been removed from the footer on the main site. 
---- 
[~jbrown] Should we come up with a generic URL - e.g. AlienVault.com/legal, like we did for the USM start up guides and update the redirects for each release? Please point to Terms and Conditions on the homepage.</t>
  </si>
  <si>
    <t>WGT-4149</t>
  </si>
  <si>
    <t>Customer Training Resource Tile - What's new in v5.3</t>
  </si>
  <si>
    <t xml:space="preserve">_thumb_54545.png </t>
  </si>
  <si>
    <t xml:space="preserve">Hi [~jmurtha]Jenn! Can you please provide a resource icon for the upcoming Customer Training, "What's New in AlienVault USM v5.3: Enhanced Insider Threat Detection and Compliance." 
The link to the Confluence page is here[link title|https://alienvault.atlassian.net/wiki/display/DG/16_08_17+What%27s+New+in+AlienVault+USM+v5.3%3A+Enhanced+Insider+Threat+Detection+and+Compliance]. 
Please let me know if you have any questions. 
Thanks!! 
</t>
  </si>
  <si>
    <t>WGT-4148</t>
  </si>
  <si>
    <t>Hidden Thank-You page for case Study</t>
  </si>
  <si>
    <t>Graham, 
Can we get a hidden thank-you page for the University of Wisconsin case study (http://learn.alienvault.com/university-of-wisconsin-flow/landing) for content syndication use. We did the same thing for the City of Lewiston case study last quarter (https://www.alienvault.com/forms/document-thank-you/city-of-lewiston-case-study)</t>
  </si>
  <si>
    <t>WGT-4115</t>
  </si>
  <si>
    <t>Newsroom - Navigation - Add link to Corporate Facts Sheet (bottom)</t>
  </si>
  <si>
    <t>[~jbrown] Please add a link to the datasheet at the bottom of the Newsroom navigation.</t>
  </si>
  <si>
    <t>WGT-4083</t>
  </si>
  <si>
    <t>Test Training: In certification page copy right year should be 2016 in AlienVault Exam Security Agreement, But here 2015 is appeared.</t>
  </si>
  <si>
    <t xml:space="preserve">_thumb_53716.png </t>
  </si>
  <si>
    <t>1.Goto 'https://www.alienvault.com/test-training/test-courses/ause' 
2.Click on 'Certification page' link, which is in bottom of the current page. 
3.Click on 'It is here' link under 'AGREEMENT' which is in bottom of the page. 
4.Check for an issue.</t>
  </si>
  <si>
    <t>WGT-4077</t>
  </si>
  <si>
    <t>SOC Banners</t>
  </si>
  <si>
    <t>Jenn, 
Can we create 2 verstions of the Practitioner’s Guide to a SOC assets. One regular and one that includes the goverment icons? 
let me know if you have any questions 
https://www.alienvault.com/resource-center/white-papers/practitioners-guide-to-soc 
Specs: 
* Facebook 600x315 
* Medium rectangle: 300×250 
* Leaderboard: 728×90 
* Wide skyscraper: 160×600 
* Large rectangle: 300x600 
* Mobile leaderboard: 320×50 
* Billboard: 970x250</t>
  </si>
  <si>
    <t>WGT-4078</t>
  </si>
  <si>
    <t>Banner needed for Deal Desk team</t>
  </si>
  <si>
    <t>[~jmurtha] can we make a banner (like to hang at the top of a white board) that says "AlienVault Wall of Fame" 
unless you can think of something else.. it's for logo wins on the wall</t>
  </si>
  <si>
    <t>WGT-4070</t>
  </si>
  <si>
    <t>Gartner 2016 - Sales Training &amp; Announcement</t>
  </si>
  <si>
    <t>WGT-4069</t>
  </si>
  <si>
    <t>Gartner 2016 - Social Media</t>
  </si>
  <si>
    <t xml:space="preserve">_thumb_54858.png _thumb_54206.png _thumb_54859.png _thumb_54866.png _thumb_54867.png _thumb_54207.png _thumb_54865.png _thumb_54198.png _thumb_54194.png _thumb_54195.png _thumb_54196.png _thumb_54197.png _thumb_54199.png _thumb_54193.png _thumb_54192.png _thumb_54191.png _thumb_54201.png _thumb_54202.png _thumb_54203.png _thumb_54204.png _thumb_54200.png </t>
  </si>
  <si>
    <t xml:space="preserve">Here's the creative spec's Brooke provided last years and all the different assets we needed. 
[~bleslie] Please validate for this year. 
LinkedIn: PNG, JPEG or GIF; max size 2 MB. 
1200 x 627 Sponsored Update size 
50x50 pixel square - 
Web Ads - Maximum 45KB: 
300×250 
728×90 
160×600 
320 x 50 
970 x 250 
300 x 600 
FB Ads - Maximum 1MB: 
600x315 
20% Text Limit: https://www.facebook.com/ads/tools/text_overlay 
Twitter 
880px x 440px 
</t>
  </si>
  <si>
    <t>WGT-4068</t>
  </si>
  <si>
    <t>Gartner 2016 - Press Release</t>
  </si>
  <si>
    <t>Will need new Press Release for 2016</t>
  </si>
  <si>
    <t>WGT-3568</t>
  </si>
  <si>
    <t>A/B Test - Blogs - Inline CTA will increase conversion rate</t>
  </si>
  <si>
    <t xml:space="preserve">_thumb_53544.png _thumb_53543.png _thumb_53542.png _thumb_55575.png _thumb_55574.png </t>
  </si>
  <si>
    <t>WGT-3531</t>
  </si>
  <si>
    <t>Consider this example of inline CTAs: http://techbeacon.com/getting-devsecops-5-best-practices-integrating-security-your-devops 
1) 
https://www.alienvault.com/blogs/security-essentials/ids-ips-and-utm-whats-the-difference/ 
In -line CTA - https://www.alienvault.com/resource-center/white-papers/ids-evaluation 
Code - &lt;p&gt;&lt;a href="#"&gt;&lt;img src="https://alienvault.cdn.rackfoundry.net/images/uploads/blog/blog-inline-cta-3.png" style="width:620px;height:89px;" /&gt;&lt;/a&gt;&lt;/p&gt; 
2) 
https://www.alienvault.com/blogs/security-essentials/open-source-intrusion-detection-tools-a-quick-overview/ 
In-line CTA - https://www.alienvault.com/resource-center/white-papers/beginners-guide-to-open-source-intrusion-detection-tools 
&lt;p&gt;&lt;a href="#"&gt;&lt;img src="https://alienvault.cdn.rackfoundry.net/images/uploads/blog/blog-inline-cta-1.png" style="width:620px;height:89px;" /&gt;&lt;/a&gt;&lt;/p&gt; 
3) optional - need blog for ransomeware 
https://www.alienvault.com/resource-center/white-papers/detecting-ransomware-with-alienvault-usm 
&lt;p&gt;&lt;a href="#"&gt;&lt;img src="https://alienvault.cdn.rackfoundry.net/images/uploads/blog/blog-inline-cta-2.png" style="width:620px;height:89px;" /&gt;&lt;/a&gt;&lt;/p&gt;</t>
  </si>
  <si>
    <t>WGT-3573</t>
  </si>
  <si>
    <t>Responsive Design - Homepage</t>
  </si>
  <si>
    <t xml:space="preserve">_thumb_50950.png _thumb_54031.png _thumb_55529.png </t>
  </si>
  <si>
    <t>WGT-3466</t>
  </si>
  <si>
    <t>AV.com Responsive Design - Bootstrap Framework - Build</t>
  </si>
  <si>
    <t xml:space="preserve">Here are the comps for the new mobile navigation. The PSD is in Box and has organized layers for each of these views. https://alienvault.box.com/s/a0g3rf1i2m2tcxyeab8xy02b2yano5rj 
*A few notes:* 
* The lower CTA (watch a demo in the comps, but can be whatever you'd like) should only show on-scroll and should be hidden if the menu is open. 
* When the menu opens, it should slide the page over to the left. See Marketo's website on a phone for an example of this interaction. 
* Back buttons take you back to the previous menu view. 
* Carets indicate a sub-menu, blue arrows indicate a page. No blue arrow should be used on the main menu – only once you get down a level. 
* Clicking on the AV logo returns you to the home page (both instances of the logo – in the main navigation and in the menu). 
* If the user has the menu displayed and clicks on the sliver of web page on the left that is still visible, the menu should retract. Again reference Marketo for a visual. 
* The green button in the menu at the bottom should be customizable by menu view. So, for instance, the AWS menu has a 'start a free trial' CTA in that space, while the USM menu has a 
* Note that some items have been reorganized in the mobile menu – for example, partners will fall under "about us"; the "learn more" links in the mega menu on products have been organized into the various product menus. 
**Graham Cohen to create a spreadsheet for the rest of the menu items to fit this footprint*. 
</t>
  </si>
  <si>
    <t>WGT-4058</t>
  </si>
  <si>
    <t>Gartner 2016 - Evaluation/ POC - Screen Captures</t>
  </si>
  <si>
    <t>WGT-4071</t>
  </si>
  <si>
    <t>WGT-4055</t>
  </si>
  <si>
    <t>New Terms Page - Website Terms of Use</t>
  </si>
  <si>
    <t xml:space="preserve">James - 
Can you convert the attached doc to a page, at this URL: 
https://www.alienvault.com/terms/Website-Terms-of-Use19July2016 
And, can we change the footer as follows: 
Change "EULA" link to "Terms of Use" and point to the new page above? 
Finally, can we 404 this page: https://www.alienvault.com/eula 
</t>
  </si>
  <si>
    <t>WGT-4006</t>
  </si>
  <si>
    <t>T&amp;C Page for USM-Anywhere IPO</t>
  </si>
  <si>
    <t xml:space="preserve">James - 
can you convert the attached doc to a web page, at the following URL: 
https://www.alienvault.com/terms/USM-Anywhere (10July2016) 
</t>
  </si>
  <si>
    <t>WGT-4007</t>
  </si>
  <si>
    <t>T&amp;C pages - a few Renames and Redirects</t>
  </si>
  <si>
    <t>James - 
Can you do the following moves/renames and redirects: 
From: https://www.alienvault.com/terms/9June2016 
To: https://www.alienvault.com/terms/USM Terms (9June2016) 
(And the corresponding Redirect.) 
From: https://www.alienvault.com/mssp-agreement/9june2016 
To: https://www.alienvault.com/terms/MSSP Agreement (9june2016) 
(And the corresponding Redirect.) 
Thanks!</t>
  </si>
  <si>
    <t>WGT-3989</t>
  </si>
  <si>
    <t>White Paper - Partner Resources: AlienVault Channel Overview-Reseller Edition</t>
  </si>
  <si>
    <t>WGT-4076, WGT-4079, WGT-4080</t>
  </si>
  <si>
    <t xml:space="preserve">SFDC: 701310000019NGq 
Title: AlienVault Partner Program Overview-Reseller Edition 
This asset will be gated: 
Suggested Landing Page Copy: 
AlienVault "Alien Nation" Partner Program Overview-Reseller Edition 
The award-winning AlienVault Partner Program enables leading VARs, system integrators, MSSPs and corporate resellers to sell and support AlienVault solutions in the global marketplace. The program is designed to help partners create new opportunities to grow their business quickly and make it more profitable. As an AlienVault partner, your company gains exclusive access to resources that will drive both license and service business, create new opportunities, increase profitability and close deals faster. Our comprehensive program 
provides your company with the tools you need to become a trusted advisor to customers and gain a long-term competitive advantage in your security practice. Learn about the latest features of the AlienVault partner program and see how we are reinventing the vendor/partner dynamic by offering predictable margin on EVERY deal you register! 
</t>
  </si>
  <si>
    <t>WGT-3943</t>
  </si>
  <si>
    <t>USM v5.3 - Solution Pages - "USB drive" - Call Out</t>
  </si>
  <si>
    <t xml:space="preserve">_thumb_53317.png _thumb_53316.png </t>
  </si>
  <si>
    <t>[~jmurtha] Jake needs a new icon that looks something like a USB stick on fire, or a hacker with a USB device to use on solution pages. 
If you have questions here please ask [~JMosher] thanks!!</t>
  </si>
  <si>
    <t>WGT-3942</t>
  </si>
  <si>
    <t>Sitewide Update - Hard Rock - Remove Logo</t>
  </si>
  <si>
    <t xml:space="preserve">_thumb_52486.png _thumb_52451.png _thumb_52485.png _thumb_52452.png _thumb_52484.png _thumb_52450.png _thumb_52453.png </t>
  </si>
  <si>
    <t>WGT-3944, WGT-3954, WGT-4177</t>
  </si>
  <si>
    <t xml:space="preserve">[~jmurtha] we need updated banners for the following hard rock locations. 
*Hero Banner - James* 
* https://www.alienvault.com/ - {color:red}(removed){color} 
- {embed=_includes/.customer-logos} module. 
* https://www.alienvault.com/solutions/cloud-security-management 
* https://www.alienvault.com/solutions/scada-security 
* https://www.alienvault.com/solutions/aws-intrusion-detection 
* https://www.alienvault.com/solutions/devops-security 
* https://www.alienvault.com/solutions/aws-shared-responsibility-model 
* https://www.alienvault.com/solutions/aws-pci-compliance 
* https://www.alienvault.com/solutions/security-event-management-and-monitoring 
* https://www.alienvault.com/solutions/information-security-continuous-monitoring 
* ....most all of the new templated solution pages sites 
*banner - body - Jenn* 
https://www.alienvault.com/who-we-are/customers 
*banner - right - Jenn* 
https://www.alienvault.com/try-it-free 
https://www.alienvault.com/live-demo-site 
- Jenn 
</t>
  </si>
  <si>
    <t>WGT-3941</t>
  </si>
  <si>
    <t>NEW - Email Signatures for Outlook</t>
  </si>
  <si>
    <t>[~jmurtha] let's make new email signatures for Outlook - I think keeping these simple with the social icons and logo works best. It gets confusing with the CTAs added, but if you want to do one with a CTA we can make a decision. Thanks!</t>
  </si>
  <si>
    <t>WGT-3874</t>
  </si>
  <si>
    <t>Events - Landing Page - Black Hat Customer Appreciation Party</t>
  </si>
  <si>
    <t xml:space="preserve">_thumb_52239.png </t>
  </si>
  <si>
    <t>WGT-3912, WGT-3929</t>
  </si>
  <si>
    <t xml:space="preserve">701310000019LWP 
</t>
  </si>
  <si>
    <t>WGT-3859</t>
  </si>
  <si>
    <t>Personalization - Homepage - Education</t>
  </si>
  <si>
    <t xml:space="preserve">_thumb_51852.png </t>
  </si>
  <si>
    <t>WGT-4390</t>
  </si>
  <si>
    <t>WGT-3856</t>
  </si>
  <si>
    <t>Implement API endpoints for User and Action management</t>
  </si>
  <si>
    <t>WGT-3622</t>
  </si>
  <si>
    <t>WGT-3855</t>
  </si>
  <si>
    <t>Implement login.alienvault.com Registration and login in Community Site</t>
  </si>
  <si>
    <t>Collect static files to s3</t>
  </si>
  <si>
    <t>** Static files are collected to a filesystem that is not on the nginx instance. 
They need to be scp'd over to the server for this to work. 
TODO: Configure collectstatic to an s3 bucket and update nginx static alias</t>
  </si>
  <si>
    <t>WGT-3614</t>
  </si>
  <si>
    <t>Support: Error on 'Set Up Support User' page.</t>
  </si>
  <si>
    <t xml:space="preserve">_thumb_47807.png </t>
  </si>
  <si>
    <t>1.Goto 'https://www.alienvault.com/new-home'. 
2.Click on 'Support' menu at top right side of home page. 
3.Click on 'SUPPORT PORTAL LOGIN' button under title 'Lightspeed Support'. 
4.Click 'SET UP SUPPORT USER' button. 
5.Click SUBMIT button without giving input. 
6.Check for an issue.It leads to support page instead showing error message.</t>
  </si>
  <si>
    <t>WGT-3624</t>
  </si>
  <si>
    <t>SFDC RealTime Update Framework</t>
  </si>
  <si>
    <t>After doing a lot of research it seems SalesForce's Streaming API isn't very reliable for 1 to 1 updates, the recommended method is to create an Apex "insert/update" class that pushes HTTP events.</t>
  </si>
  <si>
    <t>WGT-3623</t>
  </si>
  <si>
    <t>Verify with Andy MKTO ID is on SFDC records</t>
  </si>
  <si>
    <t>Right now SFDC is not saving the MKTO ID from MKTO when the connection is made.</t>
  </si>
  <si>
    <t>User Creation Flow - Updates</t>
  </si>
  <si>
    <t>WGT-3894</t>
  </si>
  <si>
    <t>WGT-3894, WGT-3855, WGT-3856, WGT-3914</t>
  </si>
  <si>
    <t>We want to solidify all User creation paths (form submission, user creation, login) all utilize the same routines for passing information between the services. And Unit Tests need to verify the stability of these connections.</t>
  </si>
  <si>
    <t>WGT-3621</t>
  </si>
  <si>
    <t>Duplication Check</t>
  </si>
  <si>
    <t>We want to do the Dup check for a user on the Python side instead of utilizing MKTO for this.</t>
  </si>
  <si>
    <t>WGT-3620</t>
  </si>
  <si>
    <t>MKTO Model</t>
  </si>
  <si>
    <t>We want to create a cache model of the MKTO user. This model will talk directly to MKTO using it's REST APIs.</t>
  </si>
  <si>
    <t>WGT-3619</t>
  </si>
  <si>
    <t>SFDC Model</t>
  </si>
  <si>
    <t>We want to create a cache model of the SFDC data. This model will be connected to the SFDC API layer to post updates.</t>
  </si>
  <si>
    <t>WGT-3618</t>
  </si>
  <si>
    <t>Action History Model</t>
  </si>
  <si>
    <t>We want to be able to track which Actions a visitor is submitting. 
In SFDC we track First Action and Latest Action - We can supplement this dataset with this Action History model.</t>
  </si>
  <si>
    <t>WGT-3627</t>
  </si>
  <si>
    <t>Support - Managed Appliance Service Page - Update + Data Sheet</t>
  </si>
  <si>
    <t>WGT-3632, WGT-3669, WGT-3670, WGT-3671, WGT-4009</t>
  </si>
  <si>
    <t>WGT-3669</t>
  </si>
  <si>
    <t xml:space="preserve">https://www.alienvault.com/support/managed-appliance-service 
*Update page copy with changes here*: https://alienvault.atlassian.net/secure/attachment/47951/Managed%20Appliance%20Service_update_JMF.docx 
*Add Datasheet to the resource center* - https://alienvault.atlassian.net/secure/attachment/48073/AlienVault-Managed-Appliance-Service.pdf 
Tile: https://alienvault.atlassian.net/secure/attachment/48053/DS-MAS-RC-tile.png 
Name/Title: Alienvault Managed Appliance Service 
Topic: USM 
*Canonical:* N/A, there is no need for this 
*Robots.txt:* add the PDF URL to the robots.txt file 
*Title:* N/A, whatever is in the PDF file is fine since crawlers won't see it anyway 
*Description:* N/A, whatever is in the PDF is fine since crawlers won't see it anyway 
*Button added above the table* "Download the Managed Appliance Service Datasheet" and link to canonical url 
</t>
  </si>
  <si>
    <t>WGT-3596</t>
  </si>
  <si>
    <t>Banner Space in AlienVault Forums</t>
  </si>
  <si>
    <t xml:space="preserve">_thumb_52047.png _thumb_52048.png _thumb_52051.png _thumb_52049.png _thumb_52415.png </t>
  </si>
  <si>
    <t>WGT-3595, WGT-3953</t>
  </si>
  <si>
    <t>I'd like to add banner space to the current forum layout. For example, a small square add in the top right-hand corner. 
Other sizes* we might consider include: 
728x90 
300x250 
160x600 
*We run these sizes with many of our 3rd party advertising partners.</t>
  </si>
  <si>
    <t>WGT-3499</t>
  </si>
  <si>
    <t>A/B Test - Product Review Page - "AlienVault is Now the Consensus"</t>
  </si>
  <si>
    <t xml:space="preserve">_thumb_50104.png </t>
  </si>
  <si>
    <t>WGT-4420</t>
  </si>
  <si>
    <t>!screenshot-1.png|thumbnail! 
Forced variation url - https://www.alienvault.com/products/product-reviews?&amp;optimizely_x6211831321=1</t>
  </si>
  <si>
    <t>WGT-3400</t>
  </si>
  <si>
    <t>Chat Leads - Nurture STatus, not Open</t>
  </si>
  <si>
    <t xml:space="preserve">
Here are some example Leads: 
https://na25.salesforce.com/00Q31000018OOGd 
https://na25.salesforce.com/00Q31000018OO6n 
https://na25.salesforce.com/00Q31000018OO2a 
https://na25.salesforce.com/00Q31000018OKVd 
In all these examples, the only action taken is a Chat. 
I see other Chat Leads where the Lead Status is Open, but they seem to all have taken other actions in addition to the Chat action. Examples: 
https://na25.salesforce.com/00Q31000018OPhi 
https://na25.salesforce.com/00Q31000018OQ6J 
So, It appears Chat is not correctly setting their Lead Status to Open. Can we dig into this and resolve (or understand) what’s going on? :) 
</t>
  </si>
  <si>
    <t>WGT-3675</t>
  </si>
  <si>
    <t>GTMetrix API Integration for Performance Metrics</t>
  </si>
  <si>
    <t>We want to hit GTMetrix every day and pull down home page load times. This work will be an implementation that will allow an admin interface to request more pages and different locations to test.</t>
  </si>
  <si>
    <t>WGT-3647</t>
  </si>
  <si>
    <t>Responsive AlienVault.com - Typography &amp; Guidelines</t>
  </si>
  <si>
    <t xml:space="preserve">_thumb_53559.png _thumb_53220.png </t>
  </si>
  <si>
    <t>Need a style guide for boostrap implementation: 
1) general typography guidelines 
2) list of fonts &amp; weights 
Also - is this internal or should it be added to brandguidelines. I know we pull ours from typekit - unsure if partners, etc should be doing the same? what are general practices?</t>
  </si>
  <si>
    <t>WGT-3642</t>
  </si>
  <si>
    <t>Who-We-Are - Overview - Logo Updates</t>
  </si>
  <si>
    <t xml:space="preserve">https://www.alienvault.com/who-we-are 
REMOVE: Wintershall, Scottrade, Progress, ABP, Epsilon, benaissance, High Plains Bank, Davey, Skyhigh, Lifespan 
ADD: Bank of Ireland, Hays Med Ctr, Claire's, Hope Int'l, Richland-Washington Schools, TaxAct, Ricoh, McKinsey &amp; Co, Lush Cosmetics, and Metro Police 
</t>
  </si>
  <si>
    <t>WGT-3604</t>
  </si>
  <si>
    <t>Responsive Design - Resource Center - Overview</t>
  </si>
  <si>
    <t xml:space="preserve">Placeholder for /resource-center mobile refactoring. 
</t>
  </si>
  <si>
    <t>WGT-3552</t>
  </si>
  <si>
    <t>Celery Integration</t>
  </si>
  <si>
    <t>We want to integrate Celery into the development process. This task should also include any relevant information in the README to allow for easy setup.</t>
  </si>
  <si>
    <t>WGT-3524</t>
  </si>
  <si>
    <t>UI improvements for Category listing</t>
  </si>
  <si>
    <t xml:space="preserve">_thumb_53004.png _thumb_52449.png _thumb_52488.png _thumb_47023.png </t>
  </si>
  <si>
    <t>Please set the first drop-down value to "Please select a category...", instead of blank. 
Please make the Parent Category title text a little lighter gray. 
Please make the sub-Category text one font size larger.</t>
  </si>
  <si>
    <t>WGT-3496</t>
  </si>
  <si>
    <t>4 icons underneath the User's profile name</t>
  </si>
  <si>
    <t xml:space="preserve">_thumb_46433.png _thumb_49253.png _thumb_47025.png _thumb_49254.png _thumb_49255.png _thumb_47026.png _thumb_49256.png </t>
  </si>
  <si>
    <t>WGT-3906</t>
  </si>
  <si>
    <t>Can we determine if the 4 icons underneath the User's profile (globe, envelope, windows, and widget) are separate images, or part of a sprite?
The Forums team would like to update these icons, and we need to provide them with specifications so that they can create new icons for us.</t>
  </si>
  <si>
    <t>WGT-4034</t>
  </si>
  <si>
    <t>My Profile:Warning message is not appeared in 'password reset page' if user entered wrong email id.</t>
  </si>
  <si>
    <t>1. Goto "https://staging.alienvault.com/" 
2. Click Login Button. 
3. Input valid login and password and click login button. 
4. Click on 'Change Password' 
5. Current Page should navigates to password reset page. 
6. Input invalid email id. 
7. Click Reset my password Button. 
8. Check for an issue.</t>
  </si>
  <si>
    <t>WGT-4012</t>
  </si>
  <si>
    <t>USM v5.3 - Solutions - hipaa-compliance</t>
  </si>
  <si>
    <t xml:space="preserve">https://www.alienvault.com/solutions/hipaa-compliance - Add1: sentence on USB device detectionAdd2: sentence on UAM functionality 
</t>
  </si>
  <si>
    <t>WGT-4011</t>
  </si>
  <si>
    <t>USM v5.3 - Solutions - glba-compliance</t>
  </si>
  <si>
    <t>https://www.alienvault.com/solutions/glba-compliance - Add: sentence on USB device detection - Add: USB device detection graphic/link</t>
  </si>
  <si>
    <t>WGT-4017</t>
  </si>
  <si>
    <t>USM v5.3 - Solutions - nerc-cip-compliance</t>
  </si>
  <si>
    <t>https://www.alienvault.com/solutions/nerc-cip-compliance - Add: sentence on USB device detection - Add: USB device detection graphic/link</t>
  </si>
  <si>
    <t>WGT-4016</t>
  </si>
  <si>
    <t>USM v5.3 - Solutions - it-compliance-management</t>
  </si>
  <si>
    <t>https://www.alienvault.com/solutions/it-compliance-management -</t>
  </si>
  <si>
    <t>WGT-4015</t>
  </si>
  <si>
    <t>USM v5.3 - Solutions - iso-27001-compliance</t>
  </si>
  <si>
    <t xml:space="preserve">https://www.alienvault.com/solutions/iso-27001-compliance - 
Content update: 
In the 'Continuous Monitoring with USM" section… in the 3rd paragraph, add the following sub bullet under the header "This unified approach allows you to quickly answer the critical questions that are required for ISO 27001 compliance:" (at the end of the list of sub bullets): 
Who is attaching unauthorized removable media (e.g. USB drives) to critical network assets? 
</t>
  </si>
  <si>
    <t>WGT-4020</t>
  </si>
  <si>
    <t>USM v5.3 - Solutions - pci-dss-log-management-monitoring</t>
  </si>
  <si>
    <t>https://www.alienvault.com/solutions/pci-dss-log-management-monitoring - update page with new UAM functionality and Audit Trail language -</t>
  </si>
  <si>
    <t>WGT-4019</t>
  </si>
  <si>
    <t>USM v5.3 - Solutions - pci-dss-file-integrity-monitoring</t>
  </si>
  <si>
    <t>https://www.alienvault.com/solutions/pci-dss-file-integrity-monitoring - update page with UAM functionality -</t>
  </si>
  <si>
    <t>WGT-4018</t>
  </si>
  <si>
    <t>USM v5.3 - Solutions - pci-dss-compliance</t>
  </si>
  <si>
    <t>https://www.alienvault.com/solutions/pci-dss-compliance - update page with new UAM functionality and Audit Trail language - Add: USB device detection graphic/link</t>
  </si>
  <si>
    <t>WGT-4014</t>
  </si>
  <si>
    <t>USM v5.3 - Solutions - insider-threat-detection</t>
  </si>
  <si>
    <t>https://www.alienvault.com/solutions/insider-threat-detection - Update multiple sections; JRM to include marked-up Word doc to the Jira ticket - 
Add: USB device detection graphic/link - *ga('send','event','solutions','clicktusbpage','insider-threat-detection');*</t>
  </si>
  <si>
    <t>WGT-4013</t>
  </si>
  <si>
    <t>USM v5.3 - Solutions - host-intrusion-detection-system</t>
  </si>
  <si>
    <t>https://www.alienvault.com/solutions/host-intrusion-detection-system - Add: sentence on UAM functionality -</t>
  </si>
  <si>
    <t>WGT-4005</t>
  </si>
  <si>
    <t>USM for AWS - Suspension - Deployment Options</t>
  </si>
  <si>
    <t xml:space="preserve">
This is a snapshot of the Deployment Options page from March 2015 (before USM for AWS release) Amazon is mentioned, but it's for the AMI. 
https://web.archive.org/web/20150317134347/https://www.alienvault.com/products/deployment-options 
After the AWS suspension, what needs to happen to the current page (in addition to the row on the chart at the top) 
https://www.alienvault.com/products/deployment-options 
</t>
  </si>
  <si>
    <t>USM for AWS: Product Suspend &amp; Site-wide Removal</t>
  </si>
  <si>
    <t>WGT-4004</t>
  </si>
  <si>
    <t>Slide clean up -Don Shin</t>
  </si>
  <si>
    <t>Per Don.. 
Could I get help from your create folks on slide 4? 
I kluged the shapes together, but I am using white boxes and lines to hide stuff from standard shapes. 
Ideas on how to make it more visually appealing would be greatly appreciated. 
I also think overall the slides need some touch ups.:)</t>
  </si>
  <si>
    <t>WGT-3971</t>
  </si>
  <si>
    <t>Forums:Inconsistent on showing points</t>
  </si>
  <si>
    <t xml:space="preserve">_thumb_52539.png </t>
  </si>
  <si>
    <t>1.Goto 'https://staging.alienvault.com/forums'. 
2.Click on 'Activity' link which is seen at left side of the forum page. 
3.Check 'alexg' link under 'ALL TIME LEADERS'. 
4.It should be in proper alignment.</t>
  </si>
  <si>
    <t>WGT-3970</t>
  </si>
  <si>
    <t>Forums: Hyper link should be shown in highlighted color.</t>
  </si>
  <si>
    <t xml:space="preserve">_thumb_52538.png </t>
  </si>
  <si>
    <t>1. Goto 'https://staging.alienvault.com/forums' 
2. Click on 'Best Of...' link. 
3. Check for a 'Best Recent Content' link.</t>
  </si>
  <si>
    <t>WGT-3965</t>
  </si>
  <si>
    <t>Product Review: CRN Partner Program Guide-5 Star Winner</t>
  </si>
  <si>
    <t>WGT-3966, WGT-3967, WGT-3968</t>
  </si>
  <si>
    <t xml:space="preserve">Hi Graham, 
Can we add this to the Resource Center (Tagged Partner/MSSP). 
Category: Datasheet/Un-gated (I think this is the closest category, but open to suggestions. It's only one page and is really more of a promotional flyer. 
[~jfritz]FYI-This was originally created when Anthony was here, but we had it updated for Mike. 
</t>
  </si>
  <si>
    <t>WGT-3972</t>
  </si>
  <si>
    <t>Forums:Broken image appears</t>
  </si>
  <si>
    <t xml:space="preserve">_thumb_52540.png </t>
  </si>
  <si>
    <t>1.Goto 'https://staging.alienvault.com/forums'. 
2.Click on 'Unanswered' link which is seen at left side of the forum page. 
3.Click on 'Where can i find the directory with images?' link under 'DISCUSSION'. 
4.Check the image shown at right side.</t>
  </si>
  <si>
    <t>Personalization - Homepage - Financial Services</t>
  </si>
  <si>
    <t xml:space="preserve">_thumb_50436.png </t>
  </si>
  <si>
    <t>WGT-3625, WGT-4391</t>
  </si>
  <si>
    <t>WGT-4008</t>
  </si>
  <si>
    <t>Channel: Add Logo to APAC Locator</t>
  </si>
  <si>
    <t xml:space="preserve">_thumb_53365.png </t>
  </si>
  <si>
    <t>Type: Reseller 
URL: http://pkfmalaysia.com/ 
Location: https://www.alienvault.com/partners/locator#asia-pacific-tab 
Thank you!</t>
  </si>
  <si>
    <t>WGT-4010</t>
  </si>
  <si>
    <t>Customer Training Resource Tile</t>
  </si>
  <si>
    <t xml:space="preserve">_thumb_53547.png </t>
  </si>
  <si>
    <t>WGT-3997</t>
  </si>
  <si>
    <t>Redirect Ransomware landing page</t>
  </si>
  <si>
    <t>Hey [~gcohen] - Can we please redirect this url to the on-demand Ransomware webcast: https://www.alienvault.com/resource-center/webcasts/detect-ransomware-before-its-too-late-with-alienvault-usm-160707 to this one: 
https://www.alienvault.com/resource-center/webcasts/detect-ransomware-before-its-too-late-with-alienvault-usm 
I already submitted updates to the pages in Expression Engine. Thank you sir - Let me know of any questions!</t>
  </si>
  <si>
    <t>WGT-3998</t>
  </si>
  <si>
    <t>Events: Broken link issue</t>
  </si>
  <si>
    <t xml:space="preserve">_thumb_53103.png </t>
  </si>
  <si>
    <t>1.Goto 'https://www.alienvault.com'. 
2.On footer page, click on 'Events' link under 'Newsroom'. 
3.Click on 'PRESS RELEASES' link. 
4.Click on 'AlienVault Helps Expose the Actors Behind the Sony Attacks' link. 
5.Click on 'Follow AlienVault on Twitter @alienvault' link under 'Additional Resources' link. 
6.Check for an issue.</t>
  </si>
  <si>
    <t>WGT-3987</t>
  </si>
  <si>
    <t>Credit Union Banners</t>
  </si>
  <si>
    <t xml:space="preserve">Jenn, 
Can we get banners create for the SANS - Practical Threat Management and Incident Response for Credit Unions that we can use on AdRoll. 
https://www.alienvault.com/resource-center/white-papers/threat-management-for-credit-unions 
Specs: 
Medium rectangle: 300×250 
Leaderboard: 728×90 
Wide skyscraper: 160×600 
Large rectangle: 300x600 
Mobile leaderboard: 320×50 
Billboard: 970x250 
Facebook: 600 x 315 
Thanks 
Vincent 
</t>
  </si>
  <si>
    <t>WGT-3937</t>
  </si>
  <si>
    <t>Webcast - Forrester (Barmak Interview)</t>
  </si>
  <si>
    <t>WGT-3945, WGT-3946, WGT-3947</t>
  </si>
  <si>
    <t xml:space="preserve">
Here is the webcast title &amp; description: 
Title: Ask the Analyst: Key Elements of an Effective Security Program 
Description: 
The goal of a well-developed security program is to ensure that your team has the data, tools, expertise and processes needed to detect and respond quickly in the event of a threat. So, what are the critical elements of an effective security monitoring program? Join us for an engaging 30-minute discussion where AlienVault CEO Barmak Meftah will interview guest speaker Forrester Security Analyst Joseph Blankenship on how organizations should assess their security program, validate the effectiveness of security monitoring tools, and plan for the future. This session will also provide a unique opportunity to ask the analyst your questions. 
Speakers: (list Barmak as "Host" on our site) 
Joseph Blankenship, Senior Analyst, Forrester 
Barmak Meftah, CEO, AlienVault 
RC categories: 
Topic: Industry Trends &amp; Best Practices, SIEM 
SFDC ID 701310000019MPS 
</t>
  </si>
  <si>
    <t>WGT-3915</t>
  </si>
  <si>
    <t>Possible DROWN threats - from external source</t>
  </si>
  <si>
    <t xml:space="preserve">_thumb_52424.png _thumb_52425.png </t>
  </si>
  <si>
    <t xml:space="preserve">(from muhammaduwais1998@gmail.com ) 
Hi Guys ! 
I am Muhammad Uwais and I have found a bug in your website , the details are as follows : 
Vulnerability Link : 
1- alienvault.com vulnerable to DROWN attack . 
2- support.alienvault.com vulnerable to DROWN,POODLE and CRIME attack . 
3- offlineupdate.alienvault.com vulnerable to DROWN and POODLE attack . 
4- campus.alienvault.com vulnerable to DROWN and POODLE attack . 
5- login.alienvault.com vulnerable to DROWN and POODLE attack . 
6- staging.alienvault.com vulnerable to DROWN and POODLE attack . 
7- generatorhost.alienvault.com vulnerable to DROWN attack . 
8- messages.alienvault.com vulnerable to DROWN and OpenSSL Padding Oracle attack . 
9- telemetry.alienvault.com vulnerable to DROWN and OpenSSL Padding Oracle attack . 
Vulnerability Details : 
DROWN attack 
The DROWN attack is a cross-protocol security bug that attacks servers supporting modern TLS protocol suites by using their support for the obsolete, insecure, SSL v2 protocol to leverage an attack on connections using up-to-date protocols that would otherwise be secure. DROWN can affect all types of servers that offer services encrypted with TLS yet still support SSLv2, provided they share the same public key credentials between the two protocols. 
More Info : https://blog.qualys.com/securitylabs/2016/03/04/ssl-labs-drown-test-implementation-details 
POODLE attack 
The POODLE attack (which stands for "Padding Oracle On Downgraded Legacy Encryption") is a man-in-the-middle exploit which takes advantage of Internet and security software clients' fallback to SSL 3.0. If attackers successfully exploit this vulnerability, on average, they only need to make 256 SSL 3.0 requests to reveal one byte of encrypted messages . 
More info : https://blog.qualys.com/ssllabs/2014/10/15/ssl-3-is-dead-killed-by-the-poodle-attack 
CRIME attack 
CRIME ("Compression Ratio Info-leak Made Easy") is a security exploit against secret web cookies over connections using the HTTPS and SPDY protocols that also use data compression. When used to recover the content of secret authentication cookies, it allows an attacker to perform session hijacking on an authenticated web session . 
More Info : https://blog.qualys.com/ssllabs/2012/09/14/crime-information-leakage-attack-against-ssltls 
OpenSSL Padding Oracle vulnerability 
One of the high-severity flaws, CVE-2016-2107, allows a man-in-the-middle attacker to initiate a "Padding Oracle Attack" that can decrypt HTTPS traffic if the connection uses AES-CBC cipher and the server supports AES-NI. 
A Padding Oracle flaw weakens the encryption protection by allowing attackers to repeatedly request plaintext data about an encrypted payload content. 
More info : https://blog.cloudflare.com/yet-another-padding-oracle-in-openssl-cbc-ciphersuites/ 
All these vulnerabilities are of high risk and can make a large impact on your service . 
Proof Of Concept : 
1- https://www.ssllabs.com/ssltest/analyze.html?d=alienvault.com&amp;hideResults=on 
2- https://www.ssllabs.com/ssltest/analyze.html?d=support.alienvault.com&amp;hideResults=on 
3- https://www.ssllabs.com/ssltest/analyze.html?d=offlineupdate.alienvault.com&amp;hideResults=on 
4- https://www.ssllabs.com/ssltest/analyze.html?d=campus.alienvault.com&amp;hideResults=on 
5- https://www.ssllabs.com/ssltest/analyze.html?d=login.alienvault.com&amp;hideResults=on 
6- https://www.ssllabs.com/ssltest/analyze.html?d=staging.alienvault.com&amp;hideResults=on 
7- https://www.ssllabs.com/ssltest/analyze.html?d=generatorhost.alienvault.com&amp;hideResults=on 
8- https://www.ssllabs.com/ssltest/analyze.html?d=messages.alienvault.com&amp;hideResults=on 
9- https://www.ssllabs.com/ssltest/analyze.html?d=telemetry.alienvault.com&amp;hideResults=on 
:) 
</t>
  </si>
  <si>
    <t>WGT-3914</t>
  </si>
  <si>
    <t>Find out how many people signed up with Twitter</t>
  </si>
  <si>
    <t>WGT-3919</t>
  </si>
  <si>
    <t>AWS Removal - Products - AWS Test Drive</t>
  </si>
  <si>
    <t xml:space="preserve">Redirect Test Drive page to USM test drive page 
https://www.alienvault.com/products/try-usm-for-aws 
</t>
  </si>
  <si>
    <t>WGT-3918</t>
  </si>
  <si>
    <t>AWS Removal - AWS Product Page</t>
  </si>
  <si>
    <t>Product page: 
1) No-index product page https://www.alienvault.com/products/alienvault-unified-security-management-for-aws2) 
CTAs - Replace "Start Your Free trial" with contact us 
Remove callout on price ($1/hr) with with 
Leave "contact us" button - will link to new contact us form- 
Remove Personalized demo link 
Remove - Sticky buttons at bottom</t>
  </si>
  <si>
    <t>WGT-3917</t>
  </si>
  <si>
    <t>AWS Removal - Navigation - July 1st</t>
  </si>
  <si>
    <t>Remove AWS section, Slide OSSIM up in products menu 
Redirect "Start Your Free trial" on all AWS-centric pages to "contact us" 
Both product pages and all solution pages.</t>
  </si>
  <si>
    <t>WGT-3921</t>
  </si>
  <si>
    <t>AWS Removal - AWS Campaigns - Salesforce Routing</t>
  </si>
  <si>
    <t>Change lead routing for inquiries from ALL AWS campaigns to single USM for AWS sales contact 
to... TBD</t>
  </si>
  <si>
    <t>WGT-3920</t>
  </si>
  <si>
    <t>AWS Removal - Contact Us Form (Repurpose)</t>
  </si>
  <si>
    <t>Contact us form - Update existing contact us form (even though references AWS in URL is ok) 
https://www.alienvault.com/products/alienvault-unified-security-management-for-aws/contact 
"Fill out this form and an AlienVault representative will contact you to discuss your needs" 
No change to TY page - https://www.alienvault.com/thank-you/aws-contact</t>
  </si>
  <si>
    <t>WGT-3845</t>
  </si>
  <si>
    <t>Reverse Engineering Banners</t>
  </si>
  <si>
    <t xml:space="preserve">_thumb_52754.png _thumb_52752.png _thumb_51748.png _thumb_52756.png _thumb_52758.png </t>
  </si>
  <si>
    <t>Can we get banners created for the reverse engineering malware webcast 
https://www.alienvault.com/resource-center/webcasts/reverse-engineering-malware-under-the-hood-with-alienvault-labs 
Medium rectangle: 300×250 
Leaderboard: 728×90 
Wide skyscraper: 160×600 
Large rectangle: 300x600 
Mobile leaderboard: 320×50 
Billboard: 970x250 
Facebook 315 x 600</t>
  </si>
  <si>
    <t>WGT-3825</t>
  </si>
  <si>
    <t>Responsive Design - Footer - v2</t>
  </si>
  <si>
    <t xml:space="preserve">_thumb_51480.png _thumb_51478.png _thumb_51481.png _thumb_51479.png _thumb_52090.png _thumb_52111.png _thumb_52119.png </t>
  </si>
  <si>
    <t xml:space="preserve">• We have agreement from the group that 'responsive' implies designing for a variety of screen sizes, not just desktop, tablet (i.e. iPad), and phone (i.e. iPhone) 
• As the screen size goes from desktop to mobile, the ordering and total elements on page should remain the same. However, how those elements will re-flow is going to be defined during the design phase. This also means that we should not be adding elements to the page specifically for mobile that do not exist on the desktop (and vice versa) 
</t>
  </si>
  <si>
    <t>Updates on Brand Guidelines</t>
  </si>
  <si>
    <t>[~jalbright] please see attached the brand guidelines mocked up with edits needed. Thanks!</t>
  </si>
  <si>
    <t>WGT-3754</t>
  </si>
  <si>
    <t>Who We Are: Meet Our Customers</t>
  </si>
  <si>
    <t>WGT-3756, WGT-3757, WGT-3758</t>
  </si>
  <si>
    <t xml:space="preserve">This is the new JIRA for the current customer page on the website that needs to be redesigned/cleaned up. Here: https://www.alienvault.com/who-we-are/customers 
This will be a fairly easy update - all content and logos needed will come from [~tandrews] on the content sub task. 
All sub tasks are included. Thanks! 
cc [~ccassee] 
https://www.alienvault.com/who-we-are/customers 
REMOVE: Atlanta Braves, National Bank of Commerce, AutoGrid 
ADD: Bank of Ireland, TaxAct, Claire's 
*Customer Case Studies* - Replace the order of the tiles as follows: Hawaiian Telcom, VioPoint, bSpot, City of Lewiston, NY ORDA, Council Rock, Crosskey &amp; SaveMart 
(NOTE: Afognak, Florida Ortho, R&amp;Q, Sedara and TrustNet are TechValidate CS's and will be removed by the end of this quarter and the above-listed order is newest to oldest) 
</t>
  </si>
  <si>
    <t>WGT-3755</t>
  </si>
  <si>
    <t>New Layout: Updated Partner Program Overview</t>
  </si>
  <si>
    <t xml:space="preserve">_thumb_51255.png </t>
  </si>
  <si>
    <t>Gartner 2016 - Company Fact Sheet - Update</t>
  </si>
  <si>
    <t>This is for the Fast Facts PDF file replacement ONLY 
I updated https://alienvault.atlassian.net/browse/WGT-4150 with the PSD, including gartner, for the HTML version that is next up</t>
  </si>
  <si>
    <t>WGT-4065</t>
  </si>
  <si>
    <t>Gartner 2016 - Blog Post</t>
  </si>
  <si>
    <t>Will need a blog image -Here's last years: https://www.alienvault.com/blogs/industry-insights/alienvault-placed-in-visionaries-quadrant-of-gartners-magic-quadrant</t>
  </si>
  <si>
    <t>WGT-4081</t>
  </si>
  <si>
    <t>IPO Trial Terms Page - "Current" version and Redirect</t>
  </si>
  <si>
    <t>James - 
The V6 Login page will have a link that says "by logging in, I accept the Terms". 
The terms will link to this page: https://www.alienvault.com/terms/USM-Anywhere-Current 
Can we redirect that page to this page: https://www.alienvault.com/terms/USM-Anywhere-10July2016 
And if/when these get updated, we'll change the redirect.</t>
  </si>
  <si>
    <t>Update to 4 icons underneath the profile link</t>
  </si>
  <si>
    <t xml:space="preserve">_thumb_52085.png _thumb_52088.png _thumb_52086.png </t>
  </si>
  <si>
    <t>The Forums currently used the four icons as shown in 
!what-i-see-now.png|thumbnail! 
We would like to update the sprite references so that the 4 icons displayed are instead 
!new-icons.png|thumbnail!</t>
  </si>
  <si>
    <t>Auto-pop of regform not persisting the LATAM selection</t>
  </si>
  <si>
    <t xml:space="preserve">_thumb_48725.png _thumb_48724.png </t>
  </si>
  <si>
    <t>After a user has submitted a registration form, and then return to another registration form, auto-pop pulls down the form values from Marketo. However, auto-pop is selecting Country = Panama (or some other LATAM country), but the JavaScript is not revealing the drop-down to make a selection. 
Also, another bug that currently exists is that the MSSP and Reseller selection values do not persist in auto-pop either.</t>
  </si>
  <si>
    <t>WGT-4000</t>
  </si>
  <si>
    <t>Change Featured Webcast Button to "Watch Now"</t>
  </si>
  <si>
    <t>Hi Graham, 
Can we please change the "Register Now" button for the Featured Webcast section in the RC (Detect Ransomware Before It's Too Late) to "Watch Now"? 
This webcast is now on-demand and so should say watch. 
Thank you sir!</t>
  </si>
  <si>
    <t>WGT-3990</t>
  </si>
  <si>
    <t>Deal Desk email template</t>
  </si>
  <si>
    <t xml:space="preserve">_thumb_53142.png </t>
  </si>
  <si>
    <t>[~jmurtha] can you make an email template for Monica? The header should look like the Alien Nation header you created for Vince. Just change the title to say: Deal Desk Announcement 
Thanks!</t>
  </si>
  <si>
    <t>WGT-3988</t>
  </si>
  <si>
    <t>Partner - Re-Inventing The Channel Relationship... - Move to Partner - Webcasts</t>
  </si>
  <si>
    <t xml:space="preserve">https://www.alienvault.com/resource-center/webcasts/re-inventing-the-channel-relationship-finally-a-deal-registration-program-that-works 
Please move this from the Resource center to /partner-webcasts/ - incorrect instruction provided initially. 
NOTE - If URL changes after the move, please redirect (email goes out tomorrow) 
</t>
  </si>
  <si>
    <t>WGT-3953</t>
  </si>
  <si>
    <t>Add ability for Administrators to add/edit/remove Banners from Admin console</t>
  </si>
  <si>
    <t xml:space="preserve">_thumb_53308.png </t>
  </si>
  <si>
    <t>WGT-3596, WL-405</t>
  </si>
  <si>
    <t>Create a section in the Forums Admin console called 'Banners'. 
Provide the ability to add/edit/modify the left-hand side banner and the middle-column banner. 
For the middle-column banner, provide the ability for the user to add a banner, and then select the categories for which the banner should appear. This means that each Forums category could have its own middle-column banner. 
Finally all banners (leftt-hand side and middle-column) can be set to active or inactive.</t>
  </si>
  <si>
    <t>WGT-3952</t>
  </si>
  <si>
    <t>AWS Removal - USM Free Trial (not Lite form) - Remove AWS callout</t>
  </si>
  <si>
    <t>On this page, remove the AWS call-out - bottom right. 
If you revert back to an older revision, ensure the "Free Trial Support" banner remains.</t>
  </si>
  <si>
    <t>WGT-3951</t>
  </si>
  <si>
    <t>Social profile icons also showing even though this user has not set any social profiles</t>
  </si>
  <si>
    <t xml:space="preserve">_thumb_52474.png _thumb_53056.png </t>
  </si>
  <si>
    <t>For the user https://www.alienvault.com/forums/profile/26198/sgc123, there are no social profiles entered. Therefore the social icons should not be displayed.</t>
  </si>
  <si>
    <t>WGT-3932</t>
  </si>
  <si>
    <t>Parse MKTO Data from 2016</t>
  </si>
  <si>
    <t>WGT-3800</t>
  </si>
  <si>
    <t>Embed images in forum posts</t>
  </si>
  <si>
    <t>Currently, moderators/users cannot embed images in forum discussions/questions. Can we allow this moving forward?</t>
  </si>
  <si>
    <t>WGT-3778</t>
  </si>
  <si>
    <t>404 Error pages on Forums do not have no-follow, no-index</t>
  </si>
  <si>
    <t>The Forums 404 pages do not have the required no-follow, no-index tags. For example: https://www.alienvault.com/forums/categories/logger</t>
  </si>
  <si>
    <t>WGT-3718</t>
  </si>
  <si>
    <t>A/B/C - Cross-sells &amp; Download IR Guide CTAs on HTML Pages</t>
  </si>
  <si>
    <t xml:space="preserve">_thumb_49060.png _thumb_49059.png _thumb_49095.png _thumb_51617.png _thumb_51616.png _thumb_54035.png _thumb_48934.png _thumb_48935.png _thumb_51183.png _thumb_51184.png _thumb_51185.png _thumb_51186.png _thumb_53581.png </t>
  </si>
  <si>
    <t>WGT-3735, WGT-3886</t>
  </si>
  <si>
    <t xml:space="preserve">I'd like to try offering different cross-sells on the HTML pages of the IR guide eBook and see if a persistent CTA for the .pdf will help increase registrations for it. 
https://www.alienvault.com/resource-center/ebook/insider-guide-to-incident-response 
Here's a SFDC report showing campaign entries where the IR guide was the "previous page" - https://na25.salesforce.com/00O31000006f3bi 
(if there's a better way to assess which cross-sells are working the best right now, let me know) 
Looks like the SANS Incident Response Playbook is the best one by far, and the others are not doing much. 
I'd like to do an A/B/C test: 
A: Current Version 
B: 
Update the side-bar cross-sells to: 
- AlienVault IR Guide Toolkit 
- SANS Incident Response Playbook 
- Webcast: Security Incident Investigations (https://www.alienvault.com/resource-center/webcasts/security-incident-investigation-basics) 
Update Product CTA to the Online Demo 
C. 
Version B + Persistent CTA for the .pdf download 
</t>
  </si>
  <si>
    <t>A/B Test - Solutions - Highlight DemoChimp</t>
  </si>
  <si>
    <t xml:space="preserve">_thumb_51436.png _thumb_48925.png _thumb_48924.png _thumb_48923.png </t>
  </si>
  <si>
    <t>WGT-3750, WGT-3791</t>
  </si>
  <si>
    <t>*Page(s)* 
Test select Solution pages, but should DemoChimp prove successful we'd apply to nearly all Solution pages. 
*Hypothesis* 
Highlighting DemoChimp as an offer will increase Opps from the Solution pages. 
The current highlighted offers for Solutions are the Free Trial and Online Demo, both of which do well as landing page offers. The YTD average Worked-Lead-to-Opp% when Landing Page (contains) /solutions: 
* Free Trial - 14% Worked-Lead-to-Opp 
* Online Demo - 14.5% Worked-Lead-to-Opp 
The Personalized Demo (DemoChimp) has a 16.4% Worked-Lead-to-Opp% YTD for the homepage. If we get more traffic into DemoChimp on Solutions it may outperform the Free Trial and Online Demo and lift overall Opp generation from those pages. 
*Proposed approach* 
# Select top 3-5 Solution pages based on landing page traffic (see stats below): Intrusion Detection, SIEM &amp; Log Management, Vulnerability Scanning, and Host Intrusion Detection 
# Have a designer determine how to highlight the Personalized Demo CTA on those pages 
# Implement as a multi-page A/B experiment using Optimizely 
# Target Core countries, new visitors 
# Track all CTAs (trial, demo, contact us, quote, demo chimp) in clicks and form registrations. We can use event tracking to measure engagement and registrations within the DemoChimp modal. 
# Evaluate results, for individual elements and sum of all elements, using click rates, registration rates, and SQLs collected during test. Estimate number of Opps using most recently available Worked-Lead-to-Opp%. 
Solutions landing page traffic for top 10 pages and last 30 days: 
!Solutions last 30 days.PNG|thumbnail!</t>
  </si>
  <si>
    <t>WGT-3726</t>
  </si>
  <si>
    <t>DemandBase Implementation</t>
  </si>
  <si>
    <t>WGT-4048</t>
  </si>
  <si>
    <t>Login: Forbidden error is occurred while logging, even user entered correct email id and password.</t>
  </si>
  <si>
    <t xml:space="preserve">_thumb_53493.png </t>
  </si>
  <si>
    <t>1. Goto "https://staging.alienvault.com" 
2. Click on Login Button. 
3. Input Valid email id and password. 
4. Click on Login Button. 
5. Check for an issue.</t>
  </si>
  <si>
    <t>WGT-4046</t>
  </si>
  <si>
    <t>My Account: Search icon is not working</t>
  </si>
  <si>
    <t xml:space="preserve">_thumb_53490.png </t>
  </si>
  <si>
    <t xml:space="preserve">1. Goto "https://staging.alienvault.com". 
2. Login with valid credentials. 
3. Mouse hover on 'User account' link. 
4. Click on 'My Account' link. 
5. On header page, click on 'Search icon' link. 
5. Check for an issue. 
</t>
  </si>
  <si>
    <t>WGT-4033</t>
  </si>
  <si>
    <t>USM v5.3 - Partner - Notification</t>
  </si>
  <si>
    <t>WGT-4038</t>
  </si>
  <si>
    <t>Login:Copyright year is missing on Password Reset Page.</t>
  </si>
  <si>
    <t xml:space="preserve">_thumb_53471.png </t>
  </si>
  <si>
    <t>1.Goto 'https://staging.alienvault.com/accounts/signin/' 
2.Login with valid credentials. 
3.Click on 'Change Password' link in 'My Accounts' page. 
4.Check in the mail of the email id that you have entered in the 'Change Password' field. 
5.Click on the link which is received in that mail. 
6.Check for the copyright year.</t>
  </si>
  <si>
    <t>WGT-4036</t>
  </si>
  <si>
    <t>SignUp:Functionality issue on Signup page.</t>
  </si>
  <si>
    <t xml:space="preserve">_thumb_53468.png </t>
  </si>
  <si>
    <t>1.Goto 'https://staging.alienvault.com/accounts/signup/ 
2. Fill all the fields with valid input. 
3.Click on 'Create Account' button. 
4.Check for an issue.</t>
  </si>
  <si>
    <t>WGT-4035</t>
  </si>
  <si>
    <t>Signup: Captcha field is missing in signup page.</t>
  </si>
  <si>
    <t xml:space="preserve">_thumb_53467.png </t>
  </si>
  <si>
    <t>1. Goto 'https://staging.alienvault.com/accounts/signup/' page. 
2. Check for an issue in signup page.</t>
  </si>
  <si>
    <t>WGT-4040</t>
  </si>
  <si>
    <t>Login:Functionality issue on Login for resetting the password.</t>
  </si>
  <si>
    <t xml:space="preserve">_thumb_53475.png </t>
  </si>
  <si>
    <t>1.Goto 'https://staging.alienvault.com/accounts/signin/' 
2.Login with valid credentials. 
3.Click on 'Change Password' link in 'My Accounts' page. 
4.Check in the mail of the email id that you have entered in the 'Change Password' field. 
5.Click on the link which is received in that mail. 
6.Check for an issue.</t>
  </si>
  <si>
    <t>WGT-4039</t>
  </si>
  <si>
    <t>My Profile: 'More' link on top right corner of the page could not able to click.</t>
  </si>
  <si>
    <t>1. Goto "https://staging.alienvault.com/my-account/profile/" 
2. Click on 'More' Link. 
3. Check for an issue.</t>
  </si>
  <si>
    <t>WGT-4023</t>
  </si>
  <si>
    <t>USM v5.3 - Blog Post</t>
  </si>
  <si>
    <t>- Need blog post outlining what's new in 5.3 -</t>
  </si>
  <si>
    <t>WGT-4021</t>
  </si>
  <si>
    <t>USM v5.3 - Solutions - protective-monitoring-gpg13-compliance</t>
  </si>
  <si>
    <t xml:space="preserve">https://www.alienvault.com/solutions/protective-monitoring-gpg13-compliance - update page with new USB Device detection language 
</t>
  </si>
  <si>
    <t>WGT-4031</t>
  </si>
  <si>
    <t>USM v5.3 - Webcast</t>
  </si>
  <si>
    <t>- Need - webcast v5.3 outlining what's new in 5.3 - 
USM &amp; OSSIM (Customer) webcast</t>
  </si>
  <si>
    <t>WGT-4030</t>
  </si>
  <si>
    <t>USM v5.3 - Support Training</t>
  </si>
  <si>
    <t>- Need support training outlining what's new in 5.3 -</t>
  </si>
  <si>
    <t>WGT-4029</t>
  </si>
  <si>
    <t>USM v5.3 - Sales Training Deck</t>
  </si>
  <si>
    <t>- Need training deck outlining what's new in 5.3 -</t>
  </si>
  <si>
    <t>WGT-4026</t>
  </si>
  <si>
    <t>USM v5.3 - Email invite - webcast</t>
  </si>
  <si>
    <t>- Need - webcast invite for outlining what's new in 5.3 -</t>
  </si>
  <si>
    <t>WGT-4025</t>
  </si>
  <si>
    <t>USM v5.3 - Email Blast - Customers</t>
  </si>
  <si>
    <t>- Need - Customers Blast for outlining what's new in 5.3 -</t>
  </si>
  <si>
    <t>WGT-4024</t>
  </si>
  <si>
    <t>USM v5.3 - Forums Post</t>
  </si>
  <si>
    <t>- Need forums post outlining what's new in 5.3 -</t>
  </si>
  <si>
    <t>WGT-4028</t>
  </si>
  <si>
    <t>USM v5.3 - Sales Training</t>
  </si>
  <si>
    <t>- Need sales training outlining what's new in 5.3 -</t>
  </si>
  <si>
    <t>WGT-4027</t>
  </si>
  <si>
    <t>USM v5.3 - Social Media</t>
  </si>
  <si>
    <t>- Need social media outlining what's new in 5.3 -</t>
  </si>
  <si>
    <t>WGT-4003</t>
  </si>
  <si>
    <t>Managed Appliance Service - HTML Datasheet Page - Updates</t>
  </si>
  <si>
    <t xml:space="preserve">_thumb_54847.png </t>
  </si>
  <si>
    <t>WGT-4009</t>
  </si>
  <si>
    <t>Update this page https://www.alienvault.com/resource-center/data-sheets/alienvault-managed-appliance-service with the attached text edits. Datasheet edits also in progress https://alienvault.atlassian.net/browse/PMM-987</t>
  </si>
  <si>
    <t>WGT-3963</t>
  </si>
  <si>
    <t>A/B Test - Compare OSSIM and USM - Add Video and White Paper</t>
  </si>
  <si>
    <t xml:space="preserve">_thumb_54600.png _thumb_53595.png _thumb_54005.png _thumb_54004.png _thumb_54003.png _thumb_54006.png _thumb_53562.png _thumb_54601.png _thumb_54722.png _thumb_53582.png </t>
  </si>
  <si>
    <t>WGT-3846</t>
  </si>
  <si>
    <t xml:space="preserve">Building this page out. Will use Optimziely to suppress the code instead - not to render 
PSDs https://alienvault.box.com/s/l3jyuoiahgu39hmt4ob794jc8zvkh4ks 
</t>
  </si>
  <si>
    <t>WGT-3962</t>
  </si>
  <si>
    <t>Service Layer - Migration - TODOS Email</t>
  </si>
  <si>
    <t xml:space="preserve">[~mbeavers] Once we get the high-level information of what the project entails from [~rjohnson], i'll put something together for Forums announcement, AV Community update and the Todos announcement. I think the Todos announcment should probably come from you?? 
---- 
*We’ve taken steps to consolidate the AV Community, Lead, Contact &amp; Customer databases into a single framework called the “Service Layer”*. 
*Why are we doing this?* 
• All user data is now in a single location 
• Real-time updates for Marketo &amp; Salesforce 
• Enhanced behavior tracking, reporting and permission controls throughout the site. 
o Example: Partner &amp; Support Portals access management 
*What does this mean for existing AV Community Members?* 
• Existing members will be prompted to use their email instead of username to login as of DATE 
*What happens if AV Community members cannot remember their login email address?* 
• A forgot password feature is available on the login screen. 
*What does this mean for Leads, Contacts and Customers that take steps to join the AV Community?* 
• No change in the AV Community signup process 
• Usernames for new members will be the string before their @email.com 
o Example: abcdefgraham@alienvault.com, username is "abcdefgraham" 
• If the email already exist in the system, the data will be joined behind the scenes. 
*What if the AV Community member would like to change their username for Forums, etc* 
• This is handled in the preferences within the Forums (hyperlink) 
o https://www.alienvault.com/forums/profile/edit 
*What about Open Threat Exchange (OTX) Users?* 
OTX Users will be maintained in a separate database for the time being. Efforts to combine databases will be 
*For specific questions, please reach out to Graham Cohen or Hasnain Baxamoosa*. 
</t>
  </si>
  <si>
    <t>WGT-3958</t>
  </si>
  <si>
    <t>Service Layer - Migration - Call-out for "Email Signup"</t>
  </si>
  <si>
    <t xml:space="preserve">_thumb_52735.png _thumb_52531.png </t>
  </si>
  <si>
    <t>CC: [~hbaxamoosa] 
https://login.alienvault.com/my-account/login/ 
We are combining user databases and making email the unique identifier. 
Those AV Community account members that previously logged in with username, will now be required to use their email address. 
Need a call-out to layer in that calls attention to this.</t>
  </si>
  <si>
    <t>WGT-3957</t>
  </si>
  <si>
    <t>Service Layer - Migration - Email Announcment - AV Community User-base</t>
  </si>
  <si>
    <t>We are combining user databases and making email the unique identifier. 
Need an email blast to new service layer user base made from the combination of these three sources. They will no longer be able to use their "username" on login. Email only. 
Those AV Community account members that previously logged in with username, will now be required to use their email address. 
1. AV Accounts 
2. Salesforce Contact 
3. Salesforce Leads 
"if you do not remember the email used on signup, use the forgot password tool" 
*In the release meeting on 07/01, we discussed combining this messaging with an already-planned email to Forums users outlining gamification updates*</t>
  </si>
  <si>
    <t>WGT-3961</t>
  </si>
  <si>
    <t>Service Layer - Migration - User Dump</t>
  </si>
  <si>
    <t>Need email addresses of the entire AV community for messaging. 
CSV will work swimmingly.</t>
  </si>
  <si>
    <t>WGT-3960</t>
  </si>
  <si>
    <t>Service Layer - Migration - Forums Announcment</t>
  </si>
  <si>
    <t xml:space="preserve">Provide the high-level overview of the project. This is what I have so far. We'll need this for our meeting, email and forums announcments. 
We are combining user databases and making email the unique identifier. 
1. AV Accounts 
2. Salesforce Contact 
3. Salesforce Leads 
AV Community Users will no longer be able to use their "username" on login. Email only. 
Those AV Community account members that previously logged in with username, will now be required to use their email address. 
</t>
  </si>
  <si>
    <t>WGT-3959</t>
  </si>
  <si>
    <t>Service Layer - Migration - Email Address Info - noreply@alienvault.com</t>
  </si>
  <si>
    <t xml:space="preserve">I need access to this inbox or a new user created for the service layer user migration. 
1) Announcement email 
2) Validation emails 
3) Forgot password emails 
</t>
  </si>
  <si>
    <t>WGT-3925</t>
  </si>
  <si>
    <t>AWS Removal - AWS Marketplace Page Updates - ≈July 15th</t>
  </si>
  <si>
    <t xml:space="preserve">"Remove ~July 15 
Control Node: https://aws.amazon.com/marketplace/pp/B00RDLJOPG 
Sensor Node: https://aws.amazon.com/marketplace/pp/B00ZT1OHYK" 
</t>
  </si>
  <si>
    <t>WGT-3924</t>
  </si>
  <si>
    <t>AWS Removal - AWS Marketplace Page Updates - July 1st</t>
  </si>
  <si>
    <t xml:space="preserve">"AWS Marketplace Pages 
Remove July 1 
Under “Resources” remove these two links on both Control and Sensor pages 
- AlienVault USM for AWS product page -https://www.alienvault.com/products/alienvault-unified-security-management-for-aws 
- AlienVault USM for AWS Sensor Node AWS page - https://aws.amazon.com/marketplace/pp/B00ZT1OHYK 
" 
</t>
  </si>
  <si>
    <t>WGT-3922</t>
  </si>
  <si>
    <t>AWS Removal - "AWS" Solution Pages</t>
  </si>
  <si>
    <t>AWS Solution pages 
* Remove sticky buttons. 
* Update "Start your Free Trial to "Contact Us" on all AWS solution pages. 
* Removed "Personalized Demo" 
* Ensure navigation button is contact us, as well, for AWS pages.</t>
  </si>
  <si>
    <t>WGT-3902</t>
  </si>
  <si>
    <t xml:space="preserve">_thumb_51923.png </t>
  </si>
  <si>
    <t xml:space="preserve">Order of operations: 
https://docs.google.com/document/d/1bWb4u-JlDO-YXR848uV7HzmYXBUsB6xkMlIgWsvjjmA/edit 
</t>
  </si>
  <si>
    <t>WGT-3868</t>
  </si>
  <si>
    <t>Fun social images</t>
  </si>
  <si>
    <t xml:space="preserve">_thumb_53138.png _thumb_53137.png _thumb_53139.png _thumb_53140.png _thumb_53540.png _thumb_53539.png _thumb_52491.png _thumb_52492.png </t>
  </si>
  <si>
    <t>[~jmurtha] we have a couple of fun holidays/weird days we want to create images for to use on twitter and SpiceWorks.. 
1) World UFO day - will need a fun UFO image to use here.. the content can be "Happy World UFO Day!" - maybe some fun aliens in the UFO... 
2) July 4th - Let's leverage the may the 4th be with you image and alter it to have the star wars guy holding a flag 
3) National Tell a Joke Day - you can use one of the below jokes and have 2 aliens talking... 
How do martians eat their ice creams in space? In floats! 
What is an aliens favorite place on a computer? The space bar. 
What did the alien say to the cat? Take me to your litter. 
cc [~bleslie] - any other days to add here? 
cc [~DChordiya] [~vlucier]</t>
  </si>
  <si>
    <t>WGT-3866</t>
  </si>
  <si>
    <t>Make the Page Speed metrics a nightly sync into DWH</t>
  </si>
  <si>
    <t>Please make the page speed performance metrics a nightly sync into DWH.</t>
  </si>
  <si>
    <t>WGT-3843</t>
  </si>
  <si>
    <t>Mini Retractable Banner Artwork</t>
  </si>
  <si>
    <t>Let's discuss. We can modify the existing retractable banner artwork to this size if you think that works! Could time to update trademarking, etc. 
Artwork Size: 24”W x 45”H (we will add a 6” bleed at the bottom)</t>
  </si>
  <si>
    <t>WGT-3842</t>
  </si>
  <si>
    <t>Minor Edit: Sales Momentum PDF</t>
  </si>
  <si>
    <t>Sentence edit for OTX: 
See PDF. 
Our Unified Security Management™ (USM) platform, which is powered by up-to-the-minute threat 
intelligence from AlienVault Labs and our Open Threat Exchange™ (OTX) – the world’s first open threat intelligence community with over 37,000 participants in 140 countries – provides our more than 3,000 commercial customers with a unified, simple and affordable solution for threat detection and compliance management. 
Also, we are removing Anthony D'Angelo.</t>
  </si>
  <si>
    <t>WGT-3783</t>
  </si>
  <si>
    <t>A/B Test - Image Test via Social - GartnerMQ</t>
  </si>
  <si>
    <t xml:space="preserve">_thumb_49784.png </t>
  </si>
  <si>
    <t>WGT-4064</t>
  </si>
  <si>
    <t>Gartner 2016 - A/B/C Test - Analyst Report (cover, quadrant) vs Static Landing Page</t>
  </si>
  <si>
    <t>WGT-4071, WGT-4072, WGT-4073</t>
  </si>
  <si>
    <t xml:space="preserve">REG PAGE - Create page in RC under analyst report with updated Gartner design (unsure if we're going to repurpose Analyst Report page or new design) 
Redirect all old URLs to the new RC page 
Seo component - Title, image tags, URL, etc 
Existing page 
https://www.alienvault.com/resource-center/analyst-reports/gartner-siem-magic-quadrant 
Static, custom HTML page: 
</t>
  </si>
  <si>
    <t>WGT-4063</t>
  </si>
  <si>
    <t>Gartner 2016 - Resouce Center - Featured Resource Banner</t>
  </si>
  <si>
    <t xml:space="preserve">_thumb_54190.png </t>
  </si>
  <si>
    <t xml:space="preserve">Blurb (last years - UPDATED!) - View the report for Gartner's complete analysis of each SIEM vendor with strengths, cautions, ratings, and more. 
Button - "View Now" 
Tile - https://alienvault.atlassian.net/secure/attachment/54190/Featured-Content-Tile-Gartner-MQ-2016.png 
</t>
  </si>
  <si>
    <t>WGT-4062</t>
  </si>
  <si>
    <t>Gartner 2016 - Sitewide - Discover &amp; Replace Gartner 2015 instances</t>
  </si>
  <si>
    <t xml:space="preserve">_thumb_53596.png </t>
  </si>
  <si>
    <t>WGT-4074</t>
  </si>
  <si>
    <t>Please determine all the locations for Featured Content &amp;/or RC Carousel contains "Gartner" 
e.g. these pages page https://www.alienvault.com/partners, https://www.alienvault.com/products/product-reviews, blog right rail, etc. 
&lt;a href="https://www.alienvault.com/resource-center/analyst-reports/gartner-siem-magic-quadrant" onclick="ga('send', 'event', 'AnalystReport', 'ClickToForm', '2015-magic-quadrant-for-siem');" 
!screenshot-1.png|thumbnail! - will need a new RC tile, as well.</t>
  </si>
  <si>
    <t>WGT-4061</t>
  </si>
  <si>
    <t>Gartner 2016 - Home Page - Hero, Content &amp; Captures</t>
  </si>
  <si>
    <t xml:space="preserve">_thumb_54188.png </t>
  </si>
  <si>
    <t>https://alienvault.box.com/s/6o7bjjjjmv2nnqd799c8bwu7fd4isc8g</t>
  </si>
  <si>
    <t>WGT-4060</t>
  </si>
  <si>
    <t>Gartner 2016 - Navigation - Resources Sub-Menu - Promo Spot</t>
  </si>
  <si>
    <t xml:space="preserve">_thumb_54187.png </t>
  </si>
  <si>
    <t xml:space="preserve">Update promo spot in navigation with Gartner content 
ga('send','event','MainNavigationFeatured','Gartner2015','MainNav'); - in the last 30 days, this promo tile had 80 clicks. 
</t>
  </si>
  <si>
    <t>WGT-4059</t>
  </si>
  <si>
    <t>Gartner 2016 - Creative Concept - Marketing</t>
  </si>
  <si>
    <t xml:space="preserve">_thumb_53945.png _thumb_53930.png _thumb_53931.png </t>
  </si>
  <si>
    <t>Work with design team to select version(s) of previous content</t>
  </si>
  <si>
    <t>WGT-4054</t>
  </si>
  <si>
    <t>Signup: Facebook icon is missing for both 'Login' and 'Signup' pages.</t>
  </si>
  <si>
    <t xml:space="preserve">_thumb_53509.png </t>
  </si>
  <si>
    <t>1. Goto 'https://staging.alienvault.com/accounts/signup/' page. 
2. Check for an issues in both login and signup pages.</t>
  </si>
  <si>
    <t>WGT-4045</t>
  </si>
  <si>
    <t>My Account: 'SUPPORT' link are missing in header page</t>
  </si>
  <si>
    <t xml:space="preserve">_thumb_53489.png </t>
  </si>
  <si>
    <t>1. Goto "https://staging.alienvault.com". 
2. Login with valid credentials. 
3. Mouse hover on 'User account' link. 
4. Click on 'My Account' link. 
5. Check for an issue.</t>
  </si>
  <si>
    <t>WGT-4044</t>
  </si>
  <si>
    <t>Login:Page title not shown.</t>
  </si>
  <si>
    <t xml:space="preserve">_thumb_53488.png </t>
  </si>
  <si>
    <t>1.Goto 'https://staging.alienvault.com/accounts/signin/' 
2.Login with valid credentials. 
3.After logging in check for the page title to be shown on the title bar.(Here it is showing the same URL on title bar).</t>
  </si>
  <si>
    <t>WGT-4053</t>
  </si>
  <si>
    <t>My Accounts:Popup window should display when user opens 'Help' icon in new tab. But here it is navigating to the same page. (Note:When clicking 'Help' icon on the same page,it is opening correctly)</t>
  </si>
  <si>
    <t xml:space="preserve">_thumb_53499.png _thumb_53498.png </t>
  </si>
  <si>
    <t>1.Goto 'https://staging.alienvault.com/accounts/signin/' 
2.Login with valid credentials. 
3.On 'My Accounts' page right click and open 'Help' icon in a new tab. 
4.Check for the popup window to be open in new tab also.</t>
  </si>
  <si>
    <t>WGT-4052</t>
  </si>
  <si>
    <t>Signup: After giving correct values for all the fields in signup page then the error message should be disappeared.But here error message is shown.</t>
  </si>
  <si>
    <t xml:space="preserve">_thumb_53497.png </t>
  </si>
  <si>
    <t>1. Goto 'https://staging.alienvault.com/' page. 
2. On login page, click on 'Signup' Button. 
3. Click on 'Create Account' Button without entering any of the fields. 
4. And then input all the fields. 
5. Check for an issue.</t>
  </si>
  <si>
    <t>WGT-4042</t>
  </si>
  <si>
    <t>My Account: Copy right year should be 2016</t>
  </si>
  <si>
    <t xml:space="preserve">_thumb_53477.png </t>
  </si>
  <si>
    <t xml:space="preserve">1. Goto "https://staging.alienvault.com". 
2. Login with valid credentials. 
3. Mouse hover on 'User account' link. 
4. Click on 'My Account' link. 
5. Check for the copy right year. 
6. It should be 2016 instead 2015. 
</t>
  </si>
  <si>
    <t>WGT-4041</t>
  </si>
  <si>
    <t>My Profile:If the user try to delete added IP address, then particular IP address should be deleted.But here it shows error message like 'Sorry there was an error.'. Note: Same issue exists on edit icon.</t>
  </si>
  <si>
    <t xml:space="preserve">_thumb_53476.png </t>
  </si>
  <si>
    <t>1. Goto 'https://staging.alienvault.com/'. 
2. Login with valid credentials. 
3. Mouse hover the user account, click on 'My Account' link. 
4. Input IP address under 'Add Some IP Addresses'. 
5. Click on '+ADD ADDRESS' button. 
6. Then click on 'Delete' icon under 'Your IP Addresses'. 
7. Check for an issue.</t>
  </si>
  <si>
    <t>WGT-4051</t>
  </si>
  <si>
    <t>My Profile: Warning message is not appeared in 'password reset page' if user entered email id as empty.</t>
  </si>
  <si>
    <t>1. Goto "https://staging.alienvault.com/" 
2. Click on Login Button 
3. Input valid login and password and click login button. 
4. Click on 'Change Password' 
5. Current Page should navigates to 'password reset page' 
6. Input email id field as empty. 
7. Click Reset my password Button. 
8. Check for an issue.</t>
  </si>
  <si>
    <t>WGT-4049</t>
  </si>
  <si>
    <t>Login: Error message is not shown for 'Login' and 'Password' fields without giving any input.</t>
  </si>
  <si>
    <t xml:space="preserve">_thumb_53494.png </t>
  </si>
  <si>
    <t>1. Goto 'https://staging.alienvault.com/accounts/signin/' page. 
2. Click on 'Log In' Button by leaving all the fields blank. 
3. Check for an issue.</t>
  </si>
  <si>
    <t>WGT-4002</t>
  </si>
  <si>
    <t>OSSIM Webcast - Thank You page - Update Cross Sells</t>
  </si>
  <si>
    <t xml:space="preserve">Hello - 
We'd like to customize the cross-sells on this page: 
https://www.alienvault.com/forms/webcast-thank-you/best-practices-for-configuring-ossim 
to feature these resources as cross-sells: 
Whitepaper: 
OSSIM vs. USM: Which Is Right for You? 
Case Study: 
Migrating from OSSIM to USM 
Solution Brief: 
Accelerate PCI DSS Compliance 
Can this be knocked out quickly? 
cc [~bleslie] 
</t>
  </si>
  <si>
    <t>WGT-3994</t>
  </si>
  <si>
    <t>Social banners - update</t>
  </si>
  <si>
    <t xml:space="preserve">_thumb_53146.png _thumb_53594.png _thumb_53545.png _thumb_53145.png </t>
  </si>
  <si>
    <t>[~DChordiya] Jenn made a new banner for the careers page, so we can use it on FB and Twitter - please put the specs for those here. 
[~jmurtha] let's use the new career page banner for these. Thanks!</t>
  </si>
  <si>
    <t>WGT-3993</t>
  </si>
  <si>
    <t>Channel: July 13 Partner Training Slide Clean Up</t>
  </si>
  <si>
    <t>WGT-3996</t>
  </si>
  <si>
    <t>Create an image for new "Social Media Star" employee recognition award</t>
  </si>
  <si>
    <t>Hi [~hbarker] and [~jmurtha] - wanted to ask for your help to create an image / certificate to acknowledge a "social media star" employee each month. We will send an email to notify the winner and would be including the image as part of this notification. They will also win a $50 gift card. 
If you have the cycles to design this by the end of July, we'd like to kick off the first award at the beginning of August. Thanks! 
cc [~storrey]</t>
  </si>
  <si>
    <t>WGT-3995</t>
  </si>
  <si>
    <t>Test adding feature-based videos to "Products" page</t>
  </si>
  <si>
    <t xml:space="preserve">_thumb_53840.png </t>
  </si>
  <si>
    <t>WGT-4116, WGT-4117</t>
  </si>
  <si>
    <t xml:space="preserve">On this page: https://www.alienvault.com/products, we'd like to swap out the thumbnail images under the Asset Discovery and Vulnerability Assessment capabilities with videos (i.e. layering a play button onto the existing thumbnail images which will launch a video). 
The videos to be used are: 
- Asset Discovery: https://www.alienvault.com/resource-center/videos/using-asset-discovery 
- Vulnerability Assessment: https://www.alienvault.com/resource-center/videos/scanning-your-assets-for-vulnerabilities 
When the user clicks on the video thumbnail, we would want the video to pop-up in a modal window to play. The user should not navigate away from the products page. 
Images with play buttons: 
https://alienvault.atlassian.net/secure/attachment/53946/Product-Overview-Play-Buttons-on-Screenshots.png 
Play buttons 
https://alienvault.atlassian.net/secure/attachment/53947/Product-Overview-Play-Buttons-on-Screenshots.psd.zip 
</t>
  </si>
  <si>
    <t>WGT-3980</t>
  </si>
  <si>
    <t>Suggestion: Forums: It would be better if the 'New Message' page having 'SAVE DRAFT' and 'CANCEL' Buttons.</t>
  </si>
  <si>
    <t xml:space="preserve">_thumb_52802.png </t>
  </si>
  <si>
    <t>1.Goto 'https://staging.alienvault.com/forums'. 
2. Login with valid credentials. 
3. Click on 'Inbox' menu which is seen at the top left corner of the page. 
4. Click on 'New Message' link. 
5. Check for an issue.</t>
  </si>
  <si>
    <t>WGT-3979</t>
  </si>
  <si>
    <t>Home: Misleading issue for after login.</t>
  </si>
  <si>
    <t xml:space="preserve">_thumb_52801.png </t>
  </si>
  <si>
    <t>1.Goto 'https://staging.alienvault.com/forums'. 
2. Login with valid credentials. 
3. Click on the user name link which is seen at the top right corner. 
4. Check for an issue. (It should go to 'My Accounts' page but here it is going to 'Login' page)</t>
  </si>
  <si>
    <t>WGT-3978</t>
  </si>
  <si>
    <t>Forums: 'My Drafts' link is missing on staging.</t>
  </si>
  <si>
    <t xml:space="preserve">_thumb_52800.png </t>
  </si>
  <si>
    <t>1.Goto 'https://staging.alienvault.com/forums'. 
2. Login with valid credentials. 
3. Check for 'My Drafts' link under 'NEW DISCUSSION' Button. 
4. Check for an issue.</t>
  </si>
  <si>
    <t>WGT-3984</t>
  </si>
  <si>
    <t>Suggestion:Forums:It would be better if the Inbox menu displays 'You have no messages yet' message, when there is no message received into the inbox</t>
  </si>
  <si>
    <t xml:space="preserve">_thumb_52806.png </t>
  </si>
  <si>
    <t>1.Goto 'https://staging.alienvault.com/forums'. 
2. Login with valid credentials. 
3. Click on 'Username' link which is shown at the left side of the Forums page under Forums logo. 
4. Click on 'Inbox' link. 
5. It should display 'You have no messages yet',if there is no message received yet.</t>
  </si>
  <si>
    <t>WGT-3983</t>
  </si>
  <si>
    <t>Suggestion:Forums:It would be better if 'New Message' Button will appear single time, here it is appearing twice in the 'Inbox' page.</t>
  </si>
  <si>
    <t xml:space="preserve">_thumb_52805.png </t>
  </si>
  <si>
    <t xml:space="preserve">1.Goto 'https://staging.alienvault.com/forums'. 
2. Login with valid credentials. 
3. Click on 'Username' link which is shown at the left side of the Forums page under Forums logo. 
4. Click on 'Inbox' link. 
5. 'NEW MESSAGE' button is appearing twice here. 
</t>
  </si>
  <si>
    <t>WGT-3981</t>
  </si>
  <si>
    <t>Forums:Alignment issue on 'Like' Icon</t>
  </si>
  <si>
    <t xml:space="preserve">_thumb_52803.png </t>
  </si>
  <si>
    <t>1.Goto 'https://staging.alienvault.com/forums'. 
2. Login with valid credentials. 
3. Click on 'Username' link which is shown at the left side of the Forums page under Forums logo. 
4. Click on 'Activity' link. 
5.Click on 'Like' icon. 
6.Check for an issue. 
(Note:Here i used the account 'tomlibia123@gmail.com')</t>
  </si>
  <si>
    <t>WGT-3907</t>
  </si>
  <si>
    <t>MSSP Checklist - Swap with LookBook Link</t>
  </si>
  <si>
    <t>Hi [~gcohen] 
On the TY page for the MSSP checklist, please update the link to go to the LookBook experience: http://learn.alienvault.com/mssp/home 
https://www.alienvault.com/forms/document-thank-you/mssp-success-checklist 
Thanks, 
Emily</t>
  </si>
  <si>
    <t>WGT-3910</t>
  </si>
  <si>
    <t>SCMag Review - Swap With LookBook Experience</t>
  </si>
  <si>
    <t xml:space="preserve">We've created a LookBook experience for our SCMag product review, here is the link: 
http://learn.alienvault.com/scmag2016/review 
This will need to be updated on the "Read it Now" link on this page: https://www.alienvault.com/resource-center/product-reviews/sc-magazine-review 
Thanks, 
Emily 
</t>
  </si>
  <si>
    <t>WGT-3892</t>
  </si>
  <si>
    <t>Video - MSSP Mentor Recording</t>
  </si>
  <si>
    <t>WGT-3973</t>
  </si>
  <si>
    <t>Link to Video Download: https://www.dropbox.com/s/bfbvmmhyrtr5m55/AlienVault%20Webchat.mp4?dl=0 
topic - Partner (mssp &amp; reseller) 
Title: How to Grow and Accelerate your Managed Security Business 
Speaker: Garrett Gross 
Abstract: Security continues to be one of the top three IT concerns for SMB, mid-market and large enterprise customers. Security and Cloud continue to be the top two industry/market spend opportunities for the channel to invest in, according to CompTIA’s 2016 Annual IT Report. The opportunity for MSPs to become Managed Security Service Providers (MSSPs) is exploding – as is the opportunity for MSSPs to strengthen and expand their bottom line and market share. If you are interested in expanding your current MSP practice with security offerings, please watch this “How-to" discussion on building and growing an MSSP. We discuss best practices and illustrate what “best in class” looks like when it comes to: 
* Common security challenges for the mid-market 
* Considerations when selecting security vendor partners and ensuring a profitable practice 
* Operational, financial, and process considerations that are key to a successful MSSP 
* Essential skills critical to build successful MSSPs 
* Solutions, business resources, tools, and programs available to enable the success of an MSSP 
In addition, we discuss some common mistakes MSSPs make and how to avoid those when building your practice.</t>
  </si>
  <si>
    <t>WGT-3821</t>
  </si>
  <si>
    <t>Who-we-are - Management Team - Susan Torrey - Missing Bio</t>
  </si>
  <si>
    <t xml:space="preserve">_thumb_50613.png </t>
  </si>
  <si>
    <t>Add the following for Susan Torrey's profile 
With more than 20 years of experience in the software technology industry, Susan Torrey is known for her innovative, highly successful awareness and communications programs, and for her expertise in M&amp;A, IPO and crisis communications. Torrey leads AlienVault’s corporate communications initiatives, including media and industry analyst relations, brand awareness, social media awareness programs, employee communications and the corporate blog. Before joining AlienVault in 2014, Torrey drove the communication strategy for high-growth startups including SolarWinds (NYSE: SWI), Puppet Labs, Zenoss and Mission Critical Software (acquired by NetIQ) and a number of other early stage companies. Torrey also spent 8-years at WE Communications, primarily on the Microsoft account. A native of Oregon, Torrey holds a bachelor’s degree in Business Administration from the University of San Diego. 
Follow @smtorrey 
LinkedIn https://www.linkedin.com/in/susan-torrey-45342b</t>
  </si>
  <si>
    <t>WGT-3287</t>
  </si>
  <si>
    <t>Convert AV Community Signup to Forms-DB</t>
  </si>
  <si>
    <t xml:space="preserve">Can we convert AV Community Signup to the Forms-DB? :) 
</t>
  </si>
  <si>
    <t>WGT-3300</t>
  </si>
  <si>
    <t>Partner Overview - Featured Technology Partners - Banner</t>
  </si>
  <si>
    <t xml:space="preserve">_thumb_51546.png _thumb_54465.png _thumb_52084.png _thumb_51543.png </t>
  </si>
  <si>
    <t>[~jalbright] per the design sync, we talked about adding a banner on the partner overview page that highlights some of our partners and then can link to the new tech partners page. let me know if you need anything from me here! Thanks! 
https://www.alienvault.com/partners</t>
  </si>
  <si>
    <t>WGT-3115</t>
  </si>
  <si>
    <t>Award banners - Sitewide Updates</t>
  </si>
  <si>
    <t xml:space="preserve">_thumb_49331.png _thumb_47656.png _thumb_51036.png _thumb_47391.png _thumb_47386.png </t>
  </si>
  <si>
    <t>WGT-3802, WGT-3898</t>
  </si>
  <si>
    <t>[~jbrown] - Here's the final list. 
1, Deloitte 500 
2. Cyber Security 500 
3. CRN 5 Star 
4. Cyber Security Excellence 
5. SC Mag Best Buy 
6. SC Mag 5 stars 
7. SC Mag Europe - Best SIEM Winner 
If we absolutely need to get it down to 6, then I'd say we take out the SC Mag 5 star logo</t>
  </si>
  <si>
    <t>Brand Guidelines - Color Palette - Sitewide Update</t>
  </si>
  <si>
    <t xml:space="preserve">_thumb_46397.png </t>
  </si>
  <si>
    <t>Here's the new palette 
https://alienvault.atlassian.net/secure/attachment/38512/Color-Palette-Proposal-Oct15.png 
Before and After doc (Julie to complete) 
https://docs.google.com/a/alienvault.com/spreadsheets/d/1GNXOQ-mMlYNWMGilp0MY77wg2A3Rr1YIVahIyYVzxRk/edit?usp=sharing</t>
  </si>
  <si>
    <t>WGT-3086</t>
  </si>
  <si>
    <t>AlienVault NetExam login design</t>
  </si>
  <si>
    <t xml:space="preserve">_thumb_42320.png </t>
  </si>
  <si>
    <t>WGT-4172</t>
  </si>
  <si>
    <t>[~jmurtha] per [~khirsohn]'s request on the LMS JIRA: 
There is an additional page that I need design help with. It is a login page that would be visible to partners, MSSPs and customers. You can see what it looks like now (not good) at 
alienvault.netexam.com 
If I could get an idea of what to put there, that would be most useful. 
[~khirsohn] When do you need this page by? Are there any specs we need to be aware of to do the design?</t>
  </si>
  <si>
    <t>WGT-2009</t>
  </si>
  <si>
    <t>Duplicate comments showing in Forums</t>
  </si>
  <si>
    <t xml:space="preserve">_thumb_38559.png _thumb_31504.png </t>
  </si>
  <si>
    <t>Please see https://www.alienvault.com/forums/discussion/4884/alienvault-v5-0-functional-release#latest. There are multiple comments that are showing twice on this thread.</t>
  </si>
  <si>
    <t>WGT-2325</t>
  </si>
  <si>
    <t>Gartner - Company Fact Sheet - Update</t>
  </si>
  <si>
    <t>Update with Gartner information</t>
  </si>
  <si>
    <t>WGT-2282</t>
  </si>
  <si>
    <t>USM 5.1 - Video - PCI Compliance - Easier, Faster Path to PCI Compliance</t>
  </si>
  <si>
    <t>https://www.alienvault.com/solutions/pci-dss-compliance - Please take a look at the video on this page - there are captures within that need updating</t>
  </si>
  <si>
    <t>WGT-2148</t>
  </si>
  <si>
    <t>Archive discussions/thread with no activity for &gt; 12 months</t>
  </si>
  <si>
    <t>Archive discussions/threads where no activity has taken place for &gt; 12 months.</t>
  </si>
  <si>
    <t>WGT-1912</t>
  </si>
  <si>
    <t>Solutions - Security Intelligence - Refresh or Redirect</t>
  </si>
  <si>
    <t>All 5 references to security intelligence on this page need to be updated to 'threat intelligence' 
https://www.alienvault.com/solutions/security-intelligence 
Closing; will incorporate into WGT-1863</t>
  </si>
  <si>
    <t>WGT-1374</t>
  </si>
  <si>
    <t>Update CAPTCHA on AV Account sign-up page into No CAPTCHA reCAPTCHA</t>
  </si>
  <si>
    <t xml:space="preserve">_thumb_27496.png </t>
  </si>
  <si>
    <t>Please update the CAPTCHA on the AV Account signup page to use the new No CAPTCHA reCAPTCHA as on the "Flag this IP Address" page.</t>
  </si>
  <si>
    <t xml:space="preserve">_thumb_51918.png _thumb_52416.png </t>
  </si>
  <si>
    <t xml:space="preserve">Ability to sort discussion items by: 
Most Recent 
Most Views 
Most Replies 
!Screen Shot 2016-06-22 at 10.04.57 AM.png|thumbnail! 
</t>
  </si>
  <si>
    <t>WISS-129</t>
  </si>
  <si>
    <t>Registration Form auto-pop not working</t>
  </si>
  <si>
    <t>Auto-pop on registration forms is not working. After submitting a registration form the first time, and then returning to another form on the site, the registration form should auto-populate with the form field values. This is not working. 
In the past this has been due to Marketo API hiccups, which I don't believe we have seen recently.</t>
  </si>
  <si>
    <t>WISS-128</t>
  </si>
  <si>
    <t>unable to download trial</t>
  </si>
  <si>
    <t>Jose Antonio Izquierdo</t>
  </si>
  <si>
    <t xml:space="preserve">_thumb_54408.png _thumb_54403.png </t>
  </si>
  <si>
    <t xml:space="preserve">https://www.alienvault.com/try-it-free redirects to https://www.alienvault.com/apps/forms/update link which returns 404 error 
</t>
  </si>
  <si>
    <t>WISS-125</t>
  </si>
  <si>
    <t>Utility nav "Login" link is broken on AlienVault.com Forums</t>
  </si>
  <si>
    <t>WGT-4119, WGT-4128, WL-414, WGT-4120</t>
  </si>
  <si>
    <t>The "Login" link in the utility navigation in AlienVault.com/Forums points to 
https://www.alienvault.com/accounts/signin?next=/forums/ 
instead of 
https://www.alienvault.com/accounts/signin/?next=forums/</t>
  </si>
  <si>
    <t>WISS-143</t>
  </si>
  <si>
    <t>Forums page is allowing global edit of anyones comments to non admin users.</t>
  </si>
  <si>
    <t>Customer has alerted us that he is able to edit anyone's comments after a recent forums update. 
I have confirmed that this is a global issue, and not limited to his account.</t>
  </si>
  <si>
    <t>WISS-142</t>
  </si>
  <si>
    <t>forum users need to be able to edit and/or delete their own posts</t>
  </si>
  <si>
    <t>Forum users need to be able to edit and/or delete posts/comments made on the forums by their own users. 
Use case is found in SF case# 00094589. Customer posted question about issue with attached log output, then realized afterward that output contained private/restricted content. After three days of researching he finally resorted to attempting to contact support, who had to make an exemption to open a case for tracking. This approach to information management on the forums is not sustainable, leading to the assertion that allowing the forum user to edit their comments may be helpful for forums management..</t>
  </si>
  <si>
    <t>WISS-145</t>
  </si>
  <si>
    <t>Forums are generating DB connection errors on search requests</t>
  </si>
  <si>
    <t>When attempting to search on the forums, you receive blank results along with the following error: 
"Query failed: connection to localhost:9312 failed (errno=111, msg=Connection refused)."</t>
  </si>
  <si>
    <t>WISS-124</t>
  </si>
  <si>
    <t>Customer reporting restricted data publicly visible on data.alienvault.com</t>
  </si>
  <si>
    <t>per customer: 
I wanted to report the following website is vulnerable to Information Leakage. 
http://data.alienvault.com/munin/index.html 
The site allows anyone to view internal system information such as processes, Disk Usage, etc. 
Examples: 
http://data.alienvault.com/munin/localdomain/localhost.localdomain-apache_processes.html 
http://data.alienvault.com/munin/localdomain/localhost.localdomain-df.html 
http://data.alienvault.com/munin/localdomain/localhost.localdomain-mysql_bytes.html 
http://data.alienvault.com/munin/localdomain/localhost.localdomain-mysql_queries.html</t>
  </si>
  <si>
    <t>WL-455</t>
  </si>
  <si>
    <t>AV User Signups not capturing Previous Page value</t>
  </si>
  <si>
    <t xml:space="preserve">The Previous Page value is not being captured for AV User Account Signups (see SFDC report https://na25.salesforce.com/00O31000006Vh8l). 
This is because the JavaScript logic is not referencing the "utm_referer" value from the cookie. 
</t>
  </si>
  <si>
    <t>WL-447</t>
  </si>
  <si>
    <t>Page title for Trending Threats needs to be updated</t>
  </si>
  <si>
    <t xml:space="preserve">_thumb_56068.png </t>
  </si>
  <si>
    <t>When I look at the page source, the title attribute is blank:
&lt;title&gt;&lt;/title&gt;
which is why the browser shows the page URL in the tab.
Can we use &lt;title&gt;Trending Threats | AlienVault&lt;/title&gt; instead?</t>
  </si>
  <si>
    <t>WL-424</t>
  </si>
  <si>
    <t>Icon alignment needs to be adjusted</t>
  </si>
  <si>
    <t xml:space="preserve">_thumb_54332.png </t>
  </si>
  <si>
    <t>The alignment of the badge icons and social icons needs to be adjusted, so it fits on one line.</t>
  </si>
  <si>
    <t>WL-457</t>
  </si>
  <si>
    <t>Trending Threats - Feedbackify - Add survey feature</t>
  </si>
  <si>
    <t xml:space="preserve">Let's see if we can get this up before the blog post goes out. 
Some options: 
1) Like what you see? Why? 
2) How can this tool be improved? 
3) Tell us how we can improve Trending Threats 
4) Need Improvement? Tell us why? 
[~hbaxamoosa] - please provide the JS for the feedbackify form. 
</t>
  </si>
  <si>
    <t>WL-436</t>
  </si>
  <si>
    <t>AVID not being sent to MKTO</t>
  </si>
  <si>
    <t>The issue is that we are not tracking the AVID on the new model. However we have the data on the old model that is being saved.</t>
  </si>
  <si>
    <t>WL-414</t>
  </si>
  <si>
    <t>Login Redirect to Forums not working</t>
  </si>
  <si>
    <t>Javvad's comment: Also, previously I had logged on via the twitter connection. So it didn’t recognize my email when I entered it (or it was expecting a different one). So I had to resort to resetting my password to logon 
Ken's comment: I just logged into the forums, and am still being redirected to my profile page. This wouldn't be so bad except that there is no link to the forums from there, which may confuse some users.</t>
  </si>
  <si>
    <t>WL-435</t>
  </si>
  <si>
    <t>"Banner" link showing on Profile page</t>
  </si>
  <si>
    <t xml:space="preserve">_thumb_54822.png </t>
  </si>
  <si>
    <t>The "Banner" link is showing for all user on their preferences page: 
https://www.alienvault.com/forums/profile/preferences 
This needs to be removed.</t>
  </si>
  <si>
    <t>WL-419</t>
  </si>
  <si>
    <t>Test - Gartner MQ Form - Job Title Field</t>
  </si>
  <si>
    <t xml:space="preserve">_thumb_54029.png _thumb_54533.png </t>
  </si>
  <si>
    <t>WL-417</t>
  </si>
  <si>
    <t>We'd like to test adding a "Job Role" drop-down field to our forms. If possible, I'd like to test this first with the product trial to understand any conversion rate impact before rolling out to other forms. 
The drop-down options should be: 
- IT Administrator 
- IT Analyst 
- IT Architect 
- IT Engineer 
- IT Management 
- Executive (VP, CISO, CIO, CEO, etc.) 
- Consultant 
- Industry Analyst/Editor 
- Student/Researcher 
- Other</t>
  </si>
  <si>
    <t>WL-418</t>
  </si>
  <si>
    <t>Redirect on Forums for login page</t>
  </si>
  <si>
    <t>Please create a redirect on the AlienVault.com Forums from 
https://www.alienvault.com/forums/entry/signin 
to 
https://www.alienvault.com/accounts/signin/?next=forums/profile/edit</t>
  </si>
  <si>
    <t>WL-473</t>
  </si>
  <si>
    <t>Please verify - does SETI (in HipChat) pull counts for Discussions &amp; Question or just Questions?</t>
  </si>
  <si>
    <t>I believe SETI is only pulling Questions, and not Discussions + Questions.</t>
  </si>
  <si>
    <t>WL-462</t>
  </si>
  <si>
    <t>AlienVault.com Accounts SSO is down</t>
  </si>
  <si>
    <t xml:space="preserve">_thumb_56824.png </t>
  </si>
  <si>
    <t>WL-461</t>
  </si>
  <si>
    <t xml:space="preserve">https://www.alienvault.com/my-account/profile/
1) My-account seems down at the moment
2) jalopez@lebsa.com is unable to add IP addresses to his rep mon account (he got the error adding, I wasn't able to make it to my-account at all - from outside of AV)
</t>
  </si>
  <si>
    <t>WL-444</t>
  </si>
  <si>
    <t>Remove the API Key Lookup link</t>
  </si>
  <si>
    <t xml:space="preserve">_thumb_55786.png </t>
  </si>
  <si>
    <t>This is no longer used, and should be deprecated.</t>
  </si>
  <si>
    <t>WL-441</t>
  </si>
  <si>
    <t>AV Account Signups passing incorrect values</t>
  </si>
  <si>
    <t>AV Account Signups are passing incorrect values for 
Previous Page 
Landing Page 
Channel/Medium 
Source 
(As best as I can tell, this started on 08/09) 
Please see this report: https://na25.salesforce.com/00O31000006Vh8l 
SFDC Campaign: 131125_AV_Account_Signup / https://na25.salesforce.com/701i0000000JXyH</t>
  </si>
  <si>
    <t>WL-415</t>
  </si>
  <si>
    <t>API KEY LOOKUP functionality not working in Django Admin</t>
  </si>
  <si>
    <t>The "API KEY LOOKUP" functionality (top-right hand corner) of Django Admin is no longer working.</t>
  </si>
  <si>
    <t>WL-468</t>
  </si>
  <si>
    <t>Use ErrorLog instead of Marketing Notes for marketo failures</t>
  </si>
  <si>
    <t>WL-449</t>
  </si>
  <si>
    <t>Convert banner spaces into &lt;div&gt; for RTP</t>
  </si>
  <si>
    <t>WL-448</t>
  </si>
  <si>
    <t>We would like to replace the implemented banner functionality in Forums with Marketo's RTP (real-time personalization). 
In place of the tile banner on the left-hand side, please replace this a div with the id "rtp-lhs-tile" 
For the horizontal banners, we would to have category specific divs. So we would have: 
General - rtp-general 
AlienVault USM - rtp-alienvault-usm 
OSSIM (Open-Source) - rtp-ossim 
Open Threat Exchange (OTX) - rtp-otx 
These category level divs would apply to each category within it. For example, the "rtp-general" div would be included in 
Getting Started 
Intergalactic Hangout 
AlienVault Labs 
Security 101</t>
  </si>
  <si>
    <t>Addition of Marketo RTP JavaScript snippet to Forums</t>
  </si>
  <si>
    <t>Please include the following JavaScript in Forums, so that it is included on every page, between the &lt;head&gt; &lt;/head&gt; tags: 
&lt;!-- RTP tag --&gt; 
&lt;script type='text/javascript'&gt; 
(function(c,h,a,f,i,e){c[a]=c[a]||function(){(c[a].q=c[a].q||[]).push(arguments)}; 
c[a].a=i;c[a].e=e;var g=h.createElement("script");g.async=true;g.type="text/javascript"; 
g.src=f+'?aid='+i;var b=h.getElementsByTagName("script")[0];b.parentNode.insertBefore(g,b); 
})(window,document,"rtp","//sjrtp3-cdn.marketo.com/rtp-api/v1/rtp.js","alienvault"); 
rtp('send','view'); 
rtp('get', 'campaign',true); 
&lt;/script&gt; 
&lt;!-- End of RTP tag --&gt;</t>
  </si>
  <si>
    <t>WL-490</t>
  </si>
  <si>
    <t>USM: In normal alienvault website 'Company' field is showing in second place, But here it is showing in third place.</t>
  </si>
  <si>
    <t xml:space="preserve">_thumb_58929.png </t>
  </si>
  <si>
    <t>WGT-4651, WL-486</t>
  </si>
  <si>
    <t>Steps to Reproduce: 
1. Goto 'https://staging.alienvault.com/usm-anywhere-registration'. 
2. Login with valid credentials. 
3. Check the registration form, for an issue.</t>
  </si>
  <si>
    <t>WL-460</t>
  </si>
  <si>
    <t>Social icons not rendering correctly</t>
  </si>
  <si>
    <t xml:space="preserve">_thumb_56757.png </t>
  </si>
  <si>
    <t>Is this a bug, or a caching issue?</t>
  </si>
  <si>
    <t>WL-456</t>
  </si>
  <si>
    <t>When syncing a SFDC email change unexpected results happen</t>
  </si>
  <si>
    <t>Created a new contact in SFDC 
Synced it with Django 
Edited Email, First, Last 
New record created with new email, first and last name changes were lost. 
Expected results: Use the SFDC ID to see if the lead exists before creating.</t>
  </si>
  <si>
    <t>WL-434</t>
  </si>
  <si>
    <t>Validation missing on bad login</t>
  </si>
  <si>
    <t xml:space="preserve">_thumb_54726.png </t>
  </si>
  <si>
    <t>Enter an Email that doesn't exist in the DB, and enter any password. Hit the Log In button.
The page refreshes without any kind of error message (in this case "User with this email address does not exist").</t>
  </si>
  <si>
    <t>WL-432</t>
  </si>
  <si>
    <t>AV User Account signups not going to MKTO and SFDC</t>
  </si>
  <si>
    <t>I signed up for an AV User Account, and I was added to the AV Profiles table in Django, and I received and acknowledged the confirmation email. 
However, my Contact record is not in MKTO or SFDC. 
Email address: hbaxamoosa+PrevPage@gmail.com 
SFDC Campaign: 131125_AV_Account_Signup / 701i0000000JXyH</t>
  </si>
  <si>
    <t>QA for Trending Threats</t>
  </si>
  <si>
    <t>WGT-4158, WGT-4160, WGT-4161, WGT-4162, WGT-4217, WGT-4218, WGT-4219, WGT-4220, WGT-4221, WGT-4223, WGT-4159, WL-447, WGT-3626, WL-376</t>
  </si>
  <si>
    <t>Please test the Trending Threats feature on Staging: https://staging.alienvault.com/open-threat-exchange/trendingtest 
See the linked JIRAs for details. 
Please test links, banners, the email form (also verify in Marketo), and GA events.</t>
  </si>
  <si>
    <t>WL-459</t>
  </si>
  <si>
    <t>Sync between AV Leads and MKTO is not working when duplicates are found</t>
  </si>
  <si>
    <t xml:space="preserve">_thumb_56642.png </t>
  </si>
  <si>
    <t>In the situation where we are trying to update MKTO from AV Leads, and the API returns more than one match from a single email address, we should check the Lead record create date in MKTO, and update the Lead record with the earliest Create Date.</t>
  </si>
  <si>
    <t>WL-439</t>
  </si>
  <si>
    <t>Rebrand Challenge Types</t>
  </si>
  <si>
    <t xml:space="preserve">_thumb_55716.png _thumb_55715.png _thumb_57818.png </t>
  </si>
  <si>
    <t>Challenge type colors/description appear as a thin band between the challenge image and description (example attached). Wondering if we can re-brand these to match our theme? Some of the defaults are OK, but for the most part - they're clashing... 
We can customize these from the settings area: 
Login: https://alienvault.influitive.com/ / user: bleslie@alienvault.com / pass: Alien2015 
Settings &gt; Scoring &amp; Achievements &gt; Challenge Types</t>
  </si>
  <si>
    <t>WL-437</t>
  </si>
  <si>
    <t>Enhancement to Django Admin for Certification purchases view</t>
  </si>
  <si>
    <t xml:space="preserve">_thumb_55049.png </t>
  </si>
  <si>
    <t>In the "Certification purchases" view, can we please add the "status" column into the view so that it is quick and easy to parse succeeded/pending.</t>
  </si>
  <si>
    <t>WL-421</t>
  </si>
  <si>
    <t>Upgrade the Django to DWH sync for form_leads to be real-time (Celery)</t>
  </si>
  <si>
    <t>Add functionality so that the Django to DWH sync for the form_leads DB is real-time.</t>
  </si>
  <si>
    <t>WL-379</t>
  </si>
  <si>
    <t>Extract of Django DB for Forums into DWH</t>
  </si>
  <si>
    <t>Can we figure out a way to extract the Django DB for Forums data into the DWH.</t>
  </si>
  <si>
    <t>WL-385</t>
  </si>
  <si>
    <t>Probably XSS injection or only self</t>
  </si>
  <si>
    <t xml:space="preserve">_thumb_48749.png </t>
  </si>
  <si>
    <t>I know you are not interested in self XSS but since I do not have permissions to test all the functionalities of the page I would like to report this so you can decide if this is just self XSS or not. 
I couldn't publish any question since I am not approving the validation but I would like you to test if this code also get executed once it is posted. 
Explanation: 
When you create a post or question the code that you inject is executed and stored even if it is dangerous. 
This code will get executed when you edit a post or question with dangerous code, and if it is saved as Draft it will also store the code. So we have two possible situations where it could be dangerous. 
1) Edit post/questions from Another users. I do not know if you have this feature (but if not you could implement it in the future and it could be dangerous). I could see that you validate questions and post before publishing them (it could be also another place where this vulnerability could be trigged). 
2) Any user it is tricked to inject the malicious code in any post/questions 
Poc: 
1. Go to https://www.alienvault.com/forums/post/discussion/ and create a new Question/discussion 
2. Insert the following payload in the description (html edition) or in the TAGS. 
"&gt;&lt;img src="/" onerror=alert(document.cookie)&gt;&lt;/img&gt; 
3. Save it as Draft or just come back to normal edition (not html edition) 
4. The code will get executed. 
Imágenes integradas 1 
Impact: 
This could lead to any attacker to steal credentials and another kind of attacks to normal users. 
If you need further information, please do not hesitate on contacting me.</t>
  </si>
  <si>
    <t>WL-364</t>
  </si>
  <si>
    <t>User plugin, syslog / regex variables sharing on forum</t>
  </si>
  <si>
    <t>Hey [~lbarraco] [~dshin] 
Creating this JIRA to keep a central place we can discuss and hopefully progress towards a workable solution. 
Ideas include adding a pool of plugin with community rating. 
Don, as you're speaking with Eric tomorrow - I'll assign to you to keep an eye on this one? Let me know if that's a problem. 
thanks, 
Javvad</t>
  </si>
  <si>
    <t>WL-368</t>
  </si>
  <si>
    <t>Adding forums as a sharing site for social</t>
  </si>
  <si>
    <t>Hey [~DChordiya], [~vlucier] 
Is it possible to get the forums as a permanent place where we share blogs and noteworthy news? Similar to how when a new blog is posted we share on linkedin, twitter, Facebook etc... can we include the forums on that list too? 
Thanks, 
Javvad</t>
  </si>
  <si>
    <t>WL-367</t>
  </si>
  <si>
    <t>Forums mention in Message Center in USM</t>
  </si>
  <si>
    <t>Review current messaging regarding forums that goes out in message centre and see if any changes need to be made. 
Announce new forum badges, ranks and profiles when available.</t>
  </si>
  <si>
    <t>WL-375</t>
  </si>
  <si>
    <t>Activity feed in Forums show multiple line items per badge</t>
  </si>
  <si>
    <t xml:space="preserve">_thumb_47760.png </t>
  </si>
  <si>
    <t>See https://www.alienvault.com/forums/profile/activity/25312/SBAlchemy. This user has one badge assigned, but shows multiple notifications in the Activity feed.</t>
  </si>
  <si>
    <t>WL-309</t>
  </si>
  <si>
    <t>Enable social sharing of discussion threads via social plugins</t>
  </si>
  <si>
    <t xml:space="preserve">_thumb_55031.png _thumb_46532.png </t>
  </si>
  <si>
    <t>WL-409, WL-220</t>
  </si>
  <si>
    <t>WL-406</t>
  </si>
  <si>
    <t>Marking forum threads closed/resolved</t>
  </si>
  <si>
    <t>Do we currently have the capability to mark a thread closed/resolved and/or tag conversations 'fixed'?</t>
  </si>
  <si>
    <t>Test - Free Trial Form - Job Title Field</t>
  </si>
  <si>
    <t xml:space="preserve">_thumb_54008.png </t>
  </si>
  <si>
    <t>WGT-3847, WGT-3896</t>
  </si>
  <si>
    <t>WL-397</t>
  </si>
  <si>
    <t>HipChat integration for Forums: notify when a discussion/post goes unanswered</t>
  </si>
  <si>
    <t>Send a notification to a HipChat room is a discussion/post goes unanswered for "x" days.</t>
  </si>
  <si>
    <t>WL-381</t>
  </si>
  <si>
    <t>clickjacking vulnerability in your website domain "https://www.alienvault.com"</t>
  </si>
  <si>
    <t>affects of vulnerability : 
Clickjacking, also known as a "UI redress attack", is when an attacker uses multiple transparent or opaque layers to trick a user into clicking on a button or link on another page when they were intending to click on the the top level page. Thus, the attacker is "hijacking" clicks meant for their page and routing them to another page, most likely owned by another application, domain, or both. 
Using a similar technique, keystrokes can also be hijacked. With a carefully crafted combination of stylesheets, iframes, and text boxes, a user can be led to believe they are typing in the password to their email or bank account, but are instead typing into an invisible frame controlled by the attacker. 
steps to reproduce vulnerability : 
&lt;html&gt; 
&lt;head&gt; 
&lt;title&gt;clickjacking test&lt;/title&gt; 
&lt;/head&gt; 
&lt;body&gt; 
&lt;center&gt;&lt;h2&gt;Clickjacking on alienvault done by wasim idrishi &lt;/h2&gt;&lt;/center&gt; 
&lt;iframe src="https://www.alienvault.com" height="500px" width="1200px" noredirect=1 &gt;&lt;/iframe&gt; 
&lt;/body&gt; 
&lt;/html&gt;</t>
  </si>
  <si>
    <t>WL-399</t>
  </si>
  <si>
    <t>Welcome post for new forum members</t>
  </si>
  <si>
    <t>Let's draft a welcome post for new forum members! We can point folks here via email; ideally, re-direct folks to this post after completing registration.</t>
  </si>
  <si>
    <t>Create a listing page for all available Badges in Forums</t>
  </si>
  <si>
    <t xml:space="preserve">_thumb_51857.png _thumb_51858.png _thumb_52436.png _thumb_52248.png </t>
  </si>
  <si>
    <t>WGT-4140, WL-400</t>
  </si>
  <si>
    <t>We should create a single page that serves as the listing of all available Badges in the Forums. 
Perhaps we can use these for inspiration: 
http://stackoverflow.com/help/whats-reputation 
http://stackoverflow.com/help/badges 
http://stackoverflow.com/help/privileges?tab=all</t>
  </si>
  <si>
    <t>WL-393</t>
  </si>
  <si>
    <t>Listing of all available badges in Forums</t>
  </si>
  <si>
    <t>We should create a blog post, or some kind of list, that shows the full list of available badges, with an explanation of the steps required to earn the respective badges. 
We have this for rank in the infographic, but nothing for the badges.</t>
  </si>
  <si>
    <t>WL-412</t>
  </si>
  <si>
    <t>Create a gated USM v6 directory</t>
  </si>
  <si>
    <t>Please create a USM v6 Documentation Center directory at https://www.alienvault.com/documentation/usmv6/ 
This directory will be used to host the USM v6 documentation content for the duration of the Initial Product Offering (IPO). We need to put a gate in front of this directory so that we can limit access to only the IPO users. 
Username: USMv6 
Password: CodenameAtlas</t>
  </si>
  <si>
    <t>WL-287</t>
  </si>
  <si>
    <t>Marketo to form leads DB sync enhancement: using CH fields</t>
  </si>
  <si>
    <t>Instead of using a delay to to send records from the form leads DB into Marketo, we should check the campaign handler (CH fields). After a record is submitted into Marketo, IF the CH fields are empty, set the flag in Marketo for "sent to Marketo" to true, and then proceed with the next submission. This will also take care of the repeated lead submissions from the same email address.</t>
  </si>
  <si>
    <t>WL-182</t>
  </si>
  <si>
    <t>Implementation of Service Layer</t>
  </si>
  <si>
    <t>WL-164</t>
  </si>
  <si>
    <t>Testing of "Vulnerability Report" registration form</t>
  </si>
  <si>
    <t>WGT-2028</t>
  </si>
  <si>
    <t>Need to test https://pages.alienvault.com/WC-AV-VulnerabilityReporting.html.</t>
  </si>
  <si>
    <t>WL-154</t>
  </si>
  <si>
    <t>Implementation of LMS (NetExam)</t>
  </si>
  <si>
    <t>WL-145</t>
  </si>
  <si>
    <t>Populate AlienVault.com Accounts with their respective SFDC ID</t>
  </si>
  <si>
    <t>For each unique Lead/Contact record, SFDC generates a unique ID. This ID is available in SFDC and pulled down into Marketo. Since SFDC serves as our source-of-truth contact database, we will pull the SFDC ID (and SFDC Account ID) into the AlienVault.com Account database. This will turn the SFDC ID into the unique identifier for all Lead/Contact records across all three systems.</t>
  </si>
  <si>
    <t>WL-6</t>
  </si>
  <si>
    <t>Regression testing on AlienVault.com</t>
  </si>
  <si>
    <t>Utilize [Selenium | http://www.seleniumhq.org/] to perform regression testing on AlienVault.com.</t>
  </si>
  <si>
    <t>WL-9</t>
  </si>
  <si>
    <t>Create testing scripts for AlienVault.com pages (Functional)</t>
  </si>
  <si>
    <t>See [AlienVault - What to Test in Google Sheets | https://docs.google.com/a/alienvault.com/spreadsheets/d/1ERtGUgvy3aFz4a0CqQLvTBZXqPqUQrZ3sJi2PyXLdqY/edit#gid=1428967179]</t>
  </si>
  <si>
    <t>WL-8</t>
  </si>
  <si>
    <t>Create testing scripts for AlienVault.com pages (Django)</t>
  </si>
  <si>
    <t>WL-7</t>
  </si>
  <si>
    <t>Create testing scripts for AlienVault.com pages (EE)</t>
  </si>
  <si>
    <t>PMM-1331</t>
  </si>
  <si>
    <t>Data Sheet :: USM - fix asset counts on table</t>
  </si>
  <si>
    <t xml:space="preserve">image005.png </t>
  </si>
  <si>
    <t>The asset count for the AIO 75A is wrong on the data sheet. It should show 75. 
[~JMosher], please work with [~Ahart] to get this fixed asap. Once ready, please review the rest of the data sheet to make sure all the other changes were added and the data sheet is accurate. Once done, please get it published and notify product311. Thanks. 
cc: [~gcohen], [~awelch]</t>
  </si>
  <si>
    <t>PMM-1176</t>
  </si>
  <si>
    <t>Product Page - OTX &amp; Threat Intelligence</t>
  </si>
  <si>
    <t>PMM-1179, PMM-1180, PMM-1315</t>
  </si>
  <si>
    <t xml:space="preserve">'Paid content' in OTX will roll out in October. In connection with that, we've been asked to help develop a landing page where we can try and get non-USM OTX users to sign up for USM. This would include link to the free USM trial + information about TI subscription. 
</t>
  </si>
  <si>
    <t>PMM-1161</t>
  </si>
  <si>
    <t>Solution Page :: New - Azure Vulnerability Assessment</t>
  </si>
  <si>
    <t xml:space="preserve">azure vulnerability assessment.PNG azure vulnerability scanning.PNG USMA_Alarms view.png USMA Azure Dashboard.png USMA_vulnerabilites tab Azure.png </t>
  </si>
  <si>
    <t>PMM-1312, PMM-1313</t>
  </si>
  <si>
    <t xml:space="preserve">URL: /azure-vulnerability scanning 
Title tag: Azure Vulnerability Scanning | AlienVault 
Meta description: AlienVault Unified Security Management (USM) Anywhere delivers complete vulnerability scanning and remediation guidance for your Azure cloud environment. 
Solutions overview placement: AWS/Cloud section 
Primary keyword: Azure vulnerability scanning 
Use the primary keyword exactly in the headline, first sentence, and 2-3 more times throughout the document, or no more than 10 times total. 
Secondary keywords: 
* Azure vulnerability assessment 
* Azure security / securing Azure 
* Azure security best practices 
* Azure web app security 
* Azure testing tools 
* Azure web service logging 
* Azure web app logs 
Use a few of the secondary keywords once each. You can change these up as well, for example instead of using "Azure security best practices" you could say "best practices for securing Azure." For each targeted phrase, use the words of that phrase in close proximity to each other in the same sentence and Google is pretty good at determining it's highly related to what people often search. 
John's notes: 
I wanted to illustrate how "Azure vulnerability assessment" and "Azure vulnerability scanning" are faring quite differently on Google, hopefully making it clear why I suggest we go with "Azure vulnerability scanning" as the primary keyword. 
* Azure vulnerability assessment - 10 searches per month, no growth trend 
!azure vulnerability assessment.PNG|thumbnail! 
* Azure vulnerability scanning - 50 searches per month, growing significantly the last two months 
!azure vulnerability scanning.PNG|thumbnail! 
</t>
  </si>
  <si>
    <t>PMM-1159</t>
  </si>
  <si>
    <t>Solution Page :: New - Azure Logging</t>
  </si>
  <si>
    <t xml:space="preserve">azure log analytics.PNG USMA Azure Dashboard.png USMA Overview Dashboard w Azure Tab.png USMA reports.png </t>
  </si>
  <si>
    <t>PMM-1332, PMM-1333, PMM-1334</t>
  </si>
  <si>
    <t>* Azure logging - 590 searches per month / 44 difficulty to rank 
* Azure log analytics - 260 searches / 52 difficulty 
* Azure logging best practices - 90 searches / 34 difficulty 
* Azure log management - 30 searches / 58 difficulty 
* Azure log monitoring - 10 searches / 58 difficulty 
* Azure security</t>
  </si>
  <si>
    <t>PMM-1157</t>
  </si>
  <si>
    <t>Solution Page :: New - Azure SIEM</t>
  </si>
  <si>
    <t xml:space="preserve">USMA_Alarms view.png USMA Azure Dashboard_v2.png USMA Overview Dashboard w Azure Tab.png </t>
  </si>
  <si>
    <t>PMM-1287, PMM-1288, PMM-1289</t>
  </si>
  <si>
    <t xml:space="preserve">Primary keyword: SIEM for Azure 
Secondary keywords: 
* Securing Azure / Azure security 
* SIEM 
* SIEM integration / integrated SIEM / integrating SIEM 
* log management / log management for Azure 
There is a high frequency of log management terms mentioned in content ranking for this term, according to our Moz keyword discovery tool. 
</t>
  </si>
  <si>
    <t>PMM-1156</t>
  </si>
  <si>
    <t>Solution Page :: New - Azure Intrusion Detection (IDS)</t>
  </si>
  <si>
    <t xml:space="preserve">USMA_Alarms view.png USMA Azure Dashboard.png USMA Overview Dashboard w Azure Tab.png </t>
  </si>
  <si>
    <t>PMM-1343, PMM-1344, PMM-1345</t>
  </si>
  <si>
    <t>Primary keyword: Azure Intrusion Detection 
Secondary keywords: 
* Azure IDS 
* Azure security monitoring 
* Azure network security 
* Azure security concerns 
Remember, you can use variations of the secondary keywords (e.g., for Azure IDS you could use something like IDS for Azure).</t>
  </si>
  <si>
    <t>PMM-1144</t>
  </si>
  <si>
    <t>USM v5.3.4 - Datasheet &amp; HTML - USM - Refresh</t>
  </si>
  <si>
    <t xml:space="preserve">image-2016-11-30-15-50-19-092.png </t>
  </si>
  <si>
    <t>Here's the updated PDF 
https://alienvault.atlassian.net/secure/attachment/63584/AV-USM%20Datasheet_updated%2011.30.16-v2.pdf 
Updated HTML for the page 
https://alienvault.atlassian.net/secure/attachment/63739/63739_datasheet-usm-r3.psd</t>
  </si>
  <si>
    <t>PMM-1133</t>
  </si>
  <si>
    <t>Datasheet :: USM - Update performance metrics</t>
  </si>
  <si>
    <t xml:space="preserve">screenshot-1.png screenshot-2.png </t>
  </si>
  <si>
    <t>Add certain metrics (e.g. around limits of AiO's connecting to Standard (Federation) Server) to the USM datasheet.</t>
  </si>
  <si>
    <t>PMM-1106</t>
  </si>
  <si>
    <t>Products Page :: USM / Security-as-a-Service (End-User Focus)</t>
  </si>
  <si>
    <t>PMM-1107, PMM-1108, PMM-1109</t>
  </si>
  <si>
    <t>PMM-1007</t>
  </si>
  <si>
    <t>Type: New 
Audience: End user looking for a managed provider to provide security services 
Message: AlienVault works closely with managed providers throughout the world to help customers with limited time, tools, and skills to monitor their infrastructure. These providers utilize USM as a platform to deliver their services.</t>
  </si>
  <si>
    <t>PMM-1094</t>
  </si>
  <si>
    <t>Update stats on OTX datasheet</t>
  </si>
  <si>
    <t xml:space="preserve">Screen Shot 2016-09-12 at 2.31.04 PM.png </t>
  </si>
  <si>
    <t>The OTX data sheet in the resource center needs updating to match the statistics we published in August, and a new screenshot. I made a couple of other minor edits. 
CC: [~jhansen]</t>
  </si>
  <si>
    <t>PMM-1083</t>
  </si>
  <si>
    <t>Solution Page Update - Vulnerability Management</t>
  </si>
  <si>
    <t>PMM-1275, PMM-1311, PMM-1318, PMM-1319, PMM-1320</t>
  </si>
  <si>
    <t>The following solution page needs to be reviewed for accuracy/relevancy to our product and rewritten to our current template if we intend to keep. 
https://www.alienvault.com/solutions/vulnerability-management</t>
  </si>
  <si>
    <t>Danielle Russell</t>
  </si>
  <si>
    <t>PMM-1082</t>
  </si>
  <si>
    <t>Solution Page Update - Vulnerability Assessment and Remediation</t>
  </si>
  <si>
    <t xml:space="preserve">New Scan Job Screen Shot.png OTX Details in Alarms - Locky Example - Screen Shot.png USM Dashboard Screenshot 11.21.16.png Vulnerability Tickets Screenshot.png </t>
  </si>
  <si>
    <t>PMM-1276, PMM-1323, PMM-1324</t>
  </si>
  <si>
    <t>Existing page. No changes to URL, title tag, or meta description. 
The following solution page needs to be reviewed for accuracy/relevancy to our product and rewritten to our current template if we intend to keep. 
https://www.alienvault.com/solutions/vulnerability-assessment-remediation</t>
  </si>
  <si>
    <t>PMM-1078</t>
  </si>
  <si>
    <t>Solution Page Update - Network Security Monitoring</t>
  </si>
  <si>
    <t>PMM-1278, PMM-1342, PMM-1347, PMM-1351</t>
  </si>
  <si>
    <t>The following solution page needs to be reviewed for accuracy/relevancy to our product and rewritten to our current template if we intend to keep. 
https://www.alienvault.com/solutions/network-security-monitoring</t>
  </si>
  <si>
    <t>PMM-1074</t>
  </si>
  <si>
    <t>Solution Page Update - SIEM Event Correlation</t>
  </si>
  <si>
    <t xml:space="preserve">SIEM Event Correlation Alarms Screen Shot.png SIEM Event Correlation Directives Screen Shot.png USM_dashboard.png </t>
  </si>
  <si>
    <t>PMM-1185, PMM-1292, PMM-1301, PMM-1302</t>
  </si>
  <si>
    <t>The following solution page needs to be reviewed for accuracy/relevancy to our product and rewritten to our current template if we intend to keep. 
https://www.alienvault.com/solutions/siem-event-correlation</t>
  </si>
  <si>
    <t>PMM-1018</t>
  </si>
  <si>
    <t>USM Anywhere Product Icon</t>
  </si>
  <si>
    <t>Owen Creed</t>
  </si>
  <si>
    <t xml:space="preserve">USMA-cloud-dkgray.png USMA-cloud-green.png USMA-cloud-lightgray.png USMA-cloud-medgray.png USMA-cloud-outline-lightgrayfill.png USMA-cloud-outline.png USMA-cloud-verydkgray.png </t>
  </si>
  <si>
    <t>Hello, 
There does not seem to be any icon for the USM Anywhere Controller on https://drive.google.com/a/alienvault.com/folderview?id=0B1Po578duF36cDVZbEVvYWlhUzg&amp;usp=sharing 
It would be great if we had one so it can be represented in material. 
Thank you!</t>
  </si>
  <si>
    <t>Product Page: USM for MSSP (Not Customer)</t>
  </si>
  <si>
    <t>PMM-1092, PMM-1093</t>
  </si>
  <si>
    <t>MSSP team is requesting a Products Page for MSSP on the web site. Coordinating with [~svandergriff] and [~ggross] to draft an outline.</t>
  </si>
  <si>
    <t>PMM-983</t>
  </si>
  <si>
    <t>Solution Page - Energy / Critical Infrastructure Security</t>
  </si>
  <si>
    <t xml:space="preserve">USM_alarms view.png USM_laptop-dashboard.png USM_vulnerabilites view.png </t>
  </si>
  <si>
    <t>PMM-1126, PMM-1127, PMM-1128</t>
  </si>
  <si>
    <t>URL: /energy-sector-security 
Title: Energy Sector Cyber Security | AlienVault 
Meta description: AlienVault Unified Security Management (USM) delivers an all-in-one solution for energy sector cyber security, risk management, and compliance. 
Solutions overview placement: Industry</t>
  </si>
  <si>
    <t>PMM-981</t>
  </si>
  <si>
    <t>Solution Page - Hybrid – Cloud/On prem (hybrid cloud)</t>
  </si>
  <si>
    <t>PMM-382</t>
  </si>
  <si>
    <t>Threat Intelligence - Solution Page - Update Content &amp; Add Carousel</t>
  </si>
  <si>
    <t>Hi Patrick, 
Will you please update the Threat Intelligence page to increase our ranking in Google. 
https://www.alienvault.com/products/threat-intelligence 
Some ways to accomplish this are to: 
* Increase length of page to explain more about threat intelligence 
* Update to new threat intelligence messaging</t>
  </si>
  <si>
    <t>PMM-198</t>
  </si>
  <si>
    <t>Legal Terms and Conditions</t>
  </si>
  <si>
    <t>PMM-209, PMM-210</t>
  </si>
  <si>
    <t>Define the terms and conditions necessary to put the service in a box, review, and finalize with Victor.</t>
  </si>
  <si>
    <t>PMM-157</t>
  </si>
  <si>
    <t>Threat Detail Pages &amp; OTX - Define Threat Score</t>
  </si>
  <si>
    <t>Jaime Blasco</t>
  </si>
  <si>
    <t>For future development of the Threat Detail pages, I think it would be idea to define the threat score, at least a mouse over feature. If someone is looking at the page for the first time, it's a little hard to determine what 1-7 means (arbitrary?) and which side of the scale is bad.</t>
  </si>
  <si>
    <t>WGT-5232</t>
  </si>
  <si>
    <t>Blogs: Misleading issue on 'labs-research' page.</t>
  </si>
  <si>
    <t>Maintenance / Misc.</t>
  </si>
  <si>
    <t xml:space="preserve">s4.png </t>
  </si>
  <si>
    <t>1. Goto 'https://www.alienvault.com/blogs/labs-research/hardening-cuckoo-sandbox-against-vm-aware-malware' link. 
2. Click on 'malware samples check the execution environment' link under 'Hardening Cuckoo Sandbox against VM aware malware' title. 
3. Check for an issue.</t>
  </si>
  <si>
    <t>WGT-5230</t>
  </si>
  <si>
    <t>Who We Are (Header): 'This site can’t be reached' error message showing while clicking 'Security technology checklist for CFOs' link.</t>
  </si>
  <si>
    <t xml:space="preserve">s2.png sii.png </t>
  </si>
  <si>
    <t>1. Goto 'https://www.alienvault.com/who-we-are/in-the-news/P1020'. 
2. Click on 'Security technology checklist for CFOs' link. 
3. Check for an issue.</t>
  </si>
  <si>
    <t>WGT-5229</t>
  </si>
  <si>
    <t>Who We Are (Header): 'This site can’t be reached' error message showing while clicking 'A quarter of companies fear major security breaches could cost customers their lives' link.</t>
  </si>
  <si>
    <t xml:space="preserve">s1.png si.png </t>
  </si>
  <si>
    <t>1. Goto 'https://www.alienvault.com/who-we-are/in-the-news/P1440'. 
2. Click on 'A quarter of companies fear major security breaches could cost customers their lives' link under 'Press Coverage' title. 
3. Check for an issue.</t>
  </si>
  <si>
    <t>WGT-5227</t>
  </si>
  <si>
    <t>Blogs: Remove bad link on 'Metasploit Payloads VS Libemu' page</t>
  </si>
  <si>
    <t xml:space="preserve">Capture 2016-12-04 at 11.30.22.png </t>
  </si>
  <si>
    <t>1. Goto 'https://www.alienvault.com/blogs/labs-research/metasploit-payloads-vs-libemu'. 
2. Click on 'http://libemu.carnivore.it/' link. 
3. Check for an issue. (It leads to 'This site can’t be reached' page)</t>
  </si>
  <si>
    <t>WGT-5226</t>
  </si>
  <si>
    <t>Blogs: Misleading issue</t>
  </si>
  <si>
    <t xml:space="preserve">Capture 2016-12-04 at 11.17.25.png Capture 2016-12-04 at 11.18.09.png </t>
  </si>
  <si>
    <t>1. Goto 'https://www.alienvault.com/blogs/labs-research/cyber-espionage-campaign-against-the-uyghur-community-targeting-macosx-syst'. 
2. Click on 'used our research as lure to target non-governmental organizations' link. 
3. Check for an issue. (It leads to 'Blogs' main page) 
Note: Same issue also exists for below links on same page. 
1. 'exploit used in other attacks we discovered in the past' link. 
2. 'New MaControl variant targeting Uyghur users, the Windows version using Gh0st RAT' link. 
3. ' Targeted attacks against Tibet organizations' link. 
4. 'MS Office exploit that targets MacOS X seen in the wild – delivers “Mac Control” RAT' link.</t>
  </si>
  <si>
    <t>WGT-5225</t>
  </si>
  <si>
    <t>Blogs: Link is overlapped with the right side bar in the Labs Research Page.</t>
  </si>
  <si>
    <t xml:space="preserve">issue 4.png </t>
  </si>
  <si>
    <t>1.Goto 'https://www.alienvault.com/blogs/labs-research/new-macontrol-variant-targeting-uyghur-users-the-windows-version-using-gh0s' 
2.Drag down the page. 
3.Check for an issue.</t>
  </si>
  <si>
    <t>WGT-5224</t>
  </si>
  <si>
    <t xml:space="preserve">Capture 2016-12-04 at 11.03.20.png </t>
  </si>
  <si>
    <t>1. Goto 'https://www.alienvault.com/blogs/labs-research/ms-office-exploit-that-targets-macos-x-seen-in-the-wild-delivers-mac-contro'. 
2. Click on 'AlienVault Tibet related Research now used to target Tibetan non-governmental organizations' link. 
3. Check for an issue. (It leads to 'Blogs' main page)</t>
  </si>
  <si>
    <t>WGT-5223</t>
  </si>
  <si>
    <t>Who We Are: Clicking on 'OSSIM' link in Press Release page is misleading to Blogs Page.</t>
  </si>
  <si>
    <t xml:space="preserve">issue 5.png </t>
  </si>
  <si>
    <t>1.Goto 'https://www.alienvault.com/who-we-are/press-releases/alienvault-placed-in-visionaries-quadrant-of-magic-quadrant-for-siem' 
2.Click on 'OSSIM' link above the Online Resources heading. 
3.Check for the misleading issue.</t>
  </si>
  <si>
    <t>WGT-5222</t>
  </si>
  <si>
    <t>Blogs: The link 'Mac OS X trojan we discovered last week' is misleading</t>
  </si>
  <si>
    <t xml:space="preserve">Capture 2016-12-04 at 10.52.12.png </t>
  </si>
  <si>
    <t>1. Goto 'https://www.alienvault.com/blogs/labs-research/mac-os-x-trojan-encryption-routines-found-in-a-linux-backdoor'. 
2. Click on 'Mac OS X trojan we discovered last week' link. 
3. Check for an issue. (It leads to 'Blogs' main page)</t>
  </si>
  <si>
    <t>WGT-5220</t>
  </si>
  <si>
    <t>Blogs: The link 'last zero day exploit on Java' is misleading</t>
  </si>
  <si>
    <t xml:space="preserve">Capture 2016-12-04 at 10.43.45.png Capture 2016-12-04 at 10.45.32.png Capture 2016-12-04 at 10.46.24.png </t>
  </si>
  <si>
    <t xml:space="preserve">1. Goto 'https://www.alienvault.com/blogs/labs-research/new-internet-explorer-zero-day-being-exploited-in-the-wild'. 
2. Click on 'last zero day exploit on Java' link. 
3. Check for an issue. (It leads to 'Blogs' main page) 
Note: Same issue also exists for below links on same page. 
1. 'previous Java 0day' link. 
2. 'Several Targeted Attacks exploiting Adobe Flash Player (CVE-2012-0779)' link. 
</t>
  </si>
  <si>
    <t>WGT-5218</t>
  </si>
  <si>
    <t>Blogs: The link 'Win32/Coswid' is misleading</t>
  </si>
  <si>
    <t xml:space="preserve">Capture 2016-12-04 at 10.38.46.png </t>
  </si>
  <si>
    <t>1. Goto 'https://www.alienvault.com/blogs/labs-research/yara-rules-for-apt1-comment-crew-malware-arsenal'. 
2. Click on 'Win32/Coswid' link. 
3. Check for an issue. (It leads to 'Blogs' main page)</t>
  </si>
  <si>
    <t>WGT-5217</t>
  </si>
  <si>
    <t>Blogs: Remove bad link on 'Open Source Intrusion Detection Tools: A Quick Overview' page</t>
  </si>
  <si>
    <t xml:space="preserve">Capture 2016-12-03 at 17.27.01.png </t>
  </si>
  <si>
    <t>1. Goto 'https://www.alienvault.com/blogs/security-essentials/open-source-intrusion-detection-tools-a-quick-overview'. 
2. Click on 'Snorby' link under 'Snort'. 
3. Check for an issue. (It leads to 'This site can’t be reached' page)</t>
  </si>
  <si>
    <t>WGT-5216</t>
  </si>
  <si>
    <t>Blogs: The link 'cn/~whg' leads to 'This site can’t be reached' page</t>
  </si>
  <si>
    <t xml:space="preserve">Capture 2016-12-03 at 16.54.16.png </t>
  </si>
  <si>
    <t>1.Goto 'https://www.alienvault.com/blogs/labs-research/the-connection-between-the-plugx-chinese-gang-and-the-latest-internet-explo'. 
2. Scroll down to middle of the page. 
3. Click on 'cn/~whg' link under 'More information regarding WHG'. 
4. Check for an issue.</t>
  </si>
  <si>
    <t>WGT-5215</t>
  </si>
  <si>
    <t>Blogs: Remove bad link on 'U.S. Department of Labor website hacked and redirecting to malicious code' page</t>
  </si>
  <si>
    <t xml:space="preserve">Capture 2016-12-03 at 16.43.37.png </t>
  </si>
  <si>
    <t>1. Goto 'https://www.alienvault.com/blogs/labs-research/us-department-of-labor-website-hacked-and-redirecting-to-malicious-code'. 
2. Scroll down to bottom of the page. 
3. Click on 'https://malwr.com/analysis/YzUyMDk4M2M5YmM4NDgzNDllMDE5MWE1MDY4Y2I1MGM/'. 
4. Check for an issue. (It leads to '502 Bad Gateway' error page)</t>
  </si>
  <si>
    <t>WGT-5214</t>
  </si>
  <si>
    <t>Forums: 'This site can’t be reached' error message showing while clicking 'http://nsa32.casimages.com/img/2013/02/14/130214033921367610.png' link.</t>
  </si>
  <si>
    <t xml:space="preserve">5a.png 5.png </t>
  </si>
  <si>
    <t>1. Goto 'https://www.alienvault.com/forums/discussion/comment/4010/'. 
2. Check for an issue.</t>
  </si>
  <si>
    <t>WGT-5213</t>
  </si>
  <si>
    <t>Forums: Broken image is appeared on 'Discussion' page.</t>
  </si>
  <si>
    <t xml:space="preserve">4a.png 4.png </t>
  </si>
  <si>
    <t>1. Goto 'https://www.alienvault.com/forums/discussion/comment/4010/'. 
2. Check the image under 'problem disable Event Generic 2000000000' for an issue.</t>
  </si>
  <si>
    <t>WGT-5211</t>
  </si>
  <si>
    <t>Blogs: Misleading issue on 'Labs Research' page.</t>
  </si>
  <si>
    <t xml:space="preserve">2.png </t>
  </si>
  <si>
    <t>1. Goto 'https://www.alienvault.com/blogs/labs-research/yara-rules-for-apt1-comment-crew-malware-arsenal'. 
2. Click on ' Unveiling a spearphishing campaign and possible ramifications' link under 'Yara rules for APT1/Comment Crew malware arsenal'. 
3. Check for an issue.</t>
  </si>
  <si>
    <t>WGT-5207</t>
  </si>
  <si>
    <t>Who We Are: The link 'download the IP Reputation Database' is misleading</t>
  </si>
  <si>
    <t xml:space="preserve">Capture 2016-12-03 at 12.36.27.png </t>
  </si>
  <si>
    <t>1. Goto 'https://www.alienvault.com/who-we-are/press-releases/world-economic-forum-names-alienvault-a-2013-technology-pioneer'. 
2. Click on 'download the IP Reputation Database' above the title 'About AlienVault'. 
3. Check for an issue. (It leads to Blogs page)</t>
  </si>
  <si>
    <t>WGT-5203</t>
  </si>
  <si>
    <t>Blogs: The link 'download files' leads to 'Error 522' page</t>
  </si>
  <si>
    <t xml:space="preserve">Capture 2016-12-03 at 12.58.15.png </t>
  </si>
  <si>
    <t>1. Goto 'https://www.alienvault.com/blogs/security-essentials/open-source-intrusion-detection-tools-a-quick-overview'. 
2. Scroll down to middle of the page. 
3. Click on 'download files' under 'Bro'. 
4. Check for an issue.</t>
  </si>
  <si>
    <t>WGT-5202</t>
  </si>
  <si>
    <t>Forums: The link 'http://imgcandy.com/pm-91MR.html' leads to 'This site can’t be reached' page</t>
  </si>
  <si>
    <t xml:space="preserve">Capture 2016-12-03 at 12.47.16.png </t>
  </si>
  <si>
    <t>1. Goto 'https://www.alienvault.com/forums/discussion/349/run-updateplugins-pl'. 
2. Scroll down to bottom of the page. 
3. Click on 'http://imgcandy.com/pm-91MR.html' link. 
4. Check for an issue. 
Note: Same issue also exists for 'http://imgcandy.com/pm-546T.html' link on this page</t>
  </si>
  <si>
    <t>WGT-5193</t>
  </si>
  <si>
    <t>Remove Logos from EMEA Locator: SecureLinks &amp; SecureLabs</t>
  </si>
  <si>
    <t>Please remove SecureLinks and SecureLabs from EMEA Locator. 
https://www.alienvault.com/partners/locator#emea-tab</t>
  </si>
  <si>
    <t>WGT-5190</t>
  </si>
  <si>
    <t>Forums: Broken image is appeared on 'Forums' page.</t>
  </si>
  <si>
    <t xml:space="preserve">Capture 2016-12-02 at 11.26.57.png </t>
  </si>
  <si>
    <t>1. Goto 'https://www.alienvault.com/forums/discussion/465/ossec-postfix-process-error'. 
2. Check the image for an issue.</t>
  </si>
  <si>
    <t>WGT-5189</t>
  </si>
  <si>
    <t>Blogs: Misleading issue on 'Blogs' page.</t>
  </si>
  <si>
    <t xml:space="preserve">Capture 2016-12-01 at 17.19.51.png </t>
  </si>
  <si>
    <t>1. Goto 'https://www.alienvault.com/blogs/labs-research/georbot-botnet-a-cyber-espionage-campaign-against-georgian-government'. 
2. Click on '173.212.192.83' link under 'Infection method' title. 
3. Check for an issue.</t>
  </si>
  <si>
    <t>WGT-5187</t>
  </si>
  <si>
    <t xml:space="preserve">Capture 2016-12-01 at 17.06.37.png </t>
  </si>
  <si>
    <t>1. Goto 'https://www.alienvault.com/blogs/labs-research/the-connection-between-the-plugx-chinese-gang-and-the-latest-internet-explo'. 
2. Click on 'identify the author of this RAT' link under 'Summary'. 
3. Check for an issue.</t>
  </si>
  <si>
    <t>WGT-5176</t>
  </si>
  <si>
    <t>Partners: Broken link issue</t>
  </si>
  <si>
    <t xml:space="preserve">Capture 2016-12-01 at 14.57.50.png </t>
  </si>
  <si>
    <t>1. Goto 'https://www.alienvault.com/partners/locator'. 
2. Click on the eighth tile under 'Reseller'. 
3. Check for an issue. (it leads to 'ERROR 404 - PAGE NOT FOUND' page)</t>
  </si>
  <si>
    <t>WGT-5174</t>
  </si>
  <si>
    <t>Who We Are: 'Download OSSIM' link under 'Online Resources' wrongly leads to 'Blogs' main page</t>
  </si>
  <si>
    <t xml:space="preserve">Capture 2016-12-01 at 14.46.35.png </t>
  </si>
  <si>
    <t>1. Goto https://www.alienvault.com/who-we-are/press-releases/alienvault-placed-in-visionaries-quadrant-of-magic-quadrant-for-siem'. 
2. Scroll down to middle of the page. 
3. Click on 'Download OSSIM' under 'Online Resources'. 
4. Check for an issue. (It leads to blogs page)</t>
  </si>
  <si>
    <t>WGT-5173</t>
  </si>
  <si>
    <t>Blogs: 'Lytebox' link leads to 'This site can’t be reached' page</t>
  </si>
  <si>
    <t xml:space="preserve">Capture 2016-12-01 at 12.45.51.png </t>
  </si>
  <si>
    <t>1. Goto 'https://www.alienvault.com/blogs/labs-research/tutorial-7-feature-highlight-pre-tutorial-on-risk-maps'. 
2. Scroll down to middle of the page. 
3. Click on the 'Lytebox' link. 
4. Check for an issue.</t>
  </si>
  <si>
    <t>WGT-5170</t>
  </si>
  <si>
    <t>Forums:Misleading page when clicking on this link 'http://freepicupload.com/v-289tailer.jpg' under this URL 'https://www.alienvault.com/forums/discussion/comment/1123/'</t>
  </si>
  <si>
    <t xml:space="preserve">Issue 56.png </t>
  </si>
  <si>
    <t>1.Goto 'https://www.alienvault.com/forums/discussion/comment/1123/' 
2.Click on 'http://freepicupload.com/v-289tailer.jpg' located under 'XWINNER.COM' ad. 
3.Check for an misleading image.</t>
  </si>
  <si>
    <t>WGT-5167</t>
  </si>
  <si>
    <t>Blogs: The link 'A striking number of network intrusions and exploits' leads to 'This site can’t be reached' page</t>
  </si>
  <si>
    <t xml:space="preserve">Capture 2016-12-06 at 17.32.58.png </t>
  </si>
  <si>
    <t xml:space="preserve">1. Goto 'https://www.alienvault.com/blogs/security-essentials/second-step-to-reducing-the-high-cost-of-implementing-an-information-security-plan'. 
2. Scroll down to middle of the page. 
3. Click on 'A striking number of network intrusions and exploits' link under 'Remove the Patchwork from Patch Management'. 
4. Check for an issue. 
</t>
  </si>
  <si>
    <t>WGT-5165</t>
  </si>
  <si>
    <t>Forums: Misleading issue on 'Forums' Page.</t>
  </si>
  <si>
    <t xml:space="preserve">Capture 2016-12-06 at 17.12.12.png </t>
  </si>
  <si>
    <t>1. Goto 'https://www.alienvault.com/who-we-are/press-releases/alienvault-placed-in-visionaries-quadrant-of-magic-quadrant-for-siem-2013' link. 
2. Click on 'Download OSSIM' link under 'Online Resources' title. 
3. Check the 'http://communities.alienvault.com/download-ossim/' for an issue. 
(Note: This link redirects to the 'Blogs' page.)</t>
  </si>
  <si>
    <t>WGT-5161</t>
  </si>
  <si>
    <t>Forums: Remove the Broken image appears under user name 'david@bradley.edu'</t>
  </si>
  <si>
    <t xml:space="preserve">Capture 2016-12-06 at 16.52.53.png </t>
  </si>
  <si>
    <t xml:space="preserve">1. Goto 'https://www.alienvault.com/forums/discussion/798/unable-to-access-pdf-report'. 
2. Scroll down to middle of the page. 
3. Check the broken images under user name 'david@bradley.edu'. 
</t>
  </si>
  <si>
    <t>WGT-5159</t>
  </si>
  <si>
    <t>Partners: 'This site can’t be reached' error message showing while clicking 4th image under 'Reseller' link.</t>
  </si>
  <si>
    <t xml:space="preserve">Capture 2016-12-06 at 17.24.33.png Capture 2016-12-06 at 17.25.07.png </t>
  </si>
  <si>
    <t>1. Goto 'https://www.alienvault.com/partners/locator#asia-pacific-tab' link. 
2. Click on 4th image under 'Reseller' title. 
3. Check the 'http://www.lionsecure.com.sg/' url for an issue.</t>
  </si>
  <si>
    <t>WGT-5144</t>
  </si>
  <si>
    <t>Intro to AlienVault USM: On-Demand Webcast link is opening as Image in 'Marketing Toolkit' page.</t>
  </si>
  <si>
    <t xml:space="preserve">Issue 2 (b).png </t>
  </si>
  <si>
    <t>1.Goto 'https://www.alienvault.com/partners/partner-portal/category/marketing-toolkit' 
2.Click on 'Intro to AlienVault USM: On-Demand Webcast' link which is under 'Webcast' 
3.Check for an issue.</t>
  </si>
  <si>
    <t>WGT-5141</t>
  </si>
  <si>
    <t>Tracking Pixel/Tag - Quantcast</t>
  </si>
  <si>
    <t>Can you please add the easy tag (included in text file attached) to all pages of the site except Thank-you pages. 
Can you please add the lead confirmation tag (bottom of the attached text file) to all thank-you pages 
Best, 
Vincent</t>
  </si>
  <si>
    <t>WGT-5129</t>
  </si>
  <si>
    <t>Who-We-Are - Management Team - Update Names with Bio Page Links</t>
  </si>
  <si>
    <t xml:space="preserve">capture-for-jira-screenshot-20161219-143154-154.png </t>
  </si>
  <si>
    <t>Please add the option of getting to bio page by clicking name as well as the image.</t>
  </si>
  <si>
    <t>WGT-5128</t>
  </si>
  <si>
    <t>Sitewide - Awards Logos - 2016 - #3</t>
  </si>
  <si>
    <t>WGT-5127</t>
  </si>
  <si>
    <t>Implement VidYard modal on Products page</t>
  </si>
  <si>
    <t xml:space="preserve">Screen Shot 2016-12-19 at 11.25.34 AM.png </t>
  </si>
  <si>
    <t>SFDC-223, WGT-4966</t>
  </si>
  <si>
    <t>We need to implement the VidYard modal on the "Products" page (https://www.alienvault.com/products).</t>
  </si>
  <si>
    <t>WGT-5126</t>
  </si>
  <si>
    <t>Update redirect for http://www.alienvault.com/docs.php</t>
  </si>
  <si>
    <t>Update existing redirect from http://www.alienvault.com/docs.php to go to https://www.alienvault.com/documentation</t>
  </si>
  <si>
    <t>WGT-5125</t>
  </si>
  <si>
    <t>Impres Technologies points to 404 page</t>
  </si>
  <si>
    <t xml:space="preserve">capture-for-jira-screenshot-20161219-105707-696.png </t>
  </si>
  <si>
    <t>The link should point to http://www.imprestechnology.com/contact/</t>
  </si>
  <si>
    <t>WGT-5124</t>
  </si>
  <si>
    <t>Update to redirect for Launchpad training</t>
  </si>
  <si>
    <t>Need to update the existing redirect from https://www.alienvault.com/support/launchpad to point to https://www.alienvault.com/training/courses/launchpad-on-demand</t>
  </si>
  <si>
    <t>/training/</t>
  </si>
  <si>
    <t>WGT-5122</t>
  </si>
  <si>
    <t>Unable to use site search on Blogs</t>
  </si>
  <si>
    <t xml:space="preserve">capture-for-jira-screenshot-20161219-073009-330.png </t>
  </si>
  <si>
    <t>The search term entry window is hidden behind the nav bar.</t>
  </si>
  <si>
    <t>WGT-5121</t>
  </si>
  <si>
    <t>Link to LinkedIn profile leads to 404 page</t>
  </si>
  <si>
    <t xml:space="preserve">capture-for-jira-screenshot-20161219-072620-198.png </t>
  </si>
  <si>
    <t>Need to (1) find the updated URL to his LinkedIn profile, or (2) remove the link.</t>
  </si>
  <si>
    <t>WGT-5120</t>
  </si>
  <si>
    <t>Updates to links under the "Support" section</t>
  </si>
  <si>
    <t xml:space="preserve">capture-for-jira-screenshot-20161217-103913-078.png </t>
  </si>
  <si>
    <t>WGT-5116</t>
  </si>
  <si>
    <t>Please update to the following:
AlienVault Classroom Training - https://www.alienvault.com/training
AlienVault USM Health Check Service - https://www.alienvault.com/support/usm-health-check
AlienVault Launchpad - Getting Started with USM - https://www.alienvault.com/training/courses/launchpad-on-demand
Managed Appliance Service - https://www.alienvault.com/support/managed-appliance-service</t>
  </si>
  <si>
    <t>WGT-5117</t>
  </si>
  <si>
    <t>Blogs: Link in that page is overlapped with the right side bar.</t>
  </si>
  <si>
    <t>1. Goto https://www.alienvault.com/blogs/labs-research/attackers-exploiting-shell-shock-cve-2014-6271-in-the-wild 
2. Drag down to the page and check the link (https://isc.sans.edu/diary/Busybox+Honeypot+Fingerprinting+and+a+new+DVR+scanner/18055) 
3. Check for an issue (that the above link is overlapped with right side box.)</t>
  </si>
  <si>
    <t>WGT-5115</t>
  </si>
  <si>
    <t>Sitewide - Videos - Anchor/Triggers - Available to use in Demand Gen</t>
  </si>
  <si>
    <t>Example - : https://www.alienvault.com/products/usm-anywhere#watch-usma-video 
Need a comprehensive list of all triggers you have on the site to launch videos</t>
  </si>
  <si>
    <t>WGT-5114</t>
  </si>
  <si>
    <t>Create Reg Page for GMS Webcast</t>
  </si>
  <si>
    <t>*Will need hidden landing page* 
Presenters: 
Daniel Mora-GMS 
Victor Obando-AlienVault 
Topic: January 11 
Time: 9:00am CST 
Cómo Detectar Sistemas Comprometidos / Exfiltración de Datos con AlienVault USM. 
¿Alguna vez se preguntó cómo personas malintencionadas realmente logran obtener el control de un sistema? Y, ¿cómo convierten ese sistema en un droide de data-syphoning? Entonces no querrá perderse nuestra próxima demostración en vivo, donde le guiaremos a través de los pasos que se siguen para comprometer un sistema, incluyendo cómo AlienVault USM detecta estas actividades nefastas a cada paso del evento. Usted aprenderá: Cómo los atacantes explotan las vulnerabilidades para tomar control sobre los sistemas. - Lo que hacen a continuación para encontrar y exfiltrar datos valiosos. - Cómo capturarlos con AlienVault USM antes de que el daño se efectivice. Utilizando un ejemplo real de una vulnerabilidad común, le mostraremos cómo la solución de USM le ofrece la evidencia que necesita para detener un ataque en sus propios rastros. 
Presenters: 
Daniel Mora-GMS 
Victor Obando-AlienVault</t>
  </si>
  <si>
    <t>WGT-5112</t>
  </si>
  <si>
    <t>Line spacing discrepancy on new solution page template...</t>
  </si>
  <si>
    <t xml:space="preserve">capture-for-jira-screenshot-20161215-151248-482.png </t>
  </si>
  <si>
    <t>A few solution pages in the new template have line spacing issues between the left and right columns. Please go through the recently updated solution pages and correct these.</t>
  </si>
  <si>
    <t>WGT-5111</t>
  </si>
  <si>
    <t>Add Corporate Armor Logo: Partner Locator</t>
  </si>
  <si>
    <t xml:space="preserve">header_logo.jpg </t>
  </si>
  <si>
    <t>https://www.alienvault.com/partners/locator#north-america-tab 
Corporate Armor URL: https://www.corporatearmor.com 
Type: Reseller</t>
  </si>
  <si>
    <t>WGT-5110</t>
  </si>
  <si>
    <t>Forums: Broken link occurs while clicking 'Integrating Active Directory in AlienVault USM' link.</t>
  </si>
  <si>
    <t xml:space="preserve">issue 1.1.png issue 1.png </t>
  </si>
  <si>
    <t>1. Goto ' https://www.alienvault.com/forums/discussion/5257/ '. 
2. Drag down and move to the title 'Documentation Updates'. 
3. Click on 'Integrating Active Directory in AlienVault USM' link under the title 'Documentation Updates'. 
4. Check for an issue.</t>
  </si>
  <si>
    <t>WGT-5106</t>
  </si>
  <si>
    <t>Video - MSSP - AlienVault Interviews Dataprise</t>
  </si>
  <si>
    <t>WGT-5108, WGT-5109</t>
  </si>
  <si>
    <t xml:space="preserve">Vimeo ID: 194728299 
Tile &amp; Thumb 
https://alienvault.atlassian.net/secure/attachment/65465/AlienVault-Interviews-Dataprise.png 
https://alienvault.atlassian.net/secure/attachment/65468/AlienVault-Interviews-Dataprise-Thumb.png 
Resource center topic: Partner MSSP &amp; Reseller 
Resource center type: Video 
Video Title: AlienVault Interviews Dataprise 
Intro copy: In this video, Garrett Gross from AlienVault interviews Tim Foley, Sr. Manager of Information Security at Dataprise. Some of the topics discussed include: 
* Dataprise's service offering 
* Security challenges in the mid-market 
* How AlienVault's products have helped Dataprise solve security problems in the mid market 
* The importance of education in information security 
Page Title: AlienVault Interviews Dataprise (MSSP) 
URL: videos/alienvault-interviews-dataprise-mssp 
Meta Description: In this video, Garrett Gross from AlienVault interviews Tim Foley, Sr. Manager of Information Security at Dataprise (MSSP). 
</t>
  </si>
  <si>
    <t>WGT-5104</t>
  </si>
  <si>
    <t>Forums: Broken link occurs while clicking ' Updating your license key in USM' link.</t>
  </si>
  <si>
    <t>1. Goto 'https://www.alienvault.com/forums/discussion/5664/ '. 
2. Drag down and move to the title 'Change Notice - USM only'. 
3. Click on 'Updating your license key in USM' link under the title 'Ability to update license key'. 
4. Check for an issue.</t>
  </si>
  <si>
    <t>WGT-5097</t>
  </si>
  <si>
    <t>Forums: Broken link occurs while clicking ' 1-day training course' link.</t>
  </si>
  <si>
    <t xml:space="preserve">issue 2.png </t>
  </si>
  <si>
    <t>1. Goto ' https://www.alienvault.com/forums/discussion/5664/'. 
2. Click on ' 1-day training course ' link under the title 'Announcements'. 
3. Check for an issue.</t>
  </si>
  <si>
    <t>WGT-5096</t>
  </si>
  <si>
    <t>Documentation: Broken link occurs while clicking ' (http://blog.davidvassallo.me/2015/02/03/alienvault-monitoring-individual-sensor-events-per-second-eps/)' link.</t>
  </si>
  <si>
    <t xml:space="preserve">issue 1.png </t>
  </si>
  <si>
    <t>1. Goto ' https://www.alienvault.com/documentation/usm-v5/kb/2016/11/monitoring-individual-sensor-events-per-second.htm '. 
2. Drag down to the bottom of the page. 
3. Click on ' (http://blog.davidvassallo.me/2015/02/03/alienvault-monitoring-individual-sensor-events-per-second-eps/)' link. 
4. Check for an issue.</t>
  </si>
  <si>
    <t>WGT-5095</t>
  </si>
  <si>
    <t>AlienVault website is not opening in the client server. Note: But opening in our local server.</t>
  </si>
  <si>
    <t xml:space="preserve">AV Website error.png </t>
  </si>
  <si>
    <t>WGT-5094</t>
  </si>
  <si>
    <t>Broken Links on Welcome Page</t>
  </si>
  <si>
    <t xml:space="preserve">Screen Shot 2016-12-13 at 10.41.16 PM.png </t>
  </si>
  <si>
    <t>WGT-1571</t>
  </si>
  <si>
    <t>The tiles on the welcome page still are not linked and/or content is not editable. We are not able to correct this on our end. 
Tiles should be linked as follows: 
Resource Center - https://www.alienvault.com/resource-center 
Partner Newsletter - *will provide .PDF of partner newsletter to upload* 
Reseller Program Overview - **See .PDF attached** 
MSSP Resource Kit - **See .PDF attached** 
Renewals Process Overview - *See .PDF attached* 
Marketing Tool Kit - https://www.alienvault.com/portal/category/marketing-toolkit</t>
  </si>
  <si>
    <t>Partner Portal v2 (2016)</t>
  </si>
  <si>
    <t>WGT-5093</t>
  </si>
  <si>
    <t>Need page anchor to link to USMA page with video modal activated</t>
  </si>
  <si>
    <t>Hi James - 
I'd like to be able to link to this page: https://www.alienvault.com/products/usm-anywhere 
With the video modal up. Can you set up a page anchor for this? 
Thanks! 
I'd like the page anchor to be: https://www.alienvault.com/products/usm-anywhere#video 
cc [~gcohen]</t>
  </si>
  <si>
    <t>WGT-5091</t>
  </si>
  <si>
    <t>Reset Password form should show a confirmation message</t>
  </si>
  <si>
    <t>WGT-4309</t>
  </si>
  <si>
    <t>Upon successful submission of the Password Reset form, we should display a message to the user to "check their email", and then redirect to the homepage, instead of the login page.</t>
  </si>
  <si>
    <t>WGT-5089</t>
  </si>
  <si>
    <t>USMA Trials for United States</t>
  </si>
  <si>
    <t>Need to turn on USMA Trials from the website for the United States only.</t>
  </si>
  <si>
    <t>WGT-5087</t>
  </si>
  <si>
    <t>Quick removal of recordings: Partner Webcast Page</t>
  </si>
  <si>
    <t>Can we get these 3 links removed from the Partner Webcast Page:https://www.alienvault.com/partners/partner-webcasts 
Links: 
https://www.alienvault.com/partners/partner-webcasts/leveraging-the-value-of-alienvault-usm-to-drive-profits 
https://www.alienvault.com/partners/partner-webcasts/leveraging-the-value-of-alienvault-usm-to-drive-profits-cms-1 
https://www.alienvault.com/partners/partner-webcasts/drive-profits-leveraging-the-value-of-usm-151021</t>
  </si>
  <si>
    <t>WGT-5085</t>
  </si>
  <si>
    <t>Best Practices for Configuring USM - PPT for Cust Training</t>
  </si>
  <si>
    <t>[~hbarker]attached is Scott Purcell's presentation for Thursday, 12/15 training. Please have your team review and correct any branding issues. Thanks.</t>
  </si>
  <si>
    <t>WGT-5080</t>
  </si>
  <si>
    <t>Update "Our Products" language on the welcome tab</t>
  </si>
  <si>
    <t xml:space="preserve">partner-portal-home-page.png Screen Shot 2016-12-14 at 9.45.48 AM.png </t>
  </si>
  <si>
    <t>Right now, the "About me" and the "Our Products" sections have the same language. Not sure what happened. Please update the "Our Products" language. Refer to [~ccassee] for copy.</t>
  </si>
  <si>
    <t>WGT-5079</t>
  </si>
  <si>
    <t>Partner Email list for December Newsletter</t>
  </si>
  <si>
    <t>Hi [~aoneal]! I have attached the list of portal users for the newsletter. We will want the newsletter to go to all partners. Can you work your magic so that we have the correct list to send out for the email going out tomorrow? I am thinking that this may be the last time we need to go through the manual process, but I may be wrong. 
[~nheinz] FYI</t>
  </si>
  <si>
    <t>WGT-5077</t>
  </si>
  <si>
    <t>Solution - SIEM for Azure - Wrong CTA &amp; Sticky button set</t>
  </si>
  <si>
    <t>https://www.alienvault.com/solutions/azure-siem 
Wrong CTA in the navigation and the persistent CTAs. They link to USM forms instead of USMA forms. This needs to be fixed today so I can turn on Paid Search. 
I also want to flag that this has happened multiple times on the USMA related pages indicating we're not learning from our previous mistakes. 
CC: [~jfritz] [~ethurman] [~hbarker] [~jmurtha]</t>
  </si>
  <si>
    <t>WGT-5075</t>
  </si>
  <si>
    <t>Forums: SEARCH button is not fit into SEARCH textbox</t>
  </si>
  <si>
    <t xml:space="preserve">Capture 2016-12-01 at 16.58.25.png </t>
  </si>
  <si>
    <t>WL-748</t>
  </si>
  <si>
    <t>1. Goto 'https://www.alienvault.com/forums/' 
2. Enter the text on 'SEARCH' textbox showing on top of the page and hit the enter key. 
3. Check the SEARCH button.</t>
  </si>
  <si>
    <t>WGT-5073</t>
  </si>
  <si>
    <t>Documentation Center: Alignment is missing for the Form presented in 'How to Request a New Plugin or Updates to Existing Plugins' page.</t>
  </si>
  <si>
    <t xml:space="preserve">Issue1.png Issue 2.png Screen Shot 2016-12-13 at 1.00.48 PM.png Screen Shot 2016-12-14 at 10.26.33 PM.png view-history.png </t>
  </si>
  <si>
    <t>1. Goto 'https://www.alienvault.com/documentation/usm-v5/kb/2016/03/how-to-request-a-new-plugin-or-updates-to-an-existing-plugin.htm' 
2. In that page under the title 'Submit your request!' check that form to be filled. 
3. Check for an alignment issue.</t>
  </si>
  <si>
    <t>WGT-5071</t>
  </si>
  <si>
    <t>Partner Locator - Logos for NA</t>
  </si>
  <si>
    <t xml:space="preserve">Connection_Corp_logo_tall_4c_webready.jpg impres.png insight.gif MAD-Logo-LightGrey.png NG_Logo_Color.png </t>
  </si>
  <si>
    <t>Type: Reseller 
Connection 
http://www.pcconnection.com 
Type: Reseller 
IMPRES Technology Solutions 
http://www.imprestechnology.com/contact.html 
Type: Reseller 
Insight 
http://insight.com 
Type: Reseller 
MAD Security 
http://www.madsecurity.com/contact/ 
Type: Reseller 
Nth Generation 
http://www.nth.com</t>
  </si>
  <si>
    <t>WGT-5070</t>
  </si>
  <si>
    <t>Partner - EMEA Partner Locator - Additional Logos</t>
  </si>
  <si>
    <t xml:space="preserve">akb.jpg Bakotech_art.png evolve_north.png image.png Infoprive logo.png infraforce.png KPN.bmp logo_asc.gif logoAtheo.png logo blue_redscan.png Logo_cuebid_242x62.png prodata.jpg skillmine-logo-transparent.png Tellemachus.png </t>
  </si>
  <si>
    <t>Type: Distributor 
AKB 
http://www.akbilgebilisim.com 
-------------------------------------------------- 
Type: Reseller 
Atheo Ingenierie 
https://www.atheo.net/ 
Type: Reseller 
Automated Systems Company (ASC) 
http://www.asc-me.net/ 
Type: Reseller 
Bakotech 
http://bakotech.pl/ 
Type: Reseller 
Cuebid 
http://cuebid.se 
Type: Reseller 
Evolve North 
http://www.evolvenorth.com/ 
Type: Reseller 
Infraforce 
http://www.infraforce.de/english/ 
Type: Reseller 
Infoprivo 
http://infoprive.com/pilot/ 
Type: Reseller 
KPN 
https://www.kpn.com 
Type: Reseller 
Prodata Systems 
http://www.prodata-systems.be/ 
Type: Reseller 
Tellemachus 
http://www.tellemachus.com/ 
Type: Reseller 
Skillmine Technology 
http://www.skill-mine.com 
--------------------------------------------- 
Replace existing logo for Redscan.</t>
  </si>
  <si>
    <t>WGT-5069</t>
  </si>
  <si>
    <t>Move Munchkin Tracking to HEAD element</t>
  </si>
  <si>
    <t>Can you please move the munchkin marketo script from the snp-v2-footer-js to snp-v2-html-head and reset the CE Cache? 
I have done this operation on the staging server and [~gpineda] has confirmed that this fixed the problem.</t>
  </si>
  <si>
    <t>WGT-5066</t>
  </si>
  <si>
    <t>Banner Messaging</t>
  </si>
  <si>
    <t xml:space="preserve">partner-portal-home-page.png Screen Shot 2016-12-09 at 12.03.18 PM.png Screen Shot 2016-12-09 at 1.48.40 PM.png </t>
  </si>
  <si>
    <t>Please make sure that the webcast link "REGISTER NOW" in the headline directs the person to the right page. 
Webcast link for Wednesday, December 14 at 10:00am CST 
Title: AlienVault USM Hyper-V Overview &amp; New Partner Portal Updates 
Link: https://www.alienvault.com/partners/partner-webcasts/alienvault-usm-hyper-v-overview-new-partner-portal-updates</t>
  </si>
  <si>
    <t>WGT-5065</t>
  </si>
  <si>
    <t>Partner Portal - Updated copy for Welcome Page</t>
  </si>
  <si>
    <t xml:space="preserve">partner-portal-home-page.png </t>
  </si>
  <si>
    <t>The AlienVault Partner Program enables our community of partners to sell and support AlienVault solutions in the global marketplace. Whether you resell, offer managed security services or a combination of both, the program is designed to help you create opportunities to grow your business quickly and make it more profitable. As an AlienVault partner, your company gains exclusive access to programs and resources that will drive both license and service business, create new opportunities, increase profitability and close deals faster. Our comprehensive program provides your company with the tools you need to reinforce your trusted advisor status with your existing customers and provide an exceptional portfolio of products and services to uncover new clients. Partnering with AlienVault is a proven step to gaining a long-term competitive advantage in your security practice.</t>
  </si>
  <si>
    <t>WGT-5063</t>
  </si>
  <si>
    <t>Slide Clean Up: December Partner Training Slide Deck</t>
  </si>
  <si>
    <t>Hi! We will need this deck back by end of day on Monday for review. 
Please do a basic clean up and add a nicer title slide. We have a few slides toward the back that I'd like to have screenshots for the new partner portal included. I have added [~landerson] to this Jira in case she can help Jenn access images to use.</t>
  </si>
  <si>
    <t>WGT-5053</t>
  </si>
  <si>
    <t>Webcasts - OSSIM - Thank You Pages - Update Carousels</t>
  </si>
  <si>
    <t>WGT-5051</t>
  </si>
  <si>
    <t>[~jbrown] *On these active OSSIM TY pages:* 
* Best Practices for Configuring OSSIM 
* How to Use Behavioral Monitoring within OSSIM 
* How to Use OTX with OSSIM 
* Improve Security Visibility with OSSIM Correlation Directives 
* New OSSIM 5.1 - Improved Threat Detection, Security Visibility, and Usability 
* OSSIM Training: Best Practices for Configuring Your OSSIM Installation 
* OSSIM Training: How to Create Custom Plugins for OSSIM 
* OSSIM Training: How to Get the Most Out of Policies &amp; Actions 
* What's New in OSSIM v5.3: Enhanced Insider Threat Detection 
*please update the carousels to - and ensure we don't also use the asset resources presented on the page:* 
1) AlienVault® OSSIM vs USM™: A Comparison of Open Source vs Commercial 
https://www.alienvault.com/resource-center/white-papers/ossim-vs-usm 
(while we're at it, please bump this one up in priority so it shows up first when the "Open Source" category is chosen in the resource center) 
2) Best Practices for Configuring OSSIM 
(already in there, just move to 2nd position) 
3) Improve Security Visibility with OSSIM Correlation Directives 
https://www.alienvault.com/resource-center/webcasts/improve-security-visibility-with-ossim-correlation-directives 
4) SC Mag USM Best Buy 
https://www.alienvault.com/resource-center/product-reviews/sc-magazine-review 
5) OSSIM Training: How to Get the Most Out of Policies &amp; Actions 
https://www.alienvault.com/resource-center/webcasts/ossim-training-how-to-get-the-most-out-of-policies-and-actions 
6)OSSIM Training: How to Create Custom Plugins for OSSIM 
https://www.alienvault.com/resource-center/webcasts/ossim-training-how-to-create-custom-plugins-for-ossim 
7) How to Use Behavioral Monitoring within OSSIM 
https://www.alienvault.com/resource-center/webcasts/how-to-use-behavioral-monitoring-within-ossim</t>
  </si>
  <si>
    <t>WGT-5052</t>
  </si>
  <si>
    <t>Some USM Anywhere in-product redirects are getting 404 errors</t>
  </si>
  <si>
    <t>DOC-1183, DOC-1194</t>
  </si>
  <si>
    <t>I have updated the spreadsheet and mark the ones green: 
https://docs.google.com/spreadsheets/d/1lIF26prn1Rf0dsDoE40-jkoy1dON-XdRtiA53yadZkU/edit#gid=0 
Please update accordingly. 
Note that there are three tabs on this sheet and they each have links to be updated.</t>
  </si>
  <si>
    <t>WGT-5048</t>
  </si>
  <si>
    <t>Google Search Console - Give Graham Reporting Access</t>
  </si>
  <si>
    <t xml:space="preserve">
From SWOT: 
Graham Cohen to review the blog search trends in the Google CSE console. 
Ask Greg Pineda about the Digesto blog registration - can this be customized? Final set of redesigns due on 12/12.</t>
  </si>
  <si>
    <t>WGT-5047</t>
  </si>
  <si>
    <t>Please install the Karma Bot for the Marketing Tech room in HipChat</t>
  </si>
  <si>
    <t>Since [~aoneal] is room admin for Marketing Tech, he needs to install the Karma bot for us: http://botlab.hipch.at/</t>
  </si>
  <si>
    <t>WGT-5046</t>
  </si>
  <si>
    <t>Request a Support Account Form - update verbiage</t>
  </si>
  <si>
    <t>For the pop-up that is displayed on the https://www.alienvault.com/support page when you click the "Support Portal Login" button, can this be updated to: 
If you are a current AlienVault Customer and do not have a Customer Support Portal Login, click “Set Up Support User” and enter your information. You will place a request for access to the Customer Portal. 
All returning Users please select “Returning Support User”.</t>
  </si>
  <si>
    <t>WGT-5045</t>
  </si>
  <si>
    <t>Webcast - MSP - A Step-By-Step Guide to Building a Profitable Security Practice - (by 12/12)</t>
  </si>
  <si>
    <t>WGT-5060, WGT-5061, WGT-5062</t>
  </si>
  <si>
    <t>We would like to have this ready for the newsletter that goes out on Tuesday if possible. 
Please add this recording to the Resource Center (Tag Partner/MSSP) 
Recording link: 
https://www.dropbox.com/s/01rdumzdyrid2yb/AlienVault%2011_17%20Webchat.mp4?dl=0\ 
Title: A Step-By-Step Guide to Building a Profitable Security Practice 
Abstract: 
As your clients work on their 2017 budgets, they will be paying a lot of attention to security. It’s probably the top priority for most of them. Threat profiles have expanded, new attack vectors have emerged and legacy systems simply can’t keep up. It’s not nearly enough to sell some security software or deploy a few firewalls. For IT service providers, this presents both a challenge and an opportunity. On one hand, your customers need new security solutions that you haven’t delivered before. But on the other hand, your customers want to pay you for services that will increase both your revenues and profits. 
Given that your customers will want their security challenges addressed immediately, you need to rapidly develop the skills and services required to get the job done. 
In this fast-paced session, join experts from AlienVault and MSPmentor to outline a step-by-step process you can follow to build a thriving, profitable security practice. Key topics to be addressed include: 
The five vital technology tools you need to run an effective security practice 
A detailed profile of the target customers most likely to adopt IT services to help accelerate your sales process 
A map for building and pricing your security service packages to meet customers’ needs (and for building your profits)</t>
  </si>
  <si>
    <t>WGT-5044</t>
  </si>
  <si>
    <t>Remove -beta from Munchkin API call in snp-v2-footer-js</t>
  </si>
  <si>
    <t>The munchkin code is throwing some CORS errors. The Marketo team said that we should remove the -beta in the URL from the script src. 
I've found the location in EE staging and need make the same change in EE prod. 
Current Line: s.src = '//munchkin.marketo.net/munchkin-beta.js'; 
New Line: s.src = '//munchkin.marketo.net/munchkin.js';</t>
  </si>
  <si>
    <t>WGT-5033</t>
  </si>
  <si>
    <t>Update Left light box panel for trade show booth (RSA)</t>
  </si>
  <si>
    <t>[~jmurtha] we need to update the left light box panel for the trade show booth for RSA. Jack/Punch need the files no later than Jan. 9th. 
We just need the updated award logos here... SC mag changed to SC Media. I'll add them here for you 
https://alienvault.atlassian.net/browse/EVNT-115</t>
  </si>
  <si>
    <t>WGT-5032</t>
  </si>
  <si>
    <t>Holiday Card for Media/Analysts (for email)</t>
  </si>
  <si>
    <t xml:space="preserve">holiday-card-email-image.png </t>
  </si>
  <si>
    <t>[~jmurtha] - [~storrey] and [~DChordiya] would like to tweak the text on this card and send it via email to media and analysts next week. 
[~storrey] will be providing updated copy for this to you by tomorrow. 
[~storrey] do you want to send this via Marketo? Adding [~ethurman] here just incase! 
Thanks all!</t>
  </si>
  <si>
    <t>WGT-5029</t>
  </si>
  <si>
    <t>Squished Heading on Partner Portal</t>
  </si>
  <si>
    <t xml:space="preserve">Screen Shot 2016-12-07 at 7.46.11 AM.png </t>
  </si>
  <si>
    <t>The header of the Partner Portal appears squished and/or is obscured by the orange message bar.</t>
  </si>
  <si>
    <t>WGT-5028</t>
  </si>
  <si>
    <t>Add Link/URL Icon</t>
  </si>
  <si>
    <t xml:space="preserve">link-icon.png Screen Shot 2016-12-07 at 11.05.16 AM.png Screen Shot 2016-12-07 at 11.05.27 AM.png </t>
  </si>
  <si>
    <t>Please add new link icon to partner portal.</t>
  </si>
  <si>
    <t>WGT-5026</t>
  </si>
  <si>
    <t>SEO - noindex AWS blog posts</t>
  </si>
  <si>
    <t>Challenge: 
Our use of a canonical URL failed supposedly due to the content between the blog posts and Solution pages being too different, so Google is still ranking the AWS-related blog posts instead of the AWS Solution pages we'd prefer they rank. 
Approach: 
Noindex the following URLs: 
* https://www.alienvault.com/blogs/security-essentials/network-based-intrusion-detection-in-aws 
* https://www.alienvault.com/blogs/security-essentials/intrusion-detection-in-aws-to-meet-pci-compliance</t>
  </si>
  <si>
    <t>WGT-5025</t>
  </si>
  <si>
    <t>Update Category Name for Product Updates</t>
  </si>
  <si>
    <t xml:space="preserve">partner-portal-home-page.png Screen Shot 2016-12-06 at 3.22.41 PM.png </t>
  </si>
  <si>
    <t>Please update the category name for Product Updates to match the comp. It currently reads as Product Updates News Awards. It should read as *Product Updates, News &amp; Awards*.</t>
  </si>
  <si>
    <t>WGT-5024</t>
  </si>
  <si>
    <t>Missing Tiles in Reseller Resources</t>
  </si>
  <si>
    <t xml:space="preserve">Partner-portal_reseller.png Screen Shot 2016-12-06 at 3.17.19 PM.png </t>
  </si>
  <si>
    <t>First 3 Assets have been added but are missing tiles. See comp for reference.</t>
  </si>
  <si>
    <t>WGT-5023</t>
  </si>
  <si>
    <t>Reorder Featured Partner Resources on Home Page</t>
  </si>
  <si>
    <t xml:space="preserve">partner-portal-home-page.png Screen Shot 2016-12-06 at 3.08.15 PM.png </t>
  </si>
  <si>
    <t>WGT-5021, WGT-1571</t>
  </si>
  <si>
    <t>Can you please reorder the tiles in the "Featured Partner Resources" section so it matches Jen's comp? I have also provided the list below: 
1. Resource Center 
2. Partner Newsletter 
3. AlienVault Partner Overview 
4. MSSP Resource Kit 
5. Renewals Process Overview 
6. Marketing Tool Kit</t>
  </si>
  <si>
    <t>WGT-5022</t>
  </si>
  <si>
    <t>Missing Tiles in Marketing Tool Kit</t>
  </si>
  <si>
    <t xml:space="preserve">mssp-logos-tile.png partner-portal-marketing-toolkit.png Screen Shot 2016-12-06 at 2.50.54 PM.png </t>
  </si>
  <si>
    <t>Please add in tiles for the logos on the marketing tool kit as reflected in the comp. *Note: comp is missing the MSSP tile, but we need that, too. *</t>
  </si>
  <si>
    <t>WGT-5021</t>
  </si>
  <si>
    <t>Reorder Items in Nav Menu</t>
  </si>
  <si>
    <t xml:space="preserve">partner-portal-home-page.png Screen Shot 2016-12-06 at 2.00.28 PM.png </t>
  </si>
  <si>
    <t>WGT-1571, WGT-5023</t>
  </si>
  <si>
    <t>Please reorder the list of items in the nav menu so the Marketing Tool Kit tab is at the bottom of the list (as reflected in the comp). It's currently 3rd in the list.</t>
  </si>
  <si>
    <t>WGT-5018</t>
  </si>
  <si>
    <t>Analyst Report - SANS Security Analytics &amp; Intelligence Survey (on 12/7) - Lookbook Experience</t>
  </si>
  <si>
    <t>[~jbrown] 
*Please swap out the existing asset with this Lookbook experience* 
http://learn.alienvault.com/c/survey-analytics-201?x=3DCOmt?utm_internal=LookBookSIEM 
*Updates on the reg page* copy:https://www.alienvault.com/resource-center/analyst-reports/sans-security-analytics-intelligence-survey 
Let's remove the year from the title above the form. 
Here's the revised copy: 
The latest SANS Security Analytics &amp; Intelligence Survey found that organizations are using analytics more across the board, are seeing improvements in all phases of their security strategies,and have better visibility and response time within their environments. However, a number of challenges still remain. 
Key impediments to threat detection and remediation reported by survey respondents include: 
* Skills shortage 
* Shortage of funding and resources 
* Inability to understand and baseline "normal" behavior 
* Lack of visibility into network traffic and logs 
* Lack of central reporting and remediation controls 
* Difficulty connecting the dots to detect real attack attempts 
Are you facing some of these same challenges? Download the full SANS Security Analytics &amp; Intelligence survey to get a more detailed view of trends in the use of security analytics.</t>
  </si>
  <si>
    <t>WGT-5017</t>
  </si>
  <si>
    <t>Link to "Read more about SSH credentials" getting 404</t>
  </si>
  <si>
    <t>Brent Mills</t>
  </si>
  <si>
    <t xml:space="preserve">Screen Shot 2016-11-17 at 8.43.08 AM.png </t>
  </si>
  <si>
    <t>ATLAS-8117</t>
  </si>
  <si>
    <t>avitops.alienvault.com</t>
  </si>
  <si>
    <t>When setting up credentials for an asset group i clicked on the link to "Read more about SSH credentials and got a 404 not found page.</t>
  </si>
  <si>
    <t>WGT-5015</t>
  </si>
  <si>
    <t>Need File-type icons (jpeg, docx, text, etc)</t>
  </si>
  <si>
    <t xml:space="preserve">Screen Shot 2016-12-05 at 12.04.57 PM.png </t>
  </si>
  <si>
    <t>WGT-4889, WGT-1571</t>
  </si>
  <si>
    <t xml:space="preserve">I need icons 
or to get pointed to where the icons are 
</t>
  </si>
  <si>
    <t>WGT-5014</t>
  </si>
  <si>
    <t>Django: Clicking on 'SYNC WITH SALESFORCE' button in Django leads to broken link</t>
  </si>
  <si>
    <t xml:space="preserve">Django 1.png Django 2.png </t>
  </si>
  <si>
    <t>1. Goto 'https://www.alienvault.com/'. 
2. Choose any registration forms. 
3. Enter valid input and click on 'LET'S GO' button. 
4. Then navigate to Django (https://www.alienvault.com/644817c8b87b99d14f61091c4e8e162a129245b0903781f45868598c543fca5d/) and login with valid credentials. 
5. Go to Home-&gt; Leads-&gt; AVLeads and click on 'SYNC WITH SALESFORCE' button. 
6. Check for broken link issue.(Exact URL is https://www.alienvault.com/leads/salesforce/sync)</t>
  </si>
  <si>
    <t>WGT-5011</t>
  </si>
  <si>
    <t>OTX: Unwanted line appears while clicking the close icon</t>
  </si>
  <si>
    <t xml:space="preserve">Capture 2016-12-01 at 15.15.49.png </t>
  </si>
  <si>
    <t xml:space="preserve">1. Goto 'https://www.alienvault.com/'. 
2. Login with the registered 'Username' and 'Password' 
3. Mouse hover on 'OPEN THREAT EXCHANGE' header menu and click on 'Free Threat Dashboard' link. 
4. Click on 'TOP THREATS' link under 'Global Threat Dashboard'. 
5. Click on 'TRY IT FREE TODAY' button. 
6. Once the video page opened, click on close icon. 
7. Check for an issue. 
</t>
  </si>
  <si>
    <t>WGT-5010</t>
  </si>
  <si>
    <t>My Profile: Search link on header menu not working</t>
  </si>
  <si>
    <t xml:space="preserve">Capture 2016-12-01 at 14.58.44.png Capture 2016-12-01 at 15.03.57.png </t>
  </si>
  <si>
    <t>1. Goto 'https://www.alienvault.com/'. 
2. Login with the registered 'Username' and 'Password' 
3. Click on search link on 'My profile' page. 
4. Check for the issue. 
Note: Same issue exists on 'Partner Portal' page. (https://www.alienvault.com/partners/partner-portal/)</t>
  </si>
  <si>
    <t>WGT-5009</t>
  </si>
  <si>
    <t>My Profile: Sublinks under Header menus not showing</t>
  </si>
  <si>
    <t xml:space="preserve">Capture 2016-12-01 at 14.57.27.png Capture 2016-12-01 at 15.03.47.png </t>
  </si>
  <si>
    <t>1. Goto 'https://www.alienvault.com/'. 
2. Login with the registered 'Username' and 'Password' 
3. Hover the header menus and user name on 'My profile' page. 
4. Check for the issue. 
Note: Same issue exists on 'Partner Portal' page. (https://www.alienvault.com/partners/partner-portal/)</t>
  </si>
  <si>
    <t>WGT-5008</t>
  </si>
  <si>
    <t>Registration Forms: Fields values such as Source most recent, Channel most recent, SFDC Campaign most value, Keyword Most Value, etc,. are showing as 'NULL' in Marketo datsbase (Only the first name, Last name, Company, Work mail and country is matched).</t>
  </si>
  <si>
    <t xml:space="preserve">Capture 2016-12-06 at 17.06.45.png Capture 2016-12-06 at 17.07.23.png Capture 2016-12-06 at 17.07.35.png Capture 2016-12-06 at 17.07.45.png Case 13.png Sce 13 django.png </t>
  </si>
  <si>
    <t>Also Scenario 13 is not updating into Django and Marketo database.</t>
  </si>
  <si>
    <t>WGT-5004</t>
  </si>
  <si>
    <t>Redirects for some updated doc pages</t>
  </si>
  <si>
    <t>Please implement the following redirect: 
1. From https://www.alienvault.com/documentation/usm-v5/initial-setup/managing-usm-with-virtual-appliance.htm to https://www.alienvault.com/documentation/usm-v5/initial-setup/managing-usm-with-vmware.htm 
2. From https://www.alienvault.com/documentation/usm-v5.htm to https://www.alienvault.com/documentation/usm.htm 
3. From https://www.alienvault.com/documentation/usm-v5-deployment-guide.htm to https://www.alienvault.com/documentation/usm-deployment-guide.htm 
4. From https://www.alienvault.com/documentation/usm-v5-user-guide.htm to https://www.alienvault.com/documentation/usm-user-guide.htm 
The first one is due to the addition of Hyper-V offering, the other three was to remove the reference of v5 per PM's request. 
Thanks!</t>
  </si>
  <si>
    <t>WGT-4986</t>
  </si>
  <si>
    <t>Solution Page - AWS SIEM - Template Refresh (USMA template)</t>
  </si>
  <si>
    <t>WGT-4987, WGT-4988</t>
  </si>
  <si>
    <t xml:space="preserve">[~jfritz] AWS page needing to migrate over to the USMA tempalte - can see the new template here: https://alienvault.atlassian.net/browse/PMM-1287 
Page to update: https://www.alienvault.com/solutions/aws-siem 
</t>
  </si>
  <si>
    <t>WGT-4983</t>
  </si>
  <si>
    <t>Solution Page - AWS Intrusion Detection - Template Refresh (USMA template)</t>
  </si>
  <si>
    <t>WGT-4984, WGT-4985</t>
  </si>
  <si>
    <t xml:space="preserve">[~jfritz] AWS page needing to migrate over to the USMA tempalte - can see the new template here: https://alienvault.atlassian.net/browse/PMM-1287 
Page to update: https://www.alienvault.com/solutions/aws-intrusion-detection 
</t>
  </si>
  <si>
    <t>WGT-4979</t>
  </si>
  <si>
    <t>Solution Page - AWS CloudTrial Log Management - Template Refresh (USMA template)</t>
  </si>
  <si>
    <t>WGT-4981, WGT-4982</t>
  </si>
  <si>
    <t xml:space="preserve">[~jfritz] AWS page needing to migrate over to the USMA tempalte - can see the new template here: https://alienvault.atlassian.net/browse/PMM-1287 
Page to update: https://www.alienvault.com/solutions/aws-cloudtrail-log-management 
</t>
  </si>
  <si>
    <t>WGT-4976</t>
  </si>
  <si>
    <t>Solution Page - AWS Vulnerability Scanning - Template Refresh (USMA template)</t>
  </si>
  <si>
    <t>WGT-4977, WGT-4978</t>
  </si>
  <si>
    <t>[~jfritz] this is the first AWS page we need to migrate over to the USMA template. Please add the updated info here from the PMM team for Jenn. 
Page to be updated: https://www.alienvault.com/solutions/aws-vulnerability-scanning 
New USMA template: https://alienvault.atlassian.net/browse/PMM-1287 
Thanks! 
cc [~jrepa]</t>
  </si>
  <si>
    <t>WGT-4968</t>
  </si>
  <si>
    <t>VidYard code for Products page video</t>
  </si>
  <si>
    <t>WGT-4966</t>
  </si>
  <si>
    <t>Please attached the code for the VidYard video that needs to be added to the Products page.</t>
  </si>
  <si>
    <t>WGT-4967</t>
  </si>
  <si>
    <t>White Paper - MSP Step by Step Guide</t>
  </si>
  <si>
    <t>WGT-4969, WGT-4973</t>
  </si>
  <si>
    <t>· Final PDF: https://alienvault.atlassian.net/secure/attachment/63334/Penton%2020161117_Guide%20to%20Building%20a%20Profitable%20Security%20Practice_v6%255b1%255d%20%281%29.pdf 
· Meta Page Title: MSP Guide to Building a Profitable Security Practice 
Resource Tile Title: A Step-By-Step Guide to Building a Profitable Security Practice 
· URL: white-papers/msp-guide-to-building-a-profitable-security-practice 
· Meta Description: Read this MSP guide to learn about 5 key technology tools that are central to an effective and profitable security practice. 
· Thumb/Capture (1000x1294): - https://alienvault.atlassian.net/secure/attachment/63432/MSP-Step-by-Step-Guide-1000x1294.png 
· RC -Tile (552px x 312px): https://alienvault.atlassian.net/secure/attachment/63434/MSP-Step-by-Step-Guide.png 
https://alienvault.atlassian.net/secure/attachment/63433/MSP-Step-by-Step-Guide.psd 
· SFDC Campaign ID: 701310000011MLp 
· Resource Center - Topic: Partner: MSSP &amp; Reseller 
· Resource Center - Type: Whitepaper 
· Registration Page Summary: For those in the MSP space looking to expand their service to include security, it's important to understand that technology tools are central to an effective and profitable security practice. 
In this whitepaper, you'll read about identifying and responding to security threats with five key technology tools types used for: 
* Asset Management 
* Security Information &amp; Event Management (SIEM) 
* Vulnerability Assessment 
* Intrusion Detection System (IDS) 
* Behavioral Analysis</t>
  </si>
  <si>
    <t>Add Vidyard Personalized Demo experience to Products page</t>
  </si>
  <si>
    <t>SFDC-223, WGT-4968, WGT-5127</t>
  </si>
  <si>
    <t>I created a Test JIRA for the Vidyard test we landed on in SWOT yesterday. [~hbaxamoosa] - please see the question above on how we will measure form completion rates. Once we have clarification on how this test will be measured, we should be ready to launch.</t>
  </si>
  <si>
    <t>WGT-4965</t>
  </si>
  <si>
    <t>Cloud Security - Update Banner back to Original</t>
  </si>
  <si>
    <t xml:space="preserve">capture-for-jira-screenshot-20161129-175901-417.png screenshot-20161130.png </t>
  </si>
  <si>
    <t>This needs to be reverted back to this 
!screenshot-20161130.png|thumbnail! 
Only for this page.</t>
  </si>
  <si>
    <t>WGT-4962</t>
  </si>
  <si>
    <t>Vidyard Form - Change text in "FIrst Name" field</t>
  </si>
  <si>
    <t>WGT-4491</t>
  </si>
  <si>
    <t>We need to change the default text in the first name field from "First Names" to "First Name"</t>
  </si>
  <si>
    <t>WGT-4961</t>
  </si>
  <si>
    <t>MSSP - Reseller Option for Vidyard Form</t>
  </si>
  <si>
    <t>We need to create an MSSP and Reseller option for the Vidyard form.</t>
  </si>
  <si>
    <t>WGT-4957</t>
  </si>
  <si>
    <t>Analyst Report - New Spiceworks report - Content</t>
  </si>
  <si>
    <t>WGT-4958, WGT-4959, WGT-4960</t>
  </si>
  <si>
    <t>This is the JIRA to manage the process of designing a PDF of Javvad's new report and getting it posted to the site. To ensure enough time for us to review and proofread content, I've indicated a date of Thursday, December 1st to upload our final content for the report, and December 9th to deliver the PDF to the web team. [~hbarker], please feel free to tweak these dates, if needed. 
Once the design is complete, [~gcohen] will need the following to post to the site: 
· Page Title: Spiceworks Report 2016: Money, Happiness &amp; Breaches 
· URL: analyst-reports/spiceworks-report-2016-money-happiness-breaches 
· Meta Description: This report explores responses provided by IT professionals in the Spiceworks community regarding workplace stress and other factors affecting IT practioners. 
· Resource Center Topic: Industry Trends and Best Practices 
· Resource Center Type: Analyst Report 
· RC -Tile (552px x 312px): 
· Thumb/Capture (1000x1294): 
· SFDC Campaign ID: - *NO GATE* 
· Resource Center - Category Selections: 
· Registration Page Summary: 
cc: [~storrey] [~Jmalik@alienvault.com] [~kbrew] [~jfritz] [~gcohen]</t>
  </si>
  <si>
    <t>WGT-4956</t>
  </si>
  <si>
    <t>Exclude Live Events from the Cross-sell carousel that is on webcast TY pages</t>
  </si>
  <si>
    <t xml:space="preserve">Screen Shot 2016-11-29 at 12.32.44 PM.png </t>
  </si>
  <si>
    <t xml:space="preserve">When someone registers for an upcoming webcast, the resource carousel on the TY page has that same event as the first item in the carousel (I guess b/c we prioritize live events at the top in the resource center). 
Can we exclude live events from this carousel to prevent cross-promoting something they just registered for? 
We have invitations for two upcoming webcasts going out tomorrow, so I'm hoping this is a quick fix that could be knocked out today. Please let me know. 
</t>
  </si>
  <si>
    <t>WGT-4955</t>
  </si>
  <si>
    <t>Customer List Pull for Year end Email</t>
  </si>
  <si>
    <t>Chris Cox is sending another email on Tuesday. Can we pull a list for him to review with the team? 
Pull WW Customer list: exclude customers with open opportunities (non renewal), MSSP and channel in. 
[~gpineda]FYI</t>
  </si>
  <si>
    <t>WGT-4952</t>
  </si>
  <si>
    <t>Create Resource Tile for OSSIM Training</t>
  </si>
  <si>
    <t xml:space="preserve">ossim-and-otx.png </t>
  </si>
  <si>
    <t>Hi [~jmurtha]! 
We have a new topic for our OSSIM training coming up on 12/8, so we'll need a new resource tile. 
Here is the link to the abstract: https://alienvault.atlassian.net/wiki/display/DG/16_12_08+How+to+Use+OTX+with+OSSIM 
Please let me know of any questions. 
Thanks!!</t>
  </si>
  <si>
    <t>WGT-4948</t>
  </si>
  <si>
    <t>Redesign OTX banner</t>
  </si>
  <si>
    <t>OTXP-1646</t>
  </si>
  <si>
    <t xml:space="preserve">Hey Julie, 
I'd like to redesign the banner that appears on the top right-hand side in OTX here: https://ci-otxp.aveng.us/indicator/nids/2809643/ 
300x600 or 315x600 looks like a good fit 
Can we make this blend a little more? 
Also, need to change the CTA to point to the new 'Try USM' landing page: 
https://www.alienvault.com/open-threat-exchange/otx-threat-intelligence 
Russ suggested something like: 
Put this network IDS rule to use in your environment. Try AlienVault USM, free for 30 days. (Download Now / Learn More) 
</t>
  </si>
  <si>
    <t>WGT-4946</t>
  </si>
  <si>
    <t>Registration Forms: All Marketo scenarios are not updating into Marketo database except 1, 15 and 16 scenarios. Tested in both manual and in automation. (But Storing in Django Database)</t>
  </si>
  <si>
    <t xml:space="preserve">10th sce.png 15 sce.png 1 sce.png Issue 1.png Issue 2.png </t>
  </si>
  <si>
    <t>WGT-4945</t>
  </si>
  <si>
    <t>Influitive Referrals - header image</t>
  </si>
  <si>
    <t xml:space="preserve">Referrals-Banner.png Referrals-preview.jpg </t>
  </si>
  <si>
    <t>Need a banner for the referrals page in Influitive. Preview of default banner attached. 
Banner size: 1024px × 350px 
Thanks, 
Brooke</t>
  </si>
  <si>
    <t>WGT-4943</t>
  </si>
  <si>
    <t>USM v5.3.4 - Thank You Email - Trial Confirmation</t>
  </si>
  <si>
    <t xml:space="preserve">Placeholder - This email refers to deployment options and will need to be updated. 
</t>
  </si>
  <si>
    <t>WGT-4940</t>
  </si>
  <si>
    <t>Channel: Add GCA logo to OTX Partner Page</t>
  </si>
  <si>
    <t xml:space="preserve">GCA-logo.png </t>
  </si>
  <si>
    <t>Pleas add the Global Cyber Alliance logo to the OTX section (not technology partners): 
https://www.alienvault.com/partners/technology-partners 
URL: https://www.globalcyberalliance.org 
Thank you!</t>
  </si>
  <si>
    <t>WGT-4939</t>
  </si>
  <si>
    <t>Documentation Center (Production site): Unable to open link 'ProximaNova-Light.otf'</t>
  </si>
  <si>
    <t xml:space="preserve">Capture 2016-11-02 at 12.08.26.png </t>
  </si>
  <si>
    <t>1. Goto 'https://www.alienvault.com/' 
2. Mouse hover the 'RESOURCES' header menu and click on 'Documentation Center' link. 
3. On footer page, click on 'ProximaNova-Light.otf' link. 
4. Check for an issue.</t>
  </si>
  <si>
    <t>WGT-4938</t>
  </si>
  <si>
    <t>LinkedIn Universal Pixel</t>
  </si>
  <si>
    <t xml:space="preserve">Screen Shot 2016-12-02 at 1.08.51 PM.png Screen Shot 2016-12-02 at 1.10.25 PM.png Screen Shot 2016-12-02 at 1.30.41 PM.png Screen Shot 2016-12-02 at 3.27.52 PM.png </t>
  </si>
  <si>
    <t xml:space="preserve">Graham, 
LinkedIn as just rolled out conversion tracking and will eventually be launching retargeting. This will allow us to gain better insight as well on our end as well help our ads that are converting rank better with in the LinkedIn algorithm once they roll out their new version in 2017. Can we please add this universal tracking pixel across the AlienVault? I believe we will eventually want to add this to OTX eventually as well. 
Let me know if you have any questions. 
cc'ing [~ethurman] 
&lt;script type="text/javascript"&gt; 
_linkedin_data_partner_id = "32249"; 
&lt;/script&gt;&lt;script type="text/javascript"&gt; 
(function(){var s = document.getElementsByTagName("script")[0]; 
var b = document.createElement("script"); 
b.type = "text/javascript";b.async = true; 
b.src = "https://snap.licdn.com/li.lms-analytics/insight.min.js"; 
s.parentNode.insertBefore(b, s);})(); 
&lt;/script&gt; 
</t>
  </si>
  <si>
    <t>WGT-4937</t>
  </si>
  <si>
    <t>Spiceworks Q4 Contest - Duplicate Registration Pages - Build</t>
  </si>
  <si>
    <t>I need to two more landing pages for Spiceworks contests in Q4 (below). Please create duplicate registration pages created and Optimizely "tests" for the following assets: 
Incident Response Toolkit (whitepaper) 
https://www.alienvault.com/resource-center/white-papers/incident-response-toolkit?utm_medium=Social&amp;utm_source=SpiceWorks&amp;utm_content=CO 
How to Build a Security Operations Center (ebook) 
https://www.alienvault.com/resource-center/ebook/how-to-build-a-security-operations-center?utm_medium=Social&amp;utm_source=SpiceWorks&amp;utm_content=CO 
The duplicate page should feed the leads into this SFDC campaign: https://na25.salesforce.com/70131000001SYl9 
You can use the same thank you page; just append -spiceworks to the end of the URL for the new copies (like you’ve done previously). 
Example - https://www.alienvault.com/resource-center/webcasts/brute-force-attacks-keeping-the-bots-at-bay-with-alienvault-usm-spiceworks</t>
  </si>
  <si>
    <t>WGT-4936</t>
  </si>
  <si>
    <t>Spiceworks contest banner</t>
  </si>
  <si>
    <t xml:space="preserve">contest ex 1.png contest ex 2.png contest ex 3.png Spiceworks banner creative spec.jpg sw-surface-pro-banner-300x250.png </t>
  </si>
  <si>
    <t>We need a 300x250 banner (full spec attached) promoting our December contest in Spiceworks. 
We're planning to promote the IR Toolkit: 
https://www.alienvault.com/resource-center/white-papers/incident-response-toolkit 
Here are some text options, along with a few creative examples (from the Spiceworks team): 
Free Incident Response Toolkit 
Download your copy and enter to WIN 
VIEW DETAILS 
WIN A SURFACE PRO 4! 
Download the Incident Response Toolkit for a chance to win! 
Enter Now 
ENTER TO WIN 
A Surface Pro 4 
[Free Incident Response Toolkit] 
Last time we gave one of these away, we did really well! You can see the image of the Surface Pro Kate used here: https://community.spiceworks.com/topic/1650292-win-a-surface-pro-4-with-a-whitepaper-download-of-your-choice</t>
  </si>
  <si>
    <t>WGT-4935</t>
  </si>
  <si>
    <t>Resources: Misleading issue on 'resource' page.</t>
  </si>
  <si>
    <t>WL-556</t>
  </si>
  <si>
    <t>Steps to Reproduce: 
1. Goto 'mktstag.alienvault.com'. 
2. Mouse hover the 'RESOURCES' header menu. 
3. Click on 'Incident Response' link under 'Hot Topics'. 
4. Select 'Ebook-The Insider's Guide to Incident response' link under 'Browse Incident Response Resources'. 
5. Once its page opened, click on 'Incident Response Tools' link under the title 'Navigate Your Journey:'. 
6. Drag down and move to the title 'How Accurate is Geolocation Information?'. 
7. Click on 'AlienVault OTX' link under the title 'How Accurate is Geolocation Information?'. 
8. Check for an issue.(It should go to 'Otx page' but here it is going to 'Homepage').</t>
  </si>
  <si>
    <t>WGT-4931</t>
  </si>
  <si>
    <t>Gartner - A/B Test Implementation - Static/Stand Alone Winner</t>
  </si>
  <si>
    <t>[~jbrown] Please implement that static version of the Gartner page 
1) Ensure page is indexed 
2) Ensure https://www.alienvault.com/resource-center/analyst-reports/gartner-siem-magic-quadrant is redirected to the stand-alone page.</t>
  </si>
  <si>
    <t>WGT-4930</t>
  </si>
  <si>
    <t>Reputation Monitor Page - Spiceworks IP Reputation Tool - Refresh with "blacklist" content</t>
  </si>
  <si>
    <t xml:space="preserve">Spiceworks-Blacklist-IP-Rep-Post-Check.png Spiceworks-Blacklist-IP-Rep-Pre-Check.png </t>
  </si>
  <si>
    <t xml:space="preserve">This came out of SWOT - https://alienvault.atlassian.net/wiki/pages/viewpage.action?pageId=150405470 
Our IP Reputation Tool does not speak to "black list" keywords. 
[~jalbright] &amp; [~svandergriff] to provide feedback to Spiceworks for their tool. 
https://community.spiceworks.com/tools/blacklist-check/ 
Content refresh for IP Reputation https://www.alienvault.com/open-threat-exchange/reputation-monitor to speak to "black list". 
</t>
  </si>
  <si>
    <t>WGT-4926</t>
  </si>
  <si>
    <t>Update Azure link in the USMA customer email</t>
  </si>
  <si>
    <t xml:space="preserve">Per Chris M, with the next USMA release (targeted for 11/22), we’re fixing a bug with the Azure sensor download. Some customers have had problems with the compression tool that we were using so we’re changing that. (ticket here: https://alienvault.atlassian.net/browse/ATLAS-7835) This will cause the extension on the file to change which will cause the URLs to change. 
We’ll need to change the emails and the sensor download page azure links from: 
http://downloads.alienvault.cloud/usm-anywhere/sensor-images/usm-anywhere-sensor-azure.zip 
…to: 
http://downloads.alienvault.cloud/usm-anywhere/sensor-images/usm-anywhere-sensor-azure.tgz 
We’ll need to coordinate so that this change goes out with the release. 
</t>
  </si>
  <si>
    <t>WGT-4925</t>
  </si>
  <si>
    <t>Sensor Download Page &amp; Email - Update Azure Sensor URL - 11/22</t>
  </si>
  <si>
    <t>WGT-4927, WGT-4928</t>
  </si>
  <si>
    <t>WGT-4922</t>
  </si>
  <si>
    <t>Partner Portal - icons</t>
  </si>
  <si>
    <t>WL-604</t>
  </si>
  <si>
    <t>[~jmurtha] Hasnain mentioned we need to provide icons for things like PPT, XLSX, DOCX, PNG etc. file types. Since some asset types don’t have tiles, we need to default icon images to use in their place. Thanks! 
cc [~hbaxamoosa] [~ccassee] [~landerson]</t>
  </si>
  <si>
    <t>WGT-4915</t>
  </si>
  <si>
    <t>Redirect KB articles to doc</t>
  </si>
  <si>
    <t xml:space="preserve">Please implement the following redirect: 
1. From https://www.alienvault.com/documentation/usm-v5/kb/2016/06/resetting-the-avapi-key.htm to https://www.alienvault.com/documentation/usm-v5/usm-backup-restore/resetting-api-key.htm 
2. From https://www.alienvault.com/documentation/usm-v5/kb/2016/02/change-timezone-for-specific-plugins.htm to https://www.alienvault.com/documentation/usm-v5/plugin-management/customizing-plugins.htm#Changing 
</t>
  </si>
  <si>
    <t>WGT-4914</t>
  </si>
  <si>
    <t>Solutions - All USMA (AWS) Solution Pages - Update Laptop Screen Image</t>
  </si>
  <si>
    <t xml:space="preserve">screenshot.png </t>
  </si>
  <si>
    <t xml:space="preserve">[~gcohen] the screnshot on this page in the hero image (video) needs to be updated to the attached screenshot. It's correct in vimeo, so this must be an issue embedded on the web somehow... 
https://www.alienvault.com/solutions/aws-vulnerability-scanning 
</t>
  </si>
  <si>
    <t>WGT-4913</t>
  </si>
  <si>
    <t>JIRA BattleCard - Marketing &amp; PMM Teams</t>
  </si>
  <si>
    <t>[~hbarker] Let's pick the best information from the attached PPT and add to the battlecard. PLease work with the design team (and me) to determine the best content for the card.</t>
  </si>
  <si>
    <t>WGT-4912</t>
  </si>
  <si>
    <t>Remove '2012' since it doesn't have any press releases</t>
  </si>
  <si>
    <t xml:space="preserve">capture-for-jira-screenshot-20161115-102056-252.png </t>
  </si>
  <si>
    <t>WL-590</t>
  </si>
  <si>
    <t>WGT-4910</t>
  </si>
  <si>
    <t>SKO - designs for bandanas (tribes)</t>
  </si>
  <si>
    <t xml:space="preserve">bandana-2-01.png </t>
  </si>
  <si>
    <t xml:space="preserve">[~jmurtha] let's come up with different colors and designs for SKO bandanas to showcase the different tribes. Each tribe bandana will be a different color, and have a different name but the overall design can be the same, but maybe tweaked for each tribe. 
Tribe names: 
TBD - let me know if you can think of some fun tribe names - let's make them desert/alien related if that makes sense... 
</t>
  </si>
  <si>
    <t>WGT-4907</t>
  </si>
  <si>
    <t>Nicole DWH credentials</t>
  </si>
  <si>
    <t>Get credentials for Nicole to access the DWH</t>
  </si>
  <si>
    <t>WGT-4905</t>
  </si>
  <si>
    <t>Channel: November Partner Training Slides</t>
  </si>
  <si>
    <t xml:space="preserve">Here are the slides for the November AlienVault Partner training. 
The deck is short and sweet. We are inserting section dividers so that the webcast can be edited into individual training sections for the portal. Please update the title slide and "Alien-ize" where possible. 
</t>
  </si>
  <si>
    <t>WGT-4900</t>
  </si>
  <si>
    <t>Forums: Some of the buttons in forums page lead to error page</t>
  </si>
  <si>
    <t xml:space="preserve">Capture 2016-11-04 at 16.12.08.png Capture 2016-11-04 at 16.15.24.png </t>
  </si>
  <si>
    <t>1. Goto 'https://www.alienvault.com/forums/'. 
2. Login with valid credentials. 
3. After logged in, click on 'ASK A QUESTION' button. 
4. Check for an issue. 
Note: Same issue exists for 'NEW DISCUSSION' button and also all discussions under 'Recent Discussions'.</t>
  </si>
  <si>
    <t>WGT-4899</t>
  </si>
  <si>
    <t>Fix Redirect on Form Submission</t>
  </si>
  <si>
    <t>Relative redirects need to work.</t>
  </si>
  <si>
    <t>WGT-4898</t>
  </si>
  <si>
    <t>Updated PrivacyPolicy</t>
  </si>
  <si>
    <t xml:space="preserve">James, can we revise the Privacy Policy with the attached doc? 
Hope for this to be complete 12/1 or sooner. :) 
</t>
  </si>
  <si>
    <t>WGT-4896</t>
  </si>
  <si>
    <t>Add Sales call-in number to Website</t>
  </si>
  <si>
    <t xml:space="preserve">Screen Shot 2016-11-09 at 11.42.27 AM.png Screen Shot 2016-11-09 at 11.42.34 AM.png </t>
  </si>
  <si>
    <t>WGT-4712, WGT-3547</t>
  </si>
  <si>
    <t>Add 844-560-8044 to the Header and Footer on AlienVault.com. 
In the Header, add it to the left of the "Login" link; OR add it to the left of the "Welcome &lt;username&gt;". 
In the Footer, add it below the hello@alienvault.com email address.</t>
  </si>
  <si>
    <t>WGT-4893</t>
  </si>
  <si>
    <t>Banner Ads - Hids Webcast (CyberWire)</t>
  </si>
  <si>
    <t xml:space="preserve">cyberwire-hids-webcast-banner-600x330.png cyberwire-hids-webcast-banner-690x130.png </t>
  </si>
  <si>
    <t>We are doing an event tracker sponsorship and will be promoting our December special session. This will be a repeat topic and will promote a newer version of this webcast - https://www.alienvault.com/resource-center/webcasts/find-threats-lurking-on-your-systems-with-host-based-intrusion-detection-and-alienvault-usm 
We should be able to leverage the graphics we've used for HIDs in the past. 
copy: 
Find Threats Lurking on your Systems with Host-based Intrusion Detection and AlienVault USM 
Thursday, December 1st at 10 AM CT 
CTA: Register Now 
Specs: (JPEG,PNG format) 
690 x 130 pixels, 
600 x 330 Pixels</t>
  </si>
  <si>
    <t>WGT-4892</t>
  </si>
  <si>
    <t>Channel: APAC Lunch &amp; Learn PPT-Ransomware</t>
  </si>
  <si>
    <t>This is the first of two decks for the APAC Lunch &amp; Learn events. 
Please do a general slide clean up on this deck. Thanks!</t>
  </si>
  <si>
    <t>WGT-4891</t>
  </si>
  <si>
    <t>Banner Ads - Soc eBook</t>
  </si>
  <si>
    <t xml:space="preserve">soc-on-a-budget-1200x627.png soc-on-a-budget-160x600.png soc-on-a-budget-300x250.png soc-on-a-budget-300x600.png soc-on-a-budget-320X50.png soc-on-a-budget-440x880.png soc-on-a-budget-728x90.png soc-on-a-budget-880x440.png soc-on-a-budget-970x250.png </t>
  </si>
  <si>
    <t>Jenn, 
Can we create banner ads for the new Soc ebook - https://www.alienvault.com/resource-center/ebook/how-to-build-a-security-operations-center 
CTA: Get Your Free Copy 
Specs: 
300x250 
160x600 
728x90 
300x600 
970x250 
320x50 
880 x 440 
1200 x 627 
P.S. [~jfritz] is working on tracking down the source files to help with this.</t>
  </si>
  <si>
    <t>WGT-4888</t>
  </si>
  <si>
    <t>MSP Mentor: November Web Chat Slides</t>
  </si>
  <si>
    <t>This is the deck for our 30-Minute November MSP Mentor Web Chat. It needs some love. 
This is supposed to be fairly vendor neutral so we do not want to over "Alien"ize!. It does need a dose of personality and graphics. Also, we will need a cover slide. Thank you!</t>
  </si>
  <si>
    <t>WGT-4887</t>
  </si>
  <si>
    <t>Solution Page: Misleading issue on 'Intrusion Detection System (IDS)' page</t>
  </si>
  <si>
    <t xml:space="preserve">Capture 2016-11-02 at 16.11.42.png </t>
  </si>
  <si>
    <t>WL-539, WL-555</t>
  </si>
  <si>
    <t>1. Goto 'https://mktint.alienvault.com/' 
2. Mouse hover on 'SOLUTIONS' header menu. 
3. Click on 'Intrusion Detection System (IDS)' link. 
4. Scroll down to bottom of the page. 
5. Click on 'BROWSE ALL RESOURCES' button. 
6. It redirects to 'https://www.alienvault.com/resource-center' instead of 'https://mktint.alienvault.com/resource-center'.</t>
  </si>
  <si>
    <t>WGT-4886</t>
  </si>
  <si>
    <t>Open Threat Exchange: Aligment issue on Trending Threats Page</t>
  </si>
  <si>
    <t xml:space="preserve">Capture 2016-11-02 at 15.42.01.png </t>
  </si>
  <si>
    <t>WL-685, WL-539, WL-555</t>
  </si>
  <si>
    <t>1. Goto 'https://mktint.alienvault.com/' 
2.Mouse hover Resources tab and click on Trending Threats link. 
3.Drag down to the bottom of the page. 
3.Check for an issue.</t>
  </si>
  <si>
    <t>WGT-4884</t>
  </si>
  <si>
    <t>Signup: Notification should shown after Signing up, also notifications are not sent to the registered email address.</t>
  </si>
  <si>
    <t>WISS-149, WL-539, WL-555</t>
  </si>
  <si>
    <t>1. Goto 'https://mktint.alienvault.com/' 
2. Click on 'PRODUCTS' link. 
3. Click on 'LOGIN' link which is seen at the top right corner of the page. 
4. Switch to 'Signup' tab. 
5. Create a new user account with valid input and click on 'Create Account' button. 
6. Check for an issue.</t>
  </si>
  <si>
    <t>WGT-4883</t>
  </si>
  <si>
    <t>Login: Broken image showing</t>
  </si>
  <si>
    <t xml:space="preserve">Capture 2016-11-02 at 15.33.17.png </t>
  </si>
  <si>
    <t>WL-539, WL-555, WL-556, WL-608</t>
  </si>
  <si>
    <t>1. Goto 'https://mktint.alienvault.com/products' 
2. Click on 'LOGIN' link at top right corner of the page. 
3. Check for an issue.</t>
  </si>
  <si>
    <t>WGT-4882</t>
  </si>
  <si>
    <t>Home Page: Empty space showing above footer page</t>
  </si>
  <si>
    <t xml:space="preserve">Capture 2016-11-02 at 16.12.57.png </t>
  </si>
  <si>
    <t>1. Goto 'https://mktint.alienvault.com/' 
2. Scroll down to middle of the page. 
3. Check for an issue.</t>
  </si>
  <si>
    <t>WGT-4881</t>
  </si>
  <si>
    <t>Home Page: 'Login' link is missing on AV landing page</t>
  </si>
  <si>
    <t xml:space="preserve">Capture 2016-11-02 at 16.10.20.png </t>
  </si>
  <si>
    <t xml:space="preserve">1. Goto 'https://mktint.alienvault.com/' 
2. On Home Page, check 'LOGIN' link at the top right corner. 
</t>
  </si>
  <si>
    <t>WGT-4875</t>
  </si>
  <si>
    <t>USM v5.3.4 - Host Intrusion Detection System</t>
  </si>
  <si>
    <t>/solutions/host-intrusion-detection-system Refresh for HyperV deployment updates</t>
  </si>
  <si>
    <t>WGT-4874</t>
  </si>
  <si>
    <t>USM v5.3.4 - How it Works</t>
  </si>
  <si>
    <t>/products/how-it-works Refresh for HyperV deployment updates</t>
  </si>
  <si>
    <t>WGT-4873</t>
  </si>
  <si>
    <t>USM v5.3.4 - Try USM</t>
  </si>
  <si>
    <t>/products/try-usm Refresh for HyperV deployment updates</t>
  </si>
  <si>
    <t>WGT-4872</t>
  </si>
  <si>
    <t>USM v5.3.4 - Deployment Options</t>
  </si>
  <si>
    <t>WGT-4933, WGT-4934</t>
  </si>
  <si>
    <t>/products/deployment-options Refresh for HyperV deployment updates</t>
  </si>
  <si>
    <t>WGT-4871</t>
  </si>
  <si>
    <t>USM v5.3.4 - Free Trial - Thank You</t>
  </si>
  <si>
    <t>WGT-4916, WGT-4917, WGT-4918, WGT-4919, WGT-4964</t>
  </si>
  <si>
    <t>https://www.alienvault.com/thank-you/free-trial update thank you page workflow 
We will use Robert Johnson's "silent" submit for each download button on the thank you page to track</t>
  </si>
  <si>
    <t>WGT-4865</t>
  </si>
  <si>
    <t>USM v5.3.4 - Documentation - Quick Start Guide</t>
  </si>
  <si>
    <t>DOC-1016</t>
  </si>
  <si>
    <t xml:space="preserve">[~jbrown] Please redirect (on launch): 
https://www.alienvault.com/doc-repo/usm/setup-and-configuration/AlienVault-USM-4.8-5.x-Trial-Quick-Start-Guide.pdf 
to 
https://www.alienvault.com/documentation/resources/pdf/usm-quick-start-guide.pdf 
</t>
  </si>
  <si>
    <t>WGT-4864</t>
  </si>
  <si>
    <t>USM v5.3.4 - Documentation - Deployment Guide</t>
  </si>
  <si>
    <t>DOC-1013, DOC-1014</t>
  </si>
  <si>
    <t>Refresh for HyperV deployment updates</t>
  </si>
  <si>
    <t>WGT-4862</t>
  </si>
  <si>
    <t>Product - USM for MSSP - Swap Tata Logo for the Dataprise logo.</t>
  </si>
  <si>
    <t xml:space="preserve">dataprise-main-logo.png </t>
  </si>
  <si>
    <t>[~tandrews] Can you provide us with the logos we need to make our change on the new MSSP page, pretty please?</t>
  </si>
  <si>
    <t>WGT-4861</t>
  </si>
  <si>
    <t>Update "Questions about the Website?" to "Questions?"</t>
  </si>
  <si>
    <t xml:space="preserve">capture-for-jira-screenshot-20161107-143324-065.png </t>
  </si>
  <si>
    <t>Change the label please.</t>
  </si>
  <si>
    <t>WGT-4860</t>
  </si>
  <si>
    <t>Missing Website Elements When Viewing via Edge Browser</t>
  </si>
  <si>
    <t xml:space="preserve">edge logo and search icon missing.PNG usm-for-mssp-video-modal.PNG </t>
  </si>
  <si>
    <t>The logo and search icon in the nav are missing when browsing the website in Edge. 
In the video modal, the "x" to exit out of the modal is missing. 
Pictures attached.</t>
  </si>
  <si>
    <t>WGT-4859</t>
  </si>
  <si>
    <t>Broken link in In the News.</t>
  </si>
  <si>
    <t xml:space="preserve">capture-for-jira-screenshot-20161107-110217-810.png </t>
  </si>
  <si>
    <t>Please remove.</t>
  </si>
  <si>
    <t>WGT-4858</t>
  </si>
  <si>
    <t>Trust Radius Widget - Proof of Concept</t>
  </si>
  <si>
    <t xml:space="preserve">screenshot-1.png screenshot-2.png trustradius responsive widget.PNG </t>
  </si>
  <si>
    <t>WGT-5003</t>
  </si>
  <si>
    <t>[~tandrews] Please attach any and all information you have on the updated widget to this issue for us to research. I mean...Pretty please. 
https://vendors.trustradius.com/products/#trustquotesweb 
IDS and Threat Detection categories of TR snippets 
* IDS (https://www.alienvault.com/solutions/intrusion-detection-system) 
* Host-IDS (https://www.alienvault.com/solutions/host-intrusion-detection-system) 
SIEM category of TR Snippets 
* SIEM &amp; Log Management (https://www.alienvault.com/solutions/siem-log-management) 
* SIEM Use Cases (https://www.alienvault.com/solutions/siem-use-cases) 
PCI Compliance or Compliance TR Snippets 
* PCI DSS compliance (https://www.alienvault.com/solutions/pci-dss-compliance) 
* File Integrity Monitoring (https://www.alienvault.com/solutions/pci-dss-file-integrity-monitoring) 
* PCI Internal Scanning (https://www.alienvault.com/solutions/pci-dss-internal-vulnerability-scan) 
* PCI Log Management (https://www.alienvault.com/solutions/pci-dss-log-management-monitoring) 
*Steps to get code and configure widget:* 
* Login to the Vendor Portal - https://www.trustradius.com/vendoradmin/tqw/5820eee3acfe850049f7d0ea/edit 
* Go to My Company 
* Go to Syndication 
&lt;script type="text/javascript"&gt; (function() { 
function async_load() { 
var s = document.createElement("SCRIPT"); 
s.src = "//d30ia583fbtg8i.cloudfront.net/trustquotes/trustquotes.js" 
s.async = true; 
var x = document.getElementsByTagName("script")[0]; 
x.parentNode.insertBefore(s, x); } 
window.attachEvent ? 
window.attachEvent("onload", async_load) : 
window.addEventListener("load", async_load, false); 
})(); 
&lt;/script&gt; 
&lt;div class="trustradius-tqw" style="height: 450px; background-color: #FFFFFF;" 
data-trustradius-id="5820eee3acfe850049f7d0ea"&gt;&lt;/div&gt;</t>
  </si>
  <si>
    <t>WGT-4857</t>
  </si>
  <si>
    <t>Featured Ebook - SOC - in Resource Center</t>
  </si>
  <si>
    <t xml:space="preserve">RC-eBook-Hero-how-to-build-soc-budget-A.png RC-eBook-Hero-how-to-build-soc-budget-B.png </t>
  </si>
  <si>
    <t xml:space="preserve">featured resource tile: https://alienvault.atlassian.net/secure/attachment/61465/RC-eBook-Hero-how-to-build-soc-budget-A.png 
"In this 5 chapter AlienVault eBook, you'll get an in-depth look at how organizations with limited resources can set up a successful operations center for monitoring, detecting, containing, and remediating IT threats across applications, devices, systems, networks, and locations." 
https://www.alienvault.com/resource-center/ebook/how-to-build-a-security-operations-center 
</t>
  </si>
  <si>
    <t>WGT-4856</t>
  </si>
  <si>
    <t>Sign Up: 'Thanks for Signing Up' page is not showing after signing up with new user.</t>
  </si>
  <si>
    <t xml:space="preserve">signup issue.png </t>
  </si>
  <si>
    <t>WL-454</t>
  </si>
  <si>
    <t>1.Goto 'www.alienvault.com' 
2.Click on 'Login' link which is seen at the top right side of the screen. 
3.Switch to 'Sign Up' button. 
4.Sign Up using valid credentials and click on 'Create Account' button. 
5.Check for an issue (Page to be navigated to 'Thanks for Signing Up', but here it remains in Login page again)</t>
  </si>
  <si>
    <t>WGT-4853</t>
  </si>
  <si>
    <t>Add Reseller Logo: e-Plus</t>
  </si>
  <si>
    <t xml:space="preserve">Unknown.jpeg </t>
  </si>
  <si>
    <t>Can we get the e-Plus logo added to the website today? We are running a Q4 promo with them. 
Locator: https://www.alienvault.com/partners/locator#north-america-tab 
Type: Reseller 
URL: http://www.eplus.com/Pages/default.aspx</t>
  </si>
  <si>
    <t>WGT-4851</t>
  </si>
  <si>
    <t>Optimizely X - Transition from Optimizely Classic - 11/4</t>
  </si>
  <si>
    <t xml:space="preserve">image-2016-11-01-16-11-30-726.png screenshot-1.png screenshot-2.png </t>
  </si>
  <si>
    <t>WGT-4804</t>
  </si>
  <si>
    <t xml:space="preserve">[~jrepa][~jbrown][~hbaxamoosa][~rjohnson] 
Looks like we have a couple options - phased or hard switch-over approach. 
James - which ever decision we make, we will update code down this friday before the weekend and stop experiments. 
https://help.optimizely.com/Set_Up_Optimizely/Make_the_transition_to_Optimizely_X 
*Step 1 - Enable snippet* - https://help.optimizely.com/Get_Started/Get_started_with_Optimizely_X_Web_Experimentation#1._Set_up_the_Optimizely_snippet 
*There's a couple ways to roll this out 
# Phased rollout with bundled snippet (X &amp; Classic) 
# Hard switchover (swap for X snippet) 
*NOTE* - The new snippet includes project-level settings for Optimizely X, Optimizely Classic, or both. Use both when you're trying out Optimizely X but running experiments on Optimizely Classic at the same time. Once you're ready to , switch to the Optimizely X snippet to reduce snippet size and improve performance. 
Order of Activation of Optmizely scripting (synchronous vs asynchronous) - pretty helpful! 
!image-2016-11-01-16-11-30-726.png|thumbnail! 
</t>
  </si>
  <si>
    <t>WGT-4849</t>
  </si>
  <si>
    <t>FF: USM Anywhere Login</t>
  </si>
  <si>
    <t>Hi Robert, 
Can I get a couple more folks access to this? 
https://www.alienvault.com/644817c8b87b99d14f61091c4e8e162a129245b0903781f45868598c543fca5d/API/usmalicense/ 
Lisa Freitag - lfreitag@alienvault.com 
Rolando Medina - rmedina@alienvault.com 
Joel Alvarez - jalvarez@alienvault.com 
Ryan De Paula - rdepaula@alienvault.com 
If you are short on time, just the first 2 please. 
Thanks!</t>
  </si>
  <si>
    <t>WGT-4848</t>
  </si>
  <si>
    <t>FF: USM Anywhere Appliances - AWS Region</t>
  </si>
  <si>
    <t>Hi Robert, 
When generating a new appliance and hitting the "Generate or Update License" tab to create a USM Anywhere instance, I'd like to be able to set the AWS Region myself. 
The field is *AWS_Region__c* 
This should only be at time of creation, this won't be to modify an existing USM Anywhere instance. 
Thanks!</t>
  </si>
  <si>
    <t>WGT-4847</t>
  </si>
  <si>
    <t>FF: USM Anywhere Appliances - End Date</t>
  </si>
  <si>
    <t>Hi Robert, 
When hitting the “Generate or Update License” on the appliance, it updates the Support End date for USMA. 
I think right now, it’s using the field “Trial End” which has the API *Trial_End__c* 
I’d like to +switch+ this to the field “Support End” which has the API *Support_End__c* 
The reason being, this is a formula field that takes into account both the Trial End + any Appliance Tracker dates. For USMA so far I’ve put the Trial End date in so it functions properly, but could we make the switch? That field would cover both Trials and full blown Subscriptions.</t>
  </si>
  <si>
    <t>WGT-4845</t>
  </si>
  <si>
    <t>Create Partner Webcast Resource Tile</t>
  </si>
  <si>
    <t xml:space="preserve">USM-Implem-Tech-Guide-RC-tile.png </t>
  </si>
  <si>
    <t>Hello [~jmurtha]! 
Can you please help create a resource tile for the upcoming partner webcast, [How to Get the Most from your USM Implementation - A Technical Guide for MSSPs|https://alienvault.atlassian.net/wiki/display/DG/161116-Partner+Webcast]? 
Please let me know if you have any questions. 
Thank you!!!!</t>
  </si>
  <si>
    <t>WGT-4841</t>
  </si>
  <si>
    <t>Create a dummy page to test Jason's regforms</t>
  </si>
  <si>
    <t>WL-471, WL-532</t>
  </si>
  <si>
    <t>Please create a dummy page on Staging where we can implement [~jnolasco]'s registration form.</t>
  </si>
  <si>
    <t>WGT-4840</t>
  </si>
  <si>
    <t>Vidyard - Test - Design Updates</t>
  </si>
  <si>
    <t xml:space="preserve">image-2016-10-31-12-17-48-961.png </t>
  </si>
  <si>
    <t>!image-2016-10-31-12-17-48-961.png|thumbnail! 
1) Where did the design of these buttons come from - are we using the actual Demochimp buttons - just the design? 
2) If design can be updated for buttons &amp; white space in side area, please assign to [~jalbright]</t>
  </si>
  <si>
    <t>WGT-4839</t>
  </si>
  <si>
    <t>Update the USMA Free Trial registration form: all form submissions should go to needs-approval campaign</t>
  </si>
  <si>
    <t>We need to update the USMA Free Trial registration form such that the pre-approved submissions also flow into the needs-approval SFDc campaign (i.e. replace 70131000001SabD with 70131000001SabI).</t>
  </si>
  <si>
    <t>WGT-4836</t>
  </si>
  <si>
    <t>Registration Forms(Scenario 4): Lead Id isn't generating for scenario 4.</t>
  </si>
  <si>
    <t xml:space="preserve">case04.png </t>
  </si>
  <si>
    <t>Steps to Reproduce: 
1. First we deleted the lead id for scenario 2 from Marketo database. 
2. Then we do manual as well as automation testing by following the below steps. 
3. Goto 'www.alienvault.com' 
4. Navigate to 'Products' menu and click on 'TestDrive' link. 
5. Click the 'Online Demo' green button on the top-right of the screen. 
6. Populate the registration form with correct values and click on 'LET'S GO' button. 
7. Login to Marketo and check for the lead id to be shown for that particular email id (Here we used: qaoncloud+case04@alienvault.com) 
Note: It is showing the email id in Django but not in Marketo.</t>
  </si>
  <si>
    <t>WGT-4835</t>
  </si>
  <si>
    <t>Registration Forms(Scenario 2): Lead Id isn't generating for scenario 2 in Marketo database.</t>
  </si>
  <si>
    <t xml:space="preserve">Case02.png </t>
  </si>
  <si>
    <t>Steps to Reproduce: 
1. First we deleted the lead id for scenario 2 from Marketo database. 
2. Then we do manual as well as automation testing by following the below steps. 
3. Goto 'www.google.com'. 
4. Enter search term 'alienvault'. 
5. Click search result link for AlienVault.com homepage. (https://www.alienvault.com') 
6. Click on 'Free Trail' sticky button. 
7. Populate the registration with correct values and click on 'LETS GO' button. 
8. Login to Marketo and check for the lead id to be shown for that particular email id (Here we used: qaoncloud+case02@alienvault.com) 
Note: It is showing the email id in Django but not in Marketo.</t>
  </si>
  <si>
    <t>WGT-4834</t>
  </si>
  <si>
    <t>Please implement the following redirect: 
1. From https://www.alienvault.com/doc-repo/usm/system-maintenance/AlienVault-4.4-5.x-Offline-Update-and-Software-Restoration.pdf to https://www.alienvault.com/documentation/usm-v5/update-process/usm-offline-update.htm 
2. From https://www.alienvault.com/doc-repo/usm/system-maintenance/AlienVault-USM-4.8-5.x-System-Backup-Restore.pdf to https://www.alienvault.com/documentation/usm-v5/usm-backup-restore/usm-backup-restoration.htm 
3. From https://www.alienvault.com/documentation/usm-v5/incident-response/config-log-expiration.htm to https://www.alienvault.com/documentation/usm-v5/usm-backup-restore/raw-logs-backup-restore.htm</t>
  </si>
  <si>
    <t>WGT-4832</t>
  </si>
  <si>
    <t>Broken image in carousel on Training page</t>
  </si>
  <si>
    <t xml:space="preserve">capture-for-jira-screenshot-20161028-110852-806.png </t>
  </si>
  <si>
    <t>WGT-4831</t>
  </si>
  <si>
    <t>Gated Case Study - Bank of Marin.</t>
  </si>
  <si>
    <t xml:space="preserve">We would like to use the Bank of Marin Case Study for Paid Social, and would need a gated landing page that we can point to. 
SFDC ID: https://na25.salesforce.com/701i0000001CYiI 
Bank of Marin’s security team was looking to increase visibility into their network by adding a Host-based Intrusion Detection System (HIDS) to their existing security program. Jeff Dalton, their Information Security Officer, spoke with a few members of his CISO group and they recommended that he check out AlienVault’s Unified Security Management (USM) platform. When he did, he realized that USM includes HIDS plus much more than he expected. 
After speaking with a few AlienVault account reps and exhaustively researching competitive security products, the Bank of Marin team decided that they would move ahead with implementing AlienVault Unified Security Management, confident that it was a cost-effective solution that would meet their HIDS needs and also provide many additional capabilities. 
View this case study to learn more about how AlienVault helped the Bank of Marin achieve their security goals. 
LookBook url: http://learn.alienvault.com/c/bank-of-marin-case-s?x=r34IIu 
</t>
  </si>
  <si>
    <t>WGT-4829</t>
  </si>
  <si>
    <t>Add Code to Certain pages for blind form submits</t>
  </si>
  <si>
    <t>Hi James, 
We are trying to implement a blind form submit for a few of our assets and we need your guidance. 
I have attached a spreadsheet which shows the current blind form submits we would like to replicate. 
I am not sure if it is easier for you to trigger the blind form submit on page load or on button click, so I have added both versions of code below so you can choose which would be best in this situation. 
Unfortunately I think this will require you to manually edit each instance we want to track. Unless you choose the on page load option, then I think we can fire it based on URL contains a certain page path. 
In the code below, we would need to replace "&lt;elementclass&gt;" as well as "&lt;campaignID&gt;" based on which page the code is on. So far for all the campaigns we want blind form submits for, the CH Campaign Status is going to be Registered, but in the future that may change. 
{code:java} 
/* BUTTON CLICKING VERSION */ 
&lt;script type="text/javascript"&gt; 
document.getElementById(“&lt;elementclass&gt;“).addEventListener("click", function() { 
    blind_submit(‘&lt;campaignID&gt;’, {"CH_Campaign_Status__c":"Registered"}); 
}, false); 
&lt;/script&gt; 
/* ON LOAD STYLE VERSION */ 
&lt;script type="text/javascript"&gt; 
    blind_submit(‘&lt;campaignID&gt;’, {"CH_Campaign_Status__c":"Registered"}); 
&lt;/script&gt; 
{code} 
Please let me know if there is any additional information you need from me or if you have any questions! 
thanks, 
Greg</t>
  </si>
  <si>
    <t>WGT-4828</t>
  </si>
  <si>
    <t>GA &amp; Optimizely Snippet</t>
  </si>
  <si>
    <t xml:space="preserve">From Optimizely - please research 
David Orr (Optimizely Support) 
Oct 20, 13:18 PDT 
Hi, 
Thank you for reaching out. I visited https://www.alienvault.com/resource-center/analyst-reports/gartner-siem-magic-quadrant and was served the variation. I was able to confirm using Google Analytics Debugger that dimension 8 is being set. 
Gartner Magic Quadrant for SIEM 2016 - AlienVault 
www.alienvault.com 
Get Gartner's Complete Analysis of Each SIEM Vendor! The 2016 Magic Quadrant summarizes Gartner’s yearly analysis of the SIEM market, examines the innovations ... 
Here is a video for the original: http://recordit.co/SkKz42SdrX 
Here is a video for variation 1: http://recordit.co/nymayPpAdx 
One thing I noticed is that the dimension is set after the 1st pageview goal. This means that the dimension will not be sent unless there are additional GA events that go out after the initial pageview. 
The issue is most likely caused by the fact that the Optimizely snippet comes after GA. I've included a link to a screenshot below to illustrate where the snippet is located in relation to GA's pageview. 
Please move the snippet higher or the GA snippet to a lower location to resolve the issue. 
</t>
  </si>
  <si>
    <t>WGT-4827</t>
  </si>
  <si>
    <t>Channel: Cybertrail Event Postcard</t>
  </si>
  <si>
    <t xml:space="preserve">CYT_Final_Logo_RGB_PNG.png </t>
  </si>
  <si>
    <t>This is the postcard I mentioned yesterday. I have attached the logo and Word doc for the Partner content. Leave the AlienVault USM side as is. 
Also, provide a second version with just the partner content on side 1 (back side blank).</t>
  </si>
  <si>
    <t>WGT-4826</t>
  </si>
  <si>
    <t>Website Visit Tracker - Submission onLoad</t>
  </si>
  <si>
    <t>will update this after fire is put out</t>
  </si>
  <si>
    <t>WGT-4818</t>
  </si>
  <si>
    <t>Holiday Party Poster - Austin and San Mateo</t>
  </si>
  <si>
    <t>can we get a poster made for the office holiday parties in Austin and San Mateo? 
Text is below.. maybe just have them both say: "Welcome to the AlienVault Holiday Party! " and then add in other details for each office... 
for the design let's do something fun like snowflakes in fun alien shapes or an alien snowman... something that will not offend people. :) 
Austin: 
The Roosevelt Room 
307 West 5th Street 
Austin, TX 78701 
December 8, 2016 
7 pm - 11 pm 
San Mateo: 
Hotel Valencia Santana Row 
Valencia Ballroom 
Dec 1, 2016 
7:30pm-11:30pmPT</t>
  </si>
  <si>
    <t>WGT-4817</t>
  </si>
  <si>
    <t>Banner Ads - Threat Intelligence: The MSP’s Secret Weapon</t>
  </si>
  <si>
    <t xml:space="preserve">the-msps-secret-weapon-160x600.png the-msps-secret-weapon-300x200.png the-msps-secret-weapon-300x600.png the-msps-secret-weapon-320x50.png the-msps-secret-weapon-440x880.png the-msps-secret-weapon-728x90.png the-msps-secret-weapon-970x250.png </t>
  </si>
  <si>
    <t>Jen, 
Can you please create banners for the Threat Intelligence: The MSP’s Secret Weapon. https://www.alienvault.com/resource-center/analyst-reports/threat-intelligence-the-msps-secret-weapon 
CTA: Learn More 
Specs: 
300x250 
160x600 
728x90 
300x600 
970x250 
320x50 
440X880 
Options</t>
  </si>
  <si>
    <t>WGT-4816</t>
  </si>
  <si>
    <t>Banner Ads - Converting Your NOC to a SOC</t>
  </si>
  <si>
    <t xml:space="preserve">converting-your-noc-to-a-soc-160x600.png converting-your-noc-to-a-soc-300x200.png converting-your-noc-to-a-soc-300x600.png converting-your-noc-to-a-soc-320X50.png converting-your-noc-to-a-soc-440x880.png converting-your-noc-to-a-soc-728x90.png converting-your-noc-to-a-soc-970x250.png </t>
  </si>
  <si>
    <t>Jen, 
Can you please create banners for the new Converting Your NOC to a SOC. https://www.alienvault.com/resource-center/analyst-reports/converting-your-noc-to-a-soc 
CTA: Learn More 
Specs: 
300x250 
160x600 
728x90 
300x600 
970x250 
320x50 
440X880</t>
  </si>
  <si>
    <t>WGT-4814</t>
  </si>
  <si>
    <t>Please Remove Hivint from Locator</t>
  </si>
  <si>
    <t>Per Greg Vlahos, please remove Hivint from https://www.alienvault.com/partners/locator#asia-pacific-tab 
Thank you!</t>
  </si>
  <si>
    <t>WGT-4813</t>
  </si>
  <si>
    <t>Login: User account shouldn't sign out unless user click on 'Sign Out' button.</t>
  </si>
  <si>
    <t>1. Goto 'www.alienvault.com' 
2. Click on 'LOGIN' link which is seen at the top right corner of the page. 
3. Login with valid credentials 
4. After logged in, click on some other links. 
5. Check for an issue.(It gets automatically signed out) 
(Note: Also unable to login again in the same page.)</t>
  </si>
  <si>
    <t>WGT-4812</t>
  </si>
  <si>
    <t>Submitting registration forms not redirecting the user to Thank you page</t>
  </si>
  <si>
    <t>1. Goto 'https://www.alienvault.com'. 
2. Click on any of the registration forms (Free Trial, Online Demo, Get Price and Contact) 
3. Enter all the fields with valid inputs. 
4. Click on 'LET'S GO' button. 
5. Check for an issue. 
Note: Due to this, Marketo registration forms are not updated into Django and Marketo database</t>
  </si>
  <si>
    <t>WGT-4811</t>
  </si>
  <si>
    <t>Banner Ads - Update Beginners Guide to SIEM</t>
  </si>
  <si>
    <t xml:space="preserve">beginners-guide-siem-banner-160x600.png beginners-guide-siem-banner-300x200.png beginners-guide-siem-banner-320x50.png beginners-guide-siem-banner-440x880.png beginners-guide-siem-banner-728x90.png beginners-guide-siem-banner-970x250.png Screen Shot 2016-10-19 at 9.28.14 PM.png Screen Shot 2016-10-19 at 9.28.21 PM.png </t>
  </si>
  <si>
    <t xml:space="preserve">Jen, 
Can we update the Beginner's guide to SIEM ads, to match some of the more recent lighter looking ads? I've attached two of the previous ones that are currently running on AdRoll . 
Specs: 
Specs: 
300x250 
160x600 
728x90 
300x600 
970x250 
320x50 
440X880 
</t>
  </si>
  <si>
    <t>WGT-4810</t>
  </si>
  <si>
    <t>Banner Ads - 10 Tips for Selecting a Managed Security Service Provider</t>
  </si>
  <si>
    <t xml:space="preserve">10-tips-for-selecting-an-mssp-160x600.png 10-tips-for-selecting-an-mssp-300x200.png 10-tips-for-selecting-an-mssp-300x600.png 10-tips-for-selecting-an-mssp-320x50.png 10-tips-for-selecting-an-mssp-440x880.png 10-tips-for-selecting-an-mssp-728x90.png 10-tips-for-selecting-an-mssp-970x250.png Twitter_PT_5-Steps-PCI.png </t>
  </si>
  <si>
    <t xml:space="preserve">Jen, 
Can you please create banners for the new Beginner's Guide to Threat Intelligence. https://www.alienvault.com/resource-center/white-papers/tips-for-selecting-a-managed-security-service-provider-mssp 
I really like the way the "5 steps to PCI DSS Compliance" example that Julie created calls out the number. 
CTA: Get You're Free Copy! 
Specs: 
300x250 
160x600 
728x90 
300x600 
970x250 
320x50 
440X880 
</t>
  </si>
  <si>
    <t>WGT-4809</t>
  </si>
  <si>
    <t>Banner Ads - Beginner's Guide to Threat Intelligence</t>
  </si>
  <si>
    <t xml:space="preserve">beginners-guide-to-threat-intelligence-160x600.png beginners-guide-to-threat-intelligence-300x250.png beginners-guide-to-threat-intelligence-300x600.png beginners-guide-to-threat-intelligence-320x50.png beginners-guide-to-threat-intelligence-440x880.png beginners-guide-to-threat-intelligence-728x90.png beginners-guide-to-threat-intelligence-970x250.png </t>
  </si>
  <si>
    <t>Jen, 
Can you please create banners for the new Beginner's Guide to Threat Intelligence. https://www.alienvault.com/resource-center/white-papers/beginners-guide-to-threat-intelligence 
CTA: Learn More 
Specs: 
300x250 
160x600 
728x90 
300x600 
970x250 
320x50 
440X880</t>
  </si>
  <si>
    <t>WGT-4808</t>
  </si>
  <si>
    <t>Update to the Certification page</t>
  </si>
  <si>
    <t xml:space="preserve">Screen Shot 2016-10-19 at 7.09.47 PM.png </t>
  </si>
  <si>
    <t>[~jbrown] I made a slight modification to the Certification page (see https://www.alienvault.com/certification?bwf_dp=t&amp;bwf_entry_id=2289&amp;bwf_token_id=12527&amp;bwf_token=GUFtwFiKwEMrlvBrqgD5EleuY and the attachment). 
I wasn't able to get the "**" to line up. Could you please fix this and publish the page?</t>
  </si>
  <si>
    <t>WGT-4803</t>
  </si>
  <si>
    <t>Remove A3Sec</t>
  </si>
  <si>
    <t>Per Justin, please remove A3Sec from this page: https://www.alienvault.com/partners/certified-implementation-partners 
Thank you!</t>
  </si>
  <si>
    <t>WGT-4802</t>
  </si>
  <si>
    <t>USMA - aws_region should be awsRegion</t>
  </si>
  <si>
    <t>Already found the issue; This is for tracking purposes.</t>
  </si>
  <si>
    <t>WGT-4801</t>
  </si>
  <si>
    <t>USMA - Sensor Download Page - Modal Window - Sensor URL</t>
  </si>
  <si>
    <t xml:space="preserve">screenshot-1.png </t>
  </si>
  <si>
    <t xml:space="preserve">[~rleatherbury][~dshin][~jhansen] 
For https://www.alienvault.com/products/usm-anywhere/sensor-downloads 
We're going to add a modal when the sensor link is clicked on. We realize now it's a URL to be copied, not necessarily an install 
What is the exact copy (instructions) you would like in said modal window? 
</t>
  </si>
  <si>
    <t>WGT-4799</t>
  </si>
  <si>
    <t>Beginner's Guide to Log Correlation - Update with LookBook Experience</t>
  </si>
  <si>
    <t xml:space="preserve">Please update the "View it now" link on this TY page: https://www.alienvault.com/forms/document-thank-you/what-is-log-correlation 
To go here: 
http://learn.alienvault.com/c/beginners-guide-to-l?x=3DCOmt 
</t>
  </si>
  <si>
    <t>WGT-4798</t>
  </si>
  <si>
    <t>SANS Analytics &amp; Intelligence Survey - Update with Lookbook Experience</t>
  </si>
  <si>
    <t xml:space="preserve">Please update the "View it Now" link on this TY page: https://www.alienvault.com/forms/document-thank-you/sans-2014-security-analytics-intelligence-survey 
To go here: 
http://learn.alienvault.com/c/survey-analytics-201?x=3DCOmt 
</t>
  </si>
  <si>
    <t>WGT-4797</t>
  </si>
  <si>
    <t>Consolidate notification preference setting by top-level category</t>
  </si>
  <si>
    <t xml:space="preserve">screenshot-www.alienvault.com-2016-10-18-10-21-51.png </t>
  </si>
  <si>
    <t>WL-504, WGT-4796, WL-398, WL-403, WGT-3714</t>
  </si>
  <si>
    <t>Update the 'Category Notifications' section such that each top-level category has a checkbox for discussions and comments, but the sub-category items are hidden. 
For example, the "General" top-level category should have selection check boxes. Selecting (or unselecting) the check boxes for "General" should apply that preference to "Getting Started", "Intergalactic Hang Out", "AlienVault Labs", "Security 101", and "Moderators". 
Similarly, selecting the "Open Threat Exchange (OTX)" top-level category should apply that preference to "General", "How-to Guides", and "Feedback &amp; Feature Requests". 
The goal is to provide the end-user with only the top-level categories as options: General, AlienVault USM, AlienVault USM Anywhere, OSSIM (open source), Open Threat Exchange (OTX), MSSP, Training.</t>
  </si>
  <si>
    <t>WGT-4795</t>
  </si>
  <si>
    <t>Beginner's Guide to Threat Intelligence - Update with LookBook experience</t>
  </si>
  <si>
    <t>Please update the "View it Now" link on this TY page https://www.alienvault.com/forms/document-thank-you/beginners-guide-to-threat-intelligence 
to go here: 
http://learn.alienvault.com/c/av-threat-intelligen?x=r34IIu</t>
  </si>
  <si>
    <t>WGT-4794</t>
  </si>
  <si>
    <t>Custom landing pages for Spiceworks contests in Q4</t>
  </si>
  <si>
    <t>Graham: 
I'm queuing up contests for Spiceworks in Q4! UPDATE - all campaigns are identical and updated below 
We'll need a duplicate registration pages created and Optimizely "tests" created to direct traffic for the following audiences: 
Asset 1: Beginner's Guide to Threat Intelligence 
URL: https://www.alienvault.com/resource-center/white-papers/beginners-guide-to-threat-intelligence?utm_medium=Social&amp;utm_source=SpiceWorks&amp;utm_content=CO 
The duplicate page should feed the leads into this SFDC campaign: https://na25.salesforce.com/70131000001SYl9 
Asset 2: Tip for Selecting an MSSP 
URL: https://www.alienvault.com/resource-center/white-papers/tips-for-selecting-a-managed-security-service-provider-mssp?utm_medium=Social&amp;utm_source=SpiceWorks&amp;utm_content=CO 
The duplicate page should feed the leads into this SFDC campaign: https://na25.salesforce.com/70131000001SYl9 
Asset 3: Brute Force Attacks: Keeping the Bots at Bay with AlienVault USM 
URL: https://www.alienvault.com/resource-center/webcasts/brute-force-attacks-keeping-the-bots-at-bay-with-alienvault-usm?utm_medium=Social&amp;utm_source=SpiceWorks&amp;utm_content=CO 
The duplicate page should feed the leads into this SFDC campaign: https://na25.salesforce.com/70131000001SYl9</t>
  </si>
  <si>
    <t>WGT-4793</t>
  </si>
  <si>
    <t>Replace/supplement automated forum emails with Marketo emails (Comments)</t>
  </si>
  <si>
    <t xml:space="preserve">Screen Shot 2016-10-18 at 10.47.43 AM.png </t>
  </si>
  <si>
    <t>WL-504, WGT-4815, WGT-4796, WL-398, WL-403, WGT-3714</t>
  </si>
  <si>
    <t>Lets use the same email for Forums 'Comments' as we do for 'Discussions'</t>
  </si>
  <si>
    <t>WGT-4790</t>
  </si>
  <si>
    <t>Broken In-Product Help Link</t>
  </si>
  <si>
    <t>https://www.alienvault.com/help/product/configuration/deployment/location 
Under Configuration &gt; Deployment &gt; Location 
404 Not found instead of 
https://www.alienvault.com/documentation</t>
  </si>
  <si>
    <t>WGT-4789</t>
  </si>
  <si>
    <t>Broken In-Product Doc Link</t>
  </si>
  <si>
    <t>404 Not found 
instead of 
https://www.alienvault.com/solutions/iso-27001-compliance 
Configuration -&gt; Theat Intelligence -&gt; Compliance Mapping -&gt; ISO 27001</t>
  </si>
  <si>
    <t>WGT-4788</t>
  </si>
  <si>
    <t>404 Not found instead of redirection to 
https://www.alienvault.com/documentation/usm-v5/compliance/using-usm-for-pci-compliance.htm 
Configuration -&gt; Theat Intelligence -&gt; Compliance Mapping -&gt; PCI DSS 3.0</t>
  </si>
  <si>
    <t>WGT-4787</t>
  </si>
  <si>
    <t>404 Not found instead of 
https://www.alienvault.com/documentation/usm-v5/compliance/using-usm-for-pci-compliance.htm 
Configuration -&gt; Theat Intelligence -&gt; Compliance Mapping -&gt; PCI DSS 2.0</t>
  </si>
  <si>
    <t>WGT-4786</t>
  </si>
  <si>
    <t>SFDC Contact Deny Feature</t>
  </si>
  <si>
    <t>need to enhance the account syncing feature to make sure the deny flag is being checking when a user tries to login to the partner portal. 
This flag can be found on the contact model.</t>
  </si>
  <si>
    <t>WGT-4785</t>
  </si>
  <si>
    <t>Training Page - Re-order Training Courses</t>
  </si>
  <si>
    <t>Ken and I took a look at the training page on Friday. Is it possible to re-order the courses so that we are leading with the 5-Day course? 
Re-order courses 
USM 5-Day 
Advanced Course 
USM Anywhere 
Launchpad 
[~khirsohn] FYI</t>
  </si>
  <si>
    <t>WGT-4784</t>
  </si>
  <si>
    <t>Bad links to Gartner MQ</t>
  </si>
  <si>
    <t>I believe there might be a bug with the responsive navigation. Please see the attached spreadsheet for pages containing a bad link to the Gartner MQ. 
Column B is the FROM url. 
Column C is the TO url.</t>
  </si>
  <si>
    <t>WGT-4783</t>
  </si>
  <si>
    <t>Bad link to Gartner MQ on this page</t>
  </si>
  <si>
    <t xml:space="preserve">capture-for-jira-screenshot-20161017-094812-129.png </t>
  </si>
  <si>
    <t>SEO Spider tool is reporting that there is a link to https://www.alienvault.com/training/courses/resource-center/analyst-reports/gartner-siem-magic-quadrant on this page, which is clearly a bad link.
I can't find it though.</t>
  </si>
  <si>
    <t>WGT-4778</t>
  </si>
  <si>
    <t>Images for social promotion of tweet chats &amp; podcasts</t>
  </si>
  <si>
    <t xml:space="preserve">podcast-template.png tweet-chat-template.png </t>
  </si>
  <si>
    <t>Hi [~hbarker] - as discussed, we'd like to develop image templates for our tweet chats and podcasts that we can update as needed for future events (I have Illustrator). 
The tweet chat image should include the following information: 
Don’t Miss Our Next Tweet Chat! 
Topic: RETAIL SECURITY 
Date: November 3rd, 8:30am PT 
Hashtag: #AlienChat 
Host: Javvad Malik (@J4vv4D) 
Guest: Wendy Nather (@RCISCWendy) 
The podcast image should include: 
AlienVault Security Perspectives Podcast 
on Retail Security 
With hosts Javvad Malik &amp; Kate Brew and special guest Wendy Nather 
I don't have any specific ideas about how we want these to look, except that they should be both simple and eye-catching and share a consistent look that will play well on social. I'm sure Jenn will be able to come up with some great ideas. Please let me know if you need any additional information for these. Thanks! 
cc [~storrey]</t>
  </si>
  <si>
    <t>WGT-4777</t>
  </si>
  <si>
    <t>Implement the Resource Center navigation changes from WGT-4464</t>
  </si>
  <si>
    <t xml:space="preserve">Screen Shot 2016-10-16 at 5.50.54 PM.png Screen Shot 2016-10-16 at 5.51.02 PM.png </t>
  </si>
  <si>
    <t>WGT-4464</t>
  </si>
  <si>
    <t>Please implement the winner from WGT-4464.</t>
  </si>
  <si>
    <t>WGT-4776</t>
  </si>
  <si>
    <t>Analyst Report - 451 Report - OTX/TI</t>
  </si>
  <si>
    <t xml:space="preserve">451-Report-OTX-TI-1000x1294.png 451-Report-OTX-TI.png </t>
  </si>
  <si>
    <t>WGT-4806</t>
  </si>
  <si>
    <t xml:space="preserve">Final PDF: https://alienvault.atlassian.net/secure/attachment/59848/451_Reprint_AlienVault_12OCT2016.pdf 
Page Title: 451 Research Report: AlienVault Open Threat Exchange (OTX) 
Resource Center Title: 451 Research Report: AlienVault® Open Threat Exchange™ (OTX™) 
URL: resource-center/analyst-reports/451-research-report-alienvault-open-threat-exchange-otx 
Meta Description: In this report, you'll read about 451 Research's review of AlienVault's Open Threat Exchange (OTX). 
SFDC Campaign ID: 701310000011GCb 
Topic Selection: OTX; Threat Intelligence 
Resource Type: Analyst Report 
Registration Page Summary: 
In this report, you'll read about 451 Research's review of AlienVault's Open Threat Exchange (OTX). In the report, 451 Research says that "AlienVault has created something of a social media network for security analysts through the development of its open threat intelligence platform, Open Threat Exchange (OTX)." 
This report covers the following areas: 
An overview of AlienVault's history and products 
The technology involved in AlienVault OTX 
The members of the AlienVault OTX community 
AlienVault OTX analytics 
How AlienVault OTX stacks up against competitors 
Download the report now to learn more about AlienVault's unique approach to threat intelligence. 
RC -Tile (552px x 312px): - https://alienvault.atlassian.net/secure/attachment/59983/451-Report-OTX-TI.png 
Thumb/Capture (1000x1294): https://alienvault.atlassian.net/secure/attachment/59982/451-Report-OTX-TI-1000x1294.png 
</t>
  </si>
  <si>
    <t>WGT-4774</t>
  </si>
  <si>
    <t>USMA - Sensor Download - Quick Start Guide</t>
  </si>
  <si>
    <t xml:space="preserve">Quick Start Icon 200.png Quick Start Icon.png USMA-Sensor-Download-Page+QSGs.png </t>
  </si>
  <si>
    <t>DOC-987</t>
  </si>
  <si>
    <t>See DOC-987 for details. 
On the sensor download page, https://www.alienvault.com/products/usm-anywhere/sensor-downloads, we'd like to add a third column to include a link to the Quick Start Guide we just published for each sensor. 
For AWS, please link to https://www.alienvault.com/documentation/usm-anywhere/quick-start-guides/qsg-aws.htm. 
For Azure, please link to https://www.alienvault.com/documentation/usm-anywhere/quick-start-guides/qsg-azure.htm 
For Hyper-V, please link to https://www.alienvault.com/documentation/usm-anywhere/quick-start-guides/qsg-hyper-v.htm 
For VMware, please link to https://www.alienvault.com/documentation/usm-anywhere/quick-start-guides/qsg-vmware.htm 
[~rleatherbury] / [~KBradburn], feel free to add if I have missed anything.</t>
  </si>
  <si>
    <t>WGT-4773</t>
  </si>
  <si>
    <t>Redirects for USM Anywhere in-product links</t>
  </si>
  <si>
    <t>ATLAS-7219, ATLAS-7226</t>
  </si>
  <si>
    <t>I have updated 4 targets on this spreadsheet and marked them green. 
https://docs.google.com/spreadsheets/d/1lIF26prn1Rf0dsDoE40-jkoy1dON-XdRtiA53yadZkU/edit#gid=0 
Please update the redirects. Thanks!</t>
  </si>
  <si>
    <t>WGT-4771</t>
  </si>
  <si>
    <t>Staging Forums RTP Div sizes</t>
  </si>
  <si>
    <t xml:space="preserve">Screen Shot 2016-10-13 at 11.03.16 AM.png </t>
  </si>
  <si>
    <t>The Divs that get added for RTP seem to be hardcoded to be 600 wide instead of 700. 
When I add my current images, they get skewed and look off. 
Please let me know if you need any further info from me! 
thanks, 
Greg</t>
  </si>
  <si>
    <t>WGT-4770</t>
  </si>
  <si>
    <t>Registration Form: 'What sort of security offering are you looking for?' drop-down option not showing for some of the 'LATAM' countries</t>
  </si>
  <si>
    <t xml:space="preserve">Capture 2016-10-13 at 12.38.23.png Capture 2016-10-13 at 12.38.47.png Capture 2016-10-13 at 12.39.49.png </t>
  </si>
  <si>
    <t>WGT-4245</t>
  </si>
  <si>
    <t>1. Goto 'https://www.alienvault.com'. 
2. Click on 'FREE TRIAL' sticky button. 
3. Select any LATAM country (e.g. Mexico, Cuba, Haiti, Dominican Republic, Puerto Rico, Guadeloupe, Martinique, French Guiana, Saint Martin and Saint Barthélemy) from Country drop-down 
4. Check for an issue</t>
  </si>
  <si>
    <t>WGT-4766</t>
  </si>
  <si>
    <t>Responsive Design - Blogs Pt. II - Existing Template - Reskin</t>
  </si>
  <si>
    <t xml:space="preserve">Blogs-Post-Reskin-102316.png Blogs-Post-Reskin-102716.png Blogs-Post-Reskin.png Screen Shot 2016-11-07 at 2.58.54 PM.png </t>
  </si>
  <si>
    <t>WGT-4824</t>
  </si>
  <si>
    <t xml:space="preserve">Responsive Design - Blogs Pt. II - Existing Template - Reskin 
Removal or right rail reduced "any SQL" by 47% 
Garter, CTA tested for, won in version w/o Right Rail 
Note - different designer on tests vs redesign 
*Near term solution* - Layer in the hero area (refresh into brand compliance) from new design, mobile optimize current layout 
[~jalbright] to reskin current design - Replace three buckets with static hero, with three filtering tabs (vs filtering like as in RC presently) 
*NOTE* - Two weeks to get Susan timelines for blog refressh 
*TEST* - _will require additional task linked to this issue:_ (Graham to build) 
Julie to reskin - swap hero - drop author's block, remove social, font, colors, general declutter. 
Goal - Any SQL 
[~jrepa] to provide several posts - for mulitpage test 
[~gcohen][~jbrown][~hbaxamoosa] not sure why but I am not able to login to the site [~kbrew] I am heading to a soccer tournament and will look at once able. 
</t>
  </si>
  <si>
    <t>WGT-4764</t>
  </si>
  <si>
    <t>Free Trial Landing Page for Programs / CyberWire Vanity URL</t>
  </si>
  <si>
    <t xml:space="preserve">1. Can we please get a copy of this landing page https://www.alienvault.com/free-trial with a URL of https://www.alienvault.com/free-trial-landing 
2. Can we also have a vanity URL created for www.AlienVault.com/CyberWire that redirects to https://www.alienvault.com/free-trial-landing?utm_medium=Advertising&amp;utm_source=Cyberwire 
*EDIT* (GC) - James you can create the free trial page wherever you like as long as we have the vanity pointing to it. doesn't have to be /free-trial-landing can be... /free-candy...or wherever you would like to place in EE, so it's out of the way. 
This is a permanant landing page - will not go away.. until it does.. 
Same SFDC campaign as existing 
</t>
  </si>
  <si>
    <t>WGT-4763</t>
  </si>
  <si>
    <t>Quick Project for Today-Event Postcard Modification</t>
  </si>
  <si>
    <t xml:space="preserve">Unknown-1.png </t>
  </si>
  <si>
    <t>Can we update a version of the latest event postcard with the following changes: 
Keep USM side as is. 
Replace OTX Side with a blank canvas text box that includes the BPS logo in the upper left and the Powered by AlienVault logo in the lower right. 
Copy for Postcard: 
Headline: Comprehensive Security Services from Expert Strategists 
MSSP 
· Incident Response – Co-managed or Fully managed 
· Vulnerability Management with risk prioritization and quarterly health checks 
· Behavioral anomaly monitoring 
· Malware hunting and remediation 
Virtual CSO 
· Security Architecture review 
· Tool/control inventory for redundancy and overlap 
· Security control assessment 
· Risk quantification 
· Strategy advisory services 
· Computer Forensics 
Learn More; Contact Business Partner Services at http://bpsecurity.net or call 480-900-6440. 
Ultimately, we will likely turn this into a template for the portal, but a partner is attending an event today/tomorrow in Hawaii. I just got the request from Terry last night after hours.</t>
  </si>
  <si>
    <t>WGT-4762</t>
  </si>
  <si>
    <t>Cloud Security Management: Copyright year issue appears</t>
  </si>
  <si>
    <t xml:space="preserve">Capture 2016-10-03 at 12.23.01.png </t>
  </si>
  <si>
    <t>1. Goto 'https://www.alienvault.com/solutions/cloud-security-management'. 
2. Click on 'FREE TRIAL' button. 
3. Input all fields with valid inputs and click on 'START YOUR FREE TRIAL' button. 
4. Open the mail with registered mail id. 
5. Open the mail with subject 'Request for USM Anywhere Trial'. 
6. Check the copyright year.</t>
  </si>
  <si>
    <t>WGT-4761</t>
  </si>
  <si>
    <t>Documentation Center: Alienvault logo is not appearing on footer page</t>
  </si>
  <si>
    <t xml:space="preserve">Capture 2016-10-03 at 17.03.49.png Screen Shot 2016-10-12 at 10.20.02 AM.png </t>
  </si>
  <si>
    <t>1. Goto 'https://www.alienvault.com/'. 
2. Click on 'Documentation Center' under 'RESOURCES' header menu. 
3. Check the footer page. 
Note: It redirects to home page when the user click empty space on footer page.</t>
  </si>
  <si>
    <t>WGT-4759</t>
  </si>
  <si>
    <t>Remove Patrick Bedwell from Mgmt team page</t>
  </si>
  <si>
    <t>[~jbrown]can you please remove Patrick Bedwell from the mgmt team page? I'll have a new person to add later this week. Thanks! 
cc [~gcohen]</t>
  </si>
  <si>
    <t>WGT-4757</t>
  </si>
  <si>
    <t>Broken link for AV User Account Signup</t>
  </si>
  <si>
    <t xml:space="preserve">capture-for-jira-screenshot-20161011-084104-673.png </t>
  </si>
  <si>
    <t>WGT-4755</t>
  </si>
  <si>
    <t>Please have this link point to https://www.alienvault.com/accounts/signin/?CTA=OTX</t>
  </si>
  <si>
    <t>WGT-4756</t>
  </si>
  <si>
    <t>Remove broken news article</t>
  </si>
  <si>
    <t xml:space="preserve">capture-for-jira-screenshot-20161011-083146-680.png </t>
  </si>
  <si>
    <t>WGT-4754</t>
  </si>
  <si>
    <t>Forums: Broken link issues while Clicking 'Updating your License Key in USM 5.1' Link.</t>
  </si>
  <si>
    <t xml:space="preserve">issue 1.png Screen Shot 2016-10-11 at 8.43.39 AM.png </t>
  </si>
  <si>
    <t>Steps to Reproduce: 
1. Goto 'https://www.alienvault.com/forums/discussion/5664/'. 
2. Click on 'Updating your License Key in USM 5.1' link under the title 'Documentation Updates'. 
3. Check for an issue. 
(Note:This issue also exists on 'Event Storage Best Practices' , 'Device Integration: Websense Web Security' , 'Updating the USM AMI from 4.8 to 5.x' , 'How to Deploy Agentless HIDS to Linux devices') links.</t>
  </si>
  <si>
    <t>WGT-4748</t>
  </si>
  <si>
    <t>Signup: 'Legal' link leads to an error page</t>
  </si>
  <si>
    <t xml:space="preserve">Capture 2016-10-06 at 12.55.59.png Capture 2016-10-06 at 12.56.24.png Capture 2016-10-06 at 13.17.04.png </t>
  </si>
  <si>
    <t>1. Goto 'https://www.alienvault.com/'. 
2. Click on 'LOGIN' link. 
3. Click on 'Signup' button. 
4. Input all fields with valid inputs and click on the 'Create Account' button. 
5. After getting mail for signing up with subject 'Activate your AlienVault Community Account'. 
6. Click on the link under 'Please verify your email address by clicking on the following link:' 
7. Click on 'Legal' link. 
8. Check for an issue. 
Note: Same issue exists on 'Change Password' Page</t>
  </si>
  <si>
    <t>WGT-4744</t>
  </si>
  <si>
    <t>Sign Up: Validation messages are showing in improper format for SignUp module on West Coast Server.</t>
  </si>
  <si>
    <t xml:space="preserve">Issue 1 (1).png </t>
  </si>
  <si>
    <t>1. Goto 'https://www.alienvault.com/forums/. 
2. Click on 'LOGIN' link . 
3.Click on SIGN UP' button. 
4.Click on 'Create Account' button. 
5.Check for validation messages.</t>
  </si>
  <si>
    <t>WGT-4743</t>
  </si>
  <si>
    <t>CyberWire Event Sponsorship Banners</t>
  </si>
  <si>
    <t xml:space="preserve">cyberwire-event-banner-600x300.png cyberwire-event-banner-690x130.png Screen Shot 2016-10-10 at 9.12.45 PM.png </t>
  </si>
  <si>
    <t>We are doing an event tracker sponsorship and will be promoting our November special session. I've included their sample banners. 
copy: 
Malware Detection: How to Spot Infections Early with AlienVault USM 
Thursday, November 3rd at 10 AM CT 
CTA: Register Now 
Specs: (JPEG,PNG format) 
- 690 x 130 pixels, 
- 600 x 330 Pixels 
Due: Friday 10.14.16</t>
  </si>
  <si>
    <t>WGT-4742</t>
  </si>
  <si>
    <t>Partner Training Slide Clean Up-USM Anywhere</t>
  </si>
  <si>
    <t>[~hbarker] FYI 
Jenn, can you work your magic? Thank you!</t>
  </si>
  <si>
    <t>WGT-4741</t>
  </si>
  <si>
    <t>Update SFDC Generate Or Update to validate required inputs</t>
  </si>
  <si>
    <t>Need to require data in all USMA appliance fields.</t>
  </si>
  <si>
    <t>WGT-4740</t>
  </si>
  <si>
    <t>SKO PPT design</t>
  </si>
  <si>
    <t xml:space="preserve">save-the-date-alt.png </t>
  </si>
  <si>
    <t>[~jalbright] can you create a fun PPT for SKO? Attached is the save the date so you can see the tribes theme we are doing. Thanks!</t>
  </si>
  <si>
    <t>WGT-4733</t>
  </si>
  <si>
    <t>Contact Us Thank You page lists the Gartner MQ from 2015</t>
  </si>
  <si>
    <t xml:space="preserve">capture-for-jira-screenshot-20161007-133025-465.png </t>
  </si>
  <si>
    <t>This should list the 2016 Gartner MQ</t>
  </si>
  <si>
    <t>WGT-4732</t>
  </si>
  <si>
    <t>Broken link to KB article in Forums</t>
  </si>
  <si>
    <t xml:space="preserve">capture-for-jira-screenshot-20161007-113116-087.png </t>
  </si>
  <si>
    <t>The link to the referenced KB article is broken. Can you please provide the correct reference, so that we can update it?</t>
  </si>
  <si>
    <t>WGT-4731</t>
  </si>
  <si>
    <t>USMA - Training Page - Course Description - Page Updates</t>
  </si>
  <si>
    <t xml:space="preserve">This is a self paced eLearning style course. There are no scheduled deliveries. Students contact us, and we set them up in the LMS and send them instructions and a link, and they go and take the course. 
Here are some differences that I would like to put in place on the Course page (alienvault.com/training/courses/usma-gettingstarted) 
1) The button at the top that says “See The Schedule” should not appear. 
2) If there was a button that said, instead, “Register for the Course” and kicked off an email to: ‘traininghelp@alienvault.com’ with subject “USM Anywhere: Getting Started” that would be great 
3) Same thing for the SEE THE SESSION SCHEDULE button that is at the bottom of the page 
4) The REGISTRATION text should say: Please contact AlienVault Training at traininghelp@alienvault.com to gain access to this course. (I don’t seem to have the ability to edit this text in EE. Let me know if I do, where it is.) 
5) On the training home page (alienvault.com/training,) The “Learn More” link should still be there, but the “See the Schedule” should not. 
</t>
  </si>
  <si>
    <t>WGT-4729</t>
  </si>
  <si>
    <t>Forums: Broken link occurs while clicking 'Updating USM and OSSIM to v5.2 from earlier versions' Link.</t>
  </si>
  <si>
    <t>Steps to Reproduce: 
1. Goto 'https://www.alienvault.com/forums/discussion/6076/'. 
2. Click on 'Updating USM and OSSIM to v5.2 from earlier versions ' link under the title 'Documentation Updates'. 
3. Check for an issue.</t>
  </si>
  <si>
    <t>WGT-4728</t>
  </si>
  <si>
    <t>Landing - OSSIM vs Commercial - Are we still using this page?</t>
  </si>
  <si>
    <t xml:space="preserve">capture-for-jira-screenshot-20161006-142727-453.png </t>
  </si>
  <si>
    <t>WGT-4727</t>
  </si>
  <si>
    <t>"OSSIM" link should point to https://www.alienvault.com/products/ossim. Change the end of this sentence to be "what AlienVault OSSIM is today." Link AlienVault OSSIM to http://downloads.alienvault.com/c/download?version=current_ossim_source</t>
  </si>
  <si>
    <t xml:space="preserve">capture-for-jira-screenshot-20161006-142312-681.png </t>
  </si>
  <si>
    <t>WGT-4726</t>
  </si>
  <si>
    <t>"Download OSSIM" should point to https://www.alienvault.com/products/ossim. "global contributions" should point to https://www.alienvault.com/open-threat-exchange. Please remove the broken link reference.</t>
  </si>
  <si>
    <t xml:space="preserve">capture-for-jira-screenshot-20161006-141843-131.png </t>
  </si>
  <si>
    <t>WGT-4725</t>
  </si>
  <si>
    <t>Fix (or remove) the links for "small" and "large"</t>
  </si>
  <si>
    <t xml:space="preserve">capture-for-jira-screenshot-20161006-141512-383.png </t>
  </si>
  <si>
    <t>WGT-4724</t>
  </si>
  <si>
    <t>Blogs - Industry Insights - Update links to OSSIM and OTX</t>
  </si>
  <si>
    <t xml:space="preserve">capture-for-jira-screenshot-20161006-141346-992.png </t>
  </si>
  <si>
    <t>"Download OSSIM" should point to https://www.alienvault.com/products/ossim.
"global contributions" should point to https://www.alienvault.com/open-threat-exchange</t>
  </si>
  <si>
    <t>WGT-4723</t>
  </si>
  <si>
    <t>Blogs - Industry Insights - Remove the link</t>
  </si>
  <si>
    <t xml:space="preserve">capture-for-jira-screenshot-20161006-141251-358.png </t>
  </si>
  <si>
    <t>Remove the " Read the follow-up post…" link and text.</t>
  </si>
  <si>
    <t>WGT-4722</t>
  </si>
  <si>
    <t>NO One reseller website doesn't resolve</t>
  </si>
  <si>
    <t xml:space="preserve">capture-for-jira-screenshot-20161006-140430-587.png </t>
  </si>
  <si>
    <t>Have they changed their name, or their URL?</t>
  </si>
  <si>
    <t>WGT-4721</t>
  </si>
  <si>
    <t>USMA Post Launch - Sensor Page Updates - Hover States</t>
  </si>
  <si>
    <t xml:space="preserve">USMA-Sensor-Download-Page+HOVERS.png </t>
  </si>
  <si>
    <t>WGT-4650</t>
  </si>
  <si>
    <t>Hover states to Sensor Download page (not in PSDs) 
1) hover state for the video link 
2) hover state for the video button 
3) hover states for the download icons and deployment guides 
Please update the PSDs and we'll get these added for you!</t>
  </si>
  <si>
    <t>WGT-4720</t>
  </si>
  <si>
    <t>USMA Post Launch - Form Updates</t>
  </si>
  <si>
    <t>1) Swap Company and Email Fields 
2) Auto insert and validate in "subdomain" after value entered in Company Name</t>
  </si>
  <si>
    <t>USM Anywhere (v6) - Web Integration - GA</t>
  </si>
  <si>
    <t>WGT-4719</t>
  </si>
  <si>
    <t>USMA Post Launch - Solutions - AWS-related pages - Hero Update</t>
  </si>
  <si>
    <t xml:space="preserve">Screen Shot 2016-10-27 at 6.16.38 PM.png Screen Shot 2016-11-10 at 5.54.27 PM.png Screen Shot 2016-11-10 at 5.56.56 PM.png screenshot-2.png Solutions-Pages-Hero-Update.Nov2016.png Solutions-Pages-Hero-Update.png </t>
  </si>
  <si>
    <t xml:space="preserve">1) hero updates - add this to all AWS solution pages - no design needed - update arrow and text to red (e.g. see hippa page for arrow example) 
!screenshot-2.png|thumbnail! 
Solution Page - AWS CloudTrial Log Management https://www.alienvault.com/solutions/aws-cloudtrail-log-management 
Solution Page - AWS HIPAA Compliance https://www.alienvault.com/solutions/aws-hipaa-compliance 
Solution Page - AWS IDS https://www.alienvault.com/solutions/aws-intrusion-detection 
Solution Page - AWS PCI Compliance https://www.alienvault.com/solutions/aws-pci-compliance 
Solution Page - AWS Shared Responsibility Model https://www.alienvault.com/solutions/aws-shared-responsibility-model 
Solution Page - AWS SIEM https://www.alienvault.com/solutions/aws-siem 
Solution Page - AWS Vulnerabitliy Scanning https://www.alienvault.com/solutions/aws-vulnerability-scanning 
Solution Page - DevOps Security https://www.alienvault.com/solutions/devops-security 
2) During SWOT we determined this could be done without a design update with the exception of the monitor - [~jalbright] {color:red}will need to provide guidance on that. Assigning to her{color} first 
3) send preview link to John when done. 
</t>
  </si>
  <si>
    <t>WGT-4718</t>
  </si>
  <si>
    <t>USMA Post Launch - Solutions - Filtered Carousel &amp; USMA Topic</t>
  </si>
  <si>
    <t xml:space="preserve">Convert Solution pages carousels to "filtered" version 
Add categories to all USMA content 
Stack Priority of USMA content 
Videos 
* https://www.alienvault.com/resource-center/videos/aws-security-usm-anywhere 
* https://www.alienvault.com/resource-center/videos/usm-anywhere-trial-getting-started 
* https://www.alienvault.com/resource-center/videos/cloud-security-capabilities-usm-anywhere-intro 
White Papers 
* https://www.alienvault.com/resource-center/white-papers/approaches-to-aws-intrusion-detection 
* https://www.alienvault.com/resource-center/white-papers/best-practices-for-aws-security 
Solution Briefs 
* https://www.alienvault.com/resource-center/solution-briefs/alienvault-unified-security-management-for-aws 
* https://www.alienvault.com/resource-center/solution-briefs/usm-anywhere-for-aws 
Data Sheet 
https://www.alienvault.com/resource-center/data-sheets/usm-anywhere 
</t>
  </si>
  <si>
    <t>WGT-4717</t>
  </si>
  <si>
    <t>USMA Post Launch - Solutions Dev Ops - Content Updates</t>
  </si>
  <si>
    <t>On the DevOps Solution page, we should be consistent with the capitalization in the bullet points in the first content section. I'd recommend updating: 
Always vigilant 
Attack Intent &amp; Strategy 
External Known Bad Actors 
*to* 
Always vigilant 
Attack intent &amp; strategy 
External known bad actors 
*and update:* 
Intuitive Dashboard 
to 
Intuitive dashboard</t>
  </si>
  <si>
    <t>WGT-4716</t>
  </si>
  <si>
    <t>USMA Post Launch - Solutions - AWS HIPPA - Update Logos to Healthcare</t>
  </si>
  <si>
    <t xml:space="preserve">Update: 
https://www.alienvault.com/solutions/healthcare-security 
https://www.alienvault.com/solutions/aws-hipaa-compliance 
to the following customer logos that appear on this page: 
https://www.alienvault.com/solutions/hipaa-compliance 
CC - [~ethurman] 
</t>
  </si>
  <si>
    <t>WGT-4715</t>
  </si>
  <si>
    <t>Spanish Post Card</t>
  </si>
  <si>
    <t>[~jmurtha] can we get this post card updated with the new text attached and new logos and OTX stats? it also needs the GMS logo added. Thanks!</t>
  </si>
  <si>
    <t>WGT-4713</t>
  </si>
  <si>
    <t>Navigation - Partner Sub - Add "Locate a Partner"</t>
  </si>
  <si>
    <t>Hi [~gcohen]! I got the okay from Shanel to have Locate a Partner added to the Partner navigation. 
Locate a Partner will link to: https://www.alienvault.com/partners/locator</t>
  </si>
  <si>
    <t>WGT-4711</t>
  </si>
  <si>
    <t>Recaptcha error</t>
  </si>
  <si>
    <t>We're seeing this issue again, can you fix it like you did last time? 
recaptcha_response 
Verification failed</t>
  </si>
  <si>
    <t>WGT-4710</t>
  </si>
  <si>
    <t>USM Anywhere Subdomain Validation</t>
  </si>
  <si>
    <t>Creating ticket to assign code too.</t>
  </si>
  <si>
    <t>WGT-4708</t>
  </si>
  <si>
    <t>Products: '01234 567 890 (AMERICAS)','1-562-867-5309 (EMEA)' - 'Request a Quote' page.</t>
  </si>
  <si>
    <t>Steps to Reproduce: 
1. Goto 'https://www.alienvault.com/products/usm-anywhere/request-quote'. 
2. Check the links ''01234 567 890 (AMERICAS)', &amp; '1-562-867-5309 (EMEA)' which is seen at the top right corner of the page. 
3. Check for an issue.</t>
  </si>
  <si>
    <t>WGT-4707</t>
  </si>
  <si>
    <t>Forums: Broken link occurs while clicking 'database migration instructions' link.</t>
  </si>
  <si>
    <t xml:space="preserve">issue 1.png Screen Shot 2016-10-05 at 7.10.07 AM.png </t>
  </si>
  <si>
    <t>Steps to Reproduce: 
1. Goto 'https://www.alienvault.com/forums/discussion/5664/'. 
2. Click on 'database migration instructions' link under the title 'Important Upgrade Info for All USM Users on v4.15.2 and Lower' . 
3. Check for an issue.</t>
  </si>
  <si>
    <t>WGT-4704</t>
  </si>
  <si>
    <t>3 x Pages - Customer Logo Updates</t>
  </si>
  <si>
    <t xml:space="preserve">chewy-bkg.png dole-bkg.png sentinel-security-life-bkg.png texas-dmv-bkg.png tinder-bkg.png </t>
  </si>
  <si>
    <t xml:space="preserve">below are a few places on the website we need to update customer logos. Some will require new banners, which is why this is in design... 
For this page: https://www.alienvault.com/ add the following logos: 
1. Bumble Bee Tuna 
2. Career Builder 
3. Dole Foods 
4. Hyatt 
5. Intuit 
6. Pappas Restaurants 
For this page: https://www.alienvault.com/who-we-are 
remove the following logos: 
1. Ubisoft 
2. Regis University 
3. Nemo Express 
add the following logos: 
1. Morgan &amp; Morgan 
2. Lucile Packard Foundation 
3. Turkcell 
For this page: https://www.alienvault.com/who-we-are/customers 
remove the following logos: 
1. Caribou Coffee 
2. ABP 
3. eHarmony 
4. Autogrid 
5. PetCare RX 
6. Sierra Gold Nursery 
replace with the following logos with content of zip file. 
1. Dole Foods 
2. Pappas Restaurants 
3. Tinder 
4. Texas Dept of Motor Vehicles 
5. Chewy 
6. Sentinel Security Life Ins. 
</t>
  </si>
  <si>
    <t>WGT-4703</t>
  </si>
  <si>
    <t>I noticed a few typos in the Datasheet</t>
  </si>
  <si>
    <t xml:space="preserve">capture-for-jira-screenshot-20161004-101650-501.png Screen Shot 2016-10-03 at 10.37.40 PM.png Screen Shot 2016-10-04 at 9.27.27 AM.png Screen Shot 2016-10-04 at 9.28.47 AM.png Screen Shot 2016-10-04 at 9.36.23 AM.png Screen Shot 2016-10-04 at 9.36.41 AM.png </t>
  </si>
  <si>
    <t>"USM AnywhereTM provides ive essential" (Missing F in five"
Under SIEM:
"Incidence Response" bullet should be "Incident Response"
"The sensors know that capabilities of the environment" ('That' should be 'the')
"API asset discover" (Discover should be discovery)
At the very bottom, the Free trial link should link to the USM Anywhere free trial not the generic USM. 
(https://www.alienvault.com/products/usm-anywhere/free-trial)</t>
  </si>
  <si>
    <t>WGT-4702</t>
  </si>
  <si>
    <t>Blogs - "AlienVault Launches New Offering..." - AWS Page - Requires Updates</t>
  </si>
  <si>
    <t xml:space="preserve">capture-for-jira-screenshot-20161004-094356-396.png </t>
  </si>
  <si>
    <t>Link to webcast from "AlienVault Launches New Offering for Threat Detection and Incident Response in AWS" is broken.</t>
  </si>
  <si>
    <t>WGT-4701</t>
  </si>
  <si>
    <t>Blogs - Updated Twitter Handle - Gross</t>
  </si>
  <si>
    <t xml:space="preserve">capture-for-jira-screenshot-20161004-094158-696.png </t>
  </si>
  <si>
    <t>Garrett's twitter handle was https://twitter.com/garretthgross and this has been changed to https://twitter.com/breachparty</t>
  </si>
  <si>
    <t>WGT-4700</t>
  </si>
  <si>
    <t>Link to AWS resource in carousel is broken</t>
  </si>
  <si>
    <t xml:space="preserve">Screen Shot 2016-10-04 at 9.34.34 AM.png </t>
  </si>
  <si>
    <t>On the "Rapid Threat Detection and Response" page (https://www.alienvault.com/solutions/threat-detection) the resource carousel item for "AWS Security: Best Practices for Effective Threat Detection &amp; Response" is broken.</t>
  </si>
  <si>
    <t>WGT-4698</t>
  </si>
  <si>
    <t>Resource Center - 'Twitter(@AlienVault)' link is not clickable in Datasheets Pdf.</t>
  </si>
  <si>
    <t xml:space="preserve">Issue 17.png </t>
  </si>
  <si>
    <t>Steps to Reproduce: 
1. Goto 'https://www.alienvault.com/resource-center/data-sheets/alienvault-managed-appliance-service' 
2.Click on 'DOWNLOAD THIS DATASHEET' button. 
3.Once PDF opened move to the last page. 
4.Click on 'Twitter(@AlienVault)' link. 
5.Check for an issue.</t>
  </si>
  <si>
    <t>WGT-4696</t>
  </si>
  <si>
    <t>Forums:HelpText is not showing properly when hovering the link</t>
  </si>
  <si>
    <t xml:space="preserve">Dot.png Issue 15(1).png Issue 15(2).png </t>
  </si>
  <si>
    <t xml:space="preserve">Steps to Reproduce: 
1.Goto 'https://www.alienvault.com/forums/search?Search=Aliens' 
2.Mousehover 'Notes from the Underground: Using a Flash Exploit to Distribute Crimeware' link. 
3.Check the help text showing for that.(It is showing 'a small black dot' instead of help text, but it is showing correctly for other links). 
</t>
  </si>
  <si>
    <t>WGT-4695</t>
  </si>
  <si>
    <t>Forums:Alignment issue on 'Forums' page.</t>
  </si>
  <si>
    <t xml:space="preserve">Capture 2016-10-02 at 10.24.18.png Issue 14.png </t>
  </si>
  <si>
    <t>Steps to Reproduce: 
1.Goto 'https://www.alienvault.com/forums/' 
2.Search for some irrelevant texts in the 'Search' field. 
3.Check the alignment issue (More Options in overlapped with Advanced Search).</t>
  </si>
  <si>
    <t>WGT-4694</t>
  </si>
  <si>
    <t>Forums: Broken link issue while clicking 'USM training' link.</t>
  </si>
  <si>
    <t xml:space="preserve">issue 12.png Screen Shot 2016-10-04 at 8.57.01 AM.png </t>
  </si>
  <si>
    <t>Steps to Reproduce: 
1.Goto 'https://www.alienvault.com/forums/discussion/4884/'. 
2. Click on 'USM training' link. 
3. Check for an issue.</t>
  </si>
  <si>
    <t>WGT-4693</t>
  </si>
  <si>
    <t>Solutions:'Text Overlapped' on 'SIEM/Event Correlation' page.</t>
  </si>
  <si>
    <t xml:space="preserve">issue 11.png </t>
  </si>
  <si>
    <t>Steps to Reproduce: 
1. Goto 'https://www.alienvault.com/solutions'. 
2. Click on 'Event Correlation' link under 'SIEM/Event Correlation'. 
3. Check the word ' See How it Works Right Now' is overlapped under video. 
4. Check for an issue.</t>
  </si>
  <si>
    <t>WGT-4690</t>
  </si>
  <si>
    <t>Forums: Clicking on 'https://www.alienvault.com/documentation/usm-anywhere' link under Documentation page shows '403 Forbidden' error.</t>
  </si>
  <si>
    <t xml:space="preserve">issue 8.png </t>
  </si>
  <si>
    <t>Steps to Reproduce: 
1. Goto 'https://www.alienvault.com/forums/discussion/7876/usm-anywhere-helpful-resources'. 
2. Click on ''https://www.alienvault.com/documentation/usm-anywhere' link. 
3. Check for an issue.</t>
  </si>
  <si>
    <t>WGT-4689</t>
  </si>
  <si>
    <t>Resource Center: 'REQUEST DEMO' Button is showing instead of 'CHAT' Button at the footer of the page.</t>
  </si>
  <si>
    <t xml:space="preserve">issue 3.png </t>
  </si>
  <si>
    <t>Steps to Reproduce: 
1. Goto 'https://www.alienvault.com/'. 
2. Mouse hover the 'RESOURCES' header which is seen at the top of the page. 
3. Click on 'Videos' link under 'Watch Now'. 
4. Click first and second video links and Check for an issue. 
(Note: This issue exists on 'SOLUTIONS' module links like Cloud Security Management, AWS CloudTrial Log Management, AWS HIPAA Compliance, AWS IDS, AWS PCI Compliance, AWS Shared Responsibility Model, AWS SIEM, AWS Vulnerability Scanning and DevOps Security also)</t>
  </si>
  <si>
    <t>WGT-4688</t>
  </si>
  <si>
    <t>Solutions: 'FREE TRIAL' Button is showing instead of 'ONLINE DEMO' Button in the 'AWS IDS' page.</t>
  </si>
  <si>
    <t>Steps to Reproduce: 
1. Goto 'https://www.alienvault.com/'. 
2. Mouse hover 'SOLUTIONS' header which is seen at the top of the page. 
3. Click on 'SEE ALL SOLUTIONS' Button. 
4. Click on 'AWS IDS' link under 'AWS/Cloud Security'. 
5. Check for an issue. 
(Note: This is exists on Cloud Security Management, AWS CloudTrial Log Management, AWS HIPAA Compliance, AWS PCI Compliance, AWS Shared Responsibility Model, AWS SIEM, AWS Vulnerability Scanning and DevOps Security pages also)</t>
  </si>
  <si>
    <t>WGT-4686</t>
  </si>
  <si>
    <t>Free Trial Sticky button on USM Anywhere trial success page is out of place</t>
  </si>
  <si>
    <t xml:space="preserve">capture-for-jira-screenshot-20161003-232150-967.png </t>
  </si>
  <si>
    <t>We shouldn't have a Free Trial sticky button for USM on the USM Anywhere trial download success page.</t>
  </si>
  <si>
    <t>WGT-4684</t>
  </si>
  <si>
    <t>Documentation - USM Anywhere - Redirects - Second Pass</t>
  </si>
  <si>
    <t>[~hbaxamoosa] told me that the latest redirects have been put in for USM Anywhere, so I did another round of testing based on the following spreadsheet. 
https://docs.google.com/spreadsheets/d/1lIF26prn1Rf0dsDoE40-jkoy1dON-XdRtiA53yadZkU/edit#gid=0 
Unfortunately I need to update some rows because the redirects are not working correctly. I have marked the rows light green. Please take a look. Remember that this sheet has three tabs, and there are updates on all three of them. Thanks!</t>
  </si>
  <si>
    <t>WGT-4683</t>
  </si>
  <si>
    <t>Resize banners for technical forum</t>
  </si>
  <si>
    <t xml:space="preserve">gartner-mq-200x200.png gartner-mq-700x90.png open-source-wp-200x200.png open-source-wp-700x90.png ossim-webcast-200x200.png ossim-webcast-700x90.png reverse-engineering-malware-webcast-200x200.png reverse-engineering-malware-webcast-700x90.png usm-user-guide-200x200.png usm-user-guide-700x90.png </t>
  </si>
  <si>
    <t xml:space="preserve">I need banners in 200x200 and 700x90 for each of the assets below. I've included a link to my folder of existing creative (which I'm sure we can just resize). 
* Gartner MQ: https://alienvault.box.com/s/0kdm240ej4ubj5p57fcf8n12xdvplx78 
* Open Source NetSec Tools: https://alienvault.box.com/s/a1x4nc6edwy9ja9fta9unooplbjgq4mi 
* Webcast: Best Practices for Configuring OSSIM: https://www.alienvault.com/images/uploads/resource-icons/Best-Practices-for-Configuring-Your-OSSIM-Installation.png 
* Webcast: Reverse Engineering Malware: https://alienvault.box.com/s/2n7i049tgp8glwaaaa1dwpk0qnq1blhw 
I also need creative for the USM user guide: https://www.alienvault.com/documentation/usm-v5-user-guide.htm 
Not sure if we have creative for this one? If not, maybe we can repurpose something from the resource center (also in 200x200 and 700x90)? 
</t>
  </si>
  <si>
    <t>WGT-4679</t>
  </si>
  <si>
    <t>Analyst Report - MSP Mentor Report - Threat Intelligence</t>
  </si>
  <si>
    <t>WGT-4680, WGT-4681, WGT-4682</t>
  </si>
  <si>
    <t xml:space="preserve">Resource Type: Analyst Report 
Category: Partner/MSSP 
Title Threat Intelligence: The MSPs Secret Weapon 
Abstract: 
Cyber criminals attack any organization, 
regardless of size. While enterprises typically 
rebound from the customer confidence 
problems and other issues that come after a 
data breach, some small and medium-sized 
businesses (SMBs) never recover. Within 24 
months of a major data loss, 72% of businesses 
are forced to shut their doors. 
Many businesses are understaffed, underfunded, 
and don’t have the time or expertise to 
defend against malicious actors. Managed 
service providers (MSPs) and managed security 
services providers (MSSPs) can provide SMBs 
with the threat data, intelligence, experience, 
wisdom, expertise, and focused attention 
needed to identify and control attacks. 
</t>
  </si>
  <si>
    <t>WGT-4676</t>
  </si>
  <si>
    <t>Products: 'foros de AlienVault' &amp;' blog de AlienVault Labs' links under 'DATASHEETS' is not clickable in pdf.</t>
  </si>
  <si>
    <t xml:space="preserve">Capture 2016-10-01 at 14.31.54 (1).png </t>
  </si>
  <si>
    <t>Steps to Reproduce: 
1. Goto 'https://www.alienvault.com/'. 
2. Mouse hover 'Products' tab and click on 'Data sheets'. 
3. Click on 'DATASHEET -Suscripcion Alienvault Threat Intelligence(en Espanol)' link button. 
4. Once PDF opens, move to the bottom of the PDF. 
5. Click on 'foros de AlienVault'&amp;' blog de AlienVault Labs' link. 
6. Check for an issue.</t>
  </si>
  <si>
    <t>WGT-4674</t>
  </si>
  <si>
    <t>Update USMA Solution Brief - URL - with Redirect</t>
  </si>
  <si>
    <t>WGT-4353</t>
  </si>
  <si>
    <t>Update the solution brief to this url 
https://www.alienvault.com/resource-center/solution-briefs/usm-anywhere-for-aws 
and redirect the original url below to the updated url 
https://www.alienvault.com/resource-center/solution-briefs/usm-anywhere</t>
  </si>
  <si>
    <t>WGT-4669</t>
  </si>
  <si>
    <t>USM Anywhere - Hero Modal Video - x2 (Free Trial &amp; Request a Demo)</t>
  </si>
  <si>
    <t>video modal that pops up, the button should say 'Free 14-day Free Trial", it says 30-day currently 
- and direct to 
https://www.alienvault.com/products/usm-anywhere/free-trial</t>
  </si>
  <si>
    <t>WGT-4666</t>
  </si>
  <si>
    <t>Channel: IT Nation Postcard</t>
  </si>
  <si>
    <t>Update the front side of the tradeshow postcard with messaging for the MSP market. Leave the OTX side as is. 
New Messaging: https://alienvault.atlassian.net/wiki/pages/viewpage.action?pageId=131563930</t>
  </si>
  <si>
    <t>WGT-4665</t>
  </si>
  <si>
    <t>"TM" not superscript in USM Anywhere datasheet</t>
  </si>
  <si>
    <t xml:space="preserve">Screen Shot 2016-09-30 at 8.07.51 AM.png </t>
  </si>
  <si>
    <t>WGT-4651</t>
  </si>
  <si>
    <t>The "TM" should be superscript.</t>
  </si>
  <si>
    <t>WGT-4664</t>
  </si>
  <si>
    <t>Wrong link for USM Anywhere Free Trial in data sheet</t>
  </si>
  <si>
    <t>On page 05 (of 05) of https://www.alienvault.com/docs/data-sheets/DS-USM-Anywhere.pdf, the link to the USM Anywhere Free Trial is incorrect. This should point to https://www.alienvault.com/products/usm-anywhere/free-trial</t>
  </si>
  <si>
    <t>WGT-4662</t>
  </si>
  <si>
    <t>USM Anywhere - Documentation Center - New Tile</t>
  </si>
  <si>
    <t>In preparation for the GA of USM Anywhere, we need to add a new tile to http://www.alienvault.com/documentation so that we can expose the USM Anywhere docs.</t>
  </si>
  <si>
    <t>WGT-4661</t>
  </si>
  <si>
    <t>Registration form (Scenario 11): 'Canadian Opt-in​' flag is not updated in Marketo</t>
  </si>
  <si>
    <t xml:space="preserve">Capture 2016-09-04 at 18.21.33.png </t>
  </si>
  <si>
    <t>1.Goto 'https://www.alienvault.com' 
2.Click on 'FREE TRIAL' sticky button. 
3.Input all fields with Country as 'Canada', State as 'AB' and click on checkbox for 'Email Marketing Opt In:' 
4.Click the 'LET'S GO' button. 
5.Open the Marketo. 
6.Check for the 'Canadian Opt-in flag.​</t>
  </si>
  <si>
    <t>WGT-4656</t>
  </si>
  <si>
    <t>SFDC: Unable to edit the AV lead in staging Django.</t>
  </si>
  <si>
    <t xml:space="preserve">Django.png </t>
  </si>
  <si>
    <t>WGT-4447</t>
  </si>
  <si>
    <t>Steps to Reproduce: 
1.Goto 'https://staging.alienvault.com/644817c8b87b99d14f61091c4e8e162a129245b0903781f45868598c543fca5d/leads/avlead/' 
2.Click on 'AV Leads' under Leads. 
3.Click on 'SYNC WITH SALESFORCE' button. 
4.Search for the email id that you created in SFDC in the search field. 
5.Edit the AV lead and click on SAVE button. 
6.Check for an issue.</t>
  </si>
  <si>
    <t>WGT-4654</t>
  </si>
  <si>
    <t>SFDC: When user search for leads on Staging Django, it is showing error page.</t>
  </si>
  <si>
    <t xml:space="preserve">image.png </t>
  </si>
  <si>
    <t>Steps to Reproduce: 
1.Goto 'https://staging.alienvault.com/644817c8b87b99d14f61091c4e8e162a129245b0903781f45868598c543fca5d/leads/avlead/' 
2.Click on 'AV Leads' under Leads. 
3.Click on 'SYNC WITH SALESFORCE' button. 
4.Search for any email id in the search field. 
5.Check for an issue.</t>
  </si>
  <si>
    <t>WGT-4652</t>
  </si>
  <si>
    <t>USM Anywhere - Resource Center Topic - "Unified Security Management - Anywhere"</t>
  </si>
  <si>
    <t>Check Length of Topic 
Add all resources 
[~jbrown] I'll take care of this one. Think I asked you during the last RC cleanup, but there's no way to update topics in batch, is there? Worth getting clearfire to do one day? Help with the blog initiative?</t>
  </si>
  <si>
    <t>USMA Datasheet - HTML Version</t>
  </si>
  <si>
    <t xml:space="preserve">datasheet-usma.png screenshot-1.png screenshot-2.png screenshot-3.png screenshot-4.png screenshot-5.png </t>
  </si>
  <si>
    <t>WGT-4665, WL-490, WGT-4650, WGT-4331</t>
  </si>
  <si>
    <t>Ms [~jmurtha]. Please render this in an HTML comp 
https://alienvault.atlassian.net/secure/attachment/58483/USMA-Datasheet.png 
(actually - get the latest from the site - just in case) 
BOTH - (just in) 
On page 05 (of 05) of https://www.alienvault.com/docs/data-sheets/DS-USM-Anywhere.pdf, the link to the USM Anywhere Free Trial is incorrect. This should point to https://www.alienvault.com/products/usm-anywhere/free-trial - https://alienvault.atlassian.net/browse/WGT-4664 
"TM" needs to be superscript in USM Anywhere Datasheet - https://alienvault.atlassian.net/browse/WGT-4665</t>
  </si>
  <si>
    <t>USM Anywhere - Post Launch - Additional Updates</t>
  </si>
  <si>
    <t>WGT-4651, WGT-4716, WGT-4718, WGT-4719, WGT-4720, WGT-4721</t>
  </si>
  <si>
    <t xml:space="preserve">[~gcohen] to provide all SQL funnel URLs for post-release fine tuning. 
[~jalbright] to assist with content / layout audit. 
* Convert Solution pages carousels to "filtered" version 
* Add categories to all USMA content 
* Stack Priority of USMA content 
*Emily from AWS Vuln Scanning* 
Would we want to add a CTA to the hero image? Maybe the arrow treatment that has worked so well with a "Watch the 2-min demo" call-out pointing to the video thumbnail? 
Would we want the video thumbnail to show a screenshot of the product instead of the AV logo? 
*Robert &amp; Hasnain* 
https://alienvault.atlassian.net/browse/WL-490 
Swap Company and Email field 
*list of hot-words* - remove from subdomains 
*insert company name* - automatically for free trial subdomain 
*Hover states to Sensor Download page (not in PSDs)* 
1) hover state for the video link 
2) hover state for the video button 
3) hover states for the download icons and deployment guides 
</t>
  </si>
  <si>
    <t>WGT-4644</t>
  </si>
  <si>
    <t>Sign Up: Irrelevant error messages shown in 'Signup' page on staging.</t>
  </si>
  <si>
    <t xml:space="preserve">Issue 1.png </t>
  </si>
  <si>
    <t>Steps to Reproduce: 
1. Goto 'https://staging.alienvault.com/' 
2. Click on 'LOGIN' link which is seen at the top right corner of the page. 
3. Click on 'Signup' Button. 
4. Click on 'Create Account' Button without input any of the fields. 
5. Check for an issue.</t>
  </si>
  <si>
    <t>WGT-4637</t>
  </si>
  <si>
    <t>Set up October Training Webcast-USM Anywhere</t>
  </si>
  <si>
    <t>Confluence File: https://alienvault.atlassian.net/wiki/display/ChMkt/Channel+Training%3A+USM+Anywhere</t>
  </si>
  <si>
    <t>WGT-4636</t>
  </si>
  <si>
    <t>Product Review - SC Mag Review UK</t>
  </si>
  <si>
    <t>WGT-4819</t>
  </si>
  <si>
    <t>URL: product-review/sc-magazine-uk-review-alienvault-usm 
Page title: SC Magazine UK Review: AlienVault® USM™ 
Resource center tile title: SC Magazine UK Review: AlienVault® USM™ 
SFDC Below: 701310000011G0G 
https://alienvault.atlassian.net/secure/attachment/61023/SCmag-ARep-screenshot-thumb.png 
https://alienvault.atlassian.net/secure/attachment/61022/SCMag-AR-RC-tile.png 
Metadata: Download now to read the latest SC Magazine UK review of AlienVault Unified Security Management (USM). 
Landing page copy: Keep the copy on the page the same as the US version except change the title to: *Winner! SC Magazine UK Best Buy*. Change the image on the landing page to a shot of the UK version. 
Logos in box.com 
https://alienvault.app.box.com/files/0/f/11458084538/SC_Magazine_UK_-_SC_Review</t>
  </si>
  <si>
    <t>WGT-4632</t>
  </si>
  <si>
    <t>Link to OSSIM needs to be updated</t>
  </si>
  <si>
    <t xml:space="preserve">capture-for-jira-screenshot-20160927-101519-327.png </t>
  </si>
  <si>
    <t>OSSIM link should point to https://www.alienvault.com/products/ossim</t>
  </si>
  <si>
    <t>WGT-4630</t>
  </si>
  <si>
    <t>Remove the row for release notes. Update the link to download OSSIM.</t>
  </si>
  <si>
    <t xml:space="preserve">capture-for-jira-screenshot-20160927-101237-591.png </t>
  </si>
  <si>
    <t>"Download it!" link should point to https://www.alienvault.com/products/ossim</t>
  </si>
  <si>
    <t>WGT-4629</t>
  </si>
  <si>
    <t>Remove reference to labs.alienvault.com</t>
  </si>
  <si>
    <t xml:space="preserve">capture-for-jira-screenshot-20160927-100424-202.png </t>
  </si>
  <si>
    <t>WGT-4628</t>
  </si>
  <si>
    <t>Remove marked reference to FreeNAC</t>
  </si>
  <si>
    <t xml:space="preserve">capture-for-jira-screenshot-20160927-094705-499.png </t>
  </si>
  <si>
    <t>WGT-4627</t>
  </si>
  <si>
    <t>Update link to OSSIM and remove link to labs.alienvault.com</t>
  </si>
  <si>
    <t xml:space="preserve">capture-for-jira-screenshot-20160927-094300-436.png </t>
  </si>
  <si>
    <t>OSSIM link should point to https://www.alienvault.com/products/ossim.
Remove the "global contributions" link.</t>
  </si>
  <si>
    <t>WGT-4626</t>
  </si>
  <si>
    <t>Munchkin API Updates</t>
  </si>
  <si>
    <t>Hey James, 
Let me know if you would like to hop on a call to discuss these changes. I think this is everything you need along with links for reference. 
Munchkin API Key: AlienVaultMunchkinAPISecretKey 
* How to Merge Anonymous Visitor Activity After Form Fill 
(http://developers.marketo.com/blog/merge-anonymous-visitor-activity-when-visitor-fills-out-form/) 
Use the associateLead function to create a new lead in Marketo or associate the user with an existing lead. You must include the email address. Marketo will automatically de-duplicate the lead if one already exists in your database. In that case, any new or updated values you provide in the call will get updated for that lead. If it was previously an anonymous lead, the lead will become known after you make this call. 
The call has 2 parts. First, there’s an array of field name and value pairs. These field names come from Marketo. The examples below include common fields you might use. To get the API names for the fields, go to the Field Management page of the Admin section. Then click the Export Fields button. The API field names will be in that spreadsheet. 
You should use this call on the page following a form submit for a login, information request, or registration. On that following page, make the munchkinFunction call like this. 
Munchkin.munchkinFunction( 
'associateLead', 
{ 
Email: &lt;?php echo "decodeURIComponent("". rawurlencode($_REQUEST["email"]) . "")"?&gt;, 
FirstName: &lt;?php echo "decodeURIComponent("". rawurlencode($_REQUEST["first_name"]) . "")"?&gt;, 
LastName: &lt;?php echo "decodeURIComponent("". rawurlencode($_REQUEST["last_name"]) . "")"?&gt; 
}, 
'&lt;?php echo hash('sha1', 'AlienVaultMunchkinAPISecretKey' . $_REQUEST["email"]); ?&gt;' 
); 
Munchkin will pass the anonymous vistor’s tracking ID when you call the function: 
&lt;input type="hidden" name="munchkinId" class="mktoField mktoFieldDescriptor" value="XXX-XXX-XXX"&gt; 
Useful Links: 
Lead Tracking Documentation 
http://developers.marketo.com/javascript-api/lead-tracking/ 
Example and Error codes 
http://developers.marketo.com/rest-api/endpoint-reference/lead-database-endpoint-reference/#!/Leads/associateLeadUsingPOST</t>
  </si>
  <si>
    <t>WGT-4625</t>
  </si>
  <si>
    <t>Remove bad link</t>
  </si>
  <si>
    <t xml:space="preserve">capture-for-jira-screenshot-20160927-093333-983.png </t>
  </si>
  <si>
    <t>Remove link to bbs.krshadow.com</t>
  </si>
  <si>
    <t>WGT-4624</t>
  </si>
  <si>
    <t>Update link to blog post for USM v4.4</t>
  </si>
  <si>
    <t xml:space="preserve">capture-for-jira-screenshot-20160927-093226-129.png </t>
  </si>
  <si>
    <t>Please update the link to point to https://www.alienvault.com/forums/discussion/2095/alienvault-usm-v4-4-enhancement-summary</t>
  </si>
  <si>
    <t>WGT-4623</t>
  </si>
  <si>
    <t>Remove references to "labs.alienvault.com"</t>
  </si>
  <si>
    <t xml:space="preserve">capture-for-jira-screenshot-20160927-093057-981.png </t>
  </si>
  <si>
    <t>WGT-4622</t>
  </si>
  <si>
    <t xml:space="preserve">capture-for-jira-screenshot-20160927-092713-157.png </t>
  </si>
  <si>
    <t xml:space="preserve">Remove references/hyperlinks to "labs.alienvault.com" 
</t>
  </si>
  <si>
    <t>WGT-4620</t>
  </si>
  <si>
    <t>Please delete the link to xfocus</t>
  </si>
  <si>
    <t xml:space="preserve">capture-for-jira-screenshot-20160927-091742-267.png </t>
  </si>
  <si>
    <t>WGT-4619</t>
  </si>
  <si>
    <t>Please update the links for Forums and Free Trial</t>
  </si>
  <si>
    <t xml:space="preserve">capture-for-jira-screenshot-20160927-091343-532.png </t>
  </si>
  <si>
    <t>Forums link should point to https://www.alienvault.com/forums/
Free Trial link should point to https://www.alienvault.com/try-it-free</t>
  </si>
  <si>
    <t>WGT-4618</t>
  </si>
  <si>
    <t>"Research Blog" link points to http://labs.alienvault.com/</t>
  </si>
  <si>
    <t xml:space="preserve">capture-for-jira-screenshot-20160927-090821-200.png </t>
  </si>
  <si>
    <t>Please update the link so that it points to https://www.alienvault.com/blogs/labs-research</t>
  </si>
  <si>
    <t>WGT-4617</t>
  </si>
  <si>
    <t>Incorrect title for Jaime Blasco?</t>
  </si>
  <si>
    <t xml:space="preserve">capture-for-jira-screenshot-20160927-090644-160.png </t>
  </si>
  <si>
    <t>Is "Director Alienvault Labs" the correct title for Jaime?</t>
  </si>
  <si>
    <t>WGT-4615</t>
  </si>
  <si>
    <t>Registration Form (Scenario 07): "Source_Original__c", "Channel_Original__c" and "Previous_Page_Original__c" are mismatched with actual value populated on Marekto.</t>
  </si>
  <si>
    <t xml:space="preserve">Capture 2016-09-02 at 17.44.08.png Capture 2016-09-02 at 17.44.44.png Capture 2016-09-02 at 17.44.59.png </t>
  </si>
  <si>
    <t xml:space="preserve">Steps to Reproduce: 
1. Goto 'https://www.alienvault.com'. 
2. Click the link for “Free Trial” in the middle sticky button of the homepage. 
3. Populate the registration with correct values and click on 'LETS GO' button. 
4. Login into Marketo and check the actual values with Expected. 
</t>
  </si>
  <si>
    <t>WGT-4614</t>
  </si>
  <si>
    <t>Case Study: University of Wisconsin - Boiler Plate 'Twitter(@AlienVault)'</t>
  </si>
  <si>
    <t xml:space="preserve">Wisconsin.png </t>
  </si>
  <si>
    <t>1.Goto 'www.alienvault.com. 
2.Mouse hover 'RESOURCES' tab and click on 'Resource Center'. 
3.SELECT 'Case Studies' under 'SHOW ALL RESOURCE TYPES'. 
4.Click on Case Study for 'UNIVERSITY OF WISCONSIN Superior'. 
5.Once PDF opens, move to the bottom of the PDF. 
6.Click on 'Twitter(@AlienVault)' link.</t>
  </si>
  <si>
    <t>WGT-4613</t>
  </si>
  <si>
    <t>RESOURCE CENTER: 'Twitter(@AlienVault)' link is not clickable under the 'Hawaiin Telcom' PDF.</t>
  </si>
  <si>
    <t xml:space="preserve">Hawaiin telcom.png </t>
  </si>
  <si>
    <t>1.Goto 'www.alienvault.com. 
2.Mouse hover 'RESOURCES' tab and click on 'Resource Center'. 
3.SELECT 'Case Studies' under 'SHOW ALL RESOURCE TYPES'. 
4.Click on Case Study for 'Hawaiin Telcom' . 
5.Once PDF opens, move to the bottom of the PDF. 
6.Click on 'Twitter(@AlienVault)' link.</t>
  </si>
  <si>
    <t>WGT-4612</t>
  </si>
  <si>
    <t>Case Study - Viopoint - Boiler Plate: 'Twitter(@AlienVault)' - not clickable</t>
  </si>
  <si>
    <t xml:space="preserve">vio point.png </t>
  </si>
  <si>
    <t>1.Goto 'www.alienvault.com. 
2.Mouse hover 'RESOURCES' tab and click on 'Resource Center'. 
3.SELECT 'Case Studies' under 'SHOW ALL RESOURCE TYPES'. 
4.Click on Case Study for 'VIO POINT'. 
5.Once PDF opens, move to the bottom of the PDF. 
6.Click on 'Twitter(@AlienVault)' link.</t>
  </si>
  <si>
    <t>WGT-4611</t>
  </si>
  <si>
    <t>RESOURCE CENTER: 'Twitter(@AlienVault)' link is not clickable under the 'SAVEMART SUPERMARKETS' PDF.</t>
  </si>
  <si>
    <t xml:space="preserve">Issue 4.png </t>
  </si>
  <si>
    <t>1.Goto 'www.alienvault.com. 
2.Mouse hover 'RESOURCES' tab and click on 'Resource Center'. 
3.SELECT 'Case Studies' under 'SHOW ALL RESOURCE TYPES'. 
4.Click on Case Study for 'SAVE MART SUPERMARKETS' 
5.Once PDF opens, move to the bottom of the PDF. 
6.Click on 'Twitter(@AlienVault)' link.</t>
  </si>
  <si>
    <t>WGT-4610</t>
  </si>
  <si>
    <t>Resource Center:If the sorted and searched results are not found, then it should display the message as 'No Results Found'. But here it is not shown.</t>
  </si>
  <si>
    <t xml:space="preserve">Issue 5.png </t>
  </si>
  <si>
    <t>1.Goto 'www.alienvault.com' 
2.Mouse hover 'RESOURCES' tab and click on 'Resource Center'. 
3.Filter to 'INTRUSION DETECTION' under Topics. 
4.Filter to 'SOLUTION BRIEFS' under 'SHOW ALL RESOURCE TYPES'. 
5. Check below the Filter Your Views. 
6.Check for an issue.(If there is no search results for that, then it should display message as 'No Results Found'.</t>
  </si>
  <si>
    <t>WGT-4608</t>
  </si>
  <si>
    <t>Documents - Redirects x 8</t>
  </si>
  <si>
    <t xml:space="preserve">Please implement the following redirects: 
1. From https://www.alienvault.com/documentation/usm-v5/kb/2015/04/configuring-logger-expiration.htm to https://www.alienvault.com/documentation/usm-v5/usm-backup-restore/raw-logs-backup-restore.htm 
2. From https://www.alienvault.com/documentation/usm-v5/incident-response/archiving-logs.htm to https://www.alienvault.com/documentation/usm-v5/usm-backup-restore/raw-logs-backup-restore.htm 
3. From https://www.alienvault.com/documentation/usm-v5/cfg-backup-restore/configuration-backup-restoration.htm to https://www.alienvault.com/documentation/usm-v5/usm-backup-restore/configuration-backup-restore.htm 
4. From https://www.alienvault.com/documentation/usm-v5/cfg-backup-restore/about-backup-process.htm to https://www.alienvault.com/documentation/usm-v5/usm-backup-restore/configuration-backup-restore.htm 
5. From https://www.alienvault.com/documentation/usm-v5/cfg-backup-restore/about-restoration-process.htm to https://www.alienvault.com/documentation/usm-v5/usm-backup-restore/configuration-backup-restore.htm 
6. From https://www.alienvault.com/documentation/usm-v5/cfg-backup-restore/backing-up-configuration.htm to https://www.alienvault.com/documentation/usm-v5/usm-backup-restore/configuration-backup-restore.htm 
7. From https://www.alienvault.com/documentation/usm-v5/cfg-backup-restore/managing-configuration-backups.htm to https://www.alienvault.com/documentation/usm-v5/usm-backup-restore/configuration-backup-restore.htm 
8. From https://www.alienvault.com/documentation/usm-v5/cfg-backup-restore/restoring-configuration-backups.htm to https://www.alienvault.com/documentation/usm-v5/usm-backup-restore/configuration-backup-restore.htm 
</t>
  </si>
  <si>
    <t>WGT-4604</t>
  </si>
  <si>
    <t>USM Anywhere - Forums Post - Product Announcement</t>
  </si>
  <si>
    <t>[~dshin] I believe this falls under your purview.</t>
  </si>
  <si>
    <t>WGT-4602</t>
  </si>
  <si>
    <t>USM Anywhere - Request a Quote - Registration &amp; Thank You</t>
  </si>
  <si>
    <t xml:space="preserve">Request-Quote-USMA.png USMA-Quote.1.png </t>
  </si>
  <si>
    <t>WGT-4606</t>
  </si>
  <si>
    <t>[~jalbright] I think we need a Request a Quote page for sticky button purposes. 
We'll just copy what you did for Request a Demo and layer in some different language. 
SFDC - https://na25.salesforce.com/701310000011A26 
&lt;a href="tel:01234567890"&gt;01234 567 890&lt;/a&gt; 
&lt;a href="tel:1-562-867-5309"&gt;1-562-867-5309&lt;/a&gt; 
URL: /products/usm-anywhere/request-quote 
Title tag: Request a Price Quote for AlienVault USM Anywhere 
Meta description: Get a personalized price quote for AlienVault USM Anywhere based on your organization's needs 
PSDs https://app.box.com/files/0/f/11473177813/USM_Anywhere_Request_a_Quote_Form</t>
  </si>
  <si>
    <t>WGT-4601</t>
  </si>
  <si>
    <t>Partner Webcast - MSP Mentor - Build</t>
  </si>
  <si>
    <t>WGT-4705</t>
  </si>
  <si>
    <t xml:space="preserve">Hi! This recording needs to be posted as a gated on-demand asset. We will also be receiving a 2-page executive summary by end of week to post as well:) 
Link to file: https://www.dropbox.com/s/34n04nenbxxrwo9/AlienVault%20_9_21_16%20Webchat.mp4?dl=0 
Tile - https://alienvault.atlassian.net/secure/attachment/59278/MSP-Mentor-Webcast.png 
Title: Threat Intelligence: The MSP’s Secret Weapon 
Abstract: 
One of the biggest challenges when creating a managed security offering is developing threat intelligence and instrumenting it with existing security controls. This challenge is magnified exponentially as a company's client base grows and needs evolve. 
In this session, you’ll learn about the benefits of building your service offering around a unified security platform and how integrated threat intelligence accelerates the detection process. We’ll also recommend how MSSPs can leverage open threat sharing communities and custom intelligence development to maximize revenue and differentiate themselves from the competition. 
Attend this Webchat and you will also learn: 
* The importance of developing a comprehensive understanding of not only the different data types collected for analysis, but also the ways in which the data types interact with each other 
* The need for an intelligent approach to identifying the latest threats to achieve the broadest view of threat vectors, attacker techniques and effective defenses 
* Why the use of coordinated rule set updates is key to maximizing the effectiveness and efficiency of threat intelligence 
* and to ensuring that your clients are protected no matter how (and how often) their business grows and needs change 
Page Title: Webchat: Threat Intelligence: The MSP’s Secret Weapon 
URL: /resource-center/webcasts/webchat-threat-intelligence-the-msps-secret-weapon 
Meta Description: In this webchat, you'll learn how threat intelligence accelerates the detection process and the benefits of a unified security platform for MSPs. 
SFDC campaign: 701310000011CFE 
</t>
  </si>
  <si>
    <t>WGT-4593</t>
  </si>
  <si>
    <t>Navigation - Cleanup - Blue Sections - Sometimes Linked and Not</t>
  </si>
  <si>
    <t xml:space="preserve">header.png </t>
  </si>
  <si>
    <t>Remove all links from blue categories in both old and response navigation</t>
  </si>
  <si>
    <t>WGT-4585</t>
  </si>
  <si>
    <t>Update award banners - Sept. 2016</t>
  </si>
  <si>
    <t xml:space="preserve">Cloud100.jpg Forbes Cloud100.jpg </t>
  </si>
  <si>
    <t>[~jmurtha] Deepa has asked that we update the award banners on the site again to include the new Forbes Cloud 100 logo... attached. 
Can we add it to these, or do we need to replace one? If we need to replace one, let's remove Cybersecurity 500 
cc [~DChordiya]</t>
  </si>
  <si>
    <t>WGT-4583</t>
  </si>
  <si>
    <t>Pop-Up Booth design</t>
  </si>
  <si>
    <t>[~jmurtha] we are getting a pop-up banner designed for events. Can you take a look at the attached specs for the back wall and graphics for the "counter" - 
let's just do the AV logo on the counter front, and then for the back wall let's leverage our latests pop-up banner deigns and text...from there we can edit. Thx!</t>
  </si>
  <si>
    <t>WGT-4579</t>
  </si>
  <si>
    <t>Login: Error message is appearing improperly, when the user clicks on 'Log in' button without giving inputs</t>
  </si>
  <si>
    <t xml:space="preserve">Capture 2016-09-04 at 16.43.03.png </t>
  </si>
  <si>
    <t>1.Goto 'https://www.alienvault.com/' 
2.Click on 'LOGIN' link. 
3.Click on 'Log in' button without giving inputs. 
4.Check for the error message.</t>
  </si>
  <si>
    <t>WGT-4577</t>
  </si>
  <si>
    <t>USM - Thank You - Update Free Trial Support</t>
  </si>
  <si>
    <t xml:space="preserve">Screen Shot 2016-09-21 at 3.53.55 PM.png </t>
  </si>
  <si>
    <t>Update last paragraph on free trial thank you page to: 
https://www.alienvault.com/thank-you/free-trial 
*Your Free 30-Day Trial Includes Support* 
During your free trial, we encourage you to contact our support team to test and experience our knowledge and expertise. Please connect with us at mailto:trialsupport@alienvault.com</t>
  </si>
  <si>
    <t>WGT-4572</t>
  </si>
  <si>
    <t>Forbes Cloud 100 award - add to awards page</t>
  </si>
  <si>
    <t xml:space="preserve">Forbes Cloud100.jpg </t>
  </si>
  <si>
    <t xml:space="preserve">[~gcohen] we need to add this award to the awards page and have it link to our press release: https://www.alienvault.com/who-we-are/press-releases/alienvault-named-to-first-ever-forbes-list-of-the-worlds-100-best-cloud-companies 
Title: AlienVault Named to First-Ever Forbes List of the World’s 100 Best Cloud Companies 
</t>
  </si>
  <si>
    <t>WGT-4571</t>
  </si>
  <si>
    <t>USM Anywhere - Sensor Download Page (Linked from Thank You)</t>
  </si>
  <si>
    <t xml:space="preserve">image-2016-09-20-17-23-47-015.png USMA-Sensor-Download-Page-without-Video.png USMA-Sensor-Download-Page-with-Video.png </t>
  </si>
  <si>
    <t>WGT-4581, WGT-4582</t>
  </si>
  <si>
    <t>EMKT-1339, WGT-4331</t>
  </si>
  <si>
    <t xml:space="preserve">This page will be linked to from the Trial Thank You Page (and also from within the quick start guide) 
PPT with Jims notes (09/26- latest) - https://alienvault.atlassian.net/secure/attachment/58310/sensor%20download%20page%20rev%200.3.pptx 
URL: products/usm-anywhere/sensor-downloads 
Title tag: AlienVault USM Anywhere Sensor Downloads 
Meta description: Download the AlienVault USM Anywhere sensor you need for your environment and get started quickly with our step-by-step deployment guides. 
Correct Deployment Guides (updated 09/26/ 4:40pm) 
Sensor Links - https://alienvault.atlassian.net/wiki/display/CO/USM+Anywhere+IPO+Customer+Provisioning+Procedure 
The whole guide 
https://www.alienvault.com/documentation/usm-anywhere/deployment-guide/about-usm-anywhere-deployment.htm 
Individual guides (for the sensor download page next to each sensor link) 
https://www.alienvault.com/documentation/usm-anywhere/deployment-guide/vmware/vmware-deployment.htm 
https://www.alienvault.com/documentation/usm-anywhere/deployment-guide/hyperv/usm-anywhere-deployment-hyperv.htm 
https://www.alienvault.com/documentation/usm-anywhere/deployment-guide/aws/usm-anywhere-sensor-deployment-aws.htm 
https://www.alienvault.com/documentation/usm-anywhere/deployment-guide/azure/usm-anywhere-deployment-azure.htm 
Note - ultimately we'll want to bring the unique code from the thank you page over to this form as well. For the time being, they will have this in their email or can click back to the TY page 
</t>
  </si>
  <si>
    <t>WGT-4569</t>
  </si>
  <si>
    <t>USM Anywhere - AWS Market Place Page (Deprecated) - Update</t>
  </si>
  <si>
    <t xml:space="preserve">USMA Marketplace Page.png </t>
  </si>
  <si>
    <t>[~rleatherbury] 
Will need to update existing AWS page with product messaging to point to new listing page for USM Anywhere. 
[~svandergriff][~jhansen]</t>
  </si>
  <si>
    <t>WGT-4563</t>
  </si>
  <si>
    <t>USM Anywhere - VIDEO MASTER TASK</t>
  </si>
  <si>
    <t>WGT-4333, WGT-4347, WGT-4348, WGT-4424, WGT-4564, WGT-4565, WGT-4633, WGT-4634, WGT-4642</t>
  </si>
  <si>
    <t xml:space="preserve">1. USMA overview 
2. USMA for AWS 
3. How to get up and running with your USMA trial 
</t>
  </si>
  <si>
    <t>WGT-4559</t>
  </si>
  <si>
    <t>USM Anywhere - Resource Center Tile - USMA documentation</t>
  </si>
  <si>
    <t xml:space="preserve">USMA-Documentation.png </t>
  </si>
  <si>
    <t>WGT-4357</t>
  </si>
  <si>
    <t>Need this for various resource carousels - especially bottom of solution pages.</t>
  </si>
  <si>
    <t>WGT-4555</t>
  </si>
  <si>
    <t>Training Page - Schedule Page - List Free On Demand</t>
  </si>
  <si>
    <t xml:space="preserve">screenshot-1.png Screen Shot 2016-10-24 at 12.42.04 PM.png </t>
  </si>
  <si>
    <t>[~khirsohn] 
CC - [~ccassee] 
We didn't add the existing /customer-webcast page to this section. 
Shanel would like to see the "Free, On Demand Training" listed in the schedule. 
Thoughts?</t>
  </si>
  <si>
    <t>WGT-4541</t>
  </si>
  <si>
    <t>Remove the link for "EH Academy"</t>
  </si>
  <si>
    <t xml:space="preserve">capture-for-jira-screenshot-20160915-104806-882.png </t>
  </si>
  <si>
    <t>The ehacking.net website doesn't seem to exist anymore.</t>
  </si>
  <si>
    <t>WGT-4520</t>
  </si>
  <si>
    <t>USM Anywhere - Support - USMA System Health Page - Emails</t>
  </si>
  <si>
    <t xml:space="preserve">support page modification recommendation.png </t>
  </si>
  <si>
    <t>WGT-4525, WGT-4526</t>
  </si>
  <si>
    <t>ATLAS-5334</t>
  </si>
  <si>
    <t xml:space="preserve">DevOps is creating a status page that will be used to communicate with customer on the health or maintenance window for USMA. This page will be accessible from the support page and included in the on-boarding letter. 
Add the link to the right panel of the support page 
https://www.alienvault.com/support 
[~emueller] please provide the link to the web team. 
</t>
  </si>
  <si>
    <t>WGT-4515</t>
  </si>
  <si>
    <t>Podcast - John Masserini &amp; Barmak -</t>
  </si>
  <si>
    <t>WGT-4469</t>
  </si>
  <si>
    <t xml:space="preserve">File - https://alienvault.app.box.com/files/0/f/11202191306/1/f_94095895889 
AlienVault CEO Barmak Meftah Speaks with Security Current on Threat Detection and Response 
In this conversation, MIAX Options CSO John Masserini discusses the threat detection and response space with AlienVault President and CEO Barmak Meftah. An early adopter of threat intelligence, Masserini notes its challenges and asks Meftah what AlienVault is seeing in the market and how threat intelligence is being integrated into companies’ security organizations. Meftah describes AlienVault’s crowdsourcing approach and how it is helping mid-sized customers centralize and simplify their threat detection and response. 
*{color:red}Category - Threat Detection 
Meta Description - In this conversation, MIAX Options CSO John Masserini discusses the threat detection and response space with AlienVault President and CEO Barmak Meftah. 
Author 
Podcast Title: Threat Detection and Response with Barmak Meftah 
Podcast URL: podcasts/threat-detection-and-response-with-barmak-meftah 
Podcast Subtitle: AlienVault CEO Barmak Meftah Speaks with Security Current on Threat Detection and Response. 
- (Appears in the Description column on the iTunes Store. For best results, choose a subtitle that is only a few words long.) 
</t>
  </si>
  <si>
    <t>WGT-4494</t>
  </si>
  <si>
    <t>SKO 2017 Save the Date</t>
  </si>
  <si>
    <t xml:space="preserve">3.png Picture1.png Picture2.png save-the-date-alt.png </t>
  </si>
  <si>
    <t>[~jmurtha]!!!!! It's that time again for the SKO designs! This year's theme is "Exploring New Horizons" - the idea is kinda a survivor theme with tribes we will all be assigned. Let's NOT call this survivor, but come up with something else that's fun... 
Attached are ideas so you can see what we were thinking. Think aztec/feathers/tribal/tee-pee/desert/cactus/tiki 
Like on the "survivor" logo we can change it to say SKO in the middle where it says survivor, and then change the 3 words to say Detect, Analyze, Respond.. we can change this later too..</t>
  </si>
  <si>
    <t>Resource Center - Channel - Podcast</t>
  </si>
  <si>
    <t>WGT-4504, WGT-4505, WGT-4514, WGT-4792</t>
  </si>
  <si>
    <t>PMM-1039, PMM-381, WGT-4515</t>
  </si>
  <si>
    <t xml:space="preserve">Hi [~gcohen] - 
Here's a link to requirements for a new Podcast channel in the resource center 
https://alienvault.atlassian.net/wiki/display/DG/Podcast+Requirements#app-switcher 
email: jfritz@alienvault.com 
Pass: WeAre1AlienNation 
Security Question 1 (what was the name of your first pet) Answer - human 
Security Question 2 (what was the model of your first car) Answer - spaceship 5000 
Security Question 3 (what is the name of your favorite sports team) Answer - Astros 
Here are instructions on how to build our podcasts in iTunes: https://itunespartner.apple.com/en/podcasts/overview 
The next steps include: 
*After the podcasts are recorded we need to create and host XML Files that we then submit to iTunes.* 
*When creating XML files, we need to follow some standard requirements from Apple.* 
The Podcasts Connect web-based tool requires: 
• Podcast feeds conform to RSS 2.0 specifications. 
• Podcast feeds contain artwork that is a minimum size of 1400 x 1400 pixels and a maximum size of 3000 x 3000 pixels, 72 dpi, in JPEG or PNG format with appropriate file extensions (.jpg, .png), and in the RGB colorspace. 
To optimize images for mobile devices, Apple recommends compressing your image files. 
• All podcast episodes, XML, and artwork are hosted on publicly addressable servers with byte-range requests enabled. 
Note: Podcasts Connect supports HTTPS content. Podcasts app for iOS and tvOS and iTunes desktop support HTTPS protocol for podcast metadata, artwork, and episode files. 
*To enable your podcast artwork and streaming playback of your episodes, be sure your hosting server allows HTTP HEAD requests and has byte-range requests enable*d. 
</t>
  </si>
  <si>
    <t>A/B Test - Navigation - Re-arrange Resource menu</t>
  </si>
  <si>
    <t xml:space="preserve">Screen Shot 2016-09-28 at 8.36.57 PM.png Screen Shot 2016-10-06 at 4.58.12 PM.png </t>
  </si>
  <si>
    <t>Hi [~gcohen] - 
See attached for a spreadsheet showing our current Resource Center drop-down menu and a proposal I have to improve visibility of case studies and datasheets. We are now using a "blind form submit" to trigger an SQL campaign entry for known Marketo visitors who view a case study or datasheet. Hoping that adding these to the menu will help increase SQLs. I'd like to discuss this test with the team in next week's SWOT meeting.</t>
  </si>
  <si>
    <t>WGT-4463</t>
  </si>
  <si>
    <t>Analyst Report - Blackhat 2016</t>
  </si>
  <si>
    <t>WGT-4480, WGT-4481, WGT-4482, WGT-4483</t>
  </si>
  <si>
    <t>Hi [~hbarker] - attached is the word document for the blackhat report. Would you be able to help get this designed? 
Many thanks, 
Javvad 
cc: [~kbrew][~DChordiya]</t>
  </si>
  <si>
    <t>WGT-4457</t>
  </si>
  <si>
    <t>Missing article content "Bit9 + Carbon Black Expands Industry’s Most Open Threat Intelligence Solution"</t>
  </si>
  <si>
    <t xml:space="preserve">capture-for-jira-screenshot-20160902-113130-401.png </t>
  </si>
  <si>
    <t>Capture "Converted Contact ID" from SFDC</t>
  </si>
  <si>
    <t>WGT-4654, WGT-4656, WGT-4657</t>
  </si>
  <si>
    <t>When a Lead record in SFDC is converted into a Contact record in SFDC, the "Converted Contact ID" is set on the Lead record in SFDC. 
We would like to capture this in the model in Django. 
We would also like to extend the "SFDC ID" in the model, and replace this with "Lead SFDC ID" and "Contact SFDC ID".</t>
  </si>
  <si>
    <t>WGT-4428</t>
  </si>
  <si>
    <t>USM Anywhere - Products - Pricing - Cloud Product</t>
  </si>
  <si>
    <t>[~jbrown] pretty straight forward.</t>
  </si>
  <si>
    <t>USM Anywhere - USMA Product Page - Campaigns</t>
  </si>
  <si>
    <t xml:space="preserve">Screen Shot 2016-09-29 at 9.44.21 AM.png USMA-Soft-Launch-Product-Page-Sept2016.Final.png USMA-Soft-Launch-Product-Page-Sept2016.HopingItsFinal.png USMA-Soft-Launch-Product-Page-Sept2016.ProposedFinal JH.png USMA-Soft-Launch-Product-Page-Sept2016.ProposedFinal.png </t>
  </si>
  <si>
    <t>WGT-4667</t>
  </si>
  <si>
    <t xml:space="preserve">https://alienvault.atlassian.net/secure/attachment/56859/USM%20Anywhere%20-%20Product%20Overview%20page%20rev%200.1.docx 
This will be a new layout - according to [~svandergriff] - from the Cloud Sec Mgmt 
URL - /products/usm-anywhere 
</t>
  </si>
  <si>
    <t>WGT-4405</t>
  </si>
  <si>
    <t>Buyer's Guide Project</t>
  </si>
  <si>
    <t xml:space="preserve">AnalystReportForstSullivan.jpg AVCorporateFacts.jpg AVUSMUserReviews.jpg buyers-guide.png Screen Shot 2016-09-01 at 1.11.38 PM.png Screen Shot 2016-09-13 at 10.54.25 AM.png thumbnail_AVFastFacts.jpg thumbnail_Frost&amp;Sullivan.jpg thumbnail_TrustRadius.jpg TR-Edu.png TR-Finance-Final.png TR-FINANCIAL.png TR-Gov.png TrustRadius-Education.png Trust-Radius-Edu.jpg Trust-Radius-Financial.jpg TrustRadius-Government.png Trust-Radius-Gov.jpg </t>
  </si>
  <si>
    <t>WGT-4406, WGT-4407, WGT-4408, WGT-4409</t>
  </si>
  <si>
    <t>Resource Center Tile: 
https://alienvault.atlassian.net/secure/attachment/61763/buyers-guide.psd 
https://alienvault.atlassian.net/secure/attachment/61764/buyers-guide.png 
LookBook URL: http://learn.alienvault.com/alienvault-unified-security-management-usm-buyer-s-guide-flow/intro 
URL: resource-center/product-reviews/usm-buyer-guide 
Page title: AlienVault USM Buyer’s Guide 
Resource Center Title: AlienVault^®^ Buyer’s Guide 
SFDC Below: 701310000011GQE 
Metadata: This AlienVault USM buyer's guide provides an overview of AlienVault’s award winning platform as well as 3rd party reviews of the technology. 
Topic: Unified Security Management (USM) 
Resource Type: Product Reviews 
Landing page copy: 
In this AlienVault buyer’s guide, you’ll be provided with an overview of AlienVault’s award winning platform as well as 3rd party reviews of the technology. We think it is always better to share the opinions of other users when you’re researching a new technology. So, also included is a compilation of product reviews from many sources – analysts, editors and most importantly, users!</t>
  </si>
  <si>
    <t>WGT-4366</t>
  </si>
  <si>
    <t>USM Anywhere - Blogs - (Existing) AWS Blog Posts - Updates &amp; Canonicals</t>
  </si>
  <si>
    <t>WGT-4649</t>
  </si>
  <si>
    <t xml:space="preserve">+Updates to blogs+ 
Kate writing a brief update notification that she will place at the top of the blog post, stating that USM for AWS is no longer available and we have a new product, USM Anywhere, with a link to the Cloud Security Management page. 
+SEO+ 
Utilize a canonical URL on the two AWS IDS-related blog posts below, referencing https://www.alienvault.com/solutions/aws-intrusion-detection. 
* https://www.alienvault.com/blogs/security-essentials/intrusion-detection-in-aws-to-meet-pci-compliance - 41 visits in last 30 days 
* https://www.alienvault.com/blogs/security-essentials/network-based-intrusion-detection-in-aws - 406 visits in last 30 days 
Blog posts that mention USM for AWS: 
* https://www.alienvault.com/blogs/security-essentials/intrusion-detection-in-aws-to-meet-pci-compliance - 41 visits in last 30 days 
* https://www.alienvault.com/blogs/security-essentials/network-based-intrusion-detection-in-aws - 406 visits in last 30 days 
* https://www.alienvault.com/blogs/security-essentials/a-drafty-house-analysis-of-the-current-use-of-aws-ec2-security-groups - 0 visits in last 30 days 
* https://www.alienvault.com/blogs/security-essentials/a-brave-new-world-1 - 3 visits in last 30 days 
* https://www.alienvault.com/blogs/security-essentials/alienvault-provides-controls-for-shared-security-model-of-aws - 2 visits in last 30 days 
</t>
  </si>
  <si>
    <t>WGT-4364</t>
  </si>
  <si>
    <t>USM Anywhere - AWS Solution pages - Navigation &amp; Sticky buttons</t>
  </si>
  <si>
    <t xml:space="preserve">As of 12:30pm - 09/26 - after design sync 
Navigation = Free Trial 
Sticky Buttons (in this order) = "Get Price", "Free Trial", "Request A Demo" 
Chat Button - do not include- will use Pro-Active Chat on this page ONLY 
</t>
  </si>
  <si>
    <t>WGT-4362</t>
  </si>
  <si>
    <t>USM Anywhere - Solution Page - AWS PCI Compliance</t>
  </si>
  <si>
    <t xml:space="preserve">https://www.alienvault.com/solutions/aws-pci-compliance 
[~jbrown] Final doc with hero, content, capture and resource carousel updates - https://alienvault.atlassian.net/secure/attachment/58134/58134_FINAL_AWS+PCI+solution+page+_9.23.16.docx 
</t>
  </si>
  <si>
    <t>WGT-4361</t>
  </si>
  <si>
    <t>USM Anywhere - Solution Page - AWS HIPAA Compliance</t>
  </si>
  <si>
    <t xml:space="preserve">Screen Shot 2016-10-02 at 11.04.14 AM.png Screen Shot 2016-10-02 at 11.04.21 AM.png Screen Shot 2016-10-02 at 11.06.00 AM.png Screen Shot 2016-10-02 at 11.06.25 AM.png </t>
  </si>
  <si>
    <t xml:space="preserve">URL: leave as is 
Title tag: leave as is 
Meta description: Accelerate and simplify your AWS HIPAA compliance requirements with AlienVault Unified Security Management (USM) Anywhere. 
https://www.alienvault.com/solutions/aws-hipaa-compliance 
captures 
https://alienvault.atlassian.net/secure/attachment/58021/USMA%20Dashboard%20logofix.png 
https://alienvault.atlassian.net/secure/attachment/58123/USMA%20CloudTrail%20events%20-%20actions%20by%20user%20IPFix.png 
https://alienvault.atlassian.net/secure/attachment/58125/USM%20AWS%20security%20group%20modified.png 
resources - same 
</t>
  </si>
  <si>
    <t>WGT-4360</t>
  </si>
  <si>
    <t>USM Anywhere - Solution Page - DevOps Security</t>
  </si>
  <si>
    <t xml:space="preserve">URL: leave as is 
Title tag: leave as is 
Meta description: Compliment your DevOps security practices with the unified security capabilities of AlienVault Unified Security Management (USM) Anywhere. 
Final doc with hero, content, capture and resource carousel updates - https://alienvault.atlassian.net/secure/attachment/58141/58141_FINAL_DevOps+Security+solution+page_09-23.docx 
https://www.alienvault.com/solutions/devops-security 
AWS Carousel Resources 
* USMA Solution brief 
* Best-Practices-for-AWS-Security 
* USMA datasheet 
https://alienvault.atlassian.net/secure/attachment/58125/USM%20AWS%20security%20group%20modified.png 
https://alienvault.atlassian.net/secure/attachment/58123/USMA%20CloudTrail%20events%20-%20actions%20by%20user%20IPFix.png 
for the 3rd image, use the schematic Julie is using in the security management page or this screenshot 
https://alienvault.atlassian.net/secure/attachment/58121/USMA%20AWS%20user%20behavior%20alarm%20IPfix.png 
</t>
  </si>
  <si>
    <t>WGT-4359</t>
  </si>
  <si>
    <t>USM Anywhere - Solution Page - AWS Shared Responsibility Model</t>
  </si>
  <si>
    <t xml:space="preserve">Screen Shot 2016-10-02 at 11.01.53 AM.png Screen Shot 2016-10-02 at 11.01.58 AM.png Screen Shot 2016-10-02 at 11.02.05 AM.png </t>
  </si>
  <si>
    <t>URL: leave as is 
Title tag: leave as is 
Meta description: AlienVault USM Anywhere is a purpose-built solution for the AWS Shared Responsibility security model to detect threats in your AWS environment. 
https://alienvault.atlassian.net/secure/attachment/57956/57956_WGT-4359+-+AWS+Shared+Responsibility+solution+page+update+DS+JM+JH.docx</t>
  </si>
  <si>
    <t>WGT-4358</t>
  </si>
  <si>
    <t>USM Anywhere - Cloud Security Management - REPURPOSE as USMA Overview</t>
  </si>
  <si>
    <t>WGT-4430, WGT-4431, WGT-4432, WGT-4433, WGT-4668</t>
  </si>
  <si>
    <t>* Product name needs to be updated to reflect USM Anywhere 
* New USM Anywhere video needs to be changed out at the top 
* CTAs (Hero, Nav, [potentially sticky buttons]) need to be updated to new landing page and demo page 
https://www.alienvault.com/solutions/cloud-security-management</t>
  </si>
  <si>
    <t>USM Anywhere - Solution Page - AWS SIEM</t>
  </si>
  <si>
    <t xml:space="preserve">aws siem.PNG </t>
  </si>
  <si>
    <t>SFDC-172, WGT-4559</t>
  </si>
  <si>
    <t>URL: leave as is 
Title tag: leave as is 
Meta description: AlienVault Unified Security Management (USM) Anywhere unlocks the power of SIEM for AWS cloud environments for threat detection and response capabilities. 
* Product name needs to be updated to reflect USM Anywhere 
* New USM Anywhere video needs to be changed out at the top 
* CTAs (Hero, Nav, [potentially sticky buttons]) need to be updated to new landing page and demo page 
https://www.alienvault.com/solutions/aws-siem 
*Which features on this page are still applicable and which are not? - (copy content into Word doc and start updates there)*</t>
  </si>
  <si>
    <t>WGT-4356</t>
  </si>
  <si>
    <t>USM Anywhere - Solution Page - AWS IDS</t>
  </si>
  <si>
    <t>WGT-4564</t>
  </si>
  <si>
    <t xml:space="preserve">URL: leave as is 
Title tag: leave as is 
Meta description: AlienVault Unified Security Management (USM) Anywhere for AWS cloud environments automates AWS intrusion detection (IDS). 
Final doc with hero, content, capture and resource carousel updates - https://alienvault.atlassian.net/secure/attachment/58138/58138_FINAL_AWS+IDS+solution+page_09-23.docx 
screenshots in this order 
https://alienvault.atlassian.net/secure/attachment/58021/USMA%20Dashboard%20logofix.png 
https://alienvault.atlassian.net/secure/attachment/58125/USM%20AWS%20security%20group%20modified.png 
</t>
  </si>
  <si>
    <t>WGT-4355</t>
  </si>
  <si>
    <t>USM Anywhere - Solution Page - AWS CloudTrail Log Management</t>
  </si>
  <si>
    <t xml:space="preserve">URL: leave as is 
Title tag: leave as is 
Meta description: Analyze and correlate events in your AWS CloudTrail logs to detect malicious activity with AlienVault Unified Security Management (USM) Anywhere. 
Final doc with hero, content, capture and resource carousel updates -https://alienvault.atlassian.net/secure/attachment/58140/58140_FINAL_AWS+CloudTrail+Solution+Page_09-23.docx 
https://www.alienvault.com/solutions/aws-cloudtrail-log-management 
</t>
  </si>
  <si>
    <t>WGT-4354</t>
  </si>
  <si>
    <t>USM Anywhere - Solution Page - AWS Vulnerabitliy Scanning</t>
  </si>
  <si>
    <t xml:space="preserve">Screen Shot 2016-09-30 at 8.02.38 AM.png </t>
  </si>
  <si>
    <t>URL: leave as is 
Title tag: leave as is 
Meta description: AlienVault USM Anywhere automates AWS vulnerability scanning, prioritizes vulnerabilities, and provides remediation guidance in an easy-to-use interface. 
https://www.alienvault.com/solutions/aws-vulnerability-scanning 
Final doc with hero, content, capture and resource carousel updates - https://alienvault.atlassian.net/secure/attachment/58139/58139_FINAL-AWS+Vulnerability+Scanning+Solution+Page-09-23.docx 
AWS Carousel Resources 
* USMA Solution brief 
* Best-Practices-for-AWS-Security 
* USMA datasheet 
Here is the list of screenshot to add in order 
https://alienvault.atlassian.net/secure/attachment/58128/USMA%20AWS%20scan%20wizard.png 
https://alienvault.atlassian.net/secure/attachment/58024/USMA%20Vulnerabilities%20tab%20logofix.png 
https://alienvault.atlassian.net/secure/attachment/58112/USMA%20alarms%20detail.png</t>
  </si>
  <si>
    <t>USM Anywhere - Solution Brief</t>
  </si>
  <si>
    <t xml:space="preserve">hybrid-typology-TI-Final-2.png USMA Dashboard_updated logo.png USMA-Solution-Brief.png </t>
  </si>
  <si>
    <t>WGT-4639, WGT-4640, WGT-4641</t>
  </si>
  <si>
    <t>WGT-4581, PMM-1115, WGT-4551, WGT-4674</t>
  </si>
  <si>
    <t xml:space="preserve">[~jmurtha] 
1) Solution Brief PDF - https://alienvault.atlassian.net/secure/attachment/58472/58472_WGT-4353+-+AV+USM+for+AWS+solution+Guide_SV_JH+092716.docx 
2) Thumb 
3) Tile please 
RC -Tile (552px x 312px): 
Thumb/Capture (1000x1294): 
</t>
  </si>
  <si>
    <t>WGT-4349</t>
  </si>
  <si>
    <t>USM Anywhere - Whitepaper - Approaches to AWS Intrusion Detection</t>
  </si>
  <si>
    <t>For USMA Launch we need to make exactly ONE change: 
Under the section called "AlienVault Unified Security Management for AWS" we just need to change the product reference from "USM for AWS" to "USM Anywhere". I'm not going to put together a word doc for this. 
https://www.alienvault.com/resource-center/white-papers/approaches-to-aws-intrusion-detection</t>
  </si>
  <si>
    <t>WGT-4331</t>
  </si>
  <si>
    <t>USM Anywhere - Datasheet (DO NOT REOPEN)</t>
  </si>
  <si>
    <t xml:space="preserve">USMA-Datasheet.png </t>
  </si>
  <si>
    <t>WGT-4638</t>
  </si>
  <si>
    <t>WGT-4651, WGT-4571</t>
  </si>
  <si>
    <t xml:space="preserve">Here's the sheet https://alienvault.atlassian.net/secure/attachment/58509/DS-USM-Anywhere.pdf 
Here's the tile https://alienvault.atlassian.net/secure/attachment/58483/USMA-Datasheet.png 
Bonus! Tile for link to USMA documentation - https://alienvault.atlassian.net/secure/attachment/57823/USMA-Documentation.png 
DS URL - https://www.alienvault.com/resource-center/data-sheets/usm-anywhere-data-sheet 
</t>
  </si>
  <si>
    <t>WGT-4326</t>
  </si>
  <si>
    <t>USM Anywhere - Request a Demo - Registration &amp; Thank You</t>
  </si>
  <si>
    <t>WGT-4566, WGT-4567, WGT-4568</t>
  </si>
  <si>
    <t>WGT-4325</t>
  </si>
  <si>
    <t>USM Anywhere - Products - Deployment Options</t>
  </si>
  <si>
    <t xml:space="preserve">Deployment-Options-Sept2016.Diagram+Table-Updates.png Deployment-Options-Sept2016.png Deployment-Options-Sept2016.Text+Table-Updates.png Deployment-Options-Sept2016.TextUpdatesOnly.png </t>
  </si>
  <si>
    <t>WGT-4603</t>
  </si>
  <si>
    <t>PSDs - https://app.box.com/files/0/f/3403884342/Deployment_Options 
URL: leave as is 
Title tag: Deployment Options for AlienVault USM 
Meta description: leave as is</t>
  </si>
  <si>
    <t>WGT-4317</t>
  </si>
  <si>
    <t>Registration form in Staging: .edu functionality is not working.</t>
  </si>
  <si>
    <t xml:space="preserve">edu.png </t>
  </si>
  <si>
    <t>1. Goto 'https://staging.alienvault.com/new-home/home.html#'. 
2. Click on 'FREE TRIAL' Sticky button. 
3. Check the .edu functionality in 'Work Email' field. 
Note: .edu functionality is working fine in Production.</t>
  </si>
  <si>
    <t>WGT-4301</t>
  </si>
  <si>
    <t>Cancel Bi-Weekly Webcasts after 8/23</t>
  </si>
  <si>
    <t>WGT-4305, WGT-4306, WGT-4307</t>
  </si>
  <si>
    <t xml:space="preserve">Per Mike LaPeters, we are canceling the Bi-Weekly webcasts after the 8/23 session. 
Mike will want to point all Partner Prospects to the On-Demand Recording. Can we change this page to an On-Demand Version? The graphic tile will need to be updated and the form updated to not have the webcast dates. 
https://www.alienvault.com/resource-center/webcasts/partner-program-intro-to-alienvault-usm 
[~nheinz] Can you cancel the dates in GTW? 
[~gpineda] Can you update Marketo and the RTP strip we have within the partner area to point to the recorded asset? 
[~ethurman] [~nheinz] We will have to modify the Reseller engagement to point to the asset. 
</t>
  </si>
  <si>
    <t>WGT-4287</t>
  </si>
  <si>
    <t>Mark Allen</t>
  </si>
  <si>
    <t>WGT-4266</t>
  </si>
  <si>
    <t>USM Anywhere - FREE TRIAL REGISTRATION &amp; THANK YOU - MASTER</t>
  </si>
  <si>
    <t>WGT-4268, WGT-4269, WGT-4270, WGT-4271, WGT-4276, WGT-4290, WGT-4503, WGT-4511, WGT-4524, WGT-4589, WGT-4590</t>
  </si>
  <si>
    <t>WL-486</t>
  </si>
  <si>
    <t xml:space="preserve">no-follow 
</t>
  </si>
  <si>
    <t>WGT-4253</t>
  </si>
  <si>
    <t>My-Account - Footer - Not in Sync with AV.com</t>
  </si>
  <si>
    <t xml:space="preserve">capture-for-jira-screenshot-20160811-120857-409.png </t>
  </si>
  <si>
    <t>When I click on the my account link, the footer seems to be out of date. It looks like the old footer ( with the phone number) and the "From the Blog" shows a post from back in September 2015
https://www.alienvault.com/my-account/profile/</t>
  </si>
  <si>
    <t>LATAM form issue</t>
  </si>
  <si>
    <t xml:space="preserve">Capture 2016-10-03 at 14.55.23.png Latam.png </t>
  </si>
  <si>
    <t>WGT-3682, WGT-4770, WGT-3590</t>
  </si>
  <si>
    <t>1. Goto 'https://www.alienvault.com'. 
2. Click on 'FREE TRIAL' sticky button. 
3. In Registration form, I tried to select LATAM countries one by one from 'Country' drop-down field, the drop-down field for 'What sort of security offering are you looking for?' is added according to number of selections. 
4. Check for an issue.</t>
  </si>
  <si>
    <t>WGT-4244</t>
  </si>
  <si>
    <t>Responsive - Resource Center - Product Review</t>
  </si>
  <si>
    <t>WGT-4243</t>
  </si>
  <si>
    <t>Responsive - Resource Center - Solution Brief</t>
  </si>
  <si>
    <t>WGT-4242</t>
  </si>
  <si>
    <t>Responsive - Resource Center - Webcasts</t>
  </si>
  <si>
    <t>WGT-4240</t>
  </si>
  <si>
    <t>Responsive - Resource Center - Analyst Report &amp; White Paper</t>
  </si>
  <si>
    <t>WGT-4226</t>
  </si>
  <si>
    <t>Insider Threats Report - add Email to REENG</t>
  </si>
  <si>
    <t>WGT-4223</t>
  </si>
  <si>
    <t>Misaligning IP address (more than 10 chars) on Home Tab's 'Top Searched IP addresses This Week' Table</t>
  </si>
  <si>
    <t xml:space="preserve">1.png </t>
  </si>
  <si>
    <t>1. Goto "https://www.alienvault.com/open-threat-exchange/trending". 
2. Click on Home Tab. 
3. Scroll down and check for IP addresses having more than 10 characters (xxx.xxx.xxx.xxx) are misaligned. e.g. 162.210.198.110</t>
  </si>
  <si>
    <t>WGT-4189</t>
  </si>
  <si>
    <t>Influitive Customer Advocacy Portal - Launch</t>
  </si>
  <si>
    <t>WGT-4171</t>
  </si>
  <si>
    <t>LMS Login - Update with no-follow/index</t>
  </si>
  <si>
    <t>Update http://alienvault.netexam.com/ to no follow per our discussion in SWOT</t>
  </si>
  <si>
    <t>WGT-4168</t>
  </si>
  <si>
    <t>Training Page: Alignment issue on 'Learn more' and 'See the details' links in 'OVERVIEW' menu.</t>
  </si>
  <si>
    <t xml:space="preserve">align.png Screen Shot 2016-09-09 at 8.57.43 AM.png </t>
  </si>
  <si>
    <t>Environment: 
Iphone 4, Iphone 5, Iphone 6 and Lava atom 2 
Steps to reproduce: 
1. Goto 'https://www.alienvault.com/training' in mobile. 
2. Click on 'OVERVIEW' Dropdown. 
3. Check for an issue.</t>
  </si>
  <si>
    <t>WGT-4158</t>
  </si>
  <si>
    <t>Clicking on 'DOWNLOAD A FREE TRAIL' button goes to irrelevant page</t>
  </si>
  <si>
    <t xml:space="preserve">freetrail.png </t>
  </si>
  <si>
    <t>1. Goto 'https://staging.alienvault.com/open-threat-exchange/trendingtest'. 
2. Click on 'Home' menu. 
3. Click on 'DOWNLOAD A FREE TRAIL' button showing at right side of the page. 
4. It redirects to Alienvault home page instead of 'FREE TRAIL' page.</t>
  </si>
  <si>
    <t>WGT-4143</t>
  </si>
  <si>
    <t>Trending Threats: Unwanted blank space appeared under 'Top Searched IP Address This Week'.</t>
  </si>
  <si>
    <t xml:space="preserve">space.png </t>
  </si>
  <si>
    <t>1. Goto 'https://staging.alienvault.com/open-threat-exchange/trendingtest#home' 
2. Scroll down till end of page.</t>
  </si>
  <si>
    <t>WGT-4142</t>
  </si>
  <si>
    <t>OTX: Invalid IP's should not be searched. It should show 'Invalid IP Address' as an error message.</t>
  </si>
  <si>
    <t xml:space="preserve">Invalid search.png </t>
  </si>
  <si>
    <t>1.Goto 'https://staging.alienvault.com/open-threat-exchange/trendingtes'. 
2.Input some invalid IP value on Search field. 
3.Check for an issue.</t>
  </si>
  <si>
    <t>WGT-4124</t>
  </si>
  <si>
    <t>Influitive Hub design/branding</t>
  </si>
  <si>
    <t xml:space="preserve">email-header-60x550.jpg mission-control-logo-1-mobile.png mission-control-logo-1.png mission-control-logo-1-wide.png mission-control-logo-64x64.png mission-control-logo-favicon.png Screen Shot 2016-08-03 at 2.48.31 PM.png sign-in-page-with-custom-image.png sign-in-screen.png </t>
  </si>
  <si>
    <t xml:space="preserve">Here are the specs for our Influitive hub: 
Branding Colors/Hex Numbers 
Header Logo – 60x1024 
Email Header – 60x550 
Mobile Logo – 108x324 
Favicon – 32x32 
Custom Badges – 70x70 
Sign In Page Imagery - 430x460 
</t>
  </si>
  <si>
    <t>WGT-4107</t>
  </si>
  <si>
    <t>eBook - Security Operations Center (SOC)</t>
  </si>
  <si>
    <t>WGT-4206, WGT-4207, WGT-4278, WGT-4279, WGT-4280, WGT-4281, WGT-4844, WGT-4846</t>
  </si>
  <si>
    <t>https://alienvault.atlassian.net/wiki/display/cm/SoC+Ebook 
*Content for PDF registration page* 
URL: https://www.alienvault.com/resource-center/ebook/how-to-build-a-security-operations-center 
Page title: How to Build a Security Operations Center (On a Budget) 
SFDC: 701310000011DgA 
Metadata: Get all 5 chapters of AlienVault’s How to Build a Security Operations Center (On a Budget) in 1 eBook and learn how organizations with limited resources can set up a successful SOC. 
Topic: SOC 
Type: eBook 
Landing page copy: Get All 5 Chapters of AlienVault’s How to Build a Security Operations Center (On a Budget) in 1 eBook! You'll get an in-depth look at how organizations with limited resources can set up a successful operations center for monitoring, detecting, containing, and remediating IT threats across applications, devices, systems, networks, and locations. 
The chapters you'll read focus on: 
* The roles and responsibilities involved in a security operations team 
* The key processes you'll need to build a security operations center 
* The essential security monitoring tools needed for a fully functional security operations center 
* How threat intelligence is used in a security operations center 
* Real world examples of how organizations have used AlienVault USM to power their security operations center 
For many organizations (unless you work for a large bank), building a SOC may seem like an impossible task. With limited resources (time, staff, and budget), setting up an operations center supported by multiple monitoring technologies and real-time threat updates doesn’t seem all that DIY. Download this eBook today to learn how to build a SOC without requiring costly implementation services or large teams to manage it.</t>
  </si>
  <si>
    <t>WGT-4075</t>
  </si>
  <si>
    <t>Tie Free Trial form submission for USM Anywhere with license key and sensor activation code</t>
  </si>
  <si>
    <t>The AV Lead sync from Django to SFDC should sync the Lead/Contact + the Appliance object.</t>
  </si>
  <si>
    <t>WGT-3985</t>
  </si>
  <si>
    <t>Forums:It would be better if it navigates to some other page after saving the user profile.</t>
  </si>
  <si>
    <t xml:space="preserve">Save.png Screen Shot 2016-08-01 at 9.59.13 AM.png </t>
  </si>
  <si>
    <t>WL-423</t>
  </si>
  <si>
    <t>1.Login to Forums on Staging. 
2.Click on the user name link showing on the left side of the forums window. 
3. Click on the 'EDIT PROFILE' button. 
4.Make some changes in the profile and click on 'SAVE' button. 
5.Check for the page to be navigate.(Or 'SAVE' button should be in disabled state)</t>
  </si>
  <si>
    <t>WGT-3982</t>
  </si>
  <si>
    <t>Forums:If user click on Like Icon, it should respond after clicking on it and show the increased count, but here it is showing count as '0' only.</t>
  </si>
  <si>
    <t xml:space="preserve">1.png 2.png Count.png Like icon.png signin issue.png signin issue.png </t>
  </si>
  <si>
    <t>WL-433</t>
  </si>
  <si>
    <t>WGT-3974</t>
  </si>
  <si>
    <t>Video - Infosecurity Europe 2016 - Javaad Interview w/ Dan Raywood</t>
  </si>
  <si>
    <t>WGT-3975, WGT-3976, WGT-3986</t>
  </si>
  <si>
    <t xml:space="preserve">Raw Video File - attached 
Video Summary/Blurb: 
Author: Dan Raywood 
Transcription: https://alienvault.atlassian.net/secure/attachment/52750/infosecurity-europe-2016-javaad-interview-with-dan-raywood.png 
Page Title: Editor Dan Raywood discusses Threat Intelligence and OTX with Javvad Malik from AlienVault 
Meta Description: 
RC -Tile (552px x 312px) - https://alienvault.atlassian.net/secure/attachment/52750/infosecurity-europe-2016-javaad-interview-with-dan-raywood.png 
</t>
  </si>
  <si>
    <t>WGT-3956</t>
  </si>
  <si>
    <t>Service Layer Release - AV Account &amp; Lead/Contact Migration</t>
  </si>
  <si>
    <t>*Will launch week of 11th* 
We are combining user databases and making email the unique identifier. 
Need an email blast to new service layer user base made from the combination of these three sources. They will no longer be able to use their "username" on login. Email only. 
Those AV Community account members that previously logged in with username, will now be required to use their email address. 
1. AV Accounts 
2. Salesforce Contact 
3. Salesforce Leads 
"if you do not remember the email used on signup, use the forgot password tool" 
...and other good stuff 
Setting up a meeting to discuss in the AM</t>
  </si>
  <si>
    <t>WGT-3949</t>
  </si>
  <si>
    <t>Offline Update server - Parameter "next" not properly validated</t>
  </si>
  <si>
    <t xml:space="preserve">1-_Access_webpae.png 2-_Inject_script.png </t>
  </si>
  <si>
    <t>The parameter "next" in the application is not being validated properly and executes the script successfully. 
Originally reported by [~bsmartt] 
This is not a USM vulnerability. The issue is on the offlineupdate.alienvault.com server</t>
  </si>
  <si>
    <t>WGT-3824</t>
  </si>
  <si>
    <t>Trying to access 'static items' in CE Cache results in error</t>
  </si>
  <si>
    <t xml:space="preserve">capture-for-jira-screenshot-20160604-194530-819.png </t>
  </si>
  <si>
    <t>I get an error when trying to view Statis Items in CE Cache.</t>
  </si>
  <si>
    <t>WGT-3814</t>
  </si>
  <si>
    <t>Free Trial - Thank You Page - Refresh (After Testing Complete)</t>
  </si>
  <si>
    <t>*Free Trial Thank you - Refresh* 
1) Make default page: post-click download + hero messaging 
2) Work with messaging "In a Hurry?" - with results from this test https://alienvault.atlassian.net/browse/WGT-3805 
3) No free trial page - reorganization "test" - page refresh design</t>
  </si>
  <si>
    <t>WGT-3714</t>
  </si>
  <si>
    <t>Replace/supplement automated forum emails with Marketo emails (Discussions)</t>
  </si>
  <si>
    <t xml:space="preserve">New Reply from SW example.png Screen Shot 2016-10-11 at 1.52.51 PM.png Screen Shot 2016-10-12 at 9.25.01 AM.png Screen Shot 2016-10-12 at 9.25.01 AM.png Screen Shot 2016-10-17 at 4.12.50 PM.png </t>
  </si>
  <si>
    <t>WL-504, WGT-4815, WGT-4796, WGT-4800, WL-398, WL-403, WGT-4793, WGT-4797</t>
  </si>
  <si>
    <t>Currently, there is a series of automated emails that come from the forum. We'd like to explore the possibility of replacing and/or supplementing these messages with rich text/HTML emails from Marketo. 
As a starting point, we'd need to get the current list of emails that are sent. 
Also need to explore the logic required to trigger these emails from Marketo etc. 
Endpoint: https://181-JTR-121.mktorest.com/rest 
Identity: https://181-JTR-121.mktorest.com/identity 
REST API documentation: http://developers.marketo.com/documentation/rest 
Client Id: 0f1186c7-0f90-4d36-bc8a-f4d2fe9cacd5 
Client Secret: ifY2uIpXzgGmEbwuppevGaebj1HDgxkB 
Authorized User: hbaxamoosa+api@alienvault.com</t>
  </si>
  <si>
    <t xml:space="preserve">AV-Exec-Team-Updates-May2016.1.png AV-Exec-Team-Updates-May2016.2.png AV-Exec-Team-Updates-May2016.2.png AV-Exec-Team-Updates-May2016.3.png denny-lecompte-450x450.png Denny profile pic.JPG don@2x.png don field .jpg don.png rita bio change.jpg ron@2x.png ron-dovich-225x222.png ron-dovich@2x.png ron-dovich-450x443.png ron dovich .jpg ron-dovich.png ron.png Screen Shot 2016-06-06 at 10.58.17 AM.png </t>
  </si>
  <si>
    <t xml:space="preserve">Mobile.OSSIM.png </t>
  </si>
  <si>
    <t>WGT-3417</t>
  </si>
  <si>
    <t>Multiple Template - Thank You Page - Redesign</t>
  </si>
  <si>
    <t xml:space="preserve">screenshot-1.png screenshot-2.png thank-you-with-resources-trust-radius.png </t>
  </si>
  <si>
    <t>WGT-4566</t>
  </si>
  <si>
    <t>For the following templates, we need an all encompassing design with the ability to target with cross sells by asset type (topic specific resource carousel) 
e.g. Partner - will have partner-related resources, AWS - aws related, etc. 
Something similar to what we did for OSSIM - if that one will work, we're good! 
*Each carousel will be unique to type or topic - dynamically pull in content from the RC* 
https://alienvault.com/thank-you/price-quote/ - *USM* 
https://alienvault.com/thank-you/become-a-partner/ - *Partner (MSSP &amp; Reseller)* 
https://alienvault.com/thank-you/locate-a-mssp/ - *Partner (MSSP &amp; Reseller)* 
https://alienvault.com/thank-you/mssp-contact/ - *Partner (MSSP &amp; Reseller)* 
https://alienvault.com/thank-you/ossim-vs.-usm/ - *USM* 
https://alienvault.com/thank-you/contact-us/ - *USM* 
https://alienvault.com/support/usm-health-check/thank-you/ - *SOC* 
https://alienvault.com/thank-you/crowd-sourced-threat-intelligence-whitepaper/ - *Threat Intelligence* 
https://alienvault.com/thank-you/smb-price-quote/ - *USM* 
!screenshot-1.png|thumbnail!</t>
  </si>
  <si>
    <t>WGT-3359</t>
  </si>
  <si>
    <t>admin routes get overwritten by otxalerts module</t>
  </si>
  <si>
    <t>Bad coding in otxalerts/admin.py breaks the Django admin autodiscovery process. Refactored out all the custom admin endpoints to fix this.</t>
  </si>
  <si>
    <t>WGT-3349</t>
  </si>
  <si>
    <t>Responsive Design - Training: Overview &amp; List/Detail Page, Launchpad &amp; 5 day</t>
  </si>
  <si>
    <t xml:space="preserve">custedvoucherprocess.png Screen Shot 2016-06-09 at 7.44.53 PM.png Screen Shot 2016-06-09 at 8.03.48 PM.png Training-April2016-5-Day-Split-Modal.png Training-April2016-Tabs-Courses.FINAL-Launchpad.png Training-April2016-Tabs-Courses.FINAL-USM-Engineers.png Training-April2016-Tabs-FAQ.FINAL.png Training-April2016-Tabs-Overview.FINAL.png Training-April2016-Tabs-Schedule.Dev.REVISED.png Training-April2016-Tabs-Schedule.Dev.REVISED-with-Captions.png Training-April2016-Tabs-Schedule.FINAL-NoCaptions.png Training-April2016-Tabs-Schedule.FINAL.png Training-April2016-Tabs-Schedule-Modal.FINAL.png Training-Course-Descriptions.Mobile.png Training-Course-Descriptions.Mobile.png Training-Course-Descriptions.Mobile-with-Menu.png Training-FAQ.Mobile.png Training-FAQ.Mobile.png Training-Overview.Mobile.NewSubNav.png Training-Overview.Mobile.SubNav.1.png Training-Overview.Mobile.SubNav.2.png Training-Overview.Mobile.SubNav.3.Expanded.png Training-Overview.Mobile.SubNav.3.png Training-Schedule.Mobile.png Training-Schedule.Mobile.TableItemExpanded.png Training-Voucher-Email.png Training-Voucher-Icon.png </t>
  </si>
  <si>
    <t>WGT-3350, WGT-3352, WGT-3353, WGT-3354, WGT-3448, WGT-3681, WGT-3891, WGT-4056</t>
  </si>
  <si>
    <t xml:space="preserve">*PSDs* - https://app.box.com/files/0/f/7920857197/Training 
---- 
*Scheduling Page - First TODO* 
*James to get POC of EE workflow (event entry &amp; display) up - pending receipt of design* 
* Event – field, category &amp; template management &amp; workflow in EE 
* Event - entry &amp; modification template for Ken 
* Event Time Zones - Provide difficulty level providing/sorting courses by time zone just one will be quick and easy – multiple zones might add too much complexity 
* Region Colors – Green (Americas), Blue (EMEA), Red (APAC) 
* Region Name - In person classes – city is specified, Otherwise, is just by Region 
*Ken - to provide* 
* “Captions” for hover over state on course description* - with “learn more” link at bottom 
* List of course delivery types* 
*Signup Modal * 
* Links – content is customizable for each class in EE 
* Top link goes to LMS - TBD 
* Bottom link = mailto: - for now 
*Overview Page* 
“See the Schedule” link to filtered view of courses – by course 
Meet the trainers – content pending – 
Our instructors Rock – old callout to existing, dated blog article – can use a section of this page or a new tab in future 
*Testimonials for Slider:* 
* "I've been in IT for almost 20 years. I'm a CCIE DC and have been through tons of training classes, conferences and seminars. It's easy to get distracted or what to do other things with an online class but the instructor’s tempo and the way the course is designed kept me engaged. Also there is a great balance between lecture and labs. Great stuff.” – Brett Powers, Principal Consultant, Chosa Consulting 
* “I'm very satisfied with the course. Useful labs and great balance between theory and labs. The instructor has been a very knowledgeable trainer.” – Rafael Rueda, Director, OYDIA Strategic Security 
* “I feel much more confident in my ability to administer AlienVault since taking the training.” – Richard Kale, IT Security, DUO NZ 
* “I have done several training courses during my professional life and this one has to be close to the top in terms of satisfaction (just a note, I normally don’t give 10’s in any surveys). The trainer deserves a special mention: he clearly knew what he was explaining and always was gave the impression of being in control of the timing, contents and what we were seeing at the labs.” – Carlos Rodriguez, ICT manager, Watersure 
* "The Launchpad training was just enough to get you started and was what I expected if not a bit more. Between Launchpad, access to AlienVault support and the engineering that was included in our purchase, I would expect most people to get up and running fairly easily. I have never worked with another vendor that provided this much up-front support.” – Tom Janicki, Director of Tech Infrastructure Services, University of Wisconsin Superior 
* “The instructor for AlienVault's Sword &amp; Shield Enterprise Security training class was a fountain of information and it was clear he understood the product at many levels. I feel comfortable with AlienVault USM since taking the class.” – Stuart Irons, SLM Asset &amp; Security Management, Acora 
*Course Description* 
* See schedule button goes to filtered view of schedule 
*FAQs * 
Ken might need a one minute feature video to explain one or two of the FAQs (e.g. sample of online or in-person training) 
</t>
  </si>
  <si>
    <t>Partner Portal - Enhancement Project</t>
  </si>
  <si>
    <t>WGT-1572, WGT-1746, WGT-2156, WGT-4889, WGT-4890, WGT-4949, WGT-4950, WGT-4951, WGT-4954, WGT-5016</t>
  </si>
  <si>
    <t>WGT-4104, WGT-5015, WGT-5021, WGT-5022, WGT-5076, WGT-5078, WL-568, WL-757, WL-758, WL-759, WL-760, WL-765, WL-761, WGT-5092, WGT-5067, WGT-5064, SFDC-204, SFDC-205, SFDC-212, WGT-3539, WGT-5023, WGT-5024, WGT-5025, WGT-5028, WGT-5029, WGT-5065, WGT-5066, WGT-5080, WGT-5094, WL-737, WL-747, WL-749, WL-755, WGT-5050, WGT-5101</t>
  </si>
  <si>
    <t>See https://alienvault.atlassian.net/wiki/display/PROJ/Partner+Portal+-+Request+Partner+Portal+Access and https://alienvault.atlassian.net/wiki/display/PROJ/Partner+Portal+-+Migrate+Current+Portal+Users+to+New+Portal for reference.</t>
  </si>
  <si>
    <t>WISS-162</t>
  </si>
  <si>
    <t>Partner Portal - Unreachable on Production</t>
  </si>
  <si>
    <t>Partner Portal is unreachable on Production.</t>
  </si>
  <si>
    <t>WISS-161</t>
  </si>
  <si>
    <t>"Login" link is missing from utility navigation</t>
  </si>
  <si>
    <t>The "Login" link is missing from the utility navigation.</t>
  </si>
  <si>
    <t>WISS-160</t>
  </si>
  <si>
    <t>Django Admin (Production) is unresponsive</t>
  </si>
  <si>
    <t>Django Admin (Production) is unresponsive, resulting in a 502 gateway error.</t>
  </si>
  <si>
    <t>WISS-158</t>
  </si>
  <si>
    <t>Solutions - Vulnerability Assessment - Table column spacing</t>
  </si>
  <si>
    <t xml:space="preserve">capture-for-jira-screenshot-20161213-131017-265.png </t>
  </si>
  <si>
    <t>L and R columns' line spacing is inconsistent on page https://www.alienvault.com/solutions/vulnerability-assessment-remediation</t>
  </si>
  <si>
    <t>WISS-149</t>
  </si>
  <si>
    <t>AlienVault.com not able to send emails</t>
  </si>
  <si>
    <t>WGT-4884, WL-569</t>
  </si>
  <si>
    <t>AlienVault.com is unable to send the AlienVault.com User Account verification emails, or password resets due to a broken SMTP connection with Gmail. 
Note: Microsoft Office 365 does not allow for sending email via SMTP.</t>
  </si>
  <si>
    <t>WISS-147</t>
  </si>
  <si>
    <t>OSSIM page - Broken</t>
  </si>
  <si>
    <t>WISS-146</t>
  </si>
  <si>
    <t>Online output compiles but doesn't publish to staging</t>
  </si>
  <si>
    <t xml:space="preserve">After successfully publishing to Staging on Sunday, I cannot publish to Staging today. It compiles correctly, but when it gets to the publishing online, something stops it and it says: 
&gt;&gt; 
Uploading csh.js... No such file (code=2) 
Publish failed: No such file (code=2) 
&gt;&gt; 
However, Flare Support found this file in my local project. So, it isn't missing. 
Flare Support performed a test and used "publish" to a test destination on my C drive. It published without problem. For this reason, Support believes that the issue is on Staging. 
</t>
  </si>
  <si>
    <t>WISS-130</t>
  </si>
  <si>
    <t>All website related emails are incorrectly sourced from otx-accounts@alienvault.com</t>
  </si>
  <si>
    <t xml:space="preserve">All emails from website are coming from an otx mailbox. The email below was from an AV employee creating a new forum account, note that the email below is from otx-accounts@alienvault.com and is a password reset email. 
Received: from DM5PR17MB1546.namprd17.prod.outlook.com (10.175.222.18) by 
CY4PR17MB1541.namprd17.prod.outlook.com (10.173.62.18) with Microsoft SMTP 
Server (version=TLS1_2, cipher=TLS_ECDHE_RSA_WITH_AES_256_CBC_SHA384_P384) id 
15.1.544.4 via Mailbox Transport; Tue, 2 Aug 2016 15:36:32 +0000 
Received: from SN1PR17CA0035.namprd17.prod.outlook.com (10.169.33.173) by 
DM5PR17MB1546.namprd17.prod.outlook.com (10.175.222.18) with Microsoft SMTP 
Server (version=TLS1_2, cipher=TLS_ECDHE_RSA_WITH_AES_256_CBC_SHA384_P384) id 
15.1.544.4; Tue, 2 Aug 2016 15:36:31 +0000 
Received: from BL2FFO11FD018.protection.gbl (2a01:111:f400:7c09::156) by 
SN1PR17CA0035.outlook.office365.com (2a01:111:e400:5bbf::45) with Microsoft 
SMTP Server (version=TLS1_2, 
cipher=TLS_ECDHE_RSA_WITH_AES_256_CBC_SHA384_P384) id 15.1.549.15 via 
Frontend Transport; Tue, 2 Aug 2016 15:36:31 +0000 
Received: from mail-pf0-f171.google.com (209.85.192.171) by 
BL2FFO11FD018.mail.protection.outlook.com (10.173.161.36) with Microsoft SMTP 
Server (version=TLS1_2, cipher=TLS_ECDHE_RSA_WITH_AES_256_CBC_SHA_P384) id 
15.1.549.5 via Frontend Transport; Tue, 2 Aug 2016 15:36:31 +0000 
Received: by mail-pf0-f171.google.com with SMTP id x72so67600889pfd.2 
for &lt;wmanbeck@alienvault.com&gt;; Tue, 02 Aug 2016 08:36:31 -0700 (PDT) 
Received: from localhost ([64.62.160.57]) 
by smtp.gmail.com with ESMTPSA id h86sm5779106pfh.46.2016.08.02.08.36.29 
for &lt;wmanbeck@alienvault.com&gt; 
(version=TLS1_2 cipher=ECDHE-RSA-AES128-GCM-SHA256 bits=128/128); 
Tue, 02 Aug 2016 08:36:29 -0700 (PDT) 
From: OTX Accounts &lt;c&gt; 
To: Walter Manbeck &lt;WManbeck@alienvault.com&gt; 
Subject: Password reset on www.alienvault.com 
Thread-Topic: Password reset on www.alienvault.com 
Thread-Index: AQHR7NOlRzfUVIvCj0mOoWLxCUSslA== 
Date: Tue, 2 Aug 2016 15:36:26 +0000 
Message-ID: &lt;20160802153626.9908.14751@localhost&gt; 
Content-Language: en-US 
X-MS-Exchange-Organization-AuthAs: Anonymous 
X-MS-Exchange-Organization-AuthSource: BL2FFO11FD018.protection.gbl 
X-MS-Has-Attach: 
X-MS-Exchange-Organization-Network-Message-Id: 24b9e070-0bb5-472f-c3b2-08d3baeac750 
X-MS-Exchange-Organization-SCL: 1 
X-MS-TNEF-Correlator: 
received-spf: Fail (protection.outlook.com: domain of alienvault.com does not 
designate 209.85.192.171 as permitted sender) 
receiver=protection.outlook.com; client-ip=209.85.192.171; 
helo=mail-pf0-f171.google.com; 
X-Microsoft-Exchange-Diagnostics: 1;CY4PR17MB1541;9:uRo74/1uft3SjEq51oLz7HzJWE7PfewOOuFDJkIM4WFsgZ3AYCV4uL0ig+y+K8pghxvqf4fM1QeL7Sp5l4WhEPlsfjLZBZX0JF7Dh0CLCfLBDyUKQxmJd6hviVdh/Mu1hnz9X2Go8ML85bDcEhxngfsUGCz7w0l3Q9MAZFpNFs/lMs8MDzOKjNHssuuvuMjPQ4EK5vmlW3gTbBP8X6LMiQ== 
Content-Type: text/plain; charset="utf-8" 
Content-ID: &lt;E9827B5147E59A4EA71C0EEBB243B979@namprd17.prod.outlook.com&gt; 
Content-Transfer-Encoding: base64 
MIME-Version: 1.0 
</t>
  </si>
  <si>
    <t>WISS-126</t>
  </si>
  <si>
    <t>Global Threat Dashboard - Seeing Older Version on IP Lookup</t>
  </si>
  <si>
    <t xml:space="preserve">Screen Shot 2016-07-29 at 4.12.53 PM.png </t>
  </si>
  <si>
    <t xml:space="preserve">1) Global Threat Dashboard. 
https://www.alienvault.com/open-threat-exchange/dashboard#/threats/top 
• Copy/paste an IP address listed on left into “Look Up an Ip” field on top right 
• You will see the older version with two buttons “view details” &amp; “get a full report” 
• Need to adjust procedure, so that we see the new option to get to the details page – user is prompted for email modal. 
• NOTE – “get a full report” is clicked you see same error as #2 
</t>
  </si>
  <si>
    <t>WL-765</t>
  </si>
  <si>
    <t>Entering wrong password into the login form results in wrong error message</t>
  </si>
  <si>
    <t xml:space="preserve">capture-for-jira-screenshot-20161213-125639-176.png </t>
  </si>
  <si>
    <t>Entering the wrong password into the Partner Portal login form results in a "Password change required" error message, instead of a "Please enter a correct email and password" error message.</t>
  </si>
  <si>
    <t>WL-764</t>
  </si>
  <si>
    <t>AV User Account - Password reset form should display an error message if a non-existent email address is entered</t>
  </si>
  <si>
    <t>On the password reset form (https://www.alienvault.com/accounts/password/reset/) needs to show an error if the email address entered does not exist in the system.</t>
  </si>
  <si>
    <t>WL-760</t>
  </si>
  <si>
    <t>"Request PP Access" button goes to wrong link</t>
  </si>
  <si>
    <t xml:space="preserve">capture-for-jira-screenshot-20161213-094231-011.png </t>
  </si>
  <si>
    <t>It should point to https://www.alienvault.com/partners/partner-portal-access</t>
  </si>
  <si>
    <t>WL-758</t>
  </si>
  <si>
    <t>Clicking on "More" in the head navigation causes it to be rendered behind the hero banner</t>
  </si>
  <si>
    <t xml:space="preserve">capture-for-jira-screenshot-20161213-085652-518.png </t>
  </si>
  <si>
    <t>The hero banner should be pushed down to make room for the menu to expand.</t>
  </si>
  <si>
    <t>WL-757</t>
  </si>
  <si>
    <t>Multiple Toggle Portal Access at Account Level</t>
  </si>
  <si>
    <t>Allow Partner Access at the Account Level 
- login is ok on partner portal form 
Disable Parter Access at the Account Level 
- login deined at partner portal form 
Reenable Parter Access at the account Level 
x Login not ok on parter portal form</t>
  </si>
  <si>
    <t>WL-755</t>
  </si>
  <si>
    <t>Add a "Reset Password" button</t>
  </si>
  <si>
    <t xml:space="preserve">capture-for-jira-screenshot-20161209-140414-635.png </t>
  </si>
  <si>
    <t>WGT-1571, WGT-5099</t>
  </si>
  <si>
    <t>The "Reset Password" button should link to the AV User password reset form: https://www.alienvault.com/accounts/password/reset/</t>
  </si>
  <si>
    <t>WL-754</t>
  </si>
  <si>
    <t>Extend the CampaignHeaders model on AV Leads to capture/pass the utm_external cookie value</t>
  </si>
  <si>
    <t>WL-750</t>
  </si>
  <si>
    <t>We need to extend the CampaignHeaders on AV Leads to track/capture the utm_external cookie value.</t>
  </si>
  <si>
    <t>WL-753</t>
  </si>
  <si>
    <t>Update global.js on AlienVault.com to include an utm_external cookie value</t>
  </si>
  <si>
    <t>In addition to the standard set to cookie values tracked for the ".alienvault.com" domain (such as internal, source, medium, etc.) we will add a new cookie value for utm_external.</t>
  </si>
  <si>
    <t>WL-752</t>
  </si>
  <si>
    <t>Update registration forms to pass the utm_external value as part of from submit</t>
  </si>
  <si>
    <t>The new utm_external cookie value needs to be passed along as part of the registration form submission. 
We should be submitting to CH_External__c (note the double underscore before the 'c') in marketo.</t>
  </si>
  <si>
    <t>WL-751</t>
  </si>
  <si>
    <t>New cookie value - utm_external</t>
  </si>
  <si>
    <t>SFDC-213, WL-751, WL-752, WL-753, WL-754</t>
  </si>
  <si>
    <t>See https://alienvault.atlassian.net/wiki/pages/viewpage.action?pageId=153026868. 
Tasks related to the new utm_external field: JS revisions, regform revisions, Service layer changes, field changes in Marketo and SFDC (Campaign-member, Lead, Contact, Opp)</t>
  </si>
  <si>
    <t>WL-749</t>
  </si>
  <si>
    <t>Update the Partner Portal - RegForm and Thank You - URLs</t>
  </si>
  <si>
    <t>https://www.alienvault.com/partners/partner-portal-access and 
https://www.alienvault.com/thank-you/partner-portal-access</t>
  </si>
  <si>
    <t>WL-747</t>
  </si>
  <si>
    <t>Update verbiage on Thank You page</t>
  </si>
  <si>
    <t xml:space="preserve">capture-for-jira-screenshot-20161209-100313-795.png </t>
  </si>
  <si>
    <t>Please update it to:
Thanks for registering. If a new AlienVault User Account was created for you, look for an activation email. Once your credentials are verified, you will be contacted by our Partner Team with instructions for accessing the Partner Portal.
If you have questions, please contact partners@alienvault.com.</t>
  </si>
  <si>
    <t>WL-745</t>
  </si>
  <si>
    <t>Bootstrap Form Tag Upgrade</t>
  </si>
  <si>
    <t>Traceback (most recent call last): 
File "/usr/local/lib/python2.7/dist-packages/django/template/loader_tags.py", line 200, in render 
template = context.template.engine.get_template(template_name) 
File "/usr/local/lib/python2.7/dist-packages/django/template/engine.py", line 190, in get_template 
template, origin = self.find_template(template_name, dirs) 
File "/usr/local/lib/python2.7/dist-packages/django/template/engine.py", line 157, in find_template 
name, template_dirs=dirs, skip=skip, 
File "/usr/local/lib/python2.7/dist-packages/django/template/loaders/base.py", line 46, in get_template 
contents, origin, origin.template_name, self.engine, 
File "/usr/local/lib/python2.7/dist-packages/django/template/base.py", line 189, in __init__ 
self.nodelist = self.compile_nodelist() 
File "/usr/local/lib/python2.7/dist-packages/django/template/base.py", line 231, in compile_nodelist 
return parser.parse() 
File "/usr/local/lib/python2.7/dist-packages/django/template/base.py", line 516, in parse 
raise self.error(token, e) 
TemplateSyntaxError: 'bootstrap' is not a registered tag library. Must be one of:</t>
  </si>
  <si>
    <t>WL-744</t>
  </si>
  <si>
    <t>Staging VPN credentials</t>
  </si>
  <si>
    <t>Can we please provide Staging VPN credentials for [~bfeldmann] and [~nbaena], so that they can publish Documentation Center to Staging.</t>
  </si>
  <si>
    <t>WL-743</t>
  </si>
  <si>
    <t>Remove the "https://www.alienvault.com/documentation/usmanywhere" directory</t>
  </si>
  <si>
    <t>DOC-1173</t>
  </si>
  <si>
    <t>Please remove the "https://www.alienvault.com/documentation/usmanywhere" directory from the server. 
Not sure how this got uploaded to the server. The correct directory is "https://www.alienvault.com/documentation/usm-anywhere"</t>
  </si>
  <si>
    <t>WL-742</t>
  </si>
  <si>
    <t>Update USMA Sensor Download Page with New Link for the Azure Sensor</t>
  </si>
  <si>
    <t>ATLAS-7373</t>
  </si>
  <si>
    <t xml:space="preserve">Please make the change described below to the USM Anywhere Sensor Download page https://www.alienvault.com/products/usm-anywhere/sensor-downloads 
For the Azure Sensor, Sensor Download link change the link from: http://downloads.alienvault.cloud/usm-anywhere/sensor-images/usm-anywhere-sensor-azure.tgz 
to this new link that will direct them to the Azure Marketplace page where they will launch the Sensor. 
https://portal.azure.com/#create/alienvault.unified-security-management-anywhereunified-security-management-anywhere 
Note that the link directs the user to a page that requires them to login to their Azure account to view which is what we want. 
The link below provides background on how the workflow will work. 
https://alienvault.atlassian.net/wiki/display/PROD/USM+Anywhere+Azure+Marketplace+Plan 
</t>
  </si>
  <si>
    <t>WL-740</t>
  </si>
  <si>
    <t>Admin accepts non-ascii but then breaks on rendering</t>
  </si>
  <si>
    <t>WL-739</t>
  </si>
  <si>
    <t>Partner Portal - User registration workflow</t>
  </si>
  <si>
    <t>WGT-4949</t>
  </si>
  <si>
    <t>New users to Partner Portal will register for access using the registration form (https://www.alienvault.com/partners/user-registration). 
The caveat here is that when a User registers into the https://na25.salesforce.com/701310000011Nkt campaign, we need to check and see if an AV User already exists for this email address. If it already exists, when we do nothing. If it does not exist, then we need to create the AV User.</t>
  </si>
  <si>
    <t>WL-738</t>
  </si>
  <si>
    <t>Create Holiday Images for Customer Challenge Series</t>
  </si>
  <si>
    <t xml:space="preserve">hacker-holiday-banner-1.png hacker-holiday-banner-2.png hacker-holiday-banner-3.png hacker-holiday-banner-4.png hacker-holiday-banner-5.png hacker-holiday-banner-6.png hacker-holiday-banner-7.png hacker-holiday-banner-8.png hacker-holiday-banner-9.png hacker-holiday-email-header2.png hacker-holiday-email-header.png holiday email header inspiration.jpg </t>
  </si>
  <si>
    <t>We need 5 images and 1 email header for our holiday challenge series in the hub. 
Theme: Hacker Holiday - Tips for planning your 2017 security strategy / Tips &amp; Tricks to help you make the most of USM in 2017 
Live Dates: 12/19/2016 - 1/6/2017; sequential challenge series, displays one image at a time 
Creative spec: Recommended dimensions: 800 x 450. Maximum file size: 10MB 
Inspiration: https://holidayhub.uberflip.com 
5 Hacker Holiday Tips (in the order the will be promoted): 
* How to compress netflow data and save disk space: https://www.alienvault.com/documentation/usm-v5/kb/2016/10/how-to-compress-netflow-data-and-save-disk-space.htm 
* How to add banners to login screens: https://www.alienvault.com/documentation/usm-v5/kb/2016/11/how-to-add-banners-to-login-screens.htm 
* How to configure SMS alerts through policies and actions: https://www.alienvault.com/documentation/usm-v5/kb/2016/11/how-to-configure-sms-alerts-through-policies-and-actions.htm 
* How to configure hours of operation for HIDS rules: https://www.alienvault.com/documentation/usm-v5/kb/2016/11/setting-hours-for-operation-for-hids-rules.htm 
* USB Device Detection (USB Device Monitoring on Windows Systems with AlienVault Host IDS): 
https://www.alienvault.com/documentation/usm-v5/kb/2016/07/usb-monitoring-on-windows-systems.htm</t>
  </si>
  <si>
    <t>WL-737</t>
  </si>
  <si>
    <t>Partner Portal - Login/Signup page</t>
  </si>
  <si>
    <t>WGT-4949, WGT-4954, WGT-1571</t>
  </si>
  <si>
    <t>For the Login/Signup page (https://staging.alienvault.com/portal), please split this similar to https://www.alienvault.com/partners/partner-portal/. 
Left-hand side will allow users (who are not already logged into AlienVault.com) to log into Partner Portal. Right-hand side will have a link to the registration form (https://www.alienvault.com/partners/user-registration/).</t>
  </si>
  <si>
    <t>WL-731</t>
  </si>
  <si>
    <t>OTX: 'Get tips for fixing this threat &gt;' link leads to production site</t>
  </si>
  <si>
    <t xml:space="preserve">Capture 2016-12-06 at 16.39.24.png </t>
  </si>
  <si>
    <t>WL-695, WL-707</t>
  </si>
  <si>
    <t>1. Goto 'https://wwtest.alienvault.com/'. 
2. Mouse hover on 'OPEN THREAT EXCHANGE' header menu and click on 'Free Threat Dashboard' link. 
3. Click any one of the TOP MALICIOUS IPS in 'TOP THREAT's left rail properties. 
4. Click on 'VIEW DETAILS' button in the 'THREAT ANALYSIS FOR' section. 
5. Enter the email address and click on 'GO' button. 
6. Click on 'Get tips for fixing this threat &gt;' under 'NEXT STEPS'. 
7. Check for the issue on 'https://wwtest.alienvault.com/open-threat-exchange/ip/119.59.123.55' url.</t>
  </si>
  <si>
    <t>WL-730</t>
  </si>
  <si>
    <t>'Let's Go' button redirects to production site</t>
  </si>
  <si>
    <t xml:space="preserve">Capture 2016-12-06 at 10.32.26.png </t>
  </si>
  <si>
    <t>1. Goto 'https://wwtest.alienvault.com/' 
2. Click on 'LOGIN' link. 
3. Click on 'Signup' button. 
4. Enter the valid inputs and and click 'Create Account' button. 
5. Open the mail for 'Activate your AlienVault Community Account' from registered email address. 
6. Click on the link under 'Thank you for registering for an AlienVault CommunityAccount! Please verify your email address by clicking on the following link: ' 
7. Click on 'Let's Go' button under 'Success! Your Account Has Been Created'. 
8. Check for an issue.</t>
  </si>
  <si>
    <t>WL-728</t>
  </si>
  <si>
    <t>Partner Portal (Header menu): Some of the header links leads to production site. (It happens only when we clicking headers menus in the 'Partner Portal' page. URL: https://wwtest.alienvault.com/partners/partner-portal/)</t>
  </si>
  <si>
    <t xml:space="preserve">Capture 2016-12-06 at 16.31.31.png pp.png </t>
  </si>
  <si>
    <t>1. Goto 'https://wwtest.alienvault.com/partners/partner-portal/'. 
2. Click on header links and check for an issue. 
(Note: 'Products', 'Solutions' and 'Open Threat Exchange' header links are leads to production site and some of the 'Resources' header links leads to production site.)</t>
  </si>
  <si>
    <t>WL-727</t>
  </si>
  <si>
    <t>USM Anywhere - "State" does not pre-populate correctly on SE form</t>
  </si>
  <si>
    <t>WL-667</t>
  </si>
  <si>
    <t>The "State" field does not correctly pre-populate on the SE override form.</t>
  </si>
  <si>
    <t>WL-726</t>
  </si>
  <si>
    <t>Home (Header Menu): 'Become an AlienVault Partner &gt;' link leads to production site.</t>
  </si>
  <si>
    <t xml:space="preserve">Capture 2016-12-05 at 16.29.27.png </t>
  </si>
  <si>
    <t>WL-539, WL-608, WL-695, WL-707</t>
  </si>
  <si>
    <t>1. Goto 'https://wwtest.alienvault.com/'. 
2. Click on 'More' link on the alienvault Landing page. 
3. Click on 'Locate a Partner' link under 'Partners'. 
4. Click on 'Become an AlienVault Partner &gt;' link and check the URL for an issue. 
(Note: Same issue exists on 'Learn About Our MSSP Partner Program &gt;' and 'See Certified Implementation Partners &gt;' links also. URL: http://wwtest.alienvault.com/partners/locator#emea-tab)</t>
  </si>
  <si>
    <t>WL-724</t>
  </si>
  <si>
    <t>Home (Header Menu): Image is not appeared on 'NEWS ROOM' page. (Note: Same issue exists on 'PRESS COVERAGE' page).</t>
  </si>
  <si>
    <t xml:space="preserve">Capture 2016-11-03 at 13.40.33.png Capture 2016-11-03 at 13.43.26.png </t>
  </si>
  <si>
    <t>1. Goto 'https://wwtest.alienvault.com/'. 
2. Click on 'More' link and click on 'Newsroom Central' link under 'Newsroom'. 
3. Check the http://wwtest.alienvault.com/who-we-are/news-room and https://wwtest.alienvault.com/who-we-are/in-the-news URLs for an issue.</t>
  </si>
  <si>
    <t>WL-723</t>
  </si>
  <si>
    <t>OTX: There is no content availabe under 'Home' menu on 'Free Trending Threats' page.</t>
  </si>
  <si>
    <t xml:space="preserve">Capture 2016-12-04 at 13.40.51.png Capture 2016-12-04 at 13.44.05.png </t>
  </si>
  <si>
    <t>1. Goto 'https://wwtest.alienvault.com/'. 
2. Mouse hover 'Open Threat Exchange' header and click on 'Free Trending Threats' link. 
3. Click on 'Home' Menu and check for an issue. 
(Note: Same issue exists on 'IP Addresses' menu also. URL: https://wwtest.alienvault.com/open-threat-exchange/trending)</t>
  </si>
  <si>
    <t>WL-722</t>
  </si>
  <si>
    <t>Training Page: 'Certification page' link leads to production site.</t>
  </si>
  <si>
    <t xml:space="preserve">Capture 2016-11-01 at 15.07.17.png Capture 2016-12-05 at 14.06.49.png Capture 2016-12-05 at 14.08.25.png </t>
  </si>
  <si>
    <t>WL-539, WL-695, WL-707</t>
  </si>
  <si>
    <t>1. Goto 'https://wwtest.alienvault.com/'. 
2. Mouse hover 'RESOURCES' header and click on 'Training' link under 'Product Support'. 
3. Click on 'FAQ' button. 
4. Click on 'Learn more' link under 'Interested in becoming certified?' title. 
5. Click on 'Certification page' link. 
6. Check the URL for an issue. 
(Note: Same issue exists on 'Course Descriptions' page. URL: https://wwtest.alienvault.com/training/courses/advanced-deployment)</t>
  </si>
  <si>
    <t>WL-721</t>
  </si>
  <si>
    <t>USMA SE form errors</t>
  </si>
  <si>
    <t>Hey Guys 
I am still having issues with being able to generate an activation key for customers. 
I tried to generate code for : 
Subdomain – rewards 
Email: scott.hallett@rewardstyle.com 
And 
Subdomain – Polycom 
Email: tony.clem@polycom.com 
When I submit the form I then eventually timeout and receive “resources unavailable” 
I had Alex verify the subdomains and key are getting created on their end so the only common issue is that the customer already had either an Expired Key or wanted to spin up a new instance altogether.</t>
  </si>
  <si>
    <t>WL-720</t>
  </si>
  <si>
    <t>Solutions: 'Fortinet UTM Integration ›' link leads to production site.</t>
  </si>
  <si>
    <t xml:space="preserve">Capture 2016-11-03 at 13.39.22.png </t>
  </si>
  <si>
    <t>WL-423, WL-539, WL-608, WL-695</t>
  </si>
  <si>
    <t>1. Goto 'https://wwtest.alienvault.com/'. 
2. Mouse hover 'SOLUTIONS' header and click on 'SEE ALL SOLUTIONS' Button. 
3. Click on 'Fortinet UTM Integration ›' link under 'Intrusion Detection'. 
4. Check the URL for an issue.</t>
  </si>
  <si>
    <t>WL-719</t>
  </si>
  <si>
    <t>Human-readable URL paths</t>
  </si>
  <si>
    <t>Can we set up the Routes such that the URLs are human-readable paths? 
For example, instead of https://staging.alienvault.com/portal/category/6, something like https://staging.alienvault.com/portal/mssp-resources/</t>
  </si>
  <si>
    <t>WL-718</t>
  </si>
  <si>
    <t>Asset Management: Add columns for Category, SubCategory, and Owner</t>
  </si>
  <si>
    <t>WL-717</t>
  </si>
  <si>
    <t>On the Asset Management page (Staging: https://staging.alienvault.com/644817c8b87b99d14f61091c4e8e162a129245b0903781f45868598c543fca5d/partnerportal/asset/), can we add a column for Category, a column for SubCategory, a column for Rank, and a column for Asset Owner? 
This would make it much easier to parse the list when managing the assets. 
Note: Bonus points if the columns are sortable!</t>
  </si>
  <si>
    <t>Assets can have a Rank</t>
  </si>
  <si>
    <t>Can we have a Rank at the Asset level, so that this can influence the order in which the Asset is displayed underneath the sub-category.</t>
  </si>
  <si>
    <t>WL-716</t>
  </si>
  <si>
    <t>Solutions: 'VISIT THE PARTNER PORTAL' button on 'MSSPs' page leads to production site</t>
  </si>
  <si>
    <t xml:space="preserve">Capture 2016-11-02 at 16.34.05.png </t>
  </si>
  <si>
    <t xml:space="preserve">1. Goto 'https://wwtest.alienvault.com/'. 
2. Mouse hover on 'SOLUTIONS' header menu and click on 'MSSPs' link. 
3. Click on 'VISIT THE PARTNER PORTAL' button. 
4. Check for an issue. 
</t>
  </si>
  <si>
    <t>WL-715</t>
  </si>
  <si>
    <t>Products: Some of the links on 'OSSIM Overview' page leads to production site</t>
  </si>
  <si>
    <t xml:space="preserve">Capture 2016-11-02 at 16.24.17.png Capture 2016-11-02 at 16.24.37.png Capture 2016-11-02 at 16.24.51.png </t>
  </si>
  <si>
    <t>1. Goto 'https://wwtest.alienvault.com/'. 
2. Mouse hover on 'PRODUCTS' header menu and click on 'OSSIM Overview' link. 
3. Click on 'Customizable Reports' link under 'AlienVault USM Platform'. 
4. Check for an issue. 
Note: Same issue exists for 'Full Documentation and Knowledge Base' link and 'On-Demand Training &gt;' link.</t>
  </si>
  <si>
    <t>WL-714</t>
  </si>
  <si>
    <t>Forums: Clicking on 'Learn more' link leads to production site.</t>
  </si>
  <si>
    <t>1. Goto 'http://wwtest.alienvault.com/forums/'. 
2. Click on 'Learn more' link under the title 'New Release!'. 
3. Check the page url. 
4. Check for an issue</t>
  </si>
  <si>
    <t>WL-711</t>
  </si>
  <si>
    <t>Home: 'GET PRICING' and 'FREE TRIAL' button leads to production site.</t>
  </si>
  <si>
    <t xml:space="preserve">free.png </t>
  </si>
  <si>
    <t>1. Goto 'https://wwtest.alienvault.com/'. 
2. Click on 'SEE THE 90-SECOND DEMO' button. 
3. Click on 'GET PRICING' and 'FREE TRIAL' button. 
4. Check the page url. 
5. Check for an issue.</t>
  </si>
  <si>
    <t>WL-710</t>
  </si>
  <si>
    <t>Resources: 'Certification page' link leads to production site.</t>
  </si>
  <si>
    <t xml:space="preserve">Capture 2016-11-01 at 15.07.17.png </t>
  </si>
  <si>
    <t>1. Goto 'https://wwtest.alienvault.com/'. 
2. Mouse hover 'RESOURCES' header and click on 'Certification' link under 'Product Support'. 
3. Scroll down middle of the page. 
4. Click on 'AlienVault USM for Security Engineers training class' link under 'Follow These Steps to Prepare:'. 
5. Click on 'FAQ' button. 
6. Click on 'Learn more' link under 'Interested in becoming certified?' title. 
7. Click on 'Certification page' link. 
8. Check the URL for an issue.</t>
  </si>
  <si>
    <t>WL-709</t>
  </si>
  <si>
    <t>Forget password: '© Copyright 2016 AlienVault, Inc.' Link leads to production site.</t>
  </si>
  <si>
    <t xml:space="preserve">copy.png </t>
  </si>
  <si>
    <t>1. Goto 'https://wwtest.alienvault.com/accounts/password/reset/'. 
2. Click on '© Copyright 2016 AlienVault, Inc.' link. 
3. Check the page url. 
4. Check for an issue.</t>
  </si>
  <si>
    <t>WL-708</t>
  </si>
  <si>
    <t>Login: Clicking on Legal link leads to MKINT site.</t>
  </si>
  <si>
    <t xml:space="preserve">legal.png </t>
  </si>
  <si>
    <t>1. Goto 'https://wwtest.alienvault.com/'. 
2. Click on 'Login' Button which is seen at the top right corner of the home page. 
3. Click on 'Legal' link. 
4. Check the page Url. (It should be open in 'https://wwtest.alienvault.com/legal/privacy-policy' but here it is opening in 'https://mktint.alienvault.com/legal/privacy-policy'). 
5. Check for an issue.</t>
  </si>
  <si>
    <t>WL-707</t>
  </si>
  <si>
    <t>Creation of Production Server on AWS</t>
  </si>
  <si>
    <t>WL-554, WL-676, DOC-1150, DOC-1154, WL-669, WL-670, WL-671, WL-672, WL-673, WL-674, WL-675, WL-677, WL-678, WL-679, WL-680, WL-681, WL-682, WL-683, WL-684, WL-685, WL-686, WL-687, WL-688, WL-689, WL-690, WL-691, WL-692, WL-693, WL-694, WL-696, WL-697, WL-698, WL-700, WL-701, WL-702, WL-703, WL-704, WL-705, WL-706, WL-708, WL-709, WL-710, WL-711, WL-714, WL-715, WL-716, WL-722, WL-723, WL-724, WL-725, WL-726, WL-728, WL-729, WL-730, WL-731, WL-734, WL-735</t>
  </si>
  <si>
    <t>Deployment of https://wwtest.alienvault.com</t>
  </si>
  <si>
    <t>WL-706</t>
  </si>
  <si>
    <t>Solutions: Clicking 'REQUEST A GUIDED TOUR' button leads to production site</t>
  </si>
  <si>
    <t xml:space="preserve">Capture 2016-11-06 at 16.37.02.png </t>
  </si>
  <si>
    <t>1. Goto 'https://wwtest.alienvault.com/solutions'. 
2. Mouse hover on 'SOLUTIONS' header menu and click on 'Cloud Security Management' link. 
3. Click on 'REQUEST A GUIDED TOUR' button. 
4. Check for an issue. 
Note: The same issue exists on below urls 
1.https://wwtest.alienvault.com/solutions/aws-vulnerability-scanning 
2.https://wwtest.alienvault.com/solutions/aws-cloudtrail-log-management 
3.https://wwtest.alienvault.com/solutions/aws-intrusion-detection 
4.https://wwtest.alienvault.com/solutions/aws-siem 
5.https://wwtest.alienvault.com/solutions/aws-shared-responsibility-model 
6.https://wwtest.alienvault.com/solutions/devops-security 
7.https://wwtest.alienvault.com/solutions/aws-hipaa-compliance 
8. https://wwtest.alienvault.com/solutions/aws-pci-compliance</t>
  </si>
  <si>
    <t>WL-705</t>
  </si>
  <si>
    <t>Solutions: Video play button appears as broken image</t>
  </si>
  <si>
    <t xml:space="preserve">Capture 2016-11-06 at 16.11.16.png </t>
  </si>
  <si>
    <t xml:space="preserve">1. Goto 'https://wwtest.alienvault.com/solutions'. 
2. Mouse hover on 'SOLUTIONS' header menu and click on 'SEE ALL SOLUTIONS' button. 
3. Click on 'AWS Vulnerability Scanning ›' link under 'AWS/Cloud Security'. 
4. Check for an issue. 
Note: The same issue exists on below urls 
1.https://wwtest.alienvault.com/solutions/aws-cloudtrail-log-management 
2.https://wwtest.alienvault.com/solutions/aws-intrusion-detection 
3.https://wwtest.alienvault.com/solutions/aws-siem 
4.https://wwtest.alienvault.com/solutions/aws-shared-responsibility-model 
5.https://wwtest.alienvault.com/solutions/devops-security 
6.https://wwtest.alienvault.com/solutions/aws-hipaa-compliance 
</t>
  </si>
  <si>
    <t>WL-704</t>
  </si>
  <si>
    <t>Support: Some links leads to MKTINT site</t>
  </si>
  <si>
    <t xml:space="preserve">Capture 2016-11-06 at 15.47.54.png </t>
  </si>
  <si>
    <t xml:space="preserve">1. Goto 'https://wwtest.alienvault.com/support'. 
2. Click on 'Request Portal Access &gt;' link under 'file a ticket:'. 
3. Click on 'AlienVault Classroom Training' link. 
4. Check for an issue. 
Note: The same issue also exists for 'AlienVault Launchpad - Getting Started with USM' link. 
</t>
  </si>
  <si>
    <t>WL-703</t>
  </si>
  <si>
    <t>Products: 'REQUEST PERSONALIZED DEMO' and 'JOIN WEEKLY DEMO' links are leads to MKTINT site.</t>
  </si>
  <si>
    <t xml:space="preserve">Capture 2016-11-06 at 15.55.40.png </t>
  </si>
  <si>
    <t>1. Goto 'https://wwtest.alienvault.com/'. 
2. Mouse hover 'Solutions' header and click on 'PCI DSS Compliance Management' link under 'Compliance Management'. 
3. Click on 'Learn More' Button under 'Log Retention'. 
4. Click on 'REQUEST PERSONALIZED DEMO' and 'JOIN WEEKLY DEMO' Buttons. 
5. Check for an issue.</t>
  </si>
  <si>
    <t>WL-702</t>
  </si>
  <si>
    <t>Support: Pop-up window should not overlap on page content</t>
  </si>
  <si>
    <t xml:space="preserve">Capture 2016-11-06 at 15.42.00.png </t>
  </si>
  <si>
    <t xml:space="preserve">1. Goto 'https://wwtest.alienvault.com/support'. 
2. Click on 'SUPPORT PORTAL LOGIN' button. 
3. Check for an issue. 
</t>
  </si>
  <si>
    <t>WL-701</t>
  </si>
  <si>
    <t>Products: Clicking on 'PLEASE DOWNLOAD OUR DATASHEETS HERE ›' link leads to production site.</t>
  </si>
  <si>
    <t xml:space="preserve">title.png </t>
  </si>
  <si>
    <t>1. Goto 'http://wwtest.alienvault.com/products/deployment-options#on-premise'. 
2. Click on 'PLEASE DOWNLOAD OUR DATASHEETS HERE ›' link under the title 'FOR DETAILED INFORMATION ABOUT THESE OPTIONS,'. 
3. Check the page url. (It should be open in 'https://wwtest.alienvault.com/resource-center#content_data-sheet_category_unified-security-management_sort_weight_asc' but here it is opening in 'https://www.alienvault.com/resource-center#content_data-sheet_category_unified-security-management_sort_weight_asc'.). 
4. Check for an issue.</t>
  </si>
  <si>
    <t>WL-700</t>
  </si>
  <si>
    <t>Resources: Inconsistency on showing Bullets for VIDEO in 'Compliance Reporting with AlienVault® USM™: 2-Minute Overview' link.</t>
  </si>
  <si>
    <t xml:space="preserve">bullet.png </t>
  </si>
  <si>
    <t xml:space="preserve">1. Goto 'https://wwtest.alienvault.com/resource-center/videos/compliance-reporting-overview'. 
2. Scroll down to bottom page. 
3. Check for an issue. 
</t>
  </si>
  <si>
    <t>WL-698</t>
  </si>
  <si>
    <t>OTX: The link 'GET STARTED NOW' redirects to the production site.</t>
  </si>
  <si>
    <t xml:space="preserve">otx.png </t>
  </si>
  <si>
    <t>1. Goto 'https://wwtest.alienvault.com/' 
2. Mouse hover the 'Open Threat Exchange' header and click on 'Free Reputation Monitor' link. 
3. Click on 'GET STARTED NOW' Button. 
4. Check for an issue.</t>
  </si>
  <si>
    <t>WL-697</t>
  </si>
  <si>
    <t>Login Page: Error message should appears in red color. But here it appears in black color.</t>
  </si>
  <si>
    <t xml:space="preserve">Capture 2016-11-06 at 12.47.35.png </t>
  </si>
  <si>
    <t>1. Goto 'https://wwtest.alienvault.com/' 
2. Click on 'LOGIN' link which is seen at the top right corner. 
3. Click on 'Login' Button. 
4. Click on 'Log in' Button without input all the fields. 
5. Check for an issue. 
(Note: Same issue exists on 'Signup' page also)</t>
  </si>
  <si>
    <t>WL-696</t>
  </si>
  <si>
    <t>Resources: 'SC Magazine Review: Alienvault USM' link leads to production site.</t>
  </si>
  <si>
    <t xml:space="preserve">sc.png </t>
  </si>
  <si>
    <t>1. Goto 'https://wwtest.alienvault.com/' 
2. Mouse hover the 'RESOURCES' header and click on 'Resorce center' link. 
3. Select 'Product Reviews' option from the middle drop-down under 'Filter Your View'. 
4. Click on 'SC Magazine Review: Alienvault USM' link. 
5. Check the URL for an issue.</t>
  </si>
  <si>
    <t>WL-695</t>
  </si>
  <si>
    <t>QA testing of AWS Production site - Functional Testing</t>
  </si>
  <si>
    <t>QAonCloud TA</t>
  </si>
  <si>
    <t>WL-676, DOC-1150, DOC-1154, WL-600, WL-669, WL-670, WL-671, WL-672, WL-673, WL-674, WL-675, WL-677, WL-678, WL-679, WL-680, WL-681, WL-682, WL-683, WL-684, WL-685, WL-686, WL-687, WL-688, WL-689, WL-690, WL-691, WL-692, WL-693, WL-694, WL-696, WL-697, WL-698, WL-700, WL-701, WL-702, WL-703, WL-704, WL-705, WL-706, WL-708, WL-709, WL-710, WL-711, WL-714, WL-715, WL-716, WL-720, WL-722, WL-723, WL-724, WL-725, WL-726, WL-728, WL-729, WL-730, WL-731</t>
  </si>
  <si>
    <t xml:space="preserve">Complete and rigorous functional testing for https://wwtest.alienvault.com/ 
</t>
  </si>
  <si>
    <t>WL-694</t>
  </si>
  <si>
    <t>Forums: Hover functionality not working</t>
  </si>
  <si>
    <t xml:space="preserve">Capture 2016-11-04 at 17.28.40.png </t>
  </si>
  <si>
    <t xml:space="preserve">1. Goto 'http://wwtest.alienvault.com/'. 
2. Mouse hover on 'RESOURCES' header menu and click on 'Forums' link. 
3. On 'Recent Discussions' page, click any discussion. 
4. Mouse hover on User name. 
5. Check for an issue. 
</t>
  </si>
  <si>
    <t>WL-693</t>
  </si>
  <si>
    <t>Forums: Unable to search</t>
  </si>
  <si>
    <t xml:space="preserve">Capture 2016-11-04 at 12.40.03.png </t>
  </si>
  <si>
    <t>WL-748, WL-695, WL-707</t>
  </si>
  <si>
    <t>1. Goto 'http://wwtest.alienvault.com/'. 
2. Mouse hover on 'RESOURCES' header menu and click on 'Forums' link. 
3. Enter any keyword on 'SEARCH' textbox and hit the Enter key. 
4. Check for an issue. 
Note: Also, MORE OPTIONS' button is not clickable on this page.</t>
  </si>
  <si>
    <t>WL-691</t>
  </si>
  <si>
    <t>OTX: 'privacy policy' link is partially cut when the user input 'invalid' email address.</t>
  </si>
  <si>
    <t>1.Goto 'https://wwtest.alienvault.com/open-threat-exchange/trending#address'. 
2. Click any ip address link.(except 1st two ip address link) 
3. Enter invalid email address in textbox. 
4. Check the privacy policy link.</t>
  </si>
  <si>
    <t>WL-690</t>
  </si>
  <si>
    <t>Login: Broken image appears</t>
  </si>
  <si>
    <t xml:space="preserve">Capture 2016-11-04 at 16.48.07.png </t>
  </si>
  <si>
    <t>1. Goto 'http://wwtest.alienvault.com/'. 
2. Click on 'LOGIN' link. 
3. Check for an issue.</t>
  </si>
  <si>
    <t>WL-689</t>
  </si>
  <si>
    <t>My Accounts: Clicking on any links after signing up using new user navigates to the production url</t>
  </si>
  <si>
    <t>1. Goto 'https://wwtest.alienvault.com/' 
2. Click on LOGIN link which seen at the top right corner of the screen. 
3. Login using valid credentials. 
4. After logged in, click on any links in the 'My Accounts' page.(Here, I tried clicking the links PRODUCTS,RESOURCES,etc.,)</t>
  </si>
  <si>
    <t>WL-688</t>
  </si>
  <si>
    <t>SUPPORT (Header Menu): 'Close' icon is invisible for 'SCHEDULE A HEALTH CHECK' page.</t>
  </si>
  <si>
    <t xml:space="preserve">Capture 2016-11-04 at 17.37.25.png </t>
  </si>
  <si>
    <t>1. Goto 'https://wwtest.alienvault.com/' 
2. Click on 'SUPPORT' link which is seen at the top right corner of the page. 
3. Click on 'Learn More' Button under 'Health Check Service' title. 
4. Click on 'SCHEDULE A HEALTH CHECK' Button. 
5. Check the Registration form for an issue.</t>
  </si>
  <si>
    <t>WL-687</t>
  </si>
  <si>
    <t>Clicking 'Legal' link on 'Privacy Policy' page leads to MKTINT site</t>
  </si>
  <si>
    <t xml:space="preserve">Capture 2016-11-04 at 16.56.01.png </t>
  </si>
  <si>
    <t>1. Goto 'http://wwtest.alienvault.com/'. 
2. On footer page, click on 'Privacy Policy' link. 
3. Click on 'Legal' link, which is shown at right side of the page. 
4. It goes to 'https://mktint.alienvault.com/legal/privacy-policy' url instead of 'https://wwtest.alienvault.com/legal/privacy-policy' url.</t>
  </si>
  <si>
    <t>WL-686</t>
  </si>
  <si>
    <t>Blogs: Close icon is invisible in 'SUBSCRIBE VIA EMAIL' page.</t>
  </si>
  <si>
    <t xml:space="preserve">clso.png </t>
  </si>
  <si>
    <t>1. Goto 'https://wwtest.alienvault.com/' 
2. Mouse hover the 'RESOURCES' header and click on 'Resorce center' link. 
3. Click on 'Blogs' under 'Read Now'. 
4. Click on 'SUBSCRIBE VIA EMAIL' Button. 
5. Check for an issue.</t>
  </si>
  <si>
    <t>WL-685</t>
  </si>
  <si>
    <t>Free Trending Threats: There is no content showing on Activities page</t>
  </si>
  <si>
    <t xml:space="preserve">Capture 2016-11-04 at 16.53.40.png Capture 2016-11-04 at 16.54.59.png </t>
  </si>
  <si>
    <t>WGT-4886, WL-635, WL-695, WL-707</t>
  </si>
  <si>
    <t>1. Goto 'http://wwtest.alienvault.com/'. 
2. Mouse hover on 'OPEN THREAT EXCHANGE' header menu and click on 'Free Trending Threat' link. 
3. Click on 'Activities' tab. 
4. Check for an issue. 
Note: Same issue exists for 'Countries' page.</t>
  </si>
  <si>
    <t>WL-684</t>
  </si>
  <si>
    <t>Products: 'Get a Quote' links leads to production site.</t>
  </si>
  <si>
    <t xml:space="preserve">price.png </t>
  </si>
  <si>
    <t>1. Goto 'https://wwtest.alienvault.com/' 
2. Mouse hover 'Products' header and Click on 'Pricing' under 'Learn more'. 
3. Click on 'Get a Quote' links under 'USM Standard 
Virtual Appliances' and 'USM Enterprise 
Hardware Appliances. 
4. Check for an issue.</t>
  </si>
  <si>
    <t>WL-683</t>
  </si>
  <si>
    <t>OTX: Error message is not showing for the first two ip address link in 'Trending Threats' page.</t>
  </si>
  <si>
    <t>1. Goto 'https://wwtest.alienvault.com/open-threat-exchange/trending#address'. 
2. Click 1st two IP address link above the Incident Response link. 
3. Enter the invalid email address in textbox. 
4. Check for an issue.</t>
  </si>
  <si>
    <t>WL-682</t>
  </si>
  <si>
    <t>Page shouldn't navigate to 'Login' page again, after logged into 'WWtest' site.</t>
  </si>
  <si>
    <t>1. Goto 'https://wwtest.alienvault.com/' 
2. Click on 'LOGIN' link and login using valid credentials. 
3. Click on any links in 'My Accounts' page. 
4. Go back to previous page again by clicking back arrow button. 
5. Check for an issue. (It is again asking for login credentials)</t>
  </si>
  <si>
    <t>WL-681</t>
  </si>
  <si>
    <t>Forums: Footer content is missing on 'Forums' page. (Note: Fatal error Shows on footer of the forums page)</t>
  </si>
  <si>
    <t xml:space="preserve">fatal.png </t>
  </si>
  <si>
    <t>1. Goto 'https://wwtest.alienvault.com/' 
2. Mouse hover the 'RESOURCES' header menu. 
3. Click on 'Forums' link. 
4. Scroll down the bottom of the page and check for an issue.</t>
  </si>
  <si>
    <t>WL-680</t>
  </si>
  <si>
    <t>Resources: Clicking on 'Training' link under 'RESOURCES' header menu leads to MKTINT site</t>
  </si>
  <si>
    <t xml:space="preserve">Capture 2016-11-04 at 16.52.09.png </t>
  </si>
  <si>
    <t>1. Goto 'http://wwtest.alienvault.com/'. 
2. Mouse hover on 'RESOURCES' header menu and click on 'Training' link. 
3. Check for an issue.</t>
  </si>
  <si>
    <t>WL-679</t>
  </si>
  <si>
    <t>Home: Clicking on 'Terms and conditions' link leads to 'MKTINT' site.</t>
  </si>
  <si>
    <t>1. Goto 'https://wwtest.alienvault.com '. 
2. Click on 'Free Trial' Button. 
3. Click on 'Terms and conditions' link under 'LET'S GO' button. 
4. Check the page Url. (It should be open in 'https://wwtest.alienvault.com/terms/usmv5-trial-terms21july2016' but here it is opening in 'https://mktint.alienvault.com/terms/usmv5-trial-terms21july2016').</t>
  </si>
  <si>
    <t>WL-678</t>
  </si>
  <si>
    <t>Login: If the user reset password on 'wwtest' site then it should send password reset mail for 'wwtest' site. But here it is sending mail for production site</t>
  </si>
  <si>
    <t xml:space="preserve">Reset_Password.PNG </t>
  </si>
  <si>
    <t>1. Goto 'https://wwtest.alienvault.com/accounts/signin/'. 
2. On 'Login' page, click on 'Forgot Password?' link. 
3. Enter the registered email address and click on 'Reset My Password' button. 
4. Open the mail and check for an issue.</t>
  </si>
  <si>
    <t>WL-677</t>
  </si>
  <si>
    <t>Partner Portal: '504 Gateway Time-out' error occurs when clicking 'Partner Portal' link.</t>
  </si>
  <si>
    <t xml:space="preserve">partner.png </t>
  </si>
  <si>
    <t>1. Goto 'http://wwtest.alienvault.com/' 
2. Click on 'MORE' link which is seen at the top right corner of the home page. 
3. Click on 'Partner Portal' link under 'Partners' title. 
4. Check for an issue.</t>
  </si>
  <si>
    <t>WL-676</t>
  </si>
  <si>
    <t>Forums: Unable to login</t>
  </si>
  <si>
    <t xml:space="preserve">Capture 2016-11-04 at 10.54.49.png </t>
  </si>
  <si>
    <t>1. Goto 'http://wwtest.alienvault.com/'. 
2. Mouse hover on 'RESOURCES' header menu and click on 'Forums' link. 
3. On the header page, click on 'LOGIN' link. 
4. Enter the valid inputs and click on 'Log in' button. 
5. Check for an issue.</t>
  </si>
  <si>
    <t>WL-675</t>
  </si>
  <si>
    <t>Products: Clicking on ' Plugin Request KB Article' link leads to 'MKINT' site.</t>
  </si>
  <si>
    <t xml:space="preserve">1. Goto 'https://wwtest.alienvault.com/products/how-it-works'. 
2. Click on ' Plugin Request KB Article' link under the title 'Integrate Data Source Plugins for Existing 
Devices and Applications'. 
3. Check the page URL. (It should be open in 'https://wwtest.alienvault.com/documentation/usm-v5/kb/2016/03/how-to-request-a-new-plugin-or-updates-to-an-existing-plugin.htm' but here it is opening in 'https://mktint.alienvault.com/documentation/usm-v5/kb/2016/03/how-to-request-a-new-plugin-or-updates-to-an-existing-plugin.htm'). 
Note:(Same issue exists on 'Click here' link on same page). 
</t>
  </si>
  <si>
    <t>WL-674</t>
  </si>
  <si>
    <t>Resource Center: 'eBook' link leads to production site.</t>
  </si>
  <si>
    <t xml:space="preserve">ebook.png </t>
  </si>
  <si>
    <t>1. Goto 'http://wwtest.alienvault.com/' 
2. Mouse hover 'RESOURCES' header and click on 'Resource Center' link under 'Explore All Resources'. 
3. Select 'eBooks' from the middle drop-down under the 'Filter Your View'. 
4. Click on 'The Insider's Guide to Incident Response' link. 
5. Check the URL for an issue.</t>
  </si>
  <si>
    <t>WL-673</t>
  </si>
  <si>
    <t>Home: Login and sign up using facebook leads to an error page.</t>
  </si>
  <si>
    <t>1. Goto 'https://wwtest.alienvault.com/'. 
2. Click on 'LOIN' button which is seen at the top right corner of the page. 
3. click on 'facebook' and 'Google +' icons. 
4. check for an issue.</t>
  </si>
  <si>
    <t>WL-671</t>
  </si>
  <si>
    <t>Forums: Broken images appeared on forums page.</t>
  </si>
  <si>
    <t xml:space="preserve">bimage.png bimge.png </t>
  </si>
  <si>
    <t>1. Goto 'http://wwtest.alienvault.com/' 
2. Mouse hover the 'RESOURCES' header menu. 
3. Click on 'Forums' link. 
4. Check for an issue.</t>
  </si>
  <si>
    <t>WL-669</t>
  </si>
  <si>
    <t>Login: My Accounts: 'My Accounts' page is showing in different alignment after logged in.</t>
  </si>
  <si>
    <t xml:space="preserve">After login.png </t>
  </si>
  <si>
    <t>1. Goto 'https://wwtest.alienvault.com/' 
2. Click on LOGIN link which seen at the top right corner of the screen. 
3. Login using valid credentials. 
4. After logged in, check the 'My Accounts' page.</t>
  </si>
  <si>
    <t>USM Anywhere - Update SFDC when Controller Ready</t>
  </si>
  <si>
    <t xml:space="preserve">It seems that the controller ready event is not updating the Trial_Start__c and Trial_End__c attributes on the SFDC Appliance model. 
</t>
  </si>
  <si>
    <t>WL-665</t>
  </si>
  <si>
    <t>Who we are: Clicing on 'VIEW ALL CASE STUDIES' navigates to production resource center URL.</t>
  </si>
  <si>
    <t xml:space="preserve">cs1.png cs2.png </t>
  </si>
  <si>
    <t>1.Goto 'https://mktstag.alienvault.com/who-we-are/customers' 
2. Under Customer Case Studies click on 'VIEW ALL CASE STUDIES'. 
3.Check for an issue.</t>
  </si>
  <si>
    <t>WL-663</t>
  </si>
  <si>
    <t>Forums: Hover functionality is not working</t>
  </si>
  <si>
    <t xml:space="preserve">Hover_MKTINT site.png Hover_Production site.png </t>
  </si>
  <si>
    <t>1. Goto 'https://mktint.alienvault.com/' 
2. Mouse hover on 'RESOURCES' header menu and click on 'Forums' link. 
3. On 'Recent Discussions' page, click any discussion. 
4. Hover on User name. 
5. Check for an issue. 
Note: This issue also exists on MKTSTAG site.</t>
  </si>
  <si>
    <t>WL-660</t>
  </si>
  <si>
    <t xml:space="preserve">Capture 2016-11-02 at 15.55.16.png </t>
  </si>
  <si>
    <t>Steps to Reproduce: 
1. Goto 'https://mktint.alienvault.com/' 
2. Mouse hover the 'RESOURCES' header and click on 'Resorce center' link. 
3. Click on 'Blogs' under 'Read Now'. 
4. Click on 'SUBSCRIBE VIA EMAIL' Button. 
5. Check for an issue.</t>
  </si>
  <si>
    <t>WL-658</t>
  </si>
  <si>
    <t xml:space="preserve">Capture 2016-11-02 at 13.03.43.png </t>
  </si>
  <si>
    <t>Steps to Reproduce: 
1. Goto 'https://mktint.alienvault.com/' 
2. Mouse hover the 'RESOURCES' header and click on 'Resorce center' link. 
3. Select 'Product Reviews' option from the middle drop-down under 'Filter Your View'. 
4. Click on 'SC Magazine Review: Alienvault USM' link. 
5. Check the URL for an issue. 
(Note: Same issue exists in MKTSTAG site also)</t>
  </si>
  <si>
    <t>WL-657</t>
  </si>
  <si>
    <t>Update to Partner Portal - Asset categories list</t>
  </si>
  <si>
    <t>Please update https://staging.alienvault.com/644817c8b87b99d14f61091c4e8e162a129245b0903781f45868598c543fca5d/partnerportal/assetcategory/ to be the following: 
1. Register a deal 
2. Product updates, news &amp; awards 
3. MSSP Resources 
4. Reseller Resources 
5. Marketing Tool Kit</t>
  </si>
  <si>
    <t>WL-656</t>
  </si>
  <si>
    <t>Creating a Partner Portal Asset without Media attached to it causes error</t>
  </si>
  <si>
    <t xml:space="preserve">capture-for-jira-screenshot-20161121-142152-245.png Screen Shot 2016-11-21 at 2.22.38 PM.png Screen Shot 2016-11-21 at 2.22.45 PM.png </t>
  </si>
  <si>
    <t>WL-281</t>
  </si>
  <si>
    <t>See attachments.</t>
  </si>
  <si>
    <t>WL-650</t>
  </si>
  <si>
    <t xml:space="preserve">Capture 2016-11-06 at 13.32.45.png </t>
  </si>
  <si>
    <t>WL-556, WL-608</t>
  </si>
  <si>
    <t>Steps to Reproduce: 
1. Goto 'https://mktstag.alienvault.com/' 
2. Mouse hover 'Solutions' header and click on 'PCI DSS Compliance Management' link under 'Compliance Management'. 
3. Click on 'Learn More' Button under 'Log Retention'. 
4. Click on 'REQUEST PERSONALIZED DEMO' and 'JOIN WEEKLY DEMO' Buttons. 
5. Check for an issue.</t>
  </si>
  <si>
    <t>WL-649</t>
  </si>
  <si>
    <t>Inconsistency on showing Bullets for VIDEO in 'Compliance Reporting with AlienVault® USM™: 2-Minute Overview' link.</t>
  </si>
  <si>
    <t>WL-539, WL-556, WL-608</t>
  </si>
  <si>
    <t>1. Goto 'https://mktstag.alienvault.com/resource-center/videos/compliance-reporting-overview'. 
2. Scroll down to bottom page. 
3. Check for an issue.</t>
  </si>
  <si>
    <t>WL-647</t>
  </si>
  <si>
    <t xml:space="preserve">Capture 2016-11-01 at 15.41.59.png </t>
  </si>
  <si>
    <t>Steps to Reproduce: 
1. Goto 'https://mktstag.alienvault.com/' 
2. Mouse hover 'RESOURCES' header and click on 'Resource Center' link under 'Explore All Resources'. 
3. Select 'eBooks' from the middle drop-down under the 'Filter Your View'. 
4. Click on 'The Insider's Guide to Incident Response' link. 
5. Check the URL for an issue. 
(Note: Same issue exists on MKTINT also)</t>
  </si>
  <si>
    <t>WL-646</t>
  </si>
  <si>
    <t xml:space="preserve">Capture 2016-11-01 at 11.31.22.png </t>
  </si>
  <si>
    <t>Steps to Reproduce: 
1. Goto 'https://mktstag.alienvault.com/' 
2. Mouse hover 'Products' header and Click on 'Pricing' under 'Learn more'. 
3. Click on 'Get a Quote' links under 'USM Standard 
Virtual Appliances' and 'USM Enterprise 
Hardware Appliances. 
4. Check for an issue. 
(Note: Same issue exists on MKTINT also)</t>
  </si>
  <si>
    <t>WL-643</t>
  </si>
  <si>
    <t>Forums: Unable to login to Forums Page (Some times this problem occurs)</t>
  </si>
  <si>
    <t xml:space="preserve">Forums.png Issue 16.png </t>
  </si>
  <si>
    <t>1.Goto 'https://mktstag.alienvault.com/forums/'. 
2.Click on 'Sign In' button from left side of the Forums page and login using valid credentials. 
3.Check for an issue. 
Note: Same exists on MKTINT Site.</t>
  </si>
  <si>
    <t>WL-642</t>
  </si>
  <si>
    <t>Forums: 'Change My Picture' link is missing in MKTSTAG Forums page. But, presented on Production website.</t>
  </si>
  <si>
    <t xml:space="preserve">Issue 15(MKTSTAG).png Issue 15(Prod).png </t>
  </si>
  <si>
    <t>1.Goto 'https://mktstag.alienvault.com/forums/'. 
2.Click on 'Sign In' button from left side of the Forums page and login using valid credentials. 
3.Click on the username link under Forums logo. 
4.Click on 'About User' (Eg: Here we used tomlibia123 as user account, so 'About tomlibia123' link) 
5.Check for the 'Change My Picture' link to be shown below 'Notification Preferences'. 
Note:Same issue exists on Production site.</t>
  </si>
  <si>
    <t>WL-638</t>
  </si>
  <si>
    <t>Products Page: Some of the links redirects to production site.</t>
  </si>
  <si>
    <t>Steps to Reproduce: 
1. Goto 'https://mktstag.alienvault.com/' 
2. Mouse hover 'PRODUCTS' header and click on 'Compare Products' link under 'Learn More'. 
3. Click the 'Customizable Reports', 'Full Documentation and Knowledge Base', 'AlienVault Forums' and 'AlienVault Product Forums' links 
4. Check for an issue. 
(Note: Same issue exists on MKTINT site also)</t>
  </si>
  <si>
    <t>WL-637</t>
  </si>
  <si>
    <t>Forums: Clicking on 'Add' button without recipients should show validation message like 'Please choose atleast one recipient', but here it is not showing.</t>
  </si>
  <si>
    <t xml:space="preserve">Issue 11.png </t>
  </si>
  <si>
    <t>1.Goto 'https://mktstag.alienvault.com/forums/'. 
2.Click on 'Sign In' button from left side of the Forums page and login using valid credentials. 
3.Click on the username link under Forums logo. 
4.Click on the sub heading 'Inbox'. 
5.Click on 'NEW MESSAGE' button. 
6.Add some message and click on 'POST MESSAGE' button. 
7.Check the inbox for your message to be received. 
8.Click on the message. 
9.There, in the left side of the page under 'ADD PEOPLE TO THIS CONVERSATION', there will be 'ADD' button. 
10.Click on that ADD button without adding any recipients. 
11. Check for the validation message to be shown. 
Note:Also exists on MKTINT Site</t>
  </si>
  <si>
    <t>WL-635</t>
  </si>
  <si>
    <t>OTX: Content is not available in 'Trending Threats' page.</t>
  </si>
  <si>
    <t>WL-685, WL-539, WL-555, WL-556, WL-608</t>
  </si>
  <si>
    <t>1. Goto 'https://mktint.alienvault.com/open-threat-exchange/trending#address'. 
2. Click on 'Activities' button. 
3. There is no content are available in trending threats page. 
4. Check for an issue.</t>
  </si>
  <si>
    <t>WL-633</t>
  </si>
  <si>
    <t>Forums: After clicking 'DELETE CONVERSATION' button, it is navigating to page whichis showing only content 'TRUE'</t>
  </si>
  <si>
    <t xml:space="preserve">Issue 10.png </t>
  </si>
  <si>
    <t>1.Goto 'https://mktstag.alienvault.com/forums/'. 
2.Click on 'Sign In' button from left side of the Forums page and login using valid credentials. 
3.Click on the username link under Forums logo. 
4.Click on the sub heading 'Inbox'. 
5.Click on 'NEW MESSAGE' button. 
6.Add some message and click on 'POST MESSAGE' button. 
7.Check the inbox for your message to be received. 
8.Click on the message. 
9.There, in the left side of the page, click on 'Delete Conversation' button. 
10.Check for an issue. 
Note:Also exists on MKTINT site</t>
  </si>
  <si>
    <t>WL-631</t>
  </si>
  <si>
    <t>Training Page: 'Certification page' MKTSTAG link leads to production site.</t>
  </si>
  <si>
    <t>Steps to Reproduce: 
1. Goto 'https://mktstag.alienvault.com/' 
2. Mouse hover 'RESOURCES' header and click on 'Training' link under 'Product Support'. 
3. Click on 'FAQ' button. 
4. Click on 'Learn more' link under 'Interested in becoming certified?' title. 
5. Click on 'Certification page' link. 
6. Check the https://mktstag.alienvault.com/training/faq and https://mktstag.alienvault.com/training/courses/advanced-deployment URLs for an issue. 
(Note: Same issue exists on MKTINT site also)</t>
  </si>
  <si>
    <t>WL-629</t>
  </si>
  <si>
    <t>Resources: Clicking on 'Training' link on MKTSTAG site redirects the user to MKTINT site</t>
  </si>
  <si>
    <t xml:space="preserve">Capture 2016-11-05 at 17.08.01.png </t>
  </si>
  <si>
    <t>WL-555, WL-556, WL-608</t>
  </si>
  <si>
    <t>1. Goto 'https://mktstag.alienvault.com/' 
2. Mouse hover on 'RESOURCES' header menu and click 'Training' link. 
3. Check for an issue. 
4. It goes to this url 'https://mktint.alienvault.com/training' instead of this 'https://mktstag.alienvault.com/training.</t>
  </si>
  <si>
    <t>WL-624</t>
  </si>
  <si>
    <t>Products: Header links are partially showing while playing video</t>
  </si>
  <si>
    <t xml:space="preserve">Capture 2016-11-05 at 16.30.00.png </t>
  </si>
  <si>
    <t>1. Goto 'https://mktstag.alienvault.com/' 
2. Click on 'Compare Products' link under 'PRODUCTS' header menu. 
3. Click on Video play button. 
4. Check for an issue. 
Note: This issue also occurs on MKTINT site.</t>
  </si>
  <si>
    <t>WL-623</t>
  </si>
  <si>
    <t>Forums: Fatal error page occurs while clicking on 'Change Picture' link in Forums page</t>
  </si>
  <si>
    <t>1.Goto 'https://mktstag.alienvault.com/' 
2.Mouse hover 'Resources' tab and click on 'FORUMS' link. 
3.Click on 'Sign In' button from left side of the Forums page and login using valid credentials. 
4.Click on the username link under Forums logo. 
5.Click on 'Change Picture' link showing in the profile picture. 
6.Check for an issue.(Also exists in MKTINT Site)</t>
  </si>
  <si>
    <t>WL-622</t>
  </si>
  <si>
    <t>Solutions: There is no close button appears while playing video</t>
  </si>
  <si>
    <t xml:space="preserve">Capture 2016-11-05 at 16.20.10.png </t>
  </si>
  <si>
    <t>1. Goto 'https://mktstag.alienvault.com/' 
2. Click on 'Asset Discovery &amp; Inventory' link under 'SOLUTIONS' header menu. 
3. Click on Video play button. 
4. Check for an issue. 
Note: This issue also occurs on MKTINT site.</t>
  </si>
  <si>
    <t>WL-621</t>
  </si>
  <si>
    <t>Forums: Unable to search on forums page and also 'MORE OPTIONS' button is not clickable</t>
  </si>
  <si>
    <t xml:space="preserve">Capture 2016-11-05 at 14.53.53.png Capture 2016-11-05 at 17.07.02.png </t>
  </si>
  <si>
    <t>1. Goto 'https://mktstag.alienvault.com/forums/' 
2. Enter any keyword on 'SEARCH' textbox and hit the Enter key. 
3. Check for an issue. 
Note: This issue also occurs on MKTINT site.</t>
  </si>
  <si>
    <t>WL-620</t>
  </si>
  <si>
    <t>Forums: Fatal error showing when clicking on any buttons from Forums page</t>
  </si>
  <si>
    <t xml:space="preserve">Issue 3.png </t>
  </si>
  <si>
    <t>1.Goto 'https://mktstag.alienvault.com/' 
2.Mouse hover 'Resources' tab and click on 'FORUMS' link. 
3.Click on 'Sign In' button from left side of the Forums page and login using valid credentials. 
4.Click on the username link under Forums logo. 
5.Click on any sub headings like 'Activty,Comments,Notifications, etc,. which is showing in the left side of the page. 
6.Check for the issue in bottom of the page.(It is showing 'Fatal error: Call to undefined function curl_init() in /srv/www/htdocs/forums/themes/bittersweet/footer.php on line 2' 
Note:Also exists on Mktint site</t>
  </si>
  <si>
    <t>WL-619</t>
  </si>
  <si>
    <t>Forums: Clicking on 'Sign In' button in Forums page after login to AV website should not navigate to Home page.</t>
  </si>
  <si>
    <t xml:space="preserve">Issue2.png </t>
  </si>
  <si>
    <t>1.Goto 'https://mktstag.alienvault.com/' 
2.Click on 'LOGIN' link which is seen at the top right corner of the page. 
3.Login using valid credentials. 
4.Mouse hover 'Resources' tab and click on 'FORUMS' link. 
5.It should automatically sign in to Forums page, but here it is navigating to Home page(This issue exists on MKTINT site also)</t>
  </si>
  <si>
    <t>WL-617</t>
  </si>
  <si>
    <t>QA testing of Production site - Performance Testing</t>
  </si>
  <si>
    <t>Performance testing of https://www.alienvault.com/ 
Please conduct performance testing of the website by running jMeter against the following pages: 
* Homepage 
* Products page 
* Solutions page 
* Resource Center page 
* OTX Page 
* Forums page 
* AlienVault.com User account signin 
* Free Trial registration form 
* Online Demo registration form 
* Price Quote registration form 
* Contact Us registration form</t>
  </si>
  <si>
    <t>WL-616</t>
  </si>
  <si>
    <t>QA testing of Staging site - Performance Testing</t>
  </si>
  <si>
    <t>Performance testing of https://staging.alienvault.com/ 
Please conduct performance testing of the website by running jMeter against the following pages: 
* Homepage 
* Products page 
* Solutions page 
* Resource Center page 
* OTX Page 
* Forums page 
* AlienVault.com User account signin 
* Free Trial registration form 
* Online Demo registration form 
* Price Quote registration form 
* Contact Us registration form</t>
  </si>
  <si>
    <t>WL-615</t>
  </si>
  <si>
    <t>QA testing of MKTSTAG site - Performance Testing</t>
  </si>
  <si>
    <t>The AlienVault Team is working on migrating off RackFoundry and moving the website into AWS. We have created a test version of the website on AWS at https://mktstag.alienvault.com/ 
Please conduct performance testing of the website by running jMeter against the following pages: 
* Homepage 
* Products page 
* Solutions page 
* Resource Center page 
* OTX Page 
* Forums page 
* AlienVault.com User account signin 
* Free Trial registration form 
* Online Demo registration form 
* Price Quote registration form 
* Contact Us registration form</t>
  </si>
  <si>
    <t>WL-614</t>
  </si>
  <si>
    <t>QA testing of MKTINT site - Performance Testing</t>
  </si>
  <si>
    <t>WL-555</t>
  </si>
  <si>
    <t>The AlienVault Team is working on migrating off RackFoundry and moving the website into AWS. We have created a test version of the website on AWS at https://mktint.alienvault.com/ 
Please conduct performance testing of the website by running jMeter against the following pages: 
* Homepage 
* Products page 
* Solutions page 
* Resource Center page 
* OTX Page 
* Forums page 
* AlienVault.com User account signin 
* Free Trial registration form 
* Online Demo registration form 
* Price Quote registration form 
* Contact Us registration form</t>
  </si>
  <si>
    <t>WL-613</t>
  </si>
  <si>
    <t>SignUp: Login/Sign Up using Facebook/Google + leads to an error page.</t>
  </si>
  <si>
    <t xml:space="preserve">issue 7.1.png </t>
  </si>
  <si>
    <t>1. Goto 'https://mktstag.alienvault.com/'. 
2. Click on 'LOGIN' link which is seen at the top right corner of the page. 
3. Click on 'Facebook' and 'Google +' icons. 
4. Check for an issue.</t>
  </si>
  <si>
    <t>WL-612</t>
  </si>
  <si>
    <t>Registration Forms: Submitted registration forms not showing in MKTINT Django.</t>
  </si>
  <si>
    <t xml:space="preserve">django issue.png </t>
  </si>
  <si>
    <t>1. Goto 'https://mktstag.alienvault.com/' 
2. Choose any Registarion form and submit it valid input. 
3. After that, navigate to MKTINT Django(https://mktint.alienvault.com/644817c8b87b99d14f61091c4e8e162a129245b0903781f45868598c543fca5d/). 
5.Goto Home-&gt;Leads. 
6. Input that particular email address in 'Search' field. 
7. Check for the submitted form to be shown in Django.</t>
  </si>
  <si>
    <t>WL-608</t>
  </si>
  <si>
    <t>QA testing of MKTSTAG site</t>
  </si>
  <si>
    <t>WL-577, WL-610, DOC-1151, WGT-4883, WL-548, WL-549, WL-572, WL-600, WL-609, WL-611, WL-612, WL-613, WL-618, WL-619, WL-620, WL-621, WL-622, WL-623, WL-624, WL-625, WL-626, WL-627, WL-628, WL-629, WL-630, WL-631, WL-632, WL-633, WL-634, WL-635, WL-636, WL-637, WL-638, WL-639, WL-640, WL-641, WL-642, WL-643, WL-646, WL-647, WL-648, WL-649, WL-650, WL-651, WL-652, WL-653, WL-654, WL-658, WL-659, WL-660, WL-661, WL-662, WL-663, WL-665, WL-720, WL-723, WL-726, WL-556</t>
  </si>
  <si>
    <t>The AlienVault Team is working on migrating off RackFoundry and moving the website into AWS. We have created a test version of the website on AWS at https://mktstag.alienvault.com/ 
Please perform full manual and automated testing of this website, including content, registration forms, forums etc. 
Please note that this site submits to Django only, and NOT Marketo or Salesforce.</t>
  </si>
  <si>
    <t>WL-607</t>
  </si>
  <si>
    <t>Global message banner</t>
  </si>
  <si>
    <t>See https://alienvault.atlassian.net/secure/attachment/61614/partner-portal-product-updates.png. 
Partner Portal should allow for a global "message banner". The message banner will have a start date and end date. Allows HTML. Always displays underneath the hero banner.</t>
  </si>
  <si>
    <t>WL-606</t>
  </si>
  <si>
    <t>Category descriptions - allow HTML</t>
  </si>
  <si>
    <t>Allow for page level descriptions, including HTML (i.e. links). See https://alienvault.atlassian.net/secure/attachment/61614/partner-portal-product-updates.png</t>
  </si>
  <si>
    <t>WL-605</t>
  </si>
  <si>
    <t>Sub-categories can have sub-categories</t>
  </si>
  <si>
    <t>As per https://alienvault.atlassian.net/secure/attachment/62342/partner-portal-marketing-toolkit.png sub-categories can have sub-categories. 
We also need to allow the user to define the rank order of the sub-categories.</t>
  </si>
  <si>
    <t>Asset attributes - uploads and SFDC Campaign ID</t>
  </si>
  <si>
    <t>Allow for uploading a tile, and also the asset behind it. See https://alienvault.atlassian.net/secure/attachment/62342/partner-portal-marketing-toolkit.png 
This implies that we can have up to 2 (optional) uploads per asset. 
We also need to allow for the (optional) SFDC Campaign.</t>
  </si>
  <si>
    <t>WL-603</t>
  </si>
  <si>
    <t>An asset may exist in more than one category</t>
  </si>
  <si>
    <t>Assets may be part of more than 1 sub-category. For examples, see https://alienvault.atlassian.net/secure/attachment/62342/partner-portal-marketing-toolkit.png and https://alienvault.atlassian.net/secure/attachment/62336/partner-portal-resources.png</t>
  </si>
  <si>
    <t>WL-602</t>
  </si>
  <si>
    <t>Connection to salesforce crm created when skipping sync</t>
  </si>
  <si>
    <t>WL-601</t>
  </si>
  <si>
    <t>Login: Clicking password reset link on mail redirect the user to Example Domain page</t>
  </si>
  <si>
    <t xml:space="preserve">Capture 2016-11-03 at 17.48.17.png password reset.PNG </t>
  </si>
  <si>
    <t>1. Goto 'https://mktint.alienvault.com/' 
2. Click on 'LOGIN' link. 
3. On login page, click on 'Forgot password' link. 
4. Enter the Email address and click on 'Reset My Password' button. 
5. Open the mail from Password reset on example.com and click on 'https://example.com/accounts/password/reset/MTE-4h1-3d7b08ca49037890a54f/' link. 
6. Check for an issue.</t>
  </si>
  <si>
    <t>WL-599</t>
  </si>
  <si>
    <t>Production Django: Clicking on 'Sync With Salesforce' button takes loading more than Half an hour to load.</t>
  </si>
  <si>
    <t xml:space="preserve">loading issue.png </t>
  </si>
  <si>
    <t>WL-511</t>
  </si>
  <si>
    <t>Steps to Reproduce: 
1. After creating the new Contact or Lead in Salesforce, navigate to Production Django. 
2. Login with valid credentials. 
3. Goto Home-&gt;Leads-&gt; AV Leads 
4. Click on 'Sync with Salesforce' button in the AV Lead record. 
5. Check for an issue.</t>
  </si>
  <si>
    <t>WL-598</t>
  </si>
  <si>
    <t>SFDC(Production): Created SFDC contact and SFDC lead is not showing in production Django. (Note: But it is showing in Marketo database)</t>
  </si>
  <si>
    <t xml:space="preserve">Issue 1.png Issue 2.png Issue 3.png </t>
  </si>
  <si>
    <t xml:space="preserve">Steps to Reproduce: 
1. Goto 'https://login.salesforce.com'. 
2. Login with valid credentials. 
3. Once it opened, click on 'Contact' or 'Lead' button. 
4. Click on 'New' button. 
5. Fill the form with valid details and click on 'Save' button. 
6. Then.goto Production Django .('https://www.alienvault.com/644817c8b87b99d14f61091c4e8e162a129245b0903781f45868598c543fca5d/Form/lead/218037/'). 
8. Login with valid credentials. 
7. Goto Home-&gt;Leads-&gt; AV Leads. 
8. Click on 'Sync with Salesforce' button in the AV Lead record. 
8. Search for that particular email address. 
9. Check for an issue. 
(Here, we have created a new contact and lead using below email address in SFDC: 
1. alienvaultteam+desicrew@gmail.com 
2. alienvaultteam+alvintesting@gmail.com) 
</t>
  </si>
  <si>
    <t>WL-597</t>
  </si>
  <si>
    <t>Home (Header Menu): Some Text is partially hidden in the 'Partner Program Overview' Page. (Note: Same issue exists on production also)</t>
  </si>
  <si>
    <t xml:space="preserve">Capture 2016-11-03 at 11.24.57.png </t>
  </si>
  <si>
    <t>WL-539</t>
  </si>
  <si>
    <t>Steps to Reproduce: 
1. Goto 'https://mktint.alienvault.com/' 
2. Click on 'More' link which is seen at the top right corner of the page. 
3. Click on 'Partner Program Overview' link under 'Partners'. 
4. Check for an issue.</t>
  </si>
  <si>
    <t>WL-596</t>
  </si>
  <si>
    <t>Registration form (Staging): Error message is not showing properly for 'Work Email' field</t>
  </si>
  <si>
    <t xml:space="preserve">Capture 2016-11-03 at 16.10.50.png Error2.png </t>
  </si>
  <si>
    <t>WL-532</t>
  </si>
  <si>
    <t>1. Goto 'https://staging.alienvault.com/site-v2/form-test'. 
2. Enter all the fields with valid inputs except email field. 
3. Enter invalid input on 'Work Email' field' 
4. Click on 'LET'S MOSEY' button. 
5. It shows irrelevant error message for 'Work Email' field. 
6. Check for an issue.</t>
  </si>
  <si>
    <t>WL-595</t>
  </si>
  <si>
    <t>Registration form (Staging): Registration form field values not upated correctly in Django</t>
  </si>
  <si>
    <t xml:space="preserve">Capture 2016-11-03 at 14.25.30.png Capture 2016-11-03 at 14.26.16.png Capture 2016-11-03 at 14.29.44.png Capture 2016-11-03 at 14.30.21.png </t>
  </si>
  <si>
    <t xml:space="preserve">1. Goto 'https://staging.alienvault.com/site-v2/form-test'. 
2. Input the below testdata and click LET'S MOSEY' button. 
3. Check for an issue. 
Test condition 1: 
First Name: testqa 
Last Name: testcloud 
Company: testdesicrew 
Work Email: qaoncloud+test1000@alienvault.com 
Phone No: 1234567890 
Country: Canada 
Province:Alberta 
Are you a Managed Service Provider and/or Reseller: No 
For above test condition, it shows State as 'CT' Instead of 'AB' in Django (https://staging.alienvault.com/644817c8b87b99d14f61091c4e8e162a129245b0903781f45868598c543fca5d/Form/lead/425430/change/) as well as Marketo. 
Test condition 2: 
First Name: testqa 
Last Name: testcloud 
Company: testdesicrew 
Work Email: qaoncloud+test1003@alienvault.edu 
Are you a student: Yes 
Phone No: 1234567890 
Country: Canada 
Province:Alberta 
Are you a Managed Service Provider and/or Reseller: No 
Email Marketing Opt In: Yes 
For above test condition, it shows State as blank in Django (https://staging.alienvault.com/644817c8b87b99d14f61091c4e8e162a129245b0903781f45868598c543fca5d/Form/lead/425439/change/) 
</t>
  </si>
  <si>
    <t>WL-594</t>
  </si>
  <si>
    <t>New Thanksgiving image</t>
  </si>
  <si>
    <t xml:space="preserve">edward-frascino-turkey-with-sign-the-world-will-end-nov-27-new-yorker-cartoon1.jpg thanksgiving-2016-alt.png thanksgiving-2016.png thanksgiving-feature_080115.jpg </t>
  </si>
  <si>
    <t>It's time again, for our annual CAPTION THIS contest in Spiceworks. 
Was thinking we could do something with a table set for Thanksgiving... but instead of food, we could put a bunch of cool IT/tech gadgets on it. We can prompt people by starting the caption with something like, "Thanksgiving, another excuse to__" or "This Thanksgiving, I'm most grateful for__." 
I also like the simple image of the turkey with the sign attached. Was thinking we could put the turkey out in space? Next to the space center etc. Of course, I'm trying to avoid political debate or comments about 'probing' - so maybe the first idea... 
*Ideally, we'd like this completed by Wed so that we can post to the community on Thursday.</t>
  </si>
  <si>
    <t>WL-593</t>
  </si>
  <si>
    <t>marketo integration issues on integration</t>
  </si>
  <si>
    <t>WL-554</t>
  </si>
  <si>
    <t>error on this link: Probably an api key issue 
https://181-jtr-121.mktoresp.com/webevents/visitWebPage?_mchNc=1479221593278&amp;_mchCn=&amp;_mchId=181-JTR-121&amp;_mchTk=_mch-alienvault.com-1478811463684-61469&amp;_mchHo=mktint.alienvault.com&amp;_mchPo=&amp;_mchRu=%2F&amp;_mchPc=https%3A&amp;_mchVr=151&amp;_mchHa=&amp;_mchRe=&amp;_mchQp=</t>
  </si>
  <si>
    <t>WL-592</t>
  </si>
  <si>
    <t>Home (Header Menu): 'EVENTS' are not filtering in 'MKTINT' site which is under 'Upcoming Events'. But it is filtering in production site.</t>
  </si>
  <si>
    <t xml:space="preserve">Capture 2016-11-02 at 13.13.39.png </t>
  </si>
  <si>
    <t>Steps to Reproduce: 
1. Goto 'https://mktint.alienvault.com/' 
2. Click on 'More' link which is seen at the top right corner of the page. 
3. Click on 'Events' link under 'Newsroom'. 
4. Click on 'EVENTS' link and click any upcoming events options. 
5. Check for an issue.</t>
  </si>
  <si>
    <t>WL-589</t>
  </si>
  <si>
    <t>Provide SFTP credentials for https://mktint.alienvault.com/documentation to the Documentation Team</t>
  </si>
  <si>
    <t>We need to provide SFTP credentials to the Documentation Team so that they can push documentation content from Flare.</t>
  </si>
  <si>
    <t>WL-588</t>
  </si>
  <si>
    <t>Login: Clicking on Login link in 'MKTINT' site should not open in production Login URL page.</t>
  </si>
  <si>
    <t xml:space="preserve">url issue.png </t>
  </si>
  <si>
    <t>Steps to Reproduce: 
1. Goto 'https://mktint.alienvault.com/' 
2. Click on 'LOGIN' link which is seen at the top right corner of the page. 
3. Once it opens Login page, check the page url.(It should be open in https://mktint.alienvault.com/accounts/signin/ 
but here it is opening in https://www.alienvault.com/accounts/signin/)</t>
  </si>
  <si>
    <t>WL-587</t>
  </si>
  <si>
    <t>Open Threat Exchange: Broken image is appearing on 'OPEN THREAT EXCHANGE' header menu.</t>
  </si>
  <si>
    <t>Steps to Reproduce: 
1. Goto 'https://mktint.alienvault.com/' 
2. Mouse hover the 'OPEN THREAT EXCHANGE' header menu. 
3. Check for an issue.</t>
  </si>
  <si>
    <t>WL-585</t>
  </si>
  <si>
    <t>Blogs page: Misleading issue on 'blogs' page.</t>
  </si>
  <si>
    <t xml:space="preserve">issue 1.png issue 585.png </t>
  </si>
  <si>
    <t xml:space="preserve">Steps to Reproduce: 
1. Goto 'https://mktint.alienvault.com/index.php/blogs/security-essentials/rick-stiffler-training-delivery-at-alienvault'. 
2. scroll down middle of the page. 
3. Click on 'Documentation Center' link under the title 'Q: How do you suggest people prep for the ACSE training and test?'. 
4. Check for an issue.(It should go to 'documentation page' but here it is going to 'Homepage'). 
</t>
  </si>
  <si>
    <t>WL-584</t>
  </si>
  <si>
    <t>Home Page (Header Menu): Broken images appeared on 'MORE' Link.</t>
  </si>
  <si>
    <t xml:space="preserve">Capture 2016-11-04 at 15.19.38.png </t>
  </si>
  <si>
    <t>Steps to Reproduce: 
1. Goto 'https://mktint.alienvault.com/' 
2. Click on 'MORE' link which is seen at the top right corner of the home page. 
3. Click on 'Management Team, Board &amp; Advisors' link under 'Who We Are'. 
4. Click on any 'READ BIO' link under 'Meet Our Executive Team'. 
5. Check for an issue.</t>
  </si>
  <si>
    <t>WL-582</t>
  </si>
  <si>
    <t>Display the Parent Category and Sub-Category on Forums posts</t>
  </si>
  <si>
    <t xml:space="preserve">Screen Shot 2016-11-09 at 12.00.18 PM.png </t>
  </si>
  <si>
    <t>On Forums posts, such as https://www.alienvault.com/forums/discussion/7813/things-i-hearted-last-week#latest, we would like to display "in General &gt; Intergalactic Hang Out", where "General" links to https://www.alienvault.com/forums/categories/general-security and "Intergalactic Hang Out" links to https://www.alienvault.com/forums/categories/community-announcements. See attachment. 
We are doing this so that the end-user has better visibility into where the user is inside the Forums.</t>
  </si>
  <si>
    <t>WL-581</t>
  </si>
  <si>
    <t>Duplicate posts/drafts issue in Forums - Quick fix</t>
  </si>
  <si>
    <t>WL-570</t>
  </si>
  <si>
    <t>Please push the temporary fix to disable all email notifications form Forums.</t>
  </si>
  <si>
    <t>WL-580</t>
  </si>
  <si>
    <t>VidYard form not sending through the cookie values</t>
  </si>
  <si>
    <t>WGT-4578</t>
  </si>
  <si>
    <t>The VidYard registration form is flowing through to MKTO and SFDC. 
However, it is not passing along the cookie values for AVID, channel, source, internal, and landing page. 
See the following: 
https://www.alienvault.com/644817c8b87b99d14f61091c4e8e162a129245b0903781f45868598c543fca5d/leads/avlead/55094/change/ 
https://app-sjp.marketo.com/leadDatabase/loadLeadDetail?leadId=5106862 
https://na25.salesforce.com/00Q3100001CWqsk</t>
  </si>
  <si>
    <t>WL-579</t>
  </si>
  <si>
    <t>Resource Center: 'Podcasts' Asset is missed from 'Show all Resource Types'</t>
  </si>
  <si>
    <t xml:space="preserve">rc1.png rc.png </t>
  </si>
  <si>
    <t>Steps to Reproduce: 
1. Goto 'https://mktint.alienvault.com/' 
2. Mouse hover 'RESOURCES' Header menu. 
3. Click on 'Resource Center' link. 
4. Check the 'SHOW ALL RESOURCE TYPE' Drop-Down for an issue.</t>
  </si>
  <si>
    <t>WL-578</t>
  </si>
  <si>
    <t>Resource Center: Some of the 'Topics' and 'Resource types' are not updated in 'MKTINT site'</t>
  </si>
  <si>
    <t xml:space="preserve">issue 11a.png issue 11b.png </t>
  </si>
  <si>
    <t xml:space="preserve">Steps to Reproduce: 
1. Goto 'https://mktint.alienvault.com/' 
2. Mouse hover 'RESOURCES' Header menu. 
3. Click on 'Resource Center' link. 
4. Select any 'FILTER VIEW OPTION' and check for an issue. 
</t>
  </si>
  <si>
    <t>WL-576</t>
  </si>
  <si>
    <t>Training Page: Drop-down list is not shown for 'Course', 'Region' and 'Delivery' menus.</t>
  </si>
  <si>
    <t>Steps to Reproduce: 
1. Goto 'https://mktint.alienvault.com/' 
2. Mouse hover the 'RESOURCES' Header menu. 
3. Click on 'Training' link under 'Product Support'. 
4. Click on 'SCHEDULE' Button. 
5. Click on any drop-down menu. 
6. Check for an issue.</t>
  </si>
  <si>
    <t>WL-575</t>
  </si>
  <si>
    <t>Submitting Registration Forms from MKTINT website is not showing in Django database</t>
  </si>
  <si>
    <t xml:space="preserve">Capture 2016-11-03 at 12.56.14.png Issue 2.png </t>
  </si>
  <si>
    <t>1.Goto 'https://mktint.alienvault.com/' 
2.Choose any 'Online Demo' forms or 'Free Trial' forms. 
3.Populate the fields with valid input and click on 'LET'GO' button. 
4.Navigate to Production Django. 
5.Search for the registered email id to be open. 
6.Check for an issue.</t>
  </si>
  <si>
    <t>WL-574</t>
  </si>
  <si>
    <t>Homepage: Inconsistency on showing 'Homepage'.</t>
  </si>
  <si>
    <t xml:space="preserve">issue 6.png </t>
  </si>
  <si>
    <t>Steps to Reproduce: 
1. Goto 'https://mktint.alienvault.com/'. 
2. See the word 'https://mktint.alienvault.com/' which is seen at the homepage left rail. 
3. Check for an issue.</t>
  </si>
  <si>
    <t>WL-573</t>
  </si>
  <si>
    <t>Training Page: 'Register' Button is not working.</t>
  </si>
  <si>
    <t>Steps to Reproduce: 
1. Goto 'https://mktint.alienvault.com/' 
2. Mouse hover the 'RESOURCES' Header menu. 
3. Click on 'Training' link under 'Product Support'. 
4. Click on 'SCHEDULE' Button. 
5. Click on 'REGISTER' Button and Check for an issue.</t>
  </si>
  <si>
    <t>WL-571</t>
  </si>
  <si>
    <t>Privacy Policy: Broken link occures while clicking 'telemetry collection ' link.</t>
  </si>
  <si>
    <t xml:space="preserve">404.png </t>
  </si>
  <si>
    <t>Steps to Reproduce: 
1. Goto 'https://mktint.alienvault.com/legal/privacy-policy'. 
2. Click on 'telemetry collection ' link under the title 'Part II. Information Usage'. 
3. Check for an issue.</t>
  </si>
  <si>
    <t>Duplicate posts/drafts issue in Forums</t>
  </si>
  <si>
    <t>[~amjithps] please see https://www.alienvault.com/forums/discussion/8014/soap-error-posting-to-forum and investigate, if possible.</t>
  </si>
  <si>
    <t>WL-569</t>
  </si>
  <si>
    <t>Error page is showing after entering email address in the 'Reset My Password' page.</t>
  </si>
  <si>
    <t xml:space="preserve">Capture 2016-11-06 at 17.17.15.png </t>
  </si>
  <si>
    <t>WISS-149, WL-543</t>
  </si>
  <si>
    <t>1. Go to 'test.salesforce.com' and create a SFDC Contact on the SFDC Account 
2. Sync the AV Lead record with SFDC and verify the SFDC Contact ID is populated on AV Lead and that the email address appears in “Home › Profiles › AV users” 
3. Go to Staging AlienVault.com login page and click on Forgot your password link to reset your password.( https://staging.alienvault.com/accounts/password/reset/) for that SFDC Contact’s email address 
4.Enter that email address in which you created. 
5.Check for an issue.</t>
  </si>
  <si>
    <t>WL-568</t>
  </si>
  <si>
    <t>Partner Portal should not open once user denied partner portal access</t>
  </si>
  <si>
    <t xml:space="preserve">partner success.png </t>
  </si>
  <si>
    <t>WGT-1571, WL-533, WL-542</t>
  </si>
  <si>
    <t>1.Go to https://staging.alienvault.com/. 
2.Click on the Login link.(change the url to https://staging.alienvault.com/accounts/signin/) 
3.Switch to the Signup tab. 
4.Sign Up with new user. 
5.Verify that the user's email is showing on Staging Django 
6.Go to CS41 SFDC (https://test.salesforce.com/), login with valid credentials and convert the SFDC Lead into SFDC Contact. Add the SFDC Contact to a SFDC Account. 
7.Then go to staging Django and click on 'Sync with Salesforce' button in the AV Lead record. 
8.Verify that the SFDC Lead ID and SFDC Contact ID are populated on AV Lead. 
9.First set the Account “has partner portal” access to TRUE and click on 'Save' button and verify that the AV User can log in to Partner Portal. 
10. Then set the Account “has partner portal” access to FALSE click on 'Save' button and verify that the AV User cannot log in. 
11.Check for an issue(It should not login to partner portal after giving 'False' to Partner Portal access'.</t>
  </si>
  <si>
    <t>WL-566</t>
  </si>
  <si>
    <t>Products: Broken images appeared on 'security-as-a-service' link.</t>
  </si>
  <si>
    <t xml:space="preserve">issue 10.png </t>
  </si>
  <si>
    <t>Steps to Reproduce: 
1. Goto 'https://mktint.alienvault.com/'. 
2. Mous hover the 'Products' header menu. 
3. click on 'security-as-a-service' link. 
4. Drag down and move to the title 'Top 5 Reasons to Choose a Certified AlienVault 
MSSP for Security-as-a-Service' see the broken images. 
5. check for an issue.(images are broken).</t>
  </si>
  <si>
    <t>WL-565</t>
  </si>
  <si>
    <t>Training Page: Broken image appeared on 'customer comment box'.</t>
  </si>
  <si>
    <t xml:space="preserve">issue 9.png </t>
  </si>
  <si>
    <t>Steps to Reproduce: 
1. Goto 'https://mktint.alienvault.com/training'. 
2. see the 'customer comment box' whish is seen at the training page right side. 
3. check the third image. 
4. check for an issue.(image are broken)</t>
  </si>
  <si>
    <t>WL-564</t>
  </si>
  <si>
    <t>Training Page: Text overlapped issue on 'See the schedule' link.</t>
  </si>
  <si>
    <t>Steps to Reproduce: 
1. Goto 'https://mktint.alienvault.com/training'. 
2. Check the word 'See the schedule' link under the title 'AlienVault USM: Advanced Deployment'. 
3. Check for an issue. 
(Note: Same issue exists under the title 'AlienVault USM for Security Engineers' , &amp; ,'AlienVault Launchpad - Getting Started with USM'.)</t>
  </si>
  <si>
    <t>WL-562</t>
  </si>
  <si>
    <t>Inconsistency on showing 'Close' button for 'Search' icon.</t>
  </si>
  <si>
    <t xml:space="preserve">Issue 6.png </t>
  </si>
  <si>
    <t xml:space="preserve">Steps to Reproduce: 
1.Goto 'https://mktint.alienvault.com/' 
2.Navigate to any other page rather than AV landing page. 
3.Click the 'Search' icon in that particular page. 
4.Check the close button. 
</t>
  </si>
  <si>
    <t>WL-558</t>
  </si>
  <si>
    <t>Training Pages: First heading(i.e., USM Anywhere:Getting Started) should open when clicking on Course Descriptions menu, but here it is opening 'AlienVault USM for Security Engineers'(3rd heading) defaultly.</t>
  </si>
  <si>
    <t xml:space="preserve">Issue 2.png </t>
  </si>
  <si>
    <t>Steps to Reproduce: 
1.Goto 'https://mktint.alienvault.com/training' 
2.Click on 'COURSE DESCRIPTIONS' menu. 
3.Check for an issue(It should open USM Anywhere:Getting Started content for first but here it is showing content for AlienVault USM for Security Engineers)</t>
  </si>
  <si>
    <t>WL-557</t>
  </si>
  <si>
    <t>Training Pages: Headings under Course Descriptions aren't showing clearly when mouse hovering them</t>
  </si>
  <si>
    <t>Steps to Reproduce: 
1.Goto 'https://mktint.alienvault.com/training' 
2.Click on 'COURSE DESCRIPTIONS' menu. 
3.Mouse hover side heading such as 'USM Anywhere:Getting Started',AlienVault USM:Advance deployment,etc., 
4.Check the texts showing in the buttons.(Text headings are not showing clearly)</t>
  </si>
  <si>
    <t>Creation of Staging Server on AWS</t>
  </si>
  <si>
    <t>WL-554, DOC-1151, WGT-4883, WGT-4929, WGT-4935, WL-548, WL-609, WL-611, WL-612, WL-613, WL-618, WL-619, WL-620, WL-621, WL-622, WL-623, WL-624, WL-625, WL-626, WL-627, WL-628, WL-629, WL-630, WL-631, WL-632, WL-633, WL-634, WL-635, WL-636, WL-637, WL-638, WL-639, WL-640, WL-641, WL-642, WL-643, WL-646, WL-647, WL-648, WL-649, WL-650, WL-651, WL-652, WL-653, WL-654, WL-658, WL-659, WL-660, WL-661, WL-662, WL-663, WL-665, WL-608, WL-615</t>
  </si>
  <si>
    <t>Deployment of https://staging.alienvault.com</t>
  </si>
  <si>
    <t>Creation of Integration Server on AWS</t>
  </si>
  <si>
    <t>WL-554, DOC-1151, WGT-4881, WGT-4882, WGT-4883, WGT-4884, WGT-4885, WGT-4886, WGT-4887, WGT-4929, WL-547, WL-548, WL-549, WL-550, WL-551, WL-552, WL-553, WL-557, WL-558, WL-559, WL-560, WL-562, WL-563, WL-564, WL-565, WL-566, WL-567, WL-571, WL-572, WL-573, WL-574, WL-575, WL-576, WL-578, WL-579, WL-583, WL-584, WL-586, WL-587, WL-588, WL-590, WL-591, WL-592, WL-601, WL-618, WL-619, WL-620, WL-621, WL-622, WL-626, WL-627, WL-629, WL-633, WL-635, WL-637, WL-638, WL-646, WL-648, WL-658, WL-659, WL-660, WL-661, WL-662, WL-663, WL-665, WL-589, WL-539, WL-614</t>
  </si>
  <si>
    <t>Deployment of https://mktint.alienvault.com</t>
  </si>
  <si>
    <t>WL-553</t>
  </si>
  <si>
    <t>Forums: Login and sign up using facebook leads to an error page.</t>
  </si>
  <si>
    <t xml:space="preserve">issue 7.1.png issue 7.png </t>
  </si>
  <si>
    <t>Steps to Reproduce: 
1. Goto 'https://mktint.alienvault.com/'. 
2. Click on 'SIGN IN' button which is seen at the Forums page left rail. 
3. click on 'facebook' and 'Google +' icons. 
4. check for an issue.</t>
  </si>
  <si>
    <t>WL-552</t>
  </si>
  <si>
    <t>Contact Us RegForm: 'LET'S GO' button is not clickable.</t>
  </si>
  <si>
    <t>Steps to Reproduce: 
1. Goto 'https://mktint.alienvault.com/'. 
2. Click on 'contact' link. 
3. Input all valid credentials. 
4. Click on 'let's go' button. 
5. Check for an issue. 
(Note: Same issue exists on all registration forms)</t>
  </si>
  <si>
    <t>WL-551</t>
  </si>
  <si>
    <t>Forums: Footer content is missing on 'Forums' page.</t>
  </si>
  <si>
    <t>Steps to Reproduce: 
1. Goto 'https://mktint.alienvault.com/' 
2. Mouse hover the 'RESOURCES' header menu. 
3. Click on 'Forums' link. 
4. Scroll down the bottom of the page and check for an issue.</t>
  </si>
  <si>
    <t>WL-550</t>
  </si>
  <si>
    <t>Forums: Inconsistency on showing 'Recent Discussions' Page. (Note: Some Text showing in the top of the page)</t>
  </si>
  <si>
    <t>Steps to Reproduce: 
1. Goto 'https://mktint.alienvault.com/' 
2. Mouse hover the 'RESOURCES' header menu. 
3. Click on 'Forums' link. 
4. Click on 'Recent Discussions' button and click on any discussion link. 
5. Check for an issue.</t>
  </si>
  <si>
    <t>WL-549</t>
  </si>
  <si>
    <t>WL-539, WL-555, WL-608</t>
  </si>
  <si>
    <t>Steps to Reproduce: 
1. Goto 'https://mktint.alienvault.com/' 
2. Click on 'MORE' link which is seen at the top right corner of the home page. 
3. Click on 'Partner Portal' link under 'Partners' title. 
4. Check for an issue.</t>
  </si>
  <si>
    <t>WL-548</t>
  </si>
  <si>
    <t xml:space="preserve">Steps to Reproduce: 
1. Goto 'https://mktint.alienvault.com/' 
2. Mouse hover the 'RESOURCES' header menu. 
3. Click on 'Forums' link. 
4. Check for an issue. 
</t>
  </si>
  <si>
    <t>WL-547</t>
  </si>
  <si>
    <t>Documentation Center: '404: Page not found' error occurs while clicking 'Documentation Center' link.</t>
  </si>
  <si>
    <t>Steps to Reproduce: 
1. Goto 'https://mktint.alienvault.com/' 
2. Mouse hover the 'RESOURCES' header menu. 
3. Click on 'Documentation Center' link. 
4. Check for an issue.</t>
  </si>
  <si>
    <t>WL-546</t>
  </si>
  <si>
    <t>Service Layer Ready Feature in SFDC</t>
  </si>
  <si>
    <t>First we need to gather the fields we'd like to stay updated in Django. After that list is compiled we want to have SFDC check a "servicelayer ready" boolean flag on the Lead/Contact record that our fetch API queries on.</t>
  </si>
  <si>
    <t>WL-543</t>
  </si>
  <si>
    <t>Create a SFDC Contact in SFDC on the SFDC Account</t>
  </si>
  <si>
    <t>WL-569, WL-540</t>
  </si>
  <si>
    <t># Go to CS41 and create a SFDC Contact on the SFDC Account 
# Sync the AV Lead record with SFDC. Verify the SFDC Contact ID is populated on AV Lead and that the email address appears in “Home › Profiles › AV users” 
# Go to Staging AlienVault.com and do a password reset https://staging.alienvault.com/accounts/password/reset/ for that SFDC Contact’s email address 
# Go to https://staging.alienvault.com/partner and try to login with the created SFDC contact 
## Set the Account “has partner portal” access to TRUE. Verify that the AV User can log in 
## Set the Account “has partner portal” access to FALSE. Verify that the AV User cannot log in</t>
  </si>
  <si>
    <t>WL-542</t>
  </si>
  <si>
    <t>User registers for a new AV User account on Staging – check for SFDC Account level access</t>
  </si>
  <si>
    <t>WL-568, WL-540</t>
  </si>
  <si>
    <t># Signup for AV User in Staging 
## Go to https://staging.alienvault.com/ 
## Click on the Login link (make sure you are sent to https://staging.alienvault.com/accounts/signin/ 
## Switch to the Signup tab 
## Create a new user 
# Verify that the user’s email appears in “Home › Profiles › AV users” and “Home › Leads › AV leads” 
# Go to CS41 SFDC and convert the SFDC Lead into SFDC Contact. Add the SFDC Contact to a SFDC Account. 
# Sync the AV Lead record with SFDC. Verify that the SFDC Lead ID and SFDC Contact ID are populated on AV Lead. 
## Set the Account “has partner portal” access to TRUE. Verify that the AV User can log in 
## Set the Account “has partner portal” access to FALSE. Verify that the AV User cannot log in</t>
  </si>
  <si>
    <t>WL-541</t>
  </si>
  <si>
    <t>User registers for a new AV User account on Staging – check for Admin access</t>
  </si>
  <si>
    <t>WL-540</t>
  </si>
  <si>
    <t># Signup for AV User in Staging 
## Go to https://staging.alienvault.com/ 
## Click on the Login link (make sure you are sent to https://staging.alienvault.com/accounts/signin/ 
## Switch to the Signup tab 
## Create a new user 
# Go to https://staging.alienvault.com/partner/ and try to login with the user’s credentials. Login should fail. 
# Verify that the user’s email appears in “Home › Profiles › AV users” and “Home › Leads › AV leads” 
# Check the “Superuser status” in Django Staging by going to “Home › Profiles › AV” users and hit “Save” 
## Note: this will throw a validation error. You will need to get the SFDC Lead ID from CS41 SFDC and paste it into the error field. Hit “Save” 
# Go to https://staging.alienvault.com/partner/ and try to login with the user’s credentials. Login should succeed.</t>
  </si>
  <si>
    <t>QA testing of Partner Portal login and SFDC syncing</t>
  </si>
  <si>
    <t>WL-541, WL-542, WL-543</t>
  </si>
  <si>
    <t>We need to execute the following test cases for the Partner Portal login and SFDC Lead, SFDC Contact and SFDC Account syncing. Please keep in mind that these are based on Production AlienVault.com, Production Django, and Production SFDC. 
User registers for a new AV User account on Production – check for Admin access 
1. Signup for AV User in Staging 
a. Go to https://www.alienvault.com/ 
b. Click on the Login link (make sure you are sent to https://www.alienvault.com/accounts/signin/) 
c. Switch to the Signup tab 
d. Create a new user 
2. Go to https://www.alienvault.com/partners/partner-portal/ and try to login with the user’s credentials. Login should fail. 
3. Verify that the user’s email appears in “Home › Profiles › AV users” and “Home › Leads › AV leads” 
4. Check the “Superuser status” in Django Staging by going to “Home › Profiles › AV” users and hit “Save” 
a. Note: this will throw a validation error. You will need to get the SFDC Lead ID from Production SFDC and paste it into the error field. Hit “Save” 
5. Go to https://www.alienvault.com/partners/partner-portal/ and try to login with the user’s credentials. Login should succeed. 
User registers for a new AV User account on Production – check for SFDC Account level access 
1. Signup for AV User in Staging 
a. Go to https://www.alienvault.com/ 
b. Click on the Login link (make sure you are sent to https://www.alienvault.com/accounts/signin/) 
c. Switch to the Signup tab 
d. Create a new user 
2. Verify that the user’s email appears in “Home › Profiles › AV users” and “Home › Leads › AV leads” 
3. Go to Production SFDC and convert the SFDC Lead into SFDC Contact. Add the SFDC Contact to a SFDC Account. 
4. Sync the AV Lead record with SFDC. Verify that the SFDC Lead ID and SFDC Contact ID are populated on AV Lead. 
a. Set the Account “has partner portal” access to TRUE. Verify that the AV User can log in 
b. Set the Account “has partner portal” access to FALSE. Verify that the AV User cannot log in 
Create a SFDC Contact in SFDC on the SFDC Account 
1. Go to Production SFDC and create a SFDC Contact on the SFDC Account 
2. Sync the AV Lead record with SFDC. Verify the SFDC Contact ID is populated on AV Lead and that the email address appears in “Home › Profiles › AV users” 
3. Go to Production AlienVault.com and do a password reset https://www.alienvault.com/accounts/password/reset/ for that SFDC Contact’s email address 
4. Go to https://www.alienvault.com/partners/partner-portal/ and try to login with the created SFDC contact 
a. Set the Account “has partner portal” access to TRUE. Verify that the AV User can log in 
b. Set the Account “has partner portal” access to FALSE. Verify that the AV User cannot log in</t>
  </si>
  <si>
    <t>QA testing of MKTINT site</t>
  </si>
  <si>
    <t>WL-577, DOC-1151, WGT-4881, WGT-4882, WGT-4883, WGT-4884, WGT-4885, WGT-4886, WGT-4887, WL-547, WL-548, WL-549, WL-550, WL-551, WL-552, WL-553, WL-557, WL-558, WL-559, WL-560, WL-561, WL-562, WL-563, WL-564, WL-565, WL-566, WL-567, WL-571, WL-572, WL-573, WL-574, WL-575, WL-576, WL-578, WL-579, WL-583, WL-584, WL-585, WL-586, WL-587, WL-588, WL-590, WL-591, WL-592, WL-597, WL-601, WL-618, WL-619, WL-620, WL-621, WL-622, WL-623, WL-624, WL-625, WL-626, WL-627, WL-628, WL-631, WL-632, WL-633, WL-634, WL-635, WL-636, WL-637, WL-638, WL-639, WL-640, WL-641, WL-642, WL-643, WL-646, WL-647, WL-648, WL-649, WL-651, WL-652, WL-653, WL-654, WL-658, WL-659, WL-660, WL-661, WL-662, WL-663, WL-664, WL-665, WL-720, WL-722, WL-723, WL-726, WL-555</t>
  </si>
  <si>
    <t>The AlienVault Team is working on migrating off RackFoundry and moving the website into AWS. We have created a test version of the website on AWS at https://mktint.alienvault.com/ 
Please perform full manual and automated testing of this website, including content, registration forms, forums etc. 
Please note that this site submits to Django only, and NOT Marketo or Salesforce.</t>
  </si>
  <si>
    <t>WL-536</t>
  </si>
  <si>
    <t>QA testing of responsive Thank You pages for Resource Center items</t>
  </si>
  <si>
    <t>Please perform testing of all Thank You pages for assets in the Resource Center (except for eBook) on Production. These thank you pages are now responsive, and should allow for various screen sizes.</t>
  </si>
  <si>
    <t>WL-535</t>
  </si>
  <si>
    <t>Migrate backend DB for Staging into AWS</t>
  </si>
  <si>
    <t>WL-528</t>
  </si>
  <si>
    <t>WL-534</t>
  </si>
  <si>
    <t>Exclude all "squirrel" emails from MKTO and SFDC</t>
  </si>
  <si>
    <t>Please exclude any emails that start with "squirrel" and end in "@alienvault.com" from submission into MKTO and SFDC. 
These are ok to go into Django.</t>
  </si>
  <si>
    <t>QA testing of JavaScript/API driven registration forms</t>
  </si>
  <si>
    <t>WGT-4901, WGT-4902, WGT-4903, WL-595, WL-596, WGT-4841, WL-471</t>
  </si>
  <si>
    <t>WL-531</t>
  </si>
  <si>
    <t>Add SANS IR Survey to REC stream in RENG</t>
  </si>
  <si>
    <t>Hi [~nheinz] - I realized we don't have the SANS Incident Response survey in our engagement streams. Looks like the last time we sent this email as a blast was 150820. Can you find that one Nate and resend a test so we can see what updates are needed? 
Thanks!</t>
  </si>
  <si>
    <t>WL-529</t>
  </si>
  <si>
    <t>AlienVault.com User Signup on Staging fails</t>
  </si>
  <si>
    <t>WL-530</t>
  </si>
  <si>
    <t>Attempting to Signup for an AlienVault.com User Account on Staging results in a "Resource is unavailable" error (and redirects to Production). 
The User I was attempting to create did not get into Staging Django or CS41 SFDC.</t>
  </si>
  <si>
    <t>Migrate backend DB for Production into AWS</t>
  </si>
  <si>
    <t>WL-527</t>
  </si>
  <si>
    <t>New forums category: AlienVault Labs</t>
  </si>
  <si>
    <t>Pull AlienVault Labs into its own category, below General.</t>
  </si>
  <si>
    <t>WL-526</t>
  </si>
  <si>
    <t>Turn on Nightly MKTO Sync on Prod</t>
  </si>
  <si>
    <t>I had to turn of RT but we need nightly back on.</t>
  </si>
  <si>
    <t>WL-525</t>
  </si>
  <si>
    <t>Verify that USMA license key exists for repeated Free Trial signup</t>
  </si>
  <si>
    <t>For a repeated USMA Free Trial registration, we need to query the USMA License Server to determine if the License Key associated with the user is still a valid License Key (i.e. it wasn't deleted). If the license key no longer exists on the USMA License Server, then we need to allow the user to request a new License Key and Sensor Activation Code for the User. 
The new License Key and Sensor Activation Code should generate a new USMA License record (Home › Api › Usma licenses) in Django, and a new Appliance record in SFDC. 
Note: If the USMA License Server respond to indicate that the existing License Key is still valid (i.e. not deleted), we should provide the user with the same License Key and Sensor Activation Code as was provided previously (i.e. not generate a new USMA License Key and Sensor Activation Code).</t>
  </si>
  <si>
    <t>WL-520</t>
  </si>
  <si>
    <t>Asset management for Partner Portal</t>
  </si>
  <si>
    <t>WL-521, WL-522, WL-523, WL-524</t>
  </si>
  <si>
    <t>If a user has "Super User" status in Django, and logs in to Partner Portal, they should have the ability to add "assets".</t>
  </si>
  <si>
    <t>WL-519</t>
  </si>
  <si>
    <t>Steps to Reproduce: 
1. Goto 'https://www.alienvault.com/training'. 
2. Check the word 'See the schedule' link under the title 'AlienVault USM: Advanced Deployment'. 
3. Check for an issue. 
(Note: Same issue exists under the title 'AlienVault USM for Security Engineers' and 'AlienVault Launchpad - Getting Started with USM')</t>
  </si>
  <si>
    <t>WL-516</t>
  </si>
  <si>
    <t>"Admin" access to Partner Portal</t>
  </si>
  <si>
    <t>If the Home › Profiles › AV users has "Superuser status" or "Staff status" on their profile, they should have administrator access to Partner Portal. 
In the case where the AV User has one of these flags set, we will ignore the SFDC Account ("Access to Partner Portal") and SFDC Contact ("Deny Partner Portal Access") flags.</t>
  </si>
  <si>
    <t>WL-515</t>
  </si>
  <si>
    <t>AV User account signin to Partner Portal</t>
  </si>
  <si>
    <t>We need to support the following functionality: 
User signs up for an AlienVault.com Account from the website -&gt; Create an AV Lead and AV User in Django -&gt; In SFDC, convert the SFDC Lead into a SFDC Contact (and attach to a SFDC Account) -&gt; Set the "Access to Partner Portal" flag set to TRUE on SFDC Account record; and verify that the "Deny Partner Portal Access" flag is set to FALSE on the SFDC Contact record. 
This requires that we sync SFDC Leads and SFDC Contacts to Django AV Leads. 
AV Leads that have only the SFDC Lead ID are SFDC Leads only. 
AV Leads that have both the SFDC Lead ID and SFDC Contact ID are SFDC Contacts only (i.e. were converted from SFDC Lead). 
AV Leads that have only the SFDC Contact ID are SFDC Contacts only (were not converted from SFDC Lead AND were created directly as SFDC Contacts).</t>
  </si>
  <si>
    <t>WL-514</t>
  </si>
  <si>
    <t>Syncing of new Lead created in SFDC</t>
  </si>
  <si>
    <t>We need to support the following functionality: 
Create a new Lead in SFDC -&gt; Sync from SFDC Lead to Django AV Lead -&gt; Creation of new AV Lead creates a new AV User. 
This will allow us to support the use case where a Sales Rep creates a Lead in SFDC, and we need to allow the user to login to AlienVault.com. 
AV Leads that have only the SFDC Lead ID are SFDC Leads only. 
AV Leads that have both the SFDC Lead ID and SFDC Contact ID are SFDC Contacts only (i.e. were converted from SFDC Lead). 
AV Leads that have only the SFDC Contact ID are SFDC Contacts only (were not converted from SFDC Lead AND were created directly as SFDC Contacts).</t>
  </si>
  <si>
    <t>WL-513</t>
  </si>
  <si>
    <t>Syncing of new Contact created in SFDC</t>
  </si>
  <si>
    <t>We need to support the following functionality: 
Create a new Contact in SFDC -&gt; Sync from SFDC Contact to Django AV Lead -&gt; Creation of new AV Lead creates a new AV User. 
This will allow us to support the use case where a Sales Rep creates a Contact on an Account in SFDC, and we need to allow the user to login to Partner Portal. 
This requires that we sync SFDC Contacts to Django AV Leads (similar to the sync between SFDC Leads to Django AV Leads). 
AV Leads that have only the SFDC Lead ID are SFDC Leads only. 
AV Leads that have both the SFDC Lead ID and SFDC Contact ID are SFDC Contacts only (i.e. were converted from SFDC Lead). 
AV Leads that have only the SFDC Contact ID are SFDC Contacts only (were not converted from SFDC Lead AND were created directly as SFDC Contacts).</t>
  </si>
  <si>
    <t>WL-512</t>
  </si>
  <si>
    <t>Verify the "MSSP" and "Reseller" flags in MKTO</t>
  </si>
  <si>
    <t>Please verify whether the "MSSP" and "Reseller" flags in MKTO are booleans (True/False) or String values (Yes/No).</t>
  </si>
  <si>
    <t>Testing of SFDC Lead ID and SFDC Contact ID syncing</t>
  </si>
  <si>
    <t xml:space="preserve">Screen Shot 2016-10-17 at 2.24.58 PM.png </t>
  </si>
  <si>
    <t>WL-598, WL-599</t>
  </si>
  <si>
    <t>After the push on the evening of Wednesday 10/19, the SFDC Lead ID and SFDC Contact ID syncing will be reinstated. At this time, please verify that this is working as expected.</t>
  </si>
  <si>
    <t>WL-501</t>
  </si>
  <si>
    <t>Related Discussions and blank space</t>
  </si>
  <si>
    <t xml:space="preserve">capture-for-jira-screenshot-20161012-102451-665.png </t>
  </si>
  <si>
    <t>Not sure why "Related Discussions" has been activated in Forums?
Also, there is about 800 px of white space, before the "Comments" module is seen.</t>
  </si>
  <si>
    <t>WL-498</t>
  </si>
  <si>
    <t>Forum emails directed to me but with wrong name</t>
  </si>
  <si>
    <t xml:space="preserve">capture-for-jira-screenshot-20161011-094847-247.png </t>
  </si>
  <si>
    <t>For the last month I have suddenly started to receive lots of emails from the forum, but they are not directed to my name. I see lots of other random names. See attachment. My settings are attached. I just selected everything. I want an email every time someone comments or creates a new discussion.</t>
  </si>
  <si>
    <t>WL-497</t>
  </si>
  <si>
    <t>Pass desired field list to APEX GET requests</t>
  </si>
  <si>
    <t>Minimize result data size returned from salesforce.</t>
  </si>
  <si>
    <t>WL-496</t>
  </si>
  <si>
    <t>If you are not logged into the Forums, clicking on the "Message" button sends the user to the wrong place</t>
  </si>
  <si>
    <t xml:space="preserve">capture-for-jira-screenshot-20161005-070542-823.png </t>
  </si>
  <si>
    <t>WGT-4709</t>
  </si>
  <si>
    <t>If you are not logged into the Forums, clicking on the "Message" button to send the poster a 1x1 message takes the user to Forums signin, instead of AlienVault.com User Account signin</t>
  </si>
  <si>
    <t>WL-492</t>
  </si>
  <si>
    <t>The alignment of the content column doesn't span the whole width</t>
  </si>
  <si>
    <t xml:space="preserve">capture-for-jira-screenshot-20161003-142852-071.png </t>
  </si>
  <si>
    <t>The content on this page should span the width of the entire page.</t>
  </si>
  <si>
    <t>WL-489</t>
  </si>
  <si>
    <t>Wrong link on Forums profile page</t>
  </si>
  <si>
    <t xml:space="preserve">capture-for-jira-screenshot-20160929-102612-713.png </t>
  </si>
  <si>
    <t>Also, this was done too early - we have not yet completed the updated to the AlienVault.com User Accounts My Profile page.
In any case, the link should point to https://www.alienvault.com/my-account/profile/</t>
  </si>
  <si>
    <t>QA: USM Anywhere free trial registration form</t>
  </si>
  <si>
    <t>WGT-4503, WGT-4653, WGT-4655, WGT-4658, WGT-4659, WGT-4660, WL-487, WL-488, WL-490, WGT-4266</t>
  </si>
  <si>
    <t>Please ask the team to test the USM Anywhere (USMA) free trial registration form located here: https://staging.alienvault.com/usm-anywhere-registration 
Please make sure to test all of the standard form fields, including submission into Django, Marketo and Salesforce. Please test the validation rules, error messages, flag for MSSP, flag for Reseller, .edu etc. 
Submitting the registration form with Country = US, Canada, or UK should submit the record with the SFDC campaign ID 70131000001SabI. All other countries should be submitted with the SFDC campaign ID 70131000001SabD. 
In Django, please make sure the record is added to the following: 
Home › Form › Leads › Lead object 
Home › Leads › AV leads 
Home › Api › Usma licenses 
Note: submitting the registration form won't take you to the correct Thank You pages, because those are not yet complete.</t>
  </si>
  <si>
    <t>WL-485</t>
  </si>
  <si>
    <t>Please rename "Key" to "License Key" and "Activation Key" to "Sensor Activation Key"</t>
  </si>
  <si>
    <t xml:space="preserve">capture-for-jira-screenshot-20160927-104745-247.png </t>
  </si>
  <si>
    <t>WL-466</t>
  </si>
  <si>
    <t>WL-481</t>
  </si>
  <si>
    <t>The "my ips" callback for Reputation Monitor in Threat Dashboard is taking a long time to complete</t>
  </si>
  <si>
    <t xml:space="preserve">Screen Shot 2016-09-26 at 12.14.23 PM.png </t>
  </si>
  <si>
    <t>The OTX Dashboard is taking a long time to load if the user is logged into the site. This seems to be because the "my ips" callback is taking a really long time to complete.</t>
  </si>
  <si>
    <t>WL-480</t>
  </si>
  <si>
    <t>Please rename the AV Leads field in Django for the sake of clarity</t>
  </si>
  <si>
    <t xml:space="preserve">capture-for-jira-screenshot-20160926-120359-412.png </t>
  </si>
  <si>
    <t>Please rename "Salesforce Id" to "SFDC Lead ID".
Please rename "Converted Contact Salesforce Id" to "SFDC Contact ID".</t>
  </si>
  <si>
    <t>WL-479</t>
  </si>
  <si>
    <t>Quarterly fail-over test</t>
  </si>
  <si>
    <t>WL-475</t>
  </si>
  <si>
    <t>AV User Login should respect location from where the request originated</t>
  </si>
  <si>
    <t xml:space="preserve">Screen Shot 2016-08-01 at 9.43.28 AM.png </t>
  </si>
  <si>
    <t>The AlienVault.com Usere Login step should repect the location from which the request originated. For example, if I initiated the AlienVault.com Account Login process from AlienVault.com Forums, upon successful login, I should be redirected back to Forums. 
Currently, all successful AlienVault.com Account logins redirect the user to the AlienVault.com Account My Profile page.</t>
  </si>
  <si>
    <t>WL-471</t>
  </si>
  <si>
    <t>Form Redux - Server Side</t>
  </si>
  <si>
    <t>WGT-4841, WL-532</t>
  </si>
  <si>
    <t>Create models and backend services to support Client Side form work 
Backend: 
- Create Form model on the leads module. 
- Store JSON configurations and template associations 
- Write API for fronted loading</t>
  </si>
  <si>
    <t>WL-467</t>
  </si>
  <si>
    <t>SFDC Account syncing into Django</t>
  </si>
  <si>
    <t>Syncing of SFDC Accounts to Django. 
From the SFDC Account we need to capture: 
Account Name 
Account ID 
Flags (e.g. Access to Partner Portal, etc.) 
The Account ID is going to be a foreign key to the Account ID on the AV Lead.</t>
  </si>
  <si>
    <t>SFDC Lead data binding to AV Lead in Django</t>
  </si>
  <si>
    <t>WL-480, WL-485</t>
  </si>
  <si>
    <t>Syncing of SFDC Lead object to Django (AV Leads). 
Initially, a Lead in Django (AV Lead) is equivalent to a Lead in SFDC. 
When the Lead in SFDC is converted to a Contact in SFDC, we will capture the "Converted Contact ID" off the Lead object and store it in Django. This indicates that the Lead object in SFDC is dormant, and the Contact object is active. 
Also, create the SFDC "Appliance" object and bring that model into Django.</t>
  </si>
  <si>
    <t>WL-463</t>
  </si>
  <si>
    <t>Technical Forum Enhancements 2016</t>
  </si>
  <si>
    <t>Epic to manage and track new activities to support forum user and engagement growth.</t>
  </si>
  <si>
    <t>Modal for new signups should allow the User to close the window</t>
  </si>
  <si>
    <t xml:space="preserve">Screen Shot 2016-08-31 at 9.11.08 AM.png </t>
  </si>
  <si>
    <t>WL-712, WGT-4752, WGT-4856, WL-670</t>
  </si>
  <si>
    <t>After submitting the details for a new User signup, the User is presented with a modal (see attached screenshot). 
Can we update this to say: 
Thank you for Signing up for an AlienVault.com User Account 
Please check your inbox for an email to verify your account. 
If you need any assistance, please contact hello@alienvault.com. 
Can we remove the "Logout" button, and rename the "Done" button to "Close". Clicking "Close" should redirect the User back to the homepage.</t>
  </si>
  <si>
    <t>WL-453</t>
  </si>
  <si>
    <t>Brand refresh on Technical Forum</t>
  </si>
  <si>
    <t xml:space="preserve">AV-Forums-Color-Updates-r2.png color-issue.png </t>
  </si>
  <si>
    <t>Please give https://www.alienvault.com/forums/ a brand refresh to ensure colors, fonts etc. match current branding on the website. 
cc: [~hbarker]</t>
  </si>
  <si>
    <t>WL-446</t>
  </si>
  <si>
    <t>Create Marketo follow-up for case study challenge</t>
  </si>
  <si>
    <t xml:space="preserve">Case study challenge preview_stage1.png </t>
  </si>
  <si>
    <t xml:space="preserve">When someone offers to complete a case study, I'd like to trigger an email follow-up from Tami. 
I've created a group called 'Case Study' in Influitive. Advocates who are in the 'Reference Group' and complete the 'Case Study Challenge' will be added to this group. 
Now we just need to sync this group to the smart list. Here's an online help article with instructions: 
https://support.influitive.com/support/solutions/articles/3000054274-marketo-integration-sync-advocatehub-groups-to-marketo-lists 
</t>
  </si>
  <si>
    <t>WL-443</t>
  </si>
  <si>
    <t>Upload Nominees to Influitive</t>
  </si>
  <si>
    <t>I'd like to upload nominees into the platform, in addition to inviting them externally via Marketo. This will set ensure the right groups of people, see the right challenges. 
Here's a little more information on how to do this: https://support.influitive.com/support/solutions/articles/3000008307 
I need help exporting our list from Salesforce.com and formatting it appropriately (template attached).</t>
  </si>
  <si>
    <t>WL-430</t>
  </si>
  <si>
    <t>Expiration Report</t>
  </si>
  <si>
    <t>Create a report that generates a CSV list of licenses that are set to expire. 
The method should support dynamic dates for querying "expiring" licenses on specific dates.</t>
  </si>
  <si>
    <t>WL-429</t>
  </si>
  <si>
    <t>USM Anywhere Data Models</t>
  </si>
  <si>
    <t>Create models that represent the USM Anywhere product offering. 
* Controller 
* Controller Transaction Logs 
* Sensor 
* Sensor Transaction Logs</t>
  </si>
  <si>
    <t>WL-428</t>
  </si>
  <si>
    <t>RESTful License Telemetry API</t>
  </si>
  <si>
    <t>Allows the sales team to notify us on License Key changes. Product to Marketing connection.</t>
  </si>
  <si>
    <t>WL-427</t>
  </si>
  <si>
    <t>Eligibility Logic</t>
  </si>
  <si>
    <t>Current logic parameters: 
POSTed country = US or UK 
EMAIL = not in list of bad domains 
Need to create a eligibility logic method that will return a boolean response when passed an AVLead record. 
This needs to be flexible enough to support quick iterations to the logic as members outside of Web Technology see fit to change the requirements.</t>
  </si>
  <si>
    <t>WL-426</t>
  </si>
  <si>
    <t>Subdomain Availability API</t>
  </si>
  <si>
    <t>Create an API endpoint that asks USM Anywhere if the subdomain that is requested is available. 
https://alienvault.atlassian.net/wiki/display/ATLAS/Licensing+server+API#LicensingserverAPI-GET/1.0/check/&lt;subdomain&gt;</t>
  </si>
  <si>
    <t>WL-425</t>
  </si>
  <si>
    <t>RESTful license API</t>
  </si>
  <si>
    <t>Create an API endpoint that serves as the main actionable method for managing USM Anywhere Licenses. Marketing to Product connection. 
* creating 
* editing 
* deleting</t>
  </si>
  <si>
    <t>WL-362</t>
  </si>
  <si>
    <t>Create post in MSSP category highlighting benefits of engaging on forums</t>
  </si>
  <si>
    <t>WL-360</t>
  </si>
  <si>
    <t>Plan to increase user growth and engagement within the forums</t>
  </si>
  <si>
    <t xml:space="preserve">forum grand master plan.jpeg </t>
  </si>
  <si>
    <t>WL-222, WL-221</t>
  </si>
  <si>
    <t>Epic to manage and track all activities to support forum user and engagement growth. 
Some tasks such as gamification are linked to the Epic https://alienvault.atlassian.net/browse/WL-129 (gamification task, https://alienvault.atlassian.net/browse/WL-133)</t>
  </si>
  <si>
    <t>WGT-4954, WL-656</t>
  </si>
  <si>
    <t xml:space="preserve">Here is what we have discussed with regards to Partner Portal: 
* We will abandon the existing Partner Portal app (and its associate Python/Django). 
* We will export the Partner Portal users from the existing Partner Portal app, and convert those users in AlienVault Account users (some AV Accounts will be new, others will be match with existing AV Accounts based on email). 
* The AV Accounts users that should have access to the Partner Portal will be added to the role group "partner portal user". Keep in mind that this also means that in future, any new Partner Portal users will need to be approved through the Django Admin console 
* We will update the status widget functionality on AlienVault.com (https://www.alienvault.com/apps/status_widget) to return a flag for "is_partner" 
* We will make an update the the PHP running in EE such that if a user tries to access https://www.alienvault.com/partners/partner-portal/, the page checks the status widget to see if the user has "is_partner" set to true. This will use the following workflow: 
** User has an AlienVault.com Account, and has "is_partner" set to true - allow them access to Partner Portal 
** User has an AlienVault.com Account, and has "is_partner" set to false - send them to a page that asks that they request Partner Portal access 
** User does not have an AlienVault.com Account - send them to a page that asks them to sign up for an AlienVault.com Account, and request access to Partner Portal 
*Requirements for Reseller Applicants and Ptr Portal Access* 
*Reseller Application Page* 
* mimics SolarWInds application: https://partner.solarwinds.com/apply/ 
* Specifies which email domains are acceptable for Users 
* Includes Reseller Terms (checkbox to accept) 
* Includes Partner Portal Access Terms (checkbox to accept) 
* Will be manually reviewed/approved by an AV manager 
* Maps to an SFDC Account. Account will be marked with: “Approved Reseller” and “Reseller Start date” and “Reseller Terms Version” and “Ptr Portal Access Approved” and “Ptr Portal Date” and “Ptr Portal Terms Version” 
* NOTE: We’ll need to accommodate Resellers who don’t conform to the standard Agreement, i.e., they manually complete a non-standard Reseller Agreement 
*Partner Portal Application (for Companies, not individuals)* 
* Intended for companies requiring Portal Access, but not Resellers 
* Leaner version of the SolarWinds application: https://partner.solarwinds.com/apply/ 
* Applicant specifies which email domains are acceptable for Users 
* Includes Partner Portal Access Terms 
* Will be manually reviewed/approved by an AV manager 
* Maps to an SFDC Account. Account will be marked with: “Ptr Portal Access Approved” and “Ptr Portal Date” and “Ptr Portal Terms Version” 
*Individuals needing Partner Portal access:* 
* Must have an AV User Account (this is an individual account, already in use on site) 
* Will complete a “Request for USer Access to Partner Portal”, and provide the following: 
* AV Customer-ID 
* AV User Account 
* If user’s email domain matches the “acceptable domains” list for that Account, they can access the Partner Portal 
* Automated approval, no review required. 
* NOTE: SHOuld we require individuals to Accept Partner Portal Access terms? 
* Change in Reseller Terms:* 
* Requires someone/anyone under Account to re-Accept. Only one person needs to re-Accept. 
*Change in Portal Access Terms:* 
* Requires someone/anyone under Account to re-Accept. Only one person needs to re-Accept. 
*Portal Access Maintenance*: 
* Allows a User Admin to edit/modify the “Acceptable Email Domains” list - This could be handled via a Request email to an AV person 
</t>
  </si>
  <si>
    <t>WL-85</t>
  </si>
  <si>
    <t>AV Accounts - Enhancements</t>
  </si>
  <si>
    <t>Enhancements to tie AV Accounts to contact in SFDC and Marketo. 
Utilize these new features to: 
* Add a Subscription Center to AV Accounts My Profile page (Marketo) 
* Use AV Accounts for login/signup to Partner Portal (SFDC) 
* Use AV Accounts for login/signup to Customer Portal (SFDC) 
* Use AV Accounts to manage customer information</t>
  </si>
  <si>
    <t>PMM-1611</t>
  </si>
  <si>
    <t>Undo Changes to HIPAA Compliance Solution Page</t>
  </si>
  <si>
    <t>*Story:* 
Walk back the content changes made to the HIPAA Compliance solution page during launch. This page should only merchandise USM Appliance. 
*Additional Info* 
Relates to PMM-1393 
Update was pushed post-launch, and then later was determined that this page should only merchandise usm appliance. 
*Design* There shouldn't be any design reqs on this page, since it was recently updated and all of the screenshots are currently of USM Appliance. 
*Build* This page should only merchandise USM Appliance. hero demo, sticky buttons, etc. should point to appliance, accordingly.</t>
  </si>
  <si>
    <t>PMM-1600</t>
  </si>
  <si>
    <t>Audit USM Anywhere Product Page</t>
  </si>
  <si>
    <t xml:space="preserve">There is a concern from management that the USM Anywhere product pages do not well-enough communicate the support for on-premises security monitoring. Audit the product pages to look for ways to improve and clarify messaging. 
In addition, the product overview page has no internal links to the following pages, forcing the visitor to return to the navigation menu for all movement across USM Anywhere pages. 
+ pricing 
+ how it works 
+ USM anywhere datasheet 
+ USM Anywhere plugins list (see related ticket: PMM-1580) 
This will likely require design work. 
</t>
  </si>
  <si>
    <t>PMM-1598</t>
  </si>
  <si>
    <t>(Update) Product Page :: USM Anywhere Pricing</t>
  </si>
  <si>
    <t xml:space="preserve">USM-Anywhere-Pricing.png example of splunk pricing page.png </t>
  </si>
  <si>
    <t>WGT-5950</t>
  </si>
  <si>
    <t>1. Add pricing tiers from 1T to 4T 
2. &gt;4TB Contact Sales 
3. Move up subscription deliverables above the fold (see splunk screenshot)</t>
  </si>
  <si>
    <t>PMM-1592</t>
  </si>
  <si>
    <t>Add new AlienVault blogger, Ryan Leatherbury</t>
  </si>
  <si>
    <t xml:space="preserve">ryan leatherbury.jpg </t>
  </si>
  <si>
    <t>Bio: Product manager for USM Anywhere™ a Software as a Service (SaaS) security monitoring platform designed to centralize threat detection, incident response, and compliance management of cloud, hybrid cloud, and on-premises environments.</t>
  </si>
  <si>
    <t>PMM-1591</t>
  </si>
  <si>
    <t>SC Magazine - SIEM Product Review (Mar 2017)</t>
  </si>
  <si>
    <t>Sacha Dawes</t>
  </si>
  <si>
    <t xml:space="preserve">AlienVault USM Dashboard.png AlienVault USM Dashboard_300dpi.png </t>
  </si>
  <si>
    <t>Response to SC Mag SIEM Product Review Request (Mar 2017)</t>
  </si>
  <si>
    <t>PMM-1583</t>
  </si>
  <si>
    <t>(Whitepaper) - Combine 3-Part Hybrid Blog Series</t>
  </si>
  <si>
    <t xml:space="preserve">Beginners-Guide-to-Hybrid-Cloud-Security-1000x1294.png Beginners-Guide-to-Hybrid-Cloud-Security.png </t>
  </si>
  <si>
    <t>PMM-1672</t>
  </si>
  <si>
    <t>1. The shared responsibility model diagram looks awesome but can you make it a little larger? It's kind of difficult to read the text at its current size. Also, can you make it more generic by changing "AWS Infrastructure" to "Cloud Infrastructure" in the text in the middle of the orange table. And update the image to be a generic cloud image instead of the AWS logo and change the text below to say "AWS &amp; Microsoft Azure" 
2. At the bottom of page one, in the last sentece above the bullet points, change the text to read: "The four main areas of focus will be:" 
3. Can you style all of the call out links (Like the one above the table on page 2) to look more like a button or something more graphical? 
4.At the bottom of page 4 please update the Azure CTA to say "Learn more about overcoming Mircosoft Azure security &amp; compliance challenges with AlienVault" and link it here: https://www.alienvault.com/solutions/azure-security-compliance?utm_medium=MktgAsset&amp;utm_source=hybridcloudbeginners_wp 
5. Add a registered trademark to "AlienVault®" in the sentence on page 1 that starts "In this AlienVault® Beginner's Guide, we will explore the security challenges..." 
6. We need trademarks on the linked text on page 2 right above the diagram on page 2. It should read "Learn more about securing your hybrid environment with AlienVault USM Anywhere™ &gt;" 
7. Add trademarks to the product name in the first sentence of the last page, so it reads: AlienVault disrupted this piecemeal approach with the introduction of Unified Security Management™ (USM™) 
8. In the last paragraph on page 8, where it says " unified approach to your hybrid cloud security", let's link that text here: 
https://www.alienvault.com/products/usm-anywhere?utm_medium=MktgAsset&amp;utm_source=hybridcloudbeginners_wp</t>
  </si>
  <si>
    <t>PMM-1580</t>
  </si>
  <si>
    <t>Create USM Anywhere Plugins List Data Sheet</t>
  </si>
  <si>
    <t xml:space="preserve">usm-anywhere-pluins-list.png </t>
  </si>
  <si>
    <t>Create a USM Anywhere version of the plugins list data sheet for the AlienVault website. Post to the resource center. 
This first version will require design and web dev support. Subsequent updates will be handled by PMM. 
Content / Box File: https://alienvault.box.com/s/yim10rh7dsbof8fup4gnz5xe215ccb0s</t>
  </si>
  <si>
    <t>PMM-1579</t>
  </si>
  <si>
    <t>USM Anywhere page :: Typo - "incidence" vs. "incident"</t>
  </si>
  <si>
    <t>The USM Anywhere product page has a typo under the "The Unified Security Management Difference" section. Under "SIEM" we have "Incidence Response". It should be "Incident Response". 
https://www.alienvault.com/products/usm-anywhere 
!screenshot-1.png|thumbnail!</t>
  </si>
  <si>
    <t>PMM-1578</t>
  </si>
  <si>
    <t>MSSP Program page references "software"</t>
  </si>
  <si>
    <t xml:space="preserve">https://www.alienvault.com/solutions/mssp-managed-security-service-providers 
The Managed Security Services Provider (MSSP) Program page on the web site has a bullet point that references "software". We are not a software solution. This would lead one to believe that we offer our product as software bits that could be installed on any system / operating system the MSSP wants. We are an appliance. This should say: 
"Fully supported hardware and virtual appliance deployment options" 
</t>
  </si>
  <si>
    <t>PMM-1569</t>
  </si>
  <si>
    <t>(Update) Solution Page :: AWS Vulnerability Scanning</t>
  </si>
  <si>
    <t>We only need SEO-specific changes to this page. 
Low on page 1 of results for "AWS vulnerability scanning." Use the target keyword "AWS vulnerability scanning" 2-3 times throughout the document, preferrably once in the sub-headline of the hero and another time in the summary section.</t>
  </si>
  <si>
    <t>Julia Kisielius</t>
  </si>
  <si>
    <t>PMM-1561</t>
  </si>
  <si>
    <t>Webcast :: Brute Force Attacks</t>
  </si>
  <si>
    <t>*Presenters:* Sacha Dawes (PMM) &amp; Zuri Cortez (SE) 
*Title:* 
*Abstract:* https://alienvault.atlassian.net/wiki/display/DG/170222+Brute+Force+Attacks+Demo</t>
  </si>
  <si>
    <t>PMM-1557</t>
  </si>
  <si>
    <t>(Update) Whitepaper: SIEM for Beginner's</t>
  </si>
  <si>
    <t>*Change "Start detecting threats today with a free 30-day trial" to "Start detecting threats today with a free trial" and link it here: https://www.alienvault.com/try-it-free 
*On the last slide, change "Compare USM to Traditional SIEM" CTA to "Go Beyond SIEM with Unified Security Management" and link it here: https://www.alienvault.com/solutions/siem-log-management 
Update the table on slide 17 to match the table on this page: https://www.alienvault.com/solutions/siem-log-management 
Add trademarks to the title on page 16 so it reads AlienVault® USM™ 
On slide 16, leave the "powered by AV Labs threat intelligence" section the same, but change the features to the following: 
Feature Title 1: Asset Discovery &amp; Inventory 
Description: Find all assets on your network before a bad actor does with active and passive network discovery. 
Feature Title 2: Vulnerability Assessment 
Description: Identify systems that are vulnerable to exploits with active network scanning &amp; continuous vulnerability monitoring 
Feature Title 3: Intrusion Detection 
Description: Detect &amp; respond to threats faster with our built-in network IDS, host-based IDS &amp; file integrity monitoring 
Feature Title 4: Behavioral Monitoring 
Description: Instantly spot suspicious behavior with NetFlow analysis, service monitoring &amp; full packet capture. 
Feature Title 5: SIEM &amp; Log Management 
Description: Quickly correlate &amp; analyze security event data from across your network with built-in SIEM &amp; log management</t>
  </si>
  <si>
    <t>PMM-1547</t>
  </si>
  <si>
    <t>(Update) Solution Page: Ransomware Detection</t>
  </si>
  <si>
    <t xml:space="preserve">OTX Details in Alarms - Locky Example - Screen Shot.png Solutions-Ransomware-Detection-Mar17.png USMA Dashboard logofix.png USMA_NIDS view.png image-2017-03-17-12-14-25-467.png </t>
  </si>
  <si>
    <t>[~wdali] https://alienvault.box.com/s/hcnzg2gm99l4cgu0amwkfs7r6x4mxm5g is the latest solution page. I've given you access to the file on Box. 
-------------- 
Product - Both 
Update Type - New Messaging + Responsive Template 
Current URL: https://www.alienvault.com/solutions/ransomware-detection 
PMM Updates - 
*SEO for Content Author* 
* Primary Keyword: ransomware detection 
* Secondary Keywords: detect ransomware, how to detect ransomware, ransomware detection tool, what is ransomware, ransomware examples 
* Notes: Currently ranking on the first page of SERPs for all keywords above, so please use the Primary Keyword in the headline, first sentence of the intro paragraph, and 5-8 more times throughout the article. Use each of the secondary keywords at least once if possible. 
Utilize primary keyword "ransomware detection" a couple more times in body. Utilize secondary keywords "detect ransomware," "how to detect ransomware," and "ransomware detection tool/s." Will work with Kate to find a few ransomware-related blog post to link to this. 
*SEO for Build* 
* URL: leave as is 
* Title tag: leave as is 
* Meta description: leave as is</t>
  </si>
  <si>
    <t>PMM-1545</t>
  </si>
  <si>
    <t>(Update) Whitepaper: Approaches to AWS IDS</t>
  </si>
  <si>
    <t xml:space="preserve">USMA AWS dashboard_updated.png </t>
  </si>
  <si>
    <t>PMM-1610</t>
  </si>
  <si>
    <t>The Approaches to AWS IDS whitepaper needs to be reviewed to ensure we have the proper USM Approach/Appliance/Anywhere messaging included as well as the correct CTA links. 
Box Source File: https://alienvault.box.com/s/opb61dgg421od1layfvau1ml8a15in1i 
Whitepaper PDF: https://www.alienvault.com/docs/whitepapers/Adjusting-to-the-New-Norm-White-Paper.pdf 
Update Type - Current design template can still be used. How much copy editing needs to take place? Do we need to update images/screenshots?</t>
  </si>
  <si>
    <t>PMM-1538</t>
  </si>
  <si>
    <t>(Update) Whitepaper: OSSIM vs USM</t>
  </si>
  <si>
    <t xml:space="preserve">Screen Shot 2017-03-16 at 2.49.29 PM.png </t>
  </si>
  <si>
    <t>The OSSIM vs USM whitepaper needs to be reviewed to ensure we have the proper USM Approach/Appliance/Anywhere messaging included as well as the correct CTA links. 
Whitepaper PDF: https://www.alienvault.com/docs/whitepapers/OSSIM_vs_Commercial_White_Paper.pdf 
Update Type - Current design template can still be used. How much copy editing needs to take place? Do we need to update images/screenshots?</t>
  </si>
  <si>
    <t>PMM-1532</t>
  </si>
  <si>
    <t>Product Name Updates for Launch</t>
  </si>
  <si>
    <t>WGT-5542, WGT-5564, WGT-5592</t>
  </si>
  <si>
    <t>Hey [~gcohen], here are the changes we need on a few of the pages that we talked about. These are corrections to errors found on product name and trademark usage. 
PMM-1436 - Intrusion Detection - Remove ™ symbol on "AlienVault USM™" in the first sentence of the body copy. 
PMM-1513 - Asset Discovery - In the first sentence of the second paragraph, change "AlienVault Unified Security Management™ (USM™) Anywhere or USM Appliance" to "AlienVault USM Anywhere™ or USM Appliance™" and then remove the ™ on the second instance of "USM Anywhere's™" and "USM Appliance™" 
PMM-1396 - Network Security Monitoring - In the first and third bullet point under the title "Monitor Network Behavior for Suspicious Activity" add a ™ symbol after "USM Anywhere™" and "USM Appliance™" Also, remove the ™ symbol in the title "Leverage AlienVault Labs™ Threat Intelligence" 
Approach Page: Change the first sentence in the body copy to read: "AlienVault® Unified Security Management™ (USM™) is a comprehensive approach to security monitoring, delivered in a unified platform." 
Deployment Options: Change the first sentence in the body copy to: "With the AlienVault® Unified Security Management™ (USM™) family of products, you can choose the right deployment model to fit your unique requirements." Also, in the "USM Anywhere Cloud-hosted" section, change the product name in the first sentence to: "AlienVault USM Anywhere" 
Anywhere: Remove the ™ symbol in the title in the hero. Change the product name in the first sentence from "Meet AlienVault® Unified Security Management™ (USM™) Anywhere:" to "Meet AlienVault® USM Anywhere™". Change the title at the top of the page from "Unified Security Management Anywhere:" to "AlienVault USM Anywhere:" 
Anywhere How it Works - Add a ™ symbol in the first instance of "USM Anywhere™" in the hero 
Appliance: Change the first sentence to "AlienVault® USM Appliance™ is an all-in-one platform designed and priced to accelerate and simplify threat detection, incident response, and compliance management for resource-constrained IT security teams so they can effectively defend themselves against today's advanced threats — starting on Day One." In the first sentence of the body copy of the "5 Essential Security Capabilities in a Single Console" section, change the product name to "AlienVault USM Appliance". Change the title at the top of the page from: "Unified Security Management Appliance:" to "AlienVault USM Appliance:"" 
Appliance How it Works - Change the product name in the hero to "AlienVault® USM Appliance™" 
In the first sentence of the" Detect Threats Within Minutes" section, remove the ™ symbol after USM. 
CC: [~hbarker]</t>
  </si>
  <si>
    <t>PMM-1505</t>
  </si>
  <si>
    <t>USMA Launch - (Update) - USM to USM Appliance</t>
  </si>
  <si>
    <t>PMM-1368, WL-813</t>
  </si>
  <si>
    <t>*Product* - US Appliance \\ *URL* - https://www.alienvault.com/documentation/ \\ *PMM Updates* - The Documentation Center refers to the product as "USM". We will want to update this to reference the product as "USM Appliance". \\ *SEO Update* - None</t>
  </si>
  <si>
    <t>USMA Product Launch - Web Release</t>
  </si>
  <si>
    <t>PMM-1477</t>
  </si>
  <si>
    <t>USMA Launch - Price Quote &amp; Request Quote - TBD</t>
  </si>
  <si>
    <t>Pages - https://www.alienvault.com/price-quote and https://www.alienvault.com/products/usm-anywhere/request-quote 
Need to determine the fate of these.. URLs, redirects.. one form for both? - 
* Leave as is - Shanel 
How does sales know which quote to prepare for if no product selector 
* Sales will handle, leave form and sticky button as is - Shanel 
* For USM Anywhere-only pages in the Products section and Solutions section (e.g., AWS, Azure, and Cloud only pages) section use the existing form (https://www.alienvault.com/products/usm-anywhere/request-quote) for any Price Quote CTAs inline and/or the sticky button - John</t>
  </si>
  <si>
    <t>PMM-1474</t>
  </si>
  <si>
    <t>USM 5.3.5 Release - Update 'Deployment Options' page (Night of 01/23 if possible)</t>
  </si>
  <si>
    <t xml:space="preserve">Page needs to be updated for new Hyper-V appliances for the 5.3.5 release on 1/24. 
https://www.alienvault.com/products/deployment-options 
</t>
  </si>
  <si>
    <t>PMM-1473</t>
  </si>
  <si>
    <t>USM Anywhere - AWS Video page error</t>
  </si>
  <si>
    <t xml:space="preserve">Susan found this on our web site. It needs to be fixed. 
https://www.alienvault.com/resource-center/videos/aws-security-usm-anywhere 
Unlike many difficult-to-manage point products that provide only limited security visibility, USM Anywhere makes it easy by hosting all the essential security capabilities including asset discovery, vulnerability assessment, intrusion detection, behavioral monitoring, and SIEM with long term log management in the cloud, giving you the key *capacities* to detect treats and to meet rigorous compliance requirements for PCI, HIPPA, and other key regulatory mandates. 
Unlike many difficult-to-manage point products that provide only limited security visibility, USM Anywhere makes it easy by hosting all the essential security capabilities including asset discovery, vulnerability assessment, intrusion detection, behavioral monitoring, and SIEM with long term log management in the cloud, giving you the key *capabilities* to detect treats and to meet rigorous compliance requirements for PCI, HIPPA, and other key regulatory mandates. 
</t>
  </si>
  <si>
    <t>PMM-1470</t>
  </si>
  <si>
    <t>USMA Launch - Campaigns - Trial &amp; Demo</t>
  </si>
  <si>
    <t>PMM-1467</t>
  </si>
  <si>
    <t>USMA Launch - (Update) - 'USM Logger' Datasheet refresh</t>
  </si>
  <si>
    <t>WGT-5364</t>
  </si>
  <si>
    <t xml:space="preserve">Need to update the individual USM appliance datasheets (i.e. Server, Sensor, and Logger.) 
</t>
  </si>
  <si>
    <t>PMM-1466</t>
  </si>
  <si>
    <t>USMA Launch - (Update) - 'USM Server' Datasheet refresh</t>
  </si>
  <si>
    <t>WGT-5363</t>
  </si>
  <si>
    <t>Need to update the individual USM appliance datasheets (i.e. Server, Sensor, and Logger.)</t>
  </si>
  <si>
    <t>PMM-1465</t>
  </si>
  <si>
    <t>USMA Launch - (Update) - 'USM Sensor' Datasheet refresh</t>
  </si>
  <si>
    <t>WGT-5534</t>
  </si>
  <si>
    <t>PMM-1464</t>
  </si>
  <si>
    <t>USMA Launch - (Update) - USM Anywhere Datasheet refresh</t>
  </si>
  <si>
    <t>PMM-1293, WGT-5361</t>
  </si>
  <si>
    <t xml:space="preserve">Need a wholesale update to the existing USM Anywhere datasheet, including the latest USM Anywhere messaging, as well as incorporating Jim's prior feedback about the original datasheet. 
Note also to include the feedback from https://alienvault.atlassian.net/browse/PMM-1293 
</t>
  </si>
  <si>
    <t>PMM-1459</t>
  </si>
  <si>
    <t>USMA Launch - (New) - Products (BOTH) - Test Drive</t>
  </si>
  <si>
    <t>PMM-1484, PMM-1485, PMM-1486</t>
  </si>
  <si>
    <t>*Product* - Both \\ *URL* - https://www.alienvault.com/products/try-usm \\ *PMM Updates* - 1. Update to follow new trial workflow. 
*SEO Data for Build* 
* URL: leave as is 
* Title tag: leave as is 
* Meta description (update): Ready for a closer look? See all of the ways you can experience the power and simplicity of complete security visibility in a single, unified platform. 
*Content Reviewers:* 
* Shanel - Done 
* James - Done 
* John -</t>
  </si>
  <si>
    <t>PMM-1457</t>
  </si>
  <si>
    <t>USMA Launch - (New) - Products (USMA) - Pricing</t>
  </si>
  <si>
    <t>PMM-1458, PMM-1504</t>
  </si>
  <si>
    <t>*Product* - \\ *URL* - https://www.alienvault.com/products/usm-anywhere/pricing \\ *PMM Updates* - New page. 
*Reviewers:* 
* Jake - Done 
* Shanel - Done 
* James - Done 
* John - Done 
*SEO for Build* 
* URL: https://www.alienvault.com/products/usm-anywhere/pricing 
* Title tag: AlienVault USM Anywhere Pricing 
* Meta description: AlienVault USM Anywhere subscriptions start at a low monthly price. Choose the data volume tier you need to monitor your cloud and on-premises environment. 
* Note to [~jbrown]: Make pricing table in HTML so we can get a quick answer in Google. Google "alienvault pricing" to see an example.</t>
  </si>
  <si>
    <t>PMM-1455</t>
  </si>
  <si>
    <t>USMA Launch - (New) - Products (USMA) - How it Works</t>
  </si>
  <si>
    <t xml:space="preserve">Screen Shot 2017-01-30 at 6.18.44 PM.png Screen Shot 2017-01-30 at 7.18.03 PM.png Screen Shot 2017-01-31 at 10.39.12 AM.png Screen Shot 2017-01-31 at 10.49.26 AM.png Screen Shot 2017-01-31 at 11.24.48 AM.png USM-Anywhere-HowItWorks.Jan2017.2.png USM-Anywhere-HowItWorks.Jan2017.Dev.png USM-Anywhere-HowItWorks.Jan2017.png </t>
  </si>
  <si>
    <t>PMM-1456, PMM-1503</t>
  </si>
  <si>
    <t>*Product* - Anywhere \\ *URL* - https://www.alienvault.com/products/usm-anywhere/how-it-works \\ *PMM Updates* - *TBD* \\*Reviewers* - 
Jim = Yes 
Shanel = Yes 
John = Yes 
James = 
*SEO Data for Build* 
* URL: /products/usm-anywhere/how-it-works 
* Title tag: How it Works - AlienVault USM Anywhere 
* Meta description: Learn how AlienVault USM Anywhere collects data, delivers single pane-of-glass management, and securely archives raw event log data.</t>
  </si>
  <si>
    <t>PMM-1451</t>
  </si>
  <si>
    <t>USMA Release - Products - USMA 'Demo' Registration Page</t>
  </si>
  <si>
    <t>Reopening for meta content update 
Anywhere-only Online Demo 
URL: https://www.alienvault.com/products/usm-anywhere/demo 
Title tag: AlienVault USM Anywhere Online Demo 
Meta description: Get immediate access to a full hands-on experience of AlienVault USM Anywhere in a pre-configured demo environment. 
[~jrepa]</t>
  </si>
  <si>
    <t>PMM-1429</t>
  </si>
  <si>
    <t>USMA Launch - (New) - Products (USMA) - Test Drive</t>
  </si>
  <si>
    <t>PMM-1460</t>
  </si>
  <si>
    <t xml:space="preserve">*Product* - Both \\ *URL* - https://www.alienvault.com/products/try-usm (new page like this for USMA? \\ *PMM Updates* - 1. Update to follow new trial workflow. \\ *SEO Update* - *TBD* 
*In 1/11 meeting with Jim, Shanel, Julie, Danielle &amp; Jake, team determined this "Try 3 Ways" page is not needed for USM Anywhere. 
</t>
  </si>
  <si>
    <t>PMM-1427</t>
  </si>
  <si>
    <t>USMA Launch - (Update?) - training - schedule</t>
  </si>
  <si>
    <t>*Product* - None \\ *URL* - https://www.alienvault.com/training/schedule \\ *PMM Updates* - *TBD* \\ *SEO Update* - *TBD*</t>
  </si>
  <si>
    <t>PMM-1426</t>
  </si>
  <si>
    <t>USMA Launch - (Update?) - training - FAQ</t>
  </si>
  <si>
    <t>*Product* - None \\ *URL* - https://www.alienvault.com/training/faq \\ *PMM Updates* - *TBD* \\ *SEO Update* - *TBD*</t>
  </si>
  <si>
    <t>PMM-1425</t>
  </si>
  <si>
    <t>USMA Launch - (Update?) - training - courses</t>
  </si>
  <si>
    <t>*Product* - None \\ *URL* - https://www.alienvault.com/training/courses \\ *PMM Updates* - *TBD* \\ *SEO Update* - *TBD*</t>
  </si>
  <si>
    <t>PMM-1424</t>
  </si>
  <si>
    <t>USMA Launch - (Update?) - training</t>
  </si>
  <si>
    <t>*Product* - None \\ *URL* - https://www.alienvault.com/training \\ *PMM Updates* - *TBD* \\ *SEO Update* - None, all good.</t>
  </si>
  <si>
    <t>PMM-1420</t>
  </si>
  <si>
    <t>USMA Launch - (Update) - solutions - vulnerability-assessment-remediation</t>
  </si>
  <si>
    <t>PMM-1510</t>
  </si>
  <si>
    <t>*reviewers* 
Jim - Done 
John - Done 
James - Done 
*Product* - Both \\ *URL* - https://www.alienvault.com/solutions/vulnerability-assessment-remediation \\ *PMM Updates* - (1) add cloud-first language(2) add deployment options language(3) link to related azure/aws solution pages \\ *SEO Update* - Want to get "network vulnerabaility assessment" higher in SERP, moving from positions 7-8 to 1-5. Use�"network vulnerability assessment"�2-3 more times in the document. 
*SEO for Build* 
* URL: leave as is 
* Title tag: leave as is 
* Meta description (update): Accelerate and simplify vulnerability assessment and remediation for your on-premises, cloud, and hybrid cloud environments with AlienVault USM.</t>
  </si>
  <si>
    <t>PMM-1415</t>
  </si>
  <si>
    <t>USMA Launch - (Update) - solutions - threat-detection</t>
  </si>
  <si>
    <t>PMM-1437, PMM-1472, PMM-1500</t>
  </si>
  <si>
    <t>*Product* - Both \\ *URL* - https://www.alienvault.com/solutions/threat-detection \\ 
*Reviewers* 
Jim - Done 
John - Done 
James - Done 
*PMM Updates* - (1) add cloud messaging(2) evaluate the bullet points in the 5 essentials sectionNote: this page could use a full rewrite...it's very singularly focused on how the labs team does threat detection 
*SEO Content Update* - Utilize "threat detection" is opening sentence and 2-3 times in paragraph text. This page is due for an update and design refresh, so we'll need to work together on the rewrite. It's ranking in top 3 results for target keywords "threat detection" and "threat detection software." 
*SEO Data (for dev)* 
* URL: leave as is 
* Title tag (update) Threat Detection and Response, Simplified | AlienVault 
* Meta description (update): Accelerate and simplify threat detection and incident response with complete security visibility across your cloud and on-premises infrastructure.</t>
  </si>
  <si>
    <t>PMM-1412</t>
  </si>
  <si>
    <t>USMA Launch - (Update) - solutions - siem-log-management</t>
  </si>
  <si>
    <t>PMM-1512, PMM-1514</t>
  </si>
  <si>
    <t>WGT-5607</t>
  </si>
  <si>
    <t>*Reviewers* 
Jim - 
John - Done 
James - 
*Product* - Both \\ *URL* - https://www.alienvault.com/solutions/siem-log-management \\ *PMM Updates* - (1) cloud messaging(2) reword integrated threat intelligence(3) Review comparison matrix...does this exist on other solution pages?(4) Remove packet capture language (3rd section...may need to replace this content for word count)(5) update last section to remove weekly update frequency \\ *SEO Update* - Ranking #6�for "SIEM software." Keyword usage is good, could use a couple of internal links from other Solution pages. Maybe we link from the AWS and Azure SIEM pages? 
Proof Keywords (in order of frequency of use by competing documents for the target term "SIEM software") 
* log event 
* log sources 
* SIEM implementation 
* log management 
* compliance reports 
* security intelligence 
* security monitoring 
* security analytics 
* security information 
* log monitoring 
*SEO for Build* 
* URL: leave as is 
* Title tag: leave as 
* Meta description: AlienVault USM combines powerful SIEM software and log management capabilities with all-in-one security essentials to accelerate your threat detection.</t>
  </si>
  <si>
    <t>PMM-1410</t>
  </si>
  <si>
    <t>USMA Launch - (Update) - solutions - security-operations-center</t>
  </si>
  <si>
    <t>PMM-1516, PMM-1524</t>
  </si>
  <si>
    <t>*Product* - USM Appliances \\ *URL* - https://www.alienvault.com/solutions/security-operations-center \\ *PMM Updates* - if we're only merchandising the appliance product, then no changes are needed here \\ *SEO Update* - Keyword usage good, need to work on cross-linking from a few other pages. Will tap James F and Kate to find some opportunities. 
Proof keywords (don't need to use all, just pick a handful that make sense): 
* SOC analyst 
* security operations 
* threat intelligence 
* threat management 
* detection operations 
* threat detection 
* security intelligence 
* SOC team 
* incident response 
* breach detection 
* information security 
* security automation 
* signature updates 
*SEO for Build* 
* URL: leave as is 
* Title tag: leave as is 
* Meta description (update): Build a smarter Security Operations Center (SOC) with a unified security monitoring platform for your cloud, hybrid cloud, and on-premises environments.</t>
  </si>
  <si>
    <t>PMM-1409</t>
  </si>
  <si>
    <t>USMA Launch - (Update) - solutions - security-log-analysis-and-management</t>
  </si>
  <si>
    <t>PMM-1508, PMM-1509, PMM-1526</t>
  </si>
  <si>
    <t>*Product* - Both \\ *URL* - https://www.alienvault.com/solutions/security-log-analysis-and-management \\ *PMM Updates* - (1) cloud-first messaging(2) add a section on cloud?(3) review custom plugin capabilities - need to re-write this section \\ *SEO Update* - Utilize keyword "security log management" 2-3 times throughout document. Is already ranking well for "security log analysis," so don't want to replace / lose any of those. 
Proof terms: 
* log monitoring 
* event log 
* log management 
* cloud log management 
*SEO for Build* 
* URL: leave as is 
* Title tag: leave as is 
* Meta description (update): Automated security log analysis and management in AlienVault USM accelerates threat detection for cloud, hybrid cloud, and on-premises environments.</t>
  </si>
  <si>
    <t>PMM-1398</t>
  </si>
  <si>
    <t>USMA Launch - (Update) - solutions - pci-dss-compliance</t>
  </si>
  <si>
    <t xml:space="preserve">Screen Shot 2017-01-31 at 12.52.09 PM.png </t>
  </si>
  <si>
    <t>PMM-1521</t>
  </si>
  <si>
    <t>*Product* - Both \\ *URL* - https://www.alienvault.com/solutions/pci-dss-compliance \\ *PMM Updates* - (1) add cloud messaging(2) udpate second section with USMA changes(3) need to update the PCI Requirements "checklist" chart for USMA(4) need to evaluate the embedded video, if we want to make any changes \\ *SEO Update* - Ranks in position 1 for 3 target terms, position 8 for primary term with most search volume�"pci software." Use the term "software" a couple of times in close proximity to "PCI."</t>
  </si>
  <si>
    <t>PMM-1397</t>
  </si>
  <si>
    <t>USMA Launch - (Update) - solutions - network-vulnerability-scanning</t>
  </si>
  <si>
    <t>PMM-1478, PMM-1495, PMM-1502, PMM-1511</t>
  </si>
  <si>
    <t>*Reviewers* 
Jim - Done 
John - Done 
James - 
*Product* - Both \\ *URL* - https://www.alienvault.com/solutions/network-vulnerability-scanning \\ *PMM Updates* - (1) + cloud messaging(2) review language around reporting and ticketing(3) The AWS Vulnerability Scanning page discusses configuration issues more prominently, consider discussing that here as well or linking to that page (?) \\ *SEO Update* - Page dropped in rank by 5 positions since update. Let's utilize the�primary keyword "network vulnerability scanner" 2-3 more times�in paragraphs. Headers are good, but aren't as valuable as paragraph text. 
*SEO for Build* 
* URL: leave as is 
* Title tag: leave as is 
* Meta description (update): Monitor your cloud, hybrid cloud, and on-premises environments for vulnerabilities with the built-in network vulnerability scanner of AlienVault USM.</t>
  </si>
  <si>
    <t>PMM-1396</t>
  </si>
  <si>
    <t>USMA Launch - (Update) - solutions - network-security-monitoring</t>
  </si>
  <si>
    <t>PMM-1479</t>
  </si>
  <si>
    <t>WGT-5512</t>
  </si>
  <si>
    <t>*Reviewers* 
Jim - done 
John - done 
James - done 
*Product* - Both \\ *URL* - https://www.alienvault.com/solutions/network-security-monitoring \\ *PMM Updates* - (1) + cloud messaging(2) reframe IDS section(3) need to address behavioral monitoring story \\ *SEO Update* - Ranking well. No SEO updates. 
------------- 
*SEO for Build* 
* URL: leave as is 
* Title tag: leave as is 
* Meta description (update): Get complete network security monitoring for your cloud, hybrid cloud, and on-premises environments in a single pane of glass with AlienVault USM. 
https://alienvault.atlassian.net/secure/attachment/68397/68397_PMM-1396_Web+Copy_Network+Security+Monitoring_d2_JMF.docx</t>
  </si>
  <si>
    <t>PMM-1395</t>
  </si>
  <si>
    <t>USMA Launch - (Update) - solutions - nerc-cip-compliance</t>
  </si>
  <si>
    <t xml:space="preserve">Asset Group Expanded View Screen Shot.png </t>
  </si>
  <si>
    <t>PMM-1517, PMM-1529</t>
  </si>
  <si>
    <t>*Product* - Both \\ *URL* - https://www.alienvault.com/solutions/nerc-cip-compliance \\ *PMM Updates* - (1) cloud messaging(2) make sure there are no hiccups with satisfying nerc cip standards in cloud environments \\ *SEO Update* - Ranking low on page 1 of SERP for "NERC CIP compliance." Looks like it was used only 3 times in document. Could move up by using exact phrase "NERC CIP compliance" 2-3 more times. Would prefer one use in opening hero paragraph. 
Proof keywords (don't need to use all, just pick what makes sense to work in): 
* compliance program 
* reliability standards 
* NERC reliability 
* NERC standards 
* electric reliability 
* vulnerability management 
* CIP standards 
* achieve NERC 
* critical infrastructure 
* NERC requirements 
*SEO for Build* 
* URL: leave as is 
* Title tag: leave as is 
* Meta description (update): AlienVault USM simplifies and accelerates NERC CIP compliance with a unified security monitoring platform for cloud and on-premises environments.</t>
  </si>
  <si>
    <t>PMM-1393</t>
  </si>
  <si>
    <t>USMA Launch - (Update) - solutions - hipaa-compliance</t>
  </si>
  <si>
    <t>PMM-1515, PMM-1523</t>
  </si>
  <si>
    <t>*Product* - Both \\ *URL* - https://www.alienvault.com/solutions/hipaa-compliance \\ *PMM Updates* - (1) add cloud messaging(2) udpate 'Comprehensive Reporting and Log Management' section(3) need to update the HIPAA "checklist" chart for USMA, at the bottom \\ *SEO Update* - Ranking�#6 for "hipaa compliance software" and #8 for "hipaa software,"�would like to move up a few positions. There is no usage of those exact terms on the page, so I'd implement "HIPAA compliance software" in the opening paragraph and 1-2 more times throughout the document (preferabbly in paragraphs, not headers). 
*SEO for Build* 
* URL: leave as is 
* Title tag: leave as is 
* Meta description (update): Simplify and accelerate HIPAA compliance with a full set of security essentials in a unified platform for cloud and on-premises environments.</t>
  </si>
  <si>
    <t>PMM-1391</t>
  </si>
  <si>
    <t>USMA Launch - (Update) - solutions - iso-27001-compliance</t>
  </si>
  <si>
    <t xml:space="preserve">ISO Report Results in USM Appliance Screen Shot.png </t>
  </si>
  <si>
    <t>PMM-1518, PMM-1528</t>
  </si>
  <si>
    <t>*Product* - Both \\ *URL* - https://www.alienvault.com/solutions/iso-27001-compliance \\ *PMM Updates* - (1) cloud messaging(2) review FIM, netflow, ids \\ *SEO Update* - Use the term "ISO 27001 compliance software" once in the document.�Does it make sense to�change the title tag that appears in the search results to "ISO 27001 Compliance Software | AlienVault" 
Proof terms: 
* 27001 compliance 
* 27001 compliant 
* insider threat 
* information security 
* security management 
* security controls 
* security compliance 
*SEO for Build* 
* URL: leave as is 
* Title tag: leave as is 
* Meta description (update): Reduce the cost and complexity of ISO 27001 compliance with a unified security monitoring solution for cloud, hybrid cloud, and on-premises environments.</t>
  </si>
  <si>
    <t>PMM-1390</t>
  </si>
  <si>
    <t>USMA Launch - (Update) Solutions - intrusion-detection-system</t>
  </si>
  <si>
    <t>PMM-1436, PMM-1471, PMM-1489</t>
  </si>
  <si>
    <t>*Design &amp; Build Notes* 
1. This page should be updated to the latest solution page template. 
2. The existing Additional Resources carousal should be retained. 
3. In the second paragraph, link the unlined text as follows - 
AWS IDS &gt; link to https://www.alienvault.com/solutions/aws-intrusion-detection 
Azure IDS &gt; link to https://www.alienvault.com/solutions/azure-intrusion-detection 
4. Screenshots are available in the sub-task, below. 
*SEO Data for Build* 
* URL: leave as is 
* Title tag: leave as is 
* Meta description (update): Accelerate your threat detection in the cloud and on-premises with powerful intrusion detection system capabilities and integrated threat intelligence. 
*Product* - Both \\ *URL* - https://www.alienvault.com/solutions/intrusion-detection-system 
*Review / Approvals:* 
* Jim - done 
* James - done 
* John - done 
*PMM Updates* 
(1) update the IDS story; or perhaps link to AWS and Azure IDS and reposition page as appliance only 
*SEO Content Update* - Keywords: intrusion detection system, IDS software, intrusion detection software, network intrusion detection</t>
  </si>
  <si>
    <t>PMM-1377</t>
  </si>
  <si>
    <t>USMA Launch - (Update) - solutions - asset-discovery-inventory</t>
  </si>
  <si>
    <t>PMM-1492, PMM-1513</t>
  </si>
  <si>
    <t>*Product* - Both \\ *URL* - https://www.alienvault.com/solutions/asset-discovery-inventory \\ *PMM Updates* - (1) Rewrite the first section with the joint USM/USMA messaging, with a specific cloud reference; (2) Update the second section (minor update); (3) Consider updating the screenshots to USMA screenshots, including the 'Product Tour' \\ *SEO Update* - No updates. Ranking #1 for "asset discovery," so�let's�preserve what we can and review carefully when considering�removing or replacing content. 
*Reviewers*: 
* Jim 
* James 
* John - Done 
*SEO for Build* 
* URL: leave as is 
* Title tag: leave as is 
* Meta description (update): AlienVault USM automates asset discovery across your cloud and on-premises environments to accelerate and simplify threat detection and compliance.</t>
  </si>
  <si>
    <t>PMM-1375</t>
  </si>
  <si>
    <t>USMA Launch - (Update) - Schedule-demo (USMA)</t>
  </si>
  <si>
    <t>*Product* - USM Anywhere \\ *URL* - https://www.alienvault.com/products/usm-anywhere/request-demo \\ *PMM Updates* - *TBD* \\ 
*SEO Content Update* - no updates 
*SEO Data for Build* 
* URL: leave as is 
* Title tag: leave as is 
* Meta description: leave as is</t>
  </si>
  <si>
    <t>PMM-1374</t>
  </si>
  <si>
    <t>USMA Launch - (Update) - products - (USMA) - sensor downloads</t>
  </si>
  <si>
    <t>*Product* - USM Anywhere \\ *URL* - https://www.alienvault.com/products/usm-anywhere/sensor-downloads \\ *PMM Updates* - 1. update to include new trial experience. \\ *SEO Update* - None, leave title tag and meta description as is</t>
  </si>
  <si>
    <t>PMM-1373</t>
  </si>
  <si>
    <t>USMA Launch - (Update) - Products - OSSIM</t>
  </si>
  <si>
    <t>PMM-1434, PMM-1491</t>
  </si>
  <si>
    <t xml:space="preserve">*Product* - USM Appliances \\ *URL* - https://www.alienvault.com/products/ossim \\ *PMM Updates* - *TBD* 
*SEO Content Update* - None, all good. 
*SEO Data for Build* 
* URL: leave as is 
* Title tag: leave as is 
* Meta description: leave as is 
[~jhansen] The table on this page needs to be updated. Here's the doc used for the compare page. You can pilfer from it.. 
!screenshot-1.png|thumbnail! 
https://docs.google.com/spreadsheets/d/15wNIeOWrsa5fqbBSAt7K-O68-knCuQa5Av_dq9iPJUA/edit#gid=0 
</t>
  </si>
  <si>
    <t>PMM-1372</t>
  </si>
  <si>
    <t>USMA Launch - (Update) - products - deployment-options</t>
  </si>
  <si>
    <t>PMM-1433, PMM-1494</t>
  </si>
  <si>
    <t>*Product* - Both \\ *URL* (no change) - https://www.alienvault.com/products/deployment-options \\ *PMM Updates* - 1. Cloud first. Move the "In the Cloud" option to the left, On-premises center, through an mssp on the right. 2. We use the term "AV USM family of products". This is good. No changes needed.3. Will need to change some of the language to focus on cloud first, on-premises, and then mssp (e.g. Panel 1)4. Panel 2. Bring USMA to the top of the chart?5. Note, we use "USM ... hw and virt appliances". This is good too.6. Move USMA panel up above appliance panel. \\ 
*Reviews:* 
* Jim - Done 
* Shanel - Done 
* Jake - Done 
* James - Done 
* John - Done 
*SEO Data for Build* 
* URL: leave as is 
* Title tag (update): AlienVault USM Deployment Options 
* Meta description (update): On-premises, in the cloud, or through an MSSP? The flexibility of the USM platform enables you to choose the deployment model to fit your requirements.</t>
  </si>
  <si>
    <t>PMM-1366</t>
  </si>
  <si>
    <t>USMA Launch - (Update) - Products (USM) - Pricing</t>
  </si>
  <si>
    <t>PMM-1440, PMM-1530</t>
  </si>
  <si>
    <t>*Product* - \\ *URL* - https://www.alienvault.com/products/pricing 
*PMM Updates* - Focus the page on USM Appliance. We will reference USM Anywhere as a call-out, but it will not be inline like it is in the current page. 
*Reviewers:* 
* Jake - Done 
* Danielle - Done 
* Shanel - Done (though may have more feedback) 
* James - 
* John - Done 
*SEO for Build* 
* URL: https://www.alienvault.com/products/usm-appliance/pricing 
* Title tag: AlienVault USM Appliance Pricing 
* Meta description: See our flexible AlienVault USM Appliance pricing and choose the model that best fits your needs to monitor your on-premises IT environment. 
* Other: Make pricing table in HTML so we get a quick answer in Google search results.</t>
  </si>
  <si>
    <t>PMM-1365</t>
  </si>
  <si>
    <t>USMA Launch - (Update) - Products - Compare USM to OSSIM</t>
  </si>
  <si>
    <t>PMM-1438, PMM-1493</t>
  </si>
  <si>
    <t>WGT-5336</t>
  </si>
  <si>
    <t>*Page content currently lives in Google Sheets for easy multi-user collaboration* https://docs.google.com/a/alienvault.com/spreadsheets/d/15wNIeOWrsa5fqbBSAt7K-O68-knCuQa5Av_dq9iPJUA/edit?usp=sharing 
*Reviewers* 
Jim - Yes 
Shanel - Yes 
Mark Allen - Yes 
Ryan L. (Optional) - 
James Fritz - yes 
*Product* - \\ *URL* - https://www.alienvault.com/products/compare-ossim-to-alienvault-usm \\ *PMM Updates* - 1. Currently USM vs. OSSIM. Do we want something that compares the USM and USM Anywhere options. \\ 
*SEO Data for Build* 
* URL: leave as is 
* Title tag (update): Compare USM and OSSIM | AlienVault 
* Meta description (update): See how AlienVault USM and OSSIM compare by capability and choose the right solution for your organization.</t>
  </si>
  <si>
    <t>PMM-1364</t>
  </si>
  <si>
    <t>USMA Launch - (New) - Products - USM Appliance - Content</t>
  </si>
  <si>
    <t>PMM-1432, PMM-1483</t>
  </si>
  <si>
    <t xml:space="preserve">*Product* - \\ *URL* - /products/usm-appliance \\ *PMM Updates* - *TBD* 
*SEO Data for Build* 
* URL: /products/usm-appliance 
* Title tag: AlienVault Unified Security Management (USM) Appliance 
* Meta description: AlienVault USM Appliance is an all-in-one platform for on-premise security monitoring, built for organizations that don't need to monitor cloud infrastructure. 
</t>
  </si>
  <si>
    <t>PMM-1363</t>
  </si>
  <si>
    <t>USMA Launch - (Update) - Products - How it Works</t>
  </si>
  <si>
    <t>PMM-1439, PMM-1496</t>
  </si>
  <si>
    <t>*Product* - Appliance \\ *URL* - new \\Current: https://www.alienvault.com/products/how-it-works \\New: /products/usm-appliance/how-it-works \\ *PMM Updates* - *TBD* \\ 
*SEO Data for Build* 
* URL (no redirect): /products/usm-appliance/how-it-works 
* Title tag: How it Works - AlienVault USM Appliance 
* Meta description: Learn how AlienVault USM Appliance collects data, delivers single pane-of-glass management, and securely archives raw event log data.</t>
  </si>
  <si>
    <t>PMM-1362</t>
  </si>
  <si>
    <t>USMA Launch - (Update) - Products - USM-Anywhere</t>
  </si>
  <si>
    <t>PMM-1430, PMM-1482, PMM-1531</t>
  </si>
  <si>
    <t xml:space="preserve">*Reviewers* 
Jim H. - done 
Shanel V. - done 
James F. - done 
John R. - done 
*Product* - Anywhere 
\\ *URL* - https://www.alienvault.com/products/usm-anywhere \\ *PMM Updates* - *TBD* \\ 
*SEO Data for Build* 
* Remove noindex tag 
* URL: leave as is 
* Title tag (update): AlienVault Unified Security Management (USM) Anywhere 
* Meta description (update): AlienVault USM Anywhere delivers a cloud-based, all-in-one platform for comprehensive security monitoring of cloud, hybrid cloud, and on-premise environments. 
</t>
  </si>
  <si>
    <t>PMM-1361</t>
  </si>
  <si>
    <t>USMA Launch - (New) - Products - USM Approach Overview - Content</t>
  </si>
  <si>
    <t xml:space="preserve">Screen Shot 2017-02-06 at 9.17.50 PM.png Screen Shot 2017-02-06 at 9.21.36 PM.png image001.png image002.png </t>
  </si>
  <si>
    <t>PMM-1431, PMM-1463, PMM-1480</t>
  </si>
  <si>
    <t xml:space="preserve">*Product* - Both 
*URL* - /products (https://www.alienvault.com/products) - See comment #2 for explanation 
*PMM Updates* - 1. MH. Create new page to describe the USM as an approach. This is a new page that will exist directly off the main Product navigation and link visitors to other sub-pages. 
*SEO Update* 
Title tag (update): AlienVault Unified Security Management (USM) Platform 
Meta description (update): AlienVault Unified Security Management (USM) is an all-in-one platform enabling organizations of all sizes to detect and mitigate today's advanced threats. 
*Reviewers:* Jim, Shanel, Julie 
</t>
  </si>
  <si>
    <t>PMM-1360</t>
  </si>
  <si>
    <t>Web :: Pricing page has wrong AIO UA pricing</t>
  </si>
  <si>
    <t xml:space="preserve">image-2017-01-03-11-24-27-815.png </t>
  </si>
  <si>
    <t xml:space="preserve">The current pricing page has the wrong pricing for the All-in-One UA. It currently shows $23100. It should be $25,450. This was based on the change that was made to the pricing a few months ago. We must have missed it when we updated the page. 
Please fix. 
https://www.alienvault.com/products/pricing 
</t>
  </si>
  <si>
    <t>PMM-1352</t>
  </si>
  <si>
    <t>USMA Launch - (New) - USM Anywhere Workflow Diagram</t>
  </si>
  <si>
    <t xml:space="preserve">USMA-workflow-r1.png </t>
  </si>
  <si>
    <t>The Training and Docs teams have asked for a USM Anywhere workflow diagram to be used in the User Guide as well as Training materials (similar to what is used for USM). 
Ryan L has put together the attached summary of the workflow (see attached PPT): 
We need to create this diagram using the approved icons and images (similar to what we have for USM diagrams).</t>
  </si>
  <si>
    <t>PMM-1307</t>
  </si>
  <si>
    <t>USMA Launch - (Update) - Price List</t>
  </si>
  <si>
    <t>The price list will need to be updated again to reflect the following: 
* Add new NFR SKUs for USM Anywhere to the price list 
** Cost + 10% 
** 250GB SKU only 
* Update product names and descriptions on the USM Appliance, USM Anywhere, and MSSP price books. 
* New PS SKUs 
* Evaluate and uplift USM Appliance SKUs by 10%. Also need to look into GBP prices to re-align with exchange rates.</t>
  </si>
  <si>
    <t>PMM-1293</t>
  </si>
  <si>
    <t>USMA Launch - (Update) - USMA Data Sheet - Fix sensor requirements</t>
  </si>
  <si>
    <t>The sensor requirements are wrong on the USMA data sheet. It shows 250GB. Should be 100GB. Let's review this and make the appropriate update.</t>
  </si>
  <si>
    <t>PMM-1175</t>
  </si>
  <si>
    <t>Slide clean up design: Partner Training Slides - Q &amp; A</t>
  </si>
  <si>
    <t>PMM-1154</t>
  </si>
  <si>
    <t>Solution Page :: New - Azure HIPAA Compliance</t>
  </si>
  <si>
    <t xml:space="preserve">USMA Azure Dashboard.png USMA reports.png USMA_Alarms view.png </t>
  </si>
  <si>
    <t>PMM-1358, PMM-1359</t>
  </si>
  <si>
    <t>URL: azure-hipaa-compliance 
Title tag: Azure HIPAA Compliance | AlienVault 
Meta description: Simplify HIPAA compliance within your Azure and on-premise environments with the comprehensive threat detection capabilities in AlienVault USM Anywhere. 
Primary keyword: Azure HIPAA compliance 
Secondary keywords: 
* HIPAA requirements / compliance requirements 
* Compliance tool(s) 
* Compliance software</t>
  </si>
  <si>
    <t>PMM-1153</t>
  </si>
  <si>
    <t>Solution Page :: New - AWS Security &amp; Compliance</t>
  </si>
  <si>
    <t xml:space="preserve">Solutions-AWS-Security-and-Compliance-Management.png comma edit.png </t>
  </si>
  <si>
    <t>PMM-1354</t>
  </si>
  <si>
    <t xml:space="preserve">*SEO for Build* 
* URL: /aws-security-and-compliance-management 
* Title tag: AWS Security &amp; Compliance Management | AlienVault 
* Meta description: AlienVault USM Anywhere delivers essential security capabilities to simplify AWS security and compliance management from the cloud. 
* Placement on Solutions overview: AWS/Azure/Cloud 
*SEO for Content* 
Top level AWS security and compliance focused page. 
Update Type - New Page -- USM Anywhere responsive template 
Primary keyword: AWS security 
* Title: AWS Security and Compliance Management 
Use the primary keyword exactly in the headline, sub-headline, and at least 3 more times and no more than 8 more times through out the document. Limit our usage of the exact phrase "AWS security" to 10 instances in the document. 
Secondary: 
* AWS security compliance 
* AWS security best practices 
* AWS incident response 
* AWS security policy 
* AWS security issues 
* AWS shared responsibility 
Use a few of the secondary terms throughout the document. You can modify these a bit as long you keep the keywords close together. For example. instead of "AWS security best practices" you could say "best practices for securing AWS," or instead of "AWS incident response" you could say "accelerating your incident response to threats in AWS..." 
</t>
  </si>
  <si>
    <t>PMM-1104</t>
  </si>
  <si>
    <t>Solution Page :: New - Azure Security &amp; Compliance</t>
  </si>
  <si>
    <t xml:space="preserve">Solutions-Azure-Security-and-Compliance-Management.png USM Anywhere diagram.png screenshot-1.png </t>
  </si>
  <si>
    <t>WGT-6019, WGT-6020, WGT-6021, WGT-6022</t>
  </si>
  <si>
    <t xml:space="preserve">*SEO for Build* 
* URL: /azure-security-and-compliance-management 
* Title tag: Azure Security &amp; Compliance Management | AlienVault 
* Meta description: AlienVault USM Anywhere simplifies Azure security and compliance management with the security essentials you need in a platform you can deploy in minutes. 
* Placement on Solutions overview: Azure/AWS/Cloud 
Update Type - New page - USM Anywhere Responsive Template 
Suggested screenshots: 
1. *Detect and Investigate Azure Security Concerns* https://alienvault.box.com/s/6g5k81wmodc94gvlg39s2ce6j4fzth4s 
2. *Monitor and Demonstrate Azure Security Compliance* https://alienvault.box.com/s/znxun21nwvxpz9beh25bpzzq2v76re8s 
3. *Unify On-Premise and Azure Security Monitoring* USM Anywhere Diagram.png (attached below) 
Top level solutions page to describe all aspects of Azure. 
*SEO for Content* 
Primary keyword: Azure security 
Use the exact primary keyword in the headline, first sentence, and up to 8 more times throughout the document. In other words, limit on-page usage to 10 instances of the phrase "Azure security." 
Headline example: Azure Security and Compliance Management 
Secondary keywords help prove topic coverage. These are some of the top keywords most often found on top-ranking content for "Azure security." 
* Azure security compliance 
* Azure security monitoring 
* Azure security best practices 
* Azure security concerns 
* Azure security model 
If you're running up against the limit of 10 uses of "Azure security" feel free to recast to something like "achieving security compliance in Azure..." or "best practices for securing Azure..." 
</t>
  </si>
  <si>
    <t>PMM-1077</t>
  </si>
  <si>
    <t>Solution Page Update - Host Intrusion Detection</t>
  </si>
  <si>
    <t xml:space="preserve">solutions-host-intrusion-detection-dec2016.png solutions-host-intrusion-detection-dec2016.png </t>
  </si>
  <si>
    <t>PMM-1280, PMM-1353, PMM-1357</t>
  </si>
  <si>
    <t>The following solution page needs to be reviewed for accuracy/relevancy to our product and rewritten to our current template if we intend to keep. 
https://www.alienvault.com/solutions/host-intrusion-detection-system</t>
  </si>
  <si>
    <t>PMM-1039</t>
  </si>
  <si>
    <t>Podcast - Kuppinger - Increase your attack resilience for both insider threats and cyber-attacks</t>
  </si>
  <si>
    <t>Hey [~gcohen], 
We need to add this podcast recording to the resource center ungated. Is there anything I missed? 
Recording: 
https://alienvault.box.com/s/42d4py6faguhslreg62scgmm4gcjxssy 
Information: 
https://alienvault.atlassian.net/wiki/pages/viewpage.action?pageId=115212816 
Title: Increase your attack resilience for both insider threats and cyber-attacks 
Abstract: 
This podcast from Enterprise Management 360. My name is Martin Kuppinger, the principle analyst at KuppingerCole. 
In this podcast from Enterprise Management 360, Martin Kuppinger, Principle Analyst at KuppingerCole along with Javvad Malik and Darran Rolls discuss how to increase your resilience against inside threats and cyber attack. Listen now. 
Participants: 
Martin Kuppinger – Principle Analyst, KuppingerCole 
Javvad Malik – Security Advocate, AlienVault 
Darran Rolls – CTO, Sailpoint 
CC: [~bleslie]</t>
  </si>
  <si>
    <t>PMM-958</t>
  </si>
  <si>
    <t>eBook - Incident Response Guide - PDF &amp; HTML Updates</t>
  </si>
  <si>
    <t>PMM-1031, PMM-1032, PMM-1033</t>
  </si>
  <si>
    <t xml:space="preserve">*HTML Version* - Will add a big button below the others (on each chapter page) that will take visitors to the +IR Toolkit whitepaper Registration page+ 
*PDF Version* - layer in the IR guide as the 6th chapter. 
IR whitepaper: https://www.alienvault.com/docs/whitepapers/Incident-Response-Whitepaper.pdf 
* *Create new chapter 6 tile that is a different color to distinguish it from the other chapters* 
* *Title the new tile "Incorporating AlienVault USM into Your IR Plan"* 
* *Link tile to ungated IR Toolkit here:* http://learn.alienvault.com/ir-toolkit/whitepaper 
- [~gpineda] Emily asked that you trigger an interesting moment in Marketo once someone views the IR toolkit from the IR eBook. 
</t>
  </si>
  <si>
    <t>WGT-6050</t>
  </si>
  <si>
    <t>SOLUTIONS - AWS Shared Responsibility Model: Incorrect CTA's displaying</t>
  </si>
  <si>
    <t xml:space="preserve">chat.png free trial.png get price.png </t>
  </si>
  <si>
    <t>WGT-5808</t>
  </si>
  <si>
    <t xml:space="preserve">1. Goto 'https://www.alienvault.com/solutions/new-aws-shared-responsibility-model?bwf_dp=t&amp;bwf_entry_id=4902&amp;bwf_token_id=14782&amp;bwf_token=ztr7qWgmhzZKMfNHlHvgMOHF0'. 
2. Check the Sticky buttons (GET PRICE, FREE TRIAL and CHAT). 
3. It points to modal instead of anywhere. 
</t>
  </si>
  <si>
    <t>WGT-6034</t>
  </si>
  <si>
    <t>"Learn More" link should be a button and match the look/style of the other "Learn More" links on the page</t>
  </si>
  <si>
    <t>Piper LeMoine</t>
  </si>
  <si>
    <t xml:space="preserve">capture-for-jira-screenshot-20170330-091227-971.png </t>
  </si>
  <si>
    <t>WGT-6020</t>
  </si>
  <si>
    <t>Solution Page - Azure Security &amp; Compliance Mgmt - Incorrect Diagram in PSD</t>
  </si>
  <si>
    <t xml:space="preserve">https://alienvault.atlassian.net/secure/attachment/73724/2.png is on the page currently. 
https://alienvault.atlassian.net/secure/attachment/71244/USM%20Anywhere%20diagram.png is referenced in the comp and attached to PMM-1104 
[~plemoine] Do you need design to update the PSD or can it be layered into the page? 
</t>
  </si>
  <si>
    <t>WGT-6019</t>
  </si>
  <si>
    <t>Solution Page (New - Azure Security &amp; Compliance): Title tag and Meta description mentioned in the description of PMM-1104 ticket is differed</t>
  </si>
  <si>
    <t>1. Goto 'https://www.alienvault.com/solutions/azure-security-compliance?bwf_dp=t&amp;bwf_entry_id=4892&amp;bwf_token_id=14671&amp;bwf_token=B6lL1dRKU2GAyDn9hBDmCAZnS'. 
2. Check the title and meta description.</t>
  </si>
  <si>
    <t>WGT-6018</t>
  </si>
  <si>
    <t>Solutions: 'REQUEST A DEMO &gt; ' button is not working.</t>
  </si>
  <si>
    <t xml:space="preserve">issue 3.1.png issue 3.png </t>
  </si>
  <si>
    <t>1. Goto 'https://www.alienvault.com/solutions/aws-cloudtrail-log-management '. 
2. Click on 'REQUEST A DEMO &gt; ' button. 
3. Check for an issue. 
Note: same issue exists on 'GET THE DATASHEET &gt; ' button.</t>
  </si>
  <si>
    <t>WGT-6016</t>
  </si>
  <si>
    <t>Products: The link 'View Pricing › ' leads to error page.</t>
  </si>
  <si>
    <t>1. Goto 'https://www.alienvault.com/products/usm-anywhere '. 
2. Drag down and move to the title 'All the Benefits of Security Monitoring Delivered as a SaaS Solution '. 
3. Click on 'View Pricing › ' link. 
4. Check for an issue.</t>
  </si>
  <si>
    <t>WGT-6014</t>
  </si>
  <si>
    <t>Missing #Watch-USMA-Video</t>
  </si>
  <si>
    <t>WGT-6009</t>
  </si>
  <si>
    <t>[~ccassee] and I were trying to use the the anchored modal pop up #watch-usma-video, however it doesn't seem to be working. I tested all the other anchors in the list that graham provided, and they all seem to work except #watch-usma-video. Bo dug into the code and realized that this one was missing. Can we please add this in? 
Best 
Vincent. 
List of video anchors: 
#watch-video 
#watch-kpcb-video 
#watch-usma-video 
#personalized-demo 
#watch-threat-detection 
#watch-compliance-reporting 
#watch-seim-log-management 
#watch-threat-intelligence 
#watch-architecture-deployment-options</t>
  </si>
  <si>
    <t>WGT-6012</t>
  </si>
  <si>
    <t>URGENT - USM Anywhere graphic</t>
  </si>
  <si>
    <t xml:space="preserve">100th-usm-anywhere-customer-01.png </t>
  </si>
  <si>
    <t>[~jmurtha] - Marcus is asking for a fun graphic for our 100th USM Anywhere customer...we are at 95, so we may hit 100 tomorrow. 
something fun with aliens jumping and says 100th USM Anywhere customer! If we don't have logos from [~jalbright] we will have to skip adding a logo and just add text in with trademarks... 
Thanks! Need by tomorrow EOD.</t>
  </si>
  <si>
    <t>WGT-6003</t>
  </si>
  <si>
    <t>Fix mailto links on 3 Training course pages</t>
  </si>
  <si>
    <t>3 of the training course pages have an incorrect link in the statement: 
REGISTRATION: Please contact AlienVault Training at &lt;emailaddress here&gt; to gain access to this course. 
For the courses: Launchpad for USM Appliance and Launchpad for USM Anywhere, the link should be: traininghelp@alienvault.com AND the mailto link should be the same. 
For the course: Incident Response for USM Appliance Analysts, the link should be training@alienvault.com AND the mailto link should be training@alienvault.com 
Please let me know if there are any questions. 
Thanks, 
Ken</t>
  </si>
  <si>
    <t>WGT-6002</t>
  </si>
  <si>
    <t>Spiceworks contest banner - March</t>
  </si>
  <si>
    <t xml:space="preserve">spiceworks-contest-banner-032817.png </t>
  </si>
  <si>
    <t xml:space="preserve">I need a 300x250 banner (full spec attached) promoting our March contest in Spiceworks. 
https://community.spiceworks.com/topic/1978886-get-a-free-ebook-and-enter-to-win-200 
We're promoting the SOC eBook and giving away a $200 Amazon gift card. We'll want to feature the prize on the banner, like always. 
Building SOC on a Budget 
Get the ebook and enter to WIN! 
Download Now 
OR 
How to Build a Security Operations Center 
Our Most Popular eBook 
Download and Enter to WIN! 
</t>
  </si>
  <si>
    <t>WGT-6000</t>
  </si>
  <si>
    <t>Products: 'VIEW PRICING OPTIONS' link leads to error page.</t>
  </si>
  <si>
    <t xml:space="preserve">Issue 1.png issue 1.1.png </t>
  </si>
  <si>
    <t>1. Goto 'https://www.alienvault.com/products/ossim '. 
2. Drag down and move to the title 'Find the Right Solution for Your Organization! '. 
3. Click on 'VIEW PRICING OPTIONS ' link under 'USM Anywhere '. 
4. Check for an issue.</t>
  </si>
  <si>
    <t>WGT-5999</t>
  </si>
  <si>
    <t>Products (USM Anywhere): 'Contact Us Now ›' link leads to 404 error page</t>
  </si>
  <si>
    <t xml:space="preserve">Capture 2017-03-06 at 14.35.41.png Capture 2017-03-06 at 14.37.49.png </t>
  </si>
  <si>
    <t>1. Goto 'https://www.alienvault.com/products/usm-anywhere/pricing'. 
2. Click on 'Contact Us Now ›' link. 
3. Check for an issue.</t>
  </si>
  <si>
    <t>WGT-5997</t>
  </si>
  <si>
    <t>Blogs: Broken link on 'OS X Malware Samples Analyzed' page</t>
  </si>
  <si>
    <t xml:space="preserve">Capture 2017-03-06 at 14.24.07.png Capture 2017-03-06 at 14.25.53.png </t>
  </si>
  <si>
    <t xml:space="preserve">1. Goto 'https://www.alienvault.com/blogs/labs-research/os-x-malware-samples-analyzed'. 
2. Click the number '4' under 'OS X Malware Details'. 
3. Check for an issue. 
</t>
  </si>
  <si>
    <t>WGT-5995</t>
  </si>
  <si>
    <t>Remove LUSH logo from AV site</t>
  </si>
  <si>
    <t xml:space="preserve">Lucky Shoes.png lucky-shoes.png </t>
  </si>
  <si>
    <t>Remove the LUSH logo from the following pages: 
https://www.alienvault.com/who-we-are/customers 
Add the Lucky Shoes logo in its place. 
https://www.alienvault.com/who-we-are/customers</t>
  </si>
  <si>
    <t>WGT-5992</t>
  </si>
  <si>
    <t>Resource Center - New Categories Do not Appear in Pull Downs</t>
  </si>
  <si>
    <t xml:space="preserve">image-2017-03-23-16-08-29-690.png </t>
  </si>
  <si>
    <t>WGT-5611</t>
  </si>
  <si>
    <t>[~CreativeArc] 
I updated two "categories" names which are normally controlled by an ID in EE 
* Unified Security Management (USM) to "USM Appliance" 
* Open Source to "OSSIM" 
The new categories are not appearing. I thought it was Optimizely, until I paused the test, refreshed DB and site cache 
Open Source (old) - does not work 
https://www.alienvault.com/resource-center#category_open-source_sort_weight_asc 
OSSIM (new) - works! 
https://www.alienvault.com/resource-center#category_ossim_sort_weight_asc 
We are running an A/B test on this page through Optimizely. 
I cannot get the new categories aka "topics" to appear in the drop downs. 
Paused the test with optimizely, refreshed cache again.. nogo. 
Need new topics to appear in the dropdown. 
!image-2017-03-23-16-08-29-690.png|thumbnail!</t>
  </si>
  <si>
    <t>WGT-5982</t>
  </si>
  <si>
    <t xml:space="preserve">Capture 2017-03-04 at 15.20.01.png Capture 2017-03-04 at 15.20.14.png </t>
  </si>
  <si>
    <t xml:space="preserve">1. Goto 'https://www.alienvault.com/blogs/labs-research/os-x-malware-samples-analyzed'. 
2. Click on 'http://go.eset.com/us/resources/white-papers/osx_flashback.pdf' under 'References:'. 
3. Check for an issue. 
</t>
  </si>
  <si>
    <t>WGT-5979</t>
  </si>
  <si>
    <t>Blogs: The link '@capstar_team' leads to error page</t>
  </si>
  <si>
    <t xml:space="preserve">Capture 2017-03-04 at 14.48.09.png Capture 2017-03-04 at 14.48.17.png </t>
  </si>
  <si>
    <t xml:space="preserve">1. Goto 'https://www.alienvault.com/blogs/security-essentials/using-otx-threat-intelligence-to-search-pcaps-for-malicious-traffic'. 
2. Click on '@capstar_team' link. 
3. Check for an issue. 
</t>
  </si>
  <si>
    <t>WGT-5978</t>
  </si>
  <si>
    <t>Who we Are: 'US health insurer Anthem suffers massive data breach ' link leads to error page.</t>
  </si>
  <si>
    <t xml:space="preserve">issue 2.1.png issue 2.png </t>
  </si>
  <si>
    <t>1. Goto 'https://www.alienvault.com/who-we-are/in-the-news/P900 '. 
2. Click on 'US health insurer Anthem suffers massive data breach ' link. 
3. Check for an issue.</t>
  </si>
  <si>
    <t>WGT-5977</t>
  </si>
  <si>
    <t>Who we Are: 'ScanBox key logging framework lurking on disparate watering holes ' link leads to error page.</t>
  </si>
  <si>
    <t>1. Goto 'https://www.alienvault.com/who-we-are/in-the-news/P990 '. 
2. Click on 'ScanBox key logging framework lurking on disparate watering holes ' link. 
3. Check for an issue.</t>
  </si>
  <si>
    <t>WGT-5975</t>
  </si>
  <si>
    <t>ExpressionEngine - Template Swap - Blank Pages</t>
  </si>
  <si>
    <t xml:space="preserve">Please investigate the reason pages will not render in EE when a template is changed 
a) Which Page on structure is exhibiting the issue? 
Here’s a sample page 
Solutions / AWS HIPAA Compliance 
https://staging.alienvault.com/solutions/aws-hipaa-compliance 
b) Which template (in the huge dropdown menu) is exhibiting the issue? 
a. Site/Static-full-width-content (original) 
b. (Updated to) Site/v2/static 
c) What is a frontend URL (for staging) where I can see the blank page? 
https://staging.alienvault.com/solutions/aws-hipaa-compliance?bwf_dp=t&amp;bwf_entry_id=3806&amp;bwf_token_id=13829&amp;bwf_token=jpJSHLcX2wH5ivCpwHszbuWwt 
</t>
  </si>
  <si>
    <t>WGT-5972</t>
  </si>
  <si>
    <t>New EULA pdf</t>
  </si>
  <si>
    <t>Graham - 
Can we do the following: 
1. Make the attached PDF appear by clicking this link: https://www.alienvault.com/docs/terms/EULA06Mar2017.pdf 
Note: this is only linked from a quote template. No link on the website.</t>
  </si>
  <si>
    <t>WGT-5971</t>
  </si>
  <si>
    <t>CRN 360 Traffic Driver Banners</t>
  </si>
  <si>
    <t xml:space="preserve">crn-360-usm-anywhere-125x125.png crn-360-usm-anywhere-160x300.png crn-360-usm-anywhere-160x600.png crn-360-usm-anywhere-336x280.png crn-360-usm-anywhere-728x90-alt.png crn-360-usm-anywhere-728x90.png </t>
  </si>
  <si>
    <t xml:space="preserve">Banners will be posted on the CRN site and will point to our Cloud Security 360 page. 
Please leverage latest USM Anywhere branding. 
Message: AlienVault USM Anywhere 
Discover Threat Detection &amp; Incident Response Delivered in the Cloud 
Dimensions for Traffic Drivers (All in PSD format): 
Tile: 125x125 
Mini-sky: 160x300 
Sky: 160x600 
IMU: 336x280 
Leaderboard: 728x90 
Additional: 
Leaderboard: 728x90 (with CTA) 
Message: AlienVault USM Anywhere 
AlienVault USM Anywhere 
Secure Your Cloud, Hybrid Cloud, &amp; On-premises Environments from the Cloud 
CTA: Explore the Online Demo 
</t>
  </si>
  <si>
    <t>WGT-5970</t>
  </si>
  <si>
    <t>Events - Add for Q2</t>
  </si>
  <si>
    <t xml:space="preserve">Automation Nation 
June 19-21 
http://automationnation.labtechsoftware.com 
GISEC 
May 21-23 
(See us at the Ingram Micro Booth) 
http://www.gisec.ae 
CSP 2017 
May 23-24 
http://www.softbox.co.uk/event/full/csp_colon_2017 
Can Sam pull the logos for the events from the sites? 
</t>
  </si>
  <si>
    <t>WGT-5968</t>
  </si>
  <si>
    <t>Registration forms: Marketo Scenarios (12, 13 and 14) are not updated in Marketo Database.</t>
  </si>
  <si>
    <t xml:space="preserve">Capture 2017-03-02 at 17.21.20.png Capture 2017-03-02 at 17.26.51.png Capture 2017-03-02 at 17.27.22.png Screen Shot 2017-03-24 at 9.13.58 AM.png </t>
  </si>
  <si>
    <t>1. Go to 'https://app-sjp.marketo.com/#SL1014B2'. 
2. Login with valid credentials. 
3. Search by email id like 'qaoncloud+case12@alienvault.com'. 
4. Check for an issue.</t>
  </si>
  <si>
    <t>WGT-5967</t>
  </si>
  <si>
    <t>Who We Are: The link 'Technology for crowdsourcing' leads to 404 error page</t>
  </si>
  <si>
    <t xml:space="preserve">Capture 2017-03-02 at 16.53.49.png Capture 2017-03-02 at 16.58.05.png </t>
  </si>
  <si>
    <t>1. Goto 'https://www.alienvault.com/who-we-are/in-the-news/P1200'. 
2. Click on 'Technology for crowdsourcing' link. 
3. Check for an issue.</t>
  </si>
  <si>
    <t>WGT-5961</t>
  </si>
  <si>
    <t>Please re-label "Open Source" category in the resource center to "OSSIM"</t>
  </si>
  <si>
    <t>[~gcohen] - I'd like to re-label that category since most of the resources are for OSSIM and that will make it easier for our OSSIM audience to find relevant content. 
cc [~bleslie] [~jfritz]</t>
  </si>
  <si>
    <t>WGT-5957</t>
  </si>
  <si>
    <t>Blogs: 'read more.' link leads to error page.</t>
  </si>
  <si>
    <t>1. Goto 'https://www.alienvault.com/blogs/security-essentials/announcing-usm-v52-and-ossim-v52 '. 
2. Drag down to bottom of the page. 
3. Click on ' read more. ' link. 
4. Check for an issue.</t>
  </si>
  <si>
    <t>WGT-5956</t>
  </si>
  <si>
    <t>Blogs: 'capture it right from Suricata ' link leads to error page.</t>
  </si>
  <si>
    <t>1. Goto 'https://www.alienvault.com/blogs/security-essentials/open-source-intrusion-detection-tools-a-quick-overview '. 
2. Click on 'capture it right from Suricata ' link. 
3. Check for an issue.</t>
  </si>
  <si>
    <t>WGT-5955</t>
  </si>
  <si>
    <t>Blogs: 'Forum.' link leads to error page.</t>
  </si>
  <si>
    <t>1. Goto 'https://www.alienvault.com/blogs/industry-insights/designing-for-everyday-security '. 
2. Drag down to bottom of the page. 
3. Click on 'Forum.' link. 
4. Check for an issue.</t>
  </si>
  <si>
    <t>WGT-5951</t>
  </si>
  <si>
    <t>Create Dashboard to view SFDC and BB differences</t>
  </si>
  <si>
    <t>Create a dashboard that shows the SFDC information vs the BB info to give a quick visualization into issues.</t>
  </si>
  <si>
    <t>Products - Anywhere - Pricing - Refresh &amp; New Entries - Build</t>
  </si>
  <si>
    <t xml:space="preserve">2017-03-24_10-56-02.png </t>
  </si>
  <si>
    <t>PSD 
https://alienvault.atlassian.net/secure/attachment/72655/USM-Anywhere-Pricing.psd 
Comp 
https://alienvault.atlassian.net/secure/attachment/72656/USM-Anywhere-Pricing.png</t>
  </si>
  <si>
    <t>WGT-5947</t>
  </si>
  <si>
    <t>Landing Page/Tile - 451 Research Report: AlienVault® USM Anywhere™</t>
  </si>
  <si>
    <t xml:space="preserve">451-Report-USM-Anywhere-1000x1294.png 451-Report-USM-Anywhere.png </t>
  </si>
  <si>
    <t>PDF: [^451_Report_USM_Anywhere.pdf] 
Landing Page Title: 451 Research Report: AlienVault® USM Anywhere™ 
Meta Page Title: 451 Research Report: AlienVault USM Anywhere 
Meta Description: In this report, you'll read 451 Research's review of AlienVault USM Anywhere. 
Salesforce Tracking ID: 70131000001uQz6 
URL: analyst-reports/451-research-report-alienvault-usm-anywhere 
Resource Center Topic: USM Anywhere 
Resource Center Type: Analyst Report 
Landing Page Copy: 
In this report, you'll read 451 Research's review of AlienVault USM Anywhere. USM Anywhere is AlienVault's offering of centralized security information and event management for resource-constrained organizations embracing Amazon and Microsoft cloud architectures. 
The report covers the following areas: 
* 451's overview of AlienVault USM Anywhere 
* A brief look at the history of AlienVault 
* How USM Anywhere compares to competitors 
* A SWOT analysis of USM Anywhere 
Download the report now to learn more about AlienVault's unique approach to threat detection in cloud and hybrid cloud environments.</t>
  </si>
  <si>
    <t>WGT-5946</t>
  </si>
  <si>
    <t>Update OSSIM stat on OSSIM web page</t>
  </si>
  <si>
    <t>[~jmurtha] we need to update the OSSIM stat on this page: https://www.alienvault.com/products/ossim 
From: OSSIM is Trusted by 195,000+ Security Professionals in 175 Countries… and Counting 
To: Thousands of Users in 140 countries</t>
  </si>
  <si>
    <t>WGT-5942</t>
  </si>
  <si>
    <t>Blogs: 'Are you a Reseller?' option is appearing twice. It is existing only on responsive page.</t>
  </si>
  <si>
    <t xml:space="preserve">reseller.png </t>
  </si>
  <si>
    <t>WGT-5006, WGT-5925</t>
  </si>
  <si>
    <t>1.Goto 'https://staging.alienvault.com/blogs/security-essentials/test-responsive-blog' 
2.Click on 'WATCH IT NOW' button. 
3.Check for an issue in the registration form.</t>
  </si>
  <si>
    <t>WGT-5940</t>
  </si>
  <si>
    <t>Blogs Phase 1 - In Line Call To Action ' Download It Now ›' should be hyper link.</t>
  </si>
  <si>
    <t>WGT-5925</t>
  </si>
  <si>
    <t>2) Ability to enter in-line CTA’s – I believe our team determined said we were going to use Marketo’s RTP (not blogs team) to populate this area. 
a. Can you put together a div or set of divs for us to do and control for that? 
b. How is it in there now? Styled in-line? – Just need a place to enter our RTP code – maybe a field at the very bottom of the control panel?</t>
  </si>
  <si>
    <t>WGT-5939</t>
  </si>
  <si>
    <t>Who we Are: 'Threat intelligence: Sources, sharing, utilization and the government ' link leads to error page.</t>
  </si>
  <si>
    <t>1. Goto 'https://www.alienvault.com/who-we-are/in-the-news/P720 '. 
2. Click on 'Threat intelligence: Sources, sharing, utilization and the government ' link. 
3. Check for an issue.</t>
  </si>
  <si>
    <t>WGT-5938</t>
  </si>
  <si>
    <t>Who we Are: 'Yara signatures for Careto, the Masked APT' link leads to error page.</t>
  </si>
  <si>
    <t xml:space="preserve">Capture 2017-03-02 at 17.35.41.png Capture 2017-03-02 at 18.01.45.png </t>
  </si>
  <si>
    <t>1. Go to 'https://www.alienvault.com/who-we-are/in-the-news/P1230'. 
2. Click on 'Yara signatures for Careto, the Masked APT' link. 
3. Check for an issue. 
(Note: Same issue exists on 'Tips for handling your first security breach' and 'Effective Incident Response' links also.</t>
  </si>
  <si>
    <t>WGT-5937</t>
  </si>
  <si>
    <t>Who we Are: 'Hacker to business owner: Spotting innate talent in others' link leads to error page.</t>
  </si>
  <si>
    <t xml:space="preserve">Capture 2017-03-02 at 17.35.41.png Capture 2017-03-03 at 15.47.35.png </t>
  </si>
  <si>
    <t>1. Go to 'https://www.alienvault.com/who-we-are/in-the-news/P1380'. 
2. Click on 'Hacker to business owner: Spotting innate talent in others' link. 
3. Check for an issue.</t>
  </si>
  <si>
    <t>WGT-5934</t>
  </si>
  <si>
    <t>Who We Are: 'How to Write Yara Rules to Detect Malware' link leads to error page</t>
  </si>
  <si>
    <t xml:space="preserve">Capture 2017-03-03 at 10.20.29.png Capture 2017-03-03 at 10.25.47.png </t>
  </si>
  <si>
    <t xml:space="preserve">1. Goto 'https://www.alienvault.com/who-we-are/in-the-news/P1260'. 
2. Click on 'How to Write Yara Rules to Detect Malware' link. 
3. Check for an issue. 
</t>
  </si>
  <si>
    <t>WGT-5933</t>
  </si>
  <si>
    <t>Who We Are: 'Combating attacks with collaborative threat intelligence' link leads to error page</t>
  </si>
  <si>
    <t xml:space="preserve">Capture 2017-03-03 at 10.20.29.png Capture 2017-03-03 at 10.24.25.png </t>
  </si>
  <si>
    <t xml:space="preserve">1. Goto 'https://www.alienvault.com/who-we-are/in-the-news/P1320'. 
2. Click on 'Combating attacks with collaborative threat intelligence' link. 
3. Check for an issue. 
</t>
  </si>
  <si>
    <t>WGT-5932</t>
  </si>
  <si>
    <t>Who We Are: 'Yara rules for leaked KINS toolkit' link leads to error page</t>
  </si>
  <si>
    <t xml:space="preserve">Capture 2017-03-03 at 10.20.29.png Capture 2017-03-03 at 10.23.30.png </t>
  </si>
  <si>
    <t xml:space="preserve">1. Goto 'https://www.alienvault.com/who-we-are/in-the-news/P1290'. 
2. Click on 'Yara rules for leaked KINS toolkit' link. 
3. Check for an issue. 
</t>
  </si>
  <si>
    <t>WGT-5931</t>
  </si>
  <si>
    <t>Who We Are: 'Do ethics get in the way of security professionals?' link leads to error page</t>
  </si>
  <si>
    <t xml:space="preserve">Capture 2017-03-03 at 10.20.29.png Capture 2017-03-03 at 10.22.18.png </t>
  </si>
  <si>
    <t xml:space="preserve">1. Goto 'https://www.alienvault.com/who-we-are/in-the-news/P780'. 
2. Click on 'Do ethics get in the way of security professionals?' link. 
3. Check for an issue. 
</t>
  </si>
  <si>
    <t>WGT-5930</t>
  </si>
  <si>
    <t>Who We Are: 'WireLurker: Apple blocks Trojanized apps, revokes certificate' link leads to error page</t>
  </si>
  <si>
    <t xml:space="preserve">Capture 2017-03-03 at 10.19.45.png Capture 2017-03-03 at 10.20.29.png Capture 2017-03-03 at 10.28.06.png </t>
  </si>
  <si>
    <t xml:space="preserve">1. Goto 'https://www.alienvault.com/who-we-are/in-the-news/P960'. 
2. Click on 'WireLurker: Apple blocks Trojanized apps, revokes certificate' link. 
3. Check for an issue. 
Note: Same issue also exists for 'ScanBox key logging framework lurking on disparate watering holes' link 
</t>
  </si>
  <si>
    <t>WGT-5929</t>
  </si>
  <si>
    <t>Update Retractable Banner for Partner Events</t>
  </si>
  <si>
    <t>Julia Bennett</t>
  </si>
  <si>
    <t>This was the banner we used at IT Nation in 2016. Can we please update the messaging on this banner to use in partner events? 
cc: [~ccassee]</t>
  </si>
  <si>
    <t>WGT-5926</t>
  </si>
  <si>
    <t>Create PDF of RSA 2017 Survey Report &amp; Post to Website</t>
  </si>
  <si>
    <t xml:space="preserve">rsa-survey-report-1000x1294.png rsa-survey-report-2017.png </t>
  </si>
  <si>
    <t xml:space="preserve">Hi [~hbarker] - here's the JIRA to create a PDF of our RSA 2017 Survey Report. We will need it to go live on the site on March 29, 2017. 
Finalize report content - 03/17 
Design due to [~gcohen] - 03/24 
Report to go live on the site - 03/29, 6am PT 
[~gcohen] - please let us know what information you'll need to have the report posted to the site. We will be pitching this to media and will need to have a URL to access the ungated document. 
Requirements: 
* Final PDF: 
* Page Title: RSA 2017 Survey Report 
* URL: resource-center/analyst-reports/rsa-report-2017-cloud-and-it 
* Meta Description: This RSA report explores the results of a survey of attendees at RSA Conference 2017, and discusses some of the challenges and benefits of cloud and IoT. 
* RC -Tile (552px x 312px): 
* Thumb/Capture (1000x1294): 
* SFDC Campaign ID: 
* Resource Center - Category Selections: 
* Registration Page Summary: 
* Rank/Priority (Move to top?): 
</t>
  </si>
  <si>
    <t>WGT-5924</t>
  </si>
  <si>
    <t>Updated AlienVault Stationary</t>
  </si>
  <si>
    <t xml:space="preserve">IMG_0929.JPG IMG_2454.JPG IMG_4740.JPG </t>
  </si>
  <si>
    <t xml:space="preserve">Please update AlienVault stationary to reflect the registered logo. See updated photo of current card. 
</t>
  </si>
  <si>
    <t>WGT-5922</t>
  </si>
  <si>
    <t>Create two more tiles for Partner Portal</t>
  </si>
  <si>
    <t xml:space="preserve">battle-card.png custom-email.png </t>
  </si>
  <si>
    <t>Please create a tile for the battle card. We will put this on the partner portal. 
Please create a tile for "Customized Email Templates"</t>
  </si>
  <si>
    <t>WGT-5921</t>
  </si>
  <si>
    <t>Who we Are: The link 'Do security flaws with life-threatening implications need alternative disclosure? ' leads to error page.</t>
  </si>
  <si>
    <t>1. Goto 'https://www.alienvault.com/who-we-are/in-the-news/P660 '. 
2. Click on 'Do security flaws with life-threatening implications need alternative disclosure? ' link. 
3. Check for an issue.</t>
  </si>
  <si>
    <t>WGT-5920</t>
  </si>
  <si>
    <t>Who We Are: 'AlienVault releases USM virtual appliance' link leads to an error page.</t>
  </si>
  <si>
    <t>1. Go to 'https://www.alienvault.com/who-we-are/in-the-news/P1350'. 
2. Click on 'AlienVault releases USM virtual appliance' link. 
3. Check for an issue.</t>
  </si>
  <si>
    <t>WGT-5919</t>
  </si>
  <si>
    <t>Blogs: The link 'ESET already did a great job ' leads to error page.</t>
  </si>
  <si>
    <t xml:space="preserve">1. Goto 'https://www.alienvault.com/blogs/labs-research/mac-os-x-trojan-encryption-routines-found-in-a-linux-backdoor '. 
2. Click on 'ESET already did a great job ' link. 
3. Check for an issue. 
</t>
  </si>
  <si>
    <t>WGT-5918</t>
  </si>
  <si>
    <t>Who We Are: 'Elasticsearch servers actively targeted by botmasters' link leads to an error page.</t>
  </si>
  <si>
    <t xml:space="preserve">Capture 2017-03-02 at 17.35.41.png Capture 2017-03-02 at 17.57.23.png </t>
  </si>
  <si>
    <t xml:space="preserve">1. Go to 'https://www.alienvault.com/who-we-are/in-the-news/P600'. 
2. Click on 'Elasticsearch servers actively targeted by botmasters' link. 
3. Check for an issue. 
</t>
  </si>
  <si>
    <t>WGT-5917</t>
  </si>
  <si>
    <t>Who We Are: 'Bash “Shellshock” bug: Who needs to worry?' link leads to an error page.</t>
  </si>
  <si>
    <t xml:space="preserve">Capture 2017-03-02 at 17.35.41.png Capture 2017-03-02 at 17.43.39.png </t>
  </si>
  <si>
    <t>WGT-5916</t>
  </si>
  <si>
    <t>Who We Are: 'Photo gallery: Black Hat USA 2015 Business Hall' link leads to an error page.</t>
  </si>
  <si>
    <t xml:space="preserve">Capture 2017-03-02 at 17.35.41.png Capture 2017-03-02 at 17.39.21.png </t>
  </si>
  <si>
    <t>1. Go to 'https://www.alienvault.com/who-we-are/in-the-news/P690'. 
2. Click on 'Photo gallery: Black Hat USA 2015 Business Hall' link. 
3. Check for an issue.</t>
  </si>
  <si>
    <t>WGT-5915</t>
  </si>
  <si>
    <t>Who We Are: 'Latest IE 0-day still unpatched, attacks exploiting it go back three months' link leads to an error page.</t>
  </si>
  <si>
    <t xml:space="preserve">Capture 2017-03-02 at 17.35.41.png Capture 2017-03-02 at 17.36.25.png </t>
  </si>
  <si>
    <t>1. Go to 'https://www.alienvault.com/who-we-are/in-the-news/P1290'. 
2. Click on 'Latest IE 0-day still unpatched, attacks exploiting it go back three months' link. 
3. Check for an issue.</t>
  </si>
  <si>
    <t>WGT-5914</t>
  </si>
  <si>
    <t>Who We Are: 'Target failed to act on malware alerts and signs of breach' link leads to an error page.</t>
  </si>
  <si>
    <t xml:space="preserve">Capture 2017-03-02 at 17.26.08.png Capture 2017-03-02 at 17.35.41.png </t>
  </si>
  <si>
    <t>1. Go to 'https://www.alienvault.com/who-we-are/in-the-news/P1200'. 
2. Click on 'Target failed to act on malware alerts and signs of breach' link. 
3. Check for an issue.</t>
  </si>
  <si>
    <t>WGT-5913</t>
  </si>
  <si>
    <t>Who We Are: 'Why hire a hacker?' link leads to an error page.</t>
  </si>
  <si>
    <t xml:space="preserve">Capture 2017-03-02 at 17.22.54.png Capture 2017-03-02 at 17.35.41.png </t>
  </si>
  <si>
    <t>1. Go to 'https://www.alienvault.com/who-we-are/in-the-news/P1410'. 
2. Click on 'Why hire a hacker?' link. 
3. Check for an issue.</t>
  </si>
  <si>
    <t>WGT-5912</t>
  </si>
  <si>
    <t>Who We Are: 'Could security breaches cost lives?' link leads to an error page.</t>
  </si>
  <si>
    <t xml:space="preserve">Capture 2017-03-02 at 17.24.12.png Capture 2017-03-02 at 17.35.41.png </t>
  </si>
  <si>
    <t>1. Go to 'https://www.alienvault.com/who-we-are/in-the-news/P1440'. 
2. Click on 'Could security breaches cost lives?' link. 
3. Check for an issue.</t>
  </si>
  <si>
    <t>WGT-5911</t>
  </si>
  <si>
    <t>Please Create Tile for Partner Portal - "Create Trackable URLs"</t>
  </si>
  <si>
    <t xml:space="preserve">Screenshot 2017-03-13 19.46.39.png clickable-links.png </t>
  </si>
  <si>
    <t>Please create a tile for Create Trackable URLs for the Partner Portal</t>
  </si>
  <si>
    <t>WGT-5907</t>
  </si>
  <si>
    <t>Forums: Unable to search on 'Forums' page</t>
  </si>
  <si>
    <t xml:space="preserve">Capture 2017-03-06 at 14.43.47.png </t>
  </si>
  <si>
    <t>WL-917, WL-868</t>
  </si>
  <si>
    <t>1. Go to 'https://www.alienvault.com/forums/ '. 
2. Enter any search text on 'SEARCH' Texbox. 
3. Check for an issue.</t>
  </si>
  <si>
    <t>WGT-5905</t>
  </si>
  <si>
    <t>Solutions: 'Heathcare Insurance Portability and Accountability Act of 1996 (i.e. HIPAA Privacy Rule)' link leads to error page</t>
  </si>
  <si>
    <t xml:space="preserve">Capture 2017-03-06 at 14.32.07.png Capture 2017-03-06 at 14.32.21.png </t>
  </si>
  <si>
    <t>WL-868</t>
  </si>
  <si>
    <t>1. Goto 'https://www.alienvault.com/solutions/healthcare-security'. 
2. Click on 'Heathcare Insurance Portability and Accountability Act of 1996 (i.e. HIPAA Privacy Rule)' link. 
3. Check for an issue.</t>
  </si>
  <si>
    <t>WGT-5902</t>
  </si>
  <si>
    <t>Solutions: 'HIPAA' link leads to error page</t>
  </si>
  <si>
    <t xml:space="preserve">Capture 2017-03-06 at 13.31.51.png Capture 2017-03-06 at 13.33.16.png Capture 2017-03-06 at 13.33.27.png </t>
  </si>
  <si>
    <t>1. Goto 'https://www.alienvault.com/solutions/it-compliance-management'. 
2. Click on 'HIPAA' link. 
3. Check for an issue. 
Note: Same issue also exists on 'https://www.alienvault.com/solutions/iso-27001-compliance'</t>
  </si>
  <si>
    <t>WGT-5898</t>
  </si>
  <si>
    <t>Forum notification emails</t>
  </si>
  <si>
    <t>Hi [~hbaxamoosa] - 
I am now getting forum notifications! Exciting :-) 
One suggestions, right now the link to view the discussion comes at the very bottom of the email. Could we bring that up to the top instead, perhaps something like this: 
Discussion Topic: AlienVault v5.3.4 Patch Release 
Message Type: Discussion 
Category: Release Notes 
View Discussion: https://www.alienvault.com/forums/discussion/8156/alienvault-v5-3-4-patch-release 
Also - should we include the entire topic in the email body or just part of it so they click into the forum if they want to view the whole thing? Thinking having them click through will help us get more engagement going in the forum, but not sure what is "standard" practice for these types of forums. 
cc [~bleslie]</t>
  </si>
  <si>
    <t>WGT-5897</t>
  </si>
  <si>
    <t>New Master Svcs Agreement (MSA) PDF</t>
  </si>
  <si>
    <t>CreativeArc</t>
  </si>
  <si>
    <t xml:space="preserve">Graham - 
Need to replace the current MSA with a new one. (Actually, we only need to add the new one. The old one remains.) 
These are PDFs that display when the link is clicked. 
Old is at https://www.alienvault.com/docs/terms/MSA10Feb2017.pdf 
New one (pdf attached) will be at https://www.alienvault.com/docs/terms/MSA06Mar2017.pdf 
:) 
</t>
  </si>
  <si>
    <t>WGT-5893</t>
  </si>
  <si>
    <t>Add Kanika Sharma as guest blogger</t>
  </si>
  <si>
    <t xml:space="preserve">kanika sharma.jpg screenshot-1.png </t>
  </si>
  <si>
    <t>Add guest blogger for 3/13 blog. 
Author Bio- Kanika Sharma works as a content curator at [REVE Antivirus|https://www.reveantivirus.com/en]. For the past 3 years, she has been writing for various cyber technology blogs. Being an engineering graduate, her background allows her to connect with cutting edge technologies and relate them with real world scenarios. She likes to explore hills in her free time.</t>
  </si>
  <si>
    <t>WGT-5892</t>
  </si>
  <si>
    <t>Navigation Elements (logo, search, hamburger icons) - Sporadically Missing</t>
  </si>
  <si>
    <t xml:space="preserve">console homepage.PNG homepage.PNG nav errors console.PNG nav errors.PNG screenshot-1.png screenshot-2.png </t>
  </si>
  <si>
    <t>Screenshots of the missing element (nav errors) and what Chrome is reporting in the Console (nav errors console). 
CC: [~hbarker]</t>
  </si>
  <si>
    <t>WGT-5890</t>
  </si>
  <si>
    <t>Updated Letterhead for Email Templates</t>
  </si>
  <si>
    <t>Can we please have an updated letterhead that reflects that correct logo? We use this for reseller and mssp email templates on the partner portal. See attachment for an example.</t>
  </si>
  <si>
    <t>WGT-5888</t>
  </si>
  <si>
    <t>New Tile - AlienVault Logos</t>
  </si>
  <si>
    <t xml:space="preserve">Screen Shot 2017-03-09 at 8.20.26 AM.png Screen Shot 2017-03-13 at 2.23.46 PM.png Screen Shot 2017-03-13 at 2.25.19 PM.png logo-tile.png mssp-logos-tile.png partner-logos-tile.png </t>
  </si>
  <si>
    <t>Can you please create a new tile that reflects the new registered AV logo? See screenshot.</t>
  </si>
  <si>
    <t>WGT-5887</t>
  </si>
  <si>
    <t>Customers for TrustRadius Whitelist</t>
  </si>
  <si>
    <t>[~aoneal] I need your help to ensure this report located in SFDC: https://na25.salesforce.com/00O31000006nbOK has all of the criteria I need to ensure we have a 'clean' list going over each month to TrustRadius to extend invites for USM product reviews. 
I've got 10 filters already on the report but I'd like to add (2) more: I don't want anything but USM customers (not OSSIM or AWS) and I want to be able to exclude anyone who has an open ticket(s). I'm not sure how to add that filter. 
Thanks and let me know where you my help.</t>
  </si>
  <si>
    <t>WGT-5886</t>
  </si>
  <si>
    <t>Documentation - Sitemap Cleanup</t>
  </si>
  <si>
    <t>High-level Plan 
* Keep old sitemap around for about a month or so, so that Google can find the 301 Redirects and start indexing the new pages. Delete after a month. 
* At the same time, create a new sitemap that lists all of the new URLs. 
Sitemap configuration 
* old-sitemap.xml 
* /documentation/Sitemap.xml (dynamically generated – don’t have to worry about) 
Updates 
* Dynamically generate if possible – The regular sitemap (/sitemap.xml) looks like it renders with very clear URLs and priorities. 
* Add a &lt;priority&gt; 
* Set images at a lower priority than the actual pages. 
* If you’re not able to dynamically generate one, we can help create one.</t>
  </si>
  <si>
    <t>WGT-5885</t>
  </si>
  <si>
    <t>Need page anchor added to SIEM &amp; Log Management solution page</t>
  </si>
  <si>
    <t>Hi Graham - 
We are using this anchor in some emails, but it no longer jumps down to the comparison chart: 
https://www.alienvault.com/solutions/siem-log-management#comparison 
Can you add this back to the page please?</t>
  </si>
  <si>
    <t>WGT-5879</t>
  </si>
  <si>
    <t>RTP Banner to promote upcoming Customer Webcast on 3/15</t>
  </si>
  <si>
    <t>Need an RTP Banner to promote the customer training webcast on 3/15 on Policies &amp; Actions. The Confluence page is: https://alienvault.atlassian.net/wiki/pages/viewpage.action?pageId=166018782. The reg page: How to Get the Most Out of AlienVault USM Policies &amp; Actions: https://www.alienvault.com/customer-webcasts/how-to-get-the-most-out-of-alienvault-usm-policies-and-actions</t>
  </si>
  <si>
    <t>WGT-5878</t>
  </si>
  <si>
    <t>Please update the redirects highlighted in green</t>
  </si>
  <si>
    <t>The new redirect path is exactly to the page that's most applicable.</t>
  </si>
  <si>
    <t>WGT-5877</t>
  </si>
  <si>
    <t>Blogs: Clicking on 'wrote a great report ' link leads to error page.</t>
  </si>
  <si>
    <t>1. Goto 'https://www.alienvault.com/blogs/labs-research/georbot-botnet-a-cyber-espionage-campaign-against-georgian-government '. 
2. Click on ' wrote a great report ' link. 
3. Check for an issue.</t>
  </si>
  <si>
    <t>WGT-5876</t>
  </si>
  <si>
    <t>Who we Are: The link 'Starplex Cinemas ' leads to error page.</t>
  </si>
  <si>
    <t xml:space="preserve">1. Goto 'https://www.alienvault.com/who-we-are/press-releases/alienvault-continues-strong-momentum-with-record-sales-growth-customer-wins-and-partnerships-in-2015 '. 
2. Click on 'Starplex Cinemas ' link. 
3. Check for an issue. 
</t>
  </si>
  <si>
    <t>WGT-5875</t>
  </si>
  <si>
    <t>Forums: Clicking on 'USM Anywhere Getting Started Self-paced Training ' link leads to error page.</t>
  </si>
  <si>
    <t xml:space="preserve">1. Goto 'https://www.alienvault.com/forums/discussion/8416/announcing-the-public-launch-of-alienvault-usm-anywhere '. 
2. Drag down to bottom of the page. 
3. Click on 'USM Anywhere Getting Started Self-paced Training ' link under 'Training'. 
4. Check for an issue. 
</t>
  </si>
  <si>
    <t>WGT-5874</t>
  </si>
  <si>
    <t>Add JS snippet for G2 Crowd</t>
  </si>
  <si>
    <t>We need to add the JavaScript snippet for G2 Crowd on the website. 
{code:title=G2Crowd_JS|borderStyle=solid} 
// To identify the unique users, pass AVID into the id='' line below 
&lt;script&gt;(function (c, p, d, u, id, i) { 
id = ''; // Optional Custom ID for user in your system 
u = 'https://tracking.g2crowd.com/attribution_tracking/conversions/' + c + '.js?p=' + encodeURI(p) + '&amp;e=' + id; 
i = document.createElement('script'); 
i.type = 'application/javascript'; 
i.src = u; 
d.getElementsByTagName('head')[0].appendChild(i); 
}("664", document.location.href, document));&lt;/script&gt; 
{code}</t>
  </si>
  <si>
    <t>WGT-5873</t>
  </si>
  <si>
    <t>Sticky Buttons - Update Pages to "Appliance Only"</t>
  </si>
  <si>
    <t>WGT-5748</t>
  </si>
  <si>
    <t xml:space="preserve">On the following pages, we need to remove the side by side modal experience and merchandize only the USM Appliance. 
1. HIPAA: https://www.alienvault.com/solutions/hipaa-compliance 
2. FISMA: https://www.alienvault.com/solutions/fisma-compliance 
3. Federal Page: https://www.alienvault.com/solutions/government-security-solutions 
4. Healthcare: https://www.alienvault.com/solutions/healthcare-security 
5. Scada: https://www.alienvault.com/solutions/scada-security 
</t>
  </si>
  <si>
    <t>WGT-5872</t>
  </si>
  <si>
    <t>Blogs: 'PsExec' link goes to error page</t>
  </si>
  <si>
    <t xml:space="preserve">Capture 2017-03-01 at 15.03.19.png Capture 2017-03-01 at 15.03.43.png </t>
  </si>
  <si>
    <t>1. Goto 'https://www.alienvault.com/blogs/security-essentials/red-teamers-can-learn-secrets-by-purple-teaming'. 
2. Click on 'PsExec' link. 
3. Check for an issue.</t>
  </si>
  <si>
    <t>WGT-5871</t>
  </si>
  <si>
    <t>Solutions: The link ' NERC CIP' leads to error page.</t>
  </si>
  <si>
    <t xml:space="preserve">issue 3.1.png issue 3.2.png issue 3.3.png issue 3.png </t>
  </si>
  <si>
    <t xml:space="preserve">1. Goto ' https://www.alienvault.com/solutions/host-intrusion-detection-system '. 
2. Drag down and move to the title 'Implement File Integrity Monitoring (FIM) '. 
3. Click on 'NERC CIP ' link under 'Additional Compliance Standards:' . 
4. Check for an issue. 
Note:Also the same issue exists on these url 
1. https://www.alienvault.com/solutions 
2. https://www.alienvault.com/solutions/it-compliance-management 
</t>
  </si>
  <si>
    <t>WGT-5869</t>
  </si>
  <si>
    <t>Who we Are : Clicking on 'Hackers target millions of Britons using porn sites' link leads to error page.</t>
  </si>
  <si>
    <t xml:space="preserve">1. Goto 'https://www.alienvault.com/who-we-are/in-the-news/P150'. 
2. Click on 'Hackers target millions of Britons using porn sites ' link. 
3. Check for an issue. 
</t>
  </si>
  <si>
    <t>WGT-5867</t>
  </si>
  <si>
    <t>Partner Training: MSSP Compliance</t>
  </si>
  <si>
    <t>We will be leveraging 2 presentations with this deck so I will need 2 title slides (no aliens). If we can pull in a compliance image for the title, it would be awesome. The deck needs a bit of TLC for consistency. 
Title 1: MSP Mentor Web Chat-Beyond Services: Compliance Management and the Managed Security Practice 
Title 2: How to Offer Compliance Management via your Managed Security Practice 
Speaker for Both: Garrett Gross</t>
  </si>
  <si>
    <t>WGT-5865</t>
  </si>
  <si>
    <t>New Tile - USM Product Icons</t>
  </si>
  <si>
    <t xml:space="preserve">icons-tile.png </t>
  </si>
  <si>
    <t>[~ccassee]Could you please create a tile for "AlienVault USM Product Icons?" I have attached the zip drive that it will link to. 
FYI [~ccassee]</t>
  </si>
  <si>
    <t>WGT-5864</t>
  </si>
  <si>
    <t>Test GA tracking in LookBook</t>
  </si>
  <si>
    <t xml:space="preserve">screenshot-analytics.google.com-2017-03-29-12-46-00.png screenshot-analytics.google.com-2017-03-29-12-47-07.png </t>
  </si>
  <si>
    <t xml:space="preserve">eHi Hasnain - 
Adding a task here to test out the GA tracking with LookBook now that they updated the cookie domain initialization. 
The Gartner experience would be a good one to test. Let me know if you need anything else from [~jfritz] or I to do this. 
Thanks, 
Emily 
</t>
  </si>
  <si>
    <t>WGT-5862</t>
  </si>
  <si>
    <t>I think it should say "up to 15 AlienVault USM devices" instead of "up to AlienVault USM 15 devices".</t>
  </si>
  <si>
    <t xml:space="preserve">capture-for-jira-screenshot-20170303-110204-104.png </t>
  </si>
  <si>
    <t>On the Managed Appliance Service page (https://www.alienvault.com/support/managed-appliance-service) , I think there is a typo. I think it should say "up to 15 AlienVault USM devices" instead of "up to AlienVault USM 15 devices".</t>
  </si>
  <si>
    <t>WGT-5861</t>
  </si>
  <si>
    <t>PodCast - RSA - Add to RC</t>
  </si>
  <si>
    <t>Here are the deliverables, let me know what else you need to list this: 
Title: AlienVault USM Anywhere: Security in the Cloud, for the Cloud 
Description: In this podcast recorded with Help Net Security (link to: www.helpnetsecurity.com) at RSA Conference 2017, Denny LeCompte, SVP, Products at AlienVault, talks about AlienVault USM Anywhere, a SaaS security monitoring solution that centralizes threat detection, incident response, and compliance management across your cloud, hybrid cloud, and on-premises environments. 
(audio file attached)</t>
  </si>
  <si>
    <t>WGT-5859</t>
  </si>
  <si>
    <t>Responsive - SOLUTIONS - Host-based IDS (HIDS)</t>
  </si>
  <si>
    <t>WGT-6049</t>
  </si>
  <si>
    <t>Please update https://www.alienvault.com/solutions/host-intrusion-detection-system to a responsive web page</t>
  </si>
  <si>
    <t>WGT-5854</t>
  </si>
  <si>
    <t>Responsive - SOLUTIONS - Azure Vulnerability Scanning</t>
  </si>
  <si>
    <t>Please update https://www.alienvault.com/solutions/azure-vulnerability-scanning to a responsive web page</t>
  </si>
  <si>
    <t>WGT-5849</t>
  </si>
  <si>
    <t>Responsive - SOLUTIONS - Vulnerability Assessment - Image Defect</t>
  </si>
  <si>
    <t>Please update https://www.alienvault.com/solutions/vulnerability-assessment-remediation to a responsive web page</t>
  </si>
  <si>
    <t>WGT-5843</t>
  </si>
  <si>
    <t>Responsive - SOLUTIONS - Event Correlation</t>
  </si>
  <si>
    <t>Please update https://www.alienvault.com/solutions/siem-event-correlation to a responsive web page</t>
  </si>
  <si>
    <t>WGT-5822</t>
  </si>
  <si>
    <t>Responsive - SOLUTIONS - HIPAA Compliance</t>
  </si>
  <si>
    <t>Please update https://www.alienvault.com/solutions/hipaa-compliance to a responsive web page</t>
  </si>
  <si>
    <t>WGT-5809</t>
  </si>
  <si>
    <t>Responsive - SOLUTIONS - AWS SIEM</t>
  </si>
  <si>
    <t xml:space="preserve">Screen Shot 2017-03-29 at 11.50.53 AM.png </t>
  </si>
  <si>
    <t>Please update https://www.alienvault.com/solutions/aws-siem to a responsive web page</t>
  </si>
  <si>
    <t>Responsive - SOLUTIONS - AWS Shared Responsibility Model</t>
  </si>
  <si>
    <t>WGT-6050, WGT-6051</t>
  </si>
  <si>
    <t>Please update https://www.alienvault.com/solutions/aws-shared-responsibility-model to a responsive web page</t>
  </si>
  <si>
    <t>WGT-5807</t>
  </si>
  <si>
    <t>Responsive - SOLUTIONS - AWS PCI DSS Compliance</t>
  </si>
  <si>
    <t xml:space="preserve">Screenshot_1.png </t>
  </si>
  <si>
    <t>Please update https://www.alienvault.com/solutions/aws-pci-compliance to a responsive web page</t>
  </si>
  <si>
    <t>WGT-5805</t>
  </si>
  <si>
    <t>Responsive - SOLUTIONS - AWS HIPAA Compliance</t>
  </si>
  <si>
    <t>PMM-1523</t>
  </si>
  <si>
    <t>Please update https://www.alienvault.com/solutions/aws-hipaa-compliance to a responsive web page</t>
  </si>
  <si>
    <t>WGT-5804</t>
  </si>
  <si>
    <t>Responsive - SOLUTIONS - AWS CloudTrail Log Management</t>
  </si>
  <si>
    <t>Please update https://www.alienvault.com/solutions/aws-cloudtrail-log-management to a responsive web page</t>
  </si>
  <si>
    <t>WGT-5761</t>
  </si>
  <si>
    <t>Solutions: Clicking on ' NERC CIP' link leads to error page.</t>
  </si>
  <si>
    <t>1. Goto ' https://www.alienvault.com/solutions/iso-27001-compliance '. 
2. Drag down and move to the title 'Flexible Security Analytics Dashboards &amp; Reports'. 
3. Click on 'NERC CIP ' link. 
4. Check for an issue.</t>
  </si>
  <si>
    <t>WGT-5760</t>
  </si>
  <si>
    <t>Sticky Buttons - Update Pages to "Anywhere Only"</t>
  </si>
  <si>
    <t>WGT-5928</t>
  </si>
  <si>
    <t>Here are the pages we need to update the product pathing to Anywhere only: 
1. IDS - https://www.alienvault.com/solutions/intrusion-detection-system 
2. Network Vulnerability Scanning - https://www.alienvault.com/solutions/network-vulnerability-scanning 
3. Siem Log Management - https://www.alienvault.com/solutions/siem-log-management 
Thanks, 
Shanel</t>
  </si>
  <si>
    <t>WGT-5759</t>
  </si>
  <si>
    <t>Graphics on Partner Portal Homepage</t>
  </si>
  <si>
    <t xml:space="preserve">Screen Shot 2017-03-02 at 2.15.20 PM.png </t>
  </si>
  <si>
    <t>WGT-5661</t>
  </si>
  <si>
    <t>1. Go to https://www.alienvault.com/partners/partner-portal/home 
2. Scroll to bottom of welcome page - The graphics on the homepage are smushed and look skewed. Please see screen shot attached. 
FYI: [~ccassee] [~mlapeters]</t>
  </si>
  <si>
    <t>WGT-5757</t>
  </si>
  <si>
    <t>Update Customer Resources page - new link, name, description</t>
  </si>
  <si>
    <t xml:space="preserve">rewards program.jpg </t>
  </si>
  <si>
    <t>Graham, 
We have a new URL, program name and description for the Influitive hub (formerly, Mission Control). 
Please change “Customer Rewards Program” to “AlienVault Rewards Center” on the customer resources page here: https://www.alienvault.com/customer-success 
!rewards program.jpg|thumbnail! 
Update paragraph text under header to say: 
_Join our exclusive rewards program to collect points and earn prizes for sharing your AlienVault experience and knowledge._ 
And redirect folks to this URL: 
rewardscenter.alienvault.com</t>
  </si>
  <si>
    <t>WGT-5756</t>
  </si>
  <si>
    <t>Update Influitive logos</t>
  </si>
  <si>
    <t xml:space="preserve">email-header-60x550.jpg mission-control-logo-1-wide.png mission-control-logo-1.png rewards-center-email-header-550x60.png rewards-center-logo-1-01.png rewards-center-logo-1-wide-01.png </t>
  </si>
  <si>
    <t>We're changing the name of the hub from 'AlienVault Mission Control' to 'AlienVault Rewards Center'. Thus, I need help swapping the text out on logos and email header. Little astronaut guy with AV flag is ok - as is.</t>
  </si>
  <si>
    <t>/customer-success/</t>
  </si>
  <si>
    <t>WGT-5752</t>
  </si>
  <si>
    <t>Add new award logos to site</t>
  </si>
  <si>
    <t xml:space="preserve">crn-partner-program-guide-winner-2017.png crn-security-100-2017.png </t>
  </si>
  <si>
    <t>To go live March 6, 2017 - Award Description: AlienVault has made CRN's Security 100 List of Top Security Vendors! 
www.crn.com/security100 
To go live April 10, 2017 - Award Description: AlienVault has earned a 5-Star Rating in CRN's 2017 Partner Program Guide! 
www.CRN.com/ppg</t>
  </si>
  <si>
    <t>WGT-5751</t>
  </si>
  <si>
    <t>USM Anywhere - Form Lite - Online Demo form</t>
  </si>
  <si>
    <t xml:space="preserve">[~jalbright] per SWOT - 
We want: https://www.alienvault.com/products/usm-anywhere/demo 
to match this page: https://www.alienvault.com/live-demo-site 
</t>
  </si>
  <si>
    <t>WGT-5750</t>
  </si>
  <si>
    <t>Implement GA click tracking events on Online registration form modals</t>
  </si>
  <si>
    <t xml:space="preserve">Screen Shot 2017-03-01 at 8.53.02 AM.png </t>
  </si>
  <si>
    <t>WGT-5749</t>
  </si>
  <si>
    <t>We need to implement GA click tracking events on the Free Trial registration form modal. 
For the USM Anywhere button: 
onclick="ga('send','event','OnlineDemoGeneric','Modal','usm_anywhere');" 
For the USM Appliance button: 
onclick="ga('send','event','OnlineDemoGeneric','Modal','usm_appliance');"</t>
  </si>
  <si>
    <t>Implement GA click tracking events on Free Trial registration form modals</t>
  </si>
  <si>
    <t>We need to implement GA click tracking events on the Free Trial registration form modal. 
For the USM Anywhere button: 
onclick="ga('send','event','FreeTrialGeneric','Modal','usm_anywhere');" 
For the USM Appliance button: 
onclick="ga('send','event','FreeTrialGeneric','Modal','usm_appliance');"</t>
  </si>
  <si>
    <t>WGT-5747</t>
  </si>
  <si>
    <t>Default left-hand side RTP tile has the wrong URL</t>
  </si>
  <si>
    <t xml:space="preserve">capture-for-jira-screenshot-20170228-090501-261.png </t>
  </si>
  <si>
    <t>WGT-5745</t>
  </si>
  <si>
    <t>The URL points to https://www.alienvault.com/resource-center/analyst-reports/get-the-2016-gartner-magic-quadrant-for-siem?utm_external=ForumStatic which leads to a 404 page.</t>
  </si>
  <si>
    <t>WGT-5746</t>
  </si>
  <si>
    <t>Forums: The link 'https://www.alienvault.com/solutions/mssp-managed-security-service-providers/locate-an-mssp ; ' leads to error page.</t>
  </si>
  <si>
    <t>1. Goto 'https://www.alienvault.com/forums/discussion/8246/need-to-work-remotely-with-an-expert-on-alienvault#latest '. 
2. Drag down to bottom of the page. 
3. Click on 'https://www.alienvault.com/solutions/mssp-managed-security-service-providers/locate-an-mssp ; ' link. 
4. Check for an issue.</t>
  </si>
  <si>
    <t>WGT-5742</t>
  </si>
  <si>
    <t>Blogs: Misleading issue on 'AlienVault OTX' link.</t>
  </si>
  <si>
    <t>1. Goto 'https://www.alienvault.com/blogs/security-essentials/beginners-guide-to-open-source-incident-response-tools-and-resources?utm_external=Forum '. 
2. Scroll down and move to the title 'Question #4 How accurate is geolocation information? '. 
3. Click on 'AlienVault OTX' link. 
4. Check for an issue. 
Note: (It should go to 'Alienvault OTX' page but here it is going to 'Alienvault Homepage'.)</t>
  </si>
  <si>
    <t>WGT-5741</t>
  </si>
  <si>
    <t>Cork office wall decals</t>
  </si>
  <si>
    <t>[~jmurtha] let's get wall decals (alien dudes) designed for the new Cork office. I'll coordinate a call with you and Jordan Ryan in the Cork office - he had some ideas about what they wanted to create. 
If you have any questions please also ask [~kjoseph] - she's running point on this project. 
Thanks! 
cc [~kjoseph]</t>
  </si>
  <si>
    <t>WGT-5738</t>
  </si>
  <si>
    <t>Sitewide - AlienVault.com - Responsive Pages Audit</t>
  </si>
  <si>
    <t xml:space="preserve">image-2017-02-27-10-45-31-051.png </t>
  </si>
  <si>
    <t>WGT-5714</t>
  </si>
  <si>
    <t xml:space="preserve">[~mvora] We need a list of all pages on the site and whether or not they are updated to responsive design for mobile devices at this point. 
</t>
  </si>
  <si>
    <t>WGT-5736</t>
  </si>
  <si>
    <t>Free Trial - Sensor Download Page - Update with GA Events</t>
  </si>
  <si>
    <t>Create and update events on sensor download links 
onclick="ga('send','event','sensor_download','aws_vpc','usm_anywhere'); 
onclick="ga('send','event','sensor_download','aws_non_vpc','usm_anywhere'); 
onclick="ga('send','event','sensor_download','azure','usm_anywhere'); 
onclick="ga('send','event','sensor_download','vmware','usm_anywhere'); 
onclick="ga('send','event','sensor_download','hyper_v','usm_anywhere'); 
Updated Snippet in comments for record of changes</t>
  </si>
  <si>
    <t>WGT-5735</t>
  </si>
  <si>
    <t>Responsive - Solutions - Responsive &amp; Template Updates</t>
  </si>
  <si>
    <t>*Responsive* 
* https://www.alienvault.com/solutions/azure-security-and-compliance-management 
** Missing customer logos 
* https://www.alienvault.com/solutions/azure-vulnerability-scanning 
** Missing video thumbnail and text "watch 2-minute demo" 
* https://www.alienvault.com/solutions/azure-pci-dss-compliance 
** Missing customer logos 
* https://www.alienvault.com/solutions/vulnerability-assessment-remediation 
* https://www.alienvault.com/solutions/aws-cloudtrail-log-management 
** Does not have the video thumbnail (not complete) 
* https://www.alienvault.com/solutions/aws-siem 
** Does not have the text "watch 2-minute demo (not complete) 
* https://www.alienvault.com/solutions/aws-shared-responsibility-model 
** Does not have the customer logos (not complete) 
* https://www.alienvault.com/solutions/aws-hipaa-compliance 
** Does not have the customer logos (not complete) 
* https://www.alienvault.com/solutions/aws-pci-compliance 
** Does not have the text "watch 2-minute demo (not complete) 
* https://www.alienvault.com/solutions/azure-vulnerability-scanning 
** Does not have the text "watch 2-minute demo (not complete) 
*Build work only required* 
(15) A-tier Solution pages that have up-to-date messaging, in 12-column layout, but are not responsive 
* https://www.alienvault.com/solutions/network-security-monitoring 
* https://www.alienvault.com/solutions/aws-vulnerability-scanning 
* https://www.alienvault.com/solutions/aws-intrusion-detection 
* https://www.alienvault.com/solutions/azure-siem 
* https://www.alienvault.com/solutions/azure-logging 
* https://www.alienvault.com/solutions/azure-hipaa-compliance 
* https://www.alienvault.com/solutions/devops-security 
* https://www.alienvault.com/solutions/host-intrusion-detection-system 
*With Build now* 
(2) pages in dev now that were left overs from launch; can you make sure dev is making these responsive? 
* https://www.alienvault.com/solutions/hipaa-compliance 
* https://www.alienvault.com/solutions/nerc-cip-compliance 
*WIP Updates for Q1 2017 Release* 
(6) updates in Q1 2017 PMM plan that will be passed to you this quarter once PMM updates messaging and screenshots in new layout. 
* https://www.alienvault.com/solutions/pci-dss-file-integrity-monitoring 
* https://www.alienvault.com/solutions/ransomware-detection 
* https://www.alienvault.com/solutions/pci-dss-internal-vulnerability-scan 
* https://www.alienvault.com/solutions/pci-dss-log-management-monitoring 
* (A) https://www.alienvault.com/solutions/pci-dss-compliance 
* (A) https://www.alienvault.com/solutions/threat-analysis 
*Brand new pages coming in Q1 2017* 
* Azure PCI DSS Compliance 
* AWS Security &amp; Compliance Management 
* Azure Security &amp; Compliance Management 
*Remaining pages not yet entirely scoped (don't do anything with these)* 
These all may require new messaging, port to new layout, and responsive. We will probably scope B's for Q2 and C's for Q3 or something like that. Stay tuned. 
* (A) https://www.alienvault.com/solutions/alienvault-for-splunk 
* (B) https://www.alienvault.com/solutions/vulnerability-management 
* (B) https://www.alienvault.com/solutions/insider-threat-detection 
* (B) https://www.alienvault.com/solutions/behavioral-monitoring 
* (B) https://www.alienvault.com/solutions/siem-event-correlation 
* (B) https://www.alienvault.com/solutions/siem-use-cases 
* (B) https://www.alienvault.com/solutions/advanced-persistent-threat-detection 
* (B) https://www.alienvault.com/solutions/it-compliance-management 
* (B) https://www.alienvault.com/solutions/pci-dss-log-retention 
* (B) https://www.alienvault.com/solutions/protective-monitoring-gpg13-compliance 
* (B) https://www.alienvault.com/solutions/information-security-continuous-monitoring 
* (B) https://www.alienvault.com/solutions/security-event-management-and-monitoring 
* (B) https://www.alienvault.com/solutions/alienvault-for-fortigate 
* (B) https://www.alienvault.com/solutions/cloud-security-management 
* (B) https://www.alienvault.com/solutions/banking-cyber-security 
* (B) https://www.alienvault.com/solutions/scada-security 
* (C) https://www.alienvault.com/solutions/information-security-asset-management-and-inventory 
* (C) https://www.alienvault.com/solutions/user-activity-monitoring 
* (C) https://www.alienvault.com/solutions/pci-compliance-network-segmentation-and-scanning 
* (C) https://www.alienvault.com/solutions/ffiec-compliance 
* (C) https://www.alienvault.com/solutions/glba-compliance 
* (C) https://www.alienvault.com/solutions/fisma-compliance 
* (C) https://www.alienvault.com/solutions/threat-management 
* (C) https://www.alienvault.com/solutions/usb-monitoring 
* (C) https://www.alienvault.com/solutions/security-intelligence 
* (C) https://www.alienvault.com/solutions/education 
* (C) https://www.alienvault.com/solutions/healthcare-security 
* (C) https://www.alienvault.com/solutions/retail-security 
* (C) https://www.alienvault.com/solutions/energy-sector-security 
* (N/A) https://www.alienvault.com/solutions/government-security-solutions 
* (N/A) https://www.alienvault.com/solutions/mssp-managed-security-service-providers</t>
  </si>
  <si>
    <t>WGT-5733</t>
  </si>
  <si>
    <t>Forms - Slight Gamification, Red Asterisks &amp; Error Messaging</t>
  </si>
  <si>
    <t>WGT-2455, WGT-5394, WGT-5411</t>
  </si>
  <si>
    <t xml:space="preserve">* Red asterisks - remove from all forms 
* Errors that pop up as soon as you type in a letter - suppress until field is clicked away from 
* Green checkmarks added on successful submission 
* auto-focused cursor on first form field. 
https://alienvault.atlassian.net/secure/attachment/41864/Screen%20Shot%202016-01-27%20at%203.37.12%20PM.png 
</t>
  </si>
  <si>
    <t>WGT-5732</t>
  </si>
  <si>
    <t>Homepage - Incorrect Link for Intrusion Detection</t>
  </si>
  <si>
    <t xml:space="preserve">homepage link to IDS.PNG </t>
  </si>
  <si>
    <t>See the attached screenshot. This link points to a landing page that is out of date and is not planned to be updated. 
Please, update the link to: https://www.alienvault.com/solutions/intrusion-detection-system</t>
  </si>
  <si>
    <t>WGT-5731</t>
  </si>
  <si>
    <t>New Badge in Influitive: RSA 2017</t>
  </si>
  <si>
    <t xml:space="preserve">rsa-2017.png </t>
  </si>
  <si>
    <t>Create new badge for customers/mssps who attended RSA 2017. Badge should include the year, for example: RSA 2017 or RSA Conference 2017 - as we want to create one every year and award it to folks. 
cc: [~hbarker]</t>
  </si>
  <si>
    <t>WGT-5730</t>
  </si>
  <si>
    <t>Create Lookbook experience for Beginner's Guide to Open Source Incident Response Tools</t>
  </si>
  <si>
    <t>Create look book experience for Spiceworks version of: 
Beginner's Guide to Open Source Incident Response Tools 
https://www.alienvault.com/resource-center/white-papers/beginners-guide-to-open-source-incident-response-tools-spiceworks</t>
  </si>
  <si>
    <t>WGT-5729</t>
  </si>
  <si>
    <t>Create Resource Tile for OSSIM Webcast</t>
  </si>
  <si>
    <t xml:space="preserve">configure-ossim-webcast.png </t>
  </si>
  <si>
    <t>Hola [~jmurtha]! 
Can you please help create a resource tile for the upcoming OSSIM webcast? Link to the reg page is [here|https://www.alienvault.com/resource-center/webcasts/how-to-configure-your-ossim-installation-network-ids-and-syslog-collection]. 
Let me know if you have any questions!</t>
  </si>
  <si>
    <t>WGT-5728</t>
  </si>
  <si>
    <t>USM Anywhere Checklist</t>
  </si>
  <si>
    <t xml:space="preserve">Per Mark Allen: 
Now that we've had the official USM Anywhere launch, I'd like to ensure that we get this added to the list for Jen and team to brand. 
The latest link to our USM Anywhere AWS Trial Checklist in Word doc form can be found here: https://alienvault.atlassian.net/wiki/display/SE/USM+Anywhere+AWS+Trial+0+Checklist 
We need this to be a distributable asset similar to what we've done with the Appliance version. The JIRA ticket for that effort is here: https://alienvault.atlassian.net/browse/WGT-4283 
</t>
  </si>
  <si>
    <t>WGT-5727</t>
  </si>
  <si>
    <t>Automatically enable notification preferences for all Forums users that have an '@alienvault.com' email address</t>
  </si>
  <si>
    <t>WGT-4796, WGT-4800</t>
  </si>
  <si>
    <t>WGT-5725</t>
  </si>
  <si>
    <t>Who We Are: 'This site can’t be reached' error message is showing for 'United kingdom Is Going To Be ‘More Vulnerable’ To Cyber Attacks Whether It Leaves The EU' link.</t>
  </si>
  <si>
    <t xml:space="preserve">Capture 2017-02-06 at 13.00.39.png Capture 2017-02-06 at 13.04.27.png </t>
  </si>
  <si>
    <t>1. Go to 'https://www.alienvault.com/who-we-are/in-the-news/P330'. 
2. Click on 'United kingdom Is Going To Be ‘More Vulnerable’ To Cyber Attacks Whether It Leaves The EU' link. 
3. Check for an issue. 
(Note: Same issue exists on 'Acer Security Flaw Uncovered Customer Data For 11 Several weeks – TechWeekEurope United kingdom' link also)</t>
  </si>
  <si>
    <t>WGT-5724</t>
  </si>
  <si>
    <t>Update corporate PPT</t>
  </si>
  <si>
    <t xml:space="preserve">after.png before.png </t>
  </si>
  <si>
    <t>[~jmurtha] based on the call we had with Laura, let's create a fresh version of the PPT - maybe even change up the colors a bit if you feel we need to. Thanks!</t>
  </si>
  <si>
    <t>WGT-5722</t>
  </si>
  <si>
    <t>Who We Are: 'Don’t ignore Shellshock bug, says data protection watchdog' link leads to an error page.</t>
  </si>
  <si>
    <t xml:space="preserve">Capture 2017-02-04 at 17.44.12.png Capture 2017-02-04 at 17.44.47.png </t>
  </si>
  <si>
    <t>1. Go to 'https://www.alienvault.com/who-we-are/in-the-news/P930'. 
2. Click on 'Don’t ignore Shellshock bug, says data protection watchdog' link. 
3. Check for an issue.</t>
  </si>
  <si>
    <t>WGT-5720</t>
  </si>
  <si>
    <t>Modify the styling for the Resource Center tiles</t>
  </si>
  <si>
    <t xml:space="preserve">Screen Shot 2017-03-14 at 8.58.18 AM.png Screen Shot 2017-03-14 at 8.58.25 AM.png </t>
  </si>
  <si>
    <t>WGT-5501</t>
  </si>
  <si>
    <t>I think we should bring down the font size on the serifed labels, and bring up the font size on the titles. Please make this 16px labels and 20px titles.</t>
  </si>
  <si>
    <t>WGT-5719</t>
  </si>
  <si>
    <t>Make partners@alienvault.com into a clickable link on partner portal</t>
  </si>
  <si>
    <t xml:space="preserve">Screen Shot 2017-02-16 at 12.17.46 PM.png Screen Shot 2017-02-16 at 12.20.44 PM.png </t>
  </si>
  <si>
    <t>1. Go to Partner Portal: https://www.alienvault.com/partners/partner-portal/home 
2. Go to "Reseller Resources" tab AND "MSSP Resources" tab* 
3. Navigate to last sentence of intro paragraph: _If you have any questions about our program and how to leverage resources, please reach out to your account representative or e-mail partners@alienvault.com._ 
4. Create hyperlink for partners@alienvault.com so a person can click on it and it automatically opens window to compose email. 
*Follow steps 1-4 for the "Reseller Resources" tab, then repeat, but navigate to "MSSP Resources" tab instead.</t>
  </si>
  <si>
    <t>WGT-5718</t>
  </si>
  <si>
    <t>Update MSSP Resource Kit on Welcome Page of Partner Kit</t>
  </si>
  <si>
    <t>1. Go to Partner Portal: https://www.alienvault.com/partners/partner-portal/ 
2. On 'Welcome' Page, scroll down to the bottom of the page. Under the MSSP Resource Kit tile, please replace the current MSSP Resource Kit downloadable .pdf with the more current version (attached). 
FYI: [~stormey] [~ccassee] [~jfritz]</t>
  </si>
  <si>
    <t>WGT-5717</t>
  </si>
  <si>
    <t>Update Partner Newsletter Tile in Partner Portal</t>
  </si>
  <si>
    <t>1. Go to Partner Portal: https://www.alienvault.com/partners/partner-portal/ 
2. On 'Welcome' Page, scroll down to the very bottom. 
3. Under the Partner Newsletter tile, please upload the attached .pdf (Feb Partner Newsletter). 
FYI: [~ccassee]</t>
  </si>
  <si>
    <t>WGT-5715</t>
  </si>
  <si>
    <t>Who We Are: 'Mastercard plans to authenticate transactions using selfies' link leads to an error page.</t>
  </si>
  <si>
    <t xml:space="preserve">Capture 2017-02-04 at 17.14.54.png i1.png i2.png </t>
  </si>
  <si>
    <t>1. Go to 'https://www.alienvault.com/who-we-are/in-the-news/P180'. 
2. Click on 'Mastercard plans to authenticate transactions using selfies' link. 
3. Check for an issue. 
(Note: Same issue exists on 'Lord Blunkett launches online cyber-essentials portal' link also.)</t>
  </si>
  <si>
    <t>Navigation - Appliance &amp; Anywhere Refresh - Instrumentation</t>
  </si>
  <si>
    <t>WGT-5910, WGT-5738, WGT-5884</t>
  </si>
  <si>
    <t>Need to see if old snippets are available with Nav instrumentation so we can copy paste into the latest two snippets. 
Please include Products, Solutions, Open Threat Exchange, and Resource Center. Also, please identify Level 01, Level 02, and Level 03 for each link. 
Also, identify the GA events for the "More" menu.</t>
  </si>
  <si>
    <t>WGT-5713</t>
  </si>
  <si>
    <t>Navigation - Update - Product Reviews</t>
  </si>
  <si>
    <t xml:space="preserve">capture-for-jira-screenshot-20170215-145602-437.png </t>
  </si>
  <si>
    <t xml:space="preserve">Under Products --&gt; "Free Trials and Product Resources" - Update Product Reviews to:
https://www.alienvault.com/products/product-reviews
*Let's do this one together* Skype when ready
</t>
  </si>
  <si>
    <t>WGT-5711</t>
  </si>
  <si>
    <t>Who We Are: 'This site can’t be reached' error message is showing for 'Internet Explorer Exploits Could Intensify: Experts' link.</t>
  </si>
  <si>
    <t xml:space="preserve">i7.png i7a.png </t>
  </si>
  <si>
    <t>1. Go to 'https://www.alienvault.com/who-we-are/in-the-news/P1230'. 
2. Click on 'Internet Explorer Exploits Could Intensify: Experts' link. 
3. Check for an issue.</t>
  </si>
  <si>
    <t>WGT-5710</t>
  </si>
  <si>
    <t>Who We Are: The link 'Coke Gets Hacked And Dosen’t Tell Anyone' leads to error page</t>
  </si>
  <si>
    <t xml:space="preserve">Capture 2017-02-03 at 13.17.27.png Capture 2017-02-03 at 13.17.48.png </t>
  </si>
  <si>
    <t>1. Goto 'https://www.alienvault.com/who-we-are/in-the-news/P1380'. 
2. Scroll down to middle of the page. 
3. Click on 'Coke Gets Hacked And Dosen’t Tell Anyone' link. 
4. Check for an issue.</t>
  </si>
  <si>
    <t>WGT-5709</t>
  </si>
  <si>
    <t>Who We Are: The link 'Flaw in Samsung’s SmartCam could let criminals spy on home' leads to error page</t>
  </si>
  <si>
    <t xml:space="preserve">Capture 2017-02-03 at 13.15.31.png Capture 2017-02-03 at 13.16.00.png </t>
  </si>
  <si>
    <t>1. Goto 'https://www.alienvault.com/who-we-are/in-the-news/'. 
2. Scroll down to bottom of the page. 
3. Click on 'Flaw in Samsung’s SmartCam could let criminals spy on home' link. 
4. Check for an issue.</t>
  </si>
  <si>
    <t>WGT-5707</t>
  </si>
  <si>
    <t>Who we Are: 'Why are the bad guys winning? They have a two-month head start, new report finds' link leads to error page.</t>
  </si>
  <si>
    <t>1. Goto ' https://www.alienvault.com/who-we-are/in-the-news/P600 '. 
2. Drag down to middle of the page. 
3. Click on 'Why are the bad guys winning? They have a two-month head start, new report finds ' link. 
4. Check for an issue.</t>
  </si>
  <si>
    <t>WGT-5706</t>
  </si>
  <si>
    <t>Who we Are: The link ' KFC loyalty scheme members may have their passwords sold online after major hack' link leads to error page.</t>
  </si>
  <si>
    <t>1.Goto ' https://www.alienvault.com/who-we-are/in-the-news/P60 '. 
2. Drag down to middle of the page. 
3. Click on 'KFC loyalty scheme members may have their passwords sold online after major hack' link. 
4. Check for an issue.</t>
  </si>
  <si>
    <t>WGT-5700</t>
  </si>
  <si>
    <t>Trending Threats - Remove From Navigation</t>
  </si>
  <si>
    <t xml:space="preserve">image-2017-02-13-12-20-19-117.png </t>
  </si>
  <si>
    <t>!image-2017-02-13-12-20-19-117.png|thumbnail! 
Please remove TT from the navigation until we get a bug fixed.</t>
  </si>
  <si>
    <t>WGT-5696</t>
  </si>
  <si>
    <t>Partner Portal Button on Reseller Page Linking Incorrectly</t>
  </si>
  <si>
    <t>The Orange Partner Portal button on https://www.alienvault.com/partners/resellers is linking incorrectly. It should point to: https://www.alienvault.com/partners/partner-portal/home</t>
  </si>
  <si>
    <t>WGT-5695</t>
  </si>
  <si>
    <t>New version of MSA - please post</t>
  </si>
  <si>
    <t>James - can you please post the attached PDF to this new URL: 
https://www.alienvault.com/docs/terms/MSA10Feb2017.pdf. 
(Please don't delete the old one: https://www.alienvault.com/docs/terms/MSA21Sept2016.pdf) 
Thanks, James -</t>
  </si>
  <si>
    <t>WGT-5693</t>
  </si>
  <si>
    <t>Registration forms (Marketo Database): 'Company' field is showing like '(Non-Company' instead of company name.</t>
  </si>
  <si>
    <t xml:space="preserve">issue2.png </t>
  </si>
  <si>
    <t>WL-831</t>
  </si>
  <si>
    <t>A: 
1. Go to 'https://www.alienvault.com'. 
2. Click on 'FREE TRIAL' Button. 
3. Input all the fields with valid data. 
4. Click on 'LET'S GO' button. 
5. Click on 'CONTINUE' button under 'Virtual Appliance' or 'In the Cloud' (for selecting 'Choose your trial environment). 
B: 
6. Go to 'https://app-sjp.marketo.com/#SL1014B2' 
7. Login with valid credentials (Username:udaya+marketo@desicrew.in and Password:Udaya./123). 
8. Check the field values by using email id (qaoncloud+case01@alienvault.com) for an issue.</t>
  </si>
  <si>
    <t>WGT-5692</t>
  </si>
  <si>
    <t>Registration forms (Django Database): The field values like 'First name', 'Last name', 'Company', 'Phone Number' and 'Country' are not updated in Django Database.</t>
  </si>
  <si>
    <t xml:space="preserve">issue1.png issue1a.png issue1b.png </t>
  </si>
  <si>
    <t>A: 
1. Go to 'https://www.alienvault.com'. 
2. Click on 'FREE TRIAL' Button. 
3. Input all the fields with valid data. 
4. Click on 'LET'S GO' button. 
5. Click on 'CONTINUE' button under 'In the Cloud' or 'Virtual Appliance' (for selecting 'Choose your trial environment). 
B: 
6. Go to 'https://www.alienvault.com/644817c8b87b99d14f61091c4e8e162a129245b0903781f45868598c543fca5d/Form/lead/218037/' 
7. Login with valid credentials (Username:monika@qaoncloud.com and Password: monika@123). 
8. Check the field values by using email id (qaoncloud+case01@alienvault.com). (Home › Form › Leads) for an issue.</t>
  </si>
  <si>
    <t>WGT-5690</t>
  </si>
  <si>
    <t>Please update the TY page link for AWS Best Practices whitepaper</t>
  </si>
  <si>
    <t>Hi [~jbrown] - 
We need to update the "View it Now" link on this TY page: https://www.alienvault.com/forms/document-thank-you/best-practices-for-aws-security 
to be this instead: 
http://learn.alienvault.com/aws-security-best-practices/landing?utm_internal=LookBookAWS 
This is for an email send that is going out tomorrow. Could you make that update real quick? 
cc [~gcohen]</t>
  </si>
  <si>
    <t>WGT-5689</t>
  </si>
  <si>
    <t>Products - Anywhere - Section Anchor</t>
  </si>
  <si>
    <t>[~jbrown] Please create a section anchor for [~storrey] 
on this page, just above the "Extended security Orchestration With AlienApps" 
#alienapps 
Thanks</t>
  </si>
  <si>
    <t>WGT-5688</t>
  </si>
  <si>
    <t>Partner Kits - Alien Nation Graphic</t>
  </si>
  <si>
    <t xml:space="preserve">Screen Shot 2017-02-09 at 10.17.40 AM.png </t>
  </si>
  <si>
    <t>I uploaded a screen shot of the graphic most recently used in the Reseller Training webcast. Can we replace the "USM Anywhere" with text that reads "Alien Nation"? Let's convert the attached screen shot into a graphic that reads "Alien Nation." We are wanting to put this on the underside of the Partner Kit box lid. 
We are sending out these kits as part of the onboarding process and/or a nice gesture for new and/or VIP partners. The box will include various AV swag items. We are wanting to add something like "You're In!" to the graphic on the underside of the box. We do want to say "Welcome" as this won't always be the context in which we send the box. 
Feel free to play around with messaging. Let me know if you have any questions. 
cc: [~ccassee]</t>
  </si>
  <si>
    <t>WGT-5687</t>
  </si>
  <si>
    <t>Awards - Cybersecurity - Finalist &amp; Winner</t>
  </si>
  <si>
    <t xml:space="preserve">crn-channel-chiefs-2017.png cyber-security-exce-award-2017.png </t>
  </si>
  <si>
    <t xml:space="preserve">please add the finalist and winner awards here: https://www.alienvault.com/who-we-are/industry-awards 
Award Description: Mike LaPeters is a 2017 CRN Channel Chief! - 
- Please have this link to our PR: https://www.alienvault.com/who-we-are/press-releases/alienvault-vice-president-of-global-channel-sales-mike-lapeters- 
Cybersecurity Excellence Award (logo attached to JIRA). This one should read: "AlienVault USM has won a Cybersecurity Excellence Award for Best SIEM Solution!" and link to http://cybersecurity-excellence-awards.com/candidates/unified-security-management-usm/ 
</t>
  </si>
  <si>
    <t>WGT-5686</t>
  </si>
  <si>
    <t>Products: The link 'Take a Test Drive of USM Anywhere Now' is misleading</t>
  </si>
  <si>
    <t xml:space="preserve">USM anywhere demo.png usm appliance demo.png </t>
  </si>
  <si>
    <t>1. Goto 'https://www.alienvault.com/products/usm-anywhere/how-it-works'. 
2. Click on 'Take a Test Drive of USM Anywhere Now' link under 'ONLINE DEMO ENVIRONMENT:'. 
3. Check for an issue. (It opens Demo registration form for USM Appliance instead of USM Anywhere)</t>
  </si>
  <si>
    <t>WGT-5685</t>
  </si>
  <si>
    <t>MSSP - Find "A" to "AN" - Sitewide update</t>
  </si>
  <si>
    <t>Please update button: Find an MSSP to Find a MSSP 
URL: https://www.alienvault.com/solutions/mssp-managed-security-service-providers</t>
  </si>
  <si>
    <t>WGT-5684</t>
  </si>
  <si>
    <t>Utility Navigation - Swap Phone Number for Partners Link</t>
  </si>
  <si>
    <t xml:space="preserve">Please remove the phone number 512-982-4298 from the utility header navigation and the footer. 
Please add a link for "Become a Partner" to the utility header navigation. Link should point to https://www.alienvault.com/partners/become-a-partner 
Login | Become a Partner | Contact | Support | More 
</t>
  </si>
  <si>
    <t>WGT-5683</t>
  </si>
  <si>
    <t>Event post card - partner version</t>
  </si>
  <si>
    <t>[~jmurtha] we need the partner version of the latest trade show postcard. [~ccassee] what do we need to include/edit on this one?</t>
  </si>
  <si>
    <t>WGT-5682</t>
  </si>
  <si>
    <t>Please update sample Ad for Partner Portal resources</t>
  </si>
  <si>
    <t>Please update sample ad for "artwork &amp; event resources" in partner portal. I have attached our previous version. 
cc: [~ccassee]</t>
  </si>
  <si>
    <t>WGT-5681</t>
  </si>
  <si>
    <t>Please update sample web banner for partner portal</t>
  </si>
  <si>
    <t xml:space="preserve">Sample_Web_Banner_-_AlienVault_USM_JPEG.jpg home-page-banner-for-partner-alt-feb2017.png home-page-banner-for-partner-feb2017.png </t>
  </si>
  <si>
    <t xml:space="preserve">Please update sample web banner for the "Artwork &amp; Event Resources" in the Partner Portal. I have attached the old version for your reference. 
Headline: Discover a Better Way to Detect &amp; Respond to Threats 
Sub-head: AlienVault(r) Unified Security Management(tm) Delivers Advanced Security in the Cloud &amp; On-Premises (Learn More) 
Alternate: 
One Solution to Replace the Rest 
AlienVault(r) Unified Security Management(tm) for Threat Detection and Incident Response 
Trusted by over 5000 Customers 
</t>
  </si>
  <si>
    <t>WGT-5680</t>
  </si>
  <si>
    <t>Please update pop-up banner - URGENT!!</t>
  </si>
  <si>
    <t>Please update retractable banner with current messaging, etc. I have attached the outdated version. 
cc: [~ccassee] [~hbarker]</t>
  </si>
  <si>
    <t>WGT-5678</t>
  </si>
  <si>
    <t>Replace Phone Number with "Become an MSSP" to Sub Nav</t>
  </si>
  <si>
    <t>Please add Become a AlienVault MSSP to the Security as a Service (Products Sub Nav) items that are listed on the right. 
Text: Become a AlienVault MSSP 
URL: https://www.alienvault.com/solutions/mssp-managed-security-service-providers/contact 
Nav change approved by Shanel.</t>
  </si>
  <si>
    <t>WGT-5676</t>
  </si>
  <si>
    <t>Create a counter sign for RSA for the "Name That Alien" contest</t>
  </si>
  <si>
    <t>Hi Holly - can Jenn create another counter sign in the same style as the giveaway one for the "Name That Alien" contest? 
Suggested text: 
Name that Alien! 
Suggest a name for our mascot &amp; win your own baby alien. 
Tweet pics of his adventures in San Francisco and beyond using #AlienAdventures for a chance to win a $100 Amazon gift card post-RSA. 
-- 
I will use photos of the baby alien in SF to socialize the contest. 
At the booth, we will also need to have slips of paper for people to submit their name suggestions and a container for them to place these in. 
cc [~storrey]</t>
  </si>
  <si>
    <t>WGT-5675</t>
  </si>
  <si>
    <t>Who we Are: 'Microsoft Discovers Trojan That Erases Evidence Of Its Existence' link leads to an error page.</t>
  </si>
  <si>
    <t>1. Goto 'https://www.alienvault.com/who-we-are/in-the-news/P1290'. 
2. Click on 'Microsoft Discovers Trojan That Erases Evidence Of Its Existence' link. 
3. Check for an issue.</t>
  </si>
  <si>
    <t>WGT-5673</t>
  </si>
  <si>
    <t>Customer Resources: 'Product Updates' link leads to an error page.</t>
  </si>
  <si>
    <t>1. Goto 'https://www.alienvault.com/customer-success'. 
2. Drag down and move to the title 'SUPPORT &amp; DOCUMENTATION'. 
3. Click on 'Product Updates' link. 
4. Check for an issue.</t>
  </si>
  <si>
    <t>WGT-5672</t>
  </si>
  <si>
    <t>Forums: 'READ THE REPORT' link leads to error page</t>
  </si>
  <si>
    <t xml:space="preserve">Capture 2017-02-03 at 16.39.42.png </t>
  </si>
  <si>
    <t>1. Goto 'https://www.alienvault.com/forums/discussions'. 
2. Click the image for 'READ THE REPORT'. 
3. Check for an issue.</t>
  </si>
  <si>
    <t>WGT-5671</t>
  </si>
  <si>
    <t>'Product Forums' link wrongly leads to 'Resource center' page</t>
  </si>
  <si>
    <t xml:space="preserve">Capture 2017-02-03 at 14.43.13.png </t>
  </si>
  <si>
    <t>1. Goto 'https://www.alienvault.com/'. 
2. Mouse hover on 'RESOURCES' header menu. 
3. Click 'Product Forums' link by focusing 'Community &amp; Customer Resources'. 
4. Check for an issue.</t>
  </si>
  <si>
    <t>WGT-5670</t>
  </si>
  <si>
    <t>Products: USM Anywhere: Border is overlapped with the content in the next steps</t>
  </si>
  <si>
    <t xml:space="preserve">Border error 1.png Border error.png </t>
  </si>
  <si>
    <t>1.Goto 'https://www.alienvault.com/products/usm-anywhere/how-it-works?bwf_dp=t&amp;bwf_entry_id=4655&amp;bwf_token_id=13491&amp;bwf_token=AOQbsoVJZH9Y4jtXtpgnoT0UQ' 
2. Under the title 'Start Detecting Threats in 5 Easy Steps', move on to the next steps by dragging the steps. 
3.Check for an issue.</t>
  </si>
  <si>
    <t>WGT-5669</t>
  </si>
  <si>
    <t>"Who-We-Are: Broken link appears when clicking on 'Data-Destruction Attack Targeted ‘Few’ Select Iranian Computers Dark Reading' link"</t>
  </si>
  <si>
    <t xml:space="preserve">Issue 2.png issue 1.png </t>
  </si>
  <si>
    <t>1.Goto 'https://www.alienvault.com/who-we-are/in-the-news/P1350' 
2.Click on the link 'Data-Destruction Attack Targeted ‘Few’ Select Iranian Computers 
Dark Reading' under 'Information Week DARK Reading'. 
3.Check for an issue.</t>
  </si>
  <si>
    <t>WGT-5668</t>
  </si>
  <si>
    <t>Who-We-Are: Broken link appears when clicking on 'Chinese Cyberspionage Tool Updated For Traditional Cybercrime' link</t>
  </si>
  <si>
    <t xml:space="preserve">Issue 3.png issue 1.png </t>
  </si>
  <si>
    <t>1.Goto 'https://www.alienvault.com/who-we-are/in-the-news/P1350' 
2.Click on the link 'Chinese Cyberspionage Tool Updated For Traditional Cybercrime' under 'Information Week DARK Reading'. 
3.Check for an issue</t>
  </si>
  <si>
    <t>WGT-5667</t>
  </si>
  <si>
    <t>Partners: Broken link occurs when clicking on 'NEVO TECHNOLOGIES' tile.</t>
  </si>
  <si>
    <t xml:space="preserve">Issue 4(1).png Issue 4(2).png </t>
  </si>
  <si>
    <t>1.Goto 'https://www.alienvault.com/partners/locator#emea-tab' 
2.Click on 'NEVO TECHNOLOGIES' tile under 'RESELLER' 
3.Check for an issue.</t>
  </si>
  <si>
    <t>WGT-5666</t>
  </si>
  <si>
    <t>Partners: Broken link occurs when clicking on 'Compunet' tile.</t>
  </si>
  <si>
    <t xml:space="preserve">Issue 5(1).png Issue 5.png </t>
  </si>
  <si>
    <t>1.Goto 'https://www.alienvault.com/partners/locator#latin-america-tab' 
2.Click on 'Compunet' link (First Link) under Reseller. 
3.Remove please</t>
  </si>
  <si>
    <t>WGT-5662</t>
  </si>
  <si>
    <t>Fix typo on 'USM Approach' page</t>
  </si>
  <si>
    <t>On the USM Approach page (https://www.alienvault.com/products), in the 'Multiple Deployment Options Meet Your Needs' section, in second group of text under 'USM Appliance', visibility is mis-spelled ('... giving you complete *visbility* into threats...") 
should read: 
"USM Appliance Sensors are distributed to various on-premises networks to scan, monitor, and collect data from the network infrastructure, giving you complete *visibility* into threats affecting your network, and insights into how to mitigate them. Data is aggregated and stored centrally in a physical or virtual appliance in your data center."</t>
  </si>
  <si>
    <t>Graphic on Partner Portal Homepage is Outdated</t>
  </si>
  <si>
    <t xml:space="preserve">Customers-Image.png Screen Shot 2017-02-07 at 1.43.33 PM.png Screen Shot 2017-02-17 at 9.40.06 AM.png customer-image-updated.png </t>
  </si>
  <si>
    <t># 1. Go to Partner Portal: https://www.alienvault.com/partners/partner-portal 
2. Scroll down to the bottom of the welcome page. 
3. Note the graphic directly to the right of the section entitled "Our Products" 
4. This graphic should be updated from 4,000 to 5,000 customers. 
cc: [~hbarker][~ccassee]</t>
  </si>
  <si>
    <t>WGT-5660</t>
  </si>
  <si>
    <t>Spiceworks contest banner - February 2017</t>
  </si>
  <si>
    <t xml:space="preserve">Orbi.png spiceworks-contest-banner-0217.png </t>
  </si>
  <si>
    <t xml:space="preserve">We need a 300x250 banner (full spec attached) promoting our February contest in Spiceworks. 
We're planning to promote Chapter 4, of the IR Guide; [~jfritz] is finalizing the new stand alone version now: 
https://alienvault.atlassian.net/browse/WGT-5476 
_Beginner’s Guide to Open Source Intrusion Detection Tools and Resources 
In this beginner’s guide, you’ll read about the best open source tools for each function; learn how and when to use them and , and we’ll explain how to determine the attack source. _ 
I'm planning to give away Orbi WiFi https://www.netgear.com/home/products/networking/orbi/?cid=wmt_netgear_organic 
Thinking the text below with imagery of the prize, might work: 
Open Source Intrusion Detection Tools 
Discover our favorites 
Enter to WIN! 
OR 
Free Intrusion Detection Tools 
Get the full list and enter to WIN! 
Download Now 
OR 
Detect Threats Now! 
Three A’s of Incident Response: 
* Ammunition 
* Attribution 
* Awareness 
Download free guide 
Enter to WIN! 
</t>
  </si>
  <si>
    <t>WGT-5659</t>
  </si>
  <si>
    <t>New landing page for Spiceworks contest - Feb 2017</t>
  </si>
  <si>
    <t xml:space="preserve">
Need a duplicate of this page https://www.alienvault.com/resource-center/white-papers/beginners-guide-to-open-source-incident-response-tools 
New URL should be, w/ 
no index 
https://www.alienvault.com/resource-center/white-papers/beginners-guide-to-open-source-incident-response-tools-spiceworks 
SFDC campaign: https://na25.salesforce.com/70131000001SYl9 
*same thank you page with "-spiceworks" at the end of the URL* 
</t>
  </si>
  <si>
    <t>WGT-5658</t>
  </si>
  <si>
    <t>Thumbnail image for USM Anywhere in Spiceworks Product Catalog</t>
  </si>
  <si>
    <t xml:space="preserve">usm-anywhere-spiceworks-600x600.png </t>
  </si>
  <si>
    <t>I need a thumbnail image for the AlienVault USM Anywhere product listing on our vendor page. I added a placeholder to the page for now: https://community.spiceworks.com/pages/AlienVault?tab=11008 
I'm not sure of the exact creative spec.</t>
  </si>
  <si>
    <t>WGT-5657</t>
  </si>
  <si>
    <t>Website trademark issues</t>
  </si>
  <si>
    <t xml:space="preserve">[~jfritz] here are the issues I found: 
1) Cloud Mgmt page: https://www.alienvault.com/solutions/cloud-security-management 
-need to fix AlienVault® Unified Security Management™ (USM™) Anywhere to remove USM spelled out. so, AlienVault(r) USM Anywhere(tm) 
2) Asset Discovery: https://www.alienvault.com/solutions/asset-discovery-inventory 
-need to fix AlienVault Unified Security Management™ (USM™) Anywhere or USM Appliance to remove the spelled out version of USM and add the (tm) after Anywhere and Appliance 
3) IDS - https://www.alienvault.com/solutions/intrusion-detection-system 
- looks weird have the trademarks in the header when all the other pages have it as first mention in the copy 
4) SIEM - https://www.alienvault.com/solutions/siem-log-management 
- again here there are trademarks in the hero, but we should be consistent on using them in the body copy and not hero 
5) IT compliance - https://www.alienvault.com/solutions/it-compliance-management 
- all trademarks are wrong here... shouldn't be in hero - hero is wrong too 
6) USM Anywhere data sheet- PDF - https://www.alienvault.com/docs/data-sheets/DS-USM-Anywhere.pdf 
- the trademarks are wrong here. [~jmurtha] can you fix the PDF? need to change AlienVault® Unified Security Management™ (USM™) Anywhere to AlienVault(r) USM Anywhere(tm) 
7) USM data sheet - https://www.alienvault.com/resource-center/data-sheets/unified-security-management-data-sheet . HTML and PDF issues [~jmurtha] need help with these 
8) USM logger data sheet - https://www.alienvault.com/docs/data-sheets/AlienVault-Logger.pdf 
- trademarks are wrong on HTML and PDF [~jmurtha] need to correct these on your end 
-update header to AlienVault USM Logger (remove The) 
9) USM Server data sheet: https://www.alienvault.com/resource-center/data-sheets/alienvault-server PDF and HTML issues [~jmurtha] help to update 
- trademarks are wrong here again - Unified Security Management™ (USM™) Appliance™ - should NOT be spelled out 
-header should be AlienVault USM Server 
10) USM Sensor - https://www.alienvault.com/docs/data-sheets/AlienVault-Sensor.pdf 
- update title to remove The so all of these are consistent 
- trademark issues - no trademarks in header, start in the body copy... 
11) How it works Appliance: https://www.alienvault.com/products/usm-appliance/how-it-works 
- trademarks are n the hero and wrong.. do TMs in the body copy to keep this consistent .. 
12) How it works Anywhere: https://www.alienvault.com/products/usm-anywhere/how-it-works 
- trademarks are wrong here too 
</t>
  </si>
  <si>
    <t>WGT-5654</t>
  </si>
  <si>
    <t>Updated Subdomain Snippet JS</t>
  </si>
  <si>
    <t>WGT-5624</t>
  </si>
  <si>
    <t>Can you please update the JS on snp-form-subdomain. 
FROM 
""" 
$('#subdomain-submit-button').on('click', function(e) { 
e.preventDefault(); 
$('#subdomain-submit-button').prop('disabled', true); 
$.post('https://staging.alienvault.com/apps/forms/update', $('#subdomainleadform').serialize()) 
.done(function(json_response) { 
$('#subdomain-submit-button').prop('disabled', false); 
return window.location = json_response.redirect_url; 
}, 'json'); 
}); 
""" 
TO 
""" 
$('#subdomain-submit-button').on('click', function(e) { 
e.preventDefault(); 
$('#subdomain-submit-button').prop('disabled', true); 
if($(subdomain_container).hasClass(bootstrap_state['error'])) { 
return false; 
} 
$.post('https://staging.alienvault.com/apps/forms/update', $('#subdomainleadform').serialize()) 
.done(function(json_response) { 
$('#subdomain-submit-button').prop('disabled', false); 
return window.location = json_response.redirect_url; 
}, 'json'); 
}); 
"""</t>
  </si>
  <si>
    <t>WGT-5652</t>
  </si>
  <si>
    <t>Priority: Unable to peruse any page other than homepage</t>
  </si>
  <si>
    <t xml:space="preserve">capture-for-jira-screenshot-20170207-105147-225.png capture-for-jira-screenshot-20170207-105213-940.png </t>
  </si>
  <si>
    <t>This and similar view from trying to get to (at least) product pages</t>
  </si>
  <si>
    <t>WGT-5651</t>
  </si>
  <si>
    <t>Test Drive - SEO - Should be a 302 Redirect</t>
  </si>
  <si>
    <t xml:space="preserve">Since the /try-usm page is coming back we should have made this a 302 (temporary) redirect instead of a 301 (permanent). 
https://www.alienvault.com/try-usm 
</t>
  </si>
  <si>
    <t>WGT-5649</t>
  </si>
  <si>
    <t>Please add the following redirects: 
1. From https://www.alienvault.com/documentation/usm.htm to https://www.alienvault.com/documentation/usm-appliance.htm 
2. From https://www.alienvault.com/documentation/resources/pdf/usm-quick-start-guide.pdf to https://www.alienvault.com/documentation/resources/pdf/usm-appliance-quick-start-guide.pdf 
3. From https://www.alienvault.com/documentation/resources/pdf/usm-deployment-guide.pdf to https://www.alienvault.com/documentation/resources/pdf/usm-appliance-deployment-guide.pdf 
4. From https://www.alienvault.com/documentation/resources/pdf/usm-user-guide.pdf to https://www.alienvault.com/documentation/resources/pdf/usm-appliance-user-guide.pdf 
Thanks!</t>
  </si>
  <si>
    <t>WGT-5647</t>
  </si>
  <si>
    <t>wrong image in header</t>
  </si>
  <si>
    <t>Data Connectors conference image is loading on our Compliance page, here: https://staging.alienvault.com/resource-center#category_regulatory-compliance 
Image should be for The Insiders Guide to Incident Response</t>
  </si>
  <si>
    <t>WGT-5646</t>
  </si>
  <si>
    <t>Icons for Assets with Hyperlinks are distorted</t>
  </si>
  <si>
    <t xml:space="preserve">Capture 2017-02-02 at 9.09.32.png </t>
  </si>
  <si>
    <t>WGT-5641, WGT-5642</t>
  </si>
  <si>
    <t>1. Go to Partner Portal: https://www.alienvault.com/partners/partner-portal 
2. Navigate to "Marketing Tool Kit" Tab 
3. Scroll Down to the bottom of the page. 
4. Note assets that are links and should have the 'link' icon to the left. Instead it is reflected as a distorted .pdf/.xls icon 
cc: [~ccassee][~hbaxamoosa]</t>
  </si>
  <si>
    <t>WGT-5644</t>
  </si>
  <si>
    <t>Trademarking Issue on Partner Portal Welcome Page</t>
  </si>
  <si>
    <t xml:space="preserve">Capture 2017-02-02 at 9.03.41.png </t>
  </si>
  <si>
    <t>1. Go to https://www.alienvault.com/partners/partner-portal/home 
2. Go to Welcome Page 
3. Find first sentence in first paragraph of welcome page: _IT organizations of all shapes and sizes have embraced AlienVault® Unified Security....._ 
4. Update sentence to reflect correct trademarks: AlienVault® Unified Security Management™ (USM) 
cc: [~ccassee] [~hbarker] for confirmation</t>
  </si>
  <si>
    <t>WGT-5643</t>
  </si>
  <si>
    <t>Marketing Tool Kit Tile on Partner Portal Welcome Page is Misspelled</t>
  </si>
  <si>
    <t xml:space="preserve">Capture 2017-02-02 at 9.00.50.png </t>
  </si>
  <si>
    <t>1. Go to https://www.alienvault.com/partners/partner-portal/home 
2. Navigate to bottom of page. 
3. Locate the Marketing Tool Kit tile. 
4. Update spelling of this tile so it reads as Marketing Tool Kit 
cc: [~ccassee]</t>
  </si>
  <si>
    <t>WGT-5642</t>
  </si>
  <si>
    <t>Update "Our Products" section on Partner Portal Welcome Page</t>
  </si>
  <si>
    <t xml:space="preserve">Capture 2017-02-02 at 8.56.18.png </t>
  </si>
  <si>
    <t>WGT-1746, WGT-5641, WGT-5646</t>
  </si>
  <si>
    <t>1. Go to AlienVault Partner Portal https://www.alienvault.com/partners/partner-portal/home 
2. Go to welcome page. 
3. Scroll down to the section marked "Our Products," replace paragraph with the following text: 
We offer the very best threat detection and response with our affordable AlienVault® Unified Security Management™ (USM) platform. Designed to monitor cloud, hybrid cloud and on-premises environments, you can now deploy a single platform with essential security controls built in and seamlessly integrate threat intelligence to quickly identify and mitigate threats affecting your network, on day one. 
cc: [~ccassee]</t>
  </si>
  <si>
    <t>WGT-5641</t>
  </si>
  <si>
    <t>Partner Portal Welcome Page is Distorted</t>
  </si>
  <si>
    <t xml:space="preserve">Screen Shot 2017-02-07 at 8.53.07 AM.png </t>
  </si>
  <si>
    <t>WGT-5151, WGT-5642, WGT-5646</t>
  </si>
  <si>
    <t>1. Go to AlienVault Partner Portal https://www.alienvault.com/partners/partner-portal/home 
2. Note images and wording are all distorted and skewed on homepage (see screen shot)</t>
  </si>
  <si>
    <t>WGT-5635</t>
  </si>
  <si>
    <t>Documentation Center: 'USM Appliance User Guide' link leads to error page</t>
  </si>
  <si>
    <t xml:space="preserve">Capture 2017-02-02 at 16.27.42.png Capture 2017-02-02 at 16.30.56.png </t>
  </si>
  <si>
    <t>WGT-5151</t>
  </si>
  <si>
    <t>1. Goto 'https://www.alienvault.com/documentation/usm-appliance/system-overview/about-usm-solution.htm'. 
2. Click on 'USM Appliance User Guide' link under 'Security Information and Event Management (SIEM)'. 
3. Check for an issue.</t>
  </si>
  <si>
    <t>WGT-5634</t>
  </si>
  <si>
    <t>Who We Are: 'Join us for a demo of USM 5.0' link leads to error page</t>
  </si>
  <si>
    <t xml:space="preserve">Capture 2017-02-02 at 16.27.42.png Capture 2017-02-02 at 16.28.16.png </t>
  </si>
  <si>
    <t>1. Goto 'https://www.alienvault.com/who-we-are/press-releases/alienvault-announces-unified-security-management-50-to-support-mid-market-with-accelerated-threat-detection-and-incident-response'. 
2. Click on 'Join us for a demo of USM 5.0' link under 'Additional Resources'. 
3. Check for an issue.</t>
  </si>
  <si>
    <t>WGT-5633</t>
  </si>
  <si>
    <t>Who We Are: 'Critical security vulnerability in Samsung SmartCam range can give hackers full control' link leads to error page</t>
  </si>
  <si>
    <t xml:space="preserve">Capture 2017-02-02 at 17.22.45.png </t>
  </si>
  <si>
    <t>1. Goto 'https://www.alienvault.com/who-we-are/in-the-news'. 
2. Click on 'Critical security vulnerability in Samsung SmartCam range can give hackers full control' link. 
3. Check for an issue.</t>
  </si>
  <si>
    <t>WGT-5630</t>
  </si>
  <si>
    <t>Who we Are: 'More Improvements to SIEM Than Big Data' link leads to error page.</t>
  </si>
  <si>
    <t>1. Goto 'https://www.alienvault.com/who-we-are/in-the-news/P1320'. 
2. Click on 'More Improvements to SIEM Than Big Data' link. 
3. Check for an issue.</t>
  </si>
  <si>
    <t>WGT-5629</t>
  </si>
  <si>
    <t>Who we Are: 'Security Monitoring On A Budget: Security Knowhow Needed' link leads to error page</t>
  </si>
  <si>
    <t>1. Goto 'https://www.alienvault.com/who-we-are/in-the-news/P1380'. 
2. Click on 'Security Monitoring On A Budget: Security Knowhow Needed' link. 
3. Check for an issue.</t>
  </si>
  <si>
    <t>WGT-5628</t>
  </si>
  <si>
    <t>Who we Are: 'AlienVault Research on Sykipot and Drones featured in InformationWeek' link leads to error page.</t>
  </si>
  <si>
    <t>1. Goto 'https://www.alienvault.com/who-we-are/in-the-news/P1440'. 
2. Drag down to bottom of the page. 
3. Click on 'AlienVault Research on Sykipot and Drones featured in InformationWeek' link. 
4. Check for an issue.</t>
  </si>
  <si>
    <t>WGT-5625</t>
  </si>
  <si>
    <t>Who We Are: 'Security Advisory for “GHOST” Vulnerability on Linux Systems' link leads to blank page.</t>
  </si>
  <si>
    <t>1. Go to 'https://www.alienvault.com/who-we-are/in-the-news/P840'. 
2. Click on 'Security Advisory for “GHOST” Vulnerability on Linux Systems' link. 
3. Check for an issue. 
(Note: Same issue exists on 'Sony CEO does not expect attack to have significant financial impact' link also)</t>
  </si>
  <si>
    <t>Registration Form (Free Trial): validation missing for 'your-subdomain' field</t>
  </si>
  <si>
    <t xml:space="preserve">Capture 2017-02-02 at 11.23.24.png </t>
  </si>
  <si>
    <t>WGT-5394, WGT-5151, WGT-5654</t>
  </si>
  <si>
    <t>1. Goto 'https://www.alienvault.com/'. 
2. Click 'FREE TRIAL' sticky button. 
3. Enter valid inputs and Click 'LET'S GO' button. 
4. Once pop-up window opened, click 'CONTINUE' button under 'In the Cloud'. 
5. Click 'CONTINUE' button without entering subdomain. 
4. Check for an issue.</t>
  </si>
  <si>
    <t>WGT-5616</t>
  </si>
  <si>
    <t>Products &gt; Pricing (Old One) - needs to be sunsetted</t>
  </si>
  <si>
    <t xml:space="preserve">capture-for-jira-screenshot-20170206-214522-121.png </t>
  </si>
  <si>
    <t>https://www.alienvault.com/products/pricing
This page is still around and has wrong pricing. Redirect to https://www.alienvault.com/products/usm-appliance/pricing</t>
  </si>
  <si>
    <t>WGT-5612</t>
  </si>
  <si>
    <t>USMA Launch - Defect - Online Demo (Modal) missing SEO content</t>
  </si>
  <si>
    <t>WGT-5465</t>
  </si>
  <si>
    <t>https://www.alienvault.com/live-demo-site 
Issues: 
* Missing new title tag 
* Missing new meta description 
See linked Issue for SEO content.</t>
  </si>
  <si>
    <t>Resource Center, Update the Topic Filter with "USM Appliance'</t>
  </si>
  <si>
    <t>In the Resource Center, update the Topic Filter selection that says "Unified Security Management" to say "USM Appliance'. 
In addition, when you filter by 'USM Anywhere', please have the USM Anywhere datasheet appear in the top row.</t>
  </si>
  <si>
    <t>WGT-5609</t>
  </si>
  <si>
    <t>USMA Launch - Defect</t>
  </si>
  <si>
    <t xml:space="preserve">capture-for-jira-screenshot-20170206-233138-004.png </t>
  </si>
  <si>
    <t>WGT-5608</t>
  </si>
  <si>
    <t>USMA Launch - Defect - Spelling Error</t>
  </si>
  <si>
    <t xml:space="preserve">capture-for-jira-screenshot-20170206-233104-226.png </t>
  </si>
  <si>
    <t>Change to "Visibility Into All"</t>
  </si>
  <si>
    <t>WGT-5606</t>
  </si>
  <si>
    <t>Unwanted border appears around content</t>
  </si>
  <si>
    <t xml:space="preserve">Capture 2017-02-01 at 16.18.19.png </t>
  </si>
  <si>
    <t>PMM-1503</t>
  </si>
  <si>
    <t xml:space="preserve">1. Goto 'https://www.alienvault.com/products/usm-anywhere/how-it-works?bwf_dp=t&amp;bwf_entry_id=4655&amp;bwf_token_id=13491&amp;bwf_token=AOQbsoVJZH9Y4jtXtpgnoT0UQ'. 
2. Click on the content 'Step One: Deploy Lightweight Sensors in Your Environment' under 'Start Detecting Threats in 5 Easy Steps'. 
3. Check for an issue. 
</t>
  </si>
  <si>
    <t>WGT-5604</t>
  </si>
  <si>
    <t>USM Anywhere -Updates to Customer Resource Page not showing</t>
  </si>
  <si>
    <t>Edits submitted for the Customer Resource page are not showing up. 
https://www.alienvault.com/customer-success</t>
  </si>
  <si>
    <t>WGT-5603</t>
  </si>
  <si>
    <t>Testing: https://www.alienvault.com/try-it-free</t>
  </si>
  <si>
    <t>The generic product trial form still says "30-day" in the text above the form. We should update it to say: 
Start your fully-functional, free trial of Unified Security Management™ today -- including complimentary support!</t>
  </si>
  <si>
    <t>WGT-5600</t>
  </si>
  <si>
    <t>Navigation - Remove Test Drive</t>
  </si>
  <si>
    <t>remove this from the nav until julie is done</t>
  </si>
  <si>
    <t>WGT-5599</t>
  </si>
  <si>
    <t>Defect - Nav - Resource Center - Hot Topics</t>
  </si>
  <si>
    <t>How do these items get flagged as "Hot" ? Should we review to ensure that they are the best assets to have flagged?</t>
  </si>
  <si>
    <t>WGT-5598</t>
  </si>
  <si>
    <t>Testing: https://www.alienvault.com/solutions/asset-discovery-inventory</t>
  </si>
  <si>
    <t>WGT-5597</t>
  </si>
  <si>
    <t>Defect - Nav - Blog - Subscribe to blog updates</t>
  </si>
  <si>
    <t xml:space="preserve">Screen Shot 2017-02-06 at 10.52.19 PM.png Screen Shot 2017-02-06 at 10.53.42 PM.png </t>
  </si>
  <si>
    <t>WGT-5055</t>
  </si>
  <si>
    <t>When you click the "Subscribe to Blog Updates &gt;" should take you directly to 
https://pages.alienvault.com/Digesto.html?utm_medium=Direct&amp;utm_source=Direct&amp;utm_content=not%20provided&amp;utm_campaign=not%20provided&amp;utm_landing=/blogs&amp;utm_prevlanding=www.alienvault.com/blogs&amp;AVID=Direct1486442884562T5YfgSOW2r6n&amp;utm_term=keyword%20not%20provided&amp;redirect=https://www.alienvault.com/forms/email-thank-you 
Right now it just takes you to the blog home page that has a left side bar.</t>
  </si>
  <si>
    <t>WGT-5596</t>
  </si>
  <si>
    <t>USM Anywhere -IMPORTANT-Remove In N Out from Homepage Banner</t>
  </si>
  <si>
    <t xml:space="preserve">IMAX.png </t>
  </si>
  <si>
    <t>We need to remove In N Out from the homepage banner rotation.</t>
  </si>
  <si>
    <t>WGT-5595</t>
  </si>
  <si>
    <t>Copyright on OTX https://otx.alienvault.com</t>
  </si>
  <si>
    <t>Nathan Biles</t>
  </si>
  <si>
    <t>Copyright needs to be updated to 2017</t>
  </si>
  <si>
    <t>WGT-5593</t>
  </si>
  <si>
    <t>https://www.alienvault.com/products/security-as-a-service - Launch Issue</t>
  </si>
  <si>
    <t xml:space="preserve">Screen Shot 2017-02-06 at 10.25.12 PM.png </t>
  </si>
  <si>
    <t xml:space="preserve">Banner under hero tile is rendering wrong; see screenshot. 
</t>
  </si>
  <si>
    <t>WGT-5592</t>
  </si>
  <si>
    <t>Trademarking Issue on Solutions/Network Vulnerability Assessment Page</t>
  </si>
  <si>
    <t xml:space="preserve">Capture 2017-02-01 at 22.43.25.png </t>
  </si>
  <si>
    <t>1. Go to https://www.alienvault.com/solutions/vulnerability-assessment-remediation 
2. Topic sentence in section header is trademarked incorrectly: 
+AlienVault® Unified Security Management™ (USM™) +provides built-in vulnerability assessment software with the essential capabilities you need for complete security visibility of your cloud, hybrid cloud, and on-premises environments, all in one easy-to-use console. 
3. Update to AlienVault® Unified Security Management™ (USM). [~hbarker] please confirm. 
cc: [~hbarker] [~jfritz]</t>
  </si>
  <si>
    <t>WGT-5589</t>
  </si>
  <si>
    <t>USMA Launch - Defect https://www.alienvault.com/products/deployment-options</t>
  </si>
  <si>
    <t xml:space="preserve">capture-for-jira-screenshot-20170206-215542-973.png </t>
  </si>
  <si>
    <t>https://www.alienvault.com/products/deployment-options
Just want to make sure this demo button shouldn't say Online Demo.</t>
  </si>
  <si>
    <t>WGT-5587</t>
  </si>
  <si>
    <t>Products &gt; USM Anywhere &gt; How it Works - Incorrect text case</t>
  </si>
  <si>
    <t xml:space="preserve">capture-for-jira-screenshot-20170206-203924-505.png </t>
  </si>
  <si>
    <t>The "Azure Cloud Sensor" and "Hyper-V VIRTUAL Sensor" has the wrong casing. They should consistently use uppercase.</t>
  </si>
  <si>
    <t>WGT-5586</t>
  </si>
  <si>
    <t>Appliance page - various fixes</t>
  </si>
  <si>
    <t>WGT-5585</t>
  </si>
  <si>
    <t>Defect - Nav - Solutions by Industry - Wrong Link</t>
  </si>
  <si>
    <t xml:space="preserve">Screen Shot 2017-02-06 at 10.31.19 PM.png </t>
  </si>
  <si>
    <t>When you click Solutions by Industry in the left side of the drop down nav, it's taking you to the pervious solution page. This should point to the top level solution page "/Solutions"</t>
  </si>
  <si>
    <t>WGT-5584</t>
  </si>
  <si>
    <t>Sticky Buttons - /usm-appliance pages</t>
  </si>
  <si>
    <t>APPLIANCE 
Navigation 
Demo - /products/usm-appliance/demo?utm_internal=navbutton_demo_appliance 
onclick="ga('send','event','MainNavigation','clicktoform','navbutton_demo_appliance');" 
Sticky Buttons 
Get Price - /price-quote/?utm_internal=sb_quote_appliance 
onclick="ga('send','event','MainNavigation','clicktoform','navbutton_quote_appliance');" 
Free Trial - URL: /products/usm-appliance/free-trial?utm_internal=sb_freetrial_appliance 
onclick="ga('send','event','FreeTrial','ClickToForm','sb_freetrial_appliance');" 
Chat - 
onclick="ga('send','event','Chat,'ClickToForm','sb_chat'_appliance);"</t>
  </si>
  <si>
    <t>WGT-5583</t>
  </si>
  <si>
    <t>Update hyperlink placement for USM Appliance on Solutions Asset Discovery Page</t>
  </si>
  <si>
    <t xml:space="preserve">Capture 2017-02-01 at 22.31.33.png </t>
  </si>
  <si>
    <t xml:space="preserve">1. Go to https://www.alienvault.com/solutions/asset-discovery-inventory 
2. Scroll down. The first mention of USM Appliance is not hyperlinked and should be linked to https://www.alienvault.com/products/usm-appliance. 
3. Remove hyperlink from second mention of USM Appliance. 
4. I believe that USM Appliance in both instances should have the ™ symbol; [~hbarker] can you please clarify? 
cc: [~jfritz] [~hbarker] 
</t>
  </si>
  <si>
    <t>WGT-5580</t>
  </si>
  <si>
    <t>Products &gt; USM Anywhere &gt; How it Works - Lines appear after running video</t>
  </si>
  <si>
    <t xml:space="preserve">capture-for-jira-screenshot-20170206-202814-972.png </t>
  </si>
  <si>
    <t xml:space="preserve">After running the video and closing it, the clickable links for the video are surrounded by a blue line. It does go away if you click around, but doesn't seem right. 
</t>
  </si>
  <si>
    <t>WGT-5579</t>
  </si>
  <si>
    <t>USMA Launch - Defect - PMM Error in Content (minor change)</t>
  </si>
  <si>
    <t xml:space="preserve">capture-for-jira-screenshot-20170206-222926-618.png </t>
  </si>
  <si>
    <t>Change Azure: Insights &gt; Azure Monitor</t>
  </si>
  <si>
    <t>WGT-5578</t>
  </si>
  <si>
    <t>Trademarking Issue on Solutions/Asset Discovery Page</t>
  </si>
  <si>
    <t xml:space="preserve">Screen Shot 2017-02-06 at 10.24.25 PM.png </t>
  </si>
  <si>
    <t>PMM-1513</t>
  </si>
  <si>
    <t>1. Go to https://www.alienvault.com/solutions/asset-discovery-inventory 
2. Scroll to bottom and find second paragraph in section. 
3. First sentence: "Within minutes of installing AlienVault Unified Security Management™ (USM™) Anywhere or USM Appliance, the built-in asset discovery will find and provide you visibility into the assets..." is trademarked incorrectly. 
4. It should be as follows: AlienVault® USM Anywhere™ 
cc: [~hbarker] [~jfritz]</t>
  </si>
  <si>
    <t>WGT-5574</t>
  </si>
  <si>
    <t>Defect - Nav - Solutions - SIEM + Log Management</t>
  </si>
  <si>
    <t xml:space="preserve">When I click SIEM + Log Management in the Left side of the drop down Nav it takes me to :https://www.alienvault.com/solutions/vulnerability-assessment-remediation 
</t>
  </si>
  <si>
    <t>WGT-5571</t>
  </si>
  <si>
    <t>Products &gt; USM Appliance &gt; How it Works - Online Demo link goes to wrong demo</t>
  </si>
  <si>
    <t xml:space="preserve">capture-for-jira-screenshot-20170206-201637-507.png capture-for-jira-screenshot-20170206-201943-513.png </t>
  </si>
  <si>
    <t xml:space="preserve">Clicking on the Explore the Online Demo link on the Products &gt; USM Appliance &gt; How it Works page takes users to the following form: 
https://www.alienvault.com/products/usm-appliance/online-demo 
This page, after filling out the form, leads you to: 
https://www.alienvault.com/thank-you/live-demo-site 
This is the thank you page for the USM Appliance live demo site. 
</t>
  </si>
  <si>
    <t>WGT-5569</t>
  </si>
  <si>
    <t>https://www.alienvault.com/thank-you/free-trial - Launch issue</t>
  </si>
  <si>
    <t>We should add the word Appliance to 
Thanks for Trying USM {color:red}Appliance!{color} 
Select Your Environment to Get Started:</t>
  </si>
  <si>
    <t>WGT-5568</t>
  </si>
  <si>
    <t>USMA Launch-Resources Navigation Issue</t>
  </si>
  <si>
    <t xml:space="preserve">community &amp; Customer Resources.png screenshot-1.png </t>
  </si>
  <si>
    <t xml:space="preserve">
[~jbrown] in this subnav, 
https://alienvault.atlassian.net/secure/attachment/69637/community%20%26%20Customer%20Resources.png 
please update to the the following 
Community 
https://www.alienvault.com/forums/ 
Customer Resources 
https://www.alienvault.com/customer-success</t>
  </si>
  <si>
    <t>WGT-5567</t>
  </si>
  <si>
    <t>USM Anywhere product page- issues</t>
  </si>
  <si>
    <t xml:space="preserve">On the USM Anywhere page we ned to fix: https://www.alienvault.com/products/usm-anywhere 
- trademarks at the top hero - USM has to be abbreviated -should say AlienVault(r) USM Anywhere(tm) 
- First mention in the body copy is wrong - USM cannot be spelled out when talking about Anywhere - so change AlienVault® Unified Security Management™ (USM™) Anywhere™ to AlienVault(r) USM Anywhere(tm) 
</t>
  </si>
  <si>
    <t>WGT-5564</t>
  </si>
  <si>
    <t>Trademarking Issue (re OTX) on USM Anywhere Product Page</t>
  </si>
  <si>
    <t xml:space="preserve">First Instance - OTX - not TM.png Second instance - OTX mention.png </t>
  </si>
  <si>
    <t>PMM-1532, WGT-5542</t>
  </si>
  <si>
    <t xml:space="preserve">AlienVault® Open Threat Exchange™ should be spelled out and trademark symbol should be included at first reference of 'OTX' on the page. On products page, the trademark is missed in the first instance and then later thrown in at the bottom of the page. 
1. Go to https://www.alienvault.com/products/usm-anywhere 
2. Scroll down to section (grey background) Introducing the Only Unified Platform for Complete Cloud &amp; Hybrid Cloud Security 
3. Find sub-category "INTEGRATED THREAT INTELLIGENCE DELIVERED" in left column. Second bullet point is first reference of OTX. OTX should be spelled out and trademarked. 
cc: [~hbarker] please confirm 
</t>
  </si>
  <si>
    <t>WGT-5559</t>
  </si>
  <si>
    <t>USMA Launch - Defect - Wrong USM Price</t>
  </si>
  <si>
    <t xml:space="preserve">capture-for-jira-screenshot-20170206-215010-073.png capture-for-jira-screenshot-20170206-215418-418.png </t>
  </si>
  <si>
    <t>USM price in this table should start at 
$5595, not $5050
Please update!</t>
  </si>
  <si>
    <t>WGT-5558</t>
  </si>
  <si>
    <t>Grammatical Error on Products Page</t>
  </si>
  <si>
    <t xml:space="preserve">Screen Shot 2017-02-06 at 9.52.00 PM.png </t>
  </si>
  <si>
    <t xml:space="preserve">1. Go to https://www.alienvault.com/products/usm-anywhere 
2. Scroll to the bottom to the section "The Unified Security Difference" 
3. Introductory sentence is incorrect 
Remove the word "the" 
"AlienVault USM Anywhere provides -the- five essential security capabilities in a single SaaS platform, giving you everything you need to detect and respond to threats and manage compliance." 
</t>
  </si>
  <si>
    <t>WGT-5556</t>
  </si>
  <si>
    <t>Launch :: USM Anywhere Navigation sub-text incorrect</t>
  </si>
  <si>
    <t xml:space="preserve">capture-for-jira-screenshot-20170206-194846-393.png </t>
  </si>
  <si>
    <t>The navigation text is missing an "and". Should be:
"Get complete security for AWS, Azure, *and* on-premises environments, and more with our cloud-based platform!</t>
  </si>
  <si>
    <t>WGT-5551</t>
  </si>
  <si>
    <t>Online Demo regform - only 2 fields are pre-popping: Company and Work Email</t>
  </si>
  <si>
    <t xml:space="preserve">capture-for-jira-screenshot-20170206-214645-239.png </t>
  </si>
  <si>
    <t>WGT-5548</t>
  </si>
  <si>
    <t>https://www.alienvault.com/products/usm-anywhere/how-it-works - Launch Issue</t>
  </si>
  <si>
    <t xml:space="preserve">1. Banner for Online Demo environment should say USM Anywhere NOT Appliance. And, it should point to USM Anywhere Demo Reg form. 
</t>
  </si>
  <si>
    <t>WGT-5546</t>
  </si>
  <si>
    <t xml:space="preserve">capture-for-jira-screenshot-20170206-214038-222.png </t>
  </si>
  <si>
    <t>Virtualization is missing an I</t>
  </si>
  <si>
    <t>WGT-5545</t>
  </si>
  <si>
    <t>Defect - NAV - USM Appliance Free Trial / Demo</t>
  </si>
  <si>
    <t xml:space="preserve">Screen Shot 2017-02-06 at 9.36.13 PM.png </t>
  </si>
  <si>
    <t>Free Trial and Online demo links in the right side of the drop down nav are giving me "404: Page Not Found" errors.</t>
  </si>
  <si>
    <t>WGT-5544</t>
  </si>
  <si>
    <t>https://www.alienvault.com/products - launch defects</t>
  </si>
  <si>
    <t xml:space="preserve">Screen Shot 2017-02-06 at 9.17.50 PM.png Screen Shot 2017-02-06 at 9.21.36 PM.png </t>
  </si>
  <si>
    <t xml:space="preserve">1. On this page, when you launch the video and then click on the trial, it takes you to the USM appliance - can we please update this to point to the modal experience. I don't know if that is possible given that the video may be leveraged on the USM appliance pages. please advise 
2. Explore Our Demos button is pulling up a 404 error. https://www.alienvault.com/try-usm 
3. Spacing Issue? 
4. Pixels appear to be off on USM appliance box - see screen cap. 
5. can we tighten up the spacing on the "go from install to first insight" 
6. "Achieve Confidence, Clarity, &amp; Control Over Your IT Chaos" needs to be updated to read: Take your Security to a New Level with AlienVault USM 
</t>
  </si>
  <si>
    <t>WGT-5542</t>
  </si>
  <si>
    <t>Trademarking Issue on USM Anywhere Product Page</t>
  </si>
  <si>
    <t xml:space="preserve">Capture 2017-02-01 at 21.22.37.png </t>
  </si>
  <si>
    <t>PMM-1532, WGT-5564</t>
  </si>
  <si>
    <t xml:space="preserve">Please note trademarking issue on product page. 
1. Go to to https://www.alienvault.com/products/usm-anywhere 
2. Scroll down to first section Discover Threat Detection &amp; Incident Response Delivered in the Cloud 
3. Navigate to first paragraph. First sentence is trademarked incorrectly. 
Per Trademarking guidelines (https://alienvault.atlassian.net/wiki/display/ES/Educational+Services+Style+Guide#EducationalServicesStyleGuide-Trademarks) 
-*DO NOT USE: AlienVault® Unified Security Management™ (USM™) Anywhere™* 
cc: [~ccassee][~jfritz][~gpineda] (other approvers) 
</t>
  </si>
  <si>
    <t>WGT-5539</t>
  </si>
  <si>
    <t>USMA Launch - Defect - usm-appliance/online-demo - update verbiage</t>
  </si>
  <si>
    <t xml:space="preserve">capture-for-jira-screenshot-20170206-212505-849.png </t>
  </si>
  <si>
    <t>On the Appliance online demo form:
Shorten Unified Security Management (tm) Appliance to &gt; AlienVault USM Appliance (tm)</t>
  </si>
  <si>
    <t>WGT-5538</t>
  </si>
  <si>
    <t>PMM-1377, Asset Discovery page, 'Download Free Trial' button should goto the modal</t>
  </si>
  <si>
    <t>https://www.alienvault.com/solutions/asset-discovery-inventory 
The 'Download Free Trial' button should goto the modal. (It's currently going to the USM Appliance page)</t>
  </si>
  <si>
    <t>WGT-5533</t>
  </si>
  <si>
    <t>Update Threat Intelligence product page</t>
  </si>
  <si>
    <t xml:space="preserve">Threat Intelligence product page needs to be updated to remove the reference to # of correlation rules. 
https://www.alienvault.com/products/threat-intelligence 
</t>
  </si>
  <si>
    <t>WGT-5530</t>
  </si>
  <si>
    <t>Blogs: Broken link occurs while clicking on 'AlienVault RSA page' link.</t>
  </si>
  <si>
    <t>1. Goto 'https://www.alienvault.com/blogs/security-essentials/dont-get-yourself-in-a-pickle-at-rsa-2016'. 
2. Click on 'AlienVault RSA page' link. 
3. Check for an issue.</t>
  </si>
  <si>
    <t>WGT-5529</t>
  </si>
  <si>
    <t>Datasheet - (Update) Appliance - HTML Page</t>
  </si>
  <si>
    <t xml:space="preserve">Screen Shot 2017-02-16 at 3.30.57 PM.png image-2017-02-10-11-49-02-871.png </t>
  </si>
  <si>
    <t>WGT-5522</t>
  </si>
  <si>
    <t>https://alienvault.atlassian.net/secure/attachment/69142/69142_WGT-5522_USM+Appliance+Data+Sheet_d2.pdf 
We'll need to update the HTML version with this. 
Thanks Jenn</t>
  </si>
  <si>
    <t>WGT-5528</t>
  </si>
  <si>
    <t>Forms - Hotfix - Cross Site Redirects</t>
  </si>
  <si>
    <t xml:space="preserve">@James - Can you update the *form-snp-subdomain* in EE Prod to point to www.alienvault.com instead of staging.alienvault.com for the javascript? 
*THIS* 
""" 
$.post('https://staging.alienvault.com/apps/forms/update',$('#subdomainleadform').serialize()).done(function(json_response){return window.location=json_response.redirect_url;},'json'); 
""" 
*TO THIS* 
""" 
$.post('https://www.alienvault.com/apps/forms/update',$('#subdomainleadform').serialize()).done(function(json_response){return window.location=json_response.redirect_url;},'json'); 
""" 
</t>
  </si>
  <si>
    <t>WGT-5526</t>
  </si>
  <si>
    <t>Products: Broken link occurs while clicking on 'LEARN MORE' link.</t>
  </si>
  <si>
    <t xml:space="preserve">issue 4.1.png issue 4.png </t>
  </si>
  <si>
    <t>WGT-5486</t>
  </si>
  <si>
    <t>1. Goto 'https://www.alienvault.com/products/compare?bwf_dp=t&amp;bwf_entry_id=4647&amp;bwf_token_id=13416&amp;bwf_token=7T4LP3iw9hVC5uCzuezONpHEm'. 
2. Click on 'LEARN MORE' link under 'USM Appliance'(Below the USM Appliance Column). 
3. Check for an issue.</t>
  </si>
  <si>
    <t>WGT-5525</t>
  </si>
  <si>
    <t>Products: Broken link occurs while clicking on 'START YOUR FREE TRIAL' Button</t>
  </si>
  <si>
    <t>1. Goto 'https://www.alienvault.com/products/compare?bwf_dp=t&amp;bwf_entry_id=4647&amp;bwf_token_id=13416&amp;bwf_token=7T4LP3iw9hVC5uCzuezONpHEm'. 
2. Drag down and click on 'START YOUR FREE TRIAL' button. 
3. Check for an issue.</t>
  </si>
  <si>
    <t>WGT-5524</t>
  </si>
  <si>
    <t>USMA: 'CONTINUE' button under Sub domain model is not clickable</t>
  </si>
  <si>
    <t>WGT-5394</t>
  </si>
  <si>
    <t>1. Goto ' https://staging.alienvault.com/new-free-trial '. 
2. Login with valid credentials. 
3. Enter the valid Inputs and click on 'LET'S GO' button. 
4. Click on 'CONTINUE' button under 'In the Cloud' . 
5. Once the pop-up window opened, enter subdomain. 
6. Click on 'CONTINUE' button. 
7. Check for an issue.</t>
  </si>
  <si>
    <t>USMA Launch - (Update) Datasheet - Appliance</t>
  </si>
  <si>
    <t xml:space="preserve">https://www.alienvault.com/docs/data-sheets/AV-USM.pdf 
</t>
  </si>
  <si>
    <t>WGT-5517</t>
  </si>
  <si>
    <t>Add event to Calendar: MSP Mentor Web Chat</t>
  </si>
  <si>
    <t>Can you add this to the events calendar next week post launch? Thank you! 
Date: March 9 
Time: 2:00pm EST 
Title: Beyond Services: Compliance Management and the Managed Security Practice 
http://mspmentor.net/msp-mentor/beyond-services?code=alienvaultlink</t>
  </si>
  <si>
    <t>WGT-5516</t>
  </si>
  <si>
    <t>Update Fast Facts PDF</t>
  </si>
  <si>
    <t xml:space="preserve">[~hbarker] - here is the revised Fast Facts sheet. We've updated all the numbers w/ those in the momentum release and updated the verbiage to include our USM Anywhere / cloud monitoring messaging. I'm uploading a version w/ Susan's and my edits, for you to take a look at what we've changed, and a clean copy for Jenn to work from. 
Given the tight turn-around to finalize this version, it's likely not feasible now, but when we are able to do a more through update of this document, we will need to reorganize the timeline so the listed events for each year are in reverse chronological order (most recent accomplishments at the top). We will also need to start adding accomplishments for 2017. 
cc [~storrey] 
</t>
  </si>
  <si>
    <t>WGT-5515</t>
  </si>
  <si>
    <t>Products: Broken link occurs while clicking on 'TRY IT FREE' button.</t>
  </si>
  <si>
    <t>PMM-1491</t>
  </si>
  <si>
    <t>1. Goto 'https://www.alienvault.com/products/ossim?bwf_dp=t&amp;bwf_entry_id=2745&amp;bwf_token_id=13336&amp;bwf_token=CNxp8g4gn15S9KbrZfmiKwFca'. 
2. Drag down and move to the title 'Find the Right Solution for Your Organization!'. 
3. Click on 'TRY IT FREE' button under 'USM Appliance™'(Below the USM Appliance Column) 
4. Check for an issue. 
Note: Same issue exists when clicking on 'LEARN MORE' link under 'TRY IT FREE' button in the same column.</t>
  </si>
  <si>
    <t>WGT-5514</t>
  </si>
  <si>
    <t>Products: Broken link occurs while clicking on 'VIEW PRICING OPTIONS' link.</t>
  </si>
  <si>
    <t xml:space="preserve">3.2.png issue 3.png </t>
  </si>
  <si>
    <t xml:space="preserve">1. Goto 'https://www.alienvault.com/products/ossim?bwf_dp=t&amp;bwf_entry_id=2745&amp;bwf_token_id=13336&amp;bwf_token=CNxp8g4gn15S9KbrZfmiKwFca'. 
2. Drag down and move to the title 'Find the Right Solution for Your Organization!'. 
3. Click on 'VIEW PRICING OPTIONS' link under 'USM Appliance™' column. 
4. Check for an issue. 
Note: Same issue exists on 'USM Anywhere™' column. 
</t>
  </si>
  <si>
    <t>Solutions: 'USM Appliance' link leads to an error page.</t>
  </si>
  <si>
    <t xml:space="preserve">Capture 2017-02-05 at 16.21.18.png </t>
  </si>
  <si>
    <t>1. Go to 'https://www.alienvault.com/solutions/network-security-monitoring?bwf_dp=t&amp;bwf_entry_id=1218&amp;bwf_token_id=13409&amp;bwf_token=rPCNonP0pGozw3SsmRLcPw7OM' link. 
2. Click on 'USM Appliance' link under 'Network Flow Analysis in USM Appliance' title. 
3. Check for an issue.</t>
  </si>
  <si>
    <t>WGT-5511</t>
  </si>
  <si>
    <t>Solutions: Broken link occurs while clicking on ' USM Appliance™' link in Instruction Detection page.</t>
  </si>
  <si>
    <t>PMM-1436</t>
  </si>
  <si>
    <t xml:space="preserve">1. Goto 'https://www.alienvault.com/solutions/new-ids?bwf_dp=t&amp;bwf_entry_id=4643&amp;bwf_token_id=13442&amp;bwf_token=BL3vAYZ0RsQK4bZfuA6x7hQVz'. 
2. Drag down and move to the title 'Quickly View Threats in the Dashboard'. 
3. Click on 'USM Appliance™' link under 'Workflow Management'. 
4. Check for an issue. 
</t>
  </si>
  <si>
    <t>WGT-5508</t>
  </si>
  <si>
    <t>Resource Center - Display and Filtering defect</t>
  </si>
  <si>
    <t xml:space="preserve">capture-for-jira-screenshot-20170202-112818-859.png </t>
  </si>
  <si>
    <t>Needs a kick in the tires.</t>
  </si>
  <si>
    <t>WGT-5505</t>
  </si>
  <si>
    <t>USMA Launch - Sticky Buttons &amp; Nav CTA - Modal(default), Appliance &amp; Anywhere</t>
  </si>
  <si>
    <t>WGT-5613, WGT-5614, WGT-5615, WGT-5663</t>
  </si>
  <si>
    <t xml:space="preserve">*Need sticky button set + nav CTA for Modal, Anywhere &amp; Appliance* 
*BOTH - DEFAULT* 
Navigation 
Demo - /live-demo?utm_internal=navbutton_demo_modal 
onclick="ga('send','event','MainNavigation','clicktoform','navbutton_demo_modal');" 
Sticky Buttons 
* Get Price - /price-quote/?utm_internal=sb_quote 
onclick="ga('send','event',Quote','ClickToForm','sb_quote_modal');" 
* Free Trial - URL: https://www.alienvault.com/try-it-free?utm_internal=sb_freetrial_modal 
onclick="ga('send','event',FreeTrial','ClickToForm','sb_freetrial_modal');" 
*Chat - 
onclick="ga('send','event','Chat','ClickToForm','sb_chat_modal');" 
*ANYWHERE* 
Navigation 
* Demo - /products/usm-anywhere/demo?utm_internal=navbutton_demo_anywhere 
onclick="ga('send','event','MainNavigation','clicktoform','navbutton_demo_anywhere');" 
Sticky Buttons 
Get Price - /products/usm-anywhere/request-quote?utm_internal=sb_quote_anywhere 
onclick="ga('send','event','quote','ClickToForm','sb_quote_anywhere');" 
Free Trial - URL: https://www.alienvault.com/products/usm-anywhere/free-trial?utm_internal=sb_freetrial_anywhere 
onclick="ga('send','event','FreeTrial','ClickToForm','sb_freetrial_anywhere');" 
Chat - 
onclick="ga('send','event','Chat','ClickToForm','sb_chat_anywhere');" 
*APPLIANCE* 
Navigation 
* Demo - /products/usm-appliance/demo?utm_internal=navbutton_demo_appliance 
onclick="ga('send','event','MainNavigation','clicktoform','navbutton_demo_appliance');" 
Sticky Buttons 
Get Price - /price-quote/?utm_internal=sb_quote_appliance 
onclick="ga('send','event','MainNavigation','clicktoform','navbutton_quote_appliance');" 
Free Trial - URL: /products/usm-appliance/free-trial?utm_internal=sb_freetrial_appliance 
onclick="ga('send','event','FreeTrial','ClickToForm','sb_freetrial_appliance');" 
Chat - 
onclick="ga('send','event','Chat,'ClickToForm','sb_chat'_appliance);" 
</t>
  </si>
  <si>
    <t>WGT-5504</t>
  </si>
  <si>
    <t>AV-Forum user bug</t>
  </si>
  <si>
    <t xml:space="preserve">AVCAP.PNG AVCAP1.PNG AVCAP2.PNG </t>
  </si>
  <si>
    <t>WGT-5012, WL-776</t>
  </si>
  <si>
    <t>When clicking the button to change the profile picture it seems to having a problem calling back to the proper code or maybe the code wasn’t placed. Either way it’s causing an issue that I can’t change my profile picture. 
Steps I took on my side clearing cache, using another browser same issue across all even mobile. 
You can see that the get command leads down a path that seems to be the issue. 
If you need me to dig deeper let me know but hopefully this can help with the problem. Error 500 (so its “internal”)</t>
  </si>
  <si>
    <t>WGT-5503</t>
  </si>
  <si>
    <t>Training Page - Update Order of Courses</t>
  </si>
  <si>
    <t>On the training home page, this list shows the order of the courses to be displayed. This is the same order that the courses should be listed in the Courses tab /training/courses 
Note the new names - i do not think I have the ability to change these names, but will change them for each course, if that is what controls this. 
AlienVault USM Appliance for Security Engineers (AUSE) 
AlienVault USM Appliance: Advanced Deployment 
Launchpad for USM Appliance 
AlienVault USM Anywhere: Deployment and Configuration 
Launchpad for USM Anywhere 
Please let me know if there are any questions about this content or the order for display. 
thanks 
Ken</t>
  </si>
  <si>
    <t>WGT-5502</t>
  </si>
  <si>
    <t>USMA Launch - Footer updates</t>
  </si>
  <si>
    <t xml:space="preserve">[~jalbright] here's what I see that needs updating in the footer: 
Who We Are: 
leave as is 
Newsroom: 
leave as is 
Partners: 
leave as is 
Solution 
Cloud Security Management - https://www.alienvault.com/solutions/cloud-security-management 
Threat Detection - https://www.alienvault.com/solutions/threat-detection (this is being updated for launch) 
Intrusion Detection - https://www.alienvault.com/solutions/intrusion-detection-system 
SIEM and Log Management - https://www.alienvault.com/solutions/siem-log-management 
Vulnerability Assessment - https://www.alienvault.com/solutions/vulnerability-assessment-remediation 
Products: (updates - see below - not sure if we want all of these listed in the footer.... ) 
-Unified Security Management (USM) Overview 
- USM Anywhere (Cloud) 
-USM Appliance (On-Premises) 
- Security as a Service (MSSP) 
-Community &amp; Open Source Offerings 
- Free Trials &amp; Product Resources 
OTX: 
-keep the first 2 on the footer as is 
-change the last one to OTX Dashboards &amp; Tools 
Solutions: 
[~jrepa] which pages do you want in the footer updates? Or leave as is? 
Resources: (updates - see below) 
- Resources 
- AlienVault Blogs 
- Forums 
Customer Success: 
keep as is 
</t>
  </si>
  <si>
    <t>WGT-5500</t>
  </si>
  <si>
    <t>DEMOCHIMP - PRODUCT EXPIRED - (Urgent) Home Page Update</t>
  </si>
  <si>
    <t xml:space="preserve">[~jbrown] Looks like Demochimp pulled the plug before expected. 
Please put the video from https://www.alienvault.com/products up on the homepage 
</t>
  </si>
  <si>
    <t>WGT-5499</t>
  </si>
  <si>
    <t>WiderFunnel - LZ3 (Resource Center) - LE3.1 - Registration Forms</t>
  </si>
  <si>
    <t>Wireframes in attached PDF.</t>
  </si>
  <si>
    <t>WGT-5498</t>
  </si>
  <si>
    <t>Partner Portal - Sync user's last login date to SFDC</t>
  </si>
  <si>
    <t>WL-819, SFDC-237, WGT-5064</t>
  </si>
  <si>
    <t>Can we please sync the AV User's "Last partner portal access" for Partner Portal to the SFDC Contact record?</t>
  </si>
  <si>
    <t>Partner Portal v3 (2017)</t>
  </si>
  <si>
    <t>WGT-5497</t>
  </si>
  <si>
    <t>Paid Search Tracking Issue for Homepage</t>
  </si>
  <si>
    <t xml:space="preserve">adwords tracking problem.PNG </t>
  </si>
  <si>
    <t>I'm seeing the SQL count between AdWords and Salesforce off by 50% for the keyword "alienvault," which led me to our ad group pointing to the homepage. I can replicate the issue fairly consistently just for this keyword on both my laptop and home PC (i.e., no other keyword / landing page seems to be effected). 
Since there is a significant amount of spend involved per day on this keyword it is a major priority to help verify and troubleshoot. 
How to create issue: 
# Clear your cookies for the AlienVault website 
# Go to Google 
# Search "alienvault" 
# Click on the top ad 
# Notice the campaign parameters in the URL address bar 
# Check your cookie values and notice that the parameter values from the URL didn't get recorded to utm_medium, utm_campaign, utm_term, etc., but it was attributed to Organic Search. 
!adwords tracking problem.PNG|thumbnail! 
Running several tests, I noticed that it was attributed to Direct a couple of times, but mostly Organic Search. This may help explain why both Direct and Organic Search were unusually high last week. 
CC: [~ethurman]</t>
  </si>
  <si>
    <t>WGT-5495</t>
  </si>
  <si>
    <t>Create Resource Icon for USM Anywhere Webcast</t>
  </si>
  <si>
    <t xml:space="preserve">usma-cloud-security-webcast.png </t>
  </si>
  <si>
    <t>Hi [~jmurtha]! 
Can you please help create a resource icon for the upcoming USMA webcast? Details are in Confluence here: https://alienvault.atlassian.net/wiki/display/DG/170209+-+Cloud+Security 
Let me know if you have any questions! 
Thank you!! 
cc [~hbarker]</t>
  </si>
  <si>
    <t>WGT-5492</t>
  </si>
  <si>
    <t>OSSIM - Download - Wrong MD5 checksum</t>
  </si>
  <si>
    <t xml:space="preserve">capture-for-jira-screenshot-20170130-152736-553.png image-2017-01-30-22-35-00-429.png </t>
  </si>
  <si>
    <t>The OSSIM MD5 checksum should be 2ac466e567a16038f96042d13076e848</t>
  </si>
  <si>
    <t>WGT-5489</t>
  </si>
  <si>
    <t>Blogs: The link 'https://blindseeker.com/blahg/?p=375' leads to error page</t>
  </si>
  <si>
    <t xml:space="preserve">Capture 2017-01-01 at 17.32.17.png Capture 2017-01-01 at 17.32.24.png </t>
  </si>
  <si>
    <t>1. Goto 'https://www.alienvault.com/blogs/security-essentials/building-a-home-lab-to-become-a-malware-hunter-a-beginners-guide/'. 
2. Click on 'https://blindseeker.com/blahg/?p=375' under 'What Should Be In Your Lab?'. 
3. Check for an issue.</t>
  </si>
  <si>
    <t>WGT-5488</t>
  </si>
  <si>
    <t>Blogs: Clicking on 'noted ' link leads to error page.</t>
  </si>
  <si>
    <t>1. Goto 'https://www.alienvault.com/blogs/security-essentials/ux-design-an-overlooked-aspect-of-endpoint-security'. 
2. Drag down and move to the title 'So How Do We Solve Endpoint UX Problems?'. 
3. Click on 'noted' link. 
4. Check for an issue.</t>
  </si>
  <si>
    <t>WGT-5487</t>
  </si>
  <si>
    <t>SFDC: After Syncing a newly created contact from SFDC, 'SFDC Lead ID' field is getting populated instead of 'SFDC Contact ID' in Django</t>
  </si>
  <si>
    <t xml:space="preserve">Capture 2017-01-06 at 15.26.37.png </t>
  </si>
  <si>
    <t>1.Goto 'https://login.salesforce.com' 
2.Click on Contacts tab and create a new Contact and click on 'Save' button. 
3.Then navigate to 'Production Django' 
4.Navigate to AV Leads. 
5.Click on 'Sync with Salesforce' button and click on the newly created contact in SFDC 
6.Check the 'SFDC Contact ID' field. 
7.Check for an issue.</t>
  </si>
  <si>
    <t>WGT-5485</t>
  </si>
  <si>
    <t>Fix Typo: Mission Control Page (Customer Resources)</t>
  </si>
  <si>
    <t xml:space="preserve">I tried to make the edit in expression engine, but couldn't find the page to edit. We found a punctuation error. 
Change: 
AlienVault Customer Reference Program 
Become a peer-to-peer AlienVault reference, write a product review, or participate in PR activities, blogs, webcasts &amp; events. ! 
to: 
AlienVault Customer Reference Program 
Become a peer-to-peer AlienVault reference, write a product review, or participate in PR activities, blogs, webcasts &amp; events! 
</t>
  </si>
  <si>
    <t>WGT-5484</t>
  </si>
  <si>
    <t>Navigation - Customer to "Our Customers"</t>
  </si>
  <si>
    <t>Can we update Customers under Who we Are to Our Customers in the Navigation text? This page is for prospective customers to see who uses our product versus Customer Resources (Mission Control) that's intended for customers who have purchased USM. 
I am happy to explain if needed.</t>
  </si>
  <si>
    <t>WGT-5483</t>
  </si>
  <si>
    <t>Navigation - Update Mission Control to Customer Success</t>
  </si>
  <si>
    <t>Please change the name of Mission Control under Customer Success to: 
Customer Resources 
We need the name to be clearer.</t>
  </si>
  <si>
    <t>WGT-5482</t>
  </si>
  <si>
    <t>Update password for USM Anywhere Online Demo</t>
  </si>
  <si>
    <t xml:space="preserve">capture-for-jira-screenshot-20170127-130912-380.png </t>
  </si>
  <si>
    <t>We should make this more generic, so we don't have to update in the future.
Perhaps "alienvault" to match the USM Appliance demo?</t>
  </si>
  <si>
    <t>WGT-5481</t>
  </si>
  <si>
    <t>Add Partner Logo to EMEA Locator</t>
  </si>
  <si>
    <t xml:space="preserve">logo.png </t>
  </si>
  <si>
    <t>We have a partner with a couple deals in process. Can we get them added soon? 
URL: dfi.ch 
Type: Reseller 
Location: https://www.alienvault.com/partners/locator#emea-tab</t>
  </si>
  <si>
    <t>WGT-5480</t>
  </si>
  <si>
    <t>Django: Clicking on 'SYNC WITH SALESFORCE' button in Django showing 'Resource Temporary Unavailable' (But it is showing the lead record in SFDC)</t>
  </si>
  <si>
    <t xml:space="preserve">issue.png </t>
  </si>
  <si>
    <t>1. Goto 'https://www.alienvault.com/'. 
2. Choose any registration forms. 
3. Enter valid input and click on 'LET'S GO' button. 
4. Then navigate to Django (https://www.alienvault.com/644817c8b87b99d14f61091c4e8e162a129245b0903781f45868598c543fca5d/) and login with valid credentials. 
5. Go to Home-&gt; Leads-&gt; AVLeads and click on 'SYNC WITH SALESFORCE' button. 
6. Check for an issue.(This is the URL 'https://www.alienvault.com/leads/salesforce/sync' in which we got the error)</t>
  </si>
  <si>
    <t>WGT-5476</t>
  </si>
  <si>
    <t>Whitepaper - Chapter 4 of IR Guide - Open Source Tools</t>
  </si>
  <si>
    <t>WGT-5677, WGT-5697</t>
  </si>
  <si>
    <t>Hi [~hbarker], this is the task that I met with Jenn about. We're going to repurpose this chapter of the IR guide: https://www.alienvault.com/resource-center/ebook/insider-guide-to-incident-response/incident-response-tools 
With the following copy: https://alienvault.atlassian.net/secure/attachment/68101/Beginner%E2%80%99s%20Guide%20to%20Open%20Source%20Intrusion%20Detection%20Tools.docx 
[~bleslie] Needs this for a Spiceworks contest in February.</t>
  </si>
  <si>
    <t>WGT-5475</t>
  </si>
  <si>
    <t>Update Corporate Email Signatures</t>
  </si>
  <si>
    <t xml:space="preserve">Screen Shot 2017-03-21 at 1.22.24 PM.png Screen Shot 2017-03-21 at 1.22.34 PM.png Screen Shot 2017-03-21 at 1.22.43 PM.png </t>
  </si>
  <si>
    <t>[~jmurtha] we need to update the email signatures 
1) take sales and marketing to the new demos for launch 
2) customer success team would like to take people to the customer success portal 
3) training will want their logo in the signature</t>
  </si>
  <si>
    <t>WGT-5472</t>
  </si>
  <si>
    <t>Valentine's Day Social Banner</t>
  </si>
  <si>
    <t xml:space="preserve">valentines-day-alt-2017.png valentines-day2017.png </t>
  </si>
  <si>
    <t>[~jmurtha] we want to create a banner for Valentine's Day to use on Twitter, Spiceworks, etc. 
Just something fun like two aliens holding green heart balloons - and they can say "We have lots of LOVE for our alien community!" 
[~storrey] [~DChordiya] [~bleslie] does this sound right? Any changes?</t>
  </si>
  <si>
    <t>USMA Launch - (Update) - Demo &amp; Free Trials - All Meta Content</t>
  </si>
  <si>
    <t xml:space="preserve">[~jbrown] 
*ONLINE DEMOS* 
Pick-a-path Online Demo 
URL: https://www.alienvault.com/live-demo-site 
Title tag: AlienVault USM Online Demo — Explore the Full Product Now 
Meta description: Get immediate access to a full hands-on experience of AlienVault USM in a pre-configured demo environment. 
Anywhere-only Online Demo 
URL: https://www.alienvault.com/products/usm-anywhere/demo 
Title tag: AlienVault USM Anywhere Online Demo 
Meta description: Get immediate access to a full hands-on experience of AlienVault USM Anywhere in a pre-configured demo environment. 
Appliance-only Online Demo 
URL: https://www.alienvault.com/products/usm-appliance/demo 
Title tag: AlienVault USM Appliance Online Demo 
Meta description: Get immediate access to a full hands-on experience of AlienVault USM Appliance in a pre-configured demo environment. 
*FREE TRIALS* 
Anywhere-only Free Trial 
URL: https://www.alienvault.com/products/usm-anywhere/free-trial 
Title tag: AlienVault USM Anywhere Free Trial — Deploy in Minutes 
Meta description: Start your free trial of AlienVault USM Anywhere to secure your cloud, hybrid-cloud, and on-premises infrastructure. 
Appliance-only Free Trial 
URL: https://www.alienvault.com/products/usm-appliance/free-trial 
Title tag: AlienVault USM Appliance Free Trial — Deploy in Minutes 
Meta description: Start your free trial of AlienVault USM Appliance to secure your on-premises infrastructure. 
Pick-a-path Free Trial 
URL: https://www.alienvault.com/try-it-free 
Title tag: AlienVault USM Free Trial — Deploy in Minutes 
Meta description: Start your free trial of AlienVault USM with deployment options in the cloud or on premise. 
</t>
  </si>
  <si>
    <t>WGT-5463</t>
  </si>
  <si>
    <t>Create images for challenge series - Influitive</t>
  </si>
  <si>
    <t xml:space="preserve">configure-usm-appliance.png exclude-ips-banner.png netflow-user-monitoring-guide.png online-demo-360x220.png usm-event-taxonomy-overview.png </t>
  </si>
  <si>
    <t>Creative spec: Recommended dimensions: 800 x 450. Maximum file size: 10MB 
Theme: V-Day challenge series 
Goal: Promote new documentation, tied to v5.3.4 release 
Here is the content we're planning to promote: 
* How to exclude IPs from an asset scan: https://www.alienvault.com/documentation/usm-v5/asset-management/adding-assets.htm#Excludin 
* Netflow monitoring user guide: https://www.alienvault.com/documentation/usm-v5/network-data/netflow-monitoring.htm 
* USM event taxonomy overview: https://www.alienvault.com/documentation/usm-v5/taxonomy/about-event-taxonomy.htm 
* How to Configure USM Appliance to Monitor Integrity of Raw Logs: https://www.alienvault.com/documentation/usm-v5/kb/2017/01/how-to-configure-usm-appliance-to-monitor-file-integrity.htm 
* 'Caption this' VDay-AlienVault Meme</t>
  </si>
  <si>
    <t>WGT-5462</t>
  </si>
  <si>
    <t>Spiceworks: Getting to Know AlienVault</t>
  </si>
  <si>
    <t xml:space="preserve">SW example.jpg brooke-leslie.png danielle-russell.png emily-thurman.png garrett-gross.png javvad-malik.png kate-brew.png </t>
  </si>
  <si>
    <t>We'd like to run the 'Getting to Know AlienVault' campaign that we thought up last fall, in February - leading-up to Valentine's Day. 
Current list of questions: 
# Name? 
# What you do at AlienVault? 
# If you could go anywhere (fictional or real), on a date - where would you go?  
# How many pets do you have? 
# What do you like doing outside of AlienVault? 
# Favorite trilogy (movie, book, album, or sporting series)? 
# One goal you have for 2017? 
# Favorite spicy dish? 
# Favorite kind of swag to get at trade shows? 
# FREE SPACE: People at work might say your favorite food is? OR Best Comic-Video Game Match up for Valentine's Day? 
Current list of Aliens participating: 
Kate, Brooke, Garrett, Emily, Danielle, &amp; Javvad 
Campaign dates: 2/6-2/13/2017</t>
  </si>
  <si>
    <t>WGT-5457</t>
  </si>
  <si>
    <t>LATAM: Partner Logos - Please add to Partner Locator</t>
  </si>
  <si>
    <t xml:space="preserve">GB.png solutionsgroup.png </t>
  </si>
  <si>
    <t>Please add the attached two logos to partner locator accessible via the following link: 
https://www.alienvault.com/partners/locator#latin-america-tab 
Please make sure the logos are linked to their respective sites (listed below) 
GB Advisors http://www.gb-advisors.com/ 
Solutions Group http://www.solutionspanama.com/</t>
  </si>
  <si>
    <t>WGT-5453</t>
  </si>
  <si>
    <t>Training Pages - Registration Issues</t>
  </si>
  <si>
    <t>[~khirsohn][~harnold] 
We are heads down on USMA (and everything else NON-USMA in the queue while we can) - I'm queing this up for James so it does not get lost in email. 
I think the “Register” button on the new USM Anywhere course is not working right. https://www.alienvault.com/training/courses/anywhere-deployment-and-configuration 
We have scheduled offerings for the course now showing up - https://www.alienvault.com/training/schedule#course-usm-anywhere-deployment-and-configuration 
I had thought that the email link would become a link to show the scheduled classes if we had scheduled dates, and would be an email link if there were no scheduled dates (like we have for Launchpad on Demand.) 
Please let me and Holly know if we did not set this up properly in the system. 
CC - [~hbaxamoosa]</t>
  </si>
  <si>
    <t>WGT-5452</t>
  </si>
  <si>
    <t>Corp. Messaging Deck -UPDATE</t>
  </si>
  <si>
    <t>WGT-5438</t>
  </si>
  <si>
    <t>Forums (Staging): 'Fatal Error' appears on footer page</t>
  </si>
  <si>
    <t xml:space="preserve">Capture 2017-01-02 at 16.15.26.png </t>
  </si>
  <si>
    <t>1. Goto 'https://staging.alienvault.com/forums/'. 
2. Login with valid credentials. 
3. See the footer page.</t>
  </si>
  <si>
    <t>WGT-5428</t>
  </si>
  <si>
    <t>Who We Are: 'Most IT Professionals Put Work Before Their Families and Take the Blame When Things Go Wrong' link leads to an error page.</t>
  </si>
  <si>
    <t xml:space="preserve">Capture 2017-01-02 at 11.58.15.png i6.png </t>
  </si>
  <si>
    <t>1. Go to 'https://www.alienvault.com/who-we-are/in-the-news/P540' link. 
2. Click on 'Most IT Professionals Put Work Before Their Families and Take the Blame When Things Go Wrong' link. 
3. Check for an issue. 
(Note: Same issue exists on 'Password Paste Prevention: Security Friend or Foe?' and 'Ultrasound Tracking Beacons Making Things Sort of Creepy For Consumers' links also)</t>
  </si>
  <si>
    <t>WGT-5427</t>
  </si>
  <si>
    <t>Who We Are: 'The Ethics of Adblocking' link leads to an error page.</t>
  </si>
  <si>
    <t xml:space="preserve">Capture 2017-01-02 at 11.58.15.png i5.png </t>
  </si>
  <si>
    <t>1. Go to 'https://www.alienvault.com/who-we-are/in-the-news/P600' link. 
2. Click on 'The Ethics of Adblocking' link. 
3. Check for an issue.</t>
  </si>
  <si>
    <t>WGT-5426</t>
  </si>
  <si>
    <t>Blogs: The link 'hackerspace.ca' leads to error page.</t>
  </si>
  <si>
    <t xml:space="preserve">Capture 2017-01-02 at 11.58.15.png i4.png </t>
  </si>
  <si>
    <t>1. Go to 'https://www.alienvault.com/who-we-are/in-the-news/P570' link. 
2. Click on 'Security Serious Day 4 – what’s on?' link. 
3. Check for an issue. 
(Note: Same issue exists on 'AlienVault Helps IT Teams as part of Security Serious Week' and 'Most Security Pros Want Life-Threatening Flaws Made Public' links also)</t>
  </si>
  <si>
    <t>WGT-5425</t>
  </si>
  <si>
    <t>Who We Are: 'AlienVault Continues Strong Momentum with Record Sales Growth, Customer Wins and Partnerships in 2015' link leads to an error page.</t>
  </si>
  <si>
    <t xml:space="preserve">Capture 2017-01-02 at 11.58.15.png i3.png </t>
  </si>
  <si>
    <t>1. Go to 'https://www.alienvault.com/who-we-are/in-the-news/P480' link. 
2. Click on 'AlienVault Continues Strong Momentum with Record Sales Growth, Customer Wins and Partnerships in 2015' link. 
3. Check for an issue.</t>
  </si>
  <si>
    <t>WGT-5424</t>
  </si>
  <si>
    <t>Who We Are: 'Almost half of UK public unsure of Brexit’s impact on privacy' link leads to an error page.</t>
  </si>
  <si>
    <t xml:space="preserve">Capture 2017-01-02 at 11.58.15.png i2.png </t>
  </si>
  <si>
    <t>1. Go to 'https://www.alienvault.com/who-we-are/in-the-news/P300' link. 
2. Click on 'Almost half of UK public unsure of Brexit’s impact on privacy' link. 
3. Check for an issue. 
(Note: Same issue exists on 'UK Will Be More Vulnerable to Cyber Attacks if It Leaves the EU, says IT Security Industry', 'Flash zero-day exploit deployed by the ScarCruft APT Group – Industry Reaction' and '50 million iMesh records up for sale on dark web' links also)</t>
  </si>
  <si>
    <t>WGT-5423</t>
  </si>
  <si>
    <t>Who We Are: 'AlienVault Announces Availability of Updated Open Threat ExchangeI' link leads to an error page.</t>
  </si>
  <si>
    <t xml:space="preserve">Capture 2017-01-02 at 11.58.15.png i1.png </t>
  </si>
  <si>
    <t>1. Go to 'https://www.alienvault.com/who-we-are/in-the-news/P660' link. 
2. Click on 'AlienVault Announces Availability of Updated Open Threat ExchangeI' link. 
3. Check for an issue.</t>
  </si>
  <si>
    <t>WGT-5422</t>
  </si>
  <si>
    <t>Blogs: The link 'Thrillseekers stuck on rides at Universal Studios after massive power outage --- redundancy fail? Or all part of the show?' leads to error page</t>
  </si>
  <si>
    <t xml:space="preserve">Capture 2017-01-02 at 10.26.52.png </t>
  </si>
  <si>
    <t>1.Goto 'https://www.alienvault.com/blogs/security-essentials/alien-eye-in-the-sky-friday-7-october'. 
2.Scroll down to middle of the page. 
3.Click on 'Thrillseekers stuck on rides at Universal Studios after massive power outage --- redundancy fail? Or all part of the show?' link under 'Links to other interesting stories from the week'. 
4.Check for an issue.</t>
  </si>
  <si>
    <t>WGT-5421</t>
  </si>
  <si>
    <t>Blogs: The link 'hackerspace.ca' leads to error page</t>
  </si>
  <si>
    <t xml:space="preserve">Capture 2017-01-02 at 10.25.24.png </t>
  </si>
  <si>
    <t>1. Goto 'https://www.alienvault.com/blogs/security-essentials/cryptoparty-at-austin-owasp'. 
2. Click on 'hackerspace.ca' link. 
3. Check for an issue.</t>
  </si>
  <si>
    <t>WGT-5419</t>
  </si>
  <si>
    <t>Banners - IR Guide (Additional Sizes)</t>
  </si>
  <si>
    <t xml:space="preserve">IR-Guide 300x250.png IR-Guide 300x600.png IR-Guide 728x90.png ir-guide-banner-1200x628.jpg ir-guide-banner-120x600.png ir-guide-banner-160x600.png ir-guide-banner-180x150.png ir-guide-banner-300x250.png ir-guide-banner-300x600.png ir-guide-banner-336x280.png ir-guide-banner-468x60.png ir-guide-banner-600x600.jpg ir-guide-banner-970x250.jpg ir-guide-banner-970x90.png </t>
  </si>
  <si>
    <t>[~jmurtha], can you please create the following images sizes for the IR Guide to use in our upcoming Criteo test. 
Best, 
Vincent 
Specs: 
468x60 
336x280 
180x150 
300x250 
120x600 
160x600 
970x250 
970x90 
600x600(facebook)</t>
  </si>
  <si>
    <t>WGT-5418</t>
  </si>
  <si>
    <t>Banners - Gartner (Additional size)</t>
  </si>
  <si>
    <t xml:space="preserve">gartner-mq-banner-120x600.png gartner-mq-banner-180x150.png gartner-mq-banner-300x250.png gartner-mq-banner-336x280.png gartner-mq-banner-468x60.png gartner-mq-banner-600x600.png gartner-mq-banner-970x90.png </t>
  </si>
  <si>
    <t>Jenn, 
Can you please create the additional sizes for the upcoming Criteo test: 
Best, 
Vincent. 
Specs: 
468x60 
336x280 
180x150 
300x250 
120x600 
970x90 
600x600 (Facebook)</t>
  </si>
  <si>
    <t>WGT-5417</t>
  </si>
  <si>
    <t>Update AWS Security topic to Cloud Security in Resource Center</t>
  </si>
  <si>
    <t>We talked about this in SWOT last week - wanted to change the name of the AWS Security category to "Cloud Security" in the Resource Center drop-down.</t>
  </si>
  <si>
    <t>WGT-5416</t>
  </si>
  <si>
    <t>Banner - Beginners Guide IDS (New sizes)</t>
  </si>
  <si>
    <t xml:space="preserve">os-intrusion-detection-tools-120x600.png os-intrusion-detection-tools-180x150.png os-intrusion-detection-tools-300x250.png os-intrusion-detection-tools-336x280.png os-intrusion-detection-tools-468x60.png os-intrusion-detection-tools-600x600.png os-intrusion-detection-tools-970x90.png </t>
  </si>
  <si>
    <t>Jenn, 
Can you please create the additional sizes for the Criteo test: 
Specs: 
468x60 
336x280 
180x150 
300x250 
120x600 
970x90 
600x600 (Facebook)</t>
  </si>
  <si>
    <t>WGT-5415</t>
  </si>
  <si>
    <t>Banners - 5 Steps PCI Compliance</t>
  </si>
  <si>
    <t xml:space="preserve">5-steps-to-implement-120x600.png 5-steps-to-implement-160-600.png 5-steps-to-implement-180x150.png 5-steps-to-implement-300-250.png 5-steps-to-implement-300-600.png 5-steps-to-implement-320x50.png 5-steps-to-implement-336x280.png 5-steps-to-implement-468x60.png 5-steps-to-implement-600x600.png 5-steps-to-implement-728-90.png 5-steps-to-implement-970x250.png 5-steps-to-implement-970x90.png </t>
  </si>
  <si>
    <t xml:space="preserve">Jenn, 
I can't find the updated version of the 5 Steps to PCI Compliance banners. I've attached screen shots of the updated ones, as well as the original PSD files that I found. can you please update the ads for our test with Criteo. 
Best, 
Vincent 
Criteo Specs: 
Specs: 
* 468x60 
* 336x280 
* 728x90 
* 180x150 
* 300x250 
* 120x600 
* 160x600 
* 300x600 
* 320x50 
* 970x250 (optional) 
* 970x90 (optional) 
* 600x600 (for Facebook) 
* We also need them to all be under 150k in size, and we can work with .gif, or .jpg 
</t>
  </si>
  <si>
    <t>WGT-5413</t>
  </si>
  <si>
    <t>USM Anywhere Online Demo form doesn't not submit SFDC Campaign</t>
  </si>
  <si>
    <t>WGT-5325</t>
  </si>
  <si>
    <t>The USM Anywhere Online Demo form (https://www.alienvault.com/live-demo-site-usm-anywhere) is not passing a SFDC Campaign to the backend. 
Campaign ID: 70131000001u1vp</t>
  </si>
  <si>
    <t>WGT-5412</t>
  </si>
  <si>
    <t>USMA Launch (Update) - Appliance Free Trial - Build</t>
  </si>
  <si>
    <t xml:space="preserve">Free-Trial-USM-Appliance.png </t>
  </si>
  <si>
    <t xml:space="preserve">PSD - https://app.box.com/files/0/f/17557341480/USM_Appliance_Free_Trial_Form 
---- 
(Modal) Free Trial 
URL: https://www.alienvault.com/try-it-free 
Title tag (update): AlienVault USM Free Trial — Deploys in Minutes 
Meta description (update): Start your free trial of AlienVault USM with deployment options in the cloud or on premise. 
Anywhere-only Free Trial 
URL: https://www.alienvault.com/products/usm-anywhere/free-trial 
Title tag: AlienVault USM Anywhere Free Trial — Deploy in Minutes 
Meta description: Start your free trial of AlienVault USM Anywhere to secure your cloud, hybrid-cloud, and on-premises infrastructure. 
Appliance-only Free Trial 
URL: https://www.alienvault.com/products/usm-appliance/free-trial 
Title tag: AlienVault USM Appliance Free Trial — Deploy in Minutes 
Meta description: Start your free trial of AlienVault USM Appliance to secure your on-premises infrastructure. 
*Campaigns for when they fill out the form but don't select a product option.* 
*Modal Demo* 
Free Trial - NO SELECTION 
/try-it-free 
https://na25.salesforce.com/70131000001u5DI 
Online Demo - NO SELECTION 
/live-demo-site 
https://na25.salesforce.com/70131000001u5DS 
*Anywhere - ONLY* 
/products/usm-anywhere/free-trial 
https://na25.salesforce.com/70131000001SabD - *pre approved* 
https://na25.salesforce.com/70131000001SabI - *needs approval* 
/products/usm-anywhere/demo 
https://na25.salesforce.com/70131000001u1vp 
/products/usm-anywhere/price-quote 
https://na25.salesforce.com/701310000011A26 
*Appliance - ONLY* 
/products/usm-appliance/free-trial 
https://na25.salesforce.com/701D0000000KOOn 
/products/usm-appliance/demo 
https://na25.salesforce.com/701D0000000Kd97 
/products/usm-appliance/price-quote 
https://na25.salesforce.com/701D0000000KKug 
</t>
  </si>
  <si>
    <t>WGT-5411</t>
  </si>
  <si>
    <t>USMA Launch (Update) - Appliance Online Demo Form Lite - Design</t>
  </si>
  <si>
    <t xml:space="preserve">Online-Demo-USM-Appliance.Bullets.png Online-Demo-USM-Appliance.Quotes.png </t>
  </si>
  <si>
    <t>WGT-5468</t>
  </si>
  <si>
    <t xml:space="preserve">[~jalbright] 
1) Wider funnel updates (red asterisk and auto-focus) are the two I know of - there could be more? 
It was mentioned on the call on Friday - capture does NOT need to be updated. 
----- 
*Campaigns for when they fill out the form but don't select a product option.* 
*Modal Demo* 
Free Trial - NO SELECTION 
/try-it-free 
https://na25.salesforce.com/70131000001u5DI 
Online Demo - NO SELECTION 
/live-demo-site 
https://na25.salesforce.com/70131000001u5DS 
*Anywhere - ONLY* 
/products/usm-anywhere/free-trial 
https://na25.salesforce.com/70131000001SabD - *pre approved* 
https://na25.salesforce.com/70131000001SabI - *needs approval* 
/products/usm-anywhere/demo 
https://na25.salesforce.com/70131000001u1vp 
/products/usm-anywhere/price-quote 
https://na25.salesforce.com/701310000011A26 
*Appliance - ONLY* 
/products/usm-appliance/free-trial 
https://na25.salesforce.com/701D0000000KOOn 
/products/usm-appliance/demo 
https://na25.salesforce.com/701D0000000Kd97 
/products/usm-appliance/price-quote 
https://na25.salesforce.com/701D0000000KKug 
</t>
  </si>
  <si>
    <t>WGT-5408</t>
  </si>
  <si>
    <t>Swap out header image to something more inclusive</t>
  </si>
  <si>
    <t xml:space="preserve">instructor and students.jpg </t>
  </si>
  <si>
    <t>The header image, here: https://www.alienvault.com/training/ needs to be swapped out with something more inclusive, that reinforces AV's rep as being community-oriented. Something more like this (happy people are a good thing) http://l7.alamy.com/zooms/8e9549918ea84d7eac679bf4038989b4/cheerful-business-people-looking-at-computer-screen-fbt25n.jpg</t>
  </si>
  <si>
    <t>WGT-5407</t>
  </si>
  <si>
    <t>Replace Logo and Link-3S-IT (soon as possible)</t>
  </si>
  <si>
    <t xml:space="preserve">3S-Logo-back[3].jpg </t>
  </si>
  <si>
    <t>Please replace the logo and URL we have for 3S-IT. The EMEA team needs this done right away. 
URL: www.3S-IT.info 
EMEA Partner Locator</t>
  </si>
  <si>
    <t>WGT-5406</t>
  </si>
  <si>
    <t>Video - MSSP Overview</t>
  </si>
  <si>
    <t xml:space="preserve">mssp-overview-thumb.png mssp-overview-tile.png </t>
  </si>
  <si>
    <t>Hey [~gcohen], 
Unpublish the video on the following https://www.alienvault.com/solutions/mssp-managed-security-service-providers solution page and redirect to: 
Vimeo ID: 200389014 
Title: MSSP Overview 
URL: https://www.alienvault.com/resource-center/videos/mssp-program-overview 
Metadata: 
In this video, you'll learn all about AlienVault's MSSP Program and why with it's simplicity, reliability and value, AlienVault is the technology choice for many security services. 
Body: 
In this video, you'll learn all about AlienVault's MSSP Program and why with it's simplicity, reliability and value, AlienVault is the technology choice for many security services. 
Transcript: 
The AlienVault Managed Security Services Provider (or MSSP) program provides the technology and enablement required when offering a security solution to your customers that is both comprehensive and cost-effective. In addition to the unified security management platform, AlienVault provides continuous intelligence updates that allow you and your clients to spend time responding to threats, not researching them. 
The reality in the small to medium business/midmarket space is that, while they might have the same security needs of those in the enterprise, they lack the resources required for that level of commitment. This is assuming that they are ready and willing to manage their own security infrastructure. 
The predicament that security pros in the midmarket find themselves in is dealing with threats in a reactive, rather than proactive manner that makes total security awareness an unattainable goal. That and it just wastes time – something that those in the security field have limited quantities of. 
This makes a completely managed security solution, especially one offered at an affordable, monthly cost, an attractive alternative to the costly and inefficient traditional approach to security. 
We are seeing an exponential uptick in the amount of attacks over the last ten years and, coincidentally, the majority of potential targets are shifting from large enterprise to small-to-medium businesses. This slice of the industry has proven especially fruitful for attackers since the typical SMB lacks resources necessary to protect themselves. 
This results in a huge revenue opportunity for managed service providers who can offer a simplified and affordable security service to these midmarket organizations. However, to deliver the amount of detection required at a manageable cost, MSPs need a solution that is comprehensive but easy to deploy and operate. 
MSSPs who partner with AlienVault know that they’re working with an established player in the industry with over 4000 commercial customers. We are continually pushing the boundaries as noted in the Gartner SIEM magic quadrant as the only visionary for the past 4 years. 
In addition - AlienVault’s Unified Security Management platform received 5 star and ‘best buy’ awards from SC media. Our partner program has also received some accolades, including a 5 star rating and “channel chief” designation from CRN. 
AlienVault’s Unified Security Management platform serves as the underlying technology for many of the world’s leading managed security service providers, who happen to have great things to say about us and how successful they’ve been partnering with AlienVault. 
AlienVault’s mission is to simplify and accelerate the threat detection process, allowing organizations to benefit from the power of actionable threat intelligence and a unified approach to security 
We do this by offering what we call Unified Security Management; an all-in-one approach to threat detection. First, we developed a platform that combines asset discovery, vulnerability assessment, intrusion detection, behavioral monitoring and SIEM into one very easy to manage appliance. 
Then, thanks to the hard work of our in-house security experts, the AlienVault Labs team, we update the USM platform on a regular basis (on average 3-4 times a week) with intelligence to power the tools included in the USM platform. 
On top of that, we layer on the power of the Open Threat Exchange, the world’s largest source of community-powered threat data, seamlessly integrated within the USM platform. 
To dive a bit deeper on the benefits that you and your clients receive from our threat intelligence updates, here are the types of updates you can expect to see on a regular basis. Having a solution continuously updated with new ways to spot attacks allows you to focus on remediation and incident response, two areas that can really set your service offering apart from the competition. 
Think of AlienVault Labs as an extension to your security team. 
AlienVault’s Open Threat Exchange takes the power of collaborative threat research and integrates it directly with the USM platform. OTX users (including industry experts like the AlienVault Labs team) publish security research in the form of pulses, collections of indicators of compromise (or IOCs) related to known malicious activity. 
When you encounter any of these IOCs (IP addresses, domain names, file hashes, etc) in your environment, USM alerts you immediately. This valuable information gives additional context and can help when triaging and responding to these threats. 
We understand that everyone’s environment is unique and that can present certain challenges to a “one size fits all” approach. Considering that, we’ve designed the USM platform to give you maximum flexibility to solve for use cases of all shapes and sizes. 
You can deploy USM on premises, either on AlienVault hardware or in your Vmware or Hyper-V environments. You can also deploy in AWS or Azure (in lieu of on-premises hardware) if that better suits your clients’ needs. 
While USM starts out as an all-in-one form factor, the servers, sensors, and loggers can be broken out into individual appliances to monitor distributed environments. Another viable option is to go with a completely managed solution, through a managed service provider like you! 
We don’t stop at the technology, either. AlienVault recognizes that, in addition to a powerful platform, a “pay-as-you-grow” subscription licensing model, and expert threat intelligence, the key to a successful partnership is enablement. You get access to technical resources including solution engineers and technical account managers to help with deployment, architectural guidance, and support engagements. 
You’re also assigned an AlienVault account manager to support you in accomplishing your business goals and objectives as a MSSP. They can help you in positioning and pitching AlienVault, as well as maintaining and organizing your account. Or anything else you might need… 
In addition - our self-service partner portal is full of useful resources including technical documentation, sample marketing assets, recorded training sessions, and more! 
Put simply, the midmarket space needs the awareness that USM provides and, due to the affordability, can be the basis of a cost-effective service offering. 
USM is able to be deployed in whatever form factor and service offering configuration is best for your customers. This allows you to offer a wide range of services - from simply hosting a USM instance to providing a completely managed service for your clients, all with the same underlying technology. 
We at AlienVault are committed to your success and have the team, the resources, and the partner program necessary to achieve it. 
Thanks for watching. If you have any questions, please do not hesitate to email us – partners@alienvault.com</t>
  </si>
  <si>
    <t>WGT-5405</t>
  </si>
  <si>
    <t>RTP Banner RSA Happy Hour on Mission Control Page</t>
  </si>
  <si>
    <t>Can we add an RTP Banner for *Customer/Partners* who land on the Mission Control Page/Events Pages: 
https://www.alienvault.com/customer-success 
https://www.alienvault.com/who-we-are/events 
Copy: Attending RSA? Rock out at the AlienVault Happy Hour! Register Today. 
Link: https://www.alienvault.com/who-we-are/events/rsa-happy-hour</t>
  </si>
  <si>
    <t>WGT-5404</t>
  </si>
  <si>
    <t>Partner Locator - EMEA - Bytes Software</t>
  </si>
  <si>
    <t xml:space="preserve">Screen Shot 2017-01-20 at 12.31.52 PM.png Screen Shot 2017-01-20 at 12.51.19 PM.png </t>
  </si>
  <si>
    <t>Please add Bytes Software logo to partner page under EMEA region - Reseller 
Website: www.bytes.co.uk 
Salesforce link: https://na25.salesforce.com/001i000001UZjq2?srPos=1&amp;srKp=001</t>
  </si>
  <si>
    <t>WGT-5403</t>
  </si>
  <si>
    <t>USMA Launch - Resource Center (And Carousels) - Update Category Name</t>
  </si>
  <si>
    <t xml:space="preserve">image-2017-01-20-12-15-47-959.png </t>
  </si>
  <si>
    <t>!image-2017-01-20-12-15-47-959.png|thumbnail! 
[~jbrown] I need to update the topic AWS Security to Cloud Security. 
For Azure &amp; AWS resources to date, 
To populate carousels 
*...and not break existing carousels by topic* 
I was scared to upset existing carousels on site.</t>
  </si>
  <si>
    <t>WGT-5402</t>
  </si>
  <si>
    <t>Blog Not Refreshing on Partner Portal</t>
  </si>
  <si>
    <t xml:space="preserve">Screen Shot 2017-01-20 at 12.08.07 PM.png </t>
  </si>
  <si>
    <t>WL-820</t>
  </si>
  <si>
    <t>The blog is still not refreshing correctly on the Partner Portal. Screen shot is from today.</t>
  </si>
  <si>
    <t>WGT-5401</t>
  </si>
  <si>
    <t>Add HTML link to 'Register a Deal' Page on Partner Portal</t>
  </si>
  <si>
    <t xml:space="preserve">Screen Shot 2017-01-20 at 12.06.22 PM.png </t>
  </si>
  <si>
    <t>Following is an HTML snippet that I would like to have added to the deal registration page. 
&lt;a href="mailto:partners@alienvault.com?subject=Deal%20Registration%20Request&amp;body=Please%20register%20the%20following%20opportunity%20on%20my%20behalf:%0D%0DCOMPANY%20NAME:%0DBUSINESS%20DOMAIN:%0DBILLING%20ADDRESS:%0DMAIN%20CONTACTS%20at%20COMPANY%20INVOLVED%20IN%20PROJECT:%0DPURCHASE%20TIMEFRAME:%0DOTHER%20DETAILS:"&gt;REGISTER A DEAL&lt;/a&gt; 
This will add a link that will allow a partner to simply follow the link and automatically create an email with the necessary content to register a deal.</t>
  </si>
  <si>
    <t>WGT-5397</t>
  </si>
  <si>
    <t>Evaluate the Online Demo (generic) registration form</t>
  </si>
  <si>
    <t>WGT-5056, WGT-5395</t>
  </si>
  <si>
    <t>Please review the following for content (customer testimonial, screenshots, etc.), keeping in mind that these are now going to be the generic Free Trial registration forms. 
*URLs for forms* 
Online Demo form (generic) - https://www.alienvault.com/online-demo</t>
  </si>
  <si>
    <t>WGT-5396</t>
  </si>
  <si>
    <t>Evaluate the Free Trial (generic) registration form</t>
  </si>
  <si>
    <t>WGT-5394, WGT-5056</t>
  </si>
  <si>
    <t>Please review the following for content (customer testimonial, screenshots, etc.), keeping in mind that these are now going to be the generic Free Trial registration forms. 
*URLs for forms* 
Non-lite Free Trial form (generic) - https://www.alienvault.com/free-trial 
Lite Free Trial form (generic) - https://www.alienvault.com/try-it-free</t>
  </si>
  <si>
    <t>WGT-5395</t>
  </si>
  <si>
    <t>USMA Launch - (New) Modal - Online Demo &amp; Lite Flow</t>
  </si>
  <si>
    <t xml:space="preserve">Flows-for-USMA-Free-Trial.png </t>
  </si>
  <si>
    <t>WGT-5409, WGT-5410, WGT-5467, WGT-5507</t>
  </si>
  <si>
    <t>WGT-5698, WGT-5056, WGT-5057, WGT-5397</t>
  </si>
  <si>
    <t xml:space="preserve">
The Appliance-only forms will be on the path 
/products/usm-appliance/free-trial 
/products/usm-appliance/demo 
*Product Trial Flow* 
When someone wants to download a product the flow could look like this. 
# Reg Form completed for a Free Trial of the USM platform 
# Modal Window pops up with trial options (Thank you for your interest in the AlienVault USM platform. Please let us know which version of the product you would like to evaluate. 14 day Free Trial for Cloud Environments: USMA or 30 day trial of our on-premise virtual appliance: USM Appliance) 
## For USM Anywhere, user will be taken to a model where they submit their subdomain 
# Take the user to the appropriate Thank You page 
*Campaigns for when they fill out the form but don't select a product option.* 
170119_InteractiveDemo_NoSelection: 70131000001u5DS 
</t>
  </si>
  <si>
    <t>WGT-5392</t>
  </si>
  <si>
    <t>Spiceworks contest banner - January 2017</t>
  </si>
  <si>
    <t xml:space="preserve">spiceworks-contest-banner-0117.png </t>
  </si>
  <si>
    <t>We need a 300x250 banner (full spec attached) promoting our January contest in Spiceworks. 
We're planning to promote this whitepaper: 
A Beginner's Guide to IDS, IPS and UTM - What's the Difference? 
https://www.alienvault.com/resource-center/white-papers/ids-ips-and-utm-what-is-the-difference 
Here are some text options, along with recommendations for creative (below): 
IDS, IPS and UTM - What's the Difference? 
Free Beginner's Guide 
Download Now 
ENTER TO WIN 
$200 Amazon Gift Card 
Beginner's Guide to IDS, IPS and UTM - What's the Difference? 
I'd like to feature the reward, and the AV logo... more than the asset itself ;) The banner will point to a contest thread in the Spiceworks community with more information about the whitepaper. So maybe feature an Amazon gift card as primary image... can we use the background and fonts from the New Years gif? I loved that!</t>
  </si>
  <si>
    <t>WGT-5391</t>
  </si>
  <si>
    <t>New landing page for Spiceworks contest</t>
  </si>
  <si>
    <t>I need a new landing page for the Spiceworks contest we're plannign to run in January (below). Please create duplicate registration page and Optimizely "tests" for the following asset: 
IDS IPS and UTM what is the difference? 
https://www.alienvault.com/resource-center/white-papers/ids-ips-and-utm-what-is-the-difference?utm_medium=Social&amp;utm_source=SpiceWorks&amp;utm_content=CO 
The duplicate page should feed the leads into this SFDC campaign: https://na25.salesforce.com/70131000001SYl9 
You can use the same thank you page; just append -spiceworks to the end of the URL for the new page (like you’ve done previously). 
Example - https://www.alienvault.com/resource-center/webcasts/brute-force-attacks-keeping-the-bots-at-bay-with-alienvault-usm-spiceworks</t>
  </si>
  <si>
    <t>WGT-5390</t>
  </si>
  <si>
    <t>Products - Compare - Add Vidyard version of video to banner</t>
  </si>
  <si>
    <t xml:space="preserve">Screen Shot 2017-01-26 at 10.25.24 AM.png </t>
  </si>
  <si>
    <t>Hi [~gcohen], 
We need to have James B. switch out the video in the banner of the OSSIM vs USM page with a Vidyard version we have set up. 
Here's the OSSIM vs USM page we need to have the Vidyard version added to: https://www.alienvault.com/products/compare-ossim-to-alienvault-usm 
Here's where James B. can find the Vidyard player code: 
https://secure.vidyard.com/embed_select/UjtFeJzujjbrtQPyALRUwf 
We'd like to completely switch out the module we currently have on there with Vidyard's lightbox. Let me know if you'd like to discuss before you pass off to James. Thanks. 
CC: [~hbaxamoosa]</t>
  </si>
  <si>
    <t>WGT-5389</t>
  </si>
  <si>
    <t>Update MSSP Agreement with New Version</t>
  </si>
  <si>
    <t>James, can you create a new page for the MSSP Agreement? 
The current version is https://www.alienvault.com/terms/mssp-agreement-9june2016 
The new version will be https://www.alienvault.com/terms/mssp-agreement-25Jan2017 
No link on website. It will be accessed via a link on an MSSP Agreement customers will sign. 
For the new version, can you match the style/format of the current version? 
Thanks, James.</t>
  </si>
  <si>
    <t>WGT-5387</t>
  </si>
  <si>
    <t>Signup for new user account goes to 'Resource temporarily unavailable' error page</t>
  </si>
  <si>
    <t xml:space="preserve">Capture 2017-01-04 at 16.25.46.png Capture 2017-01-04 at 16.26.05.png </t>
  </si>
  <si>
    <t>1. Goto 'https://www.alienvault.com/accounts/signup/'. 
2. Enter the valid inputs. 
3. Click on 'Create Account' button. 
4. Check for an issue.</t>
  </si>
  <si>
    <t>WGT-5386</t>
  </si>
  <si>
    <t>Industry Awards - '2015 Global 250 private company' - REMOVE</t>
  </si>
  <si>
    <t xml:space="preserve">Capture 2017-01-04 at 16.03.32.png Capture 2017-01-04 at 16.04.38.png </t>
  </si>
  <si>
    <t>1. Goto 'https://www.alienvault.com/who-we-are/industry-awards'. 
2. Scroll down to middle of the page. 
3. Click on '2015 Global 250 private company' link. 
4. *{color:red}Please remove this entirely{color}*</t>
  </si>
  <si>
    <t>WGT-5384</t>
  </si>
  <si>
    <t>Blogs:Clicking on 'http://blog.zwiegnet.com/linux-server/configure-account-lockout-policy-centos/' navigates to error page.</t>
  </si>
  <si>
    <t xml:space="preserve">Capture 2017-01-04 at 13.15.52.png Capture 2017-01-04 at 13.16.00.png </t>
  </si>
  <si>
    <t>1.Goto 'https://www.alienvault.com/blogs/security-essentials/free-and-commercial-tools-to-implement-the-center-for-internet-security-cis-security-controls-part-16-6-account-monitoring-and-control' page. 
2.Click on 'CentOS' link. 
3.Check for an issue.</t>
  </si>
  <si>
    <t>WGT-5382</t>
  </si>
  <si>
    <t>Partners: Clicking on tile for 'nevo Technologies' leads to error page.</t>
  </si>
  <si>
    <t xml:space="preserve">Capture 2017-01-03 at 17.50.27.png Capture 2017-01-03 at 17.50.39.png </t>
  </si>
  <si>
    <t>1. Goto 'https://www.alienvault.com/partners/locator'. 
2. Click on eighteenth tile for 'nevo Technologies' under 'Reseller'. 
3. Check for an issue. (It leads to '404 - PAGE NOT FOUND' error page)</t>
  </si>
  <si>
    <t>WGT-5381</t>
  </si>
  <si>
    <t>DOC-1279</t>
  </si>
  <si>
    <t xml:space="preserve">Please implement the following redirect: 
1. https://www.alienvault.com/documentation/usm-v5/kb/2016/03/deploying-an-alienvault-usm-amazon-ami.htm to https://www.alienvault.com/documentation/usm-v5/initial-setup/managing-usm-with-ami.htm 
2. https://www.alienvault.com/documentation/usm-v5/kb/2015/04/connecting-to-the-alienvault-usm-amazon-ami-through-a-console.htm to https://www.alienvault.com/documentation/usm-v5/initial-setup/managing-usm-with-ami.htm 
</t>
  </si>
  <si>
    <t>WGT-5380</t>
  </si>
  <si>
    <t xml:space="preserve">Referrals-Banner-Alt.png Referrals-Banner.png Referrals-preview.jpg preview.png </t>
  </si>
  <si>
    <t>WGT-5375</t>
  </si>
  <si>
    <t>'My Account' link leads to error page</t>
  </si>
  <si>
    <t xml:space="preserve">Capture 2017-01-02 at 14.09.11.png Capture 2017-01-02 at 14.10.58.png </t>
  </si>
  <si>
    <t>1. Goto 'https://www.alienvault.com/'. 
2. Login with valid credentials (it will go to 'My Account' page). 
3. On 'My Account' page, hover on User name and click 'My Account' link. 
4. Check for an issue.</t>
  </si>
  <si>
    <t>WGT-5374</t>
  </si>
  <si>
    <t>Edit Partner Newsletter tile on Welcome Page</t>
  </si>
  <si>
    <t xml:space="preserve">Screen Shot 2017-01-16 at 10.59.57 AM.png Screen Shot 2017-01-16 at 11.00.12 AM.png </t>
  </si>
  <si>
    <t>Please update the Partner Newsletter tile on the 'Welcome Page' of the partner portal. Remove the .pdf and instead create an anchor link so when user clicks on tile, they are directed to the Partner Newsletter section on the Marketing Tool Kit page. Please see screen shots.</t>
  </si>
  <si>
    <t>WGT-5372</t>
  </si>
  <si>
    <t>Redirect for Launch On Demand course</t>
  </si>
  <si>
    <t>Please add a redirect from 
https://www.alienvault.com/training/courses/launchpad 
to 
https://www.alienvault.com/training/courses/launchpad-on-demand</t>
  </si>
  <si>
    <t>WGT-5371</t>
  </si>
  <si>
    <t>Who we Are: The link 'AlienVault Brings Security Threat Insight to SpiceWorks Users ' leads to error page.</t>
  </si>
  <si>
    <t>1. Goto 'https://www.alienvault.com/who-we-are/in-the-news/P1170 '. 
2. Click on 'AlienVault Brings Security Threat Insight to SpiceWorks Users ' link. 
3. Check for an issue.</t>
  </si>
  <si>
    <t>WGT-5370</t>
  </si>
  <si>
    <t>Who We Are: 'Richard Kirk' link leads to an error page.</t>
  </si>
  <si>
    <t xml:space="preserve">Capture 2017-01-01 at 11.26.17.png </t>
  </si>
  <si>
    <t>1. Go to 'https://www.alienvault.com/who-we-are/press-releases/alienvault-opens-new-offices-in-the-uk-and-us' link. 
2. Click on 'Richard Kirk' link. 
3. Check for an issue.</t>
  </si>
  <si>
    <t>WGT-5369</t>
  </si>
  <si>
    <t>Who We Are: The link 'Why Amazon Is my #1 Attacker' leads to error page</t>
  </si>
  <si>
    <t xml:space="preserve">Capture 2017-01-01 at 12.08.49.png Capture 2017-01-01 at 12.09.09.png </t>
  </si>
  <si>
    <t>1. Goto 'https://www.alienvault.com/who-we-are/in-the-news/P1380'. 
2. Click on 'Why Amazon Is my #1 Attacker' link. 
3. Check for an issue.</t>
  </si>
  <si>
    <t>WGT-5368</t>
  </si>
  <si>
    <t>Who We Are: The link 'US Airways Says Some Frequent-Flier Miles Deducted in Breach' leads to error page</t>
  </si>
  <si>
    <t xml:space="preserve">Capture 2017-01-01 at 12.00.24.png Capture 2017-01-01 at 15.27.51.png </t>
  </si>
  <si>
    <t>1. Goto 'https://www.alienvault.com/who-we-are/in-the-news/P1260'. 
2. Click on 'US Airways Says Some Frequent-Flier Miles Deducted in Breach' link. 
3. Check for an issue.</t>
  </si>
  <si>
    <t>WGT-5367</t>
  </si>
  <si>
    <t>Who We Are: The link 'Basecamp Hit By Extortion DDoS Attack Information Security Buzz' leads to error page</t>
  </si>
  <si>
    <t xml:space="preserve">Capture 2017-01-01 at 11.29.57.png Capture 2017-01-01 at 11.30.07.png </t>
  </si>
  <si>
    <t>1. Goto 'https://www.alienvault.com/who-we-are/in-the-news/P1110'. 
2. Click on 'Basecamp Hit By Extortion DDoS Attack' link. 
3. Check for an issue.</t>
  </si>
  <si>
    <t>WGT-5366</t>
  </si>
  <si>
    <t>Who We Are: The link 'Russian Hacker Attack Seen as Possible Response to New Sanctions' leads to error page</t>
  </si>
  <si>
    <t xml:space="preserve">Capture 2017-01-01 at 11.26.27.png Capture 2017-01-01 at 11.26.52.png </t>
  </si>
  <si>
    <t>1. Goto 'https://www.alienvault.com/who-we-are/in-the-news/P1080'. 
2. Click on 'Russian Hacker Attack Seen as Possible Response to New Sanctions' link. 
3. Check for an issue.</t>
  </si>
  <si>
    <t>WGT-5365</t>
  </si>
  <si>
    <t>Who We Are: The link 'Federal Agencies to Improve Threat Information Sharing' leads to error page</t>
  </si>
  <si>
    <t xml:space="preserve">Capture 2017-01-01 at 11.19.32.png Capture 2017-01-01 at 11.19.44.png </t>
  </si>
  <si>
    <t>1. Goto 'https://www.alienvault.com/who-we-are/in-the-news/P990'. 
2. Click on 'Federal Agencies to Improve Threat Information Sharing 
IDRGroup' link. 
3. Check for an issue.</t>
  </si>
  <si>
    <t>USMA Release - (Update) - 'USM Logger' Datasheet refresh (HTML version)</t>
  </si>
  <si>
    <t xml:space="preserve">Need to update the individual USM appliance datasheets (i.e. Server, Sensor, and Logger.) 
This ticket is for the "Logger" datasheet. 
URL: https://www.alienvault.com/resource-center/data-sheets/alienvault-logger 
</t>
  </si>
  <si>
    <t>USMA Release - (Update) - 'USM Server' Datasheet refresh (HTML version)</t>
  </si>
  <si>
    <t xml:space="preserve">Need to update the individual USM appliance datasheets (i.e. Server, Sensor, and Logger.) 
This ticket is for the "Server" datasheet. 
https://alienvault.atlassian.net/secure/attachment/69310/DS_Server_020617.pdf 
</t>
  </si>
  <si>
    <t>WGT-5360</t>
  </si>
  <si>
    <t>Responsive Design - Product pages - Design approval needed</t>
  </si>
  <si>
    <t xml:space="preserve">image001.jpg image002.jpg image004.png </t>
  </si>
  <si>
    <t>https://www.alienvault.com/products/preview-threat-intelligence?bwf_dp=t&amp;bwf_entry_id=4570&amp;bwf_token_id=13147&amp;bwf_token=iRi3G6QpjLbZA9l8nuIcYMPnB 
https://www.alienvault.com/products/prevew-security-as-a-service?bwf_dp=t&amp;bwf_entry_id=4571&amp;bwf_token_id=13150&amp;bwf_token=HaxzIqIKOpUkTwtgSrGvNsqqB 
Please approve [~harnold] for responsive design</t>
  </si>
  <si>
    <t>WGT-5358</t>
  </si>
  <si>
    <t>Need trademark adjustment on https://www.alienvault.com/try-it-free</t>
  </si>
  <si>
    <t>DOC-1276</t>
  </si>
  <si>
    <t>On https://www.alienvault.com/try-it-free 
Please add a TM symbol after "Unified Security Management(tm)" 
Please add a registered trademark symbol (R) after the word "AlienVault" in the bottom of the box, "By clicking the button above..." 
Need this urgently, for trademark approval. Thank you!</t>
  </si>
  <si>
    <t>WGT-5356</t>
  </si>
  <si>
    <t>Blogs: The link 'Global Information Security Workforce Study (GISWS) by Frost &amp; Sullivan for the (ISC)2 foundation, a shortfall of 1.5 million security professionals is forecast by 2020' leads to an error page</t>
  </si>
  <si>
    <t xml:space="preserve">Capture 2017-01-05 at 13.16.29.png Capture 2017-01-05 at 13.16.40.png </t>
  </si>
  <si>
    <t>1. Goto 'https://www.alienvault.com/blogs/security-essentials/overcoming-skills-gaps-shortages-and-recruitment-challenges'. 
2. Click on 'Global Information Security Workforce Study (GISWS) by Frost &amp; Sullivan for the (ISC)2 foundation, a shortfall of 1.5 million security professionals is forecast by 2020' link. 
3. Check for an issue.</t>
  </si>
  <si>
    <t>WGT-5355</t>
  </si>
  <si>
    <t>Who We Are: The link 'CEOs in need of cyber skills to deal with phishing' leads to an error page</t>
  </si>
  <si>
    <t xml:space="preserve">Capture 2017-01-05 at 11.28.43.png Capture 2017-01-05 at 11.28.50.png </t>
  </si>
  <si>
    <t>1. Goto 'https://www.alienvault.com/who-we-are/in-the-news/P210'. 
2. Click on 'CEOs in need of cyber skills to deal with phishing' link. 
3. Check for an issue.</t>
  </si>
  <si>
    <t>WGT-5354</t>
  </si>
  <si>
    <t>Who We Are: The link 'Dude, where’s my car: wireless hack can unlock millions of cars' leads to an error page</t>
  </si>
  <si>
    <t xml:space="preserve">Capture 2017-01-05 at 11.22.30.png Capture 2017-01-05 at 11.22.59.png </t>
  </si>
  <si>
    <t>1. Goto 'https://www.alienvault.com/who-we-are/in-the-news/P180'. 
2. Click on 'Dude, where’s my car: wireless hack can unlock millions of cars 
Information Age' link. 
3. Check for an issue.</t>
  </si>
  <si>
    <t>WGT-5353</t>
  </si>
  <si>
    <t>Who We Are: The link 'What can we expect from cyber-security in 2017?' leads to an error page</t>
  </si>
  <si>
    <t xml:space="preserve">Capture 2017-01-05 at 10.52.52.png Capture 2017-01-05 at 10.53.05.png </t>
  </si>
  <si>
    <t>1. Goto 'https://www.alienvault.com/who-we-are/in-the-news/'. 
2. Click on 'What can we expect from cyber-security in 2017?' link. 
3. Check for an issue.</t>
  </si>
  <si>
    <t>WGT-5352</t>
  </si>
  <si>
    <t>Partners: Clicking on tile for 'infoprive' leads to an error page</t>
  </si>
  <si>
    <t xml:space="preserve">Capture 2017-01-05 at 10.32.48.png Capture 2017-01-05 at 10.33.36.png </t>
  </si>
  <si>
    <t>1. Goto 'https://www.alienvault.com/partners/locator'. 
2. Click on eleventh tile for 'infoprive' under 'Reseller'. 
3. http://infoprive.com</t>
  </si>
  <si>
    <t>WGT-5348</t>
  </si>
  <si>
    <t>Who We Are: Clicking on 'Black Hat 2016: Threat Intelligence Déjà vu Corporate Compliance Insights' link leads to an error page</t>
  </si>
  <si>
    <t xml:space="preserve">Issue 5(1).png Issue 5(2).png </t>
  </si>
  <si>
    <t>1.Goto 'https://www.alienvault.com/who-we-are/in-the-news/P150' 
2.Click on 'Black Hat 2016: Threat Intelligence Déjà vu 
Corporate Compliance Insights' link. 
3. Check for an issue.</t>
  </si>
  <si>
    <t>WGT-5347</t>
  </si>
  <si>
    <t>"Who We Are: Clicking on 'Research Finds 76% of Security Professionals Believe Sharing Threat Intelligence is a Moral Responsibility Corporate Compliance Insights' link leads to an error page"</t>
  </si>
  <si>
    <t>1.Goto 'https://www.alienvault.com/who-we-are/in-the-news/P150' 
2.Click on the link 'Research Finds 76% of Security Professionals Believe Sharing Threat Intelligence is a Moral Responsibility 
Corporate Compliance Insights' in that page. 
3.Check for an issue.</t>
  </si>
  <si>
    <t>WGT-5346</t>
  </si>
  <si>
    <t>Blogs:Clicking on 'completely different' link leads to an error page</t>
  </si>
  <si>
    <t xml:space="preserve">Issue 3(1).png </t>
  </si>
  <si>
    <t>1.Goto 'https://www.alienvault.com/blogs/labs-research/how-public-tools-are-used-by-malware-developers-the-antivm-tale' 
2. Click on 'completely different' link under the heading 'How public tools are used by malware developers, the antivm tale', 
3.Check for an issue.</t>
  </si>
  <si>
    <t>WGT-5345</t>
  </si>
  <si>
    <t>Blogs: Clicking on 'analysis' link leads to error page</t>
  </si>
  <si>
    <t xml:space="preserve">Issue 2(1).png Issue2(2).png </t>
  </si>
  <si>
    <t>1.Goto 'https://www.alienvault.com/blogs/labs-research/how-public-tools-are-used-by-malware-developers-the-antivm-tale' 
2.Click on 'analysis' link under the heading 'How public tools are used by malware developers, the antivm tale'. 
3.Check for an issue.</t>
  </si>
  <si>
    <t>WGT-5342</t>
  </si>
  <si>
    <t>Documentation Center: Remove Broken image.</t>
  </si>
  <si>
    <t>1. Goto 'https://www.alienvault.com/documentation/usm-anywhere/user-guide/asset-management/asset-administration/asset-fields.htm#assignAssetFields'. 
2. Drag down and move to the title 'Deleting Asset Fields'. 
3. Check for an Broken image. 
(Note: When user right click and open in new tab, then it is navigating to error page)"</t>
  </si>
  <si>
    <t>WGT-5340</t>
  </si>
  <si>
    <t>Blogs: Clicking on 'here' link leads to an error page.</t>
  </si>
  <si>
    <t xml:space="preserve">Capture 2017-01-04 at 11.42.58.png </t>
  </si>
  <si>
    <t>1. Go to 'https://www.alienvault.com/blogs/industry-insights/mssp-the-new-acceptance' link. 
2. Click on 'here' link. 
3. Check for an issue.</t>
  </si>
  <si>
    <t>WGT-5339</t>
  </si>
  <si>
    <t>Blogs: 'This site can’t be reached' error message is showing for this 'example of using the Yara plugin in Volatility' link.</t>
  </si>
  <si>
    <t xml:space="preserve">Capture 2017-01-04 at 11.12.38.png </t>
  </si>
  <si>
    <t>1. Go to 'https://www.alienvault.com/blogs/labs-research/yara-rules-for-apt1-comment-crew-malware-arsenal' link. 
2. Click on 'example of using the Yara plugin in Volatility' link. 
3. Check for an issue.</t>
  </si>
  <si>
    <t>USMA Launch - (New) - Products (Both) - Compare - USM Anywhere vs USM Appliance</t>
  </si>
  <si>
    <t>WGT-5459, WGT-5486</t>
  </si>
  <si>
    <t>*Page content currently lives in Google Sheets for easy multi-user collaboration* 
https://docs.google.com/a/alienvault.com/spreadsheets/d/15wNIeOWrsa5fqbBSAt7K-O68-knCuQa5Av_dq9iPJUA/edit?usp=sharing 
*Reviewers* 
Jim - Yes 
Shanel - Yes 
Mark Allen - Yes 
Ryan L. (Optional) - 
John R. - Yes 
James Fritz - Yes 
*SEO Data for Build* 
* URL: /products/compare 
* Title tag: Compare USM Anywhere and USM Appliance | AlienVault 
* Meta description: See the differences and find the right fit for your business needs. Compare deployment options, licensing, environments monitored, and more.</t>
  </si>
  <si>
    <t>WGT-5334</t>
  </si>
  <si>
    <t>Customer Logos - Removals/Additions</t>
  </si>
  <si>
    <t xml:space="preserve">Chicago Zoological Society_Brookfield Zoo.png Cintra.png City-of-Fargo-Logo.png Exelon.png Hebron Savings Bank.png In-n-Out Burger.png International_Currency_Exchange.png JobReady.png Luby's_Fuddruckers.png Lush Cosmetics.png Parking-Panda.png Rainforest Alliance.png Southwest Bank.png Subaru.png Vonage.png </t>
  </si>
  <si>
    <t>WGT-5335</t>
  </si>
  <si>
    <t>[~gcohen] this is the logo refresh for the following pages on our site: 
https://www.alienvault.com/ 
*+REMOVE+* the following logos: 
1. Florida Heart 
2. Davey’s 
3. Regis University 
4. eHarmony 
5. hulu &amp; Ubisoft (removed 1/10/17) 
*+ADD+* the following logos: 
1. Parking Panda 
2. JobReady 
3. In-n-Out Burgers 
4. Subaru 
5. Brookfield Zoo 
6. Southwest Bank 
7. Cintra 
8. City of Fargo 
9. Rainforest Alliance 
10. HSB 
For this site: https://www.alienvault.com/try-it-free (USM demo and trial, USMA demo and trial) 
*+REMOVE +*the following logos: 
1. NASDAQ 
2. hulu 
*+ADD +*the following logos: 
1. Int’l Currency Exchange 
2. Vonage 
[~jbrown] - *see design task below for the following. I'll update this task when closed* 
https://www.alienvault.com/who-we-are/customers 
*+REMOVE +*the following logos: 
1. Hulu 
2. City of Los Angeles 
*+ADD +*the following logos: 
1. LUSH 
2. City of Fargo</t>
  </si>
  <si>
    <t>WGT-5333</t>
  </si>
  <si>
    <t>Add sentence: Dataprise Video in Locator</t>
  </si>
  <si>
    <t>Please add below bullets on description page: 
For more information about Dataprise and their managed security services, visit https://www.dataprise.com/it-services/security.</t>
  </si>
  <si>
    <t>WGT-5332</t>
  </si>
  <si>
    <t>Management Team page changes - URGENT</t>
  </si>
  <si>
    <t xml:space="preserve">Brandon Shopp 2016_K1A2349.jpg Cathy Guthrie - WebRes--2.jpg John mcleod.jpeg Management-Team-Capture.png Marcus Bragg - HiRes--2.jpg brandon-shopp.png john-mcleod.png </t>
  </si>
  <si>
    <t xml:space="preserve">[~jmurtha] since Julie is slammed with USMA items, we'll need your help getting photos ready for the mgmt team page. They should match the style currently on the page. 
Updates: 
-Change Jim Hansen's bio to VP, Prod Marketing 
-Change Shanel's title to , SVP, Marketing 
-Swap out Hieu for Cathy Guthrie 
---headshot and bio are attached. Her title is Chief People Officer 
- Add John McLeod, Chief Information Security Officer - bio and headshot are attached. John will go where Richard Kirk currently is (before Shanel). 
-Add Marcus Bragg, Chief Revenue Officer - bio and headshot are attached. Add Marcus to just left of where Justin Endres is on the page. 
- Add Brandon Shopp, VP, Product Management -bio and headshot are attached. Brandon will go after Don Field. (his photo will need to be edited) 
Remove: 
-Remove Richard Kirk from the page 
Update Linked In for Cathy, John and Marcus. 
Marcus Bragg: https://www.linkedin.com/in/marcusbragg 
John McLeod: https://www.linkedin.com/in/mcleodjp 
Cathy Guthrie: https://www.linkedin.com/in/cathyguthriehrexecutive 
Marcus Bragg Bio: 
Marcus Bragg brings nearly 20 years of experience in building high growth go-to-market and customer experience teams. Prior to joining the company, he was senior vice president of worldwide sales and customer success at Zendesk (NYSE: ZEN) . While there, he helped grow the company from $50 million to $300 million in revenue, and through one of 2014’s most successful IPO’s with a market cap of more than $2 billion. Before Zendesk, Bragg was the group vice president of customer experience and CRM sales at Oracle (NASDAQ: ORCL), after the company’s acquisition of RightNow Technologies (NASDAQ: RNOW) for $1.5 billion where he was senior vice president of worldwide sales. 
</t>
  </si>
  <si>
    <t>WGT-5331</t>
  </si>
  <si>
    <t>Certification - Advisory Board - Title Update</t>
  </si>
  <si>
    <t>Update Shawn Ellerthorpe's company info "Delta Risk, LLC" on this page https://www.alienvault.com/certification/advisory-board 
It is currently "Allied InfoSecurity", which was the company's previous name.</t>
  </si>
  <si>
    <t>WGT-5330</t>
  </si>
  <si>
    <t>Update Partner Locator: EMEA-Bakotech</t>
  </si>
  <si>
    <t>Please change Bakotech from a reseller to a distributor. 
https://www.alienvault.com/partners/locator#emea-tab</t>
  </si>
  <si>
    <t>WGT-5328</t>
  </si>
  <si>
    <t>Who We Are: 'AlienVault Open Threat Exchange (OTX)' link leads to error page.</t>
  </si>
  <si>
    <t xml:space="preserve">Capture 2017-01-03 at 16.33.24.png Screen Shot 2017-01-11 at 8.48.30 AM.png Screen Shot 2017-01-11 at 8.51.34 AM.png </t>
  </si>
  <si>
    <t>1. Go to https://www.alienvault.com/who-we-are/in-the-news link. 
2. Click on 'AlienVault Open Threat Exchange (OTX)' link. 
3. Check for an issue. 
(Note: Same issue exists on 'What can we expect from cyber-security in 2017?' link also)</t>
  </si>
  <si>
    <t>WGT-5324</t>
  </si>
  <si>
    <t>Link in ADD NEW CREDENTIALS popup leads to 404</t>
  </si>
  <si>
    <t>WL-793</t>
  </si>
  <si>
    <t>The link in line 16 of the redirect spreadsheet should lead to the following instead: 
https://www.alienvault.com/documentation/usm-anywhere/deployment-guide/get-started-wiz/configuring-scans.htm</t>
  </si>
  <si>
    <t>WGT-5323</t>
  </si>
  <si>
    <t>Remove USM for AWS solution brief from resource center</t>
  </si>
  <si>
    <t>The USM for AWS solution brief is still showing up in the resource center. It should be removed, and the links redirected to the USMA for AWS solution brief here: https://www.alienvault.com/resource-center/solution-briefs/usm-anywhere-for-aws</t>
  </si>
  <si>
    <t>WGT-5321</t>
  </si>
  <si>
    <t>Blogs: 'This site can't be reached' error message is showing for 'https://otx.alienvault.com/indicator/ip/113.10.241.239/' link.</t>
  </si>
  <si>
    <t>1. Goto 'https://www.alienvault.com/blogs/labs-research/ongoing-attacks-exploiting-cve-2012-1875'. 
2. Click on 'https://otx.alienvault.com/indicator/ip/113.10.241.239/' link. 
3. Check for an issue.</t>
  </si>
  <si>
    <t>WGT-5320</t>
  </si>
  <si>
    <t>Blogs: 'notify you' link leads to an error page.</t>
  </si>
  <si>
    <t xml:space="preserve">Capture 2017-01-06 at 15.57.56.png </t>
  </si>
  <si>
    <t>1. Go to 'https://www.alienvault.com/blogs/security-essentials/open-source-intrusion-detection-tools-a-quick-overview' link. 
2. Click on 'notify you' link under the title 'Bro'. 
3. Check for an issue.</t>
  </si>
  <si>
    <t>WGT-5319</t>
  </si>
  <si>
    <t>Who We Are (Header): 'Incident Response – An Infographic' link leads to an error page.</t>
  </si>
  <si>
    <t xml:space="preserve">i1.png </t>
  </si>
  <si>
    <t>1. Go to 'https://www.alienvault.com/who-we-are/in-the-news/P870' link. 
2. Click on 'Incident Response – An Infographic' link. 
3. Check for an issue. 
(Note: Same issue exists on 'On the frontlines of incident response', 'Xmas holiday retail freeze: security must remain a priority Retail Fraud' and 'Emerging Ways to Pay Risk &amp; Insurance Magazine' links also)</t>
  </si>
  <si>
    <t>WGT-5318</t>
  </si>
  <si>
    <t>Blogs: 'This site can't be reached' error message is showing for ' Internet Explorer ZeroDay' link.</t>
  </si>
  <si>
    <t>1. Goto 'https://www.alienvault.com/blogs/labs-research/the-connection-between-the-plugx-chinese-gang-and-the-latest-internet-explo '. 
2. Scroll down to middle of the page. 
3. Click on 'Internet Explorer ZeroDay' link. 
4. Check for an issue.</t>
  </si>
  <si>
    <t>WGT-5317</t>
  </si>
  <si>
    <t>Trade show postcard - update with USMA</t>
  </si>
  <si>
    <t>[~JMosher] can we get the attached postcard updated for RSA? Thanks! 
cc [~jhansen] just so you're aware of the request! Thanks!</t>
  </si>
  <si>
    <t>WGT-5314</t>
  </si>
  <si>
    <t>Who-We-Are: Remove Bad link</t>
  </si>
  <si>
    <t xml:space="preserve">Issue 9.png </t>
  </si>
  <si>
    <t>1.Goto 'https://www.alienvault.com/who-we-are/in-the-news/P240' 
2.Click on the link 'IT security industry largely happy with TalkTalk breach report 
Acumin' 
3.Check for an issue</t>
  </si>
  <si>
    <t>WGT-5313</t>
  </si>
  <si>
    <t>Who-We-Are: 'This site can't be reached' error page is showing when clicking on 'OSSIM' Link</t>
  </si>
  <si>
    <t xml:space="preserve">Issue 8.png </t>
  </si>
  <si>
    <t>1.Goto 'https://www.alienvault.com/who-we-are/press-releases/alienvault-unveils-latest-unified-security-management-platform' 
2.Click on 'OSSIM' link above the heading 'AlienVault Unveils Latest Unified Security Management Platform' 
3.Check for an issue 
Note:Also the same issue exixts on these links 
1.https://www.alienvault.com/who-we-are/press-releases/alienvault-announces-new-uk-distributor 
2.https://www.alienvault.com/who-we-are/press-releases/alienvault-unterzeichnet-partnervertrag-fuer-deutschland-mit-wick-hill 
3.https://www.alienvault.com/who-we-are/press-releases/alienvault-unterzeichnet-partnervertrag-fuer-deutschland-mit-wick-hill 
4.https://www.alienvault.com/who-we-are/press-releases/alienvault-signs-agreement-with-cohort-technology</t>
  </si>
  <si>
    <t>WGT-5312</t>
  </si>
  <si>
    <t>Who-We-Are: Clicking on 'IANS' link in this page 'https://www.alienvault.com/who-we-are/press-releases/alienvault-launches-technical-advisory-board' navigating to Run Time error page.</t>
  </si>
  <si>
    <t xml:space="preserve">Issue 7 (1).png Issue 7.png </t>
  </si>
  <si>
    <t>1.Goto 'https://www.alienvault.com/who-we-are/press-releases/alienvault-launches-technical-advisory-board' 
2.Click on 'IANS' link locating under 'AlienVault Launches Technical Advisory Board' 
3.Check for an issue</t>
  </si>
  <si>
    <t>WGT-5311</t>
  </si>
  <si>
    <t xml:space="preserve">Issue 6(1).png Issue 6.png </t>
  </si>
  <si>
    <t>1.Goto 'https://www.alienvault.com/who-we-are/press-releases/alienvault-launches-open-threat-exchange-largest-community-sourced-informat' 
2.Click on 'OSSIM' link above the heading 'About AlienVault'. 
3.Check for an issue.</t>
  </si>
  <si>
    <t>WGT-5310</t>
  </si>
  <si>
    <t>Who-We-Are: 'This site can't be reached' error page is showing when clicking on 'Echtzeit-Bedrohungskarte anzeigen' link</t>
  </si>
  <si>
    <t>1.Goto 'https://www.alienvault.com/who-we-are/press-releases/alienvault-unterzeichnet-partnervertrag-fuer-deutschland-mit-wick-hill' 
2. Click on this link 'Echtzeit-Bedrohungskarte anzeigen' in that page. 
3.Check for an issue.</t>
  </si>
  <si>
    <t>WGT-5309</t>
  </si>
  <si>
    <t>Blogs:'This site can't be reached' error page is showing when clicking on Download OSSIM link</t>
  </si>
  <si>
    <t>1.Goto 'https://www.alienvault.com/who-we-are/press-releases/security-professionals-believe-in-little-green-men-fact' 
2.Click on 'Download OSSIM' link. 
3.Check for an issue. 
Note: Also this issue exists on this link 
1.https://www.alienvault.com/who-we-are/press-releases/alienvault-announces-try-and-buy-product-program 
2.https://www.alienvault.com/who-we-are/press-releases/alienvault-recognized-as-alwayson-ondemand-top-100-winner</t>
  </si>
  <si>
    <t>WGT-5308</t>
  </si>
  <si>
    <t>Blogs: 'This site can't be reached' error page is showing for 'http://labs.alienvault.com/labs/index.php/projects/open-source-ip-reputation-portal/information-about-ip/?ip=113.10.241.239'</t>
  </si>
  <si>
    <t>1.Goto 'https://www.alienvault.com/blogs/labs-research/ongoing-attacks-exploiting-cve-2012-1875' 
2.Click on this link 'http://labs.alienvault.com/labs/index.php/projects/open-source-ip-reputation-portal/information-about-ip/?ip=113.10.241.239' in that page. 
3.Check for an issue</t>
  </si>
  <si>
    <t>WGT-5307</t>
  </si>
  <si>
    <t>Blogs: Clicking on this link '12.163.32.15:' leads to the coding page</t>
  </si>
  <si>
    <t xml:space="preserve">Issue 2(1).png Issue 2.png </t>
  </si>
  <si>
    <t>1.Goto 'https://www.alienvault.com/blogs/labs-research/new-internet-explorer-zero-day-being-exploited-in-the-wild' 
2.Click on '12.163.32.15:' link 
3.Check for an issue</t>
  </si>
  <si>
    <t>WGT-5305</t>
  </si>
  <si>
    <t>Who We Are: The link '60 New Jobs for Portlaoise and Cork' leads to 'Page Not Found' error page</t>
  </si>
  <si>
    <t xml:space="preserve">Capture 2017-01-05 at 16.11.50.png </t>
  </si>
  <si>
    <t>1. Goto 'https://www.alienvault.com/who-we-are/in-the-news/P1020'. 
2. Click on '60 New Jobs for Portlaoise and Cork' link. 
3. Check for an issue.</t>
  </si>
  <si>
    <t>WGT-5304</t>
  </si>
  <si>
    <t>Who We Are (Header): Remove broken links on 'Press Coverage' Page.</t>
  </si>
  <si>
    <t xml:space="preserve">i6.png i6a.png </t>
  </si>
  <si>
    <t>1. Go to 'https://www.alienvault.com/who-we-are/in-the-news/P1080' link. 
2. Click on 'US retailers to establish intelligence sharing centre IT Security Guru' link. 
3. Check for an issue. 
(Note: Same issue exists on 'New Computer Virus? Inform The Crowd' and 'The Top 5 Problems With Traditional SIEM' links also)</t>
  </si>
  <si>
    <t>WGT-5303</t>
  </si>
  <si>
    <t>Who We Are (Header): 'Page not found' error message showing for 'Chinese Spies Study U.S. Infrastructure for Cyberwar; Blackouts, Exploding Pipelines Bloomberg Businessweek' link on 'Press Coverage' page.</t>
  </si>
  <si>
    <t xml:space="preserve">i5.png i5a.png </t>
  </si>
  <si>
    <t>1. Goto 'https://www.alienvault.com/who-we-are/in-the-news/P1050' link. 
2. Click on 'Chinese Spies Study U.S. Infrastructure for Cyberwar; Blackouts, Exploding Pipelines Bloomberg Businessweek' link. 
3. Check for an issue. 
(Note: Same issue exists on '2014, when the zero-day is king' and 'UglyGorilla Hack of U.S. Utility Exposes China Cyberwar Threats The Washington Post' links also)</t>
  </si>
  <si>
    <t>WGT-5302</t>
  </si>
  <si>
    <t>Who We Are (Header): 'Industrial software website used in watering hole attack IT News' link leads to an error page.</t>
  </si>
  <si>
    <t xml:space="preserve">i4.png </t>
  </si>
  <si>
    <t>1. Go to 'https://www.alienvault.com/who-we-are/in-the-news/P990' link. 
2. Click on 'Industrial software website used in watering hole attack IT News' link. 
3. Check for an issue. 
(Note: Same issue exists on 'New Breaches Mostly Retail but Also involve a ‘Big Industrial’ Company Industrial Equipment News' link also)</t>
  </si>
  <si>
    <t>WGT-5301</t>
  </si>
  <si>
    <t xml:space="preserve">i3.png </t>
  </si>
  <si>
    <t>1. Go to 'https://www.alienvault.com/who-we-are/in-the-news/P840' link. 
2. Click on 'Holiday Retail “freeze” takes hold: Musings from security professionals' link. 
3. Check for an issue. 
(Note: Same issue exists on 'Is North Korea Really Responsible for Sony Hack?' and 'The Grinch Loves Email – Don’t Get Lured This Holiday Information Security Buzz' links also)</t>
  </si>
  <si>
    <t>WGT-5300</t>
  </si>
  <si>
    <t>Who We Are (Header): 'EY: BYOD policies essential to deal with Christmas present devices IT Security Guru' link leads to blank page.</t>
  </si>
  <si>
    <t xml:space="preserve">i2.png </t>
  </si>
  <si>
    <t>1. Go to 'https://www.alienvault.com/who-we-are/in-the-news/P810' link. 
2. Click on 'EY: BYOD policies essential to deal with Christmas present devices' link. 
3. Check for an issue.</t>
  </si>
  <si>
    <t>WGT-5299</t>
  </si>
  <si>
    <t>Who We Are (Header): 'We're Sorry! The Current Page Can Not Be Found' error is showing for 'Five Mistakes Managed Security Service Providers Should Avoid IT Business Edge' link.</t>
  </si>
  <si>
    <t>1. Go to 'https://www.alienvault.com/who-we-are/in-the-news/P660' link. 
2. Click on 'Five Mistakes Managed Security Service Providers Should Avoid IT Business Edge' link. 
3. Check for an issue.</t>
  </si>
  <si>
    <t>WGT-5298</t>
  </si>
  <si>
    <t>Blogs: Remove Bad link.</t>
  </si>
  <si>
    <t>1. Goto 'https://www.alienvault.com/blogs/labs-research/analysis-of-an-attack-exploiting-the-adobe-zero-day-cve-2014-0502'. 
2. Click on ' reported about a new Zero-Day affecting Adobe Flash that is being exploited in the wild ' and 'Adobe issued a security update' link. 
3. Check for an issue. (It leads to ' Page not found' error page)</t>
  </si>
  <si>
    <t>WGT-5296</t>
  </si>
  <si>
    <t>Update UWSGI Log Format</t>
  </si>
  <si>
    <t>Bo Arnold</t>
  </si>
  <si>
    <t>Update the UWSGI log format. 
Should start with: %ltime 
Resource: http://uwsgi-docs.readthedocs.io/en/latest/Logging.html</t>
  </si>
  <si>
    <t>WGT-5295</t>
  </si>
  <si>
    <t>Incorrect e-mail listed on partner portal log-in page.</t>
  </si>
  <si>
    <t>On the partner portal login page on the right-hand side above the blue button it reads “partner@alienvault.com”. It should be partners@alienvault.com.</t>
  </si>
  <si>
    <t>WGT-5294</t>
  </si>
  <si>
    <t>Partner Portal - Refresh Header/Footer - Nightly</t>
  </si>
  <si>
    <t xml:space="preserve">Screen Shot 2017-01-05 at 3.13.43 PM.png </t>
  </si>
  <si>
    <t>The blog link reflected at footer of Partner Portal should be connected to the corporate site (www.alienvault.com) and refresh as the corporate site does. 
Link is not updating correctly. A &gt;1-month-old blog is still reflected. No errors found on corporate site</t>
  </si>
  <si>
    <t>WGT-5292</t>
  </si>
  <si>
    <t>Partner Portal - Small Change to Reset Password Links</t>
  </si>
  <si>
    <t>Can we change label from "Forgot Password" to "Forgot/Reset Password" on these links: 
https://www.alienvault.com/accounts/signin/ 
https://www.alienvault.com/partners/partner-portal/ 
This is to reduce confusion from a couple of folks setting up their AV USer Accounts for the first time. 
:)</t>
  </si>
  <si>
    <t>WGT-5291</t>
  </si>
  <si>
    <t>Who We Are (Header): 'This site can’t be reached' error message is showing for 'Download OSSIM' link.</t>
  </si>
  <si>
    <t xml:space="preserve">Capture 2017-01-04 at 17.36.42.png </t>
  </si>
  <si>
    <t>1. Go to 'https://www.alienvault.com/who-we-are/press-releases/arcsight-co-founder-hugh-njemanze-joins-alienvault-as-senior-industry-advis' link. 
2. Click on 'Download OSSIM' link. 
3. Check for an issue.</t>
  </si>
  <si>
    <t>WGT-5290</t>
  </si>
  <si>
    <t>Who we Are: 'This site can't be reached' error message is showing for 'http://labs.alienvault.com/labs/index.php/2013/how-cybercriminals-are-exploiting-bitcoin-and-other-virtual-currencies/ ' link.</t>
  </si>
  <si>
    <t xml:space="preserve">issue 8.1.png issue 8.png </t>
  </si>
  <si>
    <t>1. Goto 'https://www.alienvault.com/who-we-are/press-releases/alienvault-analyse-hacker-greifen-ueber-bitcoin-an'. 
2. Scroll down to middle of the page. 
3. Click on 'http://labs.alienvault.com/labs/index.php/2013/how-cybercriminals-are-exploiting-bitcoin-and-other-virtual-currencies/' link. 
4. Check for an issue.</t>
  </si>
  <si>
    <t>WGT-5289</t>
  </si>
  <si>
    <t>Blogs: Mail id leads to web page.</t>
  </si>
  <si>
    <t xml:space="preserve">i7.png </t>
  </si>
  <si>
    <t>1. Go to 'https://www.alienvault.com/blogs/security-essentials/maximizing-the-customer-experience-for-training-organizations' link. 
2. Click on 'traininghelp@alienvault.com' mail id under 'About the Author' title. 
3. Check for an issue.</t>
  </si>
  <si>
    <t>WGT-5288</t>
  </si>
  <si>
    <t xml:space="preserve">i6.png </t>
  </si>
  <si>
    <t>1. Go to 'https://www.alienvault.com/who-we-are/press-releases/alienvault-closes-224-million-series-c-funding' link. 
2. Click on 'Download OSSIM' link under 'Online Resources' title. 
3. Check for an issue.</t>
  </si>
  <si>
    <t>WGT-5287</t>
  </si>
  <si>
    <t>Who we Are: 'This site can't be reached ' error message is showing for 'AlienVault Labs' link.</t>
  </si>
  <si>
    <t>1. Goto 'https://www.alienvault.com/who-we-are/press-releases/alienvault-lands-8-million-series-b-funding-round-led-by-trident-capital'. 
2. Drag down and move to the title 'Online Resources'. 
3. Click on 'AlienVault Labs' link. 
4. Check for an issue.</t>
  </si>
  <si>
    <t>WGT-5286</t>
  </si>
  <si>
    <t>Who We Are (Header): 'This site can’t be reached' error message is showing for 'OSSIM herunterladen' link.</t>
  </si>
  <si>
    <t xml:space="preserve">i5.png </t>
  </si>
  <si>
    <t>1. Go to 'https://www.alienvault.com/who-we-are/press-releases/alienvault-praesentiert-neue-version-seiner-unified-security-management' link. 
2. Click on 'OSSIM herunterladen' link. 
3. Check for an issue.</t>
  </si>
  <si>
    <t>WGT-5285</t>
  </si>
  <si>
    <t>Who we Are: 'This site can't be reached ' error message is showing for 'Targeted Attacks Against Tibet Organizations' link.</t>
  </si>
  <si>
    <t xml:space="preserve">issue 6.1.png issue 6.png </t>
  </si>
  <si>
    <t>1. Goto 'https://www.alienvault.com/who-we-are/press-releases/quarter-of-companies-fear-major-security-breaches-could-cost-customers'. 
2. Click on 'Targeted Attacks Against Tibet Organizations ' link under the title 'About the Survey'. 
3. Check for an issue.</t>
  </si>
  <si>
    <t>WGT-5284</t>
  </si>
  <si>
    <t>Who We Are (Header): 'This site can’t be reached' error message is showing for 'OSSIM' link.</t>
  </si>
  <si>
    <t>1. Go to 'https://www.alienvault.com/who-we-are/press-releases/alienvault-selected-as-finalist-for-the-2012-red-herring-100-global-award' link. 
2. Click on 'OSSIM' link. 
3. Check for an issue.</t>
  </si>
  <si>
    <t>WGT-5283</t>
  </si>
  <si>
    <t>Blogs: Remove bad link.</t>
  </si>
  <si>
    <t xml:space="preserve">issue 5.1.png issue 5.png </t>
  </si>
  <si>
    <t>1. Goto'https://www.alienvault.com/blogs/labs-research/new-macontrol-variant-targeting-uyghur-users-the-windows-version-using-gh0s'. 
2. Scroll down to bottom of the page. 
3. Click on 'This RAT (Remote Access Tool) has been found in previous incidents' link. 
4. Check for an issue.(It leads to 'This site can't be reached' error page)</t>
  </si>
  <si>
    <t>WGT-5282</t>
  </si>
  <si>
    <t>Blogs: 'This site can’t be reached' error message is showing for 'new AlienVault OSSIM v4.0' link.</t>
  </si>
  <si>
    <t>1. Go to 'https://www.alienvault.com/blogs/labs-research/new-alienvault-ossim-v40-is-out-new-correlation-capabilities' link. 
2. Click on 'new AlienVault OSSIM v4.0' link. 
3. Check for an issue.</t>
  </si>
  <si>
    <t>WGT-5280</t>
  </si>
  <si>
    <t>Who we Are: The link 'Read the latest blog post' leads to 'This site can't be reached' page.</t>
  </si>
  <si>
    <t xml:space="preserve">1. Goto 'https://www.alienvault.com/who-we-are/press-releases/alienvault-launches-technical-advisory-board'. 
2. Click on 'Read the latest blog post' under 'Online Resources'. 
3. Check for an issue.(Same exists on 'Download OSSIM' link) 
</t>
  </si>
  <si>
    <t>WGT-5279</t>
  </si>
  <si>
    <t>Blogs: The link 'targeting for exfiltration' leads to 'This site can’t be reached' page</t>
  </si>
  <si>
    <t xml:space="preserve">Capture 2017-01-04 at 16.44.26.png </t>
  </si>
  <si>
    <t>1. Goto 'https://www.alienvault.com/blogs/labs-research/sykipot-variant-hijacks-dod-and-windows-smart-cards'. 
2. Click on 'targeting for exfiltration' link. 
3. Check for an issue.</t>
  </si>
  <si>
    <t>WGT-5278</t>
  </si>
  <si>
    <t>1. Goto 'https://www.alienvault.com/blogs/labs-research/new-alienvault-ossim-v40-is-out-new-correlation-capabilities '. 
2. Click on 'download it from here' link. 
3. Check for an issue.(It leads to 'This site can’t be reached' error page)"</t>
  </si>
  <si>
    <t>WGT-5277</t>
  </si>
  <si>
    <t>Blogs: The link 'We described this technique some days ago' leads to 'This site can’t be reached' page</t>
  </si>
  <si>
    <t xml:space="preserve">Capture 2017-01-04 at 16.43.55.png </t>
  </si>
  <si>
    <t>1. Goto 'https://www.alienvault.com/blogs/labs-research/the-connection-between-the-plugx-chinese-gang-and-the-latest-internet-explo'. 
2. Click on 'We described this technique some days ago' link. 
3. Check for an issue.</t>
  </si>
  <si>
    <t>WGT-5276</t>
  </si>
  <si>
    <t>Blogs: The link '174.142.93.226' leads to 'This site can’t be reached' page</t>
  </si>
  <si>
    <t xml:space="preserve">Capture 2017-01-04 at 16.22.24.png </t>
  </si>
  <si>
    <t>1. Goto 'https://www.alienvault.com/blogs/labs-research/capfire4-malware-rat-software-and-cc-service-together'. 
2. Click on '174.142.93.226' link. 
3. Check for an issue.</t>
  </si>
  <si>
    <t>WGT-5275</t>
  </si>
  <si>
    <t xml:space="preserve">1. Goto 'https://www.alienvault.com/blogs/security-essentials/when-its-raining-cats-and-dogs-be-careful-to-not-step-in-a-poodle'. 
2. Scroll down to middle of the page. 
3. Click on 'https://zmap.io/sslv3/browsers.html ' link. 
4. Check for an issue.(It leads to '404 Not Found' error page) 
</t>
  </si>
  <si>
    <t>WGT-5274</t>
  </si>
  <si>
    <t>Who We Are: The link 'OSSIM' leads to 'This site can’t be reached' page</t>
  </si>
  <si>
    <t xml:space="preserve">Capture 2017-01-04 at 16.52.22.png Capture 2017-01-04 at 16.53.41.png </t>
  </si>
  <si>
    <t>1. Goto 'https://www.alienvault.com/who-we-are/press-releases/alienvault-praesentiert-neue-version-seiner-unified-security-management'. 
2. Click on 'OSSIM' link under 'San Mateo, Kalifornien/USA – 26. Juli 2012'. 
3. Check for an issue. 
Note: Same issue also exists for 'OSSIM herunterladen' link under 'Online-Ressourcen'.</t>
  </si>
  <si>
    <t>WGT-5273</t>
  </si>
  <si>
    <t>Blogs: The link 'discussed previously' leads to 'This site can’t be reached' page</t>
  </si>
  <si>
    <t xml:space="preserve">Capture 2017-01-04 at 16.50.24.png </t>
  </si>
  <si>
    <t>1. Goto 'https://www.alienvault.com/blogs/labs-research/are-the-sykipots-authors-obsessed-with-next-generation-us-drones'. 
2. Click on 'discussed previously' link. 
3. Check for an issue.</t>
  </si>
  <si>
    <t>WGT-5272</t>
  </si>
  <si>
    <t>Who We Are: The link 'Barclays investigating data theft from financial planning unit CSO' leads to '404 Not Found' error page</t>
  </si>
  <si>
    <t xml:space="preserve">Capture 2017-01-04 at 16.49.03.png </t>
  </si>
  <si>
    <t>1. Goto 'https://www.alienvault.com/who-we-are/in-the-news/P1170'. 
2. Click on 'Barclays investigating data theft from financial planning unit 
CSO' link. 
3. Check for an issue.</t>
  </si>
  <si>
    <t>WGT-5271</t>
  </si>
  <si>
    <t>Who We Are: The link '10 Great Cybersecurity News Sources' leads to '404 Not Found' error page</t>
  </si>
  <si>
    <t xml:space="preserve">Capture 2017-01-04 at 16.48.12.png </t>
  </si>
  <si>
    <t>1. Goto 'https://www.alienvault.com/who-we-are/in-the-news/P1350'. 
2. Click on '10 Great Cybersecurity News Sources' link. 
3. Check for an issue.</t>
  </si>
  <si>
    <t>WGT-5267</t>
  </si>
  <si>
    <t>Wider Funnel - right side image comps</t>
  </si>
  <si>
    <t xml:space="preserve">OTX-1-OTX-Main+Image.png OTX-1-OTX-Main-Image.png OTX-2-Tech-Partners+Image.png OTX-2-Tech-Partners-Image.png OTX-3-Free-Dashboards+Image.png OTX-3-Free-Dashboards-Image.png Products-1-USM-Overview+Image.png Products-1-USM-Overview-Image.png Products-2-Security-as-a-Service+Image.png Products-2-Security-as-a-Service-Image.png Products-3-Threat-Intelligence+Image.png Products-3-Threat-Intelligence-Image.png Products-4-OSSIM+Image.png Products-4-OSSIM-Image.png Products-5-Resources+Image.png Products-5-Resources-Image.png Products-6-Test-Drive+Image.png Products-6-Test-Drive-Image.png Resources-1-Hot+Image.png Resources-1-Hot-Image.png Resources-2-Read+Image.png Resources-2-Read-Image.png Resources-3-Watch+Image.png Resources-3-Watch-Image.png Resources-4-Support+Image.png Resources-4-Support-Image.png Resources-5-All-Image.png </t>
  </si>
  <si>
    <t>JIRA for the right hand side images for new nav testing.</t>
  </si>
  <si>
    <t>WGT-5266</t>
  </si>
  <si>
    <t>Forums: Broken image is appeared on 'Discussions' page.</t>
  </si>
  <si>
    <t xml:space="preserve">Capture 2017-01-03 at 11.16.07.png </t>
  </si>
  <si>
    <t>1. Go to 'https://www.alienvault.com/forums/discussion/1434/take-care-of-your-server-or-it-will-be-hacked-and-sold-alienvault-labs' link. 
2. Check the image under 'Take care of your server, or it will be hacked and sold - AlienVault Labs' title for an issue.</t>
  </si>
  <si>
    <t>WGT-5265</t>
  </si>
  <si>
    <t>Blogs: 'PAGE NOT FOUND' error message is showing for 'courtesy of FireEye and a new report they published' link.</t>
  </si>
  <si>
    <t xml:space="preserve">Capture 2017-01-03 at 11.07.41.png c1.png </t>
  </si>
  <si>
    <t>1. Go to 'https://www.alienvault.com/blogs/labs-research/from-russia-with-love-sofacy-sednit-apt28-is-in-town' link. 
2. Click on 'courtesy of FireEye and a new report they published' link under 'From Russia with love: Sofacy/Sednit/APT28 is in town' title. 
3. Check for an issue.</t>
  </si>
  <si>
    <t>WGT-5264</t>
  </si>
  <si>
    <t>New FAQ Page for USM Anywhere Migration</t>
  </si>
  <si>
    <t>[~gcohen] if it's possible to stand up a short, non-indexed FAQ page, it'd be awesome. 
Here's the content - 
https://docs.google.com/a/alienvault.com/document/d/1O9aV1_mhQWzgVD8VeDjKJlsrnnEVx-69X8XzUeE8-D0/edit?usp=sharing</t>
  </si>
  <si>
    <t>WGT-5263</t>
  </si>
  <si>
    <t>USMA demo -custom banner design</t>
  </si>
  <si>
    <t xml:space="preserve">Screen Shot 2017-01-03 at 4.17.58 PM.png </t>
  </si>
  <si>
    <t>ATLAS-7247</t>
  </si>
  <si>
    <t>[~jalbright] we need to create a customized banner for the demo site where we promote CTAs for "Request a Quote" and "Start a Free Trial" - Thanks! 
[~svandergriff] [~gcohen]</t>
  </si>
  <si>
    <t>WGT-5262</t>
  </si>
  <si>
    <t>Title Slide: How to Get the Most out of AlienVault Partner Resources</t>
  </si>
  <si>
    <t xml:space="preserve">title-slide-79.png </t>
  </si>
  <si>
    <t>Hi Jenn, 
Since you will be out for a few days, we are hoping that you can help get the title slide created for next week's Partner Training. 
Title: How to Get the Most out of AlienVault Partner Resources 
Speakers: Garrett Gross/Mike LaPeters 
The training will largely focus on the assets that are in the updated partner portal if that helps! We will try to keep slide clean up on the 9th or 10th to a minimum Thank you!</t>
  </si>
  <si>
    <t>WGT-5260</t>
  </si>
  <si>
    <t>USMA Launch - (Update) Homepage - Brand &amp; Messaging Refresh</t>
  </si>
  <si>
    <t xml:space="preserve">Home-Page-Updates-Feb-2017.NewVisitors.png Home-Page-Updates-Feb-2017.NewVisitors.png Home-Page-Updates-Feb-2017.ReturningVisitors.png Home-Page-Updates-Feb-2017.ReturningVisitors.png Screen Shot 2017-02-04 at 1.01.12 PM.png </t>
  </si>
  <si>
    <t>WGT-5527, WGT-5532</t>
  </si>
  <si>
    <t xml:space="preserve">
*SEO for Build* 
* Title tag: leave as is 
* Meta description (update): At AlienVault our mission is to enable all organizations to detect and respond to today's threats in cloud, on-premises and hybrid cloud environments.</t>
  </si>
  <si>
    <t>WGT-5258</t>
  </si>
  <si>
    <t>USMA Launch - (New) - Explanatory Page - Expired Trial Licenses - 30 day Grace period - Contact Sales</t>
  </si>
  <si>
    <t>Juan Manuel Lorenzo</t>
  </si>
  <si>
    <t>WGT-5270, WGT-5477, WGT-5478, WGT-5479</t>
  </si>
  <si>
    <t>EMKT-1504, ATLAS-8278</t>
  </si>
  <si>
    <t xml:space="preserve">1) this is the page that we will take the user to when they try to access a control node that is in the 30 day, post trial grace period - {color:red}*countdown of days left?*{color} 
Note: The customers will see when their control node has been turned of because their trial license is expired, we should probably ask them to contact sales. 
[~rleatherbury]'s suggestions - I would start with a simple message like this (insert picture of frustrated Alien with a landed space saucer trying to jump start it to get back into space or something...) 
"Your trial license has expired so please contact AlienVault Sales to continue accessing USM Anywhere." 
3) After page creation, we'll provide the URL to [~jmlorenzo] to take care of the will take care of the redirect on the product side from subdomain.alienvault.cloud to alienvault.com/you-are-expired (TBD) as mentioned here - https://alienvault.atlassian.net/browse/ATLAS-8278?focusedCommentId=251091&amp;page=com.atlassian.jira.plugin.system.issuetabpanels:comment-tabpanel#comment-251091 
Need your input on: 
1) Page messaging 
2) Will this page also be used for standard license expirations (paid customers)? 
[~jhansen] Please provide your guidance. 
</t>
  </si>
  <si>
    <t>WGT-5257</t>
  </si>
  <si>
    <t>1. Goto 'https://www.alienvault.com/blogs/security-essentials/second-step-to-reducing-the-high-cost-of-implementing-an-information-security-plan'. 
2. Click on 'without having any significant effects on usability' link under the title 'Divide and Conquer'. 
3. Check for an issue. (It leads to 'We are sorry !The URL does not match any resource in our repository.' error page).</t>
  </si>
  <si>
    <t>WGT-5255</t>
  </si>
  <si>
    <t>Blogs: Points to broken Documentation link</t>
  </si>
  <si>
    <t xml:space="preserve">Capture 2017-01-02 at 14.13.47.png </t>
  </si>
  <si>
    <t>1. Goto 'https://www.alienvault.com/blogs/security-essentials/whats-new-in-alienvault-v53'. 
2. Click on 'reliability and priority' link under 'Alarm and Event Risk'. 
3. Check for an issue. (It leads to '404: Page not found' error page)</t>
  </si>
  <si>
    <t>WGT-5254</t>
  </si>
  <si>
    <t>Who We Are (Header): 'Page Could Not Be Loaded' error message is showing for this 'Cheaters website Ashley Madison investigated for using fembots Computer Business Review' link.</t>
  </si>
  <si>
    <t xml:space="preserve">Capture 2017-01-01 at 16.37.26.png i2.png </t>
  </si>
  <si>
    <t>1. Go to 'https://www.alienvault.com/who-we-are/in-the-news/P210' link. 
2. Click on 'Cheaters website Ashley Madison investigated for using fembots 
Computer Business Review' link. 
3. Check for an issue.</t>
  </si>
  <si>
    <t>WGT-5253</t>
  </si>
  <si>
    <t>Blogs: 'This site can’t be reached' error message is showing for this 'we reported some of the first infections last week' link.</t>
  </si>
  <si>
    <t xml:space="preserve">Capture 2017-01-01 at 16.27.18.png </t>
  </si>
  <si>
    <t>1. Go to 'https://www.alienvault.com/blogs/labs-research/msupdater-trojan-found-using-cve-2012-0158-space-and-missile-defense-confer' link. 
2. Click on ' we reported some of the first infections last week' link. 
3. Check for an issue.</t>
  </si>
  <si>
    <t>WGT-5252</t>
  </si>
  <si>
    <t>Who We Are: Remove bad link</t>
  </si>
  <si>
    <t xml:space="preserve">Capture 2017-01-01 at 16.28.07.png </t>
  </si>
  <si>
    <t xml:space="preserve">1. Goto 'https://www.alienvault.com/who-we-are/in-the-news/P90'. 
2. Click on 'Tesco Bank Hack – 6 vital questions that need answering' link. 
3. Check for an issue. (It shows 'Page Could Not Be Loaded' as an error message) 
</t>
  </si>
  <si>
    <t>WGT-5251</t>
  </si>
  <si>
    <t>Blogs: The link 'this OpenIOC artifact' leads to 'This site can’t be reached' error page</t>
  </si>
  <si>
    <t xml:space="preserve">Capture 2017-01-01 at 16.10.53.png </t>
  </si>
  <si>
    <t>1. Goto 'https://www.alienvault.com/blogs/labs-research/cve-2012-1535-adobe-flash-being-exploited-in-the-wild'. 
2. Click on 'this OpenIOC artifact' link. 
3. Check for an issue.</t>
  </si>
  <si>
    <t>WGT-5248</t>
  </si>
  <si>
    <t>Who We Are (Header): 'Page not found' error message is showing for 'Operation Lotus Blossom APT – Elise' link.</t>
  </si>
  <si>
    <t xml:space="preserve">Capture 2016-12-06 at 16.09.27.png </t>
  </si>
  <si>
    <t>1. Go to 'https://www.alienvault.com/who-we-are/in-the-news/P570' link. 
2. Click on 'Operation Lotus Blossom APT – Elise' link. 
3. Check for an issue.</t>
  </si>
  <si>
    <t>WGT-5247</t>
  </si>
  <si>
    <t>Who we Are (Header): Remove bad link.</t>
  </si>
  <si>
    <t xml:space="preserve">Capture 2016-12-06 at 16.01.15.png </t>
  </si>
  <si>
    <t>1. Goto 'https://www.alienvault.com/who-we-are/in-the-news/P1260'. 
2. Click on 'AlienVault identifies two Yara rules for KINS toolkit' link. 
3. Check for an issue.</t>
  </si>
  <si>
    <t>WGT-5246</t>
  </si>
  <si>
    <t xml:space="preserve">Capture 2016-12-06 at 15.59.30.png </t>
  </si>
  <si>
    <t>1. Goto 'https://www.alienvault.com/who-we-are/in-the-news/P1200'. 
2. Click on 'Building An Effective Framework For Incident Response 
Information Security Buzz' link. 
3. Check for an issue.</t>
  </si>
  <si>
    <t>WGT-5245</t>
  </si>
  <si>
    <t>Who We Are (Header): 'Page not found' error message is showing for 'AlienVault: Hackers Abusing Internet Explorer to Identify Security Products' link.</t>
  </si>
  <si>
    <t xml:space="preserve">Capture 2016-12-06 at 13.13.19.png Capture 2016-12-06 at 15.46.45.png w1.png </t>
  </si>
  <si>
    <t>1. Go to 'https://www.alienvault.com/who-we-are/in-the-news/P1020'. 
2. Click on 'AlienVault: Hackers Abusing Internet Explorer to Identify Security Products 
Information Security Buzz' under 'Press Coverage' title. 
3. Check for an issue. 
(Note: Same issue exists on '60 New Jobs for Portlaoise and Cork' link also.)</t>
  </si>
  <si>
    <t>WGT-5244</t>
  </si>
  <si>
    <t>Who we Are: Remove bad link.</t>
  </si>
  <si>
    <t>1. Got.'https://www.alienvault.com/who-we-are/in-the-news/P1320'. 
2. Click on 'Mandiant’s APT1: Revisited ' link. 
3. Check for an issue. (It leads to 'Not Found' page)</t>
  </si>
  <si>
    <t>WGT-5243</t>
  </si>
  <si>
    <t>1. Goto 'https://www.alienvault.com/who-we-are/in-the-news/P1290 '. 
2. Click on 'Are you sure you’re really in control of your servers? ' link. 
3. Check for an issue. (It leads to 'Not Found' page)</t>
  </si>
  <si>
    <t>WGT-5242</t>
  </si>
  <si>
    <t xml:space="preserve">1. Goto 'https://www.alienvault.com/who-we-are/in-the-news/P1110'. 
2. Click on 'How crowd-sourced threat intelligence can help security teams stay ahead of exploits ' link. 
3. Check for an issue.(It leads to '404 Not Found' page) 
</t>
  </si>
  <si>
    <t>WGT-5241</t>
  </si>
  <si>
    <t>1. Goto 'https://www.alienvault.com/who-we-are/in-the-news/P1050'. 
2. Click on 'We Are Better Protected When We Work Together' link. 
3. Check for an issue.(It leads to '404 Page not found' page.)</t>
  </si>
  <si>
    <t>WGT-5240</t>
  </si>
  <si>
    <t xml:space="preserve">issue 2.2.png issue 2.png </t>
  </si>
  <si>
    <t xml:space="preserve">1. Goto 'https://www.alienvault.com/who-we-are/in-the-news/P720 '. 
2. Scroll down to middle of the page. 
3. Click on '4 key cyber-security trends to watch'. 
4. Check for an issue.(It leads to 'Not Found' page.) 
</t>
  </si>
  <si>
    <t>WGT-5239</t>
  </si>
  <si>
    <t>1. Goto 'https://www.alienvault.com/who-we-are/in-the-news/P630 '. 
2. Scroll down to middle of the page. 
3. Click on 'Alien Vault is bringing threat intel to the masses with their latest version of Open Threat Exchange' . ( It leads to 'Error displaying the error page: Application Instantiation Error: Could not connect to MySQ' page)</t>
  </si>
  <si>
    <t>WGT-5238</t>
  </si>
  <si>
    <t>Who We Are: Broken link issue</t>
  </si>
  <si>
    <t xml:space="preserve">Capture 2016-12-06 at 12.19.22.png </t>
  </si>
  <si>
    <t xml:space="preserve">1. Goto 'https://www.alienvault.com/who-we-are/in-the-news/P1230'. 
2. Click on 'Big data and security analytics collide' link. 
3. Check for an issue. (It leads to '404 Not Found' error page) 
</t>
  </si>
  <si>
    <t>WGT-5237</t>
  </si>
  <si>
    <t xml:space="preserve">Capture 2016-12-06 at 13.03.29.png </t>
  </si>
  <si>
    <t xml:space="preserve">1. Goto 'https://www.alienvault.com/who-we-are/in-the-news/P390'. 
2. Click on 'HACKING OF SONY PICTURES. HACKERS HAVE BEEN EXPOSED' link under 'PRESS COVERAGE'. 
3. Check for an issue. 
</t>
  </si>
  <si>
    <t>WGT-5236</t>
  </si>
  <si>
    <t>Who We Are: Some links leads to 'Page not found' error page</t>
  </si>
  <si>
    <t xml:space="preserve">Capture 2016-12-06 at 13.02.02.png Capture 2016-12-06 at 13.02.25.png Capture 2016-12-06 at 13.02.47.png </t>
  </si>
  <si>
    <t xml:space="preserve">1. Goto 'https://www.alienvault.com/who-we-are/in-the-news/P1170'. 
2. Click on 'Full Disclosure List Closes Down – Expert Comments 
Information Security Buzz' link under 'Press Coverage:'. 
3. Check for an issue. 
Note: Same issue also exists for below links on same page. 
1. 'You Are Not Alone' link. 
2. 'AlienVault Continues Rapid Expansion Of Open Threat Exchange' link. 
</t>
  </si>
  <si>
    <t>WGT-5235</t>
  </si>
  <si>
    <t xml:space="preserve">Capture 2016-12-06 at 11.49.27.png </t>
  </si>
  <si>
    <t xml:space="preserve">1. Goto 'https://www.alienvault.com/who-we-are/in-the-news/P1410'. 
2. Click on 'Should Companies Launch Counterattacks Against Hackers?' link. 
3. Check for an issue. (It leads to 'Not Found' page) 
</t>
  </si>
  <si>
    <t>WGT-5234</t>
  </si>
  <si>
    <t>Who We Are: Remove bad links</t>
  </si>
  <si>
    <t xml:space="preserve">Capture 2016-12-06 at 11.42.55.png Capture 2016-12-06 at 11.43.21.png </t>
  </si>
  <si>
    <t>1. Goto 'https://www.alienvault.com/who-we-are/in-the-news/P540'. 
2. Click on 'NSA mass data collection to stop in 20 days, but just on paper' link under 'Press Coverage:'. 
3. Check for an issue. 
Note: On same page, 'Security flaws with life-threatening implications require alternative disclosure' link leads to '404 Not Found' error page</t>
  </si>
  <si>
    <t>WGT-5233</t>
  </si>
  <si>
    <t>Partner Webcast Landing Page-Getting the Most out of AlienVault Partner Resources</t>
  </si>
  <si>
    <t>This is where it should appear: https://www.alienvault.com/partners/mssp-webcasts 
Date: January 11 
Time: 10:00am CST 
Speakers: Garrett Gross/Mike LaPeters 
Abstract: 
Getting the Most out of AlienVault Partner Resources 
Join the channel enablement team from AlienVault while they walk you through the resources available to you, our partner community. These resources are not limited to just what’s on the web, it also includes our teams and physical assets. This review will help both current and new partners enter 2017 ready to engage with their prospect and customer community. Join us to learn about the following: 
1. How to get the most out of the new MSSP resource kit 
2. A highlight of the top 5 assets on the new AlienVault portal 
3. Understand who, why and and when to engage with the partner team @ AlienVault 
4. And many more…. 
This is a great opportunity to engage experts in both technical and sales disciplines at AlienVault; come prepared with questions about process, product, and programs.</t>
  </si>
  <si>
    <t>WGT-5201</t>
  </si>
  <si>
    <t>The link 'https://UShostname/ossim/#environment/detection/hids' leads to 'This site can’t be reached' page  </t>
  </si>
  <si>
    <t xml:space="preserve">Capture 2016-12-03 at 12.04.26.png </t>
  </si>
  <si>
    <t>1. Goto 'https://www.alienvault.com/documentation/usm-v5/kb/2016/11/setting-hours-for-operation-for-hids-rules.htm'. 
2. Click on 'https://UShostname/ossim/#environment/detection/hids' link under 'Setting Hours for Operation for HIDS Rules'. 
3. Check for an issue.</t>
  </si>
  <si>
    <t>WGT-5195</t>
  </si>
  <si>
    <t>Link Reclamation - 2016 Q4 - 301 Redirects for 404's with Trust Flow</t>
  </si>
  <si>
    <t xml:space="preserve">[~jbrown] please see spreadsheet with old content that is no longer available (results in 404 error) but has Trust Flow (i.e. link equity). 
Please use the suggested redirects to clear up some of the 404's. 
</t>
  </si>
  <si>
    <t>WGT-5192</t>
  </si>
  <si>
    <t>AV.com Sitemap - Index vs No-index content</t>
  </si>
  <si>
    <t>James Brown to send Graham Cohen the list of all existing Channels, and then a list of Channels that are no-index, so that we can see the delta. 
Note - Whitepapers from Resource Center are no-index at this time. 
Graham to perform Sitemap clean-up: add one color for rows that should not be indexed, and another color for rows that need to be deleted.</t>
  </si>
  <si>
    <t>WGT-5156</t>
  </si>
  <si>
    <t>Documentation Center: Broken link issue on 'How to Forward Microsoft IIS Logs to AlienVault USM' page under 'December 2016'</t>
  </si>
  <si>
    <t xml:space="preserve">Capture 2016-12-05 at 10.52.30.png </t>
  </si>
  <si>
    <t xml:space="preserve">1. Goto 'https://www.alienvault.com/documentation/usm-v5/kb/2016/12/how-to-forward-%20microsoft-iis-logs-to-alienvault-usm.htm'. 
2. Click on the link 'https://www.intersectalliance.com/our-product/snare-agent/file-format-agents/snare-epilog-for-windows/' under the line 'The first step is to download and install Snare Epilog from the website: '. 
3. Check for an issue. (It redirects to '404: Page not found' error page) 
</t>
  </si>
  <si>
    <t>WGT-5155</t>
  </si>
  <si>
    <t>Documentation: Page navigation issue on 'Documentation' page.</t>
  </si>
  <si>
    <t xml:space="preserve">number 2.png </t>
  </si>
  <si>
    <t xml:space="preserve">1. Goto 'https://www.alienvault.com/documentation/usm-v5/kb/2015/06/device-integration-websense-web-security-76-77-78.htm?#footnote2 '. 
2. Drag down and move to the title 'III. Configuring Websense Web Security to send log data to AlienVault'. 
3. Click on number '[2]' link under 'III. Configuring Websense Web Security to send log data to AlienVault'. 
4. Check for an issue. (It should open the page for the particular link but here it remains in the same page) 
</t>
  </si>
  <si>
    <t>WGT-5154</t>
  </si>
  <si>
    <t>Documentation: 'Show me.' link is not clickable in documentation page.</t>
  </si>
  <si>
    <t xml:space="preserve">show me.png </t>
  </si>
  <si>
    <t xml:space="preserve">1. Goto 'https://www.alienvault.com/documentation/usm-v5/ids-configuration/agentless-monitoring.htm '. 
2. Drag down and move to the title 'Verifying the Agentless Deployment on USM' . 
3. Click on 'Show me.' link under the title 'Verifying the Agentless Deployment on USM'. 
4. Check for an issue. 
</t>
  </si>
  <si>
    <t>DOC-1324, DOC-1328, DOC-1329, DOC-1330, WGT-5624, WGT-5635, WGT-5638, WGT-5641</t>
  </si>
  <si>
    <t>December 26 – December 30: Content 
January 02 – January 06: Content &amp; Design 
January 09 – January 13: Content &amp; Design 
January 16 – January 20: (note: this is also the week of SKO) Design 
January 23 – January 27: Design, Build &amp; QA 
January 30 – February 03: Build &amp; QA 
February 06: Launch 
LARGE MILESTONES: 
Content – January 13 
Design – January 27 
Build – February 03 
Confluence page: https://alienvault.atlassian.net/wiki/display/PROD/USM+Anywhere+Q1+2017+Launch+Planning+page</t>
  </si>
  <si>
    <t>WGT-5150</t>
  </si>
  <si>
    <t>Partner Portal: Page navigation issue on 'partner portal' page.</t>
  </si>
  <si>
    <t xml:space="preserve">page.png </t>
  </si>
  <si>
    <t xml:space="preserve">1.Goto 'https://www.alienvault.com/partners/partner-portal/category/product-updates-news-awards'. 
2. Login with valid credentials. 
3. Click on 'AlienVault USM Virtual Appliance Quick Start Guide' link under the title 'AlienVault USM Deployment on Hyper-V'. 
4. Check for an issue.(It should open the page for the particular link but here it remains in the same page) 
</t>
  </si>
  <si>
    <t>WGT-5149</t>
  </si>
  <si>
    <t>Partner Portal: Some Text is overlapped on pdf page.</t>
  </si>
  <si>
    <t>1. Goto 'https://av-communitysite-prod.s3.amazonaws.com/media/assets/mssp_resource_kit.pdf'. 
2. Drag down and move to the title 'Table of Contents'. 
3. Click on number '25' under the title 'Section 3:USM Use Cases' and go to page number ' 21'. 
4. Check for an issue.</t>
  </si>
  <si>
    <t>WGT-5148</t>
  </si>
  <si>
    <t>Code sample is exceeded the page width</t>
  </si>
  <si>
    <t xml:space="preserve">1. Goto 'https://www.alienvault.com/documentation/usm-v5/asset-management/adding-assets.htm#AssetFields'. 
2. Drag down and move to the title 'Adding Assets by Importing a CSV File'. 
3. Check the code 'server.’;’2’;’Windows’;’23.78’;’121.45’;’379D45C0BBF22B4458BD2F8EE09ECCC2’;0;’Server:Mail Server’ above the title 'To add assets by using a CSV file'. 
4. Check for an issue. 
</t>
  </si>
  <si>
    <t>WGT-5139</t>
  </si>
  <si>
    <t>Partner Portal: Social icons are not clickable</t>
  </si>
  <si>
    <t xml:space="preserve">Capture 2016-12-02 at 14.42.12.png </t>
  </si>
  <si>
    <t xml:space="preserve">1. Goto 'https://www.alienvault.com/'. 
2. On footer, click on 'Partner Portal' link under 'Partners'. 
3. Login with valid credentials. 
4. Click on 'Partner Newsletter' pdf link (https://av-communitysite-prod.s3.amazonaws.com/media/assets/partner_newsletter.pdf) under 'Featured Partner Resources'. 
5. On third page, click any social icons. 
6. Check for an issue. 
</t>
  </si>
  <si>
    <t>WGT-5138</t>
  </si>
  <si>
    <t>Partner Portal: The link 'Learn' redirects the user to 'Not Found' error page</t>
  </si>
  <si>
    <t xml:space="preserve">Capture 2016-12-02 at 14.41.43.png Screen Shot 2017-01-05 at 3.03.37 PM.png </t>
  </si>
  <si>
    <t>1. Goto 'https://www.alienvault.com/'. 
2. On footer, click on 'Partner Portal' link under 'Partners'. 
3. Login with valid credentials. 
4. Click on 'Partner Newsletter' pdf link (https://av-communitysite-prod.s3.amazonaws.com/media/assets/partner_newsletter.pdf) under 'Featured Partner Resources'. 
5. On second page, click on 'Learn' link under 'Resource Round-up' 
' link. 
6. Check for an issue. 
Note: Same issue exists on 'Check out' link.</t>
  </si>
  <si>
    <t>WGT-5137</t>
  </si>
  <si>
    <t>Partner Portal: 'www.hawaiiantel.com' link should be clickable in pdf.</t>
  </si>
  <si>
    <t xml:space="preserve">issue 13.png </t>
  </si>
  <si>
    <t>1. Goto 'https://av-communitysite-prod.s3.amazonaws.com/media/assets/mssp_resource_kit.pdf'. 
2. Drag down and move to title 'Table of Contents'. 
3. Click on number '25' under the title 'Section 3: USM Use Cases' and go to page number '30'. 
4. Check the link 'www.hawaiiantel.com'. 
3. Check for an issue</t>
  </si>
  <si>
    <t>WGT-5136</t>
  </si>
  <si>
    <t>Partner Portal: The link 'click here' redirects the user to 'Cannot get email content- Customer does not belong to any POD' error page</t>
  </si>
  <si>
    <t xml:space="preserve">Capture 2016-12-02 at 14.41.02.png Screen Shot 2017-01-05 at 3.01.02 PM.png </t>
  </si>
  <si>
    <t>1. Goto 'https://www.alienvault.com/'. 
2. On footer, click on 'Partner Portal' link under 'Partners'. 
3. Login with valid credentials. 
4. Click on 'Partner Newsletter' pdf link (https://av-communitysite-prod.s3.amazonaws.com/media/assets/partner_newsletter.pdf) under 'Featured Partner Resources'. 
5. On first page, click on 'click here' link. 
6. Check for an issue.</t>
  </si>
  <si>
    <t>WGT-5134</t>
  </si>
  <si>
    <t>Partner Portal: Email Address links are not clickable</t>
  </si>
  <si>
    <t>1.Goto'https://www.alienvault.com/partners/partner-portal/home' 
2.Click on 'Renewals Process Overview' link box. 
3.It will navigate to URL page 'https://av-communitysite-prod.s3.amazonaws.com/media/assets/renewals_process_overview.pdf'. 
4. In that PDF drag to the bottom of the page and click on email address links such as 'renewals@alienvault.com' and 'ccox@alienvault.com'. 
5.Check for an issue.</t>
  </si>
  <si>
    <t>WGT-5133</t>
  </si>
  <si>
    <t>Partner Portal: Broken link issue on 'Reseller Resources' page.</t>
  </si>
  <si>
    <t xml:space="preserve">Screen Shot 2017-01-05 at 2.54.55 PM.png Screen Shot 2017-01-16 at 10.57.06 AM.png issue15.png </t>
  </si>
  <si>
    <t>1. Goto 'https://www.alienvault.com/'. 
2. Click on 'MORE' Header Menu and click on 'Partner Portal' link. 
3. Login with valid credentials. 
4. Click on 'Reseller Resources' link which is seen at the left corner of the page. 
5. Click on 'Reseller Templates' link under 'E-mail Templates &amp; Campaign Resources'. 
6. Check for an issue.</t>
  </si>
  <si>
    <t>WGT-5132</t>
  </si>
  <si>
    <t>Partner Portal: Broken link issue on 'Partner Portal' home page.</t>
  </si>
  <si>
    <t xml:space="preserve">issue14.png </t>
  </si>
  <si>
    <t>1. Goto 'https://www.alienvault.com/'. 
2. Click on 'MORE' Header Menu and click on 'Partner Portal' link. 
3. Login with valid credentials. 
4. Click on 'Partner Newsletter' PDF under 'Featured Partner Resources' in 'Partner Portal' home page. 
5. Click on 'Learn' and 'Check out' links under 'Resource Round-up'. 
6. Check for an issue.</t>
  </si>
  <si>
    <t>WGT-5131</t>
  </si>
  <si>
    <t>'deployment page' link is not clickable in pdf</t>
  </si>
  <si>
    <t>1. Goto 'https://www.alienvault.com/documentation/resources/pdf/usm-quick-start-guide.pdf'. 
2. Click on 'deployment page' link. 
3. Check for an issue.</t>
  </si>
  <si>
    <t>WGT-5123</t>
  </si>
  <si>
    <t>Add 3S - IT Logo to Partner Locator</t>
  </si>
  <si>
    <t xml:space="preserve">Screen Shot 2016-12-19 at 10.12.11 AM.png screenshot-1.png </t>
  </si>
  <si>
    <t xml:space="preserve">Please add 3S-IT logo to the Partner Locator site in the EMEA region under the distributor section. 
https://www.alienvault.com/partners/locator#emea-tab. 
http://www.3sitsolutions.com/ 
!screenshot-1.png|thumbnail! 
</t>
  </si>
  <si>
    <t>WGT-5119</t>
  </si>
  <si>
    <t>Who We Are: Careers: Unwanted 'Text'</t>
  </si>
  <si>
    <t>Courtney Ukeiley</t>
  </si>
  <si>
    <t>On this page https://www.alienvault.com/who-we-are/careers?p=apply 
Under the heading ' EMPLOYMENT INFORMATION' , there's an unwanted... "text" 
Who manages this section? Can you point me in the right direction, please?</t>
  </si>
  <si>
    <t>WGT-5118</t>
  </si>
  <si>
    <t>Careers: Page Alignment is missing for the 'General Application' page. Alignment varies when opening that link in same tab and in new tab.</t>
  </si>
  <si>
    <t xml:space="preserve">Improper Frame.png Issue 1.png Issue 2 (2).png Proper Frame.png general link.png image-2016-12-19-19-37-17-089.png </t>
  </si>
  <si>
    <t>1.Goto 'https://www.alienvault.com/who-we-are/careers' 
2.Right click on 'General Application' link and open in new window. 
3.Check for an issue in this URL 'https://jobs.jobvite.com/alienvault/apply'. 
(Note: The Page Url also differs when opening that link in same window and in new window)</t>
  </si>
  <si>
    <t>WGT-5113</t>
  </si>
  <si>
    <t>Datasheets - En Espanol - Suppress when Issue Type = Datasheet</t>
  </si>
  <si>
    <t>[~jbrown] 
On the call today they asked that En Espanol datasheets ONLY display when En Espanol topic is select - not when issue type = datasheet. 
We're also looking to remove them entirely and link to them from the HTML page - more to come. 
If you cannot get this done before next tuesday - ok if not - please come to SWOT with answer on whether is possible ornot</t>
  </si>
  <si>
    <t>WGT-5103</t>
  </si>
  <si>
    <t>Report of FB/Twitter users by date</t>
  </si>
  <si>
    <t>Dig around in the mysql tables to find the stats for accounts created from FB/Twitter for 2016</t>
  </si>
  <si>
    <t>WGT-5092</t>
  </si>
  <si>
    <t>Discrepancy between displays depending on browser</t>
  </si>
  <si>
    <t xml:space="preserve">Google-screen shot.png icn-alienvault.png mssp-logos-tile.png safari-screenshot.png </t>
  </si>
  <si>
    <t>Please note the inconsistencies between the way the portal is reflected depending on which browser the user is using. I have attached two different screen shots. Carrie was using 'Safari' and I was using Google Chrome. We were both looking at the exact same section of the MSSP page (re: Marketing Tool Kit under the MSSP Resources Tab), and noted how different the two sections looked. 
1. AlienVault Logos Tile - two different tiles are shown. In the production side, the only tile that should be reflected for this tile, specifically is the 'icn-alienvault' logo *(this is attached)* 
2. Sizing and Arrangement - On Safari the tiles show up as the same size and are arranged in correct order while on Chrome, the sizing is inconsistent and do not show up in order. **Please note we were both using standard laptops at time these screen shots were taken*</t>
  </si>
  <si>
    <t>WGT-5088</t>
  </si>
  <si>
    <t>OTX - otx-threat-intelligence - Refresh</t>
  </si>
  <si>
    <t xml:space="preserve">image-2016-12-13-09-47-15-427.png screenshot-1.png </t>
  </si>
  <si>
    <t xml:space="preserve">!image-2016-12-13-09-47-15-427.png|thumbnail! 
*James.. i'm the guilty party it seems. Unsure what I did and am hesitant to load the previous revision..Can you show me what varies by revision, so I can see what I screwed up? * 
https://www.alienvault.com/open-threat-exchange/otx-threat-intelligence -- also attached a screen cap in case this is a test. 
There are a couple of issues: 
1) text is now full-width, which is a big no-no for readability 
2) the hero area desk/CTA looks odd now that the gray bar is added. If we need to put in a CTA, we should make this look more like the 'desks' we have on other pages. below the iMac element, or the CTA could be placed on top of the iMac. 
3) not new, but we have a mix of old and new color palettes here, particularly visible at the very bottom of the page above the footer. The blue button text is the old palette; background for that area is new palette. 
Here's the comp for comparison: https://app.box.com/files/0/f/6743709837/1/f_54886967257 
</t>
  </si>
  <si>
    <t>WGT-5083</t>
  </si>
  <si>
    <t>Create Partner Brand Guidelines Tile</t>
  </si>
  <si>
    <t xml:space="preserve">brand-guidelines-tile.png </t>
  </si>
  <si>
    <t>Please create a tile for Brand Guidelines to go on the partner portal. Please label it 'brand guidelines' as it will be all-encompassing.</t>
  </si>
  <si>
    <t>WGT-5082</t>
  </si>
  <si>
    <t>Templates for Partner Portal tiles to RC tiles</t>
  </si>
  <si>
    <t xml:space="preserve">Screen Shot 2017-01-05 at 10.47.53 AM.png artwork-tile.png awards-tile.png brand-guidelines-tile.png branding-tile.png certification-tile.png corporate-fact-sheet-tile.png documentation-center-tile.png events-tile.png forums-tile.png logo-tile.png marketing-tool-kit-tile.png mssp-logos-tile.png mssp-resource-kit-tile.png mssp-training-tile.png partner-logos-tile.png partner-newsletter-tile.png press-release-tile.png renewals-process-overview-tile.png resource-center-tile.png threat-intel-updates-tile.png training-tle.png westcon-tile.png </t>
  </si>
  <si>
    <t>WGT-5081</t>
  </si>
  <si>
    <t>MSSP Partner Logo</t>
  </si>
  <si>
    <t xml:space="preserve">Screen Shot 2016-12-12 at 11.12.28 AM.png </t>
  </si>
  <si>
    <t>The MSSP Partner logo tile is much smaller compared to the other tiles. Can you update the dimensions please so it matches?</t>
  </si>
  <si>
    <t>WGT-5068</t>
  </si>
  <si>
    <t>Update Icons for Partner Portal</t>
  </si>
  <si>
    <t xml:space="preserve">Screen Shot 2016-12-09 at 12.10.28 PM.png Screen Shot 2016-12-09 at 12.13.03 PM.png </t>
  </si>
  <si>
    <t>Can we please update the color used for the .jpg icon? Right now, the .xls and .jpg icon show up as almost the same color (see screenshot).</t>
  </si>
  <si>
    <t>WGT-5067</t>
  </si>
  <si>
    <t>Partner Portal - Social Media Icons</t>
  </si>
  <si>
    <t xml:space="preserve">Screen Shot 2016-12-09 at 12.07.37 PM.png Screen Shot 2016-12-09 at 3.02.01 PM.png fb.png twittericon.png </t>
  </si>
  <si>
    <t>Can we replace the link icon with the standard social media icons [for each respective platform] this section, specifically? I've uploaded the FB and Twitter icons, but I do not have the others. 
Can we use the social icons in the AlienVault.com footer? 
!Screen Shot 2016-12-09 at 3.02.01 PM.png|thumbnail!</t>
  </si>
  <si>
    <t>WGT-5064</t>
  </si>
  <si>
    <t>Partner Portal - Track user's last login date</t>
  </si>
  <si>
    <t>WGT-1571, SFDC-237, WGT-5194, WGT-5498, WL-533</t>
  </si>
  <si>
    <t>Can we please track the AV User's "last login date" for Partner Portal on their AV User account? 
We need to consider the use case where the AV User is already logged into AlienVault.com and revisits the Partner Portal.</t>
  </si>
  <si>
    <t>WGT-5058</t>
  </si>
  <si>
    <t>Re-brand Advocate Hub</t>
  </si>
  <si>
    <t>Remove 'Mission Control' branding from customer advocacy hub (Influitive). 
We'll need to update... 
Header Logo – 60x1024 
Email Header – 60x550 
Mobile Logo – 108x324 
Here's the old Epic that outlines other branding elements and details: https://alienvault.atlassian.net/browse/WGT-4189 
Brainstorm: https://alienvault.atlassian.net/wiki/display/DG/Branding+ideas+12-12-2016</t>
  </si>
  <si>
    <t>WGT-5057</t>
  </si>
  <si>
    <t>USMA Launch - (NEW) Modal Window - Online demo</t>
  </si>
  <si>
    <t xml:space="preserve">USM-Product-Selector-Jan-2017.png </t>
  </si>
  <si>
    <t>WGT-5325, WGT-5395</t>
  </si>
  <si>
    <t>**Demo environment requests could be handled the same way as the trial - see below: 
Photoshop files for this: https://alienvault.box.com/s/gedjesf8rd592cyxwkd7zgy6vydpki0v 
link to confluence: https://alienvault.atlassian.net/wiki/display/MT/USMA+merchandising+on+www.alienvault.com 
cc [~svandergriff]</t>
  </si>
  <si>
    <t>WGT-5056</t>
  </si>
  <si>
    <t>USMA Launch - (New) Modal - Free Trial Flow</t>
  </si>
  <si>
    <t xml:space="preserve">Flows-for-USMA-Free-Trial.png Screen Shot 2017-01-12 at 5.54.02 PM.png Screen Shot 2017-01-12 at 5.54.27 PM.png Screen Shot 2017-01-12 at 5.54.48 PM.png Screen Shot 2017-01-12 at 5.55.03 PM.png </t>
  </si>
  <si>
    <t>WGT-5394, WGT-5398, WGT-5400, WGT-5466, WGT-5506</t>
  </si>
  <si>
    <t>WGT-5393, WGT-5395, WGT-5396, WGT-5397</t>
  </si>
  <si>
    <t xml:space="preserve">Product Trial Flow: 
When someone wants to download a product the flow could look like this. 
Reg Form completed for a Free Trial of the USM platform 
Modal Window pops up with trial options (Thank you for your interest in the AlienVault USM platform. Please let us know which version of the product you would like to evaluate. 14 day Free Trial for Cloud Environments: USMA or 30 day trial of our on-premise virtual appliance: USM Appliance) We will have buttons and links to USMA; USM Hyper V; USM VMWare. 
All Free Trial Meta Content x 3 
(Modal) Free Trial 
URL: https://www.alienvault.com/try-it-free 
Title tag (update): AlienVault USM Free Trial — Deploys in Minutes 
Meta description (update): Start your free trial of AlienVault USM with deployment options in the cloud or on premise. 
Anywhere-only Free Trial 
URL: https://www.alienvault.com/products/usm-anywhere/free-trial 
Title tag: AlienVault USM Anywhere Free Trial — Deploy in Minutes 
Meta description: Start your free trial of AlienVault USM Anywhere to secure your cloud, hybrid-cloud, and on-premises infrastructure. 
Appliance-only Free Trial 
URL: https://www.alienvault.com/products/usm-appliance/free-trial 
Title tag: AlienVault USM Appliance Free Trial — Deploy in Minutes 
Meta description: Start your free trial of AlienVault USM Appliance to secure your on-premises infrastructure. 
*Campaigns for when they fill out the form but don't select a product option.* 
*Modal Demo* 
Free Trial - NO SELECTION 
/try-it-free 
https://na25.salesforce.com/70131000001u5DI 
Online Demo - NO SELECTION 
/live-demo-site 
https://na25.salesforce.com/70131000001u5DS 
*Anywhere - ONLY* 
/products/usm-anywhere/free-trial 
https://na25.salesforce.com/70131000001SabD - *pre approved* 
https://na25.salesforce.com/70131000001SabI - *needs approval* 
/products/usm-anywhere/demo 
https://na25.salesforce.com/70131000001u1vp 
/products/usm-anywhere/price-quote 
https://na25.salesforce.com/701310000011A26 
*Appliance - ONLY* 
/products/usm-appliance/free-trial 
https://na25.salesforce.com/701D0000000KOOn 
/products/usm-appliance/demo 
https://na25.salesforce.com/701D0000000Kd97 
/products/usm-appliance/price-quote 
https://na25.salesforce.com/701D0000000KKug 
</t>
  </si>
  <si>
    <t>USMA Launch - (New) - Navigation</t>
  </si>
  <si>
    <t xml:space="preserve">OTX-1-OTX-Main.png OTX-2-Tech-Partners.png OTX-3-Free-Dashboards.png Products-1-USM-Approach.png Products-2-USM-Anywhere.png Products-3-USM-Appliance.png Products-4-SecurityService.png Products-5-OpenSource.png Products-6-Trials+Resources.png Resources-1-Hot.png Resources-2-Blogs.png Resources-3-Videos.png Resources-4-Reviews.png Resources-5-Support.png Resources-6-Community.png Solutions-1-CloudSecurity.png Solutions-2-IDS+Behavioral.png Solutions-3-SIEM+Log.png Solutions-4-Asset+Vulnerability.png Solutions-5-Compliance.png Solutions-6-Industry.png </t>
  </si>
  <si>
    <t>WGT-5362, WGT-5420, WGT-5458</t>
  </si>
  <si>
    <t>WGT-5545, WGT-5557, WGT-5574, WGT-5585, WGT-5597, WGT-5602</t>
  </si>
  <si>
    <t xml:space="preserve">
*Code* 
https://drive.google.com/file/d/0B7yMmOOyhQD3SVl1NEFFcW01Tzg/view 
*Test Nav PSD* 
https://drive.google.com/drive/folders/0Byd_-TiHga8kVlpIdnJXUFZjb28 
*Images for each second-level menu item, including a PSD for the hover state (Hover Sample)* 
https://drive.google.com/drive/folders/0B7yMmOOyhQD3cy1EZ21hQlFhWVE 
*Navigation map (spreadsheet)* - GOOD TO GO! Final doc 
https://docs.google.com/spreadsheets/d/1NwwB29JRZnRnFKB2nZsgXf_Xh5EZVRQq474FCCMLqVE/edit#gid=0 
</t>
  </si>
  <si>
    <t>Webcasts - OSSIM - Thank You - Update Call-Out</t>
  </si>
  <si>
    <t xml:space="preserve">Screen Shot 2016-12-08 at 2.00.28 PM.png </t>
  </si>
  <si>
    <t xml:space="preserve">For our OSSIM webcast archive pages, 
* Best Practices for Configuring OSSIM 
* How to Use Behavioral Monitoring within OSSIM 
* How to Use OTX with OSSIM 
* Improve Security Visibility with OSSIM Correlation Directives 
* New OSSIM 5.1 - Improved Threat Detection, Security Visibility, and Usability 
* OSSIM Training: Best Practices for Configuring Your OSSIM Installation 
* OSSIM Training: How to Create Custom Plugins for OSSIM 
* OSSIM Training: How to Get the Most Out of Policies &amp; Actions 
* What's New in OSSIM v5.3: Enhanced Insider Threat Detection 
I'd like to customize the "Upgrade Your Security Today!" call-out that appears to the right of the webcast viewing area to instead say: 
Which Product is Right for You? 
Compare OSSIM with our commercial offering, USM, to evaluate which product will best meet your needs. Learn more (linked here: https://www.alienvault.com/products/compare-ossim-to-alienvault-usm) 
Button text: Compare Products 
{color:red}Maybe we could use the graphic of the hands holding the comparison whitepaper in place of the screenshot.{color} 
*This goes with:* WGT-5053 
</t>
  </si>
  <si>
    <t>WGT-5050</t>
  </si>
  <si>
    <t>Editable Content in Welcome Tab</t>
  </si>
  <si>
    <t xml:space="preserve">Screen Shot 2016-12-08 at 12.14.45 PM.png </t>
  </si>
  <si>
    <t xml:space="preserve">Can we please configure the welcome tab so that the content on the tab is editable by us. We have updated copy for these and we want to be able to update it periodically. 
</t>
  </si>
  <si>
    <t>WGT-5049</t>
  </si>
  <si>
    <t>Creation of Remaining Tiles for Portal</t>
  </si>
  <si>
    <t xml:space="preserve">Partner-portal_reseller.png corporate-fact-sheet-tile.png marketing-tool-kit-tile.png mssp-resource-kit-tile.png partner-newsletter-tile.png partner-portal-home-page.png partner-portal-marketing-toolkit.png partner-portal-mssp-resources.png renewals-process-overview-tile.png resource-center-tile.png westcon-tile.png </t>
  </si>
  <si>
    <t xml:space="preserve">Please see comps attached. We are still missing the following tiles: 
*Home Page * 
* Resource Center Tile 
* Partner Newsletter Tile 
* Renewals Process Overview Tile 
* MSSP Resource Kit Tile 
* Marketing Tool Kit Tile 
* Corporate Fact Sheet Tile 
*Reseller Resources Tab*: 
* Renewals Process Overview Tile 
* Westcon Tile 
*+Marketing Tool Kit+* 
* Hyper-V Data Sheet Tile 
</t>
  </si>
  <si>
    <t>WGT-5031</t>
  </si>
  <si>
    <t>SKO presos clean-up</t>
  </si>
  <si>
    <t>[~jmurtha] getting this one open as a place holder for the SKO presos we will need to clean up before we leave. Thanks!</t>
  </si>
  <si>
    <t>WGT-5030</t>
  </si>
  <si>
    <t>Add LinkedIn profile links to mgmt team page - (missing several)</t>
  </si>
  <si>
    <t>[~landerson] can you pull all of the LinkedIn profiles for the managers on the management team page? Last time we only received the execs at the top, but we need to now add in all of the managers... we do not need board members. 
You put together an excel doc last time which was very helpful - if we could do that again? Thanks 
Thanks, 
Holly 
cc [~storrey] @gra</t>
  </si>
  <si>
    <t>WGT-5020</t>
  </si>
  <si>
    <t>USM v5.3.4 - Post Launch - Free Trial - Thank You - Updates</t>
  </si>
  <si>
    <t xml:space="preserve">Minor request -- there's a hover state in the comp for the alien-hand-demo image which should be added at some point. Also, there should be a shadow on the gray background above the blue bar with the demo promo, and the alien-hand-demo image should have a dark glow around it (as you see in the comp). 
Other minor request -- if we could move the bright blue used on the buttons and text links on this page (and the rest of the site) to the new palette's blue, you'd make me a happy designer. We are now mixing the new brighter/lighter version of that blue that's in our updated palette for things like the Hyper-V and VMware text and lines with the old blue, so it doesn't look very good together since those blues weren't intended to be together. :-) 
</t>
  </si>
  <si>
    <t>USM v5.3.4 Release - Web Updates</t>
  </si>
  <si>
    <t>WGT-5002</t>
  </si>
  <si>
    <t>Trust Radius - Phase I - Dynamic, Topic-Based vs Static Widget</t>
  </si>
  <si>
    <t xml:space="preserve">ids trustradius results.PNG screenshot-1.png </t>
  </si>
  <si>
    <t xml:space="preserve">Graham to create specific IDS feeds for: 
* Multi-page experiment 
* Test – “Does Relevance Matter” – Topic-based vs Static selections 
* Order by – “Rating”, then by “Date” 
* Classic Widget config – not responsive 
Next steps (JIRA Tasks) 
1) Styling - James 
2) Test - Graham 
• IDS 
• Host IDS 
Phase II = responsive test (Emailed Patrick Hansen with question on styling for us) 
</t>
  </si>
  <si>
    <t>WGT-4998</t>
  </si>
  <si>
    <t>Solution Page - AWS PCI Compliance - Template Refresh (USMA template)</t>
  </si>
  <si>
    <t>WGT-4999, WGT-5000</t>
  </si>
  <si>
    <t>[~jfritz] AWS page needing to migrate over to the USMA tempalte - can see the new template here: https://alienvault.atlassian.net/browse/PMM-1287 
**only hero needs updating on this one 
Page to update: https://www.alienvault.com/solutions/aws-pci-compliance</t>
  </si>
  <si>
    <t>WGT-4995</t>
  </si>
  <si>
    <t>Solution Page - AWS HIPAA Compliance - Template Refresh (USMA template)</t>
  </si>
  <si>
    <t>WGT-4996, WGT-4997</t>
  </si>
  <si>
    <t xml:space="preserve">[~jfritz] AWS page needing to migrate over to the USMA tempalte - can see the new template here: https://alienvault.atlassian.net/browse/PMM-1287 
Page to update: https://www.alienvault.com/solutions/aws-hipaa-compliance 
</t>
  </si>
  <si>
    <t>WGT-4992</t>
  </si>
  <si>
    <t>Solution Page - DevOps Security - Template Refresh (USMA template)</t>
  </si>
  <si>
    <t>WGT-4993, WGT-4994</t>
  </si>
  <si>
    <t xml:space="preserve">[~jfritz] AWS page needing to migrate over to the USMA tempalte - can see the new template here: https://alienvault.atlassian.net/browse/PMM-1287 
Page to update: https://www.alienvault.com/solutions/devops-security 
</t>
  </si>
  <si>
    <t>WGT-4989</t>
  </si>
  <si>
    <t>Solution Page - AWS Shared Responsibility Model - Template Refresh (USMA template)</t>
  </si>
  <si>
    <t>WGT-4990, WGT-4991</t>
  </si>
  <si>
    <t xml:space="preserve">[~jfritz] AWS page needing to migrate over to the USMA tempalte - can see the new template here: https://alienvault.atlassian.net/browse/PMM-1287 
Page to update: https://www.alienvault.com/solutions/aws-shared-responsibility-model 
</t>
  </si>
  <si>
    <t>WGT-4970</t>
  </si>
  <si>
    <t>SnapEngage Chat - Pompting Question Variations - Sitewide Rollout</t>
  </si>
  <si>
    <t>WGT-4971</t>
  </si>
  <si>
    <t xml:space="preserve">h2. Existing Variations - Prompting questions (Phase I) 
*New Visitors* 
* Have questions? I'm here to help! 
*Returning* 
* Have questions? I'm here to help! 
**bring spreadsheet to sales and marketing sync - will determine then [~gcohen] 
h2. Other Variations - (Phase II) 
*SDRs Only:* 
* OSSIM Page 
* Training 
* MSSP 
* A{color:red}nything not NA{color} 
*Chat Window Delays* 
* Page List - TBD 
h2. Page Exclusions 
* Pending Sticky Button List 
h2. Notes: 
Leads will ONLY be sent to Salesforce if 
1) visitor enters chat through the form 
2) manually input during the “proactive chat” session 
unknown@example.com leads will no longer flow into Salesforce 
[~jalbright] Looking for suggestions/approval - I dug up our project - see attached for what's on the site now 
</t>
  </si>
  <si>
    <t>WGT-4944</t>
  </si>
  <si>
    <t>WiderFunnel - LZ2 Product LeadCap Forms - LE2.1</t>
  </si>
  <si>
    <t xml:space="preserve">AV.Logo.Icon&amp;Type.GreenRGB.png </t>
  </si>
  <si>
    <t>WGT-4605</t>
  </si>
  <si>
    <t>WGT-4932</t>
  </si>
  <si>
    <t>SOC Ebook - design for web</t>
  </si>
  <si>
    <t>WGT-5036, WGT-5037, WGT-5038, WGT-5039, WGT-5040</t>
  </si>
  <si>
    <t>[~jalbright] here are the AI files for the ebook from Kevin: 
https://alienvault.app.box.com/s/jko5zqd1k75it5wp0mawk84e0mqjdaxr 
please let us know if you see any issues with them before starting on the web pages. Thanks! 
cc [~jfritz] [~gcohen] 
Intro page 
Title tag: Building a SOC on a Budget | AlienVault 
URL: /building-a-soc 
Meta description: Learn all the key ingredients you need, including people, processes, and tools, to build a security operations center (SOC) on a budget.</t>
  </si>
  <si>
    <t>WGT-4923</t>
  </si>
  <si>
    <t>Alienvault Style Guide - Online Version</t>
  </si>
  <si>
    <t xml:space="preserve">[~jalbright] per the SOC ebook call - need to create an online style guide with all templates, rules, etc 
cc [~gcohen] 
------ 
Julies's idea 
Per our conversation, here's a tool that we could use to quick set up a style guide that can be shared: 
https://frontify.com/styleguide 
Here's the tool in action: https://brand.frontify.com/d/qAiubNBytHKf/style-guide 
Or we can design a page that James can code up on the website (and hide from the index). 
</t>
  </si>
  <si>
    <t>WGT-4911</t>
  </si>
  <si>
    <t>Request a Support Account Form</t>
  </si>
  <si>
    <t>Two changes relating to this existing form https://www.alienvault.com/support/request-support-account 
# Email should be a required field 
# The "Request Portal Access &gt;" link on https://www.alienvault.com/support should point to the above link, not a mailto.</t>
  </si>
  <si>
    <t>WGT-4909</t>
  </si>
  <si>
    <t>Healthcheck page - Update Modal Form (popup) to Registration Page</t>
  </si>
  <si>
    <t>Misty Fierro</t>
  </si>
  <si>
    <t xml:space="preserve">capture-for-jira-screenshot-20161114-113850-313.png </t>
  </si>
  <si>
    <t xml:space="preserve">
Registration Page Copy: 
AlienVault® Health Check Services 
Optimize your AlienVault® USM™ deployment and schedule your health check today. 
Layer in Resources from Professional Services Page (Request a Plug In, Training, Documentation) 
Note to Graham: Please have form route to Sales with a cc to ps_info@alienvault.com. 
Thank you page: 
Thank you for your interest in AlienVault® Health Check Services. We will be in touch with you shortly. If you would like to reach us immediately, send an e-mail to the AlienVault Professional Services team at ps_info@alienvault.com. 
Layer in Resources from Professional Services Page (Request a Plug In, Training, Documentation)</t>
  </si>
  <si>
    <t>WGT-4908</t>
  </si>
  <si>
    <t>Celery Task to fire an email to Marketo</t>
  </si>
  <si>
    <t>Create a Celery Task that submits a Marketo ID or email if the ID is not available to the Marketo Request Campaign API. 
1) Evaluate all the resources below. 
2) Modify the trigger_campaign method in the embedded library to accept a list of emails or ids to send. 
3) Celery task that calls trigger_campaign. 
Marketo API: http://developers.marketo.com/rest-api/endpoint-reference/lead-database-endpoint-reference/#!/Campaigns/triggerCampaignUsingPOST 
Task that already exists which communicates to Marketo: https://github.com/AlienVault-Web/CommunitySite/blob/develop/leads/tasks.py#L184-L252 
Embedded Marketo Library trigger campaign method: https://github.com/AlienVault-Web/CommunitySite/blob/develop/ExternalServices/pythonmarketo/client.py#L110-L131</t>
  </si>
  <si>
    <t>WGT-4897</t>
  </si>
  <si>
    <t>MKTINT - Appdev to MKTINT for AWS migration</t>
  </si>
  <si>
    <t>WGT-4894</t>
  </si>
  <si>
    <t>A/B - Mobile Resource Carousel - Partial Display of Other Resources vs Arrows</t>
  </si>
  <si>
    <t xml:space="preserve">OSSIM_Carousel.png Responsive Carousel.png </t>
  </si>
  <si>
    <t xml:space="preserve">soc-on-a-budget-1200x627.png soc-on-a-budget-120x600.png soc-on-a-budget-160x600.png soc-on-a-budget-160x600.png soc-on-a-budget-180x150.png soc-on-a-budget-300x250.png soc-on-a-budget-300x250.png soc-on-a-budget-300x600.png soc-on-a-budget-320X50.png soc-on-a-budget-336x280.png soc-on-a-budget-440x880.png soc-on-a-budget-468x60.png soc-on-a-budget-600x600.png soc-on-a-budget-728x90.png soc-on-a-budget-880x440.png soc-on-a-budget-970x250.png soc-on-a-budget-970x250.png soc-on-a-budget-970x90.png soc-on-a-budget-970x90.png </t>
  </si>
  <si>
    <t>WGT-4863</t>
  </si>
  <si>
    <t>Partner - Battlecard Refresh</t>
  </si>
  <si>
    <t xml:space="preserve">image001.png image002.png image002.png </t>
  </si>
  <si>
    <t>WGT-4867, WGT-6024</t>
  </si>
  <si>
    <t xml:space="preserve">The content for the attached Channel Battlecard needs refreshing. [~JMosher] will need to review the content from a USM perspective. I will make sure the corporate info/customers are updated. 
I added the content to Confluence: https://alienvault.atlassian.net/wiki/display/ChMkt/Channel+Battle+Card+Copy 
Once we have the updated product updates, I will work with Mike LaPeters on any further channel related edits. 
</t>
  </si>
  <si>
    <t>WGT-4855</t>
  </si>
  <si>
    <t>USMA Launch - (New) - Datasheet - HTML Version</t>
  </si>
  <si>
    <t>Ok.. I think this datasheet is ready for the HTML version. That ticket was closed to avoid confusion. I went into update today and realized the HTML doesn't exist yet. 
Please pull the latest from the site - who knows.. there might be changes between now and when you grab from the RC :)</t>
  </si>
  <si>
    <t>WGT-4854</t>
  </si>
  <si>
    <t>Remove TypeKit usage on forums</t>
  </si>
  <si>
    <t>So we need to delete out the Typekit js and update the custom CSS to use our local versions of the fonts. 
ADD the contents of the attached fonts.css to the top of: 
/forums/themes/bittersweet/design/custom.css 
DELETE OUT: 
&lt;script type="text/javascript" src="//use.typekit.net/taa8oft.js"&gt;&lt;/script&gt; 
&lt;script type="text/javascript"&gt;try{Typekit.load();}catch(e){}&lt;/script&gt;</t>
  </si>
  <si>
    <t>WGT-4852</t>
  </si>
  <si>
    <t>Training Accolades - Revise</t>
  </si>
  <si>
    <t xml:space="preserve">[~jmurtha]We have some new approved customer training quotes. I've updated the PPT but need you to revise the PDF. You'll note that 2 of the customers won't allow us to use their name and logo (Bob Jones, Network Specialist and Nate Wintringer, Director of Technology so it make not make sense to add their quotes to the PDF. I'll leave that to your design discretion. The training team would like to have all of the quotes included vs. replacing some of the older ones with new ones. 
</t>
  </si>
  <si>
    <t>WGT-4850</t>
  </si>
  <si>
    <t>Queried for ALL associated forms, static, product and solution pages. 
Based on mention of "on premise" or "deployment options, I highlighted the ones I know we need to (or might need to) to update 
Let's update this spreadsheet with your summary of changes to any other pages and we'll get this built out. 
I'll put your final after updates in Box and we'll start there for this Epic 
Identified all pages through a site search with "on-premise</t>
  </si>
  <si>
    <t>WGT-4843</t>
  </si>
  <si>
    <t>Navigation &amp; Site Styling - Sync Between Responsive and Current</t>
  </si>
  <si>
    <t xml:space="preserve">compare_low_res.PNG homepage_navigation.PNG products_navigation.PNG </t>
  </si>
  <si>
    <t>Sync nav and various styling with old and new platform. 
Julie - can you provide your other examples? - and explain the updates for James in the navigation screen captures from Chrome attached. 
Assign back to me when done, please</t>
  </si>
  <si>
    <t>WGT-4838</t>
  </si>
  <si>
    <t>Update AV User Account verification email to come from MKTO</t>
  </si>
  <si>
    <t xml:space="preserve">Screen Shot 2016-10-31 at 8.59.52 AM.png </t>
  </si>
  <si>
    <t>Update the AV User verification email to come from MKTO, instead of Python/Django.</t>
  </si>
  <si>
    <t xml:space="preserve">Screen Shot 2016-10-19 at 9.28.14 PM.png Screen Shot 2016-10-19 at 9.28.21 PM.png beginners-guide-siem-120x600.png beginners-guide-siem-180x150.png beginners-guide-siem-300x250.png beginners-guide-siem-336x280.png beginners-guide-siem-468x60.png beginners-guide-siem-600x600.png beginners-guide-siem-970x90.png beginners-guide-siem-banner-160x600.png beginners-guide-siem-banner-300x200.png beginners-guide-siem-banner-320x50.png beginners-guide-siem-banner-440x880.png beginners-guide-siem-banner-728x90.png beginners-guide-siem-banner-970x250.png </t>
  </si>
  <si>
    <t>WGT-4772</t>
  </si>
  <si>
    <t>Download Server Functionality</t>
  </si>
  <si>
    <t>Utilize AWS Lambda functions to replicate the Download Server tracking/logging functionality.</t>
  </si>
  <si>
    <t>WGT-4714</t>
  </si>
  <si>
    <t>Allow 2nd USMA Trial</t>
  </si>
  <si>
    <t>If a Lead (or Contact) registers for a 2nd USMA trial (AFTER the first Trial has expired), allow this to occur. 
New License, New Authorization Code, New Appliance.</t>
  </si>
  <si>
    <t>WGT-4663</t>
  </si>
  <si>
    <t>Login Page: Functionality issue on 'Return to Alienvault' Button.</t>
  </si>
  <si>
    <t xml:space="preserve">Step 1.png Step 2.png </t>
  </si>
  <si>
    <t>Steps to Reproduce: 
1. Goto 'https://www.alienvault.com/' 
2. Click on 'LOGIN' link which is seen at the top right corner of the page. 
3. Click on 'Twitter' Button. 
4. Click on 'Cancel' Button. 
5. Check for an issue.</t>
  </si>
  <si>
    <t>WGT-4588</t>
  </si>
  <si>
    <t>Resource Center: Chat window is partially hidden.</t>
  </si>
  <si>
    <t xml:space="preserve">chat.png </t>
  </si>
  <si>
    <t>1. Goto 'https://www.alienvault.com/' 
2. Login with valid credentials. 
3. Mouse hover the 'RESOURCES' link which is seen at the top of the home page header menu. 
4. Click on 'Resource Center' submenu under 'Explore Resources'. 
5. Click on 'READ IT NOW' Button. 
6. Click on 'CHAT NOW' Button. 
7. Check for an issue.</t>
  </si>
  <si>
    <t>WGT-4517</t>
  </si>
  <si>
    <t>Support - Update Health Check Tile</t>
  </si>
  <si>
    <t xml:space="preserve">healthcheck.PNG </t>
  </si>
  <si>
    <t>WGT-4516</t>
  </si>
  <si>
    <t xml:space="preserve">Updated copy for Health Check Tile: 
To be replaced with Professional Service Intro: 
!healthcheck.PNG|thumbnail! 
AlienVault® Professional Services deliver a wide variety of consulting options. 
Our industry and application experts are available to help you adapt your AlienVault installation to support your key business initiatives. (Learn more) PS page 
</t>
  </si>
  <si>
    <t>Support - Health Check - Refresh</t>
  </si>
  <si>
    <t xml:space="preserve">Healthcheck-Web-Page-Nov16.png Healthcheck-Web-Page-for-Dev-Oct-2016-A.png Healthcheck-Web-Page-for-Dev-Oct-2016-B.png Healthcheck-Web-Page-for-Dev-Oct-2016-r2.png </t>
  </si>
  <si>
    <t>WGT-5035</t>
  </si>
  <si>
    <t>WGT-4400, WGT-4517</t>
  </si>
  <si>
    <t xml:space="preserve">Update Copy for Health Check page to the following: 
https://alienvault.atlassian.net/wiki/display/ChMkt/Q3FY16_Update+Health+Check+Copy 
Note this one goes with 
WGT-4517 - updating the tile on the Support page - see linked issue 
WGT-4400 - Navigation Updates 
</t>
  </si>
  <si>
    <t>WGT-4506</t>
  </si>
  <si>
    <t>Free Tool - Network Intrusion Inspector</t>
  </si>
  <si>
    <t xml:space="preserve">*Free Tool - (Name TBD)* 
*Existing:* 
* Reputation Monitor - Is my IP considered malicious? 
* Trending Threats - What are the most relevant threats for my network? 
*New Tool for Suite* 
*Is my network associated with the latest threats? 
IP information for malicious threat campaigns - of affected networks - is suppressed and unavailable in the OTX. 
Aggregate the "meta data" that comes along with malicious campaigns 
Use IP from Reputation Monitor input to deliver reports - frequency on X basis or as it occurs 
*Report PDFs include:* 
* List of threats with links to OTX or IP details data 
* OTX call out 
* USM free trial and demo links 
*Problems -* 
data could be dated - after Labs Team researches and draws conclusion (and aggregates data) 
data is limited to OTX threats - 
*Next steps - test* 
*{color:red}Discuss with Patrick Snyder{color}* 
build meta data aggregate 
Run existing rep mon data through "meta" aggregate to see if we have any matches 
</t>
  </si>
  <si>
    <t>Vidyard vs DemoChimp testing</t>
  </si>
  <si>
    <t>WGT-4492, WGT-4493, WGT-4578</t>
  </si>
  <si>
    <t>WGT-4961, WGT-4962</t>
  </si>
  <si>
    <t>Will add sub-tasks here for the two items we need. 
cc [~jfritz]</t>
  </si>
  <si>
    <t xml:space="preserve">cti-survey-for-otx-120x600.png cti-survey-for-otx-160x600-banner.png cti-survey-for-otx-180x150.png cti-survey-for-otx-300x250.png cti-survey-for-otx-300x250.png cti-survey-for-otx-300x600.png cti-survey-for-otx-320x50.png cti-survey-for-otx-336x280.png cti-survey-for-otx-468x60.png cti-survey-for-otx-600x600.png cti-survey-for-otx-728x90.png cti-survey-for-otx-970x250.png cti-survey-for-otx-970x90.png </t>
  </si>
  <si>
    <t>WGT-4396</t>
  </si>
  <si>
    <t>Partner - Repurpose "CIP Page to "Professional Services"</t>
  </si>
  <si>
    <t>WGT-4397, WGT-4400, WGT-4401, WGT-4402, WGT-4403</t>
  </si>
  <si>
    <t xml:space="preserve">Goal: 
1) Repurpose Certified Implementation Page to "AlienVault Professional Services" 
2) Move AlienVault Professional Services under the Support navigation like we have Training, certification, etc. 
3) Update Certified implementation Partners in current Nav to Professional Services Parners - anchor link 
4) Update contact form to standard Sales contact versus Partner (Team would like to receive notifications of submissions to ps_info@alienvault.com. 
5) Discuss with Holly AlienVault Professional Services Wordmark/Logo 
Template: https://www.alienvault.com/partners/certified-implementation-partners 
NOTE: The updated page will need to be approved by Hisako/Don before launching. Please work through Carrie. 
</t>
  </si>
  <si>
    <t>WGT-4391</t>
  </si>
  <si>
    <t>Personalization - Homepage - Financial Services pt. 2 - promoting TrustRadius report</t>
  </si>
  <si>
    <t xml:space="preserve">fiserv error.PNG </t>
  </si>
  <si>
    <t>https://alienvault.app.box.com/files/0/f/11039423522/Personalization_by_Vertical_August_2016 
Use the files named Financial Services (FiServ) 
TrustRadius Report for FiServ: 
https://www.alienvault.com/resource-center/product-reviews/alienvault-usm-reviews-from-financial-services</t>
  </si>
  <si>
    <t>Personalization - Homepage - Higher Education pt. 2 - promoting TrustRadius Report</t>
  </si>
  <si>
    <t xml:space="preserve">Home-Page.Ed.Aug2016.Test.png higher ed error.PNG screenshot-1.png </t>
  </si>
  <si>
    <t>https://alienvault.app.box.com/files/0/f/11039423522/Personalization_by_Vertical_August_2016 
Use the files named Higher Ed. 
TrustRadius report for Higher Ed: 
https://www.alienvault.com/resource-center/product-reviews/alienvault-usm-reviews-from-education-users</t>
  </si>
  <si>
    <t>WGT-4338</t>
  </si>
  <si>
    <t>USM Anywhere - Whitepaper - Hybrid Solution</t>
  </si>
  <si>
    <t>Reset Password email must honor environment</t>
  </si>
  <si>
    <t>We need to make sure that when we send an email from staging the url has staging instead of www. QA is staying they can't get their password reset email for staging.</t>
  </si>
  <si>
    <t>WGT-4296</t>
  </si>
  <si>
    <t>A/B Test - Blogs - Persistent &amp; Inline VS Persistent &amp; Right Rail</t>
  </si>
  <si>
    <t xml:space="preserve">2016-09-13_09-50-26.png Screen Shot 2016-09-08 at 2.20.52 PM.png </t>
  </si>
  <si>
    <t>WGT-4300, WGT-4436</t>
  </si>
  <si>
    <t>WGT-4265</t>
  </si>
  <si>
    <t>Create additional Influitive Badges - post launch</t>
  </si>
  <si>
    <t>Creative spec: 70x70 
Custom badges (manually awarded) -- 
* Guest blogger 
* OSSIM Fan 
* ACSE Certified 
* Launchpad Training 
* Completed Classroom Training 
Influitive badge re-design: 
Mission Specialist (Starter Level 1) – 
* Thought Leader 
* LinkedIn Up 
Flight Engineer (Level 2) — (blue) 
* Testimonial Starter 
* Likable 
* Conversation Starter 
* Survey Newbie 
Pilot (Level 3) — (green) 
* Testimonial Wiz 
* Lots of Like 
* Survey Survivor 
* Conversationalist 
Commander (Level 4) — 
* Testimonial 
* Discussion Master 
* Social Black Belt 
* Survey Maestro</t>
  </si>
  <si>
    <t>WGT-4241</t>
  </si>
  <si>
    <t>Responsive - Resource Center - eBook</t>
  </si>
  <si>
    <t>Here's the HTML ebook - https://www.alienvault.com/resource-center/ebook/insider-guide-to-incident-response</t>
  </si>
  <si>
    <t>WGT-4215</t>
  </si>
  <si>
    <t>Responsive - Products - Deployment Options</t>
  </si>
  <si>
    <t>WGT-4214</t>
  </si>
  <si>
    <t>Responsive - Products - Pricing</t>
  </si>
  <si>
    <t>WGT-4213</t>
  </si>
  <si>
    <t>Responsive - Products - How it Works</t>
  </si>
  <si>
    <t>WGT-4211</t>
  </si>
  <si>
    <t>Responsive - Products - Threat Intelligence</t>
  </si>
  <si>
    <t>WGT-4210</t>
  </si>
  <si>
    <t>Responsive - Products - Overview</t>
  </si>
  <si>
    <t>WGT-4209</t>
  </si>
  <si>
    <t>Responsive - Price Quote Reg &amp; Thank You</t>
  </si>
  <si>
    <t>WGT-4208</t>
  </si>
  <si>
    <t>Responsive - Contact Us Reg form</t>
  </si>
  <si>
    <t>WGT-4200</t>
  </si>
  <si>
    <t>Update the AV User Accounts - Welcome page</t>
  </si>
  <si>
    <t xml:space="preserve">Screen Shot 2016-08-04 at 9.35.33 AM.png </t>
  </si>
  <si>
    <t xml:space="preserve">Please make the following updates: 
#1 - Move the third paragraph (Forums) to the top (update the link to https://www.alienvault.com/forums/) 
#2 - Update the "Or, close this box &gt;" link to point to the AlienVault.com home page 
</t>
  </si>
  <si>
    <t>LMS Login - Update Branding Refresh</t>
  </si>
  <si>
    <t xml:space="preserve">login-page-comp-2.png screenshot-1.png </t>
  </si>
  <si>
    <t>Holly to update LMS login with branding - http://alienvault.netexam.com/ - per swot discussion on 7/26</t>
  </si>
  <si>
    <t>WGT-4086</t>
  </si>
  <si>
    <t>Training - COURSE DESCRIPTIONS: Typo error on pdf document</t>
  </si>
  <si>
    <t xml:space="preserve">admn.png </t>
  </si>
  <si>
    <t>1. Goto 'https://www.alienvault.com/test-training'. 
2. Click on 'COURSE DESCRIPTIONS' link. 
3. Click on 'Download a PDF of the detailed course outline ›' link under 'Course Syllabus:' . 
4. The word 'administrative' is misspelled as 'administartive' under the title 'Module 12: Administrative User Management '.</t>
  </si>
  <si>
    <t>WGT-4085</t>
  </si>
  <si>
    <t>Training - COURSE DESCRIPTIONS: Copy right year issue</t>
  </si>
  <si>
    <t xml:space="preserve">cp.png </t>
  </si>
  <si>
    <t>1. Goto 'https://www.alienvault.com/test-training'. 
2. Click on 'COURSE DESCRIPTIONS' link. 
3. Click on 'Download a PDF of the detailed course outline ›' link under 'Course Syllabus:' . 
4.Check the copy right year, it should be 2016.</t>
  </si>
  <si>
    <t>USM v5.3 - Website Updates</t>
  </si>
  <si>
    <t>PMM-978, PMM-979</t>
  </si>
  <si>
    <t>WGT-3867</t>
  </si>
  <si>
    <t>Cable &amp; Wireless (C&amp;W) - Landing &amp; Resource Center</t>
  </si>
  <si>
    <t>This is your Epic issue for: 
* Landing/Overview page 
* Resource Page 
* Contact Us page 
* Each C&amp;W asset 
Any time you create an issue, start typing "Cable &amp; Wireless (C&amp;W) - Landing &amp; Resource Page" in the "Epic Link" field to tie all of these issue together. 
CC - [~hbaxamoosa]</t>
  </si>
  <si>
    <t>WGT-3860</t>
  </si>
  <si>
    <t>Personalization - Homepage - Healthcare</t>
  </si>
  <si>
    <t xml:space="preserve">Screen Shot 2016-06-21 at 1.56.25 PM.png </t>
  </si>
  <si>
    <t>WGT-3858</t>
  </si>
  <si>
    <t>Personalization - Homepage - Government</t>
  </si>
  <si>
    <t>WGT-3850</t>
  </si>
  <si>
    <t>A/B Test - Company auto-suggest with ClearBit's API</t>
  </si>
  <si>
    <t>Proposed approach 
A/B test, using Optimizely to split traffic between both forms and measure registration rates.</t>
  </si>
  <si>
    <t xml:space="preserve">open-source-network-security-tools-120x600.png open-source-network-security-tools-180x150.png open-source-network-security-tools-336x280.png open-source-network-security-tools-468x60.png open-source-network-security-tools-600x315.png open-source-network-security-tools-600x600.png open-source-network-security-tools-970x90.png </t>
  </si>
  <si>
    <t>WGT-3760</t>
  </si>
  <si>
    <t>Customer Destination Page - Customer Portal</t>
  </si>
  <si>
    <t xml:space="preserve">Customer-Page.Dev.png </t>
  </si>
  <si>
    <t>WGT-3761, WGT-3766, WGT-3767, WGT-4195, WGT-5001</t>
  </si>
  <si>
    <t>[~gcohen] this is the main JIRA for the NEW customer destination page we spoke about. It will fall under Support &amp; Training: Customer portal in the nav. 
Julie's example https://www.congasphere.com/home.htm 
Without duplicating places on the site where we need to update resources, URLs, etc. We need a page Customers (and visitors) can access 
Separate and distinct from Support page. 
With links to other places on the site customers might be interested in 
Rename this page -TBD 
e.g. Hub with links to content (Document Center, Launch checklist &amp;documentation, Forums, Training, Customer Portal -coming soon) 
cc [~ccassee] [~tandrews] - let's also keep [~jrepa] looped in on this - a new page will require him to be in the loop.</t>
  </si>
  <si>
    <t>WGT-3727</t>
  </si>
  <si>
    <t>A/B Test - Hero Update - How it Works (with How It Works demo)</t>
  </si>
  <si>
    <t xml:space="preserve">https://heapanalytics.com/ - example - visitor immediately sees how the platform works from the video in the hero. 
Article http://conversionxl.com/hero-image/ 
- start playing the video and can "click to listen" ? 
- use demochimp - create how it works video? 
</t>
  </si>
  <si>
    <t>WGT-3710</t>
  </si>
  <si>
    <t>A/B Test - Product Decoy - Reduce the “Pain of Paying" for the Ideal Product</t>
  </si>
  <si>
    <t xml:space="preserve">Product Decoy - Super-package - out of reach of most businesses. Works to increase perceived value of existing product and pricing seem much more reasonable. 
See economist case study here: 
http://conversionxl.com/pricing-experiments-you-might-not-know-but-can-learn-from/ 
http://www.nickkolenda.com/psychological-pricing-strategies/#pricing-s6-t17 
By adding a similar, yet worse, version of your expensive product, you influence the comparison process. Suddenly your expensive product becomes more appealing. 
Methods: 
Super Expensive Package 
Bundle - Sensor, Server Logger 
* Note - can also do with Training - discount when buying the product 
</t>
  </si>
  <si>
    <t>WGT-3708</t>
  </si>
  <si>
    <t>A/B Test - Bi-directional Arrows - Spacebar - JS Breaks</t>
  </si>
  <si>
    <t xml:space="preserve">image-2016-05-09-17-05-47-883.png image-2016-05-09-17-06-09-384.png </t>
  </si>
  <si>
    <t>WGT-3798, WGT-3799</t>
  </si>
  <si>
    <t>Perpetual, bi-directional arrows indicate more info below and anchor visitor back up to top when bottom is reached 
User can use spacebar, page down or perpetual arrows to page down the page, instead of trying to read during scroll 
Copy will appear in top left and user can read down stationary page instead of scrolling while reading. 
If at top, top arrow will be gray-ed out, bottom - bottom arrow. When the up/arrow or down arrow is clicked visitor will jump to subsequent JS-controlled "page break". Each page break will have content arrange in digestable, easy-to-consume layout. 
If this test improves engagement on the RC, would like to continue research for the "sectioning" of 1-2 solution pages (or product), to see if it get's our visitors down the page better. (e.g. on scroll the section we intend the user to read will start at the top left of the screen to limit movement/scroll while reading) 
Example of where/why would be useful - http://www.geeknaut.com/5-best-wireless-gaming-keyboards-31197328.html 
https://alienvault.atlassian.net/secure/attachment/48767/48767_image-2016-05-09-17-05-47-883.png 
https://alienvault.atlassian.net/secure/attachment/48766/48766_image-2016-05-09-17-06-09-384.png 
[~rjohnson] - will need 1) code for the perpetual up and down arrows to the right 2) code for the "scroll breaks" 
*Updated comp* 
https://alienvault.atlassian.net/secure/attachment/50432/bi-directional-arrows.png 
*PSD's* 
https://alienvault.atlassian.net/secure/attachment/50431/bi-directional-arrows.psd</t>
  </si>
  <si>
    <t>WGT-3617</t>
  </si>
  <si>
    <t>Support: Copyright year should be 2016</t>
  </si>
  <si>
    <t xml:space="preserve">year.png </t>
  </si>
  <si>
    <t>1.Goto 'https://www.alienvault.com/support'. 
2.Click on 'Click here' link under 'Classroom Training'. 
3.Click on 'Click here' link under 'COURSE SYLLABUS:'. 
4.Check for an issue.</t>
  </si>
  <si>
    <t>WGT-3605</t>
  </si>
  <si>
    <t>Responsive Design - Solutions - Template</t>
  </si>
  <si>
    <t>WGT-5377, WGT-5378, WGT-5379</t>
  </si>
  <si>
    <t>[~jmurtha] We need two more views of the current Solution page template as it collapses on the 12 column bootstap grid for mobile: 
We're designing for the 1200 width now. 
Order of operations: 
1) Work with [~jrepa] to come up with agreeable mobile experience on solutions pages using latest template 
2) Will hand off work to odesk content resource for development.</t>
  </si>
  <si>
    <t>WGT-3595</t>
  </si>
  <si>
    <t>HTML on Forums Login</t>
  </si>
  <si>
    <t>Add HTML splash page to forums login - where we can message to users about the community.</t>
  </si>
  <si>
    <t>WGT-3458</t>
  </si>
  <si>
    <t>Responsive AlienVault.com - Mobile Optimization &amp; Conversion Upgrades</t>
  </si>
  <si>
    <t>Update the registration form pages to either (a) render a mobile-optimized registration form and then a mobile-friendly thank you page, or (b) render a mobile-friendly registration form and mobile-friendly than you page. The distinction here is that (a) is a "responsive" update to the existing registration forms, whereas (b) is a new registration form for mobile devices. 
* Deliver a consistent user experience across all devices, Enable potential customers to find the right information on any screen size, Drive engagement and conversions, measured as SQLs an assets consumed 
* Spit the site - Two sets of templates, Responsive version vs Older version - Website to consist of new set of templates for each channel and each piece of content. 
* Content will be migrated to responsive templates throughout process 
* Design review process will include reivew of elements that are left off as screen size changes - and take into consideration bootstrap responsive page widths 
* Guide Layer in PSD - Specifies - Notes on Page will determin how page breaks - hidden folder/layer - explaining the grid &amp; collapse 
* Require smaller, responsive design projects for the more complex items</t>
  </si>
  <si>
    <t xml:space="preserve">Product-Reviews-April2016.png </t>
  </si>
  <si>
    <t>WGT-3346</t>
  </si>
  <si>
    <t>USM v6 - Hardware Release</t>
  </si>
  <si>
    <t>WGT-3044</t>
  </si>
  <si>
    <t>Registration Form auto-pop does not work for Reseller and MSSP flags</t>
  </si>
  <si>
    <t>Steps to reproduce: 
# Go to any registration form on the site, e.g. the Free Trial registration form. 
# Populate the registration form fields, and select MSSP and Reseller flags as True. 
# Go to another registration form on the website to check auto-pop 
The True selection for MSSP and Reseller are not restored from Marketo.</t>
  </si>
  <si>
    <t>WGT-3035</t>
  </si>
  <si>
    <t>Forums - Registration - New SFDC ID</t>
  </si>
  <si>
    <t>WGT-3036, WGT-3037</t>
  </si>
  <si>
    <t>WGT-2972</t>
  </si>
  <si>
    <t>Responsive - Webcast - Thank You Page - Redesign</t>
  </si>
  <si>
    <t>WGT-3532, WGT-3870</t>
  </si>
  <si>
    <t xml:space="preserve">Example: https://www.alienvault.com/forms/webcast-thank-you/new-usm-v5.1-detect-threats-faster-easier-than-ever 
[~pbedwell] edits in this JIRA please https://alienvault.atlassian.net/browse/WGT-3043 
Note - the carousel will automatically display items with the same RC Topic of the Webcast 
</t>
  </si>
  <si>
    <t>WGT-2924</t>
  </si>
  <si>
    <t>Javascript Expression Engine repository</t>
  </si>
  <si>
    <t>WGT-2925, WGT-2926, WGT-2927, WGT-2928, WGT-2929, WGT-2930</t>
  </si>
  <si>
    <t>Create a repo for EE Javascript, starting with global functions and expanding outward to contain other JS.</t>
  </si>
  <si>
    <t>WGT-2411</t>
  </si>
  <si>
    <t>Registration Templates: - 1) Customer trainings &amp; 2) OSSIM trainings</t>
  </si>
  <si>
    <t>WGT-2420, WGT-2421</t>
  </si>
  <si>
    <t xml:space="preserve">Not an urgent ask - but wanted to get this into JIRA before I forget. We currently have two different page templates for webcasts in the resource center - a "demo" template and a "webcast" template. 
I'd like to get templates created for customer trainings and OSSIM trainings too. We're currently using the "webcast" template for these, but it would be nice to have something distinct for these two types of events (so two new templates). 
</t>
  </si>
  <si>
    <t>USM Product Vulnerability Reporting &amp; Security Policy - HackerOne?</t>
  </si>
  <si>
    <t>WGT-2029, WGT-2061, WGT-3179</t>
  </si>
  <si>
    <t>WGT-2973, WL-164</t>
  </si>
  <si>
    <t xml:space="preserve">Landing page with Marketo form - can use Generic Contact us 
Include: 
(1) How to Report a Vulnerability Marketo Form 
https://www.alienvault.com/knowledge-base/how-to-submit-a-security-issue-to-alienvault - existing KB instructions on vuln submission 
Note - Need to capture name on the form &amp; email to reach out. Should we include on TY page that we'll be sending swag for reporting the item?. 
(2) AlienVault Security Policy -- For the security policy I (Jim) would like to take our internally defined policy and produce a less detailed but clear version to share externally. 
https://alienvault.atlassian.net/wiki/pages/viewpage.action?pageId=15499267 
(3) Direct link to Forums - https://www.alienvault.com/forums/categories/security-advisories 
-------------------- 
• Currently, this doc resides in V5 documentation. Is there a better “General” location for this? Or, should this be somewhere else besides Documentation? 
o https://www.alienvault.com/documentation/usm-v5/kb/2016/03/how-to-submit-a-security-issue-to-alienvault.htm 
• Can we add a link in footer called something like “Report a Vulnerability?” 
• Can we review/revise this process to include all potential bug scenarios – product, website, OTX, Forums, Free Tools, etc? 
• Russ currently uses Hacker-One for bugbounty tracking, etc. Should we evaluate this for AV-wide consistency? 
• Can we include Brooke in the discussions about how to reward people for submitting vulnerabilities? 
Bottom line: 
• Process for submitting vulnerabilities 
• Process for recognizing/rewarding folks who submit verified vulnerabilities 
</t>
  </si>
  <si>
    <t>WISS-203</t>
  </si>
  <si>
    <t>USMA in SFDC: Two appliances with same license in Hernando County &amp; The Institution of Structural Engineers</t>
  </si>
  <si>
    <t>The USMA account " hernandocountybocc" has two appliances in SFDC with the same license: can we remove one of them? 
https://na25.salesforce.com/search/SearchResults?searchType=1&amp;sen=0&amp;setLast=1&amp;sbstr=0dec5151-9463-4348-aee4-8a1971277dc5&amp;search=+Go%21+ 
{code} 
Appliance Number KILLING-Appliance Status Account License Description Serial No. 
AV-APP-0000018871 Expired Hernando County 0dec5151-9463-4348-aee4-8a1971277dc5 
AV-APP-0000018896 Expired Hernando County 0dec5151-9463-4348-aee4-8a1971277dc5 
{code} 
The USMA account " istructure" has two appliances in SFDC with the same license: can we remove one of them? 
https://na25.salesforce.com/search/SearchResults?searchType=1&amp;sen=0&amp;setLast=1&amp;sbstr=7e5ada01-2b91-46a2-87ae-89e5119e90fa&amp;search=+Go%21+ 
{code} 
Appliance Number KILLING-Appliance Status Account License Description Serial No. 
AV-APP-0000018702 Expired The Institution of Structural Engineers 7e5ada01-2b91-46a2-87ae-89e5119e90fa 
AV-APP-0000018720 Expired The Institution of Structural Engineers 7e5ada01-2b91-46a2-87ae-89e5119e90fa 
{code}</t>
  </si>
  <si>
    <t>WISS-202</t>
  </si>
  <si>
    <t>USMA in SFDC: Update subscriptions for tiger text &amp; nav</t>
  </si>
  <si>
    <t xml:space="preserve">Captura de pantalla 2017-03-24 a las 9.05.27.png Captura de pantalla 2017-03-24 a las 9.06.23.png nav 2017-03-13 a las 9.07.18.png nav 2017-03-13 a las 9.14.45.png </t>
  </si>
  <si>
    <t xml:space="preserve">h2. tigertext 
The USMA account "tigertext" is identfied in bigbrother as a subscription that has expired 10 days ago 
(see https://alienvault.atlassian.net/secure/attachment/73340/Captura%20de%20pantalla%202017-03-24%20a%20las%209.05.27.png) 
{code} 
License Platform System Version Threat Intelligence Version Company Name Contact Name Email 
Ready 96e1726a-6f13-49e1-b7fd-85105ff19684 aws-saas 6.0.34 2.0.26 tigertext Nikhil Owalekar nowalekar@tigertext.com 
Data Consumption 
Tier Cold Storage Storage Capability Average Consumption Remaining Available Total This Month Total Consumed 
250 GB per month Months 365 Days 239 GB 213.6 GB 36.4 GB this month 836.5 GB 
Sensors 
Connection Status Name Platform Last Seen System Version Threat Intelligence Version 
Ready USMA-Sensor-Production aws-aw Now 6.0.34 2.0.26 
Ready USMA-Sensor-Production-SG aws-aw Now 6.0.34 2.0.26 
{code} 
Meanwhile in SF says that it expires in 8/5/2017 
https://na25.salesforce.com/a0A3100000ykUBR?srPos=0&amp;srKp=a0A 
h2. nav 
The USMA account "nav" is identfied in bigbrother as a subscription that has expired 11 days ago 
(see https://alienvault.atlassian.net/secure/attachment/73343/nav%202017-03-13%20a%20las%209.14.45.png) 
{code} 
License Platform System Version Threat Intelligence Version Company Name Contact Name Email 
Ready 92f8bbb8-db88-4d14-a1dc-5df6b4e8c7dd aws-saas 6.0.34 2.0.26 nav Hang Wong hang@nav.com 
Data Consumption 
Tier Cold Storage Storage Capability Average Consumption Remaining Available Total This Month Total Consumed 
250 GB per month Months 365 Days 153.8 GB 115.6 GB 134.4 GB this month 697.3 GB 
Sensors 
Connection Status Name Platform Last Seen System Version Threat Intelligence Version 
Ready USMA-Sensor aws-aw Now 6.0.34 2.0.26 {code} 
Meanwhile in SF says that it expires in 1/29/2018 
https://na25.salesforce.com/a0A3100000yZGa8?srPos=0&amp;srKp=a0A 
</t>
  </si>
  <si>
    <t>WISS-199</t>
  </si>
  <si>
    <t>USMA in SFDC: Update license for u2cloud</t>
  </si>
  <si>
    <t xml:space="preserve">Captura de pantalla 2017-03-22 a las 11.39.56.png Captura de pantalla 2017-03-22 a las 11.40.17.png Captura de pantalla 2017-03-22 a las 12.30.09.png Captura de pantalla 2017-03-23 a las 10.06.54.png </t>
  </si>
  <si>
    <t>The USMA account "u2cloud (Trial) [us-east-1]" is identfied in bigbrother as a trial that its about to expire (6 hours left). 
(see screenshot) 
{code} 
License Platform System Version Threat Intelligence Version Company Name Contact Name Email 
Ready bdf66230-356d-4aa0-b29c-fea834170899 aws-saas 6.0.34 2.0.26 U2 Cloud David Morris dmorris@u2cloud.com 
Data Consumption 
Tier Cold Storage Storage Capability Average Consumption Remaining Available Total This Month Total Consumed 
250 GB per month Months 365 Days 2.2 GB 249 GB 1 GB this month 1 GB 
There are 6 hours left in your USM Anywhere Trial. Please contact AlienVault Sales for more information. 
{code} 
Meanwhile in SF says that it expires next week 3/29/2017 
https://na25.salesforce.com/a0A3100000zwrxs</t>
  </si>
  <si>
    <t>WISS-198</t>
  </si>
  <si>
    <t>USMA in SFDC: Two appliances with same license</t>
  </si>
  <si>
    <t xml:space="preserve">Captura de pantalla 2017-03-22 a las 11.00.08.png Captura de pantalla 2017-03-22 a las 11.00.23.png </t>
  </si>
  <si>
    <t>The USMA account " axiosdemo (Trial) [eu-west-1]" has two appliances in SFDC with the same license: can we remove one of them? 
https://na25.salesforce.com/search/SearchResults?searchType=1&amp;sen=0&amp;setLast=1&amp;sbstr=fe1d5244-fb2f-477e-a187-6b2eeb6288da&amp;search=+Go%21+ 
{code} 
Action Appliance Number KILLING-Appliance Status Account License Description Serial No. 
Edit AV-APP-0000018719 Expired Axios Systems fe1d5244-fb2f-477e-a187-6b2eeb6288da 
Edit AV-APP-0000018966 Expired Axios Systems fe1d5244-fb2f-477e-a187-6b2eeb6288da 
{code}</t>
  </si>
  <si>
    <t>WISS-196</t>
  </si>
  <si>
    <t>Trials deployed with no salesforce information</t>
  </si>
  <si>
    <t xml:space="preserve">image-2017-03-16-11-27-05-586.png </t>
  </si>
  <si>
    <t>!image-2017-03-16-11-27-05-586.png|thumbnail!</t>
  </si>
  <si>
    <t>WISS-195</t>
  </si>
  <si>
    <t>Forums: Report about Security Vulnerability [Cross Site Scripting]</t>
  </si>
  <si>
    <t xml:space="preserve">2017-03-11_13-37-51.jpg </t>
  </si>
  <si>
    <t>I Found Reflected XSS via parameter client_id on /forums/entry/connect/jsconnect 
Information 
Reflected XSS : a reflected XSS vulnerability happens when the user input from a URL or POST data is reflected on the page without being stored. This means that an attacker has to send a crafted link or post form to the victim to insert the payload, and the victim should click the link. This kind of payload is also generally being caught by built in browser XSS filters, like in FireFox,Chrome, Internet Explorer or Edge 
Detail 
. When I tried test page jsconnect in path /forums/entry/connect/jsconnect parameter client_id I was able injection path url via html entity 
POC URL 
https://www.alienvault.com/forums/entry/connect/jsconnect?client_id=1791419875%27%22()5%3CXSS%3E%3CScRiPt%20%3Ealert(document.cookie)%3C/ScRiPt%3E 
POC Image 
!2017-03-11_13-37-51.jpg|thumbnail! 
From the affected URL it can be seen that the client_id parameter can be given any javascript code or HTML tags and it will execute the code within. The above payload simply launches a alert box with the consultant's your cookie browser. However cross site scripting can be further weaponised to hook a victim's browser and cause further damage 
Tested 
FireFox 
Severity 
High dependence on Team Mozilla Security Severity Ratings 
Reference 
https://www.netsparker.com/blog/web-security/cross-site-scripting-xss 
http://brutelogic.com.br/blog/chrome-xss-bypass 
http://www.upenn.edu/computing/security/swat/SWAT_Top_Ten_A4.php 
https://wiki.mozilla.org/Security_Severity_Ratings</t>
  </si>
  <si>
    <t>WISS-194</t>
  </si>
  <si>
    <t>Forums: SQL Injection vulnerability on the alienvault product forums web site.</t>
  </si>
  <si>
    <t>Jose Miguel Garcia-Consuegra Galiana</t>
  </si>
  <si>
    <t xml:space="preserve">image002.png image003.png </t>
  </si>
  <si>
    <t xml:space="preserve">Hussin Adnan, a research vulnerability in hakerone, sent to us a Mail with a SQL injection vulnerability. here is the mail: 
Description 
SQL injection is a vulnerability that allows an attacker to alter back-end SQL statements by manipulating the user input. An SQL injection occurs when web applications accept user input that is directly placed into a SQL statement and doesn't properly filter out dangerous characters. 
Impact 
SQL injection is an attack technique that exploits a security vulnerability occurring in the database layer of an application. Hackers use injections to obtain unauthorized access to the underlying data, structure, and DBMS. It is one of the most common web application vulnerabilities. 
Details 
I found sql injection in main domain on AlienVault Product Forums of path /forums/discussion parameter sort (GET) vulnerable, attacker can injection database via it. 
Affected URL 
https://www.alienvault.com/forums/discussions?order=desc&amp;sort=' 
Type Injection 
MySQL &gt;= 5.0 error-based 
Type and Version Database 
MySQL 5.0 
Name database 
forums_prod_db 
· Verification Injection [ Proof ] 
See Image002.png screenshot. 
database tables names 
See image003.png screenshot 
*References* 
* Acunetix SQL Injection Attack 
[http://www.acunetix.com/websitesecurity/sql-injection.htm] 
* VIDEO: SQL Injection tutorial 
[http://www.acunetix.com/blog/web-security-zone/video-sql-injection-tutorial/] 
* OWASP Injection Flaws 
[http://www.owasp.org/index.php/Injection_Flaws] 
* How to check for SQL injection vulnerabilities 
[http://www.acunetix.com/websitesecurity/sql-injection2/] 
* SQL Injection Walkthrough 
[http://www.securiteam.com/securityreviews/5DP0N1P76E.html] 
* OWASP PHP Top 5 
[http://www.owasp.org/index.php/PHP_Top_5] 
</t>
  </si>
  <si>
    <t>WISS-191</t>
  </si>
  <si>
    <t>10 trials updated to subscription last night, not all of them have bought the product</t>
  </si>
  <si>
    <t xml:space="preserve">lesa kaplan1 artik cnsi lander-rogers reach similarity intercom journera fsr 
were marked as a subscription last night at the same time, although, at least a few of them have not bought the product. 
</t>
  </si>
  <si>
    <t>WISS-190</t>
  </si>
  <si>
    <t>New trials do not have the salesforce reference</t>
  </si>
  <si>
    <t xml:space="preserve">image-2017-03-03-08-32-26-899.png </t>
  </si>
  <si>
    <t xml:space="preserve">New trials do not get the salesforce reference at the time they are deployed. As you can see it didnt happen with all of them, some got it, the same ones that were categorized under internal. 
!image-2017-03-03-08-32-26-899.png|thumbnail! 
</t>
  </si>
  <si>
    <t>WISS-189</t>
  </si>
  <si>
    <t>New trials are deployed as subscriptions</t>
  </si>
  <si>
    <t xml:space="preserve">image-2017-03-03-08-29-38-142.png </t>
  </si>
  <si>
    <t>WL-838</t>
  </si>
  <si>
    <t>Two trials were deployed in the last 24 hours that were categorized under subscriptions, this didnt happen with one other trial so it may have to do with how licenses are generated. Do we have something different in the SE form? 
!image-2017-03-03-08-29-38-142.png|thumbnail!</t>
  </si>
  <si>
    <t>WISS-187</t>
  </si>
  <si>
    <t>New trials are deployed without a department</t>
  </si>
  <si>
    <t xml:space="preserve">image-2017-03-03-04-53-08-563.png </t>
  </si>
  <si>
    <t>!image-2017-03-03-04-53-08-563.png|thumbnail!</t>
  </si>
  <si>
    <t>WISS-186</t>
  </si>
  <si>
    <t>New trials are deployed as internal deployments</t>
  </si>
  <si>
    <t xml:space="preserve">image-2017-03-03-04-35-23-804.png </t>
  </si>
  <si>
    <t>!image-2017-03-03-04-35-23-804.png|thumbnail!</t>
  </si>
  <si>
    <t>WISS-184</t>
  </si>
  <si>
    <t>We are not propagating the salesforce information to the license server in new trials</t>
  </si>
  <si>
    <t xml:space="preserve">image-2017-03-02-12-25-05-362.png </t>
  </si>
  <si>
    <t>!image-2017-03-02-12-25-05-362.png|thumbnail!</t>
  </si>
  <si>
    <t>WISS-183</t>
  </si>
  <si>
    <t>"Your connection is not private" message from USM Anywhere help</t>
  </si>
  <si>
    <t xml:space="preserve">Screen Shot 1.png Screen Shot 2.png aws.alienvault.com-SSL expired.png docs.alienvault.com.png </t>
  </si>
  <si>
    <t>WISS-185</t>
  </si>
  <si>
    <t>When clicking on help from USM Anywhere, I get a "Your connection is not private" message from the browser. 
Once I click on the "unsafe" link, I'm taken to the Documentation Center. Then, the issue no longer appears.</t>
  </si>
  <si>
    <t>WISS-182</t>
  </si>
  <si>
    <t>Broken images on AWS Intrusion Detection page</t>
  </si>
  <si>
    <t>Broken images here: https://www.alienvault.com/solutions/aws-vulnerability-scanning</t>
  </si>
  <si>
    <t>WISS-181</t>
  </si>
  <si>
    <t>VMWARE Port Mirroing Link is Invalid</t>
  </si>
  <si>
    <t>Matt Herbert</t>
  </si>
  <si>
    <t xml:space="preserve">image-2017-02-26-17-12-17-583.png </t>
  </si>
  <si>
    <t>Bad Link for VMWARE Port Mirror Configuration 
https://www.alienvault.com/documentation/usm-anywhere/deployment-guide/get-started-wiz/monitoring-vmware.htm 
!image-2017-02-26-17-12-17-583.png|thumbnail!</t>
  </si>
  <si>
    <t>WISS-180</t>
  </si>
  <si>
    <t>Trial Modal Regform - always directs me to Requires Approval thank you page.</t>
  </si>
  <si>
    <t xml:space="preserve">From a "general" page (e.g., HomePage), when I submit the Trial regform (the modal selector version), then select "Anywhere", i am ALWAYS directed to the "We'll contact you" thankyou page. Even when I am from US. 
ALSO !! The lead is inserted into the "Requested a Quote" campaign. He should be added to the USM-Anywhere-Trial-Preapproved campaign. 
</t>
  </si>
  <si>
    <t>WISS-179</t>
  </si>
  <si>
    <t>pages.alienvault.com certificate expired</t>
  </si>
  <si>
    <t>Chris Doman</t>
  </si>
  <si>
    <t xml:space="preserve">Screen Shot 2017-02-20 at 15.01.45.png Screen Shot 2017-02-20 at 15.02.02.png Screen Shot 2017-02-20 at 15.03.34.png Screen Shot 2017-02-20 at 15.58.51.png </t>
  </si>
  <si>
    <t>WISS-177</t>
  </si>
  <si>
    <t>Default certificate running on offlineupdate.alienvault.com</t>
  </si>
  <si>
    <t>WISS-176</t>
  </si>
  <si>
    <t>offlineupdate.alienvault.com site is not working. Unable to download images.</t>
  </si>
  <si>
    <t>Kalani Thompson</t>
  </si>
  <si>
    <t>AlienVault offlineupdate site is not working. Unable to download images. When I put my key (or any key) in I just get a blank HTML page.</t>
  </si>
  <si>
    <t>WISS-174</t>
  </si>
  <si>
    <t xml:space="preserve">capture-for-jira-screenshot-20170206-233152-149.png </t>
  </si>
  <si>
    <t>As you in can see in the orange highlighted text in the attached screenshot, the meta description for the USM Anywhere-only free trial page (https://www.alienvault.com/products/usm-anywhere/free-trial) currently reads: "Start your free trial of AlienVault USM Anywhere now." 
Instead, according to the spreadsheet Graham sent out for testing, the meta description for this page should be: "Start your free trial of AlienVault USM Anywhere to secure your cloud, hybrid-cloud, and on-premises infrastructure. "</t>
  </si>
  <si>
    <t>WISS-173</t>
  </si>
  <si>
    <t>USMA Launch - Defect - Incorrect Price?</t>
  </si>
  <si>
    <t xml:space="preserve">capture-for-jira-screenshot-20170206-231221-441.png </t>
  </si>
  <si>
    <t>"Starts at $5050" - Is this still correct? Price doesn't match other pages I've seen (ex https://www.alienvault.com/products/usm-appliance/pricing)
Gray rectangle - should there be a CTA in this gray area? The USM Anywhere pricing page (https://www.alienvault.com/products/usm-anywhere/pricing) directs people to email sales and also links to this page to get a quote: https://www.alienvault.com/products/usm-anywhere/request-quote.</t>
  </si>
  <si>
    <t>WISS-165</t>
  </si>
  <si>
    <t>Extremely Slow - Free Trial Downloads</t>
  </si>
  <si>
    <t xml:space="preserve">image001.png image001.png image001.png image002.png image002.png image002.png </t>
  </si>
  <si>
    <t>Team, 
Trial downloads are very slow inside and outside of AV network. 
[1] 
Graham Cohen
Web Product Manager
[2]gcohen@alienvault.com
T: 512.982.4304 | M: 512.636.3425
----------------------------------------------------------------------------------------
[1] https://www.alienvault.com/?utm_medium=Email&amp;utm_source=EmailSig&amp;utm_content=SalesRep
[2] mailto:gcohen@alienvault.com
[Created via e-mail received from: Graham Cohen &lt;gcohen@alienvault.com&gt;]</t>
  </si>
  <si>
    <t>WL-928</t>
  </si>
  <si>
    <t>Investigate Celery Slowness</t>
  </si>
  <si>
    <t>This ticket will be alive until we have identified and fixed the issue with Celery being slow.</t>
  </si>
  <si>
    <t>WL-926</t>
  </si>
  <si>
    <t>Make Marketo use update when ID detected vs createOrUpdate</t>
  </si>
  <si>
    <t>Currently Marketo will use updateOrCreate to send updates even if we know it has a marketo ID. 
It has been reported this can cause duplicates in Marketo and SFDC</t>
  </si>
  <si>
    <t>WL-923</t>
  </si>
  <si>
    <t>Make the "Unanswered" forum questions hidden from everyone but Admins</t>
  </si>
  <si>
    <t>Make the "Unanswered" forum questions hidden from everyone but Admins.</t>
  </si>
  <si>
    <t>WL-918</t>
  </si>
  <si>
    <t>USM Anywhere: Update the Online Demo Thank You page flow</t>
  </si>
  <si>
    <t>For the Online Demo flow, if the USM Anywhere product is selected from the modal, or if the USM Anywhere online demo form is submitted, the user is redirected to a logged in USM Anywhere Online Demo, instead of seeing a Thank You page. 
This is causing problems with regards to tracking of Thank You page visits, third-party tracking scripts, etc. 
To solve this, we would like to remove the redirect from the USM Anywhere Online Demo Thank You page straight to the USM Anywhere Online Demo. This will restore the USM Anywhere Online Demo Thank You page. On the Thank You page, we will have a bit of JavaScript that handles the "you will be redirected in 5 seconds", and also include a link to jump immediately.</t>
  </si>
  <si>
    <t>WL-917</t>
  </si>
  <si>
    <t>Reimage Forums from 1a to 1b</t>
  </si>
  <si>
    <t>Deep Singh</t>
  </si>
  <si>
    <t>WGT-5907, WL-887, WL-888, WL-889, WL-890, WL-891, WL-893, WL-895, WL-896</t>
  </si>
  <si>
    <t>Can we please reimage Forums from 1a to 1b?</t>
  </si>
  <si>
    <t>WL-915</t>
  </si>
  <si>
    <t>Forums: drop-down category selections do not match actual forums categories</t>
  </si>
  <si>
    <t xml:space="preserve">Screen Shot 2017-03-21 at 9.21.33 AM.png alienvault_category.png forums categories.png </t>
  </si>
  <si>
    <t>The list of available categories available for selection when entering a new discussion/question does not match the actual set of categories in Forums.</t>
  </si>
  <si>
    <t>WL-910</t>
  </si>
  <si>
    <t>Cache MTKO auth token</t>
  </si>
  <si>
    <t>Utilize MemCache to cache the MKTO auth token, to avoid making this API call with every request. When MKTO responds stating that the token is no longer valid, make a request for a new auth token.</t>
  </si>
  <si>
    <t>WL-909</t>
  </si>
  <si>
    <t>Hide "Unanswered" for everyone except for Admins</t>
  </si>
  <si>
    <t xml:space="preserve">Screen Shot 2017-03-23 at 12.08.47 PM.png </t>
  </si>
  <si>
    <t>Hide the "Unanswered" for everyone except for Admins.</t>
  </si>
  <si>
    <t>WL-906</t>
  </si>
  <si>
    <t>Block access to Staging.AlienVault.com to prevent search indexing</t>
  </si>
  <si>
    <t>Can we please added a robots.txt to Staging.AlienVault.com with the following entries: 
{code:title=robots.txt|borderStyle=solid} 
User-agent: * 
Disallow: / 
{code}</t>
  </si>
  <si>
    <t>WL-905</t>
  </si>
  <si>
    <t>Forums: Track updates to the User's "last login date"</t>
  </si>
  <si>
    <t>We would like to have an audit trail of the Forum's Users "last login date", so that we can summarize the data on a monthly basis to see who the most active users are.</t>
  </si>
  <si>
    <t>WL-898</t>
  </si>
  <si>
    <t>Partner Portal - Asset consumption tracking is not working</t>
  </si>
  <si>
    <t>I created a net new account to test: 
Username: hbaxamoosa+partnerportal@gmail.com 
Password: neptune82 
Asset consumption is not being tracked in Django and SFDC.</t>
  </si>
  <si>
    <t>WL-897</t>
  </si>
  <si>
    <t>Partner Portal - Last Access date tracking is not working</t>
  </si>
  <si>
    <t>I created a net new account to test: 
Username: hbaxamoosa+partnerportal@gmail.com 
Password: neptune82 
The "Last Partner Portal Access" date is not being tracked in Django and SFDC.</t>
  </si>
  <si>
    <t>WL-896</t>
  </si>
  <si>
    <t>Forums: The link 'Integrating Active Directory in AlienVault USM ' leads to error page.</t>
  </si>
  <si>
    <t xml:space="preserve">1. Goto 'https://www.alienvault.com/forums/discussion/5257/ '. 
2. Drag down to middle of the page. 
3. Click on 'Integrating Active Directory in AlienVault USM ' link under 'Documentation Updates'. 
4. Check for an issue. 
</t>
  </si>
  <si>
    <t>WL-895</t>
  </si>
  <si>
    <t>Forums: Clicking on 'Sign In' button under Forums page is navigating to Home Page instead of 'Login' page</t>
  </si>
  <si>
    <t xml:space="preserve">Capture 2017-03-06 at 15.42.42.png Capture 2017-03-06 at 15.43.14.png </t>
  </si>
  <si>
    <t>1.Goto 'www.alienvault.com'. 
2.Click on 'LOGIN' link. 
3.Login using valid credentials. 
4.Navigate to Forums. 
5.Click on 'SIGN IN' button showing on the left side of the forums page. 
6.Check for an issue.</t>
  </si>
  <si>
    <t>WL-893</t>
  </si>
  <si>
    <t>Forums: Clicking on 'Updating your license key in USM ' link leads to error page.</t>
  </si>
  <si>
    <t xml:space="preserve">Issue 3.png issue 3.1.png </t>
  </si>
  <si>
    <t xml:space="preserve">1. Goto 'https://www.alienvault.com/forums/discussion/5664/alienvault-v5-1-functional-release#latest ' 
2. Drag down to middle of the page. 
3. Click on 'Updating your license key in USM ' link under 'Ability to update license key'. 
4. Check for an issue. 
</t>
  </si>
  <si>
    <t>WL-891</t>
  </si>
  <si>
    <t>Forums: 'Fatal Error' appears on forums page</t>
  </si>
  <si>
    <t>1. Goto 'https://www.alienvault.com/forums/ '. 
2. Drag down to bottom of the page. 
3. Check for an issue.</t>
  </si>
  <si>
    <t>WL-890</t>
  </si>
  <si>
    <t>Forums: Clicking on 'Creating Custom Reports from Security Events' link leads to error page.</t>
  </si>
  <si>
    <t>1. Goto 'https://www.alienvault.com/forums/discussion/8261/customizing-siem-view-and-custom-report-modules-tip-of-the-month-jan-2017 '. 
2. Drag down to middle of the page. 
3. Click on 'Creating Custom Reports from Security Events ' link. 
4. Check for an issue.</t>
  </si>
  <si>
    <t>WL-889</t>
  </si>
  <si>
    <t>Forums: 'Blogs' link leads to an 'Alienvault' Home page.</t>
  </si>
  <si>
    <t xml:space="preserve">Capture 2017-03-06 at 15.12.48.png </t>
  </si>
  <si>
    <t>1. Go to 'https://www.alienvault.com/forums/'. 
2. Click on 'BLOGS' link which is seen at top right of the screen. 
3. Check for an issue.</t>
  </si>
  <si>
    <t>WL-888</t>
  </si>
  <si>
    <t xml:space="preserve">Capture 2017-03-06 at 11.08.05.png </t>
  </si>
  <si>
    <t>1. Go to 'https://www.alienvault.com/forums/ '. 
2. Check for an issue.</t>
  </si>
  <si>
    <t>WL-887</t>
  </si>
  <si>
    <t>Forums: 'ASK A QUESTION' and 'NEW DISCUSSION' Buttons are not appeared on 'Forums' page after logged into Alienvault website.</t>
  </si>
  <si>
    <t xml:space="preserve">Capture 2017-03-06 at 11.06.19.png </t>
  </si>
  <si>
    <t>1. Go to 'https://www.alienvault.com/forums/ '. 
2. Login with valid credentials. 
3. Check for an issue.</t>
  </si>
  <si>
    <t>WL-886</t>
  </si>
  <si>
    <t>Need redirect update on all references to "get-started-wiz" urls</t>
  </si>
  <si>
    <t>DOC-1461, WISS-197, WL-960</t>
  </si>
  <si>
    <t>For the new redirects, see 
https://docs.google.com/spreadsheets/d/1lIF26prn1Rf0dsDoE40-jkoy1dON-XdRtiA53yadZkU/edit?ts=57dc0ee0#gid=0 
All references in url's to "get-started-wiz" have been changed globally to "setup."</t>
  </si>
  <si>
    <t>WL-885</t>
  </si>
  <si>
    <t>Update ee1b JS in prep for fail-over on 03/10</t>
  </si>
  <si>
    <t>Please refresh ee1b so that it is in sync with ee1a for the fail-over test on 03/10.</t>
  </si>
  <si>
    <t>WL-880</t>
  </si>
  <si>
    <t>Fix cause of errors on EE1a/Ee1b in apache2/error_log</t>
  </si>
  <si>
    <t xml:space="preserve">Screen Shot 2017-03-08 at 3.25.44 PM.png </t>
  </si>
  <si>
    <t>Many errors like this, but on different directories: 
Wed Mar 08 01:37:19.774128 2017] [autoindex:error] [pid 18978] [client 127.0.0.1:20217] AH01276: Cannot serve directory /srv/www/htdocs/blog-content/: No matching DirectoryIndex (index.html,index.cgi,index.pl,index.php,index.xhtml,index.htm) found, and server-generated directory index forbidden by Options directive 
See attached, or view in cloudwatch. 
See if you can determine what is missing where.</t>
  </si>
  <si>
    <t>WL-879</t>
  </si>
  <si>
    <t>Validation on form fields should only apply once the user has tabbed out</t>
  </si>
  <si>
    <t>For the following fields: 
Firstname 
Lastname 
Company 
Can we please only apply validation rules once the user has tabbed out of the field. It looks like Email and Phone behave correctly.</t>
  </si>
  <si>
    <t>WL-878</t>
  </si>
  <si>
    <t>Update right-hand rail for USM Anywhere Online Demo form</t>
  </si>
  <si>
    <t xml:space="preserve">Screen Shot 2017-03-08 at 12.57.59 PM.png Screen Shot 2017-03-08 at 12.58.06 PM.png </t>
  </si>
  <si>
    <t>We need to update the right-hand rail on the USM Anywhere Online demo form. This form https://www.alienvault.com/products/usm-anywhere/demo should match https://www.alienvault.com/live-demo-site.</t>
  </si>
  <si>
    <t>WL-877</t>
  </si>
  <si>
    <t>Export cloudwatch logs to new analysis.alienvault.com bucket in alienvault-martech account</t>
  </si>
  <si>
    <t>Currently, in the alienvault-usm5 AWS account(where offlineupdates is located) we have cloudwatch logs in the Frankfurt region called data-alienvault-com. We have been exporting the logs to a bucket in that account, but we want to start exporting them to the alienvault-martech account. 
1. Create a new bucket in Standard region called analysis.alienvault.com. You will need to give it correct permissions and take special consideration that they are in different accounts 
2. Create a job that exports the cloudwatch logs to this bucket once a day at 2:00AM US CST. 
There is not a scheduler for the batch export. Currently it's a manual process so we'll need to create a cronjob or lamba job that takes care of this. If you go with cronjob you can probably use dwhtools server. you'll just need to configure the appropriate access keys. 
In addition to the cloudwatch logs I'll need to talk to [~wfales] and [~ncarlin] about getting the database copied over. We'll probably want a separate folder in the analysis.alienvault.com bucket called database where we copy that too.</t>
  </si>
  <si>
    <t>WL-875</t>
  </si>
  <si>
    <t>Implement fail2ban on publicly available ssh servers.</t>
  </si>
  <si>
    <t>On our servers where SSH is publicly available, we need to implement measures to identify and block brute force attack on port 22. Need to implement this on the folloiwng: 
mktintsecure.alienvault.com 
avmtvpn.alienvault.com 
There are quite a few options available out there to do this. One is simply implementing iptables such as seen here: https://rudd-o.com/linux-and-free-software/a-better-way-to-block-brute-force-attacks-on-your-ssh-server 
Another option is fail2ban. 
http://www.fail2ban.org/wiki/index.php/Main_Page 
I am open to either.</t>
  </si>
  <si>
    <t>WL-872</t>
  </si>
  <si>
    <t>Need to ensure that community1b is always in sync with community1a</t>
  </si>
  <si>
    <t>Need to ensure that any changes to the community1a server get pushed to community1b. The following directories should be in sync: 
[~rjohnson] can you please add the directories that need to be in sync as well as any files that need to be excluded.</t>
  </si>
  <si>
    <t>WL-871</t>
  </si>
  <si>
    <t>Open ports in MTRDS DB for Boomi</t>
  </si>
  <si>
    <t xml:space="preserve">image002.png </t>
  </si>
  <si>
    <t>WL-857</t>
  </si>
  <si>
    <t>Here is the list of boomi IP’s, gathered from Rich. These IP’s need access to our prod RDS instance (martechwebsite.ccrcyfcwuulm.us-east-1.rds.amazonaws.com) 
Production: 
atomsprod1.boomi.com - 72.32.154.88 
platform.boomi.com - 67.192.139.75 
browseatoms.boomi.com - 67.192.139.78 
Testing: 
ordtestatom.boomi.com - 166.78.67.143</t>
  </si>
  <si>
    <t>WL-870</t>
  </si>
  <si>
    <t>Broken redirect for https://www.alienvault.com/support/launchpad</t>
  </si>
  <si>
    <t>This redirect is from https://www.alienvault.com/support/launchpad to https://www.alienvault.com/training/courses/launchpad. 
This should point to https://www.alienvault.com/training/courses/launchpad-for-usm-appliance</t>
  </si>
  <si>
    <t>Production fail-over testing 03/10/2017</t>
  </si>
  <si>
    <t>WGT-5900, WGT-5901, WGT-5903, WGT-5909, WL-892, WL-894, WGT-5902, WGT-5904, WGT-5905, WGT-5907, WL-887, WL-888, WL-889, WL-890, WL-891, WL-893, WL-895, WL-896</t>
  </si>
  <si>
    <t>Fail-over testing of Production AlienVault.com on 03/10/2017.</t>
  </si>
  <si>
    <t>WL-863</t>
  </si>
  <si>
    <t>Update mapping of regions in AWS to support Canada Central AWS Region</t>
  </si>
  <si>
    <t>We are preparing the product so that trials and customers can deploy in Canada central AWS region 
[~rleatherbury] please confirm but I guess that we want to map everyone deploying from Canada to this new region. 
We will let you guys know when we are ready to deploy in Canada so that you can update the form after that.</t>
  </si>
  <si>
    <t>WL-862</t>
  </si>
  <si>
    <t>Add a redirect for Rewards Center</t>
  </si>
  <si>
    <t>Please add a redirect from http://missioncontrol.alienvault.com to https://alienvault.influitive.com.</t>
  </si>
  <si>
    <t>WL-852</t>
  </si>
  <si>
    <t>"Related Discussions" showing on discussion/question pages.</t>
  </si>
  <si>
    <t xml:space="preserve">capture-for-jira-screenshot-20170227-100445-840.png </t>
  </si>
  <si>
    <t>this needs to be turned off.</t>
  </si>
  <si>
    <t>WL-851</t>
  </si>
  <si>
    <t>Update James' user permissions in EE to 'Documentation User'</t>
  </si>
  <si>
    <t>Update James' user permissions in EE to 'Documentation User'.</t>
  </si>
  <si>
    <t>WL-850</t>
  </si>
  <si>
    <t>Add the Forums "tag" path to robots.txt for exclusion</t>
  </si>
  <si>
    <t>We would like to exclude pages like https://www.alienvault.com/forums/discussions/tagged/siem from Google's search index. Please add an exclude in the robots.txt for this.</t>
  </si>
  <si>
    <t>WL-848</t>
  </si>
  <si>
    <t>No logs generated for nginx on community1a</t>
  </si>
  <si>
    <t>I do not see nginx access or error logs on community1a. Please investigate and ensure that log rotation is working.</t>
  </si>
  <si>
    <t>WL-847</t>
  </si>
  <si>
    <t>Migrate offlineupdates.alienvault.com</t>
  </si>
  <si>
    <t xml:space="preserve">
Need to migrate this server from datacenter to AWS. 
Host: offlineupdate.alienvault.com 
Let's migrate this server to the following AWS account: Put the server in the US West(California) region. Let's start with m4.large instance type. For the OS, probably easiest just to use Debian Jessie(latest revision) Probably easiest to just copy all the config files from current host and modify on new host. There is a small web server on that server that requests a product key. https://offlineupdate.alienvault.com/ Will need to retain this functionality. 
There is a /var/www and /data directory that look to be the same. I would create a boot volume of about 16GB and a data volume of 500GB. Let's start there 
[~dcanet] Can assist if needed. He knows more about this server than I do.</t>
  </si>
  <si>
    <t>WL-845</t>
  </si>
  <si>
    <t>Img Uploader plugin does not seem to be working</t>
  </si>
  <si>
    <t xml:space="preserve">Screen Shot 2017-02-22 at 3.11.06 PM.png </t>
  </si>
  <si>
    <t>Img Uploader plugin does not seem to be working.</t>
  </si>
  <si>
    <t>WL-842</t>
  </si>
  <si>
    <t>Trying to delete a discussion/post in forums results in a PHP error</t>
  </si>
  <si>
    <t>Trying to deleted a discussion/post in forums throws a PHP mailer error. The post is still deleted (can be confirmed by refreshing the page).</t>
  </si>
  <si>
    <t>WL-841</t>
  </si>
  <si>
    <t>Make all fields (with the exception of "Expires on") uneditable on the Training Object</t>
  </si>
  <si>
    <t>Make all fields (with the exception of "Expires on") uneditable on the Training Object.</t>
  </si>
  <si>
    <t>WL-840</t>
  </si>
  <si>
    <t>Log rotation on servers</t>
  </si>
  <si>
    <t>Please ensure log rotation is working on the following server: 
mktintsecure 
ee1a/ee1b 
apache/error 
apache/access 
nginx/error 
nginx/access 
community1a/community1b 
nginx/access 
nginx/error 
forums1a/forums1b 
apache/error 
apache/access 
Should rotate daily. Keep 7 days local. The rest are in AWS cloudwatch.</t>
  </si>
  <si>
    <t>WL-839</t>
  </si>
  <si>
    <t>Update Documentation Center to redirects from 301s to 302s</t>
  </si>
  <si>
    <t>It appears that the redirects on Documentation to change the sub-folder from usm-v5 to usm-appliance are 302s and they should have been 301s. With 302s there's no passing of link equity or indexing of the new URL since it's a temporary redirect, so it will need to be updated. I think this is a relatively quick and easy fix and I'd categorize it as a high priority.</t>
  </si>
  <si>
    <t>Set "department" to "COS-parent:USM Anywhere" for USM Anywhere trials and customers</t>
  </si>
  <si>
    <t>WISS-187, WISS-189, WL-835</t>
  </si>
  <si>
    <t>The USM Anywhere team would like to be able to assign a "department" to each USM Anywhere instance. This will be tracked as a tag in the AWS EC2 instances console. 
Set "department" to "COS-parent:USM Anywhere" for USM Anywhere trials and customers. This would apply for the Free Trial registration form on www.alienvault.com, and also for the SE form (associated with SFDC).</t>
  </si>
  <si>
    <t>WL-837</t>
  </si>
  <si>
    <t>Switch production-community1a to t2.medium instance</t>
  </si>
  <si>
    <t xml:space="preserve">production-community 1a (i-608679f8) needs to be switched to a t2.medium. To do this, stop the instance, right click, modify and switch the size to a t2.medium. Start, test. 
</t>
  </si>
  <si>
    <t>WL-836</t>
  </si>
  <si>
    <t>Include "department" as a drop-down field on the Training license generation form</t>
  </si>
  <si>
    <t xml:space="preserve">Screen Shot 2017-03-07 at 11.22.22 AM.png </t>
  </si>
  <si>
    <t>WL-835</t>
  </si>
  <si>
    <t>The USM Anywhere team would like to be able to assign a "department" to each USM Anywhere instance. This will be tracked as a tag in the AWS EC2 instances console. 
The list of departments will be added to https://alienvault.atlassian.net/browse/WL-835</t>
  </si>
  <si>
    <t>Include the "department" field in the USM Anywhere API</t>
  </si>
  <si>
    <t>WL-836, WL-838</t>
  </si>
  <si>
    <t>The USM Anywhere team would like to be able to assign a "department" to each USM Anywhere instance. This will be tracked as a tag in the AWS EC2 instances console.</t>
  </si>
  <si>
    <t>WL-834</t>
  </si>
  <si>
    <t>Need to create user for bo arnold</t>
  </si>
  <si>
    <t xml:space="preserve">image001.png </t>
  </si>
  <si>
    <t>User: Bo Arnold 
Username: barnold 
Pass: barnold 
Servers: mktintsecure.alienvault.com, mktstag, mktstagcommunity, mktstagforums 
I will email you the pem file to use. 
Create user that uses pem file on the above servers. 
Give user sudo access. 
mktinsecure is amazon linux. other servers are debian jessie. 
Please have this complete by 9:00AM US CST so it's ready when he come in to office.</t>
  </si>
  <si>
    <t>WL-832</t>
  </si>
  <si>
    <t>Partners: Clicking on 'Request a Plugin' tile goes to error page</t>
  </si>
  <si>
    <t xml:space="preserve">Capture 2017-02-06 at 12.07.41.png Capture 2017-02-06 at 13.59.20.png </t>
  </si>
  <si>
    <t>1. Goto 'https://www.alienvault.com/partners/certified-implementation-partners'. 
2. Scroll down to bottom of the page. 
3. Click on 'Request a Plugin' tile under 'Additional Resources'. 
4. Check for an issue.</t>
  </si>
  <si>
    <t>Production fail-over testing 02/10/2017</t>
  </si>
  <si>
    <t>WGT-5692, WGT-5693, WGT-5698, WGT-5699, WL-832</t>
  </si>
  <si>
    <t>Fail-over testing of Production AlienVault.com on 02/10/2017.</t>
  </si>
  <si>
    <t>WL-830</t>
  </si>
  <si>
    <t>Deleting a discussion from the 'Recent Discussions' list results in an error</t>
  </si>
  <si>
    <t xml:space="preserve">Screen Shot 2017-02-10 at 6.26.08 AM.png </t>
  </si>
  <si>
    <t>Deleting a discussion from the 'Recent Discussions' list results in a class.email.php error on line 255. 
If you refresh the page, the discussion is deleted.</t>
  </si>
  <si>
    <t>WL-828</t>
  </si>
  <si>
    <t>Implementation of test registration form for DemandBase forms</t>
  </si>
  <si>
    <t>WGT-5994</t>
  </si>
  <si>
    <t>Reference Materials: 
[Implementation KO Slide Deck|https://demandbase.box.com/s/tjbddvtq3e6wxumtmbj4xnemhjyjjxul] 
[Demandbase Firmographic Attributes|https://support.demandbase.com/hc/en-us/articles/203233110-Firmographic-Attributes-Overview] 
Demandbase Setup (DBS) Access: 
· Mark and Hasnain already had user accounts – if you’ve forgotten your password, then you can reset it here: https://auth.demandbase.com/module.php/demandbase/new_password.php 
· Robert – I created you as a new user. You should’ve received a “Welcome to Demandbase!” email with instructions to confirm your login. 
· To log in, go to http://setup.demandbase.com/ 
Action Items: 
1. Mark: Confirm selected attributes and complete configuration settings in DBS https://setup.demandbase.com/field_maps/205 Due Date = Tu Feb 14 
2. Robert: Create test forms with hidden fields to capture Demandbase attributes: one test form with only email, but no company - e.g., https://www.alienvault.com/open-threat-exchange/ip/175.45.128.19 and another that has both company and email, and also move Work Email field before the Company field - e.g., https://www.alienvault.com/contact Due Date = Tu Feb 14 
3. Tracie: After action items 1 &amp; 2 are provided, I’ll loop in our Solutions Engineer (Ehsan Ketabchi), and he’ll provision the forms connector.</t>
  </si>
  <si>
    <t>WL-827</t>
  </si>
  <si>
    <t>Forums cases generating PHPmailer errors on post, comment creation/deletion.</t>
  </si>
  <si>
    <t xml:space="preserve">PHPmailer-error.png </t>
  </si>
  <si>
    <t>WL-825</t>
  </si>
  <si>
    <t xml:space="preserve">Forums comments/posts are generating PHP mailer errors on creation/deletion. This appears to affect all users. 
</t>
  </si>
  <si>
    <t>Error when posting a question</t>
  </si>
  <si>
    <t xml:space="preserve">image001.jpg </t>
  </si>
  <si>
    <t>User is seeing an error when trying to post a question.</t>
  </si>
  <si>
    <t>WL-823</t>
  </si>
  <si>
    <t>OSSIM and Trials available through direct URL / Old images available to be downloaded</t>
  </si>
  <si>
    <t>All those images are available through this link: 
http://downloads.eu.alienvault.com/c/download 
In addition to that, we should not make available old versions of the product to be downloaded. Security researchers are using them in order to analysis source code diffs between versions, to identify possible vector attacks based on code changes.</t>
  </si>
  <si>
    <t>WL-822</t>
  </si>
  <si>
    <t>Enable the license creator to select the AWS region for the USM Anywhere Controller deployment</t>
  </si>
  <si>
    <t>WL-808</t>
  </si>
  <si>
    <t>On the USM Anywhere license request form, we would like to enable the ability for the User to select the AWS region to which the USM Anywhere Controllers should be deployed.</t>
  </si>
  <si>
    <t>WL-821</t>
  </si>
  <si>
    <t>Implementation of Criteo JavaScript tag</t>
  </si>
  <si>
    <t>WGT-5460</t>
  </si>
  <si>
    <t>We need to implement the Criteo tag on AlienVault.com. 
*Homepage tag* 
www.alienvault.com 
*Product tag* 
www.alienvault.com/solutions 
www.alienvault.com/products 
www.alienvault.com/resource-center 
*Basket tag* on all registration forms 
www.alienvault.com/try-it-free 
www.alienvault.com/live-demo-site 
*Conversion tag* on all thank you pages 
www.alienvault.com/thank-you/free-trial 
www.alienvault.com/thank-you/live-demo-site</t>
  </si>
  <si>
    <t>Partner Portal: Create sync to bring down header/footer</t>
  </si>
  <si>
    <t>WGT-5385, WGT-5402</t>
  </si>
  <si>
    <t>We need to have a sync process that brings down the AlienVault.com header/footer at regular intervals.</t>
  </si>
  <si>
    <t>WL-819</t>
  </si>
  <si>
    <t>"Last Partner Portal access" date not syncing to SFDC on Production (works on Staging)</t>
  </si>
  <si>
    <t>The "Last Partner Portal access" date is not syncing to SFDC on Production (this is working on Staging).</t>
  </si>
  <si>
    <t>WL-818</t>
  </si>
  <si>
    <t>Update verbiage on AV User Account verification email</t>
  </si>
  <si>
    <t xml:space="preserve">Screen Shot 2017-02-05 at 6.40.06 PM.png </t>
  </si>
  <si>
    <t>Please fix the missing spaces as marked in the screenshot.</t>
  </si>
  <si>
    <t>WL-816</t>
  </si>
  <si>
    <t>Updates the USM Anywhere license data syncs</t>
  </si>
  <si>
    <t>WL-817</t>
  </si>
  <si>
    <t>In order to improve our tracking services and tools, we'll need to add some fields to the licenses: 
* "*salesforceAccountId*": String with the Salesforce Account Id 
* "*customer*": Boolean value. _True_ if the license belongs to a customer, _False_ if the license is created for internal use. 
* "*customerId*": String - value of the products customer ID 
* "*customerName*": String with the name of the customer. leave it empty if the license is for internal use 
* "*department*": String value used to track the internal department that the license belongs to. If the license belongs to a customer, leave it empty.</t>
  </si>
  <si>
    <t>WL-815</t>
  </si>
  <si>
    <t>Partner Portal - User registration form has wrong SFDC campaign ID</t>
  </si>
  <si>
    <t>The Partner Portal registration form is submitting to the 131125_AV_Account_Signup (701i0000000JXyH), instead of 161206_AV_RequestPartnerPortalAccess (701310000011Nkt).</t>
  </si>
  <si>
    <t>WL-814</t>
  </si>
  <si>
    <t>SFDC USM Anywhere trial data cleanup</t>
  </si>
  <si>
    <t>Cleanup of USM Anywhere trial data for Mark.</t>
  </si>
  <si>
    <t>WL-813</t>
  </si>
  <si>
    <t>USMA Launch - (Update) - Redirects for USM to USM Appliance</t>
  </si>
  <si>
    <t>PMM-1368, PMM-1505</t>
  </si>
  <si>
    <t>We need add a redirect to Nginx that will redirect a whole sub-directory. 
For example, we need to redirect from https://www.alienvault.com/documentation/usm-v5/system-overview/system-overview.htm to https://www.alienvault.com/documentation/usm-appliance/system-overview/system-overview.htm</t>
  </si>
  <si>
    <t>WL-809</t>
  </si>
  <si>
    <t>Intercom.io API to pull usage data from USM Anywhere customers</t>
  </si>
  <si>
    <t>ANLCS-311</t>
  </si>
  <si>
    <t>We need to utilize the Intercom.io API to pull USM Anywhere usage data into the data warehouse.</t>
  </si>
  <si>
    <t>USM Anywhere license dashboard for Training</t>
  </si>
  <si>
    <t xml:space="preserve">Screen Shot 2017-01-26 at 11.23.11 AM.png </t>
  </si>
  <si>
    <t>WL-810, WL-811, WL-812</t>
  </si>
  <si>
    <t>The Training team would like to have the ability to go to a page where they can enter the enter the following: 
Training Session name 
Number of Controllers 
Sub-domain 
Expires on date 
Number of sensors 
This should a list (see attachment) with the USM Anywhere instances generated for the Training class. 
At the conclusion of the Training class (i.e. on the "Expires on date"), all of the USM Anywhere instances should be decommissioned.</t>
  </si>
  <si>
    <t>WL-805</t>
  </si>
  <si>
    <t>Update AlienVault.com Forum &lt;title&gt; tag</t>
  </si>
  <si>
    <t xml:space="preserve">forumJan2017.png </t>
  </si>
  <si>
    <t>We're going to call the forums 'AlienVault Product Forums'... We previously referred to it as 'AlienVault Community Forums'. 
Please update the web to reflect this change (see screenshot attached). 
Thanks!</t>
  </si>
  <si>
    <t>WL-798</t>
  </si>
  <si>
    <t>Missing SFDC Lead ID on AV Leads</t>
  </si>
  <si>
    <t>On the AV Lead records, there seems to be a timing issue in the sync between Django-SFDC. If the sync occurs too quickly, the Django AV Lead record is not updated because it misses the sync window. This seems to be happening with AV Leads that are created as a result of a registration form submit on AlienVault.com 
If we have AV Leads that don't have a SFDC Lead ID or a SFDC Contact ID, then we should keep retrying to retrieve one or the other or both values from SFDC.</t>
  </si>
  <si>
    <t>WL-797</t>
  </si>
  <si>
    <t>Apex.get not pulling newly created AVID</t>
  </si>
  <si>
    <t>You sat with me and we went through the steps of adding AVID__c to Lead and Contact model. The query didn't end up working.</t>
  </si>
  <si>
    <t>WL-796</t>
  </si>
  <si>
    <t>AV User signups from Partner Portal form not getting auto-assigned a password</t>
  </si>
  <si>
    <t xml:space="preserve">Screen Shot 2017-01-17 at 8.54.10 AM.png </t>
  </si>
  <si>
    <t>Signups from the Partner Portal sign-up form are no longer getting auto-assigned a password. 
https://www.alienvault.com/partners/partner-portal-access 
For an example, see https://na25.salesforce.com/00331000037NxFM</t>
  </si>
  <si>
    <t>WL-795</t>
  </si>
  <si>
    <t>Allow USMA free trial from the UK to go into the pre-approved campaign</t>
  </si>
  <si>
    <t>Please allow USMA Free Trial signups from the UK to go directly into the pre-approved campaign. 
https://na25.salesforce.com/70131000001SabD</t>
  </si>
  <si>
    <t>Line 15 of USMA in-product redirects should point to a different topic</t>
  </si>
  <si>
    <t>As with line 16, line 15 concerning /credentials/ssh should point to 
https://www.alienvault.com/documentation/usm-anywhere/deployment-guide/get-started-wiz/configuring-scans.htm</t>
  </si>
  <si>
    <t>WL-792</t>
  </si>
  <si>
    <t>Add New Fields to USMA Models</t>
  </si>
  <si>
    <t>- average monthly storage - recalc the values every time a tier changes 
- - monthlyKBStorage 
- months of live 
- - monthsOnlineStorage 
- months of cold 
- - monthsColdStorage 
- subscribedOn 
Fields in Yellow on this Confluence Page are ones that we have recently discussed: https://alienvault.atlassian.net/wiki/display/FUL/USMA%3A+Service+Layer+Fields 
* USMA: Hot Storage 
* USMA: Cold Storage 
* Support Start Date RU (subscribed on) 
* SL: Deployed Sensors (pulled from the product to say number of deployed sensors) 
* SL: Sensor Limit (pulled from the product to verify the sensor limit) 
* SL: Expires On (pulled from the product to verify expiration date) 
* SL: USMA Status (pulled from the product) 
* SL: USMA Tier (KB) - (new field for Pablo that calculates tier into KB). Possibly replacing SL: USMA Tier 
Last thing, can you verify that the Trial Start and Trial End fields are getting populated during a Trial? 
Thanks!!!</t>
  </si>
  <si>
    <t>WL-791</t>
  </si>
  <si>
    <t>Update USMA Platform Tier List</t>
  </si>
  <si>
    <t>New Mapping 
"Tier-250GB" -&gt; small 
"Tier-500GB" -&gt; medium 
"Tier-1000GB" -&gt; large 
"Tier-1500GB" 
"Tier-2000GB" 
"Tier-3000GB" 
"Tier-4000GB"</t>
  </si>
  <si>
    <t>WL-790</t>
  </si>
  <si>
    <t>Same Discussion showing multiple times</t>
  </si>
  <si>
    <t xml:space="preserve">capture-for-jira-screenshot-20170105-123624-175.png </t>
  </si>
  <si>
    <t>I am looking at https://www.alienvault.com/forums/discussions and it is showing me the same post multiple times.
Examples:
https://www.alienvault.com/forums/discussion/8249/deleting-alarm-from-database#latest
https://www.alienvault.com/forums/discussion/8248/best-scanning-method-for-asset-discovery-scan#latest
https://www.alienvault.com/forums/discussion/8247/there-aren-t-any-sensors-connected-to-ossim-server#latest</t>
  </si>
  <si>
    <t>WL-789</t>
  </si>
  <si>
    <t>1. Go to 'https://www.alienvault.com/who-we-are/press-releases/alienvault-releases-unified-security-management-virtual-appliance' link. 
2. Click on 'Download OSSIM' link. 
3. Check for an issue.</t>
  </si>
  <si>
    <t>WL-788</t>
  </si>
  <si>
    <t>Blogs: 'This site can’t be reached' error message is showing for 'Another Sykipot sample likely targeting US federal agencies' link.</t>
  </si>
  <si>
    <t>1. Go to 'https://www.alienvault.com/blogs/labs-research/sykipot-variant-hijacks-dod-and-windows-smart-cards' link. 
2. Click on 'Another Sykipot sample likely targeting US federal agencies' link under 'Recently, our lab has been talking about Sykipot:' title. 
3. Check for an issue. 
(Note: Same issue exists on 'Are the SykipotÊ¼s authors obsessed with next generation US drones' link also)</t>
  </si>
  <si>
    <t>WL-787</t>
  </si>
  <si>
    <t>Staging.AlienVault.com - revert subdomain back after migration</t>
  </si>
  <si>
    <t>CC [~hbaxamoosa] [~gpineda] [~rjohnson] [~aoneal] 
Per SWOT yesterday, let's change the name back to "staging" - see Top Level issue for issues this creates with Marketo</t>
  </si>
  <si>
    <t>Migration of AlienVault.com from RackFoundry to AWS</t>
  </si>
  <si>
    <t>WL-786</t>
  </si>
  <si>
    <t>SFDC API for Downloads server</t>
  </si>
  <si>
    <t xml:space="preserve">We need to replicate the downloads server functionality by having AWS Lambda hit a ServiceLayer API to record the download information. 
</t>
  </si>
  <si>
    <t>WL-785</t>
  </si>
  <si>
    <t>Blogs: The link 'PlugX RAT that we uncovered a few days ago' leads to 'This site can't be reached' error page.</t>
  </si>
  <si>
    <t>1. Goto 'https://www.alienvault.com/blogs/labs-research/the-connection-between-the-plugx-chinese-gang-and-the-latest-internet-explo'. 
2. Scroll down to middle of the page. 
3. Click on 'PlugX RAT that we uncovered a few days ago' link. 
4. Check for an issue.</t>
  </si>
  <si>
    <t>WL-784</t>
  </si>
  <si>
    <t>Blogs:Remove Bad link..</t>
  </si>
  <si>
    <t>1. Goto 'https://www.alienvault.com/blogs/labs-research/how-public-tools-are-used-by-malware-developers-the-antivm-tale'. 
2. Click on 'ScoopyNG' link. 
3. Check for an issue. (It leads to 'Not Found' page)</t>
  </si>
  <si>
    <t>WL-783</t>
  </si>
  <si>
    <t>Blogs: The link 'Targeted Attacks against Tibetan organizations.' leads to 'This site can't be reached' error page.</t>
  </si>
  <si>
    <t xml:space="preserve">iaaue 4.png issue 4.1.png </t>
  </si>
  <si>
    <t>1. Goto 'https://www.alienvault.com/blogs/labs-research/alienvault-tibet-related-research-now-used-to-target-tibetan-non-government'. 
2. Click on 'Targeted Attacks against Tibetan organizations.' 
3. Check for an issue.</t>
  </si>
  <si>
    <t>WL-782</t>
  </si>
  <si>
    <t>Blogs: The link ' MacControl RAT we found some months ago ' link leads to 'This site can't be reached' error page.</t>
  </si>
  <si>
    <t>1. Goto 'https://www.alienvault.com/blogs/labs-research/new-macontrol-variant-targeting-uyghur-users-the-windows-version-using-gh0s'. 
2. Click on ' MacControl RAT we found some months ago '. 
3. Check for an issue.</t>
  </si>
  <si>
    <t>WL-781</t>
  </si>
  <si>
    <t>Blogs: The link 'Thailand NGO site hacked and serving malware'. leads to 'This site can't be reached' error page.</t>
  </si>
  <si>
    <t>1. Goto 'https://www.alienvault.com/blogs/labs-research/us-department-of-labor-website-hacked-and-redirecting-to-malicious-code'. 
2.Click on 'Thailand NGO site hacked and serving malware' link. 
3. Check for an issue.</t>
  </si>
  <si>
    <t>WL-780</t>
  </si>
  <si>
    <t>Blogs: The link 'the research on the last spearphishing campaign we published yesterday' leads to 'This site can't be reached' error page.</t>
  </si>
  <si>
    <t xml:space="preserve">ISSUE 1.1.png ISSUE 1.png </t>
  </si>
  <si>
    <t>1. Goto 'https://www.alienvault.com/blogs/labs-research/win32-coswid' 
2. Click on 'the research on the last spearphishing campaign we published yesterday' link. 
3. Check for an issue.</t>
  </si>
  <si>
    <t>WL-779</t>
  </si>
  <si>
    <t>Link styling needs to be updated</t>
  </si>
  <si>
    <t xml:space="preserve">capture-for-jira-screenshot-20170101-103440-892.png </t>
  </si>
  <si>
    <t>Please make the "Resubmit Primary Email Address" match "Resend Confirmation Email" styling/</t>
  </si>
  <si>
    <t>WL-778</t>
  </si>
  <si>
    <t>AV User Login is not performing a real-time check for "access to Partner Portal"</t>
  </si>
  <si>
    <t>If I use an AlienVault.com User Account to sign in to Partner Portal (if the AV User Account is only a SFDC Lead, and not a SFDC Contact, OR is a SFDC Contact on an SFDC Account that does not have "Access to Partner Portal" enabled), I can still access the Partner Portal. 
If I use either of the same AV User Accounts to login from the Partner Portal login form, I am not able to access the Partner Portal (which is correct). 
Additional Use Case: As an Admin in Django, I want to be able to swap the AV Lead's SFDC Contact ID from one ID to another. This is to influence which SFDC Account the SFDC Contact is associated with, and therefore impact the user's Partner Portal access. 
Test scenario: 
* Swap Contact ID in Django 
** Sync in Django - check Lead ID and Contact ID; check Contact model; edit values on the Contact in SFDC, and re-sync to confirm 
** Test login to Partner Portal with both Contact email addresses</t>
  </si>
  <si>
    <t>WL-777</t>
  </si>
  <si>
    <t>The "Messages" do not respect the "appearance" selected.</t>
  </si>
  <si>
    <t xml:space="preserve">capture-for-jira-screenshot-20161229-110742-747.png </t>
  </si>
  <si>
    <t>WL-756</t>
  </si>
  <si>
    <t>WL-776</t>
  </si>
  <si>
    <t>Image uploading seems to be broken</t>
  </si>
  <si>
    <t xml:space="preserve">capture-for-jira-screenshot-20161229-084800-168.png </t>
  </si>
  <si>
    <t>Please test to confirm that the image uploading is working as expected.</t>
  </si>
  <si>
    <t>WL-775</t>
  </si>
  <si>
    <t>If I visit the Forums as an anonymous user, I see the wrong sort order under "recent discussions"</t>
  </si>
  <si>
    <t xml:space="preserve">capture-for-jira-screenshot-20161229-084214-013.png </t>
  </si>
  <si>
    <t>After the "Announcements", the sort order should be most recent first. 
If I am logged into Forums, then the sort order is rendered correctly.</t>
  </si>
  <si>
    <t>WL-774</t>
  </si>
  <si>
    <t>Script for Jeff to Monitor Demo WebPages</t>
  </si>
  <si>
    <t>Jeff Gray</t>
  </si>
  <si>
    <t>Create a simple script to monitor load times. If the web requests fails then send an email to Jeff.</t>
  </si>
  <si>
    <t>WL-773</t>
  </si>
  <si>
    <t>Cronjob Forums for SETI</t>
  </si>
  <si>
    <t>WL-772</t>
  </si>
  <si>
    <t>Make sure the crontab is installed for SETI</t>
  </si>
  <si>
    <t>Forums to HipChat integration not working - everyday we see 0 new questions reported</t>
  </si>
  <si>
    <t xml:space="preserve">Capture.JPG </t>
  </si>
  <si>
    <t>The "Seti" bot does not seem to be working. Every day I see 0 new questions reported, even though there are new questions in the Forums.</t>
  </si>
  <si>
    <t>WL-770</t>
  </si>
  <si>
    <t>On the AV Lead records (in Django Admin) make the SFDC Lead ID and SFDC Contact ID editable</t>
  </si>
  <si>
    <t xml:space="preserve">Screen Shot 2016-12-19 at 11.45.50 AM.png </t>
  </si>
  <si>
    <t>On the AV Lead records (in Django Admin) make the SFDC Lead ID and SFDC Contact ID editable.</t>
  </si>
  <si>
    <t>WL-767</t>
  </si>
  <si>
    <t>Updates to nightly sync</t>
  </si>
  <si>
    <t>Need to verify that all nightly syncs are running and executing as expected.</t>
  </si>
  <si>
    <t>WL-766</t>
  </si>
  <si>
    <t>Contacts created in SFDC (SFDC Contact only, no SFDC Lead) are not syncing correctly to Django</t>
  </si>
  <si>
    <t xml:space="preserve">capture-for-jira-screenshot-20161213-201650-436.png </t>
  </si>
  <si>
    <t>WL-762</t>
  </si>
  <si>
    <t>See Django: https://www.alienvault.com/644817c8b87b99d14f61091c4e8e162a129245b0903781f45868598c543fca5d/leads/avlead/95031/change/?_changelist_filters=q%3Dhbaxamoosa%252Bthisisatest%2540gmail.com 
See SFDC: https://na25.salesforce.com/00331000035t0Qp 
The AV Lead record created from SFDC (after the initial AV Lead record was deleted) does not bring down all of the data: first name, company, country, state, etc. 
Test scenarios: 
* Submit a regform 
** See AV Lead in Django, record in MKTO, Lead in SFDC 
** Sync in Django - check Lead ID and Contact ID 
** Convert Lead to Contact in SFDC 
** Sync in Django - check Lead ID and Contact ID; check Contact model (Home › Salesforce › Contacts) 
* Create a Lead in SFDC 
** Sync in Django - check Lead ID and Contact ID 
** Convert Lead to Contact in SFDC 
** Sync in Django - check Lead ID and Contact ID; check Contact model 
* Create a Contact in SFDC 
** Sync in Django - check Lead ID and Contact ID; check Contact model</t>
  </si>
  <si>
    <t>Sync from SFDC to Django fails</t>
  </si>
  <si>
    <t xml:space="preserve">Hypothesis: if the user is stuck in MTKO and not synced to SFDC, and the SFDC to Django sync runs, the AV Lead record ends up in a bad state. 
Note: for any emails in AV Lead with email but no SFDC Lead ID or SFDC Contact ID, they should be synced from SFDC. 
</t>
  </si>
  <si>
    <t>WL-761</t>
  </si>
  <si>
    <t>AV User login (not Partner Portal login) grants everyone access to Partner Portal</t>
  </si>
  <si>
    <t>If the User utilizes the Partner Portal login form to gain access to Partner Portal, the form is executing a real-time check from SFDC to verify "Acct has Access to Ptr Portal" = TRUE and "Deny Ptr Portal Access" = FALSE. 
However, if the User utilizes the AV User Account login form (https://www.alienvault.com/accounts/signin/), then the form is NOT executing a real-time check from SFDC.</t>
  </si>
  <si>
    <t>Enable sticky posts by category</t>
  </si>
  <si>
    <t xml:space="preserve">Screen Shot 2016-12-28 at 9.18.14 AM.png Screen Shot 2016-12-28 at 9.28.39 AM.png Screen Shot 2016-12-28 at 9.28.52 AM.png </t>
  </si>
  <si>
    <t>We'd like the ability to pin a post to the top of a specific category (for example: USM, OSSIM, AV Labs, etc) in the forum. I don't think this is possible today, however I know we can pin a post universally (to the top of the forum; visible to all categories). 
Would this be pretty easy to do? I have two use cases for it (for USM and OSSIM)...</t>
  </si>
  <si>
    <t>Search does not work in Forums</t>
  </si>
  <si>
    <t xml:space="preserve">capture-for-jira-screenshot-20161209-101045-083.png </t>
  </si>
  <si>
    <t>WL-693, WGT-5075</t>
  </si>
  <si>
    <t>Searching for any term brings back no results.</t>
  </si>
  <si>
    <t>WL-746</t>
  </si>
  <si>
    <t>Static resources in Forums points to RackFoundry CDN</t>
  </si>
  <si>
    <t xml:space="preserve">capture-for-jira-screenshot-20161208-132347-313.png </t>
  </si>
  <si>
    <t>For example, the social icons point to https://alienvault.cdn.rackfoundry.net/images/social-icons-footer.png. Please replace with https://d3uhvsbmysq4iy.cloudfront.net/images/social-icons-footer.png</t>
  </si>
  <si>
    <t>WL-736</t>
  </si>
  <si>
    <t>Restart page speed metrics reporting from GT Metrix</t>
  </si>
  <si>
    <t>Restart page speed metrics reporting from GT Metrix. Based on data in Django and Tableau, the last time this was run is June 2016.</t>
  </si>
  <si>
    <t>WL-735</t>
  </si>
  <si>
    <t>Deploy USMA sensors on AWS environment</t>
  </si>
  <si>
    <t>Deploy USMA sensors on AWS environment. 
Please grant access to USMA to to [~hbaxamoosa] and [~rjohnson].</t>
  </si>
  <si>
    <t>WL-734</t>
  </si>
  <si>
    <t>New Relic monitoring on AWS environment</t>
  </si>
  <si>
    <t>Please set up New Relic monitoring the AlienVault.com AWS instances.</t>
  </si>
  <si>
    <t>WL-733</t>
  </si>
  <si>
    <t>VPN connection needs a tunnel between stagvpn and webvpn</t>
  </si>
  <si>
    <t>VPN connection needs a tunnel between stagvpn and webvpn.</t>
  </si>
  <si>
    <t>WL-593, WL-733, WL-732, WL-555, WL-556, WL-707</t>
  </si>
  <si>
    <t>WL-533</t>
  </si>
  <si>
    <t>Tracking Partner Portal user's consumption of assets</t>
  </si>
  <si>
    <t>WGT-2809, WL-568, WGT-2219, WGT-5064</t>
  </si>
  <si>
    <t>For Partner Portal users, we would like to track their consumption of Partner Portal assets. Since we already know who each user is (since they are logged in with their AV User Account because of which we have their email address), we need to pass the Campaign ID for the asset, and the user's email address, so that SFDC can add that Lead/Contact as a Campaign Member. 
In order to achieve this, we will need to associate each asset with a SFDC Campaign ID.</t>
  </si>
  <si>
    <t>WL-509</t>
  </si>
  <si>
    <t>Previous Page - Most Recent is not tracking accurately</t>
  </si>
  <si>
    <t>The Previous Page - Most Recent value for AlienVault.com User Account signups is not consistent and accurate. 
See https://na25.salesforce.com/00O31000006Vh8l for SFDC report. 
Steps to test: 
# I went to www.google.com, searched for "alienvault" 
# clicked the link to the OSSIM page 
# hit the "login" link on the top right-hand side of the page 
# switched from the Login tab to the Signup tab 
# Populated and submitted the form 
My Django record: https://www.alienvault.com/644817c8b87b99d14f61091c4e8e162a129245b0903781f45868598c543fca5d/leads/avlead/99318/change/ shows "previous_page": "https://www.google.com/"</t>
  </si>
  <si>
    <t>WL-505</t>
  </si>
  <si>
    <t>Email repetition and formatting</t>
  </si>
  <si>
    <t xml:space="preserve">image-2016-10-12-12-35-23-730.png image-2016-10-12-12-49-40-256.png </t>
  </si>
  <si>
    <t>The new email template looks great. There are two issues, though, that we should consider addressing: 
1. When the subject line goes to two lines, it is squished together a bit too much. Consider adding a bit of space between the lines. 
!image-2016-10-12-12-35-23-730.png|thumbnail! 
2. The subject line is repeated as the first line of the email. Do we need to say it twice (once in bold and again not)? Perhaps we keep the subject and ditch the first line. 
!image-2016-10-12-12-49-40-256.png|thumbnail!</t>
  </si>
  <si>
    <t>WL-499</t>
  </si>
  <si>
    <t>Default locale for AlienVault Forums should be "en-US"</t>
  </si>
  <si>
    <t xml:space="preserve">capture-for-jira-screenshot-20161012-100646-979.png </t>
  </si>
  <si>
    <t>WL-450</t>
  </si>
  <si>
    <t>Addition of ImgurUpload add-on to Forums</t>
  </si>
  <si>
    <t xml:space="preserve">10262427.png screenshot-api.imgur.com 2016-08-29 13-01-47.png </t>
  </si>
  <si>
    <t>Please add the ImgurUpload add-on to Forums. 
https://vanillaforums.org/addon/imgurupload-plugin</t>
  </si>
  <si>
    <t>WL-4</t>
  </si>
  <si>
    <t>Upgrades for Partner Portal related to opportunity/deal registration and AlienVault.com User Accounts.</t>
  </si>
  <si>
    <t>(blank)</t>
  </si>
  <si>
    <r>
      <t>Increase in issues closed from Q4 2016  -</t>
    </r>
    <r>
      <rPr>
        <b/>
        <sz val="12"/>
        <color rgb="FF00B050"/>
        <rFont val="Calibri"/>
        <family val="2"/>
        <scheme val="minor"/>
      </rPr>
      <t xml:space="preserve"> </t>
    </r>
    <r>
      <rPr>
        <b/>
        <i/>
        <sz val="12"/>
        <color rgb="FF00B050"/>
        <rFont val="Calibri"/>
        <family val="2"/>
        <scheme val="minor"/>
      </rPr>
      <t xml:space="preserve">previous quarter was 21% increase </t>
    </r>
  </si>
  <si>
    <r>
      <t xml:space="preserve">Increase Defects Closed from Q4 2017 - (Anywhere Release &amp; Housekeeping account for most) - </t>
    </r>
    <r>
      <rPr>
        <b/>
        <i/>
        <sz val="12"/>
        <color rgb="FF00B050"/>
        <rFont val="Calibri"/>
        <family val="2"/>
        <scheme val="minor"/>
      </rPr>
      <t>previous quarter was 139% increase</t>
    </r>
  </si>
  <si>
    <r>
      <t xml:space="preserve">Decrease in SQL-related tasks from Q4 2017 - </t>
    </r>
    <r>
      <rPr>
        <b/>
        <i/>
        <sz val="12"/>
        <color rgb="FF00B050"/>
        <rFont val="Calibri"/>
        <family val="2"/>
        <scheme val="minor"/>
      </rPr>
      <t>previous quarter was 4% increase</t>
    </r>
  </si>
  <si>
    <r>
      <t xml:space="preserve">Increase in Maintenance/Misc. tasks - quarter over quarter (Anywhere Release) </t>
    </r>
    <r>
      <rPr>
        <b/>
        <i/>
        <sz val="12"/>
        <color rgb="FF00B050"/>
        <rFont val="Calibri"/>
        <family val="2"/>
        <scheme val="minor"/>
      </rPr>
      <t>- previous quarter was 13% decrease</t>
    </r>
  </si>
  <si>
    <r>
      <t>A/B Tests completed in Q4 (OptimizelyX transition, Test Rebuild, WiderFunnel Introduction &amp; USMA Release)</t>
    </r>
    <r>
      <rPr>
        <b/>
        <i/>
        <sz val="12"/>
        <color rgb="FF00B050"/>
        <rFont val="Calibri"/>
        <family val="2"/>
        <scheme val="minor"/>
      </rPr>
      <t xml:space="preserve"> - 2 tests in previous quarter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</si>
</sst>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000000"/>
      <name val="Arial"/>
      <family val="2"/>
    </font>
    <font>
      <u/>
      <sz val="11"/>
      <color theme="10"/>
      <name val="Calibri"/>
      <family val="2"/>
      <scheme val="minor"/>
    </font>
    <font>
      <sz val="12"/>
      <color theme="1"/>
      <name val="Calibri"/>
      <family val="2"/>
      <scheme val="minor"/>
    </font>
    <font>
      <b/>
      <sz val="14"/>
      <color theme="1"/>
      <name val="Calibri"/>
      <family val="2"/>
      <scheme val="minor"/>
    </font>
    <font>
      <b/>
      <i/>
      <sz val="11"/>
      <color theme="1"/>
      <name val="Calibri"/>
      <family val="2"/>
      <scheme val="minor"/>
    </font>
    <font>
      <u/>
      <sz val="10"/>
      <color theme="10"/>
      <name val="Calibri"/>
      <family val="2"/>
      <scheme val="minor"/>
    </font>
    <font>
      <b/>
      <sz val="10"/>
      <color rgb="FF000000"/>
      <name val="Calibri"/>
      <family val="2"/>
      <scheme val="minor"/>
    </font>
    <font>
      <sz val="10"/>
      <color rgb="FF000000"/>
      <name val="Calibri"/>
      <family val="2"/>
      <scheme val="minor"/>
    </font>
    <font>
      <i/>
      <sz val="10"/>
      <color rgb="FF000000"/>
      <name val="Calibri"/>
      <family val="2"/>
      <scheme val="minor"/>
    </font>
    <font>
      <i/>
      <sz val="11"/>
      <color theme="1"/>
      <name val="Calibri"/>
      <family val="2"/>
      <scheme val="minor"/>
    </font>
    <font>
      <u/>
      <sz val="9"/>
      <color theme="10"/>
      <name val="Calibri"/>
      <family val="2"/>
      <scheme val="minor"/>
    </font>
    <font>
      <b/>
      <sz val="9"/>
      <color rgb="FF000000"/>
      <name val="Arial"/>
      <family val="2"/>
    </font>
    <font>
      <b/>
      <u/>
      <sz val="9"/>
      <color theme="10"/>
      <name val="Calibri"/>
      <family val="2"/>
      <scheme val="minor"/>
    </font>
    <font>
      <b/>
      <i/>
      <sz val="9"/>
      <color rgb="FF000000"/>
      <name val="Arial"/>
      <family val="2"/>
    </font>
    <font>
      <b/>
      <sz val="12"/>
      <color rgb="FFFF0000"/>
      <name val="Calibri"/>
      <family val="2"/>
      <scheme val="minor"/>
    </font>
    <font>
      <b/>
      <sz val="12"/>
      <color theme="1"/>
      <name val="Calibri"/>
      <family val="2"/>
      <scheme val="minor"/>
    </font>
    <font>
      <b/>
      <sz val="12"/>
      <color rgb="FF00B050"/>
      <name val="Calibri"/>
      <family val="2"/>
      <scheme val="minor"/>
    </font>
    <font>
      <b/>
      <i/>
      <sz val="12"/>
      <color rgb="FF00B050"/>
      <name val="Calibri"/>
      <family val="2"/>
      <scheme val="minor"/>
    </font>
    <font>
      <sz val="12"/>
      <color rgb="FFFF0000"/>
      <name val="Calibri"/>
      <family val="2"/>
      <scheme val="minor"/>
    </font>
    <font>
      <b/>
      <i/>
      <sz val="12"/>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4" tint="0.79998168889431442"/>
        <bgColor theme="4" tint="0.79998168889431442"/>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applyNumberFormat="0" applyFill="0" applyBorder="0" applyAlignment="0" applyProtection="0"/>
    <xf numFmtId="0" fontId="20" fillId="0" borderId="0"/>
    <xf numFmtId="9" fontId="1" fillId="0" borderId="0" applyFont="0" applyFill="0" applyBorder="0" applyAlignment="0" applyProtection="0"/>
  </cellStyleXfs>
  <cellXfs count="140">
    <xf numFmtId="0" fontId="0" fillId="0" borderId="0" xfId="0"/>
    <xf numFmtId="0" fontId="0" fillId="34" borderId="0" xfId="0" applyFill="1" applyAlignment="1">
      <alignment vertical="center"/>
    </xf>
    <xf numFmtId="0" fontId="0" fillId="0" borderId="0" xfId="0"/>
    <xf numFmtId="0" fontId="0" fillId="0" borderId="0" xfId="0" applyAlignment="1">
      <alignment horizontal="center"/>
    </xf>
    <xf numFmtId="0" fontId="0" fillId="34" borderId="0" xfId="0" applyFill="1"/>
    <xf numFmtId="0" fontId="0" fillId="34" borderId="0" xfId="0" applyFill="1" applyAlignment="1">
      <alignment horizontal="center"/>
    </xf>
    <xf numFmtId="0" fontId="0" fillId="34" borderId="0" xfId="0" applyFill="1" applyAlignment="1">
      <alignment horizontal="center"/>
    </xf>
    <xf numFmtId="0" fontId="16" fillId="34" borderId="0" xfId="0" applyFont="1" applyFill="1"/>
    <xf numFmtId="0" fontId="0" fillId="34" borderId="0" xfId="0" applyFill="1" applyBorder="1" applyAlignment="1">
      <alignment horizontal="center"/>
    </xf>
    <xf numFmtId="0" fontId="0" fillId="34" borderId="11" xfId="0" applyFill="1" applyBorder="1"/>
    <xf numFmtId="0" fontId="0" fillId="34" borderId="16" xfId="0" applyFill="1" applyBorder="1"/>
    <xf numFmtId="0" fontId="0" fillId="34" borderId="15" xfId="0" applyFill="1" applyBorder="1"/>
    <xf numFmtId="0" fontId="0" fillId="0" borderId="15" xfId="0" pivotButton="1" applyBorder="1"/>
    <xf numFmtId="0" fontId="0" fillId="0" borderId="17" xfId="0" applyBorder="1" applyAlignment="1">
      <alignment horizontal="left"/>
    </xf>
    <xf numFmtId="0" fontId="0" fillId="0" borderId="15" xfId="0" applyBorder="1" applyAlignment="1">
      <alignment horizontal="center"/>
    </xf>
    <xf numFmtId="0" fontId="0" fillId="0" borderId="15" xfId="0" pivotButton="1" applyBorder="1" applyAlignment="1">
      <alignment horizontal="center"/>
    </xf>
    <xf numFmtId="0" fontId="0" fillId="34" borderId="13" xfId="0" applyFill="1" applyBorder="1"/>
    <xf numFmtId="0" fontId="0" fillId="0" borderId="0" xfId="0" applyBorder="1" applyAlignment="1">
      <alignment horizontal="center"/>
    </xf>
    <xf numFmtId="0" fontId="0" fillId="34" borderId="0" xfId="0" applyFill="1" applyBorder="1"/>
    <xf numFmtId="0" fontId="0" fillId="0" borderId="15" xfId="0" applyBorder="1"/>
    <xf numFmtId="0" fontId="0" fillId="0" borderId="11" xfId="0" applyNumberFormat="1" applyBorder="1" applyAlignment="1">
      <alignment horizontal="center"/>
    </xf>
    <xf numFmtId="0" fontId="0" fillId="34" borderId="14" xfId="0" applyFill="1" applyBorder="1"/>
    <xf numFmtId="0" fontId="0" fillId="0" borderId="16" xfId="0" applyBorder="1" applyAlignment="1">
      <alignment horizontal="center"/>
    </xf>
    <xf numFmtId="0" fontId="0" fillId="0" borderId="17" xfId="0" applyBorder="1" applyAlignment="1">
      <alignment horizontal="center"/>
    </xf>
    <xf numFmtId="0" fontId="0" fillId="0" borderId="0" xfId="0"/>
    <xf numFmtId="0" fontId="0" fillId="0" borderId="12" xfId="0" pivotButton="1" applyBorder="1"/>
    <xf numFmtId="0" fontId="0" fillId="0" borderId="13" xfId="0" pivotButton="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4" xfId="0" applyBorder="1"/>
    <xf numFmtId="0" fontId="0" fillId="0" borderId="12" xfId="0" pivotButton="1" applyBorder="1" applyAlignment="1">
      <alignment horizontal="center"/>
    </xf>
    <xf numFmtId="0" fontId="0" fillId="34" borderId="0" xfId="0" applyNumberFormat="1" applyFill="1" applyBorder="1" applyAlignment="1">
      <alignment horizontal="center"/>
    </xf>
    <xf numFmtId="0" fontId="0" fillId="34" borderId="0" xfId="0" applyFill="1" applyBorder="1" applyAlignment="1">
      <alignment horizontal="left"/>
    </xf>
    <xf numFmtId="0" fontId="21" fillId="34" borderId="11" xfId="0" applyFont="1" applyFill="1" applyBorder="1"/>
    <xf numFmtId="0" fontId="22" fillId="34" borderId="0" xfId="0" applyFont="1" applyFill="1" applyAlignment="1">
      <alignment horizontal="left" indent="1"/>
    </xf>
    <xf numFmtId="0" fontId="0" fillId="0" borderId="0" xfId="0" applyBorder="1"/>
    <xf numFmtId="0" fontId="0" fillId="34" borderId="19" xfId="0" applyFill="1" applyBorder="1"/>
    <xf numFmtId="0" fontId="16" fillId="34" borderId="19" xfId="0" applyFont="1" applyFill="1" applyBorder="1"/>
    <xf numFmtId="0" fontId="21" fillId="34" borderId="19" xfId="0" applyFont="1" applyFill="1" applyBorder="1"/>
    <xf numFmtId="49" fontId="23" fillId="0" borderId="10" xfId="42" applyNumberFormat="1" applyFont="1" applyBorder="1" applyAlignment="1">
      <alignment horizontal="left" vertical="center" wrapText="1"/>
    </xf>
    <xf numFmtId="0" fontId="23" fillId="0" borderId="10" xfId="42" applyFont="1" applyBorder="1" applyAlignment="1">
      <alignment vertical="center" wrapText="1"/>
    </xf>
    <xf numFmtId="49" fontId="23" fillId="0" borderId="10" xfId="42" applyNumberFormat="1" applyFont="1" applyBorder="1" applyAlignment="1">
      <alignment horizontal="left" vertical="top"/>
    </xf>
    <xf numFmtId="0" fontId="23" fillId="0" borderId="10" xfId="42" applyFont="1" applyBorder="1" applyAlignment="1">
      <alignment vertical="top"/>
    </xf>
    <xf numFmtId="49" fontId="23" fillId="0" borderId="10" xfId="42" applyNumberFormat="1" applyFont="1" applyBorder="1" applyAlignment="1">
      <alignment horizontal="left" vertical="top" wrapText="1"/>
    </xf>
    <xf numFmtId="0" fontId="23" fillId="0" borderId="10" xfId="42" applyFont="1" applyBorder="1" applyAlignment="1">
      <alignment vertical="top" wrapText="1"/>
    </xf>
    <xf numFmtId="0" fontId="24" fillId="33" borderId="10" xfId="0" applyFont="1" applyFill="1" applyBorder="1" applyAlignment="1">
      <alignment horizontal="center" vertical="top"/>
    </xf>
    <xf numFmtId="0" fontId="24" fillId="0" borderId="10" xfId="0" applyFont="1" applyBorder="1" applyAlignment="1">
      <alignment horizontal="center" vertical="top"/>
    </xf>
    <xf numFmtId="0" fontId="24" fillId="0" borderId="10" xfId="0" applyFont="1" applyBorder="1" applyAlignment="1">
      <alignment horizontal="center" vertical="top" wrapText="1"/>
    </xf>
    <xf numFmtId="0" fontId="25" fillId="0" borderId="0" xfId="0" applyFont="1" applyAlignment="1"/>
    <xf numFmtId="0" fontId="25" fillId="0" borderId="10" xfId="0" applyFont="1" applyBorder="1" applyAlignment="1">
      <alignment vertical="top"/>
    </xf>
    <xf numFmtId="49" fontId="25" fillId="0" borderId="10" xfId="0" applyNumberFormat="1" applyFont="1" applyBorder="1" applyAlignment="1">
      <alignment vertical="top"/>
    </xf>
    <xf numFmtId="0" fontId="25" fillId="0" borderId="10" xfId="0" applyNumberFormat="1" applyFont="1" applyBorder="1" applyAlignment="1">
      <alignment horizontal="center" vertical="top"/>
    </xf>
    <xf numFmtId="49" fontId="25" fillId="0" borderId="10" xfId="0" applyNumberFormat="1" applyFont="1" applyBorder="1" applyAlignment="1">
      <alignment horizontal="left" vertical="top"/>
    </xf>
    <xf numFmtId="0" fontId="26" fillId="0" borderId="10" xfId="0" applyFont="1" applyBorder="1" applyAlignment="1">
      <alignment vertical="top"/>
    </xf>
    <xf numFmtId="22" fontId="25" fillId="0" borderId="10" xfId="0" applyNumberFormat="1" applyFont="1" applyBorder="1" applyAlignment="1">
      <alignment vertical="top"/>
    </xf>
    <xf numFmtId="0" fontId="25" fillId="0" borderId="10" xfId="0" applyFont="1" applyBorder="1" applyAlignment="1">
      <alignment vertical="top" wrapText="1"/>
    </xf>
    <xf numFmtId="15" fontId="25" fillId="0" borderId="10" xfId="0" applyNumberFormat="1" applyFont="1" applyBorder="1" applyAlignment="1">
      <alignment vertical="top"/>
    </xf>
    <xf numFmtId="0" fontId="25" fillId="0" borderId="10" xfId="0" applyFont="1" applyBorder="1" applyAlignment="1">
      <alignment horizontal="center" vertical="top" wrapText="1"/>
    </xf>
    <xf numFmtId="49" fontId="25" fillId="0" borderId="10" xfId="0" applyNumberFormat="1" applyFont="1" applyBorder="1" applyAlignment="1">
      <alignment horizontal="left" vertical="top" wrapText="1"/>
    </xf>
    <xf numFmtId="22" fontId="25" fillId="0" borderId="10" xfId="0" applyNumberFormat="1" applyFont="1" applyBorder="1" applyAlignment="1">
      <alignment vertical="top" wrapText="1"/>
    </xf>
    <xf numFmtId="15" fontId="25" fillId="0" borderId="10" xfId="0" applyNumberFormat="1" applyFont="1" applyBorder="1" applyAlignment="1">
      <alignment vertical="top" wrapText="1"/>
    </xf>
    <xf numFmtId="0" fontId="25" fillId="0" borderId="0" xfId="0" applyFont="1" applyAlignment="1">
      <alignment horizontal="center"/>
    </xf>
    <xf numFmtId="0" fontId="25" fillId="0" borderId="10" xfId="0" applyFont="1" applyBorder="1" applyAlignment="1">
      <alignment vertical="center" wrapText="1"/>
    </xf>
    <xf numFmtId="49" fontId="25" fillId="0" borderId="10" xfId="0" applyNumberFormat="1" applyFont="1" applyBorder="1" applyAlignment="1">
      <alignment horizontal="left" vertical="center" wrapText="1"/>
    </xf>
    <xf numFmtId="22" fontId="25" fillId="0" borderId="10" xfId="0" applyNumberFormat="1" applyFont="1" applyBorder="1" applyAlignment="1">
      <alignment vertical="center" wrapText="1"/>
    </xf>
    <xf numFmtId="15" fontId="25" fillId="0" borderId="10" xfId="0" applyNumberFormat="1" applyFont="1" applyBorder="1" applyAlignment="1">
      <alignment vertical="center" wrapText="1"/>
    </xf>
    <xf numFmtId="0" fontId="25" fillId="0" borderId="0" xfId="0" applyFont="1" applyAlignment="1">
      <alignment wrapText="1"/>
    </xf>
    <xf numFmtId="0" fontId="0" fillId="34" borderId="17" xfId="0" applyFill="1" applyBorder="1"/>
    <xf numFmtId="0" fontId="27" fillId="34" borderId="0" xfId="0" applyFont="1" applyFill="1"/>
    <xf numFmtId="0" fontId="18" fillId="0" borderId="10" xfId="0" applyFont="1" applyBorder="1" applyAlignment="1">
      <alignment vertical="center" wrapText="1"/>
    </xf>
    <xf numFmtId="49" fontId="28" fillId="0" borderId="10" xfId="42" applyNumberFormat="1" applyFont="1" applyBorder="1" applyAlignment="1">
      <alignment horizontal="left" vertical="center" wrapText="1"/>
    </xf>
    <xf numFmtId="49" fontId="18" fillId="0" borderId="10" xfId="0" applyNumberFormat="1" applyFont="1" applyBorder="1" applyAlignment="1">
      <alignment horizontal="left" vertical="center" wrapText="1"/>
    </xf>
    <xf numFmtId="22" fontId="18" fillId="0" borderId="10" xfId="0" applyNumberFormat="1" applyFont="1" applyBorder="1" applyAlignment="1">
      <alignment vertical="center" wrapText="1"/>
    </xf>
    <xf numFmtId="15" fontId="18" fillId="0" borderId="10" xfId="0" applyNumberFormat="1" applyFont="1" applyBorder="1" applyAlignment="1">
      <alignment vertical="center" wrapText="1"/>
    </xf>
    <xf numFmtId="0" fontId="28" fillId="0" borderId="10" xfId="42" applyFont="1" applyBorder="1" applyAlignment="1">
      <alignment vertical="center" wrapText="1"/>
    </xf>
    <xf numFmtId="0" fontId="16" fillId="35" borderId="14" xfId="0" applyFont="1" applyFill="1" applyBorder="1" applyAlignment="1">
      <alignment horizontal="center"/>
    </xf>
    <xf numFmtId="0" fontId="16" fillId="34" borderId="0" xfId="0" applyFont="1" applyFill="1" applyBorder="1" applyAlignment="1">
      <alignment horizontal="left" wrapText="1"/>
    </xf>
    <xf numFmtId="0" fontId="16" fillId="0" borderId="20" xfId="0" applyNumberFormat="1" applyFont="1" applyBorder="1" applyAlignment="1">
      <alignment horizontal="center"/>
    </xf>
    <xf numFmtId="0" fontId="16" fillId="0" borderId="20" xfId="0" applyFont="1" applyBorder="1" applyAlignment="1">
      <alignment horizontal="center"/>
    </xf>
    <xf numFmtId="0" fontId="0" fillId="34" borderId="18" xfId="0" applyFill="1" applyBorder="1" applyAlignment="1">
      <alignment horizontal="center"/>
    </xf>
    <xf numFmtId="0" fontId="16" fillId="0" borderId="22" xfId="0" applyNumberFormat="1" applyFont="1" applyBorder="1" applyAlignment="1">
      <alignment horizontal="center"/>
    </xf>
    <xf numFmtId="0" fontId="16" fillId="34" borderId="13" xfId="0" applyFont="1" applyFill="1" applyBorder="1" applyAlignment="1"/>
    <xf numFmtId="0" fontId="16" fillId="0" borderId="21" xfId="0" applyFont="1" applyBorder="1" applyAlignment="1">
      <alignment horizontal="left"/>
    </xf>
    <xf numFmtId="0" fontId="14" fillId="0" borderId="18" xfId="0" applyNumberFormat="1" applyFont="1" applyBorder="1" applyAlignment="1">
      <alignment horizontal="center"/>
    </xf>
    <xf numFmtId="0" fontId="21" fillId="34" borderId="12" xfId="0" applyFont="1" applyFill="1" applyBorder="1" applyAlignment="1"/>
    <xf numFmtId="0" fontId="16" fillId="0" borderId="20" xfId="0" applyNumberFormat="1" applyFont="1" applyFill="1" applyBorder="1" applyAlignment="1">
      <alignment horizontal="center"/>
    </xf>
    <xf numFmtId="0" fontId="16" fillId="0" borderId="22" xfId="0" applyNumberFormat="1" applyFont="1" applyFill="1" applyBorder="1" applyAlignment="1">
      <alignment horizontal="center"/>
    </xf>
    <xf numFmtId="0" fontId="0" fillId="0" borderId="12" xfId="0" applyFont="1" applyFill="1" applyBorder="1" applyAlignment="1"/>
    <xf numFmtId="0" fontId="0" fillId="0" borderId="13" xfId="0" applyFont="1" applyFill="1" applyBorder="1" applyAlignment="1"/>
    <xf numFmtId="0" fontId="0" fillId="0" borderId="0" xfId="0"/>
    <xf numFmtId="0" fontId="16" fillId="0" borderId="20" xfId="0" applyFont="1" applyBorder="1" applyAlignment="1">
      <alignment horizontal="left"/>
    </xf>
    <xf numFmtId="0" fontId="16" fillId="0" borderId="20" xfId="0" applyFont="1" applyFill="1" applyBorder="1" applyAlignment="1">
      <alignment horizontal="left"/>
    </xf>
    <xf numFmtId="0" fontId="29" fillId="0" borderId="10" xfId="0" applyFont="1" applyBorder="1" applyAlignment="1">
      <alignment vertical="top" wrapText="1"/>
    </xf>
    <xf numFmtId="49" fontId="30" fillId="0" borderId="10" xfId="42" applyNumberFormat="1" applyFont="1" applyBorder="1" applyAlignment="1">
      <alignment horizontal="left" vertical="top" wrapText="1"/>
    </xf>
    <xf numFmtId="49" fontId="29" fillId="0" borderId="10" xfId="0" applyNumberFormat="1" applyFont="1" applyBorder="1" applyAlignment="1">
      <alignment horizontal="left" vertical="top" wrapText="1"/>
    </xf>
    <xf numFmtId="22" fontId="29" fillId="0" borderId="10" xfId="0" applyNumberFormat="1" applyFont="1" applyBorder="1" applyAlignment="1">
      <alignment vertical="top" wrapText="1"/>
    </xf>
    <xf numFmtId="15" fontId="29" fillId="0" borderId="10" xfId="0" applyNumberFormat="1" applyFont="1" applyBorder="1" applyAlignment="1">
      <alignment vertical="top" wrapText="1"/>
    </xf>
    <xf numFmtId="0" fontId="30" fillId="0" borderId="10" xfId="42" applyFont="1" applyBorder="1" applyAlignment="1">
      <alignment vertical="top" wrapText="1"/>
    </xf>
    <xf numFmtId="0" fontId="31" fillId="0" borderId="10" xfId="0" applyFont="1" applyBorder="1" applyAlignment="1">
      <alignment vertical="top" wrapText="1"/>
    </xf>
    <xf numFmtId="0" fontId="29" fillId="0" borderId="24" xfId="0" applyFont="1" applyBorder="1" applyAlignment="1">
      <alignment vertical="top" wrapText="1"/>
    </xf>
    <xf numFmtId="22" fontId="29" fillId="0" borderId="24" xfId="0" applyNumberFormat="1" applyFont="1" applyBorder="1" applyAlignment="1">
      <alignment vertical="top" wrapText="1"/>
    </xf>
    <xf numFmtId="49" fontId="30" fillId="0" borderId="24" xfId="42" applyNumberFormat="1" applyFont="1" applyBorder="1" applyAlignment="1">
      <alignment horizontal="left" vertical="top" wrapText="1"/>
    </xf>
    <xf numFmtId="49" fontId="29" fillId="0" borderId="24" xfId="0" applyNumberFormat="1" applyFont="1" applyBorder="1" applyAlignment="1">
      <alignment horizontal="left" vertical="top" wrapText="1"/>
    </xf>
    <xf numFmtId="49" fontId="30" fillId="0" borderId="10" xfId="42" applyNumberFormat="1" applyFont="1" applyBorder="1" applyAlignment="1">
      <alignment vertical="top" wrapText="1"/>
    </xf>
    <xf numFmtId="15" fontId="29" fillId="0" borderId="24" xfId="0" applyNumberFormat="1" applyFont="1" applyBorder="1" applyAlignment="1">
      <alignment vertical="top" wrapText="1"/>
    </xf>
    <xf numFmtId="0" fontId="16" fillId="33" borderId="20" xfId="0" applyNumberFormat="1" applyFont="1" applyFill="1" applyBorder="1" applyAlignment="1">
      <alignment horizontal="center"/>
    </xf>
    <xf numFmtId="0" fontId="18" fillId="0" borderId="10" xfId="0" applyFont="1" applyBorder="1" applyAlignment="1">
      <alignment vertical="top" wrapText="1"/>
    </xf>
    <xf numFmtId="49" fontId="28" fillId="0" borderId="10" xfId="42" applyNumberFormat="1" applyFont="1" applyBorder="1" applyAlignment="1">
      <alignment horizontal="left" vertical="top" wrapText="1"/>
    </xf>
    <xf numFmtId="49" fontId="18" fillId="0" borderId="10" xfId="0" applyNumberFormat="1" applyFont="1" applyBorder="1" applyAlignment="1">
      <alignment horizontal="left" vertical="top" wrapText="1"/>
    </xf>
    <xf numFmtId="22" fontId="18" fillId="0" borderId="10" xfId="0" applyNumberFormat="1" applyFont="1" applyBorder="1" applyAlignment="1">
      <alignment vertical="top" wrapText="1"/>
    </xf>
    <xf numFmtId="15" fontId="18" fillId="0" borderId="10" xfId="0" applyNumberFormat="1" applyFont="1" applyBorder="1" applyAlignment="1">
      <alignment vertical="top" wrapText="1"/>
    </xf>
    <xf numFmtId="0" fontId="28" fillId="0" borderId="10" xfId="42" applyFont="1" applyBorder="1" applyAlignment="1">
      <alignment vertical="top" wrapText="1"/>
    </xf>
    <xf numFmtId="0" fontId="16" fillId="0" borderId="21" xfId="0" applyFont="1" applyFill="1" applyBorder="1" applyAlignment="1">
      <alignment horizontal="left"/>
    </xf>
    <xf numFmtId="0" fontId="0" fillId="0" borderId="17" xfId="0" applyBorder="1" applyAlignment="1">
      <alignment horizontal="center" vertical="center"/>
    </xf>
    <xf numFmtId="0" fontId="14" fillId="0" borderId="23" xfId="0" applyNumberFormat="1" applyFont="1" applyBorder="1" applyAlignment="1">
      <alignment horizontal="center" vertical="center"/>
    </xf>
    <xf numFmtId="0" fontId="16" fillId="35" borderId="17" xfId="0" applyFont="1" applyFill="1" applyBorder="1" applyAlignment="1">
      <alignment horizontal="center" vertical="center"/>
    </xf>
    <xf numFmtId="9" fontId="32" fillId="34" borderId="0" xfId="44" applyFont="1" applyFill="1" applyAlignment="1">
      <alignment horizontal="center"/>
    </xf>
    <xf numFmtId="0" fontId="33" fillId="34" borderId="0" xfId="0" applyFont="1" applyFill="1" applyAlignment="1">
      <alignment horizontal="left"/>
    </xf>
    <xf numFmtId="0" fontId="33" fillId="34" borderId="0" xfId="0" applyFont="1" applyFill="1"/>
    <xf numFmtId="0" fontId="20" fillId="34" borderId="0" xfId="0" applyFont="1" applyFill="1"/>
    <xf numFmtId="0" fontId="36" fillId="34" borderId="0" xfId="0" applyFont="1" applyFill="1"/>
    <xf numFmtId="0" fontId="37" fillId="34" borderId="0" xfId="0" applyFont="1" applyFill="1" applyAlignment="1">
      <alignment horizontal="left" indent="1"/>
    </xf>
    <xf numFmtId="0" fontId="32" fillId="34" borderId="0" xfId="0" applyFont="1" applyFill="1" applyAlignment="1">
      <alignment horizontal="center"/>
    </xf>
    <xf numFmtId="0" fontId="20" fillId="34" borderId="0" xfId="0" applyFont="1" applyFill="1" applyBorder="1"/>
    <xf numFmtId="0" fontId="18" fillId="33" borderId="10" xfId="0" applyFont="1" applyFill="1" applyBorder="1" applyAlignment="1">
      <alignment vertical="top" wrapText="1"/>
    </xf>
    <xf numFmtId="0" fontId="25" fillId="33" borderId="0" xfId="0" applyFont="1" applyFill="1" applyAlignment="1"/>
    <xf numFmtId="0" fontId="25" fillId="33" borderId="10" xfId="0" applyFont="1" applyFill="1" applyBorder="1" applyAlignment="1">
      <alignment vertical="top" wrapText="1"/>
    </xf>
    <xf numFmtId="0" fontId="16" fillId="35" borderId="23"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20" xfId="0" applyNumberFormat="1" applyFont="1" applyFill="1" applyBorder="1" applyAlignment="1">
      <alignment horizontal="center" vertical="center"/>
    </xf>
    <xf numFmtId="0" fontId="0" fillId="0" borderId="20" xfId="0" applyFill="1" applyBorder="1" applyAlignment="1">
      <alignment horizontal="center"/>
    </xf>
    <xf numFmtId="0" fontId="0" fillId="0" borderId="20" xfId="0" applyNumberFormat="1" applyFill="1" applyBorder="1" applyAlignment="1">
      <alignment horizontal="center" vertical="center"/>
    </xf>
    <xf numFmtId="0" fontId="16" fillId="0" borderId="20" xfId="0" applyFont="1" applyFill="1" applyBorder="1" applyAlignment="1">
      <alignment horizontal="center" vertical="center" indent="1"/>
    </xf>
    <xf numFmtId="0" fontId="14" fillId="34" borderId="0" xfId="0" applyNumberFormat="1" applyFont="1" applyFill="1" applyBorder="1" applyAlignment="1">
      <alignment horizontal="center"/>
    </xf>
    <xf numFmtId="0" fontId="21" fillId="34" borderId="12" xfId="0" applyFont="1" applyFill="1" applyBorder="1" applyAlignment="1">
      <alignment horizontal="left"/>
    </xf>
    <xf numFmtId="0" fontId="21" fillId="34" borderId="13" xfId="0" applyFont="1" applyFill="1" applyBorder="1" applyAlignment="1">
      <alignment horizontal="left"/>
    </xf>
    <xf numFmtId="0" fontId="21" fillId="34" borderId="12" xfId="0" applyFont="1" applyFill="1" applyBorder="1" applyAlignment="1">
      <alignment horizontal="left" wrapText="1"/>
    </xf>
    <xf numFmtId="0" fontId="21" fillId="34" borderId="14" xfId="0" applyFont="1" applyFill="1" applyBorder="1" applyAlignment="1">
      <alignment horizontal="left" wrapText="1"/>
    </xf>
    <xf numFmtId="0" fontId="16" fillId="34" borderId="0" xfId="0" applyFont="1" applyFill="1" applyAlignment="1">
      <alignment horizontal="center" wrapText="1"/>
    </xf>
    <xf numFmtId="0" fontId="21" fillId="34" borderId="13" xfId="0" applyFont="1" applyFill="1" applyBorder="1" applyAlignment="1">
      <alignment horizontal="left"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 2" xfId="43"/>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225">
    <dxf>
      <font>
        <b/>
        <family val="2"/>
      </font>
    </dxf>
    <dxf>
      <font>
        <b/>
        <family val="2"/>
      </font>
    </dxf>
    <dxf>
      <border>
        <top style="thin">
          <color indexed="64"/>
        </top>
        <bottom style="thin">
          <color indexed="64"/>
        </bottom>
        <vertical style="thin">
          <color indexed="64"/>
        </vertical>
        <horizontal style="thin">
          <color indexed="64"/>
        </horizontal>
      </border>
    </dxf>
    <dxf>
      <alignment horizontal="center"/>
    </dxf>
    <dxf>
      <alignment horizontal="center"/>
    </dxf>
    <dxf>
      <alignment horizontal="center" readingOrder="0"/>
    </dxf>
    <dxf>
      <alignment horizontal="center" readingOrder="0"/>
    </dxf>
    <dxf>
      <alignment horizontal="center" readingOrder="0"/>
    </dxf>
    <dxf>
      <font>
        <color rgb="FFFF0000"/>
      </font>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solid">
          <bgColor rgb="FFFFFF00"/>
        </patternFill>
      </fill>
    </dxf>
    <dxf>
      <fill>
        <patternFill>
          <bgColor rgb="FFFFFF00"/>
        </patternFill>
      </fill>
    </dxf>
    <dxf>
      <fill>
        <patternFill patternType="none">
          <fgColor indexed="64"/>
          <bgColor indexed="65"/>
        </patternFill>
      </fill>
    </dxf>
    <dxf>
      <fill>
        <patternFill patternType="solid">
          <fgColor indexed="64"/>
          <bgColor rgb="FFFFFF00"/>
        </patternFill>
      </fill>
    </dxf>
    <dxf>
      <fill>
        <patternFill patternType="solid">
          <bgColor rgb="FFFFFF00"/>
        </patternFill>
      </fill>
    </dxf>
    <dxf>
      <border>
        <right style="thin">
          <color indexed="64"/>
        </right>
        <vertical style="thin">
          <color indexed="64"/>
        </vertical>
      </border>
    </dxf>
    <dxf>
      <font>
        <color rgb="FFFF0000"/>
      </font>
    </dxf>
    <dxf>
      <font>
        <b/>
      </font>
    </dxf>
    <dxf>
      <font>
        <b/>
      </font>
    </dxf>
    <dxf>
      <alignment horizontal="center" readingOrder="0"/>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rgb="FFFFFF00"/>
        </patternFill>
      </fill>
    </dxf>
    <dxf>
      <alignment horizontal="center"/>
    </dxf>
    <dxf>
      <fill>
        <patternFill patternType="none">
          <fgColor indexed="64"/>
          <bgColor indexed="65"/>
        </patternFill>
      </fill>
    </dxf>
    <dxf>
      <fill>
        <patternFill patternType="solid">
          <bgColor rgb="FFFFFF00"/>
        </patternFill>
      </fill>
    </dxf>
    <dxf>
      <alignment horizontal="center"/>
    </dxf>
    <dxf>
      <fill>
        <patternFill patternType="solid">
          <bgColor rgb="FFFFFF00"/>
        </patternFill>
      </fill>
    </dxf>
    <dxf>
      <alignment horizontal="center" readingOrder="0"/>
    </dxf>
    <dxf>
      <alignment horizontal="center" readingOrder="0"/>
    </dxf>
    <dxf>
      <alignment horizontal="center" readingOrder="0"/>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font>
        <color rgb="FFFF0000"/>
      </font>
    </dxf>
    <dxf>
      <font>
        <b/>
      </font>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right style="thin">
          <color indexed="64"/>
        </right>
        <vertical style="thin">
          <color indexed="64"/>
        </vertical>
      </border>
    </dxf>
    <dxf>
      <alignment horizontal="center" readingOrder="0"/>
    </dxf>
    <dxf>
      <alignment horizontal="center"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ill>
        <patternFill patternType="none">
          <bgColor auto="1"/>
        </patternFill>
      </fill>
    </dxf>
    <dxf>
      <border>
        <left style="thin">
          <color indexed="64"/>
        </left>
        <vertical style="thin">
          <color indexed="64"/>
        </vertical>
      </border>
    </dxf>
    <dxf>
      <border>
        <top style="thin">
          <color indexed="64"/>
        </top>
        <bottom style="thin">
          <color indexed="64"/>
        </bottom>
        <vertical style="thin">
          <color indexed="64"/>
        </vertical>
        <horizontal style="thin">
          <color indexed="64"/>
        </horizontal>
      </border>
    </dxf>
    <dxf>
      <font>
        <color rgb="FFFF0000"/>
      </font>
    </dxf>
    <dxf>
      <alignment horizontal="center" readingOrder="0"/>
    </dxf>
    <dxf>
      <font>
        <b/>
      </font>
    </dxf>
    <dxf>
      <border>
        <top style="thin">
          <color indexed="64"/>
        </top>
      </border>
    </dxf>
    <dxf>
      <fill>
        <patternFill patternType="solid">
          <bgColor rgb="FFFFFF00"/>
        </patternFill>
      </fill>
    </dxf>
    <dxf>
      <fill>
        <patternFill patternType="solid">
          <bgColor rgb="FFFFFF00"/>
        </patternFill>
      </fill>
    </dxf>
    <dxf>
      <fill>
        <patternFill>
          <bgColor rgb="FFFFFF00"/>
        </patternFill>
      </fill>
    </dxf>
    <dxf>
      <fill>
        <patternFill patternType="solid">
          <bgColor theme="0"/>
        </patternFill>
      </fill>
    </dxf>
    <dxf>
      <fill>
        <patternFill patternType="none">
          <bgColor auto="1"/>
        </patternFill>
      </fill>
    </dxf>
    <dxf>
      <alignment horizontal="center" readingOrder="0"/>
    </dxf>
    <dxf>
      <alignment horizontal="center" readingOrder="0"/>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vertical style="thin">
          <color indexed="64"/>
        </vertical>
      </border>
    </dxf>
    <dxf>
      <alignment horizontal="center" readingOrder="0"/>
    </dxf>
    <dxf>
      <font>
        <color rgb="FFFF0000"/>
      </font>
    </dxf>
    <dxf>
      <font>
        <b/>
      </font>
    </dxf>
    <dxf>
      <font>
        <b/>
      </font>
    </dxf>
    <dxf>
      <border>
        <bottom style="thin">
          <color indexed="64"/>
        </bottom>
      </border>
    </dxf>
    <dxf>
      <alignment horizontal="center" readingOrder="0"/>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
      <font>
        <b/>
        <family val="2"/>
      </font>
      <alignment vertical="center"/>
    </dxf>
    <dxf>
      <font>
        <b/>
        <family val="2"/>
      </font>
      <alignment vertical="center"/>
    </dxf>
    <dxf>
      <font>
        <b/>
        <family val="2"/>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indent="1"/>
    </dxf>
    <dxf>
      <alignment indent="1"/>
    </dxf>
    <dxf>
      <alignment indent="1"/>
    </dxf>
    <dxf>
      <alignment indent="1"/>
    </dxf>
    <dxf>
      <alignment indent="1"/>
    </dxf>
    <dxf>
      <alignment indent="1"/>
    </dxf>
    <dxf>
      <alignment indent="1"/>
    </dxf>
    <dxf>
      <alignment indent="1"/>
    </dxf>
    <dxf>
      <alignment indent="1"/>
    </dxf>
    <dxf>
      <alignment indent="1"/>
    </dxf>
    <dxf>
      <border>
        <left style="thin">
          <color indexed="64"/>
        </left>
      </border>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ont>
        <b/>
        <family val="2"/>
      </font>
    </dxf>
    <dxf>
      <fill>
        <patternFill patternType="solid">
          <bgColor rgb="FFFFFF00"/>
        </patternFill>
      </fill>
    </dxf>
    <dxf>
      <fill>
        <patternFill patternType="solid">
          <bgColor rgb="FFFFFF00"/>
        </patternFill>
      </fill>
    </dxf>
    <dxf>
      <font>
        <b/>
      </font>
    </dxf>
    <dxf>
      <font>
        <b/>
      </font>
    </dxf>
    <dxf>
      <border>
        <right style="thin">
          <color indexed="64"/>
        </right>
        <bottom style="thin">
          <color indexed="64"/>
        </bottom>
        <vertical style="thin">
          <color indexed="64"/>
        </vertical>
        <horizontal style="thin">
          <color indexed="64"/>
        </horizontal>
      </border>
    </dxf>
    <dxf>
      <border>
        <right style="thin">
          <color indexed="64"/>
        </right>
        <bottom style="thin">
          <color indexed="64"/>
        </bottom>
        <vertical style="thin">
          <color indexed="64"/>
        </vertical>
        <horizontal style="thin">
          <color indexed="64"/>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vertical style="thin">
          <color indexed="64"/>
        </vertical>
      </border>
    </dxf>
    <dxf>
      <font>
        <b/>
      </font>
    </dxf>
    <dxf>
      <font>
        <b/>
      </font>
    </dxf>
    <dxf>
      <font>
        <b/>
      </font>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font>
        <color rgb="FFFF0000"/>
      </font>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font>
        <b/>
      </font>
    </dxf>
    <dxf>
      <border>
        <bottom style="thin">
          <color indexed="64"/>
        </bottom>
        <vertical style="thin">
          <color indexed="64"/>
        </vertical>
      </border>
    </dxf>
    <dxf>
      <font>
        <b/>
      </font>
    </dxf>
    <dxf>
      <font>
        <b/>
      </font>
    </dxf>
    <dxf>
      <font>
        <b/>
      </font>
    </dxf>
    <dxf>
      <font>
        <b/>
      </font>
    </dxf>
    <dxf>
      <font>
        <b/>
      </font>
    </dxf>
    <dxf>
      <font>
        <b/>
      </font>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alignment horizontal="center" readingOrder="0"/>
    </dxf>
    <dxf>
      <alignment horizontal="center" readingOrder="0"/>
    </dxf>
    <dxf>
      <alignment horizontal="center" readingOrder="0"/>
    </dxf>
  </dxfs>
  <tableStyles count="0" defaultTableStyle="TableStyleMedium2" defaultPivotStyle="PivotStyleLight16"/>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raham Cohen" refreshedDate="42845.647508680559" createdVersion="4" refreshedVersion="6" minRefreshableVersion="3" recordCount="4323">
  <cacheSource type="worksheet">
    <worksheetSource ref="A1:AH1048576" sheet="JIRA_RAW"/>
  </cacheSource>
  <cacheFields count="34">
    <cacheField name="Project Duration (hrs)" numFmtId="0">
      <sharedItems containsBlank="1" count="4">
        <s v="Small (0-10)"/>
        <s v="Large (20+)"/>
        <s v="Medium (10-20)"/>
        <m/>
      </sharedItems>
    </cacheField>
    <cacheField name="Website_Segment" numFmtId="0">
      <sharedItems containsBlank="1" count="37">
        <s v="/open-threat-exchange/"/>
        <s v="//"/>
        <s v="/resource-center/"/>
        <s v="Special Project"/>
        <s v="/who-we-are/"/>
        <s v="/solutions/"/>
        <s v="/blogs/"/>
        <s v="/landing/"/>
        <s v="/partners/"/>
        <s v="/products/"/>
        <s v="/support/"/>
        <s v="/free-trial/"/>
        <s v="/forums/"/>
        <s v="/marketing/"/>
        <s v="Training/support"/>
        <s v="/documentation/"/>
        <s v="Training"/>
        <s v="/apps/"/>
        <s v="/customer-webcasts/"/>
        <s v="/live-demo-site/"/>
        <s v="/my-account/"/>
        <s v="Product"/>
        <s v="/search-results/"/>
        <s v="/price-quote/"/>
        <s v="Email"/>
        <s v="Programs"/>
        <s v="/free-downloads-services/"/>
        <s v="/contact/"/>
        <s v="/schedule-demo/"/>
        <s v="/certification/"/>
        <s v="/forms/"/>
        <s v="Infrastructure"/>
        <s v="/accounts/"/>
        <s v="/training/"/>
        <s v="/customer-success/"/>
        <m/>
        <s v="Partner" u="1"/>
      </sharedItems>
    </cacheField>
    <cacheField name="Week_number" numFmtId="0">
      <sharedItems containsString="0" containsBlank="1" containsNumber="1" containsInteger="1" minValue="1" maxValue="53"/>
    </cacheField>
    <cacheField name="Year" numFmtId="0">
      <sharedItems containsString="0" containsBlank="1" containsNumber="1" containsInteger="1" minValue="2014" maxValue="2017" count="5">
        <n v="2014"/>
        <n v="2015"/>
        <n v="2016"/>
        <n v="2017"/>
        <m/>
      </sharedItems>
    </cacheField>
    <cacheField name="Quarter" numFmtId="0">
      <sharedItems containsString="0" containsBlank="1" containsNumber="1" containsInteger="1" minValue="1" maxValue="4" count="5">
        <n v="3"/>
        <n v="2"/>
        <n v="4"/>
        <n v="1"/>
        <m/>
      </sharedItems>
    </cacheField>
    <cacheField name="Project" numFmtId="0">
      <sharedItems containsBlank="1"/>
    </cacheField>
    <cacheField name="Key" numFmtId="0">
      <sharedItems containsBlank="1"/>
    </cacheField>
    <cacheField name="Summary" numFmtId="0">
      <sharedItems containsBlank="1"/>
    </cacheField>
    <cacheField name="Issue_Type" numFmtId="0">
      <sharedItems containsBlank="1" count="7">
        <s v="Defect"/>
        <s v="Epic"/>
        <s v="Task"/>
        <s v="Story"/>
        <s v="Test"/>
        <m/>
        <s v="Issue Type" u="1"/>
      </sharedItems>
    </cacheField>
    <cacheField name="Status" numFmtId="0">
      <sharedItems containsBlank="1"/>
    </cacheField>
    <cacheField name="Priority" numFmtId="0">
      <sharedItems containsBlank="1"/>
    </cacheField>
    <cacheField name="Resolution" numFmtId="0">
      <sharedItems containsBlank="1"/>
    </cacheField>
    <cacheField name="Assignee" numFmtId="0">
      <sharedItems containsBlank="1" count="80">
        <s v="Rob Taylor"/>
        <s v="Graham Cohen"/>
        <s v="Patrick Bedwell"/>
        <s v="James Brown"/>
        <s v="Garrett Gross"/>
        <s v="Brooke Leslie"/>
        <s v="Vincent Lucier"/>
        <s v="Emily Thurman"/>
        <s v="James Fritz"/>
        <s v="Javvad Malik"/>
        <s v="John Repa"/>
        <s v="Julie Albright"/>
        <s v="Anita Hart"/>
        <s v="Jennifer Murtha"/>
        <s v="Carrie Cassee"/>
        <s v="Kate Brew"/>
        <s v="Jack Marshall"/>
        <s v="Andrew Manoske"/>
        <s v="Holly Krenek"/>
        <s v="Hasnain Baxamoosa"/>
        <s v="Holly Barker"/>
        <s v="Shashi Dookhee"/>
        <m/>
        <s v="Jason Nolasco"/>
        <s v="Clearfire (Contractor)"/>
        <s v="Andy O'Neal"/>
        <s v="Greg Pineda"/>
        <s v="Raul Mireles"/>
        <s v="Sharla Elizalde"/>
        <s v="Lauren Barraco"/>
        <s v="Susan Torrey"/>
        <s v="David Diaz Rodriguez"/>
        <s v="Monica Rodriguez"/>
        <s v="Nathaniel Heinz"/>
        <s v="Chris Dauw"/>
        <s v="Wen Huang"/>
        <s v="Russell Spitler"/>
        <s v="Shanel Vandergriff"/>
        <s v="Udaya"/>
        <s v="Victor Elizalde"/>
        <s v="Saranya S."/>
        <s v="Laureen Hudson"/>
        <s v="Monika Vora"/>
        <s v="Jim Hansen"/>
        <s v="Patrick Snyder"/>
        <s v="Jake Mosher"/>
        <s v="Tami Andrews"/>
        <s v="Deepa Chordiya"/>
        <s v="Robert Johnson"/>
        <s v="Sindhuja Sara"/>
        <s v="Kyle Mashkoori"/>
        <s v="Amjith PS"/>
        <s v="Ryan Leatherbury"/>
        <s v="Lindsey Anderson"/>
        <s v="Donald Shin"/>
        <s v="Unassigned"/>
        <s v="Mark Beavers"/>
        <s v="Don Field"/>
        <s v="Brandon Shopp"/>
        <s v="Jaime Blasco"/>
        <s v="Sithidevi J"/>
        <s v="Mark Allen"/>
        <s v="Ken Hirsohn"/>
        <s v="Brent Mills"/>
        <s v="jjayalakshmi"/>
        <s v="Danielle Russell"/>
        <s v="Sacha Dawes"/>
        <s v="Bo Arnold"/>
        <s v="Piper LeMoine"/>
        <s v="Julia Bennett"/>
        <s v="CreativeArc"/>
        <s v="Nathan Biles"/>
        <s v="Courtney Ukeiley"/>
        <s v="Juan Manuel Lorenzo"/>
        <s v="Misty Fierro"/>
        <s v="Matt Herbert"/>
        <s v="Ana Acebal Spishock"/>
        <s v="Bronya Feldmann"/>
        <s v="Deep Singh"/>
        <s v="Jeff Gray"/>
      </sharedItems>
    </cacheField>
    <cacheField name="Reporter" numFmtId="0">
      <sharedItems containsBlank="1"/>
    </cacheField>
    <cacheField name="Creator" numFmtId="0">
      <sharedItems containsBlank="1"/>
    </cacheField>
    <cacheField name="Created" numFmtId="0">
      <sharedItems containsNonDate="0" containsDate="1" containsString="0" containsBlank="1" minDate="2014-03-14T13:00:00" maxDate="2017-03-31T05:20:00"/>
    </cacheField>
    <cacheField name="Last_Viewed" numFmtId="0">
      <sharedItems containsDate="1" containsString="0" containsBlank="1" containsMixedTypes="1" minDate="2014-09-30T10:49:00" maxDate="2017-04-19T22:14:00"/>
    </cacheField>
    <cacheField name="Updated" numFmtId="0">
      <sharedItems containsNonDate="0" containsDate="1" containsString="0" containsBlank="1" minDate="2014-07-11T08:11:00" maxDate="2017-04-19T22:14:00"/>
    </cacheField>
    <cacheField name="Resolved" numFmtId="0">
      <sharedItems containsNonDate="0" containsDate="1" containsString="0" containsBlank="1" minDate="2014-07-01T11:42:00" maxDate="2017-03-31T19:47:00"/>
    </cacheField>
    <cacheField name="Affects_Version/s" numFmtId="0">
      <sharedItems containsNonDate="0" containsString="0" containsBlank="1"/>
    </cacheField>
    <cacheField name="Fix_Version/s" numFmtId="0">
      <sharedItems containsBlank="1" count="20">
        <s v="Maintenance / Misc."/>
        <s v="R&amp;D"/>
        <s v="SQL Conversion"/>
        <s v="MQL Conversion"/>
        <s v="Special Projects"/>
        <s v="Partner"/>
        <s v="Customer / Training"/>
        <s v="Events"/>
        <s v="Vanilla Forum Migration"/>
        <s v="Programs (Demand Gen)"/>
        <s v="Websites LTE"/>
        <s v="Website LTE"/>
        <s v="Product"/>
        <m/>
        <s v="Email" u="1"/>
        <s v="Maintenance/Misc" u="1"/>
        <s v="R&amp;D, Maintenance / Misc." u="1"/>
        <s v="Special Events" u="1"/>
        <s v="Maintenance/Misc, Product" u="1"/>
        <s v="Fix Version/s" u="1"/>
      </sharedItems>
    </cacheField>
    <cacheField name="Component/s" numFmtId="0">
      <sharedItems containsBlank="1"/>
    </cacheField>
    <cacheField name="Due_Date" numFmtId="0">
      <sharedItems containsDate="1" containsString="0" containsBlank="1" containsMixedTypes="1" minDate="1900-01-06T00:49:04" maxDate="1900-01-09T20:49:04"/>
    </cacheField>
    <cacheField name="Votes" numFmtId="0">
      <sharedItems containsString="0" containsBlank="1" containsNumber="1" containsInteger="1" minValue="0" maxValue="1"/>
    </cacheField>
    <cacheField name="Watchers" numFmtId="0">
      <sharedItems containsString="0" containsBlank="1" containsNumber="1" containsInteger="1" minValue="0" maxValue="10"/>
    </cacheField>
    <cacheField name="Images" numFmtId="0">
      <sharedItems containsBlank="1" longText="1"/>
    </cacheField>
    <cacheField name="Original_Estimate" numFmtId="0">
      <sharedItems containsNonDate="0" containsString="0" containsBlank="1"/>
    </cacheField>
    <cacheField name="Remaining_Estimate" numFmtId="0">
      <sharedItems containsString="0" containsBlank="1" containsNumber="1" containsInteger="1" minValue="0" maxValue="86760"/>
    </cacheField>
    <cacheField name="Time_Spent" numFmtId="0">
      <sharedItems containsString="0" containsBlank="1" containsNumber="1" containsInteger="1" minValue="0" maxValue="99000"/>
    </cacheField>
    <cacheField name="Work_Ratio" numFmtId="0">
      <sharedItems containsNonDate="0" containsString="0" containsBlank="1"/>
    </cacheField>
    <cacheField name="Sub-Tasks" numFmtId="0">
      <sharedItems containsBlank="1"/>
    </cacheField>
    <cacheField name="Linked_Issues" numFmtId="0">
      <sharedItems containsBlank="1" longText="1"/>
    </cacheField>
    <cacheField name="Environment" numFmtId="0">
      <sharedItems containsBlank="1"/>
    </cacheField>
    <cacheField name="Descriptio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23">
  <r>
    <x v="0"/>
    <x v="0"/>
    <n v="28"/>
    <x v="0"/>
    <x v="0"/>
    <s v="Open Threat Exchange"/>
    <s v="OTX-191"/>
    <s v="Link from reputation monitor alert type 'Reputation match' is not properly formatted"/>
    <x v="0"/>
    <s v="Closed"/>
    <s v="Major"/>
    <s v="Fixed"/>
    <x v="0"/>
    <s v="Russell Spitler"/>
    <s v="Russell Spitler"/>
    <d v="2014-06-09T16:55:00"/>
    <m/>
    <d v="2014-07-11T08:11:00"/>
    <d v="2014-07-11T08:11:00"/>
    <m/>
    <x v="0"/>
    <m/>
    <m/>
    <n v="0"/>
    <n v="2"/>
    <m/>
    <m/>
    <m/>
    <m/>
    <m/>
    <m/>
    <m/>
    <m/>
    <s v="the link is formatted as _x000a_&lt;a href=&quot;{% if ip != &quot; &quot;=&quot;&quot; %}=&quot;&quot; apps=&quot;&quot; rep_monitor=&quot;&quot; ip=&quot;&quot; {{=&quot;&quot; }}=&quot;&quot; {%=&quot;&quot; else=&quot;&quot; %}{{=&quot;&quot; alert.url=&quot;&quot; }}{%=&quot;&quot; endif=&quot;&quot; %}&quot;=&quot;&quot; target=&quot;_blank&quot;&gt;post&lt;/a&gt; _x000a__x000a_which is obviously f'ed up. _x000a__x000a__x000a_http://www.alienvault.com/open-threat-exchange/%7B%%20if%20ip%20!="/>
  </r>
  <r>
    <x v="0"/>
    <x v="0"/>
    <n v="29"/>
    <x v="0"/>
    <x v="0"/>
    <s v="Open Threat Exchange"/>
    <s v="OTX-192"/>
    <s v="Spiceworks: Display Client Network Device on Spiceworks Threat Detail Page"/>
    <x v="0"/>
    <s v="Closed"/>
    <s v="Major"/>
    <s v="Fixed"/>
    <x v="1"/>
    <s v="Kate Brew"/>
    <s v="Kate Brew"/>
    <d v="2014-06-11T15:19:00"/>
    <m/>
    <d v="2014-07-15T12:10:00"/>
    <d v="2014-07-15T09:57:00"/>
    <m/>
    <x v="1"/>
    <m/>
    <m/>
    <n v="0"/>
    <n v="2"/>
    <s v="_thumb_21654.png "/>
    <m/>
    <m/>
    <m/>
    <m/>
    <m/>
    <m/>
    <m/>
    <s v="User opens all bugs at once and goes through each threat details. Wants to know which device on network was communication with the threat. See capture."/>
  </r>
  <r>
    <x v="1"/>
    <x v="1"/>
    <n v="17"/>
    <x v="1"/>
    <x v="1"/>
    <s v="Product Marketing"/>
    <s v="PMM-107"/>
    <s v="USM v5.0 Launch"/>
    <x v="1"/>
    <s v="Closed"/>
    <s v="Major"/>
    <s v="Fixed"/>
    <x v="2"/>
    <s v="Patrick Bedwell"/>
    <s v="Patrick Bedwell"/>
    <d v="2015-02-11T14:35:00"/>
    <n v="42192.661805555559"/>
    <d v="2015-07-07T15:53:00"/>
    <d v="2015-04-24T12:54:00"/>
    <m/>
    <x v="2"/>
    <m/>
    <n v="42114"/>
    <n v="0"/>
    <n v="1"/>
    <m/>
    <m/>
    <m/>
    <m/>
    <m/>
    <m/>
    <m/>
    <m/>
    <m/>
  </r>
  <r>
    <x v="1"/>
    <x v="1"/>
    <n v="17"/>
    <x v="1"/>
    <x v="1"/>
    <s v="Product Marketing"/>
    <s v="PMM-118"/>
    <s v="USM for AWS Release"/>
    <x v="1"/>
    <s v="Closed"/>
    <s v="Major"/>
    <s v="Fixed"/>
    <x v="2"/>
    <s v="Garrett Gross"/>
    <s v="Garrett Gross"/>
    <d v="2015-02-25T19:04:00"/>
    <n v="42192.661111111112"/>
    <d v="2015-07-07T15:52:00"/>
    <d v="2015-04-24T12:54:00"/>
    <m/>
    <x v="2"/>
    <m/>
    <n v="42101"/>
    <n v="0"/>
    <n v="1"/>
    <m/>
    <m/>
    <m/>
    <m/>
    <m/>
    <m/>
    <m/>
    <m/>
    <m/>
  </r>
  <r>
    <x v="0"/>
    <x v="2"/>
    <n v="29"/>
    <x v="1"/>
    <x v="0"/>
    <s v="Product Marketing"/>
    <s v="PMM-391"/>
    <s v="Remove Outdated Video from Resource Center"/>
    <x v="2"/>
    <s v="Closed"/>
    <s v="Major"/>
    <s v="Done"/>
    <x v="3"/>
    <s v="James Fritz"/>
    <s v="James Fritz"/>
    <d v="2015-07-13T15:41:00"/>
    <m/>
    <d v="2015-07-14T14:56:00"/>
    <d v="2015-07-14T14:15:00"/>
    <m/>
    <x v="0"/>
    <m/>
    <m/>
    <n v="0"/>
    <n v="1"/>
    <m/>
    <m/>
    <m/>
    <m/>
    <m/>
    <m/>
    <m/>
    <m/>
    <s v="Hey [~gcohen], _x000a__x000a_Can we remove the following webcast from the resource center? Patrick said it's way outdated and needs to be taken down. Thanks. _x000a__x000a_https://www.alienvault.com/resource-center/webcasts/threat-intelligence-the-key-to-a-complete-vulnerability-management-strategy"/>
  </r>
  <r>
    <x v="0"/>
    <x v="0"/>
    <n v="30"/>
    <x v="1"/>
    <x v="0"/>
    <s v="Product Marketing"/>
    <s v="PMM-341"/>
    <s v="OTX 2.0 - Screen Captures"/>
    <x v="2"/>
    <s v="Closed"/>
    <s v="Major"/>
    <s v="Fixed"/>
    <x v="4"/>
    <s v="Garrett Gross"/>
    <s v="Garrett Gross"/>
    <d v="2015-06-18T10:33:00"/>
    <m/>
    <d v="2015-10-01T10:27:00"/>
    <d v="2015-07-21T18:05:00"/>
    <m/>
    <x v="0"/>
    <m/>
    <d v="2015-07-28T00:00:00"/>
    <n v="0"/>
    <n v="2"/>
    <m/>
    <m/>
    <m/>
    <m/>
    <m/>
    <m/>
    <m/>
    <m/>
    <s v="Grab screen captures of OTX UI as well as Pulses within USM 5.1"/>
  </r>
  <r>
    <x v="0"/>
    <x v="1"/>
    <n v="30"/>
    <x v="1"/>
    <x v="0"/>
    <s v="Product Marketing"/>
    <s v="PMM-368"/>
    <s v="USM 5.1 Messaging Guide"/>
    <x v="3"/>
    <s v="Closed"/>
    <s v="Major"/>
    <s v="Fixed"/>
    <x v="2"/>
    <s v="Patrick Bedwell"/>
    <s v="Patrick Bedwell"/>
    <d v="2015-06-30T16:25:00"/>
    <m/>
    <d v="2015-10-01T10:36:00"/>
    <d v="2015-07-21T18:26:00"/>
    <m/>
    <x v="0"/>
    <m/>
    <d v="2015-07-28T00:00:00"/>
    <n v="0"/>
    <n v="5"/>
    <m/>
    <m/>
    <m/>
    <m/>
    <m/>
    <m/>
    <m/>
    <m/>
    <m/>
  </r>
  <r>
    <x v="0"/>
    <x v="2"/>
    <n v="34"/>
    <x v="1"/>
    <x v="0"/>
    <s v="Product Marketing"/>
    <s v="PMM-362"/>
    <s v="Infographic - OTX Partners"/>
    <x v="2"/>
    <s v="Closed"/>
    <s v="Major"/>
    <s v="Fixed"/>
    <x v="5"/>
    <s v="James Fritz"/>
    <s v="James Fritz"/>
    <d v="2015-06-23T16:59:00"/>
    <m/>
    <d v="2015-10-01T10:43:00"/>
    <d v="2015-08-20T18:11:00"/>
    <m/>
    <x v="0"/>
    <m/>
    <d v="2015-06-26T00:00:00"/>
    <n v="0"/>
    <n v="2"/>
    <m/>
    <m/>
    <m/>
    <m/>
    <m/>
    <m/>
    <m/>
    <m/>
    <s v="Create infographic depicting network of OTX partners: https://www.alienvault.com/open-threat-exchange/partners _x000a__x000a_* * Imagery: Global OTX dashboard with partner logos _x000a_* Highlight interesting OTX stats (from Jaime and Andy) _x000a__x000a_Timed with launch of OTX 2.0/Pulse _x000a__x000a_More info can be found here: https://alienvault.atlassian.net/wiki/display/DG/OTX+Brainstorm"/>
  </r>
  <r>
    <x v="0"/>
    <x v="0"/>
    <n v="39"/>
    <x v="1"/>
    <x v="0"/>
    <s v="Product Marketing"/>
    <s v="PMM-345"/>
    <s v="OTX 2.0 - Product tour"/>
    <x v="2"/>
    <s v="Closed"/>
    <s v="Major"/>
    <s v="Fixed"/>
    <x v="1"/>
    <s v="Garrett Gross"/>
    <s v="Garrett Gross"/>
    <d v="2015-06-18T10:51:00"/>
    <m/>
    <d v="2015-10-01T11:16:00"/>
    <d v="2015-09-25T11:19:00"/>
    <m/>
    <x v="0"/>
    <m/>
    <d v="2015-09-25T00:00:00"/>
    <n v="0"/>
    <n v="5"/>
    <m/>
    <m/>
    <m/>
    <m/>
    <m/>
    <s v="PMM-440, PMM-441"/>
    <m/>
    <m/>
    <s v="Create product tour showing OTX UI as well as Pulses within USM"/>
  </r>
  <r>
    <x v="0"/>
    <x v="2"/>
    <n v="39"/>
    <x v="1"/>
    <x v="0"/>
    <s v="Product Marketing"/>
    <s v="PMM-516"/>
    <s v="Datasheet - USM Sensor - Updates"/>
    <x v="2"/>
    <s v="Closed"/>
    <s v="Major"/>
    <s v="Done"/>
    <x v="3"/>
    <s v="Patrick Bedwell"/>
    <s v="Patrick Bedwell"/>
    <d v="2015-09-23T00:47:00"/>
    <m/>
    <d v="2015-10-01T11:09:00"/>
    <d v="2015-09-23T16:25:00"/>
    <m/>
    <x v="0"/>
    <m/>
    <m/>
    <n v="0"/>
    <n v="3"/>
    <m/>
    <m/>
    <m/>
    <m/>
    <m/>
    <m/>
    <m/>
    <m/>
    <s v="Attached is the USM sensor data sheet with a few edits"/>
  </r>
  <r>
    <x v="0"/>
    <x v="2"/>
    <n v="37"/>
    <x v="1"/>
    <x v="0"/>
    <s v="Product Marketing"/>
    <s v="PMM-443"/>
    <s v="Whitepaper - Repurpose IDS/IPS/UTM blog post"/>
    <x v="2"/>
    <s v="Closed"/>
    <s v="Major"/>
    <s v="Done"/>
    <x v="3"/>
    <s v="Emily Thurman"/>
    <s v="Emily Thurman"/>
    <d v="2015-08-14T14:58:00"/>
    <m/>
    <d v="2015-10-01T10:22:00"/>
    <d v="2015-09-11T21:11:00"/>
    <m/>
    <x v="0"/>
    <m/>
    <d v="2015-09-10T00:00:00"/>
    <n v="0"/>
    <n v="7"/>
    <s v="_thumb_36240.png _thumb_36242.png _thumb_36694.png _thumb_36693.png _thumb_36621.png _thumb_36244.png _thumb_36239.png _thumb_36243.png "/>
    <m/>
    <m/>
    <m/>
    <m/>
    <m/>
    <m/>
    <m/>
    <s v="Doc https://alienvault.atlassian.net/secure/attachment/36695/IDS-IPS-UTM-whats-the-difference-white-paper.pdf _x000a_Tile - https://alienvault.atlassian.net/secure/attachment/36693/IDS-IPS-UTM-whats-the-difference-white-paper.png _x000a_Thumb - https://alienvault.atlassian.net/secure/attachment/36694/IDS-IPS-UTM-whats-the-difference-white-paper-1000x1294.png _x000a__x000a__x000a_Resource Center Rank Move to top _x000a_Resource Center Topic Intrusion Detection _x000a_SFDC Campaign: https://na25.salesforce.com/70131000001XVbf _x000a_Page Title: IDS, IPS, and UTM - What's the Difference? | AlienVault _x000a_URL: ids-ips-and-utm-what-is-the-difference _x000a_Meta Description: Learn the differences between intrusion detection, intrusion prevention, and software based modules in unified threat management devices. _x000a__x000a_Landing Page Body copy Beginner’s Guide to IDS, IPS and UTM – What’s the Difference? _x000a_How many times have you heard the acronyms IDS, IPS and UTM and thought, what’s the difference? _x000a_In this AlienVault primer, we take a look at simple descriptive definitions that help explain the differences between an Intrusion Detection Sensor (IDS), Intrusion Prevention Sensor (IPS), and software based modules in Unified Threat Management (UTM) devices. _x000a_With this primer, you’ll be better prepared to understand how to use these different types of traffic inspection for greater visibility into your network. _x000a__x000a_Thank You Page Additional Content Thanks for Registering! _x000a_Here is your new resource. _x000a_SC Mag Award _x000a_You Might Also Like (replace 3 resources) _x000a_1) https://www.alienvault.com/resource-center/white-papers/threat-detection-evolution-what-practitioners-need-to-know _x000a_2) https://www.alienvault.com/resource-center/webcasts/find-threats-lurking-on-your-systems-with-host-based-intrusion-detection-and-alienvault-usm-150903 _x000a_3) https://www.alienvault.com/resource-center/white-papers/practical-threat-management-and-incident-response-for-the-sme _x000a__x000a_Author (*NEW*): _x000a__x000a_&quot;Grant Leonard is a member of Castra Consulting, an AlienVault certified vendor and MSSP. The team at Castra Consulting regularly manages SIEM environments in global 24x7 scenarios. They pay close attention to the ever changing, dynamic world of the SIEM and devices by which the are fed. They build and manage SOC environments, convert NOC environments, and consistently allow companies to achieve full ROI with their security product suite. _x000a__x000a_Learn more about Castra Consulting - http://castraconsulting.com/ &quot; _x000a_"/>
  </r>
  <r>
    <x v="0"/>
    <x v="3"/>
    <n v="31"/>
    <x v="1"/>
    <x v="0"/>
    <s v="Product Marketing"/>
    <s v="PMM-422"/>
    <s v="OTX - Importing IOC video to Youtube"/>
    <x v="2"/>
    <s v="Closed"/>
    <s v="Major"/>
    <s v="Done"/>
    <x v="6"/>
    <s v="Vincent Lucier"/>
    <s v="Vincent Lucier"/>
    <d v="2015-07-28T15:00:00"/>
    <m/>
    <d v="2015-10-01T10:24:00"/>
    <d v="2015-07-29T18:36:00"/>
    <m/>
    <x v="0"/>
    <m/>
    <d v="2015-07-28T00:00:00"/>
    <n v="0"/>
    <n v="2"/>
    <m/>
    <m/>
    <m/>
    <m/>
    <m/>
    <m/>
    <m/>
    <m/>
    <s v="James, _x000a_I am working on getting Garrett's videos to youtube, but wanted to see if you could hep create a description for this. We will also want to loop John in for his help on keywords and tags for this as well. _x000a__x000a__x000a_Link to Video: https://alienvault.box.com/s/pko8zj86zt2afx9g67u41hdg0fik1447 _x000a__x000a_Title: Importing OpenIOC and STIX Files into OTX _x000a__x000a_File Name: importing-openioc-and-stix-files-into-otx _x000a__x000a_Keywords: open threat exchange, otx, alienvault, indicators of compromise, ioc, openioc, stix, otx pulse _x000a__x000a_Description: _x000a_Learn how to quickly create a pulse in Open Threat Exchange (OTX) by importing IOC files in formats such as OpenIOC and STIX. _x000a__x000a_OTX is the world’s first truly open threat intelligence community that enables collaborative defense with actionable, community powered threat data. Learn more about OTX here: https://www.alienvault.com/open-threat-exchange _x000a__x000a_AlienVault: https://www.alienvault.com/ _x000a_Open Threat Exchange: https://otx.alienvault.com/ _x000a_"/>
  </r>
  <r>
    <x v="0"/>
    <x v="3"/>
    <n v="31"/>
    <x v="1"/>
    <x v="0"/>
    <s v="Product Marketing"/>
    <s v="PMM-423"/>
    <s v="OTX - Creating a Pulse to Youtube"/>
    <x v="2"/>
    <s v="Closed"/>
    <s v="Major"/>
    <s v="Done"/>
    <x v="6"/>
    <s v="Vincent Lucier"/>
    <s v="Vincent Lucier"/>
    <d v="2015-07-28T15:02:00"/>
    <m/>
    <d v="2015-10-01T10:23:00"/>
    <d v="2015-07-29T18:55:00"/>
    <m/>
    <x v="0"/>
    <m/>
    <d v="2015-07-28T00:00:00"/>
    <n v="0"/>
    <n v="2"/>
    <m/>
    <m/>
    <m/>
    <m/>
    <m/>
    <m/>
    <m/>
    <m/>
    <s v="James, _x000a_Can you help create a descriptions for Garrett's video &quot; OTX - Creating a Pulse&quot; I am working on getting it on our youtube channel. We will want to work with john on seo around this as well. _x000a__x000a_https://alienvault.box.com/s/gox81e11ey0v9dk26nwzl4ilpgumj6ui _x000a__x000a_Title: Creating a Pulse in OTX from any Text Document _x000a__x000a_File Name: create-a-pulse-from-any-text-document-in-otx _x000a__x000a_Keywords: open threat exchange, otx, alienvault, indicators of compromise, ioc, otx pulse _x000a__x000a_Description: _x000a_Learn how to quickly create a pulse in Open Threat Exchange (OTX) from blogs, PDFs, reports, and any other document in text format. _x000a__x000a_OTX is the world’s first truly open threat intelligence community that enables collaborative defense with actionable, community powered threat data. Learn more about OTX here: https://www.alienvault.com/open-threat-exchange _x000a__x000a_AlienVault: https://www.alienvault.com/ _x000a_Open Threat Exchange: https://otx.alienvault.com/"/>
  </r>
  <r>
    <x v="0"/>
    <x v="2"/>
    <n v="35"/>
    <x v="1"/>
    <x v="0"/>
    <s v="Product Marketing"/>
    <s v="PMM-220"/>
    <s v="Please review initial draft of financial services whitepaper"/>
    <x v="2"/>
    <s v="Closed"/>
    <s v="Major"/>
    <s v="Fixed"/>
    <x v="7"/>
    <s v="Emily Thurman"/>
    <s v="Emily Thurman"/>
    <d v="2015-04-29T23:56:00"/>
    <m/>
    <d v="2015-10-01T10:24:00"/>
    <d v="2015-08-26T15:16:00"/>
    <m/>
    <x v="0"/>
    <m/>
    <d v="2015-07-10T00:00:00"/>
    <n v="0"/>
    <n v="5"/>
    <m/>
    <m/>
    <m/>
    <m/>
    <m/>
    <m/>
    <m/>
    <m/>
    <s v="Hi Patrick - _x000a__x000a_See attached for a draft of a whitepaper that Mike Saurbaugh is writing for us. The idea was to summarize the FFIEC Guidance around security provisions and then outline how USM helps check many of those boxes. This is an early draft, see below for Mike's comments on it: _x000a__x000a_I've attached a draft of the paper. This is not done with editing, yet, but before I do anything else, I wanted to get your initial opinion on it. I have not edited (yet) for grammar, etc. It's been mainly around structure and flow. _x000a__x000a_FYI [~jfritz]"/>
  </r>
  <r>
    <x v="0"/>
    <x v="2"/>
    <n v="36"/>
    <x v="1"/>
    <x v="0"/>
    <s v="Product Marketing"/>
    <s v="PMM-448"/>
    <s v="Update USM data sheet"/>
    <x v="2"/>
    <s v="Closed"/>
    <s v="Major"/>
    <s v="Done"/>
    <x v="3"/>
    <s v="Patrick Bedwell"/>
    <s v="Patrick Bedwell"/>
    <d v="2015-08-18T18:51:00"/>
    <m/>
    <d v="2015-10-01T10:22:00"/>
    <d v="2015-08-31T13:14:00"/>
    <m/>
    <x v="0"/>
    <m/>
    <m/>
    <n v="0"/>
    <n v="2"/>
    <m/>
    <m/>
    <m/>
    <m/>
    <m/>
    <m/>
    <m/>
    <m/>
    <s v="Edits to data sheet included in PDF. Spreadsheet contains details of new row to be added to spec table"/>
  </r>
  <r>
    <x v="0"/>
    <x v="2"/>
    <n v="36"/>
    <x v="1"/>
    <x v="0"/>
    <s v="Product Marketing"/>
    <s v="PMM-444"/>
    <s v="Update sensor data sheet"/>
    <x v="2"/>
    <s v="Closed"/>
    <s v="Major"/>
    <s v="Done"/>
    <x v="3"/>
    <s v="Patrick Bedwell"/>
    <s v="Patrick Bedwell"/>
    <d v="2015-08-18T10:36:00"/>
    <m/>
    <d v="2015-10-01T10:21:00"/>
    <d v="2015-09-03T11:57:00"/>
    <m/>
    <x v="0"/>
    <m/>
    <m/>
    <n v="0"/>
    <n v="2"/>
    <m/>
    <m/>
    <m/>
    <m/>
    <m/>
    <m/>
    <m/>
    <m/>
    <s v="Please update the data sheet with the attached edits."/>
  </r>
  <r>
    <x v="0"/>
    <x v="0"/>
    <n v="31"/>
    <x v="1"/>
    <x v="0"/>
    <s v="Product Marketing"/>
    <s v="PMM-346"/>
    <s v="OTX 2.0 - Video Overview"/>
    <x v="2"/>
    <s v="Closed"/>
    <s v="Major"/>
    <s v="Fixed"/>
    <x v="4"/>
    <s v="Garrett Gross"/>
    <s v="Garrett Gross"/>
    <d v="2015-06-18T11:00:00"/>
    <m/>
    <d v="2015-10-01T10:26:00"/>
    <d v="2015-07-28T15:21:00"/>
    <m/>
    <x v="0"/>
    <m/>
    <d v="2015-07-28T00:00:00"/>
    <n v="0"/>
    <n v="3"/>
    <m/>
    <m/>
    <m/>
    <m/>
    <m/>
    <m/>
    <m/>
    <m/>
    <s v="Create video overview of OTX 2.0 in OTX UI as well as Pulses within USM"/>
  </r>
  <r>
    <x v="0"/>
    <x v="4"/>
    <n v="30"/>
    <x v="1"/>
    <x v="0"/>
    <s v="Product Marketing"/>
    <s v="PMM-417"/>
    <s v="Screen Captures and captions for PR"/>
    <x v="2"/>
    <s v="Closed"/>
    <s v="Major"/>
    <s v="Fixed"/>
    <x v="4"/>
    <s v="Garrett Gross"/>
    <s v="Garrett Gross"/>
    <d v="2015-07-21T17:12:00"/>
    <m/>
    <d v="2015-10-01T10:25:00"/>
    <d v="2015-07-23T11:28:00"/>
    <m/>
    <x v="0"/>
    <m/>
    <d v="2015-07-24T00:00:00"/>
    <n v="0"/>
    <n v="2"/>
    <s v="_thumb_34575.png _thumb_34576.png _thumb_34578.png _thumb_34577.png "/>
    <m/>
    <m/>
    <m/>
    <m/>
    <m/>
    <m/>
    <m/>
    <s v="Select screen captures and provide captions for PR release"/>
  </r>
  <r>
    <x v="0"/>
    <x v="2"/>
    <n v="34"/>
    <x v="1"/>
    <x v="0"/>
    <s v="Product Marketing"/>
    <s v="PMM-363"/>
    <s v="Case Study - Gameplay Networks"/>
    <x v="2"/>
    <s v="Closed"/>
    <s v="Major"/>
    <s v="Fixed"/>
    <x v="1"/>
    <s v="James Fritz"/>
    <s v="James Fritz"/>
    <d v="2015-06-24T09:40:00"/>
    <m/>
    <d v="2015-10-01T10:36:00"/>
    <d v="2015-08-21T00:00:00"/>
    <m/>
    <x v="0"/>
    <m/>
    <d v="2015-07-31T00:00:00"/>
    <n v="0"/>
    <n v="4"/>
    <m/>
    <m/>
    <m/>
    <m/>
    <m/>
    <s v="PMM-430, PMM-431"/>
    <m/>
    <m/>
    <s v="Overview: _x000a_Gameplay Networks (bSpot): Americans adore casual games. And they love gambling. We say they belong together. b Spot is a disruptive force that combines two popular entertainment categories to deliver a unique new blend of fun and excitement. Our focus is clear: Become the premier community for adults who enjoy putting some skin in their games. _x000a_Located in Los Angeles, CA _x000a_http://oddz.com _x000a__x000a_SFDC: https://na15.salesforce.com/001i0000016Tfbf _x000a__x000a_It looks like we'll have at least 2 people for the interview and they will both be on the call together. It helps to provide us with different angles by getting the different 'roles' involved. _x000a__x000a_The interview has been scheduled for Tuesday, 7/15, from 11am – 12pm CT"/>
  </r>
  <r>
    <x v="0"/>
    <x v="2"/>
    <n v="33"/>
    <x v="1"/>
    <x v="0"/>
    <s v="Product Marketing"/>
    <s v="PMM-396"/>
    <s v="Incident Response Infographic"/>
    <x v="2"/>
    <s v="Closed"/>
    <s v="Major"/>
    <s v="Fixed"/>
    <x v="6"/>
    <s v="Emily Thurman"/>
    <s v="Emily Thurman"/>
    <d v="2015-07-14T13:01:00"/>
    <m/>
    <d v="2015-10-01T10:38:00"/>
    <d v="2015-08-13T17:57:00"/>
    <m/>
    <x v="0"/>
    <m/>
    <d v="2015-08-14T00:00:00"/>
    <n v="0"/>
    <n v="2"/>
    <m/>
    <m/>
    <m/>
    <m/>
    <m/>
    <m/>
    <m/>
    <m/>
    <s v="Hi Vince - _x000a__x000a_When the SANS Incident Response survey comes out on 8/18, we'll want to have an infographic highlighting some of the key findings. See attached for the point-outs we'll want to highlight. I put a due date of 8/14 on this, so you don't need to start on it immediately. We'll want to give the team time to add/edit the point-outs I attached so we have a final list before you start on it. _x000a__x000a_Thanks, _x000a_Emily"/>
  </r>
  <r>
    <x v="0"/>
    <x v="1"/>
    <n v="30"/>
    <x v="1"/>
    <x v="0"/>
    <s v="Product Marketing"/>
    <s v="PMM-330"/>
    <s v="OTX 2.0 - Messaging Guide"/>
    <x v="2"/>
    <s v="Closed"/>
    <s v="Critical"/>
    <s v="Fixed"/>
    <x v="4"/>
    <s v="Garrett Gross"/>
    <s v="Garrett Gross"/>
    <d v="2015-06-17T11:08:00"/>
    <m/>
    <d v="2015-10-01T10:37:00"/>
    <d v="2015-07-21T18:34:00"/>
    <m/>
    <x v="0"/>
    <m/>
    <d v="2015-07-28T00:00:00"/>
    <n v="0"/>
    <n v="3"/>
    <m/>
    <m/>
    <m/>
    <m/>
    <m/>
    <m/>
    <m/>
    <m/>
    <s v="Messaging Guide for OTX 2.0 GA Launch"/>
  </r>
  <r>
    <x v="0"/>
    <x v="2"/>
    <n v="33"/>
    <x v="1"/>
    <x v="0"/>
    <s v="Product Marketing"/>
    <s v="PMM-264"/>
    <s v="Case Study - City of Lewiston"/>
    <x v="2"/>
    <s v="Closed"/>
    <s v="Major"/>
    <s v="Fixed"/>
    <x v="8"/>
    <s v="James Fritz"/>
    <s v="James Fritz"/>
    <d v="2015-05-27T12:30:00"/>
    <m/>
    <d v="2015-10-01T10:51:00"/>
    <d v="2015-08-10T12:36:00"/>
    <m/>
    <x v="0"/>
    <m/>
    <d v="2015-07-16T00:00:00"/>
    <n v="0"/>
    <n v="4"/>
    <m/>
    <m/>
    <m/>
    <m/>
    <m/>
    <s v="PMM-389, PMM-418, PMM-424"/>
    <m/>
    <m/>
    <s v="eCase Study to be created based off of the following interview notes: _x000a__x000a_1. How long been using Alienvault ? _x000a__x000a_a. We did our POC with AlienVault back in August of 2014. I was able to get the funding to purchase the appliance in February of 2015. When we first turned on the Virtual Appliance for the POC we discovered after a few days of auditing that a former employee (Systems Administrator) who left under not the best of terms was attempting to regain entry via the Exchange Server. We got the logs and information and that allowed us to get the police involved to rectify the problem. In February when we got the Physical Appliance we turned it on only to find we were again under attack on our Exchange Server as we discovered a severe firewall hole was allowing RDP Connection through from anywere unmonitored. Luckily no breaches took place but Brute Force Attempts were in progress from several countries. We have patched the holes and blocked the offending IP’s. However both of these attacks would have gone unnoticed had it not been for the AlienVault Appliance. _x000a__x000a_2. How did you get introduced to it ? _x000a__x000a_a. We first looked into AlienVault when I noticed my SpiceWorks Installation reporting a machine I was monitoring was communicating with a known “Bad IP” It had a little Alien Face next to the alert and I had never seen that before. I follow the linked Alert to the OTX Page related to the Offending IP and found it’s reported Attack History. I was able to get the IP Blocked in our Firewall but that caused me to look deeper into the company providing the Alert. _x000a__x000a_3. Did you do a market comparison when you purchased it ? _x000a__x000a_a. Yes. We looked at other companies that reported to be a SIEM as well. We were not as interested in the Log Management and Correlation as we were the SIEM side of things. We looked at Splunk and a few others that escape me at the moment. Ultimately I was able to point out that with every competitor we had to have the skills and training of a SOC to properly use them. For Example with Splunk it acts as a Log Gathering and Indexing tool first. Then you have to spend all your time looking at the logs to find patterns and problems where you can then create the alarm rules based on what you find. They have several Predefined rules but you will still have to update these and know what you are looking at in each log. During the Demo every single “Attack” they were showing us in the test environment involved then host going through a minimum of 4-6 pages and clicks to drill into a problem and see what it was referencing. Even then (I paused the Audio and had the host break for a moment) I had my entire team look at the screen and log that was being shown and none of us had any real grasp of what we were seeing or how it would be bad. We all got the same feeling from each competing software that we will still need a SOC and these tools would just be to help them in their job but our security would only be as good as the SOC hired. AlienVault gave us a different feeling and proved itself each time. We also got several companies F5 was one of them that admitted they used the OTX to keep their products updated and it was a service they were charging for. F5 uses the services provided from WebRoot AV which uses the OTX Database from AlienVault to monitor IP Reputation and alert on possible bad connections. We saw AlienVault as cutting out the middle man and possible “telephone game” in our security. _x000a__x000a_4. What is the best benefit you are seeing from it ? _x000a__x000a_a. A Sense of Security. When major Attacks are released such as POODLE and HEARTBLEED I was struggling to find all of the Vendors the City uses for each department and test their sites against the attacks to see if they were vulnerable and alert the proper teams to resolve the issues. I had no means of testing our internal websites and had to rely on the vendors reports and updates. I found with AlienVault it had the ability to scan my local intranet sites and alert me to all of these major vulnerabilities. Savings me hours of work and follow ups. Secondly the ability to monitor specific machines more closely like our Finance Office Computers is a great piece of mind. 3 of the machines in that office have direct access to the city bank accounts and if there were breached the results could be catastrophic. We have been in a lot of tech journals lately for our advancements we have made to our IT Infrastructure. Those headlines we like but the headlines about how all our money was taken during a breach we don’t like. _x000a__x000a_5. Was it easy to implement ? _x000a__x000a_a. The general Setup was very easy and simple to walk through. Some of the More Advanced pieces have taken some more time to work with. It is an incredible Tool performing the work of a SOC. It can be as granular as you like it to be but will allow you the same great visualization into your network and security either way. _x000a__x000a_6. Did you have professional services help for implementation ? _x000a__x000a_a. Yes. Security seemed like a topic not to leave to chance as we had already found large holes in what we thought was a secure environment. Why not have a professional help set it up properly. _x000a__x000a_7. Did you purchase direct or through reseller ? _x000a__x000a_a. We Purchased Direct _x000a__x000a_8. Have you been happy with Alienvault support ? Is there much online to assist ? training ? _x000a__x000a_a. We have signed up for the Training Boot Camp and I can’t wait to get started with that even though it is a major time investment. I haven’t used the online Support Forum much yet but imagine I will once I complete my training. Support other than that has been great. A simple phone call or email gets me what I need. (they have great shirts too make sure you get one) _x000a__x000a_9. Are you using both the SIEM and FIM components ? – does it alert when changes occur to server config files ? _x000a__x000a_a. We are only using the SIEM function. We have VMware vRealize and Log Insight running and are using the Log Insight as the FIM tool. _x000a__x000a_10. Any trouble with the device or company / billing ? _x000a__x000a_a. We haven’t had any troubles with the company, product or services since we first contacted them. The overall experience on my end has been stellar and I have highly recommended AlienVault to everyone I come across. I also spend time Recommending Varonis. If you haven’t looked at them I highly Suggest it. Jared Balderston jbalderston@varonis.com is our contact for them. We looked at it from the approach of AlienVault will alert us to the attack or breach. However nothing is perfect and if it misses something then Varonis will help us limit the scope of the attacker will have access to. Basically the criminal broke into your house but he was wearing handcuffs and couldn’t get out of the basement. J _x000a__x000a__x000a__x000a_I hope this helps and if you have any other questions please feel free to reach out as I continue to learn more I will make myself available as a resource for you. _x000a__x000a__x000a__x000a__x000a_Danny Santiago _x000a_Information Systems – Systems Administrator _x000a_City of Lewiston _x000a_x6217 _x000a_208-798-2535 _x000a_dsantiago@CityOfLewiston.org _x000a_EMAIL-LARGE-MasterLogo"/>
  </r>
  <r>
    <x v="1"/>
    <x v="5"/>
    <n v="38"/>
    <x v="1"/>
    <x v="0"/>
    <s v="Product Marketing"/>
    <s v="PMM-252"/>
    <s v="eBook - Incident Response Plan"/>
    <x v="3"/>
    <s v="Closed"/>
    <s v="Major"/>
    <s v="Fixed"/>
    <x v="1"/>
    <s v="James Fritz"/>
    <s v="James Fritz"/>
    <d v="2015-05-07T16:21:00"/>
    <m/>
    <d v="2015-10-01T11:00:00"/>
    <d v="2015-09-18T14:48:00"/>
    <m/>
    <x v="2"/>
    <m/>
    <d v="2015-09-09T00:00:00"/>
    <n v="0"/>
    <n v="6"/>
    <m/>
    <m/>
    <m/>
    <m/>
    <m/>
    <s v="PMM-386, PMM-387, PMM-388, PMM-437, PMM-438, PMM-439, PMM-499"/>
    <m/>
    <m/>
    <s v="07/01 -- Update. Details for this project can be found here: https://alienvault.atlassian.net/wiki/display/cm/Q3+Pillar+Projects _x000a__x000a_07/17 -- Final Copy for intro and chapter one due date. (Will be ready for design)"/>
  </r>
  <r>
    <x v="0"/>
    <x v="6"/>
    <n v="30"/>
    <x v="1"/>
    <x v="0"/>
    <s v="Product Marketing"/>
    <s v="PMM-379"/>
    <s v="Write up blog for Gartner MQ"/>
    <x v="2"/>
    <s v="Closed"/>
    <s v="Major"/>
    <s v="Fixed"/>
    <x v="9"/>
    <s v="Javvad Malik"/>
    <s v="Javvad Malik"/>
    <d v="2015-07-07T05:25:00"/>
    <m/>
    <d v="2015-10-01T10:34:00"/>
    <d v="2015-07-23T05:54:00"/>
    <m/>
    <x v="3"/>
    <m/>
    <m/>
    <n v="0"/>
    <n v="1"/>
    <m/>
    <m/>
    <m/>
    <m/>
    <m/>
    <m/>
    <m/>
    <m/>
    <s v="Javvad to write up blog post based on draft of Gartner MQ for SIEM. _x000a__x000a_Go-live for MQ is TBD. _x000a__x000a_"/>
  </r>
  <r>
    <x v="0"/>
    <x v="0"/>
    <n v="30"/>
    <x v="1"/>
    <x v="0"/>
    <s v="Product Marketing"/>
    <s v="PMM-352"/>
    <s v="OTX 2.0 - Webcast"/>
    <x v="2"/>
    <s v="Closed"/>
    <s v="Major"/>
    <s v="Fixed"/>
    <x v="7"/>
    <s v="Garrett Gross"/>
    <s v="Garrett Gross"/>
    <d v="2015-06-18T11:28:00"/>
    <m/>
    <d v="2015-10-01T10:26:00"/>
    <d v="2015-07-23T11:50:00"/>
    <m/>
    <x v="3"/>
    <m/>
    <d v="2015-07-28T00:00:00"/>
    <n v="0"/>
    <n v="2"/>
    <m/>
    <m/>
    <m/>
    <m/>
    <m/>
    <m/>
    <m/>
    <m/>
    <s v="Need to create webinar to go over new features/functionality in OTX and its tie in with USM v5.1. Not sure if one is already in the works for USM v5.1 but we could possibly do a combo webinar to showcase both. Leaving that up to [~ethurman] though"/>
  </r>
  <r>
    <x v="0"/>
    <x v="5"/>
    <n v="38"/>
    <x v="1"/>
    <x v="0"/>
    <s v="Product Marketing"/>
    <s v="PMM-407"/>
    <s v="Solution Page - A/B Test - Network Vulnerability Assessment Report"/>
    <x v="2"/>
    <s v="Closed"/>
    <s v="Major"/>
    <s v="Fixed"/>
    <x v="1"/>
    <s v="James Fritz"/>
    <s v="James Fritz"/>
    <d v="2015-07-21T10:25:00"/>
    <m/>
    <d v="2015-10-01T10:59:00"/>
    <d v="2015-09-17T12:03:00"/>
    <m/>
    <x v="1"/>
    <m/>
    <d v="2015-09-09T00:00:00"/>
    <n v="0"/>
    <n v="4"/>
    <s v="_thumb_35622.png _thumb_35623.png _thumb_35621.png "/>
    <m/>
    <m/>
    <m/>
    <m/>
    <s v="PMM-452, PMM-453, PMM-454"/>
    <m/>
    <m/>
    <m/>
  </r>
  <r>
    <x v="0"/>
    <x v="2"/>
    <n v="35"/>
    <x v="1"/>
    <x v="0"/>
    <s v="Product Marketing"/>
    <s v="PMM-324"/>
    <s v="Webcast - Incident Investigation"/>
    <x v="2"/>
    <s v="Closed"/>
    <s v="Major"/>
    <s v="Fixed"/>
    <x v="7"/>
    <s v="Emily Thurman"/>
    <s v="Emily Thurman"/>
    <d v="2015-06-15T12:24:00"/>
    <m/>
    <d v="2015-10-01T10:35:00"/>
    <d v="2015-08-26T15:21:00"/>
    <m/>
    <x v="2"/>
    <m/>
    <d v="2015-07-21T00:00:00"/>
    <n v="0"/>
    <n v="2"/>
    <m/>
    <m/>
    <m/>
    <m/>
    <m/>
    <m/>
    <m/>
    <m/>
    <s v="We are planning a webcast with Joe Schrieber and the Castra guys on Incident Investigation - i.e. how to investigate alerts with USM, how to rule out false positives, etc._x000a__x000a_Assigning to [~jrepa] for now for help with keyword targeting. I'd like to give Joe a list of keywords to incorporate into the title &amp; description._x000a__x000a_FYI [~jfritz]_x000a__x000a_Consider repurposing_x000a_"/>
  </r>
  <r>
    <x v="0"/>
    <x v="2"/>
    <n v="35"/>
    <x v="1"/>
    <x v="0"/>
    <s v="Product Marketing"/>
    <s v="PMM-361"/>
    <s v="WhitePaper - (En Espanol) - Practitioners Guide to SOC"/>
    <x v="2"/>
    <s v="Closed"/>
    <s v="Major"/>
    <s v="Fixed"/>
    <x v="1"/>
    <s v="James Fritz"/>
    <s v="James Fritz"/>
    <d v="2015-06-23T14:11:00"/>
    <m/>
    <d v="2015-10-01T10:45:00"/>
    <d v="2015-08-28T15:58:00"/>
    <m/>
    <x v="2"/>
    <m/>
    <d v="2015-07-03T00:00:00"/>
    <n v="0"/>
    <n v="3"/>
    <m/>
    <m/>
    <m/>
    <m/>
    <m/>
    <s v="PMM-432, PMM-442"/>
    <m/>
    <m/>
    <s v="We're using Odesk resources to translate our practitioner's guide to SOC white paper. _x000a__x000a_Maybe repurpose this into whitepaper format. Gear more towards USM. _x000a__x000a_SFDC_ID - https://na25.salesforce.com/70131000001DU4q"/>
  </r>
  <r>
    <x v="0"/>
    <x v="7"/>
    <n v="28"/>
    <x v="1"/>
    <x v="0"/>
    <s v="Product Marketing"/>
    <s v="PMM-317"/>
    <s v="Landing Page: Intrusion Detection - Paid Search"/>
    <x v="2"/>
    <s v="Closed"/>
    <s v="Major"/>
    <s v="Done"/>
    <x v="10"/>
    <s v="John Repa"/>
    <s v="John Repa"/>
    <d v="2015-06-12T14:11:00"/>
    <m/>
    <d v="2015-10-01T10:49:00"/>
    <d v="2015-07-06T13:36:00"/>
    <m/>
    <x v="2"/>
    <m/>
    <d v="2015-06-29T00:00:00"/>
    <n v="0"/>
    <n v="3"/>
    <m/>
    <m/>
    <m/>
    <m/>
    <m/>
    <m/>
    <m/>
    <m/>
    <s v="The creative brief, the draft page, and the website comp are all in the Word doc."/>
  </r>
  <r>
    <x v="0"/>
    <x v="2"/>
    <n v="38"/>
    <x v="1"/>
    <x v="0"/>
    <s v="Product Marketing"/>
    <s v="PMM-506"/>
    <s v="eBook - Incident Response Guide - QA - Defects"/>
    <x v="0"/>
    <s v="Closed"/>
    <s v="Major"/>
    <s v="Fixed"/>
    <x v="11"/>
    <s v="Graham Cohen"/>
    <s v="Buvana"/>
    <d v="2015-09-16T07:49:00"/>
    <m/>
    <d v="2015-10-01T10:59:00"/>
    <d v="2015-09-18T15:20:00"/>
    <m/>
    <x v="2"/>
    <m/>
    <m/>
    <n v="0"/>
    <n v="4"/>
    <s v="_thumb_36915.png _thumb_36916.png "/>
    <m/>
    <m/>
    <m/>
    <m/>
    <m/>
    <m/>
    <m/>
    <s v="Page 8: The word 'Investigator' on 'Lead Investigator' is mistyped as 'Invesitgator' under the title 'Who’s on the Incident Response Team?'. _x000a_Page 12. Link to SANS Survey - Add tracking &quot;?utm_medium=MktgAsset&amp;utm_source=InsiderIRGuide&quot; _x000a_Page 13: Eliminate the Impossible text block, last sentence - Change &quot;and that's where find the truth&quot; to &quot;and that's where to find the truth.&quot; _x000a_Page 22: Last bullet under &quot;Jumpbag&quot; checklists - Remove the period to be consistent with the other bullets _x000a_Page 27: Title - Is there a space between Getting and Inside? _x000a_Page 27: Exploitation &amp; Installation section - Change &quot;priveleges&quot; to &quot;privileges&quot; _x000a_Page 27: The word 'Privilages' is mistyped as ' priveleges ' under the title 'ATTACKER'S GOALS'. _x000a_Page 35: OSSIM link - Add &quot;?utm_medium=MktgAsset&amp;utm_source=InsiderIRGuide&quot; _x000a_Page: 35: IDS'es - Change &quot;IDS'es (HIDS and NIDS) monitor&quot; to &quot;HIDS and NIDS monitor&quot; _x000a_Page 36: indicators of compromise (IoCs) under 'why you need it' should be as 'Indicators of Compromise'. _x000a_Page 36: _x000a_AlienVault OTX link - Add tracking code &quot;?utm_medium=MktgAsset&amp;utm_source=InsiderIRGuide&quot; _x000a_AlienVault Labs link - Change to https://www.alienvault.com/who-we-are/alienvault-labs and add tracking code &quot;?utm_medium=MktgAsset&amp;utm_source=InsiderIRGuide&quot; _x000a_Page 37: Opsi (Open PC Server Integration) under 'open source options' should be as 'OPSI (Open PC Server Integration). _x000a_Page 40: AlienVault OTX link and image link - Add tracking code: &quot;?utm_medium=MktgAsset&amp;utm_source=InsiderIRGuide&quot; _x000a_Page 43: 2015 SANS Survey link - Add tracking code: &quot;?utm_medium=MktgAsset&amp;utm_source=InsiderIRGuide&quot; _x000a_Page 45: 5 - Give Good Reasons: Explain Security Guidelines - change &quot;user's&quot; to &quot;users&quot; _x000a_Page 46: Add tracking code &quot;?utm_medium=MktgAsset&amp;utm_source=InsiderIRGuide&quot; to the www.alienvault.com URL at the bottom _x000a_Page 46: The word 'unifi ed', 'aff ordable' under 'About Alienvault' should be as 'unified', 'affordable'."/>
  </r>
  <r>
    <x v="0"/>
    <x v="5"/>
    <n v="38"/>
    <x v="1"/>
    <x v="0"/>
    <s v="Product Marketing"/>
    <s v="PMM-411"/>
    <s v="Solution Page - A/B Test - Network Vulnerability Scanner"/>
    <x v="2"/>
    <s v="Closed"/>
    <s v="Major"/>
    <s v="Fixed"/>
    <x v="1"/>
    <s v="James Fritz"/>
    <s v="James Fritz"/>
    <d v="2015-07-21T10:33:00"/>
    <m/>
    <d v="2015-10-01T10:58:00"/>
    <d v="2015-09-14T09:06:00"/>
    <m/>
    <x v="2"/>
    <m/>
    <d v="2015-09-02T00:00:00"/>
    <n v="0"/>
    <n v="4"/>
    <s v="_thumb_36119.png _thumb_36118.png _thumb_36120.png "/>
    <m/>
    <m/>
    <m/>
    <m/>
    <s v="PMM-472, PMM-473, PMM-474"/>
    <m/>
    <m/>
    <m/>
  </r>
  <r>
    <x v="1"/>
    <x v="1"/>
    <n v="28"/>
    <x v="1"/>
    <x v="0"/>
    <s v="Product Marketing"/>
    <s v="PMM-118"/>
    <s v="USM for AWS Release"/>
    <x v="1"/>
    <s v="Closed"/>
    <s v="Major"/>
    <s v="Fixed"/>
    <x v="2"/>
    <s v="Garrett Gross"/>
    <s v="Garrett Gross"/>
    <d v="2015-02-25T19:04:00"/>
    <m/>
    <d v="2015-07-07T15:52:00"/>
    <d v="2015-07-07T15:52:00"/>
    <m/>
    <x v="0"/>
    <m/>
    <d v="2015-04-07T00:00:00"/>
    <n v="0"/>
    <n v="1"/>
    <m/>
    <m/>
    <m/>
    <m/>
    <m/>
    <m/>
    <m/>
    <m/>
    <m/>
  </r>
  <r>
    <x v="0"/>
    <x v="2"/>
    <n v="38"/>
    <x v="1"/>
    <x v="0"/>
    <s v="Product Marketing"/>
    <s v="PMM-493"/>
    <s v="Post Blackhat Survery Report"/>
    <x v="2"/>
    <s v="Closed"/>
    <s v="Major"/>
    <s v="Fixed"/>
    <x v="12"/>
    <s v="Javvad Malik"/>
    <s v="Javvad Malik"/>
    <d v="2015-09-07T13:07:00"/>
    <m/>
    <d v="2015-10-01T10:59:00"/>
    <d v="2015-09-18T12:08:00"/>
    <m/>
    <x v="2"/>
    <m/>
    <d v="2015-09-18T00:00:00"/>
    <n v="0"/>
    <n v="6"/>
    <m/>
    <m/>
    <m/>
    <m/>
    <m/>
    <m/>
    <m/>
    <m/>
    <s v="Based on the survey conducted at Blackhat - attached is the report I've drafted. Also attached is the spreadsheet with the raw data. _x000a__x000a_Let me know if this looks ok or if you have any questions, queries, comments or concerns. _x000a__x000a_[~pbedwell][~storrey][~kbrew][~hbarker]"/>
  </r>
  <r>
    <x v="2"/>
    <x v="2"/>
    <n v="47"/>
    <x v="0"/>
    <x v="2"/>
    <s v="Product Marketing"/>
    <s v="PMM-68"/>
    <s v="Solution Brief - USM for AWS"/>
    <x v="3"/>
    <s v="Closed"/>
    <s v="Major"/>
    <s v="Duplicate"/>
    <x v="13"/>
    <s v="Patrick Bedwell"/>
    <s v="Patrick Bedwell"/>
    <d v="2014-11-17T19:23:00"/>
    <m/>
    <d v="2014-11-19T14:17:00"/>
    <d v="2014-11-19T14:17:00"/>
    <m/>
    <x v="2"/>
    <m/>
    <m/>
    <n v="0"/>
    <n v="3"/>
    <m/>
    <m/>
    <m/>
    <m/>
    <m/>
    <m/>
    <m/>
    <m/>
    <s v="Draft of solution guide for limited release of USM for AWS product."/>
  </r>
  <r>
    <x v="2"/>
    <x v="8"/>
    <n v="53"/>
    <x v="0"/>
    <x v="2"/>
    <s v="Product Marketing"/>
    <s v="PMM-65"/>
    <s v="MSSP Getting Started Guide"/>
    <x v="3"/>
    <s v="Closed"/>
    <s v="Major"/>
    <s v="Fixed"/>
    <x v="2"/>
    <s v="Patrick Bedwell"/>
    <s v="Patrick Bedwell"/>
    <d v="2014-10-28T10:27:00"/>
    <m/>
    <d v="2014-12-29T11:56:00"/>
    <d v="2014-12-29T09:03:00"/>
    <m/>
    <x v="0"/>
    <m/>
    <d v="2014-12-25T00:00:00"/>
    <n v="0"/>
    <n v="4"/>
    <m/>
    <m/>
    <m/>
    <m/>
    <m/>
    <m/>
    <m/>
    <m/>
    <s v="Please create a getting started guide for MSSPs using the attached doc. I've attached the PPT slides I used for the architectural diagrams in case you want recreate them rather than using screenshots."/>
  </r>
  <r>
    <x v="2"/>
    <x v="1"/>
    <n v="12"/>
    <x v="1"/>
    <x v="3"/>
    <s v="Product Marketing"/>
    <s v="PMM-156"/>
    <s v="USM for AWS Messaging Guide"/>
    <x v="2"/>
    <s v="Closed"/>
    <s v="Major"/>
    <s v="Fixed"/>
    <x v="2"/>
    <s v="Patrick Bedwell"/>
    <s v="Patrick Bedwell"/>
    <d v="2015-03-05T13:29:00"/>
    <m/>
    <d v="2015-04-06T16:27:00"/>
    <d v="2015-03-18T16:53:00"/>
    <m/>
    <x v="2"/>
    <m/>
    <d v="2015-03-19T00:00:00"/>
    <n v="0"/>
    <n v="5"/>
    <m/>
    <m/>
    <m/>
    <m/>
    <m/>
    <m/>
    <m/>
    <m/>
    <m/>
  </r>
  <r>
    <x v="2"/>
    <x v="5"/>
    <n v="27"/>
    <x v="1"/>
    <x v="1"/>
    <s v="Product Marketing"/>
    <s v="PMM-183"/>
    <s v="Solutions Page - Security Threat Analysis"/>
    <x v="2"/>
    <s v="Closed"/>
    <s v="Major"/>
    <s v="Fixed"/>
    <x v="1"/>
    <s v="James Fritz"/>
    <s v="James Fritz"/>
    <d v="2015-04-15T11:53:00"/>
    <d v="2015-07-02T13:38:00"/>
    <d v="2015-07-02T13:38:00"/>
    <d v="2015-06-29T12:33:00"/>
    <m/>
    <x v="2"/>
    <m/>
    <d v="2015-06-25T00:00:00"/>
    <n v="0"/>
    <n v="4"/>
    <m/>
    <m/>
    <m/>
    <m/>
    <m/>
    <s v="PMM-320, PMM-321, PMM-322"/>
    <m/>
    <m/>
    <s v="Need to create a new page to acquire search engine traffic and convert leads from the keyword phrase: Security Threat Analysis. Final copy and design direction needs to be sent to design by 05/22 and the final webpage needs to be live by 05/29. _x000a__x000a_Target keywords (840) _x000a_* Threat analysis (720) _x000a_* Security threat analysis (110) _x000a_* Network threat analysis (10)"/>
  </r>
  <r>
    <x v="0"/>
    <x v="5"/>
    <n v="39"/>
    <x v="1"/>
    <x v="0"/>
    <s v="Product Marketing"/>
    <s v="PMM-414"/>
    <s v="Solution Page - Information Security Continuous Monitoring"/>
    <x v="2"/>
    <s v="Closed"/>
    <s v="Major"/>
    <s v="Fixed"/>
    <x v="1"/>
    <s v="James Fritz"/>
    <s v="James Fritz"/>
    <d v="2015-07-21T10:42:00"/>
    <m/>
    <d v="2015-10-01T11:09:00"/>
    <d v="2015-09-22T14:06:00"/>
    <m/>
    <x v="2"/>
    <m/>
    <d v="2015-08-15T00:00:00"/>
    <n v="0"/>
    <n v="4"/>
    <m/>
    <m/>
    <m/>
    <m/>
    <m/>
    <s v="PMM-478, PMM-479, PMM-480"/>
    <m/>
    <m/>
    <m/>
  </r>
  <r>
    <x v="0"/>
    <x v="5"/>
    <n v="35"/>
    <x v="1"/>
    <x v="0"/>
    <s v="Product Marketing"/>
    <s v="PMM-409"/>
    <s v="Solutions - Ransomware Detection Software - Content &amp; Design"/>
    <x v="2"/>
    <s v="Closed"/>
    <s v="Major"/>
    <s v="Fixed"/>
    <x v="1"/>
    <s v="James Fritz"/>
    <s v="James Fritz"/>
    <d v="2015-07-21T10:29:00"/>
    <m/>
    <d v="2015-10-01T10:24:00"/>
    <d v="2015-08-28T15:58:00"/>
    <m/>
    <x v="2"/>
    <m/>
    <d v="2015-08-18T00:00:00"/>
    <n v="0"/>
    <n v="7"/>
    <s v="_thumb_35228.png "/>
    <m/>
    <m/>
    <m/>
    <m/>
    <s v="PMM-425, PMM-426, PMM-428"/>
    <m/>
    <m/>
    <m/>
  </r>
  <r>
    <x v="0"/>
    <x v="5"/>
    <n v="36"/>
    <x v="1"/>
    <x v="0"/>
    <s v="Product Marketing"/>
    <s v="PMM-403"/>
    <s v="Solution Page - Advanced Persistent Threat Detection"/>
    <x v="2"/>
    <s v="Closed"/>
    <s v="Major"/>
    <s v="Fixed"/>
    <x v="1"/>
    <s v="James Fritz"/>
    <s v="James Fritz"/>
    <d v="2015-07-21T10:16:00"/>
    <m/>
    <d v="2015-10-01T10:25:00"/>
    <d v="2015-09-01T13:03:00"/>
    <m/>
    <x v="2"/>
    <m/>
    <d v="2015-07-31T00:00:00"/>
    <n v="0"/>
    <n v="4"/>
    <s v="_thumb_35351.png "/>
    <m/>
    <m/>
    <m/>
    <m/>
    <s v="PMM-449, PMM-450, PMM-451"/>
    <m/>
    <m/>
    <m/>
  </r>
  <r>
    <x v="0"/>
    <x v="2"/>
    <n v="32"/>
    <x v="1"/>
    <x v="0"/>
    <s v="Product Marketing"/>
    <s v="PMM-395"/>
    <s v="Blackhat Survey questions"/>
    <x v="2"/>
    <s v="Closed"/>
    <s v="Major"/>
    <s v="Fixed"/>
    <x v="9"/>
    <s v="Javvad Malik"/>
    <s v="Javvad Malik"/>
    <d v="2015-07-14T08:59:00"/>
    <m/>
    <d v="2015-10-01T10:39:00"/>
    <d v="2015-08-02T11:30:00"/>
    <m/>
    <x v="2"/>
    <m/>
    <m/>
    <n v="0"/>
    <n v="3"/>
    <m/>
    <m/>
    <m/>
    <m/>
    <m/>
    <m/>
    <m/>
    <m/>
    <s v="[~hbarker] [~kbrew] a place to put our musings _x000a__x000a_Currently thinking something along the lines of threat intel. _x000a__x000a_1. What sources of Threat Intelligence do you rely on (select all that apply)? _x000a__x000a_• Our own detection processes _x000a_• Trusted peers _x000a_• Paid subscription service _x000a_• Government / government agencies _x000a_• Crowdsourced/Open Source _x000a_- Blogs / online forums _x000a_- We do not use TI _x000a__x000a__x000a_2. How do you utilize threat intelligence data? (select all that apply) _x000a__x000a_• Active Controls – using threat intelligence to actively block malicious activity. _x000a_• Security Monitoring – using IOCs to look for malicious activity within your environment. But not actively and automatically blocking. _x000a_• Incident Response – using TI to streamline incident response to identify attackers, their motives and tactics _x000a_• For information only _x000a_• We do not use threat intelligence _x000a__x000a_3. Which of these open standards do you actively use? (select all that apply) _x000a__x000a_• STIX _x000a_• TAXII _x000a_• CyBOX _x000a_• OpenIoC _x000a_• None of the above _x000a__x000a__x000a_4. When you discover a threat do you share it with? (select all that apply) _x000a__x000a_• Trusted peers / closed community _x000a_• Publicly share _x000a_• Government / government agencies _x000a_• No-one _x000a_• Internal only _x000a_• Share with crowdsourced / open source platforms _x000a__x000a__x000a_5. When hackers breach a company and make the dumps available _x000a_• The data does is stolen and no-one has the right to utilise it. _x000a_• It is not public data, but security professionals should be able to use the data for research purposes. _x000a_• It is now in the public domain and everyone should be able to access and use it. _x000a_• The government / government agency should handle it. _x000a_• No opinion _x000a__x000a_6. When a vulnerability is found on an internet connected device that has potentially life-threatening implications (e.g. cars, planes) but disclosure to the manufacturer hasn’t worked the best course of action is to: _x000a__x000a_• Prove the vulnerability on a live system (fly the plane sideways) _x000a_• Prove the vulnerability with willing participants in a public space _x000a_• Prove the vulnerability with willing participants in a private space _x000a_• Fully disclose details to the media _x000a_• Disclose details in a talk at a conference like Blackhat _x000a__x000a__x000a__x000a_"/>
  </r>
  <r>
    <x v="0"/>
    <x v="2"/>
    <n v="35"/>
    <x v="1"/>
    <x v="0"/>
    <s v="Product Marketing"/>
    <s v="PMM-357"/>
    <s v="Refresh SIEM Evaluator's Guide"/>
    <x v="2"/>
    <s v="Closed"/>
    <s v="Major"/>
    <s v="Fixed"/>
    <x v="8"/>
    <s v="Emily Thurman"/>
    <s v="Emily Thurman"/>
    <d v="2015-06-19T17:22:00"/>
    <m/>
    <d v="2015-10-01T10:37:00"/>
    <d v="2015-08-26T15:42:00"/>
    <m/>
    <x v="2"/>
    <m/>
    <d v="2015-07-10T00:00:00"/>
    <n v="0"/>
    <n v="1"/>
    <m/>
    <m/>
    <m/>
    <m/>
    <m/>
    <m/>
    <m/>
    <m/>
    <s v="Our &quot;SIEM Evaluator's Guide&quot; has converted well in the past, but it needs to be updated to work with our lastest and greatest messaging (it's been taken down from the website) _x000a__x000a_Here's the current version: _x000a_https://www.alienvault.com/docs/guides/The-SIEM-Evaluators-Guide.pdf _x000a__x000a_Would love to bring this up to date."/>
  </r>
  <r>
    <x v="0"/>
    <x v="2"/>
    <n v="29"/>
    <x v="1"/>
    <x v="0"/>
    <s v="Product Marketing"/>
    <s v="PMM-385"/>
    <s v="Please review SANS Incident Response Survey Draft"/>
    <x v="2"/>
    <s v="Closed"/>
    <s v="Major"/>
    <s v="Done"/>
    <x v="2"/>
    <s v="Emily Thurman"/>
    <s v="Emily Thurman"/>
    <d v="2015-07-08T15:02:00"/>
    <m/>
    <d v="2015-10-01T10:39:00"/>
    <d v="2015-07-16T11:58:00"/>
    <m/>
    <x v="2"/>
    <m/>
    <d v="2015-07-14T00:00:00"/>
    <n v="0"/>
    <n v="1"/>
    <m/>
    <m/>
    <m/>
    <m/>
    <m/>
    <m/>
    <m/>
    <m/>
    <s v="Hi Patrick - _x000a__x000a_Please review this draft of the SANS IR Survey - feedback is due by 7/14. _x000a__x000a_FYI [~bleslie] [~jfritz] _x000a__x000a_Thanks, _x000a_Emily"/>
  </r>
  <r>
    <x v="0"/>
    <x v="2"/>
    <n v="33"/>
    <x v="1"/>
    <x v="0"/>
    <s v="Product Marketing"/>
    <s v="PMM-276"/>
    <s v="White paper - MSSP Checklist"/>
    <x v="2"/>
    <s v="Closed"/>
    <s v="Major"/>
    <s v="Fixed"/>
    <x v="14"/>
    <s v="James Fritz"/>
    <s v="James Fritz"/>
    <d v="2015-05-29T11:44:00"/>
    <m/>
    <d v="2015-10-01T10:52:00"/>
    <d v="2015-08-13T14:40:00"/>
    <m/>
    <x v="2"/>
    <m/>
    <d v="2015-08-12T00:00:00"/>
    <n v="0"/>
    <n v="5"/>
    <m/>
    <m/>
    <m/>
    <m/>
    <m/>
    <s v="PMM-376, PMM-377, PMM-429"/>
    <m/>
    <m/>
    <s v="Title - MSSP Success Checklist _x000a_URL - mssp-success-checklist _x000a_Meta Description - Use this MSSP Success Checklist to accelerate process development and implementation of your service. _x000a__x000a_All the other good stuff - https://alienvault.atlassian.net/wiki/pages/viewpage.action?pageId=56361286 _x000a__x000a_PENDING - design _x000a_"/>
  </r>
  <r>
    <x v="0"/>
    <x v="2"/>
    <n v="31"/>
    <x v="1"/>
    <x v="0"/>
    <s v="Product Marketing"/>
    <s v="PMM-170"/>
    <s v="Solution Brief- MSSP: Federation vs Multitenancy - Content"/>
    <x v="3"/>
    <s v="Closed"/>
    <s v="Major"/>
    <s v="Fixed"/>
    <x v="1"/>
    <s v="Garrett Gross"/>
    <s v="Garrett Gross"/>
    <d v="2015-03-31T15:40:00"/>
    <m/>
    <d v="2015-10-01T10:57:00"/>
    <d v="2015-07-30T14:43:00"/>
    <m/>
    <x v="2"/>
    <m/>
    <m/>
    <n v="0"/>
    <n v="7"/>
    <s v="_thumb_34314.png "/>
    <m/>
    <m/>
    <m/>
    <m/>
    <s v="PMM-399, PMM-400, PMM-401, PMM-421"/>
    <s v="WGT-1824"/>
    <m/>
    <s v="Joe requested a doc created on federation vs multi-tenancy and supplied the attached outline"/>
  </r>
  <r>
    <x v="0"/>
    <x v="5"/>
    <n v="39"/>
    <x v="1"/>
    <x v="0"/>
    <s v="Product Marketing"/>
    <s v="PMM-402"/>
    <s v="Solution Page - Insider Threat Detection Software"/>
    <x v="2"/>
    <s v="Closed"/>
    <s v="Major"/>
    <s v="Fixed"/>
    <x v="1"/>
    <s v="James Fritz"/>
    <s v="James Fritz"/>
    <d v="2015-07-21T10:12:00"/>
    <m/>
    <d v="2015-10-01T11:01:00"/>
    <d v="2015-09-23T09:58:00"/>
    <m/>
    <x v="2"/>
    <m/>
    <d v="2015-09-09T00:00:00"/>
    <n v="0"/>
    <n v="6"/>
    <s v="_thumb_36234.png "/>
    <m/>
    <m/>
    <m/>
    <m/>
    <s v="PMM-455, PMM-456, PMM-457"/>
    <m/>
    <m/>
    <s v="Target 500 words or more. _x000a__x000a_Examples: _x000a_http://newrelic.com/java _x000a_http://www.solarwinds.com/solutions/exchange-server-monitor.aspx _x000a_https://www.alienvault.com/solutions/alienvault-for-fortinet _x000a__x000a_Primary keyword _x000a_* insider threat detection _x000a__x000a_Proof keywords _x000a_* insider threat detection management _x000a_* insider threat detection tools _x000a_* insider threat detection indicators _x000a_* insider threat detection techniques _x000a__x000a_*Guidance* _x000a_Solutions pages are intended to capture traffic from search engines for specific use cases and showcase the product offering in context of solving the use case, highlighting capability strengths where possible. Conceptually, a Solution page is aimed to illustrate: _x000a__x000a_*We understand the topic you are searching for (insider threat detection) _x000a_*Our perspective on this topic _x000a_*How our solution is used in context of the topic _x000a_*Why you should use our product to address this topic _x000a__x000a_We want the product to be so enticing that they feel compelled to check it out immediately. We offer the Free Trial, Interactive Demo, Chat, and Price Quote as next steps to learn more. _x000a__x000a_We'll want to weave the keywords listed above, or very close variations of them, in key places. Specifically, in the headline, in the first sentence, 4-7 times at least throughout the body of text, and in headers where possible. _x000a__x000a_Here's the ideal flow of information: _x000a_# Introduction - what the topic is and why it matters in a (1-3 paragraphs) _x000a_# Challenge - common hurdles to solving the problem (1-2 paragraphs) _x000a_# Approach - propose an approach to solving for the common hurdles _x000a_# Showcase - show and tell how 3-5 product features solve for the use case _x000a__x000a_Javvad, your blog post on Insider Threats Defined is fantastic. For a complimentary Solution page on &quot;Insider Threat Detection Software&quot; we'd want to quickly relate to the user letting them know they're in the right place, we understand the problem, and quickly transition to making it clear how we solve it and make their job easier. _x000a__x000a_*Web Use Only _x000a_Meta title - Insider Threat Detection Software | AlienVault _x000a_Meta description - TBD _x000a_URL - www.alienvault.com/solutions/insider-threat-detection _x000a_"/>
  </r>
  <r>
    <x v="0"/>
    <x v="5"/>
    <n v="39"/>
    <x v="1"/>
    <x v="0"/>
    <s v="Product Marketing"/>
    <s v="PMM-405"/>
    <s v="Solution Page - SIEM Use Cases"/>
    <x v="2"/>
    <s v="Closed"/>
    <s v="Major"/>
    <s v="Fixed"/>
    <x v="1"/>
    <s v="James Fritz"/>
    <s v="James Fritz"/>
    <d v="2015-07-21T10:20:00"/>
    <m/>
    <d v="2015-10-01T11:08:00"/>
    <d v="2015-09-23T12:52:00"/>
    <m/>
    <x v="2"/>
    <m/>
    <d v="2015-09-30T00:00:00"/>
    <n v="0"/>
    <n v="4"/>
    <s v="_thumb_36663.png _thumb_36664.png _thumb_36662.png _thumb_36665.png "/>
    <m/>
    <m/>
    <m/>
    <m/>
    <s v="PMM-461, PMM-462, PMM-463"/>
    <m/>
    <m/>
    <s v="Primary: Information security analysis (110) _x000a__x000a_Secondary: Information security analytics (70) _x000a_"/>
  </r>
  <r>
    <x v="0"/>
    <x v="5"/>
    <n v="38"/>
    <x v="1"/>
    <x v="0"/>
    <s v="Product Marketing"/>
    <s v="PMM-408"/>
    <s v="Solution Page - Security Event Management &amp; Monitoring Software"/>
    <x v="2"/>
    <s v="Closed"/>
    <s v="Major"/>
    <s v="Fixed"/>
    <x v="1"/>
    <s v="James Fritz"/>
    <s v="James Fritz"/>
    <d v="2015-07-21T10:28:00"/>
    <m/>
    <d v="2015-10-01T11:00:00"/>
    <d v="2015-09-18T15:26:00"/>
    <m/>
    <x v="2"/>
    <m/>
    <d v="2015-09-01T00:00:00"/>
    <n v="0"/>
    <n v="6"/>
    <s v="_thumb_35538.png "/>
    <m/>
    <m/>
    <m/>
    <m/>
    <s v="PMM-445, PMM-446, PMM-447"/>
    <m/>
    <m/>
    <m/>
  </r>
  <r>
    <x v="1"/>
    <x v="1"/>
    <n v="28"/>
    <x v="1"/>
    <x v="0"/>
    <s v="Product Marketing"/>
    <s v="PMM-107"/>
    <s v="USM v5.0 Launch"/>
    <x v="1"/>
    <s v="Closed"/>
    <s v="Major"/>
    <s v="Fixed"/>
    <x v="2"/>
    <s v="Patrick Bedwell"/>
    <s v="Patrick Bedwell"/>
    <d v="2015-02-11T14:35:00"/>
    <m/>
    <d v="2015-07-07T15:53:00"/>
    <d v="2015-07-07T15:53:00"/>
    <m/>
    <x v="0"/>
    <m/>
    <d v="2015-04-20T00:00:00"/>
    <n v="0"/>
    <n v="1"/>
    <m/>
    <m/>
    <m/>
    <m/>
    <m/>
    <m/>
    <m/>
    <m/>
    <m/>
  </r>
  <r>
    <x v="1"/>
    <x v="0"/>
    <n v="32"/>
    <x v="1"/>
    <x v="0"/>
    <s v="Website General Tasks"/>
    <s v="WGT-1737"/>
    <s v="OTX 2.0 - Beta Launch"/>
    <x v="1"/>
    <s v="Closed"/>
    <s v="Major"/>
    <s v="Fixed"/>
    <x v="1"/>
    <s v="Graham Cohen"/>
    <s v="Graham Cohen"/>
    <d v="2015-03-19T16:43:00"/>
    <m/>
    <d v="2015-10-06T16:57:00"/>
    <d v="2015-08-03T20:02:00"/>
    <m/>
    <x v="0"/>
    <m/>
    <d v="2015-04-14T00:00:00"/>
    <n v="0"/>
    <n v="1"/>
    <m/>
    <m/>
    <m/>
    <m/>
    <m/>
    <m/>
    <m/>
    <m/>
    <m/>
  </r>
  <r>
    <x v="0"/>
    <x v="3"/>
    <n v="44"/>
    <x v="0"/>
    <x v="2"/>
    <s v="Product Marketing"/>
    <s v="PMM-63"/>
    <s v="Not able to assign task to Holly"/>
    <x v="0"/>
    <s v="Closed"/>
    <s v="Major"/>
    <s v="Fixed"/>
    <x v="1"/>
    <s v="Patrick Bedwell"/>
    <s v="Patrick Bedwell"/>
    <d v="2014-10-27T16:39:00"/>
    <m/>
    <d v="2014-10-28T10:27:00"/>
    <d v="2014-10-28T09:55:00"/>
    <m/>
    <x v="0"/>
    <m/>
    <m/>
    <n v="0"/>
    <n v="2"/>
    <m/>
    <m/>
    <m/>
    <m/>
    <m/>
    <m/>
    <m/>
    <m/>
    <s v="Hi Graham- _x000a_I can't assign a case to Holly--she's not listed as user in Jira (the error message is 'no match)"/>
  </r>
  <r>
    <x v="0"/>
    <x v="9"/>
    <n v="45"/>
    <x v="0"/>
    <x v="2"/>
    <s v="Product Marketing"/>
    <s v="PMM-64"/>
    <s v="need a url for USM Atlas for AWS product landing page"/>
    <x v="3"/>
    <s v="Closed"/>
    <s v="Major"/>
    <s v="Done"/>
    <x v="3"/>
    <s v="Patrick Bedwell"/>
    <s v="Patrick Bedwell"/>
    <d v="2014-10-27T16:44:00"/>
    <m/>
    <d v="2014-11-05T13:38:00"/>
    <d v="2014-11-03T10:29:00"/>
    <m/>
    <x v="2"/>
    <m/>
    <d v="2014-11-03T00:00:00"/>
    <n v="0"/>
    <n v="4"/>
    <m/>
    <m/>
    <m/>
    <m/>
    <m/>
    <m/>
    <m/>
    <m/>
    <s v="Sorry for the short notice, but we need to turn in a doc with a link to a yet-to-be-created landing page on Tues Oct . All we need now is the url. _x000a__x000a_It should be short and sweet like www.alienvault.com/products/AWS"/>
  </r>
  <r>
    <x v="0"/>
    <x v="2"/>
    <n v="46"/>
    <x v="0"/>
    <x v="2"/>
    <s v="Product Marketing"/>
    <s v="PMM-59"/>
    <s v="Update logger data sheet"/>
    <x v="2"/>
    <s v="Closed"/>
    <s v="Major"/>
    <s v="Done"/>
    <x v="3"/>
    <s v="Patrick Bedwell"/>
    <s v="Patrick Bedwell"/>
    <d v="2014-10-08T18:03:00"/>
    <m/>
    <d v="2014-11-13T12:54:00"/>
    <d v="2014-11-12T14:11:00"/>
    <m/>
    <x v="0"/>
    <m/>
    <d v="2014-11-03T00:00:00"/>
    <n v="0"/>
    <n v="4"/>
    <m/>
    <m/>
    <m/>
    <m/>
    <m/>
    <m/>
    <m/>
    <m/>
    <s v="Please update logger data sheet with the attached. _x000a__x000a_Also, please have Jenn create the next version as a pdf with text, not a 3 MB image. _x000a__x000a_Thanks"/>
  </r>
  <r>
    <x v="0"/>
    <x v="2"/>
    <n v="46"/>
    <x v="0"/>
    <x v="2"/>
    <s v="Product Marketing"/>
    <s v="PMM-60"/>
    <s v="Update sensor data sheet"/>
    <x v="2"/>
    <s v="Closed"/>
    <s v="Major"/>
    <s v="Done"/>
    <x v="3"/>
    <s v="Patrick Bedwell"/>
    <s v="Patrick Bedwell"/>
    <d v="2014-10-18T22:15:00"/>
    <m/>
    <d v="2014-11-13T12:54:00"/>
    <d v="2014-11-12T14:12:00"/>
    <m/>
    <x v="0"/>
    <m/>
    <d v="2014-11-11T00:00:00"/>
    <n v="0"/>
    <n v="4"/>
    <m/>
    <m/>
    <m/>
    <m/>
    <m/>
    <m/>
    <m/>
    <m/>
    <s v="Please update the sensor data sheet with the attached. _x000a__x000a_"/>
  </r>
  <r>
    <x v="0"/>
    <x v="2"/>
    <n v="46"/>
    <x v="0"/>
    <x v="2"/>
    <s v="Product Marketing"/>
    <s v="PMM-61"/>
    <s v="Update the Server data sheet"/>
    <x v="3"/>
    <s v="Closed"/>
    <s v="Major"/>
    <s v="Done"/>
    <x v="3"/>
    <s v="Patrick Bedwell"/>
    <s v="Patrick Bedwell"/>
    <d v="2014-10-19T22:53:00"/>
    <m/>
    <d v="2014-11-13T12:54:00"/>
    <d v="2014-11-12T14:12:00"/>
    <m/>
    <x v="0"/>
    <m/>
    <d v="2014-11-03T00:00:00"/>
    <n v="0"/>
    <n v="4"/>
    <m/>
    <m/>
    <m/>
    <m/>
    <m/>
    <m/>
    <m/>
    <m/>
    <s v="Please update the server data sheet with the attached edits."/>
  </r>
  <r>
    <x v="0"/>
    <x v="2"/>
    <n v="46"/>
    <x v="0"/>
    <x v="2"/>
    <s v="Product Marketing"/>
    <s v="PMM-62"/>
    <s v="Update Labs Data Sheet"/>
    <x v="3"/>
    <s v="Closed"/>
    <s v="Major"/>
    <s v="Done"/>
    <x v="3"/>
    <s v="Patrick Bedwell"/>
    <s v="Patrick Bedwell"/>
    <d v="2014-10-27T16:02:00"/>
    <m/>
    <d v="2014-12-15T05:53:00"/>
    <d v="2014-11-13T18:13:00"/>
    <m/>
    <x v="0"/>
    <m/>
    <d v="2014-11-11T00:00:00"/>
    <n v="0"/>
    <n v="4"/>
    <m/>
    <m/>
    <m/>
    <m/>
    <m/>
    <m/>
    <m/>
    <m/>
    <s v="Please update the labs data sheet with the attached"/>
  </r>
  <r>
    <x v="0"/>
    <x v="2"/>
    <n v="47"/>
    <x v="0"/>
    <x v="2"/>
    <s v="Product Marketing"/>
    <s v="PMM-66"/>
    <s v="Resource Center - Remove Dated Assets"/>
    <x v="2"/>
    <s v="Closed"/>
    <s v="Major"/>
    <s v="Done"/>
    <x v="3"/>
    <s v="Graham Cohen"/>
    <s v="Graham Cohen"/>
    <d v="2014-11-07T12:40:00"/>
    <m/>
    <d v="2014-11-20T14:52:00"/>
    <d v="2014-11-18T14:44:00"/>
    <m/>
    <x v="2"/>
    <m/>
    <d v="2014-11-19T00:00:00"/>
    <n v="0"/>
    <n v="3"/>
    <m/>
    <m/>
    <m/>
    <m/>
    <m/>
    <m/>
    <m/>
    <m/>
    <s v="James - All yellows in the attachment should be removed from the Resource Center EXCEPT OSSIM vs Commercial Products _x000a__x000a__x000a_------------------------------------------------ _x000a__x000a__x000a_Patrick, _x000a__x000a_Attached is a list of the resource center catalog. I have prioritized the older items that generate less traffic towards the bottom. _x000a__x000a_Do you think we should go through and remove some of the dated ones? The bold yellow in the sheet are ones I think we need to remove, the light yellow are ones we should consider removing – old screenshots/newer tools in place, etc _x000a__x000a_Good example:. What’s new in AlienVault 4.5 _x000a__x000a_Thoughts? _x000a__x000a_Regards, _x000a_Graham _x000a_"/>
  </r>
  <r>
    <x v="0"/>
    <x v="2"/>
    <n v="50"/>
    <x v="0"/>
    <x v="2"/>
    <s v="Product Marketing"/>
    <s v="PMM-57"/>
    <s v="Whitepaper - PCI DSS - Updates"/>
    <x v="2"/>
    <s v="Closed"/>
    <s v="Major"/>
    <s v="Won't Fix"/>
    <x v="15"/>
    <s v="Patrick Bedwell"/>
    <s v="Patrick Bedwell"/>
    <d v="2014-06-24T12:28:00"/>
    <m/>
    <d v="2014-12-08T15:44:00"/>
    <d v="2014-12-08T10:40:00"/>
    <m/>
    <x v="3"/>
    <m/>
    <d v="2014-12-09T00:00:00"/>
    <n v="0"/>
    <n v="3"/>
    <m/>
    <m/>
    <m/>
    <m/>
    <m/>
    <m/>
    <m/>
    <m/>
    <s v="Hi Kate _x000a__x000a_Can you have Lynn update the WP with the corrections I've marked? Thank you. _x000a__x000a_"/>
  </r>
  <r>
    <x v="0"/>
    <x v="2"/>
    <n v="51"/>
    <x v="0"/>
    <x v="2"/>
    <s v="Product Marketing"/>
    <s v="PMM-67"/>
    <s v="Corrections to data sheets - Nov 17"/>
    <x v="3"/>
    <s v="Closed"/>
    <s v="Major"/>
    <s v="Done"/>
    <x v="3"/>
    <s v="Patrick Bedwell"/>
    <s v="Patrick Bedwell"/>
    <d v="2014-11-17T13:47:00"/>
    <m/>
    <d v="2014-12-15T11:11:00"/>
    <d v="2014-12-15T10:51:00"/>
    <m/>
    <x v="3"/>
    <m/>
    <d v="2014-12-15T00:00:00"/>
    <n v="0"/>
    <n v="3"/>
    <m/>
    <m/>
    <m/>
    <m/>
    <m/>
    <m/>
    <m/>
    <m/>
    <s v="Minor corrections to current data sheets"/>
  </r>
  <r>
    <x v="0"/>
    <x v="3"/>
    <n v="51"/>
    <x v="0"/>
    <x v="2"/>
    <s v="Product Marketing"/>
    <s v="PMM-69"/>
    <s v="Need a 'Powered by AlienVault Labs' badge or icon"/>
    <x v="3"/>
    <s v="Closed"/>
    <s v="Major"/>
    <s v="Fixed"/>
    <x v="2"/>
    <s v="Patrick Bedwell"/>
    <s v="Patrick Bedwell"/>
    <d v="2014-12-09T13:18:00"/>
    <m/>
    <d v="2014-12-29T11:55:00"/>
    <d v="2014-12-19T13:54:00"/>
    <m/>
    <x v="4"/>
    <m/>
    <d v="2014-12-16T00:00:00"/>
    <n v="0"/>
    <n v="3"/>
    <m/>
    <m/>
    <m/>
    <m/>
    <m/>
    <m/>
    <m/>
    <m/>
    <s v="The goal would be an icon we could attach to blog posts or forum posts that are referring to content generated by our AV Labs team, like the 'notes from the underground' that Garrett has started sending out."/>
  </r>
  <r>
    <x v="0"/>
    <x v="2"/>
    <n v="11"/>
    <x v="1"/>
    <x v="3"/>
    <s v="Product Marketing"/>
    <s v="PMM-111"/>
    <s v="USM Data Sheet - Update"/>
    <x v="2"/>
    <s v="Closed"/>
    <s v="Major"/>
    <s v="Done"/>
    <x v="3"/>
    <s v="Patrick Bedwell"/>
    <s v="Patrick Bedwell"/>
    <d v="2015-02-23T07:15:00"/>
    <m/>
    <d v="2015-04-06T16:09:00"/>
    <d v="2015-03-09T16:45:00"/>
    <m/>
    <x v="0"/>
    <m/>
    <d v="2015-03-05T00:00:00"/>
    <n v="0"/>
    <n v="4"/>
    <m/>
    <m/>
    <m/>
    <m/>
    <m/>
    <m/>
    <m/>
    <m/>
    <s v="Two edits on the spec table _x000a_"/>
  </r>
  <r>
    <x v="0"/>
    <x v="3"/>
    <n v="9"/>
    <x v="1"/>
    <x v="3"/>
    <s v="Product Marketing"/>
    <s v="PMM-88"/>
    <s v="Gartner SIEM MQ survey"/>
    <x v="2"/>
    <s v="Closed"/>
    <s v="Major"/>
    <s v="Fixed"/>
    <x v="2"/>
    <s v="Patrick Bedwell"/>
    <s v="Patrick Bedwell"/>
    <d v="2015-02-10T22:01:00"/>
    <m/>
    <d v="2015-04-06T16:23:00"/>
    <d v="2015-02-26T01:45:00"/>
    <m/>
    <x v="0"/>
    <m/>
    <d v="2015-02-17T00:00:00"/>
    <n v="0"/>
    <n v="1"/>
    <m/>
    <m/>
    <m/>
    <m/>
    <m/>
    <m/>
    <m/>
    <m/>
    <m/>
  </r>
  <r>
    <x v="0"/>
    <x v="5"/>
    <n v="11"/>
    <x v="1"/>
    <x v="3"/>
    <s v="Product Marketing"/>
    <s v="PMM-74"/>
    <s v="USM &amp; Splunk Solution Brief - update"/>
    <x v="2"/>
    <s v="Closed"/>
    <s v="Major"/>
    <s v="Done"/>
    <x v="3"/>
    <s v="Patrick Bedwell"/>
    <s v="Patrick Bedwell"/>
    <d v="2015-01-30T22:11:00"/>
    <m/>
    <d v="2015-03-16T10:21:00"/>
    <d v="2015-03-12T14:31:00"/>
    <m/>
    <x v="2"/>
    <m/>
    <d v="2015-03-04T00:00:00"/>
    <n v="0"/>
    <n v="4"/>
    <m/>
    <m/>
    <m/>
    <m/>
    <m/>
    <m/>
    <m/>
    <m/>
    <s v="Please update the Splunk solution guide with the attached edits"/>
  </r>
  <r>
    <x v="0"/>
    <x v="2"/>
    <n v="6"/>
    <x v="1"/>
    <x v="3"/>
    <s v="Product Marketing"/>
    <s v="PMM-73"/>
    <s v="MSSP Getting Started Guide - Edits"/>
    <x v="2"/>
    <s v="Closed"/>
    <s v="Major"/>
    <s v="Done"/>
    <x v="3"/>
    <s v="Patrick Bedwell"/>
    <s v="Patrick Bedwell"/>
    <d v="2015-01-27T17:54:00"/>
    <m/>
    <d v="2015-02-10T16:03:00"/>
    <d v="2015-02-06T12:39:00"/>
    <m/>
    <x v="2"/>
    <m/>
    <d v="2015-02-06T00:00:00"/>
    <n v="0"/>
    <n v="4"/>
    <m/>
    <m/>
    <m/>
    <m/>
    <m/>
    <m/>
    <m/>
    <m/>
    <s v="A few edits. Thanks"/>
  </r>
  <r>
    <x v="0"/>
    <x v="2"/>
    <n v="6"/>
    <x v="1"/>
    <x v="3"/>
    <s v="Product Marketing"/>
    <s v="PMM-72"/>
    <s v="ThreatFinder Data Sheet Updates"/>
    <x v="2"/>
    <s v="Closed"/>
    <s v="Major"/>
    <s v="Done"/>
    <x v="3"/>
    <s v="Patrick Bedwell"/>
    <s v="Patrick Bedwell"/>
    <d v="2015-01-26T15:10:00"/>
    <m/>
    <d v="2015-04-06T15:38:00"/>
    <d v="2015-02-06T12:36:00"/>
    <m/>
    <x v="0"/>
    <m/>
    <d v="2015-02-10T00:00:00"/>
    <n v="0"/>
    <n v="5"/>
    <m/>
    <m/>
    <m/>
    <m/>
    <m/>
    <m/>
    <m/>
    <m/>
    <m/>
  </r>
  <r>
    <x v="0"/>
    <x v="2"/>
    <n v="4"/>
    <x v="1"/>
    <x v="3"/>
    <s v="Product Marketing"/>
    <s v="PMM-71"/>
    <s v="Update USM for AWS solution guide"/>
    <x v="2"/>
    <s v="Closed"/>
    <s v="Major"/>
    <s v="Done"/>
    <x v="3"/>
    <s v="Patrick Bedwell"/>
    <s v="Patrick Bedwell"/>
    <d v="2015-01-16T11:23:00"/>
    <m/>
    <d v="2015-01-26T12:20:00"/>
    <d v="2015-01-21T10:56:00"/>
    <m/>
    <x v="2"/>
    <m/>
    <d v="2015-01-16T00:00:00"/>
    <n v="0"/>
    <n v="5"/>
    <m/>
    <m/>
    <m/>
    <m/>
    <m/>
    <m/>
    <m/>
    <m/>
    <s v="[~jmurtha] Just a few edits to the USM for AWS solution doc"/>
  </r>
  <r>
    <x v="0"/>
    <x v="2"/>
    <n v="4"/>
    <x v="1"/>
    <x v="3"/>
    <s v="Product Marketing"/>
    <s v="PMM-70"/>
    <s v="&quot;Labs&quot; Data sheet to &quot;Threat Intelligence&quot; - Make Updates and Re-name"/>
    <x v="3"/>
    <s v="Closed"/>
    <s v="Major"/>
    <s v="Done"/>
    <x v="3"/>
    <s v="Patrick Bedwell"/>
    <s v="Patrick Bedwell"/>
    <d v="2015-01-03T14:27:00"/>
    <m/>
    <d v="2015-04-06T15:22:00"/>
    <d v="2015-01-19T12:49:00"/>
    <m/>
    <x v="0"/>
    <m/>
    <d v="2015-01-19T00:00:00"/>
    <n v="0"/>
    <n v="4"/>
    <m/>
    <m/>
    <m/>
    <m/>
    <m/>
    <m/>
    <m/>
    <m/>
    <s v="[~hkrenek]Please update the Labs data sheet with the attached edits.[~gcohen] I would like to have the edits done by friday, to allow for one more set of edits before SKO"/>
  </r>
  <r>
    <x v="0"/>
    <x v="1"/>
    <n v="25"/>
    <x v="1"/>
    <x v="1"/>
    <s v="Product Marketing"/>
    <s v="PMM-342"/>
    <s v="OTX Site-wide Updates - Identify Locations of OTX Content"/>
    <x v="2"/>
    <s v="Closed"/>
    <s v="Major"/>
    <s v="Fixed"/>
    <x v="1"/>
    <s v="Garrett Gross"/>
    <s v="Garrett Gross"/>
    <d v="2015-06-18T10:37:00"/>
    <d v="2015-07-02T13:31:00"/>
    <d v="2015-07-02T13:31:00"/>
    <d v="2015-06-18T12:20:00"/>
    <m/>
    <x v="0"/>
    <m/>
    <d v="2015-07-28T00:00:00"/>
    <n v="0"/>
    <n v="2"/>
    <m/>
    <m/>
    <m/>
    <m/>
    <m/>
    <m/>
    <m/>
    <m/>
    <s v="Need to identify what areas of the website need to be updated with new OTX images, messaging, etc."/>
  </r>
  <r>
    <x v="0"/>
    <x v="2"/>
    <n v="26"/>
    <x v="1"/>
    <x v="1"/>
    <s v="Product Marketing"/>
    <s v="PMM-339"/>
    <s v="Webcast - OSSIM Configuration - SEO"/>
    <x v="2"/>
    <s v="Closed"/>
    <s v="Major"/>
    <s v="Done"/>
    <x v="10"/>
    <s v="John Repa"/>
    <s v="John Repa"/>
    <d v="2015-06-17T17:27:00"/>
    <d v="2015-07-02T13:31:00"/>
    <d v="2015-07-02T13:31:00"/>
    <d v="2015-06-22T12:38:00"/>
    <m/>
    <x v="2"/>
    <m/>
    <d v="2015-06-19T00:00:00"/>
    <n v="0"/>
    <n v="3"/>
    <m/>
    <m/>
    <m/>
    <m/>
    <m/>
    <m/>
    <m/>
    <m/>
    <s v="https://www.alienvault.com/resource-center/webcasts/ossim-training-best-practices-for-configuring-your-ossim-installation _x000a__x000a_Keyword: ossim configuration, _x000a__x000a_URL: /ossim-configuration-best-practices _x000a__x000a_Meta title: OSSIM Training: OSSIM Configuration Best Practices | AlienVault _x000a__x000a_Meta description: Watch this training video to learn about all the OSSIM configuration options available and how to get the most out of your OSSIM installation. _x000a__x000a_Title: OSSIM Training: Best Practices for Configuring Your OSSIM Installation _x000a__x000a_Body copy: Because every network environment is different, OSSIM offers flexibile configuration options to adapt to the needs of different environments. Whether you are just getting started with OSSIM, or have been using it for years, thinking through the configuration options availble will help you get the most out of your installation. _x000a__x000a_Join us for this customer training webcast where our OSSIM experts will walk through: _x000a__x000a_* How to deploy &amp; configure OSSEC agents _x000a_* Best practices for configuring syslog and enabling plugins _x000a_* Scanning your network for assets and vulnerabilities _x000a_"/>
  </r>
  <r>
    <x v="0"/>
    <x v="2"/>
    <n v="26"/>
    <x v="1"/>
    <x v="1"/>
    <s v="Product Marketing"/>
    <s v="PMM-336"/>
    <s v="Resource Center - Videos - USM: How-To Videos x 2"/>
    <x v="2"/>
    <s v="Closed"/>
    <s v="Major"/>
    <s v="Done"/>
    <x v="3"/>
    <s v="Garrett Gross"/>
    <s v="Garrett Gross"/>
    <d v="2015-06-17T16:36:00"/>
    <d v="2015-07-02T13:32:00"/>
    <d v="2015-07-02T13:32:00"/>
    <d v="2015-06-22T18:26:00"/>
    <m/>
    <x v="0"/>
    <m/>
    <m/>
    <n v="0"/>
    <n v="3"/>
    <m/>
    <m/>
    <m/>
    <m/>
    <m/>
    <m/>
    <m/>
    <m/>
    <s v="Also please have John review/edit for SEO _x000a__x000a_Box Links: _x000a__x000a_Asset Discovery: https://alienvault.box.com/s/qsgel464e1i4j7gqaftaasgfgkd1qef4 _x000a_Vulnerabilities: https://alienvault.box.com/s/v68mn8xl5szax1f4cptr2uhl7k2sortp _x000a__x000a_Script Attached _x000a_"/>
  </r>
  <r>
    <x v="0"/>
    <x v="7"/>
    <n v="26"/>
    <x v="1"/>
    <x v="1"/>
    <s v="Product Marketing"/>
    <s v="PMM-313"/>
    <s v="Landing Page - Financial Services"/>
    <x v="2"/>
    <s v="Closed"/>
    <s v="Major"/>
    <s v="Done"/>
    <x v="3"/>
    <s v="Emily Thurman"/>
    <s v="Emily Thurman"/>
    <d v="2015-06-10T14:59:00"/>
    <d v="2015-07-02T13:33:00"/>
    <d v="2015-07-02T13:33:00"/>
    <d v="2015-06-22T13:16:00"/>
    <m/>
    <x v="2"/>
    <m/>
    <d v="2015-06-26T00:00:00"/>
    <n v="0"/>
    <n v="4"/>
    <m/>
    <m/>
    <m/>
    <m/>
    <m/>
    <m/>
    <m/>
    <m/>
    <s v="We'd like to create a landing page highlighting how USM addresses the needs of financial services institutions. See attached Word doc &amp; comment below for details. _x000a_"/>
  </r>
  <r>
    <x v="0"/>
    <x v="2"/>
    <n v="27"/>
    <x v="1"/>
    <x v="1"/>
    <s v="Product Marketing"/>
    <s v="PMM-294"/>
    <s v="Whitepaper - Network-based IDS in AWS"/>
    <x v="2"/>
    <s v="Closed"/>
    <s v="Major"/>
    <s v="Fixed"/>
    <x v="1"/>
    <s v="James Fritz"/>
    <s v="James Fritz"/>
    <d v="2015-06-08T16:29:00"/>
    <d v="2015-07-02T13:33:00"/>
    <d v="2015-07-02T13:33:00"/>
    <d v="2015-06-29T10:09:00"/>
    <m/>
    <x v="2"/>
    <m/>
    <d v="2015-06-23T00:00:00"/>
    <n v="0"/>
    <n v="5"/>
    <m/>
    <m/>
    <m/>
    <m/>
    <m/>
    <s v="PMM-297, PMM-298, PMM-358"/>
    <m/>
    <m/>
    <s v="*Landing Page* _x000a__x000a_Title: Adjusting to the New Norm - Network-based Intrusion Detection in Amazon Web Services _x000a__x000a_URL: _x000a__x000a_Topic: USM for AWS _x000a__x000a_Resource Type: White Paper _x000a__x000a__x000a_Body Copy: _x000a_If you are starting a project to increase your visibility in Amazon Web Services (AWS) it won’t be long before you reach for your trusty old network-based intrusion detection system (IDS). However, just like the rest of us, you will soon start tearing at your hair trying to figure out how to deploy it in the new world of AWS. In this paper, you’ll learn how to better navigate and utilize IDS in AWS. Topics include: _x000a__x000a_* What is network-based IDS good for and why you should I be using it? _x000a_* Common approaches to network IDS in AWS _x000a_* Alternative approaches to network based IDS in AWS _x000a_* IDS in AWS for PCI compliance _x000a__x000a_SEO essentials: _x000a_* URL: /approaches-to-aws-intrusion-detection _x000a_* Meta title: Approaches to AWS Intrusion Detection (IDS) | AlienVault _x000a_* Meta description: Read this whitepaper for an analysis of approaches to AWS intrusion detection and a look at alternative paths to the same end. _x000a_* Mast graphic filename: aws-intrusion-detection _x000a_* Mast graphic alt text: Analyze approaches to AWS intrusion detection and learn alternative paths to the same end. _x000a__x000a_SEO recommendations: _x000a_* Rename the asset to Approaches to AWS Intrusion Detection (IDS), so that all references to the asset from other pages has those keywords in the linked text."/>
  </r>
  <r>
    <x v="0"/>
    <x v="5"/>
    <n v="23"/>
    <x v="1"/>
    <x v="1"/>
    <s v="Product Marketing"/>
    <s v="PMM-288"/>
    <s v="Page Anchor - Network Behavioral Analysis."/>
    <x v="2"/>
    <s v="Closed"/>
    <s v="Major"/>
    <s v="Done"/>
    <x v="3"/>
    <s v="James Fritz"/>
    <s v="James Fritz"/>
    <d v="2015-06-01T15:58:00"/>
    <d v="2015-07-02T13:33:00"/>
    <d v="2015-07-02T13:33:00"/>
    <d v="2015-06-02T11:00:00"/>
    <m/>
    <x v="0"/>
    <m/>
    <m/>
    <n v="0"/>
    <n v="1"/>
    <m/>
    <m/>
    <m/>
    <m/>
    <m/>
    <m/>
    <s v="PMM-191"/>
    <m/>
    <s v="Hey [~gcohen], _x000a__x000a_We need to add a page anchor on this page: https://www.alienvault.com/solutions/behavioral-monitoring _x000a__x000a_Need an anchor where it says &quot;Network Behavioral Analysis&quot; (under the fingerprint) _x000a__x000a_Please use: https://www.alienvault.com/solutions/behavioral-monitoring#analysis"/>
  </r>
  <r>
    <x v="0"/>
    <x v="2"/>
    <n v="26"/>
    <x v="1"/>
    <x v="1"/>
    <s v="Product Marketing"/>
    <s v="PMM-279"/>
    <s v="White paper - Six Steps to SIEM Success"/>
    <x v="2"/>
    <s v="Closed"/>
    <s v="Major"/>
    <s v="Fixed"/>
    <x v="8"/>
    <s v="James Fritz"/>
    <s v="James Fritz"/>
    <d v="2015-05-29T11:46:00"/>
    <d v="2015-07-02T13:33:00"/>
    <d v="2015-07-02T13:33:00"/>
    <d v="2015-06-23T13:43:00"/>
    <m/>
    <x v="2"/>
    <m/>
    <m/>
    <n v="0"/>
    <n v="1"/>
    <m/>
    <m/>
    <m/>
    <m/>
    <m/>
    <m/>
    <m/>
    <m/>
    <s v="Is this one based off of a webcast we reshot? I didn't have this one transcribed yet but can get it in the queue ASAP. https://www.alienvault.com/forms/webcast-thank-you/six-steps-to-siem-success _x000a_"/>
  </r>
  <r>
    <x v="0"/>
    <x v="2"/>
    <n v="26"/>
    <x v="1"/>
    <x v="1"/>
    <s v="Product Marketing"/>
    <s v="PMM-268"/>
    <s v="SANS Financial Services Survey Project"/>
    <x v="2"/>
    <s v="Closed"/>
    <s v="Major"/>
    <s v="Fixed"/>
    <x v="7"/>
    <s v="James Fritz"/>
    <s v="James Fritz"/>
    <d v="2015-05-27T13:46:00"/>
    <d v="2015-07-02T13:33:00"/>
    <d v="2015-07-02T13:33:00"/>
    <d v="2015-06-24T14:54:00"/>
    <m/>
    <x v="2"/>
    <m/>
    <d v="2015-06-23T00:00:00"/>
    <n v="0"/>
    <n v="4"/>
    <m/>
    <m/>
    <m/>
    <m/>
    <m/>
    <m/>
    <m/>
    <m/>
    <s v="This is a report by SANS that needs to be reviewed by our internal PMMs. We also need to develop a strategy for how we promote the survey and repurpose the information found within. _x000a__x000a__x000a_"/>
  </r>
  <r>
    <x v="0"/>
    <x v="2"/>
    <n v="22"/>
    <x v="1"/>
    <x v="1"/>
    <s v="Product Marketing"/>
    <s v="PMM-253"/>
    <s v="AWS Upgrade - Solution Brief - Update Captures"/>
    <x v="2"/>
    <s v="Closed"/>
    <s v="Major"/>
    <s v="Done"/>
    <x v="3"/>
    <s v="Patrick Bedwell"/>
    <s v="Patrick Bedwell"/>
    <d v="2015-05-11T14:18:00"/>
    <d v="2015-07-02T13:34:00"/>
    <d v="2015-07-02T13:34:00"/>
    <d v="2015-05-27T23:11:00"/>
    <m/>
    <x v="2"/>
    <m/>
    <d v="2015-05-28T00:00:00"/>
    <n v="0"/>
    <n v="4"/>
    <s v="_thumb_31809.png "/>
    <m/>
    <m/>
    <m/>
    <m/>
    <m/>
    <m/>
    <m/>
    <s v="We will release a new version of USM for AWS next week, and the UI will go back to a white background. _x000a__x000a_Garrett, once you have an updated screenshot, please assign to [~jmurtha] and copy [~hkrenek] Holly and [~gcohen] Graham."/>
  </r>
  <r>
    <x v="0"/>
    <x v="10"/>
    <n v="24"/>
    <x v="1"/>
    <x v="1"/>
    <s v="Product Marketing"/>
    <s v="PMM-221"/>
    <s v="Technical Support Reference Guide Update"/>
    <x v="2"/>
    <s v="Closed"/>
    <s v="Major"/>
    <s v="Fixed"/>
    <x v="16"/>
    <s v="Jim Hansen"/>
    <s v="Jim Hansen"/>
    <d v="2015-05-01T09:46:00"/>
    <d v="2015-07-02T13:43:00"/>
    <d v="2015-07-02T13:43:00"/>
    <d v="2015-06-09T17:12:00"/>
    <m/>
    <x v="0"/>
    <m/>
    <m/>
    <n v="0"/>
    <n v="3"/>
    <m/>
    <m/>
    <m/>
    <m/>
    <m/>
    <m/>
    <m/>
    <m/>
    <m/>
  </r>
  <r>
    <x v="0"/>
    <x v="9"/>
    <n v="18"/>
    <x v="1"/>
    <x v="1"/>
    <s v="Product Marketing"/>
    <s v="PMM-193"/>
    <s v="Updates to Pricing Page (pt 2)"/>
    <x v="2"/>
    <s v="Closed"/>
    <s v="Major"/>
    <s v="Done"/>
    <x v="3"/>
    <s v="Patrick Bedwell"/>
    <s v="Patrick Bedwell"/>
    <d v="2015-04-24T13:55:00"/>
    <d v="2015-07-02T13:44:00"/>
    <d v="2015-07-02T13:44:00"/>
    <d v="2015-04-27T17:50:00"/>
    <m/>
    <x v="0"/>
    <m/>
    <m/>
    <n v="0"/>
    <n v="1"/>
    <m/>
    <m/>
    <m/>
    <m/>
    <m/>
    <m/>
    <m/>
    <m/>
    <s v="Two more quick fixes: _x000a_Change &quot;Appliance&quot; to &quot;Appliances&quot; for both &quot;USM Standard Virtual Appliance&quot; and &quot;USM Enterprise Hardware Appliance&quot; in the table at the top of this page: https://www.alienvault.com/products/pricing _x000a__x000a_&lt;The reason is that for the USM Standard and USM Enterprise there is no single appliance sold, they are sold as individual components&gt;"/>
  </r>
  <r>
    <x v="0"/>
    <x v="2"/>
    <n v="24"/>
    <x v="1"/>
    <x v="1"/>
    <s v="Product Marketing"/>
    <s v="PMM-191"/>
    <s v="White Paper - PCI Compliance - Quick &amp; Dirty Guide"/>
    <x v="2"/>
    <s v="Closed"/>
    <s v="Major"/>
    <s v="Fixed"/>
    <x v="1"/>
    <s v="James Fritz"/>
    <s v="James Fritz"/>
    <d v="2015-04-23T16:20:00"/>
    <d v="2015-07-02T13:38:00"/>
    <d v="2015-07-02T13:38:00"/>
    <d v="2015-06-09T13:42:00"/>
    <m/>
    <x v="2"/>
    <m/>
    <d v="2015-06-01T00:00:00"/>
    <n v="0"/>
    <n v="6"/>
    <m/>
    <m/>
    <m/>
    <m/>
    <m/>
    <s v="PMM-291"/>
    <s v="PMM-288"/>
    <m/>
    <s v="Create beginner's guide Guide to PCI Compliance (.pdf) (base on 5 steps in Jeff Weekes post here: https://www.alienvault.com/blogs/security-essentials/pci-dss-compliance-checklist). _x000a__x000a_*Landing Page* _x000a__x000a_Title: 5 Steps to Implement &amp; Maintain PCI DSS Compliance _x000a__x000a_URL: https://www.alienvault.com/resource-center/white-papers/5-steps-to-pci-dss-compliance _x000a__x000a_Topic: PCI DSS Compliance _x000a__x000a_Resource Type: White Paper _x000a__x000a_Meta: Demonstrating compliance with PCI DSS is far from a trivial exercise. This check list will help you on your quest to achieve and maintain PCI DSS compliance. _x000a__x000a_Body Copy: _x000a__x000a_Maintaining Payment Card Industry Data Security Standard (PCI DSS) compliance can be both hard and expensive. For most small to medium sized organizations, it doesn’t have to be as long you have the right plan and tools in place. In this paper you’ll learn five steps to implement and maintain PCI DSS compliance at your organization by: _x000a__x000a_* Determining your true business requirements _x000a_* Inventorying locations and assets _x000a_* Segmenting environments _x000a_* Operationalizing controls _x000a_* Automating controls and control reporting _x000a__x000a_Demonstrating compliance with PCI DSS is far from a trivial exercise. This check list will help you on your quest to achieve and maintain PCI DSS compliance. _x000a_"/>
  </r>
  <r>
    <x v="0"/>
    <x v="5"/>
    <n v="24"/>
    <x v="1"/>
    <x v="1"/>
    <s v="Product Marketing"/>
    <s v="PMM-182"/>
    <s v="Solutions - Threat Detection - Refresh"/>
    <x v="2"/>
    <s v="Closed"/>
    <s v="Major"/>
    <s v="Fixed"/>
    <x v="1"/>
    <s v="James Fritz"/>
    <s v="James Fritz"/>
    <d v="2015-04-15T11:43:00"/>
    <d v="2015-07-02T13:38:00"/>
    <d v="2015-07-02T13:38:00"/>
    <d v="2015-06-12T12:07:00"/>
    <m/>
    <x v="2"/>
    <m/>
    <d v="2015-06-11T00:00:00"/>
    <n v="0"/>
    <n v="4"/>
    <m/>
    <m/>
    <m/>
    <m/>
    <m/>
    <s v="PMM-265, PMM-266, PMM-267"/>
    <m/>
    <m/>
    <s v="We need to send final copy to design by 05/05 and have the webpage updated by 05/13."/>
  </r>
  <r>
    <x v="0"/>
    <x v="5"/>
    <n v="22"/>
    <x v="1"/>
    <x v="1"/>
    <s v="Product Marketing"/>
    <s v="PMM-181"/>
    <s v="Solutions - Threat Management - Improve Conversion"/>
    <x v="2"/>
    <s v="Closed"/>
    <s v="Major"/>
    <s v="Fixed"/>
    <x v="1"/>
    <s v="James Fritz"/>
    <s v="James Fritz"/>
    <d v="2015-04-15T11:38:00"/>
    <d v="2015-07-02T13:43:00"/>
    <d v="2015-07-02T13:43:00"/>
    <d v="2015-05-29T15:33:00"/>
    <m/>
    <x v="2"/>
    <m/>
    <d v="2015-05-28T00:00:00"/>
    <n v="0"/>
    <n v="3"/>
    <m/>
    <m/>
    <m/>
    <m/>
    <m/>
    <s v="PMM-248, PMM-249"/>
    <m/>
    <m/>
    <s v="We need to send final copy to design by 04/23 and published on the Web by 04/29. _x000a__x000a_Page: https://www.alienvault.com/solutions/threat-management _x000a__x000a_Needs: _x000a_* Update to new Solutions page template (e.g., see IDS or SIEM &amp; Log Management) _x000a_* Topic-specific headline (H1) in hero (e.g., Threat Management) _x000a_* Interactive demo as primary CTA in hero _x000a_* Shorter H2's with targeted keyword usage where it makes sense (the extra long headers are diluting the value of the target keyword) _x000a_* Add a related offers section with links to relevant offers, especially ones that have titles including the word &quot;threat management&quot; _x000a_* Add the Alarms Dashboard section (the one we used on IDS and SIEM)* _x000a__x000a_For the Alarms Dashboard section: _x000a_* Place this section after the 5 bullets section / before &quot;Fuel your incident response program...&quot; _x000a_* Change the title to something like &quot;Visualize and Manage Threats More Easily&quot; _x000a_* Rewrite the two paragraphs to be unique and include &quot;threat management&quot; or &quot;managing threats&quot; a couple times"/>
  </r>
  <r>
    <x v="0"/>
    <x v="5"/>
    <n v="20"/>
    <x v="1"/>
    <x v="1"/>
    <s v="Product Marketing"/>
    <s v="PMM-180"/>
    <s v="Solutions - HIPAA Compliance Page - Redesign"/>
    <x v="2"/>
    <s v="Closed"/>
    <s v="Major"/>
    <s v="Fixed"/>
    <x v="1"/>
    <s v="James Fritz"/>
    <s v="James Fritz"/>
    <d v="2015-04-15T11:08:00"/>
    <d v="2015-07-02T13:38:00"/>
    <d v="2015-07-02T13:38:00"/>
    <d v="2015-05-13T16:19:00"/>
    <m/>
    <x v="2"/>
    <m/>
    <d v="2015-05-12T00:00:00"/>
    <n v="0"/>
    <n v="3"/>
    <m/>
    <m/>
    <m/>
    <m/>
    <m/>
    <s v="PMM-187, PMM-188, PMM-189"/>
    <m/>
    <m/>
    <s v="We need to get updated copy to design by 04/17 and have the updated page on the website by 04/24. _x000a__x000a_* Update to new template design _x000a_* Consider offering the Interactive Demo as the primary CTA _x000a_* Implement health-care/HIPAA messaging (emails attached) _x000a_* Add HIPAA/health-care related content offers right before the table (see PCI DSS for example): _x000a_- https://www.alienvault.com/resource-center/solution-briefs/hipaa-compliance _x000a_- There's a new SANS white paper in the works _x000a_- https://www.alienvault.com/resource-center/webcasts/product-demo-get-security-visibility-in-under-1-hour-with-alienvault"/>
  </r>
  <r>
    <x v="0"/>
    <x v="2"/>
    <n v="17"/>
    <x v="1"/>
    <x v="1"/>
    <s v="Product Marketing"/>
    <s v="PMM-175"/>
    <s v="USM 5.0 - Database migration video"/>
    <x v="2"/>
    <s v="Closed"/>
    <s v="Major"/>
    <s v="Done"/>
    <x v="3"/>
    <s v="Garrett Gross"/>
    <s v="Garrett Gross"/>
    <d v="2015-04-09T12:53:00"/>
    <d v="2015-07-02T13:39:00"/>
    <d v="2015-07-02T13:39:00"/>
    <d v="2015-04-22T12:28:00"/>
    <m/>
    <x v="0"/>
    <m/>
    <m/>
    <n v="0"/>
    <n v="8"/>
    <s v="_thumb_30794.png "/>
    <m/>
    <m/>
    <m/>
    <m/>
    <m/>
    <m/>
    <m/>
    <s v="Create video to detail the database upgrade process. Work with [~lbarraco] on steps involved."/>
  </r>
  <r>
    <x v="0"/>
    <x v="2"/>
    <n v="24"/>
    <x v="1"/>
    <x v="1"/>
    <s v="Product Marketing"/>
    <s v="PMM-137"/>
    <s v="USM 5.0 - Update Product Video"/>
    <x v="3"/>
    <s v="Closed"/>
    <s v="Major"/>
    <s v="Done"/>
    <x v="4"/>
    <s v="Garrett Gross"/>
    <s v="Garrett Gross"/>
    <d v="2015-02-26T16:09:00"/>
    <d v="2015-07-02T13:40:00"/>
    <d v="2015-07-02T13:40:00"/>
    <d v="2015-06-08T14:15:00"/>
    <m/>
    <x v="0"/>
    <m/>
    <d v="2015-04-20T00:00:00"/>
    <n v="0"/>
    <n v="3"/>
    <m/>
    <m/>
    <m/>
    <m/>
    <m/>
    <m/>
    <m/>
    <m/>
    <m/>
  </r>
  <r>
    <x v="0"/>
    <x v="6"/>
    <n v="15"/>
    <x v="1"/>
    <x v="1"/>
    <s v="Product Marketing"/>
    <s v="PMM-133"/>
    <s v="USM for AWS - Create Blog Post"/>
    <x v="3"/>
    <s v="Closed"/>
    <s v="Major"/>
    <s v="Fixed"/>
    <x v="2"/>
    <s v="Garrett Gross"/>
    <s v="Garrett Gross"/>
    <d v="2015-02-26T10:38:00"/>
    <d v="2015-07-02T13:40:00"/>
    <d v="2015-07-02T13:40:00"/>
    <d v="2015-04-07T10:00:00"/>
    <m/>
    <x v="3"/>
    <m/>
    <d v="2015-04-07T00:00:00"/>
    <n v="0"/>
    <n v="1"/>
    <m/>
    <m/>
    <m/>
    <m/>
    <m/>
    <m/>
    <m/>
    <m/>
    <m/>
  </r>
  <r>
    <x v="0"/>
    <x v="9"/>
    <n v="15"/>
    <x v="1"/>
    <x v="1"/>
    <s v="Product Marketing"/>
    <s v="PMM-132"/>
    <s v="USM for AWS - Product Video - Update/Shorten"/>
    <x v="3"/>
    <s v="Closed"/>
    <s v="Major"/>
    <s v="Fixed"/>
    <x v="4"/>
    <s v="Garrett Gross"/>
    <s v="Garrett Gross"/>
    <d v="2015-02-26T10:37:00"/>
    <d v="2015-07-02T13:41:00"/>
    <d v="2015-07-02T13:41:00"/>
    <d v="2015-04-06T16:36:00"/>
    <m/>
    <x v="0"/>
    <m/>
    <d v="2015-04-20T00:00:00"/>
    <n v="0"/>
    <n v="3"/>
    <m/>
    <m/>
    <m/>
    <m/>
    <m/>
    <m/>
    <s v="WGT-1624"/>
    <m/>
    <m/>
  </r>
  <r>
    <x v="0"/>
    <x v="2"/>
    <n v="14"/>
    <x v="1"/>
    <x v="1"/>
    <s v="Product Marketing"/>
    <s v="PMM-126"/>
    <s v="USM for AWS - Solution Brief - Update"/>
    <x v="3"/>
    <s v="Closed"/>
    <s v="Major"/>
    <s v="Done"/>
    <x v="1"/>
    <s v="Garrett Gross"/>
    <s v="Garrett Gross"/>
    <d v="2015-02-26T10:36:00"/>
    <d v="2015-07-02T13:41:00"/>
    <d v="2015-07-02T13:41:00"/>
    <d v="2015-04-02T17:01:00"/>
    <m/>
    <x v="2"/>
    <m/>
    <d v="2015-04-07T00:00:00"/>
    <n v="0"/>
    <n v="6"/>
    <s v="_thumb_29720.png "/>
    <m/>
    <m/>
    <m/>
    <m/>
    <m/>
    <m/>
    <m/>
    <m/>
  </r>
  <r>
    <x v="0"/>
    <x v="6"/>
    <n v="16"/>
    <x v="1"/>
    <x v="1"/>
    <s v="Product Marketing"/>
    <s v="PMM-123"/>
    <s v="OTX 2.0 - beta release blog"/>
    <x v="3"/>
    <s v="Closed"/>
    <s v="Major"/>
    <s v="Fixed"/>
    <x v="17"/>
    <s v="Garrett Gross"/>
    <s v="Garrett Gross"/>
    <d v="2015-02-26T09:46:00"/>
    <d v="2015-07-02T13:41:00"/>
    <d v="2015-07-02T13:41:00"/>
    <d v="2015-04-15T09:23:00"/>
    <m/>
    <x v="3"/>
    <m/>
    <d v="2015-04-20T00:00:00"/>
    <n v="0"/>
    <n v="5"/>
    <m/>
    <m/>
    <m/>
    <m/>
    <m/>
    <m/>
    <m/>
    <m/>
    <m/>
  </r>
  <r>
    <x v="0"/>
    <x v="11"/>
    <n v="17"/>
    <x v="1"/>
    <x v="1"/>
    <s v="Product Marketing"/>
    <s v="PMM-114"/>
    <s v="Download to Detection Video"/>
    <x v="2"/>
    <s v="Closed"/>
    <s v="Major"/>
    <s v="Done"/>
    <x v="3"/>
    <s v="Patrick Bedwell"/>
    <s v="Patrick Bedwell"/>
    <d v="2015-02-25T14:20:00"/>
    <d v="2015-07-02T13:41:00"/>
    <d v="2015-07-02T13:41:00"/>
    <d v="2015-04-20T10:59:00"/>
    <m/>
    <x v="2"/>
    <m/>
    <d v="2015-04-20T00:00:00"/>
    <n v="0"/>
    <n v="2"/>
    <m/>
    <m/>
    <m/>
    <m/>
    <m/>
    <m/>
    <m/>
    <m/>
    <s v="1) This video will replace the USM Product Video _x000a__x000a_2) Please upload to Resource Center - If you need a tile, please re-assign to Jenn. This part is not critical for launch _x000a__x000a__x000a__x000a__x000a_"/>
  </r>
  <r>
    <x v="0"/>
    <x v="9"/>
    <n v="16"/>
    <x v="1"/>
    <x v="1"/>
    <s v="Product Marketing"/>
    <s v="PMM-105"/>
    <s v="USM 5.0 - PRODUCT &amp; SOLUTION PAGES - CONTENT UPDATES"/>
    <x v="2"/>
    <s v="Closed"/>
    <s v="Major"/>
    <s v="Fixed"/>
    <x v="2"/>
    <s v="Patrick Bedwell"/>
    <s v="Patrick Bedwell"/>
    <d v="2015-02-11T14:14:00"/>
    <d v="2015-07-02T13:42:00"/>
    <d v="2015-07-02T13:42:00"/>
    <d v="2015-04-16T10:40:00"/>
    <m/>
    <x v="0"/>
    <m/>
    <d v="2015-04-13T00:00:00"/>
    <n v="0"/>
    <n v="2"/>
    <m/>
    <m/>
    <m/>
    <m/>
    <m/>
    <m/>
    <m/>
    <m/>
    <s v="Update web site content to reflect new features / benefits of USM v5.0 _x000a__x000a_https://docs.google.com/a/alienvault.com/spreadsheets/d/1IM5sIazIXd32Wa7hv-dWrl7ZpbRKvl2ZmGNBwneFtzM/edit?usp=sharing _x000a_"/>
  </r>
  <r>
    <x v="0"/>
    <x v="6"/>
    <n v="17"/>
    <x v="1"/>
    <x v="1"/>
    <s v="Product Marketing"/>
    <s v="PMM-104"/>
    <s v="USM 5.0 - Blog post"/>
    <x v="2"/>
    <s v="Closed"/>
    <s v="Major"/>
    <s v="Fixed"/>
    <x v="2"/>
    <s v="Patrick Bedwell"/>
    <s v="Patrick Bedwell"/>
    <d v="2015-02-11T14:13:00"/>
    <d v="2015-07-02T13:42:00"/>
    <d v="2015-07-02T13:42:00"/>
    <d v="2015-04-20T12:08:00"/>
    <m/>
    <x v="3"/>
    <m/>
    <d v="2015-04-20T00:00:00"/>
    <n v="0"/>
    <n v="1"/>
    <m/>
    <m/>
    <m/>
    <m/>
    <m/>
    <m/>
    <m/>
    <m/>
    <s v="Blog post on the need to manage assets as well as data for v5.0 launch"/>
  </r>
  <r>
    <x v="0"/>
    <x v="2"/>
    <n v="24"/>
    <x v="1"/>
    <x v="1"/>
    <s v="Product Marketing"/>
    <s v="PMM-103"/>
    <s v="USM 5.0 - White Paper"/>
    <x v="2"/>
    <s v="Closed"/>
    <s v="Major"/>
    <s v="Fixed"/>
    <x v="2"/>
    <s v="Patrick Bedwell"/>
    <s v="Patrick Bedwell"/>
    <d v="2015-02-11T14:13:00"/>
    <d v="2015-07-02T13:42:00"/>
    <d v="2015-07-02T13:42:00"/>
    <d v="2015-06-10T11:53:00"/>
    <m/>
    <x v="2"/>
    <m/>
    <d v="2015-04-20T00:00:00"/>
    <n v="0"/>
    <n v="1"/>
    <m/>
    <m/>
    <m/>
    <m/>
    <m/>
    <m/>
    <m/>
    <m/>
    <s v="Topic could be: _x000a_Device/asset security at your fingertips _x000a_"/>
  </r>
  <r>
    <x v="0"/>
    <x v="2"/>
    <n v="17"/>
    <x v="1"/>
    <x v="1"/>
    <s v="Product Marketing"/>
    <s v="PMM-102"/>
    <s v="USM 5.0 - Datasheet"/>
    <x v="2"/>
    <s v="Closed"/>
    <s v="Major"/>
    <s v="Done"/>
    <x v="3"/>
    <s v="Patrick Bedwell"/>
    <s v="Patrick Bedwell"/>
    <d v="2015-02-11T14:11:00"/>
    <d v="2015-07-02T13:42:00"/>
    <d v="2015-07-02T13:42:00"/>
    <d v="2015-04-20T10:59:00"/>
    <m/>
    <x v="0"/>
    <m/>
    <d v="2015-04-20T00:00:00"/>
    <n v="0"/>
    <n v="4"/>
    <m/>
    <m/>
    <m/>
    <m/>
    <m/>
    <m/>
    <m/>
    <m/>
    <s v="Update USM data sheet for v5.0 launch"/>
  </r>
  <r>
    <x v="0"/>
    <x v="5"/>
    <n v="22"/>
    <x v="1"/>
    <x v="1"/>
    <s v="Product Marketing"/>
    <s v="PMM-77"/>
    <s v="Solutions - Host IDS (HIDS) - New Page"/>
    <x v="2"/>
    <s v="Closed"/>
    <s v="Major"/>
    <s v="Fixed"/>
    <x v="2"/>
    <s v="Patrick Bedwell"/>
    <s v="Patrick Bedwell"/>
    <d v="2015-02-04T19:28:00"/>
    <d v="2015-07-02T13:43:00"/>
    <d v="2015-07-02T13:43:00"/>
    <d v="2015-05-29T13:27:00"/>
    <m/>
    <x v="2"/>
    <m/>
    <m/>
    <n v="0"/>
    <n v="5"/>
    <s v="_thumb_28810.png _thumb_28809.png _thumb_28808.png _thumb_28807.png _thumb_28806.png "/>
    <m/>
    <m/>
    <m/>
    <m/>
    <s v="PMM-257, PMM-258, PMM-259"/>
    <m/>
    <m/>
    <s v="HIDS - a Brand new page - 60-70% unique. 1000 Words in length. With the primary key word: Host Intrusion Detection System. _x000a_"/>
  </r>
  <r>
    <x v="0"/>
    <x v="2"/>
    <n v="41"/>
    <x v="1"/>
    <x v="2"/>
    <s v="Product Marketing"/>
    <s v="PMM-515"/>
    <s v="Data Sheet - USM Server Data - Update Template"/>
    <x v="2"/>
    <s v="Closed"/>
    <s v="Major"/>
    <s v="Done"/>
    <x v="3"/>
    <s v="Patrick Bedwell"/>
    <s v="Patrick Bedwell"/>
    <d v="2015-09-23T00:45:00"/>
    <m/>
    <d v="2015-10-06T11:09:00"/>
    <d v="2015-10-05T12:52:00"/>
    <m/>
    <x v="0"/>
    <m/>
    <d v="2015-09-29T00:00:00"/>
    <n v="0"/>
    <n v="4"/>
    <s v="_thumb_37330.png "/>
    <m/>
    <m/>
    <m/>
    <m/>
    <m/>
    <m/>
    <m/>
    <s v="Please update this data sheet to the new format _x000a__x000a__x000a_"/>
  </r>
  <r>
    <x v="2"/>
    <x v="5"/>
    <n v="49"/>
    <x v="1"/>
    <x v="2"/>
    <s v="Product Marketing"/>
    <s v="PMM-621"/>
    <s v="Solution Page - Cloud Security"/>
    <x v="2"/>
    <s v="Closed"/>
    <s v="Major"/>
    <s v="Fixed"/>
    <x v="1"/>
    <s v="James Fritz"/>
    <s v="James Fritz"/>
    <d v="2015-11-16T10:43:00"/>
    <m/>
    <d v="2015-12-04T13:41:00"/>
    <d v="2015-12-02T14:12:00"/>
    <m/>
    <x v="2"/>
    <m/>
    <d v="2015-11-27T00:00:00"/>
    <n v="0"/>
    <n v="5"/>
    <m/>
    <m/>
    <m/>
    <m/>
    <m/>
    <s v="PMM-631, PMM-632, PMM-633"/>
    <m/>
    <m/>
    <m/>
  </r>
  <r>
    <x v="0"/>
    <x v="5"/>
    <n v="46"/>
    <x v="1"/>
    <x v="2"/>
    <s v="Product Marketing"/>
    <s v="PMM-567"/>
    <s v="Solution Page - IT Compliance Management"/>
    <x v="2"/>
    <s v="Closed"/>
    <s v="Major"/>
    <s v="Fixed"/>
    <x v="1"/>
    <s v="James Fritz"/>
    <s v="James Fritz"/>
    <d v="2015-10-15T14:38:00"/>
    <m/>
    <d v="2015-11-09T12:54:00"/>
    <d v="2015-11-08T19:48:00"/>
    <m/>
    <x v="2"/>
    <m/>
    <d v="2015-10-29T00:00:00"/>
    <n v="0"/>
    <n v="6"/>
    <m/>
    <m/>
    <m/>
    <m/>
    <m/>
    <s v="PMM-584, PMM-585, PMM-586"/>
    <m/>
    <m/>
    <s v="Hey Javvad, _x000a__x000a_This will be an update to the following solution page: https://www.alienvault.com/solutions/it-compliance-management _x000a__x000a_We need to update this one to the new solution page template that we've been using, attached. _x000a__x000a_The primary keyword to use is: compliance management software _x000a__x000a_Secondary keywords are: _x000a_it compliance management _x000a_it compliance software _x000a_it compliance management software _x000a__x000a_Please try and get a final version, which is approved by Patrick, to me by 10/22 so John and I can do an editing pass and have it ready by 10/23. _x000a__x000a_Thanks, _x000a__x000a_- James"/>
  </r>
  <r>
    <x v="0"/>
    <x v="2"/>
    <n v="51"/>
    <x v="1"/>
    <x v="2"/>
    <s v="Product Marketing"/>
    <s v="PMM-571"/>
    <s v="Resource Center - Remove 451 Report"/>
    <x v="2"/>
    <s v="Closed"/>
    <s v="Major"/>
    <s v="Done"/>
    <x v="3"/>
    <s v="James Fritz"/>
    <s v="James Fritz"/>
    <d v="2015-10-19T16:15:00"/>
    <m/>
    <d v="2015-12-18T17:02:00"/>
    <d v="2015-12-18T17:02:00"/>
    <m/>
    <x v="0"/>
    <m/>
    <d v="2015-10-20T00:00:00"/>
    <n v="0"/>
    <n v="6"/>
    <s v="_thumb_40336.png "/>
    <m/>
    <m/>
    <m/>
    <m/>
    <m/>
    <m/>
    <m/>
    <s v="Hey Graham, _x000a__x000a_Patrick requested that we remove the following report from the resource center since it contains dated info about USM: https://www.alienvault.com/resource-center/product-reviews/451-research-report _x000a__x000a_Can we redirect the URL to this whitepaper which has very similar updated content? _x000a_https://www.alienvault.com/resource-center/analyst-reports/siemplifying-security-monitoring-for-small-business _x000a__x000a_Thanks! _x000a__x000a_- James"/>
  </r>
  <r>
    <x v="1"/>
    <x v="9"/>
    <n v="2"/>
    <x v="1"/>
    <x v="3"/>
    <s v="Website General Tasks"/>
    <s v="WGT-1179"/>
    <s v="Product Page - AlienVault Unified Security Management (USM) for AWS"/>
    <x v="3"/>
    <s v="Closed"/>
    <s v="Major"/>
    <s v="Fixed"/>
    <x v="1"/>
    <s v="Graham Cohen"/>
    <s v="Graham Cohen"/>
    <d v="2014-11-11T09:34:00"/>
    <m/>
    <d v="2015-04-06T14:21:00"/>
    <d v="2015-01-05T09:14:00"/>
    <m/>
    <x v="2"/>
    <m/>
    <d v="2014-12-29T00:00:00"/>
    <n v="0"/>
    <n v="1"/>
    <m/>
    <m/>
    <m/>
    <m/>
    <m/>
    <s v="WGT-1183, WGT-1184, WGT-1185, WGT-1186, WGT-1187, WGT-1227, WGT-1252"/>
    <m/>
    <m/>
    <s v="Documentation _x000a__x000a_https://alienvault.atlassian.net/wiki/display/SUNK/Product+Launch+Documents?flashId=673708759"/>
  </r>
  <r>
    <x v="1"/>
    <x v="4"/>
    <n v="4"/>
    <x v="1"/>
    <x v="3"/>
    <s v="Website General Tasks"/>
    <s v="WGT-1061"/>
    <s v="Who-We-Are: Board &amp; Advisors - Redesign"/>
    <x v="3"/>
    <s v="Closed"/>
    <s v="Major"/>
    <s v="Fixed"/>
    <x v="1"/>
    <s v="Graham Cohen"/>
    <s v="Graham Cohen"/>
    <d v="2014-10-20T15:04:00"/>
    <m/>
    <d v="2015-04-06T15:21:00"/>
    <d v="2015-01-19T12:46:00"/>
    <m/>
    <x v="0"/>
    <m/>
    <d v="2015-01-14T00:00:00"/>
    <n v="0"/>
    <n v="1"/>
    <m/>
    <m/>
    <m/>
    <m/>
    <m/>
    <s v="WGT-1084, WGT-1085, WGT-1086"/>
    <m/>
    <m/>
    <s v="https://www.alienvault.com/who-we-are/board _x000a_"/>
  </r>
  <r>
    <x v="1"/>
    <x v="4"/>
    <n v="17"/>
    <x v="1"/>
    <x v="1"/>
    <s v="Website General Tasks"/>
    <s v="WGT-1060"/>
    <s v="Who-We-Are: Management, Tech Board &amp; Advisory Board Teams - Redesign"/>
    <x v="3"/>
    <s v="Closed"/>
    <s v="Major"/>
    <s v="Fixed"/>
    <x v="1"/>
    <s v="Graham Cohen"/>
    <s v="Graham Cohen"/>
    <d v="2014-10-20T15:04:00"/>
    <m/>
    <d v="2015-04-20T12:03:00"/>
    <d v="2015-04-20T11:18:00"/>
    <m/>
    <x v="0"/>
    <m/>
    <d v="2015-04-15T00:00:00"/>
    <n v="0"/>
    <n v="1"/>
    <m/>
    <m/>
    <m/>
    <m/>
    <m/>
    <s v="WGT-1081, WGT-1082, WGT-1083, WGT-1434, WGT-1813"/>
    <m/>
    <m/>
    <s v="https://www.alienvault.com/who-we-are/tea _x000a_"/>
  </r>
  <r>
    <x v="2"/>
    <x v="7"/>
    <n v="17"/>
    <x v="1"/>
    <x v="1"/>
    <s v="Website General Tasks"/>
    <s v="WGT-1599"/>
    <s v="T-Systems Landing Pages - English &amp; German Version"/>
    <x v="3"/>
    <s v="Closed"/>
    <s v="Major"/>
    <s v="Done"/>
    <x v="3"/>
    <s v="Carrie Cassee"/>
    <s v="Carrie Cassee"/>
    <d v="2015-03-05T11:56:00"/>
    <m/>
    <d v="2015-04-28T18:37:00"/>
    <d v="2015-04-24T12:54:00"/>
    <m/>
    <x v="2"/>
    <m/>
    <d v="2015-03-10T00:00:00"/>
    <n v="0"/>
    <n v="5"/>
    <s v="_thumb_28820.png _thumb_28816.png _thumb_28858.png _thumb_28745.png _thumb_28739.png _thumb_28746.png _thumb_28819.png _thumb_28815.png _thumb_28872.png "/>
    <m/>
    <m/>
    <m/>
    <m/>
    <s v="WGT-1642"/>
    <m/>
    <m/>
    <s v="We are setting up landing page for a campaign that T-Systems is running. Their campaign will link back to our site. Alex Groller will be translating a portion of the copy for us. Shanel wants to get this into the design schedule with [~jalbright] since we need to push live next week. Julie created the original mock-ups with Shanel. I will find out the launch date from Rita and will secure the translated text and any additional changes required for launch. _x000a__x000a_Here's the PSD for German: https://app.box.com/s/6542fnqubs4en1wku4m7gvbaneq23n6v _x000a__x000a_English - https://app.box.com/s/28a06rbcywwtcijntsv6kl7u6ok8x55q _x000a__x000a__x000a_"/>
  </r>
  <r>
    <x v="2"/>
    <x v="1"/>
    <n v="14"/>
    <x v="1"/>
    <x v="1"/>
    <s v="Website General Tasks"/>
    <s v="WGT-1688"/>
    <s v="USM Sitewide Pricing &amp; Training Page Updates"/>
    <x v="1"/>
    <s v="Closed"/>
    <s v="Major"/>
    <s v="Fixed"/>
    <x v="1"/>
    <s v="Graham Cohen"/>
    <s v="Graham Cohen"/>
    <d v="2015-03-11T13:03:00"/>
    <m/>
    <d v="2015-07-02T09:14:00"/>
    <d v="2015-04-03T14:35:00"/>
    <m/>
    <x v="0"/>
    <m/>
    <n v="42095"/>
    <n v="0"/>
    <n v="1"/>
    <m/>
    <m/>
    <m/>
    <m/>
    <m/>
    <m/>
    <m/>
    <m/>
    <s v="[~jbrown] _x000a__x000a_1) update images (visual search) from $3600 to $3900 in EE. _x000a__x000a_2) search for text instances of $3600 and update to $3900"/>
  </r>
  <r>
    <x v="0"/>
    <x v="2"/>
    <n v="51"/>
    <x v="1"/>
    <x v="2"/>
    <s v="Product Marketing"/>
    <s v="PMM-668"/>
    <s v="Translation - Sever Datasheet - En Espanol"/>
    <x v="2"/>
    <s v="Closed"/>
    <s v="Major"/>
    <s v="Done"/>
    <x v="3"/>
    <s v="James Fritz"/>
    <s v="James Fritz"/>
    <d v="2015-12-01T13:50:00"/>
    <m/>
    <d v="2015-12-21T10:09:00"/>
    <d v="2015-12-18T18:41:00"/>
    <m/>
    <x v="0"/>
    <m/>
    <d v="2015-12-28T00:00:00"/>
    <n v="0"/>
    <n v="4"/>
    <m/>
    <m/>
    <m/>
    <m/>
    <m/>
    <m/>
    <m/>
    <m/>
    <s v="Translating the server datasheet into Spanish and adding to the resource center."/>
  </r>
  <r>
    <x v="0"/>
    <x v="5"/>
    <n v="51"/>
    <x v="1"/>
    <x v="2"/>
    <s v="Product Marketing"/>
    <s v="PMM-670"/>
    <s v="Solution Page - NERC Compliance (Update)"/>
    <x v="2"/>
    <s v="Closed"/>
    <s v="Major"/>
    <s v="Fixed"/>
    <x v="1"/>
    <s v="James Fritz"/>
    <s v="James Fritz"/>
    <d v="2015-12-01T14:28:00"/>
    <m/>
    <d v="2015-12-21T10:09:00"/>
    <d v="2015-12-18T14:49:00"/>
    <m/>
    <x v="2"/>
    <m/>
    <d v="2015-12-18T00:00:00"/>
    <n v="0"/>
    <n v="3"/>
    <m/>
    <m/>
    <m/>
    <m/>
    <m/>
    <s v="PMM-705, PMM-706, PMM-707"/>
    <m/>
    <m/>
    <s v="Search volume: _x000a__x000a_nerc compliance software 90 _x000a_nerc cip compliance software 20 _x000a__x000a_Update to this page: https://www.alienvault.com/solutions/nerc-cip-compliance"/>
  </r>
  <r>
    <x v="0"/>
    <x v="2"/>
    <n v="50"/>
    <x v="1"/>
    <x v="2"/>
    <s v="Product Marketing"/>
    <s v="PMM-384"/>
    <s v="White Paper - Repurpose Insider Threats Blog Post"/>
    <x v="2"/>
    <s v="Closed"/>
    <s v="Major"/>
    <s v="Fixed"/>
    <x v="1"/>
    <s v="James Fritz"/>
    <s v="James Fritz"/>
    <d v="2015-07-08T14:55:00"/>
    <m/>
    <d v="2016-01-04T15:06:00"/>
    <d v="2015-12-11T09:59:00"/>
    <m/>
    <x v="2"/>
    <m/>
    <d v="2015-12-10T00:00:00"/>
    <n v="0"/>
    <n v="4"/>
    <m/>
    <m/>
    <m/>
    <m/>
    <m/>
    <s v="PMM-677, PMM-678, PMM-679"/>
    <m/>
    <m/>
    <s v="Create a pdf version of Javvad's insider threats white paper. _x000a__x000a_https://www.alienvault.com/blogs/security-essentials/insider-threats-defined _x000a__x000a_Primary keyword: Insider Threat Detection _x000a__x000a_Secondary keywords: _x000a_* Insider threat indicators _x000a_* Insider threat detection tools _x000a_* Insider threat detection monitoring _x000a__x000a_SEO guidance: _x000a_Title: Insider Threat Detection [Guidelines] _x000a_URL: insider-threat-detection-[guidelines] _x000a_Description: Read this white paper to learn what an insider threat is, types of insider threats, and the different tools and techniques used to detect them. _x000a_File name: make sure file name includes primary keyword &quot;Insider Threat Detection&quot; _x000a_Body copy: _x000a_* &quot;Insider threat detection&quot; used in first sentence&quot; _x000a_* &quot;Insider threat detection&quot; used 3 or 4 times throughout body _x000a_* &quot;Insider threat detection&quot; used in closing section _x000a_* Secondary keywords sprinkled in where possible, especially first 2 _x000a_"/>
  </r>
  <r>
    <x v="0"/>
    <x v="2"/>
    <n v="45"/>
    <x v="1"/>
    <x v="2"/>
    <s v="Product Marketing"/>
    <s v="PMM-592"/>
    <s v="Whitepaper - OpenSource IDS Tools - Update for SlideShare"/>
    <x v="2"/>
    <s v="Closed"/>
    <s v="Major"/>
    <s v="Fixed"/>
    <x v="8"/>
    <s v="James Fritz"/>
    <s v="James Fritz"/>
    <d v="2015-10-28T16:09:00"/>
    <m/>
    <d v="2016-01-04T15:07:00"/>
    <d v="2015-11-05T15:57:00"/>
    <m/>
    <x v="2"/>
    <m/>
    <d v="2015-11-06T00:00:00"/>
    <n v="0"/>
    <n v="3"/>
    <m/>
    <m/>
    <m/>
    <m/>
    <m/>
    <m/>
    <m/>
    <m/>
    <s v="Need to change solution page link on second to last slide to: _x000a_https://www.alienvault.com/solutions/intrusion-detection-system _x000a__x000a_Use this UTM tracking code:?utm_medium=social&amp;utm_source=Slideshare&amp;utm_content=OpenSourceIDS _x000a__x000a_Primary keyword: Open Source IDS _x000a__x000a_Secondary keywords: _x000a_* Open Source Intrusion Detection _x000a_* Intrusion detection tools _x000a_* IDS tools _x000a__x000a_SEO guidance: _x000a_Title: Open Source Intrusion Detection (IDS) Tools: A Beginner's Guide _x000a_Description: This SlideShare provides an overview of the various Open Source IDS tools available today. _x000a__x000a_File name: make sure file name includes primary keyword: Open Source IDS _x000a_Body copy: _x000a_&quot;Open Source IDS&quot; used in first sentence _x000a_&quot;Open Source IDS&quot; used 3 or 4 times throughout body _x000a_&quot;Open Source IDS&quot; used in closing section _x000a_Secondary keywords used throughout where possible"/>
  </r>
  <r>
    <x v="0"/>
    <x v="2"/>
    <n v="49"/>
    <x v="1"/>
    <x v="2"/>
    <s v="Product Marketing"/>
    <s v="PMM-635"/>
    <s v="Tracking Pixel added to 2 Landing Pages"/>
    <x v="2"/>
    <s v="Closed"/>
    <s v="Major"/>
    <s v="Done"/>
    <x v="3"/>
    <s v="James Fritz"/>
    <s v="James Fritz"/>
    <d v="2015-11-23T14:27:00"/>
    <m/>
    <d v="2016-01-04T15:07:00"/>
    <d v="2015-12-03T15:47:00"/>
    <m/>
    <x v="1"/>
    <m/>
    <d v="2015-12-01T00:00:00"/>
    <n v="0"/>
    <n v="3"/>
    <m/>
    <m/>
    <m/>
    <m/>
    <m/>
    <m/>
    <m/>
    <m/>
    <s v="Hey [~gcohen], _x000a__x000a_A vendor we're working with, Brite Content, is creating a tracking pixel for us to add to the following landing pages that we're promoting through YouTube. _x000a__x000a_https://www.alienvault.com/live-demo-site _x000a_https://www.alienvault.com/resource-center/analyst-reports/gartner-siem-magic-quadrant _x000a__x000a_The tracking pixel should be ready by 11/25 and we'll need it added to our landing pages by 12/01. _x000a__x000a_Thanks, _x000a__x000a_- James _x000a__x000a__x000a_CC: [~jrepa][~nheinz][~hbaxamoosa]"/>
  </r>
  <r>
    <x v="1"/>
    <x v="1"/>
    <n v="44"/>
    <x v="1"/>
    <x v="2"/>
    <s v="Product Marketing"/>
    <s v="PMM-495"/>
    <s v="Demochimp - Add to Web Pages"/>
    <x v="3"/>
    <s v="Closed"/>
    <s v="Major"/>
    <s v="Fixed"/>
    <x v="11"/>
    <s v="Graham Cohen"/>
    <s v="Graham Cohen"/>
    <d v="2015-09-08T15:58:00"/>
    <m/>
    <d v="2016-01-04T15:08:00"/>
    <d v="2015-10-26T10:32:00"/>
    <m/>
    <x v="2"/>
    <m/>
    <m/>
    <n v="0"/>
    <n v="4"/>
    <m/>
    <m/>
    <m/>
    <m/>
    <m/>
    <m/>
    <m/>
    <m/>
    <s v="[~jalbright] We discussed layering this into the Product page(s) this morning and/or the two test drive pages - can add another option for and experience with the product. _x000a__x000a_Depending on whether we can tailor the tour for a certain feature, we might also want to consider adding them to the Solution pages as well. CC [~jrepa] _x000a__x000a_Test Drive _x000a_Messaging – take guided tour – Emily _x000a__x000a_Free Tools &amp; Services _x000a_Test Trial as smaller tile _x000a_Test Demo up as featured _x000a__x000a_"/>
  </r>
  <r>
    <x v="0"/>
    <x v="2"/>
    <n v="46"/>
    <x v="1"/>
    <x v="2"/>
    <s v="Product Marketing"/>
    <s v="PMM-383"/>
    <s v="White Paper - Practitioner's Guide to SOC - Update"/>
    <x v="2"/>
    <s v="Closed"/>
    <s v="Major"/>
    <s v="Done"/>
    <x v="3"/>
    <s v="James Fritz"/>
    <s v="James Fritz"/>
    <d v="2015-07-08T14:52:00"/>
    <m/>
    <d v="2016-01-04T15:06:00"/>
    <d v="2015-11-10T12:33:00"/>
    <m/>
    <x v="2"/>
    <m/>
    <d v="2015-11-09T00:00:00"/>
    <n v="0"/>
    <n v="4"/>
    <s v="_thumb_38891.png _thumb_38890.png "/>
    <m/>
    <m/>
    <m/>
    <m/>
    <m/>
    <m/>
    <m/>
    <s v="Update/re-format Practitioners Guide to a SOC resource - add USM info, update into less dense landscape style lay-out."/>
  </r>
  <r>
    <x v="0"/>
    <x v="1"/>
    <n v="48"/>
    <x v="1"/>
    <x v="2"/>
    <s v="Product Marketing"/>
    <s v="PMM-636"/>
    <s v="Create Summary copy for IDS Video"/>
    <x v="2"/>
    <s v="Closed"/>
    <s v="Major"/>
    <s v="Fixed"/>
    <x v="8"/>
    <s v="James Fritz"/>
    <s v="James Fritz"/>
    <d v="2015-11-23T14:34:00"/>
    <m/>
    <d v="2016-01-04T15:07:00"/>
    <d v="2015-11-24T12:19:00"/>
    <m/>
    <x v="0"/>
    <m/>
    <d v="2015-11-24T00:00:00"/>
    <n v="0"/>
    <n v="2"/>
    <m/>
    <m/>
    <m/>
    <m/>
    <m/>
    <m/>
    <m/>
    <m/>
    <s v="Hey John, _x000a__x000a_Attached is the transcript for the IDS video we're using in the Brite Content test. Will you please update this so I can add it to the description when I upload the edited version. Thanks."/>
  </r>
  <r>
    <x v="0"/>
    <x v="2"/>
    <n v="49"/>
    <x v="1"/>
    <x v="2"/>
    <s v="Product Marketing"/>
    <s v="PMM-593"/>
    <s v="Threat Intelligence - Data Sheet"/>
    <x v="2"/>
    <s v="Closed"/>
    <s v="Major"/>
    <s v="Done"/>
    <x v="3"/>
    <s v="Garrett Gross"/>
    <s v="Garrett Gross"/>
    <d v="2015-10-29T11:05:00"/>
    <m/>
    <d v="2016-01-04T15:07:00"/>
    <d v="2015-12-01T14:16:00"/>
    <m/>
    <x v="0"/>
    <m/>
    <d v="2015-11-30T00:00:00"/>
    <n v="0"/>
    <n v="0"/>
    <m/>
    <m/>
    <m/>
    <m/>
    <m/>
    <m/>
    <m/>
    <m/>
    <s v="Update the threat intelligence data sheet to reflect changes in messaging, OTX pulses, etc. _x000a__x000a_Existing data sheet attached"/>
  </r>
  <r>
    <x v="0"/>
    <x v="5"/>
    <n v="42"/>
    <x v="1"/>
    <x v="2"/>
    <s v="Product Marketing"/>
    <s v="PMM-406"/>
    <s v="Solution Page - PCI Compliance Log Retention &amp; Icons for Management Page"/>
    <x v="2"/>
    <s v="Closed"/>
    <s v="Major"/>
    <s v="Fixed"/>
    <x v="1"/>
    <s v="James Fritz"/>
    <s v="James Fritz"/>
    <d v="2015-07-21T10:23:00"/>
    <m/>
    <d v="2016-01-04T15:05:00"/>
    <d v="2015-10-14T10:51:00"/>
    <m/>
    <x v="2"/>
    <m/>
    <d v="2015-12-10T00:00:00"/>
    <n v="0"/>
    <n v="4"/>
    <s v="_thumb_36299.png _thumb_36297.png _thumb_36298.png "/>
    <m/>
    <m/>
    <m/>
    <m/>
    <s v="PMM-464, PMM-465, PMM-466, PMM-467, PMM-492"/>
    <m/>
    <m/>
    <m/>
  </r>
  <r>
    <x v="2"/>
    <x v="5"/>
    <n v="41"/>
    <x v="1"/>
    <x v="2"/>
    <s v="Product Marketing"/>
    <s v="PMM-404"/>
    <s v="Solution Page - Security Operations Center Software"/>
    <x v="2"/>
    <s v="Closed"/>
    <s v="Major"/>
    <s v="Fixed"/>
    <x v="1"/>
    <s v="James Fritz"/>
    <s v="James Fritz"/>
    <d v="2015-07-21T10:18:00"/>
    <m/>
    <d v="2016-01-04T15:05:00"/>
    <d v="2015-10-09T15:03:00"/>
    <m/>
    <x v="2"/>
    <m/>
    <d v="2015-10-08T00:00:00"/>
    <n v="0"/>
    <n v="5"/>
    <m/>
    <m/>
    <m/>
    <m/>
    <m/>
    <s v="PMM-458, PMM-459, PMM-460"/>
    <m/>
    <m/>
    <s v="Primary keyword: security operations center (1900) _x000a__x000a_Optional secondary keywords to mix in: _x000a_* virtual security operations center (210) _x000a_* security operations center best practices (170) _x000a_* virtual SOC (40) _x000a_* security operations center tools (30) _x000a_"/>
  </r>
  <r>
    <x v="2"/>
    <x v="5"/>
    <n v="46"/>
    <x v="1"/>
    <x v="2"/>
    <s v="Product Marketing"/>
    <s v="PMM-410"/>
    <s v="Solution Page - PCI Compliance Network Scan and Segmentation"/>
    <x v="2"/>
    <s v="Closed"/>
    <s v="Major"/>
    <s v="Fixed"/>
    <x v="1"/>
    <s v="James Fritz"/>
    <s v="James Fritz"/>
    <d v="2015-07-21T10:31:00"/>
    <m/>
    <d v="2016-01-04T15:06:00"/>
    <d v="2015-11-13T09:55:00"/>
    <m/>
    <x v="2"/>
    <m/>
    <d v="2015-11-06T00:00:00"/>
    <n v="0"/>
    <n v="6"/>
    <s v="_thumb_38717.png _thumb_38715.png _thumb_38716.png "/>
    <m/>
    <m/>
    <m/>
    <m/>
    <s v="PMM-468, PMM-469, PMM-470, PMM-471"/>
    <m/>
    <m/>
    <m/>
  </r>
  <r>
    <x v="2"/>
    <x v="5"/>
    <n v="42"/>
    <x v="1"/>
    <x v="2"/>
    <s v="Product Marketing"/>
    <s v="PMM-413"/>
    <s v="Solution Page - Security Log Analysis and Management Software"/>
    <x v="2"/>
    <s v="Closed"/>
    <s v="Major"/>
    <s v="Fixed"/>
    <x v="8"/>
    <s v="James Fritz"/>
    <s v="James Fritz"/>
    <d v="2015-07-21T10:40:00"/>
    <m/>
    <d v="2016-01-04T15:05:00"/>
    <d v="2015-10-16T13:12:00"/>
    <m/>
    <x v="2"/>
    <m/>
    <d v="2015-10-15T00:00:00"/>
    <n v="0"/>
    <n v="6"/>
    <s v="_thumb_37891.png _thumb_37890.png _thumb_37889.png _thumb_37892.png "/>
    <m/>
    <m/>
    <m/>
    <m/>
    <s v="PMM-475, PMM-476, PMM-477"/>
    <m/>
    <m/>
    <m/>
  </r>
  <r>
    <x v="0"/>
    <x v="2"/>
    <n v="46"/>
    <x v="1"/>
    <x v="2"/>
    <s v="Product Marketing"/>
    <s v="PMM-619"/>
    <s v="SANS Analytics &amp; Intelligence in Resource Center w/ 2015 version - Update"/>
    <x v="2"/>
    <s v="Closed"/>
    <s v="Major"/>
    <s v="Done"/>
    <x v="3"/>
    <s v="James Fritz"/>
    <s v="James Fritz"/>
    <d v="2015-11-10T15:19:00"/>
    <m/>
    <d v="2016-01-04T15:08:00"/>
    <d v="2015-11-11T11:19:00"/>
    <m/>
    <x v="2"/>
    <m/>
    <d v="2015-11-10T00:00:00"/>
    <n v="0"/>
    <n v="1"/>
    <m/>
    <m/>
    <m/>
    <m/>
    <m/>
    <m/>
    <m/>
    <m/>
    <s v="Hi [~gcohen], _x000a__x000a_We'll be receiving the new 2015 Analytics and Intelligence survey paper from SANS tomorrow 11/11. _x000a__x000a_We'll need to replace the the old version with the new version here: _x000a_https://www.alienvault.com/resource-center/analyst-reports/sans-2014-security-analytics-intelligence-survey _x000a__x000a_This means we'll need to update the RC tile, landing page and thank you page. Here are the changes. Let me know if I missed anything. _x000a__x000a_1. Change the white paper image to the new version on the thank you page. _x000a__x000a_2. Update the main image on reg page to 2015 version. Can we simply update the title in the image to say 2015? That would work if we can. _x000a__x000a_3. Change 2014 to 2015 in the title copy above the registration form on the reg page. _x000a__x000a_4. Update the body copy on the reg page to: _x000a__x000a_The latest SANS Security Analytics &amp; Intelligence survey found that in 2015 organizations are better able to gain visibility into their environments, collect data from multiple sources, and utilize threat intelligence. However, some of the key challenges that remain are: _x000a__x000a_* Quickly identifying and responding to threats _x000a_* Properly implementing and using analytics tools _x000a_* Shortages in skilled professionals _x000a_* Baselining behavior in environments _x000a_* Prioritizing threats _x000a_* Centralizing reporting and remediation controls _x000a__x000a_Are you facing some of these same challenges? Download the full SANS Analytics and Intelligence survey to get a more detailed view of the changing security trends organizations saw in 2015."/>
  </r>
  <r>
    <x v="2"/>
    <x v="5"/>
    <n v="11"/>
    <x v="1"/>
    <x v="3"/>
    <s v="Website General Tasks"/>
    <s v="WGT-1518"/>
    <s v="A/B Test: Solutions - Vulnerability Assessment &amp; Remediation"/>
    <x v="3"/>
    <s v="Closed"/>
    <s v="Major"/>
    <s v="Fixed"/>
    <x v="1"/>
    <s v="Graham Cohen"/>
    <s v="Graham Cohen"/>
    <d v="2015-02-12T12:16:00"/>
    <m/>
    <d v="2015-03-09T12:16:00"/>
    <d v="2015-03-09T07:26:00"/>
    <m/>
    <x v="2"/>
    <m/>
    <d v="2015-03-02T00:00:00"/>
    <n v="0"/>
    <n v="1"/>
    <m/>
    <m/>
    <m/>
    <m/>
    <m/>
    <s v="WGT-1519, WGT-1520"/>
    <m/>
    <m/>
    <m/>
  </r>
  <r>
    <x v="2"/>
    <x v="5"/>
    <n v="6"/>
    <x v="1"/>
    <x v="3"/>
    <s v="Website General Tasks"/>
    <s v="WGT-1417"/>
    <s v="Solution Page - PCI File Integrity Monitoring - Redesign"/>
    <x v="3"/>
    <s v="Closed"/>
    <s v="Major"/>
    <s v="Fixed"/>
    <x v="1"/>
    <s v="John Repa"/>
    <s v="John Repa"/>
    <d v="2015-01-20T22:07:00"/>
    <m/>
    <d v="2015-02-10T16:03:00"/>
    <d v="2015-02-06T12:35:00"/>
    <m/>
    <x v="2"/>
    <m/>
    <d v="2015-02-06T00:00:00"/>
    <n v="0"/>
    <n v="3"/>
    <m/>
    <m/>
    <m/>
    <m/>
    <m/>
    <s v="WGT-1426, WGT-1427, WGT-1428"/>
    <m/>
    <m/>
    <s v="Please use this new copy from Patrick to update/redesign the current page."/>
  </r>
  <r>
    <x v="2"/>
    <x v="8"/>
    <n v="2"/>
    <x v="1"/>
    <x v="3"/>
    <s v="Website General Tasks"/>
    <s v="WGT-1293"/>
    <s v="Partner Section - MSSPs - Redesign"/>
    <x v="3"/>
    <s v="Closed"/>
    <s v="Major"/>
    <s v="Fixed"/>
    <x v="1"/>
    <s v="Holly Krenek"/>
    <s v="Holly Krenek"/>
    <d v="2014-12-10T14:01:00"/>
    <m/>
    <d v="2015-04-06T14:21:00"/>
    <d v="2015-01-05T09:22:00"/>
    <m/>
    <x v="5"/>
    <m/>
    <d v="2014-12-31T00:00:00"/>
    <n v="0"/>
    <n v="1"/>
    <m/>
    <m/>
    <m/>
    <m/>
    <m/>
    <s v="WGT-1297, WGT-1298, WGT-1299"/>
    <m/>
    <m/>
    <m/>
  </r>
  <r>
    <x v="2"/>
    <x v="3"/>
    <n v="3"/>
    <x v="1"/>
    <x v="3"/>
    <s v="Website General Tasks"/>
    <s v="WGT-1250"/>
    <s v="Customer Logo Slide by Vertical"/>
    <x v="2"/>
    <s v="Closed"/>
    <s v="Major"/>
    <s v="Fixed"/>
    <x v="18"/>
    <s v="Holly Krenek"/>
    <s v="Holly Krenek"/>
    <d v="2014-11-20T14:33:00"/>
    <m/>
    <d v="2015-04-06T14:51:00"/>
    <d v="2015-01-16T15:29:00"/>
    <m/>
    <x v="4"/>
    <m/>
    <d v="2015-01-16T00:00:00"/>
    <n v="0"/>
    <n v="3"/>
    <s v="_thumb_27619.png "/>
    <m/>
    <m/>
    <m/>
    <m/>
    <m/>
    <m/>
    <m/>
    <m/>
  </r>
  <r>
    <x v="2"/>
    <x v="4"/>
    <n v="4"/>
    <x v="1"/>
    <x v="3"/>
    <s v="Website General Tasks"/>
    <s v="WGT-1062"/>
    <s v="Who-We-Are: Technical Advisory Board - Redesign"/>
    <x v="3"/>
    <s v="Closed"/>
    <s v="Major"/>
    <s v="Fixed"/>
    <x v="1"/>
    <s v="Graham Cohen"/>
    <s v="Graham Cohen"/>
    <d v="2014-10-20T15:05:00"/>
    <m/>
    <d v="2015-04-06T15:16:00"/>
    <d v="2015-01-19T09:13:00"/>
    <m/>
    <x v="0"/>
    <m/>
    <d v="2015-01-15T00:00:00"/>
    <n v="0"/>
    <n v="1"/>
    <m/>
    <m/>
    <m/>
    <m/>
    <m/>
    <s v="WGT-1087, WGT-1088, WGT-1089"/>
    <m/>
    <m/>
    <s v="https://www.alienvault.com/who-we-are/technical-advisory-board _x000a_"/>
  </r>
  <r>
    <x v="2"/>
    <x v="4"/>
    <n v="6"/>
    <x v="1"/>
    <x v="3"/>
    <s v="Website General Tasks"/>
    <s v="WGT-1058"/>
    <s v="Who-We-Are: AlienVault Labs - Redesign"/>
    <x v="3"/>
    <s v="Closed"/>
    <s v="Major"/>
    <s v="Fixed"/>
    <x v="1"/>
    <s v="Graham Cohen"/>
    <s v="Graham Cohen"/>
    <d v="2014-10-20T15:03:00"/>
    <d v="2015-04-10T06:28:00"/>
    <d v="2015-04-10T06:28:00"/>
    <d v="2015-02-06T12:19:00"/>
    <m/>
    <x v="0"/>
    <m/>
    <d v="2015-02-06T00:00:00"/>
    <n v="0"/>
    <n v="1"/>
    <m/>
    <m/>
    <m/>
    <m/>
    <m/>
    <s v="WGT-1075, WGT-1076, WGT-1077, WGT-1435"/>
    <m/>
    <m/>
    <s v="https://www.alienvault.com/who-we-are/alienvault-labs _x000a_"/>
  </r>
  <r>
    <x v="2"/>
    <x v="4"/>
    <n v="3"/>
    <x v="1"/>
    <x v="3"/>
    <s v="Website General Tasks"/>
    <s v="WGT-1057"/>
    <s v="Who-We-Are: Meet AlienVault - Redesign"/>
    <x v="3"/>
    <s v="Closed"/>
    <s v="Major"/>
    <s v="Fixed"/>
    <x v="1"/>
    <s v="Graham Cohen"/>
    <s v="Graham Cohen"/>
    <d v="2014-10-20T15:03:00"/>
    <m/>
    <d v="2015-04-06T15:20:00"/>
    <d v="2015-01-16T16:07:00"/>
    <m/>
    <x v="2"/>
    <m/>
    <d v="2015-01-16T00:00:00"/>
    <n v="0"/>
    <n v="2"/>
    <m/>
    <m/>
    <m/>
    <m/>
    <m/>
    <s v="WGT-1072, WGT-1073, WGT-1074"/>
    <m/>
    <m/>
    <s v="https://www.alienvault.com/who-we-are _x000a_"/>
  </r>
  <r>
    <x v="2"/>
    <x v="3"/>
    <n v="7"/>
    <x v="1"/>
    <x v="3"/>
    <s v="Website General Tasks"/>
    <s v="WGT-1042"/>
    <s v="Master PPT Slide Deck Template"/>
    <x v="2"/>
    <s v="Closed"/>
    <s v="Major"/>
    <s v="Fixed"/>
    <x v="11"/>
    <s v="Holly Krenek"/>
    <s v="Holly Krenek"/>
    <d v="2014-10-14T16:50:00"/>
    <d v="2015-04-10T06:28:00"/>
    <d v="2015-04-10T06:28:00"/>
    <d v="2015-02-13T14:38:00"/>
    <m/>
    <x v="4"/>
    <m/>
    <d v="2015-01-01T00:00:00"/>
    <n v="0"/>
    <n v="4"/>
    <m/>
    <m/>
    <m/>
    <m/>
    <m/>
    <m/>
    <m/>
    <m/>
    <s v="Need to create a master PPT template to use for all PPT's moving forward with our new look and feel."/>
  </r>
  <r>
    <x v="2"/>
    <x v="12"/>
    <n v="24"/>
    <x v="1"/>
    <x v="1"/>
    <s v="Website General Tasks"/>
    <s v="WGT-2090"/>
    <s v="Redirect for https://forums.alienvault.com to https://www.alienvault.com"/>
    <x v="2"/>
    <s v="Closed"/>
    <s v="Major"/>
    <s v="Fixed"/>
    <x v="19"/>
    <s v="Hasnain Baxamoosa"/>
    <s v="Hasnain Baxamoosa"/>
    <d v="2015-05-28T13:57:00"/>
    <m/>
    <d v="2015-07-02T09:20:00"/>
    <d v="2015-06-09T11:54:00"/>
    <m/>
    <x v="0"/>
    <m/>
    <m/>
    <n v="0"/>
    <n v="2"/>
    <m/>
    <m/>
    <m/>
    <m/>
    <m/>
    <m/>
    <m/>
    <m/>
    <s v="Please redirect https://forums.alienvault.com to https://www.alienvault.com."/>
  </r>
  <r>
    <x v="2"/>
    <x v="13"/>
    <n v="24"/>
    <x v="1"/>
    <x v="1"/>
    <s v="Website General Tasks"/>
    <s v="WGT-2047"/>
    <s v="Expression Engine - New Channel? - Customer/MSSP/Channel Webcast"/>
    <x v="3"/>
    <s v="Closed"/>
    <s v="Major"/>
    <s v="Done"/>
    <x v="3"/>
    <s v="Graham Cohen"/>
    <s v="Graham Cohen"/>
    <d v="2015-05-20T17:15:00"/>
    <m/>
    <d v="2015-07-02T09:30:00"/>
    <d v="2015-06-11T14:43:00"/>
    <m/>
    <x v="6"/>
    <m/>
    <d v="2015-06-10T00:00:00"/>
    <n v="0"/>
    <n v="4"/>
    <m/>
    <m/>
    <m/>
    <m/>
    <m/>
    <m/>
    <m/>
    <m/>
    <s v="[~jbrown] To alleviate the touches required for inputting the Customer, MSSP and Channel webcasts (by you, me &amp; vince) if possible we'd like to create a new channel(s) for Vince and Carrie to input and update their own content. _x000a__x000a_The template will have the same fields as Webcast, but with a selector at the top to choose between the three different page layouts. _x000a__x000a_The functionality (e.g. When Vimeo ID entered, it switches to On-Demand) would also work the same way. _x000a__x000a_There are plans to ramp up this type of training/communication. Thoughts? _x000a_"/>
  </r>
  <r>
    <x v="2"/>
    <x v="1"/>
    <n v="18"/>
    <x v="1"/>
    <x v="1"/>
    <s v="Website General Tasks"/>
    <s v="WGT-1792"/>
    <s v="Navigation - AV.com - Redesign"/>
    <x v="3"/>
    <s v="Closed"/>
    <s v="Major"/>
    <s v="Fixed"/>
    <x v="1"/>
    <s v="Graham Cohen"/>
    <s v="Graham Cohen"/>
    <d v="2015-04-01T12:44:00"/>
    <m/>
    <d v="2015-04-27T12:35:00"/>
    <d v="2015-04-27T12:17:00"/>
    <m/>
    <x v="0"/>
    <m/>
    <d v="2015-04-23T00:00:00"/>
    <n v="0"/>
    <n v="1"/>
    <m/>
    <m/>
    <m/>
    <m/>
    <m/>
    <s v="WGT-1793, WGT-1794, WGT-1888"/>
    <m/>
    <m/>
    <m/>
  </r>
  <r>
    <x v="2"/>
    <x v="9"/>
    <n v="25"/>
    <x v="1"/>
    <x v="1"/>
    <s v="Website General Tasks"/>
    <s v="WGT-1782"/>
    <s v="Product Page - OSSIM"/>
    <x v="3"/>
    <s v="Closed"/>
    <s v="Major"/>
    <s v="Fixed"/>
    <x v="1"/>
    <s v="Graham Cohen"/>
    <s v="Graham Cohen"/>
    <d v="2015-03-31T11:26:00"/>
    <m/>
    <d v="2015-06-22T09:28:00"/>
    <d v="2015-06-19T14:44:00"/>
    <m/>
    <x v="2"/>
    <m/>
    <d v="2015-06-15T00:00:00"/>
    <n v="0"/>
    <n v="1"/>
    <m/>
    <m/>
    <m/>
    <m/>
    <m/>
    <s v="WGT-1783, WGT-1784, WGT-1785, WGT-1786"/>
    <m/>
    <m/>
    <s v="Create a page with OSSIM overview, perhaps with comparison to the USM products. _x000a__x000a_This was brought up when we were discussing the new navigation - might group OSSIM page in with other Product pages. _x000a__x000a_She mentioned a May-ish release."/>
  </r>
  <r>
    <x v="2"/>
    <x v="1"/>
    <n v="14"/>
    <x v="1"/>
    <x v="1"/>
    <s v="Website General Tasks"/>
    <s v="WGT-1688"/>
    <s v="USM Sitewide Pricing &amp; Training Page Updates"/>
    <x v="1"/>
    <s v="Closed"/>
    <s v="Major"/>
    <s v="Fixed"/>
    <x v="1"/>
    <s v="Graham Cohen"/>
    <s v="Graham Cohen"/>
    <d v="2015-03-11T13:03:00"/>
    <m/>
    <d v="2015-07-02T09:14:00"/>
    <d v="2015-04-03T14:35:00"/>
    <m/>
    <x v="0"/>
    <m/>
    <d v="2015-04-01T00:00:00"/>
    <n v="0"/>
    <n v="1"/>
    <m/>
    <m/>
    <m/>
    <m/>
    <m/>
    <m/>
    <m/>
    <m/>
    <s v="[~jbrown] _x000a__x000a_1) update images (visual search) from $3600 to $3900 in EE. _x000a__x000a_2) search for text instances of $3600 and update to $3900"/>
  </r>
  <r>
    <x v="2"/>
    <x v="1"/>
    <n v="21"/>
    <x v="1"/>
    <x v="1"/>
    <s v="Website General Tasks"/>
    <s v="WGT-1607"/>
    <s v="To dos for QAonCloud"/>
    <x v="2"/>
    <s v="Closed"/>
    <s v="Major"/>
    <s v="Fixed"/>
    <x v="19"/>
    <s v="Hasnain Baxamoosa"/>
    <s v="Hasnain Baxamoosa"/>
    <d v="2015-03-06T11:07:00"/>
    <d v="2015-07-02T12:47:00"/>
    <d v="2015-07-02T12:47:00"/>
    <d v="2015-05-18T14:48:00"/>
    <m/>
    <x v="0"/>
    <m/>
    <m/>
    <n v="0"/>
    <n v="2"/>
    <m/>
    <m/>
    <m/>
    <m/>
    <m/>
    <s v="WGT-1739"/>
    <m/>
    <m/>
    <s v="* Staging Server information _x000a_* JIRA access for user stories and bug filing _x000a_* High level Requirement docs access for: websites, APIs, tool's documentation _x000a_* One windows server where either you or we can install selenium and the team can run selenium tests _x000a_* Access to AlienVault's GitHub repo to maintain Selenium test cases"/>
  </r>
  <r>
    <x v="2"/>
    <x v="12"/>
    <n v="23"/>
    <x v="1"/>
    <x v="1"/>
    <s v="Website General Tasks"/>
    <s v="WGT-1565"/>
    <s v="Data Warehouse - Recent Forum Activity"/>
    <x v="2"/>
    <s v="Closed"/>
    <s v="Major"/>
    <s v="Fixed"/>
    <x v="19"/>
    <s v="Mark Beavers"/>
    <s v="Mark Beavers"/>
    <d v="2015-02-26T16:34:00"/>
    <m/>
    <d v="2015-06-16T11:19:00"/>
    <d v="2015-06-01T09:30:00"/>
    <m/>
    <x v="0"/>
    <m/>
    <m/>
    <n v="0"/>
    <n v="5"/>
    <m/>
    <m/>
    <m/>
    <m/>
    <m/>
    <m/>
    <m/>
    <m/>
    <s v="Can we build a regular (nightly?) extract of all Vanilla Forum activity into Data Warehouse, so we can build analytics in Tableau? :)"/>
  </r>
  <r>
    <x v="2"/>
    <x v="0"/>
    <n v="26"/>
    <x v="1"/>
    <x v="1"/>
    <s v="Website General Tasks"/>
    <s v="WGT-1441"/>
    <s v="Spiceworks - Conversion Optimization - Design"/>
    <x v="2"/>
    <s v="Closed"/>
    <s v="Major"/>
    <s v="Fixed"/>
    <x v="1"/>
    <s v="Graham Cohen"/>
    <s v="Graham Cohen"/>
    <d v="2015-01-26T09:15:00"/>
    <m/>
    <d v="2015-06-23T10:18:00"/>
    <d v="2015-06-23T10:18:00"/>
    <m/>
    <x v="2"/>
    <m/>
    <d v="2015-01-30T00:00:00"/>
    <n v="0"/>
    <n v="7"/>
    <s v="_thumb_28387.png _thumb_28699.png _thumb_28116.png _thumb_28117.png _thumb_28118.png _thumb_28119.png _thumb_28151.png _thumb_28152.png _thumb_28388.png _thumb_31058.png _thumb_31057.png "/>
    <m/>
    <m/>
    <m/>
    <m/>
    <s v="WGT-1972"/>
    <m/>
    <m/>
    <s v="*Additions/Updates: _x000a__x000a_• Overall layout to look similar look and feel to USM “product family” _x000a_o Teasers for what USM product does/how it works _x000a_• Threat Scale: _x000a_o Remove 1-7 threat scale – “1-7”is an arbitrary scale – lacks meaning _x000a_o Update page color/treatment based on severity of threat (Green, orange &amp; red: 4-7 will be red) - Creates sense of urgency _x000a_• Remediation Steps _x000a_o Replace with link to White Paper registration form _x000a_o Remediation Steps will exist as a new white paper in Resource Center _x000a_• Malicious Host graph _x000a_o Update graph to resemble “Kill Chain Taxonomy” screen in product _x000a_• Personalized Demo _x000a_o Layer in CTA for 1:1 demo with SC _x000a_• Resource Center carousel module _x000a_o Display resource center carousel with link to RC _x000a_o Phase II – display resources relevant to connection and threat type _x000a_• Associated Domains _x000a_o CSV download with email capture _x000a_• Large map _x000a_o To be replaced with small map OR no map _x000a_o Designer discretion _x000a_• Communication diagram – included, but design might change _x000a_• Admin Messaging – included, by design might change _x000a_• Comments – REMOVE _x000a_• Download Report – Navigation – REMOVE _x000a__x000a_Research/TBD: _x000a__x000a_• Overall layout to look similar look and feel to USM “product family” _x000a_o Graham - Will work with PMM to determine what other - problems can be solved with USM - based on threat data rendered _x000a_• PDF Download to CSV? (TBD) _x000a_o Graham to work with PMM team to determine why PDF is downloaded - how it’s used - if CSV would be better _x000a_• Chat? (TBD) _x000a_o Add chat to page? Might be primarily support requests. _x000a__x000a_"/>
  </r>
  <r>
    <x v="2"/>
    <x v="1"/>
    <n v="19"/>
    <x v="1"/>
    <x v="1"/>
    <s v="Website General Tasks"/>
    <s v="WGT-1349"/>
    <s v="Update AlienVault logos"/>
    <x v="2"/>
    <s v="Closed"/>
    <s v="Major"/>
    <s v="Fixed"/>
    <x v="20"/>
    <s v="Holly Krenek"/>
    <s v="Holly Krenek"/>
    <d v="2015-01-05T14:59:00"/>
    <d v="2015-07-02T13:30:00"/>
    <d v="2015-07-02T13:30:00"/>
    <d v="2015-05-04T10:44:00"/>
    <m/>
    <x v="0"/>
    <m/>
    <d v="2015-05-01T00:00:00"/>
    <n v="0"/>
    <n v="4"/>
    <s v="_thumb_27877.png "/>
    <m/>
    <m/>
    <m/>
    <m/>
    <m/>
    <m/>
    <m/>
    <m/>
  </r>
  <r>
    <x v="0"/>
    <x v="14"/>
    <n v="39"/>
    <x v="0"/>
    <x v="0"/>
    <s v="Website General Tasks"/>
    <s v="WGT-977"/>
    <s v="Customer Training Landing page"/>
    <x v="2"/>
    <s v="Closed"/>
    <s v="Major"/>
    <s v="Done"/>
    <x v="3"/>
    <s v="Vincent Lucier"/>
    <s v="Vincent Lucier"/>
    <d v="2014-09-23T11:42:00"/>
    <m/>
    <d v="2014-09-30T09:42:00"/>
    <d v="2014-09-24T16:03:00"/>
    <m/>
    <x v="6"/>
    <m/>
    <d v="2014-09-23T00:00:00"/>
    <n v="0"/>
    <n v="5"/>
    <s v="_thumb_24837.png "/>
    <m/>
    <m/>
    <m/>
    <m/>
    <m/>
    <m/>
    <m/>
    <s v="[~gcohen]Graham, _x000a_Can you please create a hidden landing page with a reg form for the upcoming customer training. _x000a__x000a_Title and abstract and speakers can be found here:https://alienvault.atlassian.net/wiki/display/DG/2014_10_08+Customer+Training _x000a__x000a_SFDC: 701i0000001ADPl _x000a__x000a_Please let me know if there is anything else that you need. _x000a_"/>
  </r>
  <r>
    <x v="0"/>
    <x v="10"/>
    <n v="39"/>
    <x v="1"/>
    <x v="0"/>
    <s v="Website General Tasks"/>
    <s v="WGT-2178"/>
    <s v="Training - Comparison Chart - Redesign"/>
    <x v="2"/>
    <s v="Closed"/>
    <s v="Major"/>
    <s v="Done"/>
    <x v="3"/>
    <s v="Graham Cohen"/>
    <s v="Graham Cohen"/>
    <d v="2015-06-17T16:28:00"/>
    <m/>
    <d v="2015-09-28T15:09:00"/>
    <d v="2015-09-25T18:36:00"/>
    <m/>
    <x v="6"/>
    <m/>
    <d v="2015-09-30T00:00:00"/>
    <n v="0"/>
    <n v="4"/>
    <s v="_thumb_36481.png _thumb_34205.png "/>
    <m/>
    <m/>
    <m/>
    <m/>
    <m/>
    <m/>
    <m/>
    <s v="Design is complete for this. _x000a__x000a_We need a page that will: _x000a__x000a_1) Give Ken a place to edit the comparison table - if needed - in Expression Engine _x000a__x000a_2) Pop up the table as a lightbox/modal window when the link: &quot;this chart&quot; link is clicked on within the Launchpad page. _x000a__x000a_3) Modal/Lightbox will auto-size as content is updated on the chart _x000a__x000a_!screenshot-1.png|thumbnail! _x000a__x000a_What's the best way to get this done on your end, James?"/>
  </r>
  <r>
    <x v="0"/>
    <x v="15"/>
    <n v="31"/>
    <x v="1"/>
    <x v="0"/>
    <s v="Website General Tasks"/>
    <s v="WGT-2195"/>
    <s v="Documentation Center - Landing Page - Product Selection"/>
    <x v="2"/>
    <s v="Closed"/>
    <s v="Major"/>
    <s v="Fixed"/>
    <x v="1"/>
    <s v="Graham Cohen"/>
    <s v="Graham Cohen"/>
    <d v="2015-06-22T15:33:00"/>
    <m/>
    <d v="2015-10-06T16:20:00"/>
    <d v="2015-07-30T14:18:00"/>
    <m/>
    <x v="6"/>
    <m/>
    <d v="2015-08-01T00:00:00"/>
    <n v="0"/>
    <n v="2"/>
    <m/>
    <m/>
    <m/>
    <m/>
    <m/>
    <s v="WGT-2196, WGT-2197, WGT-2198"/>
    <m/>
    <m/>
    <s v="With the advent of Threat Monitor, we need something similar to Products - Test Drive that visitors will land on instead of the USM Doc Center https://www.alienvault.com/documentation _x000a__x000a_All products will be represented on the page. When the product is clicked on, the visitor will be routed to the appropriate doc center"/>
  </r>
  <r>
    <x v="0"/>
    <x v="16"/>
    <n v="39"/>
    <x v="1"/>
    <x v="0"/>
    <s v="Website General Tasks"/>
    <s v="WGT-2722"/>
    <s v="Certification payment form cannot be submitted on Staging"/>
    <x v="0"/>
    <s v="Closed"/>
    <s v="Major"/>
    <s v="Fixed"/>
    <x v="21"/>
    <s v="Hasnain Baxamoosa"/>
    <s v="Hasnain Baxamoosa"/>
    <d v="2015-09-15T09:25:00"/>
    <m/>
    <d v="2015-10-07T10:11:00"/>
    <d v="2015-09-23T15:10:00"/>
    <m/>
    <x v="6"/>
    <m/>
    <m/>
    <n v="0"/>
    <n v="1"/>
    <s v="_thumb_36870.png "/>
    <m/>
    <m/>
    <m/>
    <m/>
    <m/>
    <m/>
    <m/>
    <s v="Submitting a charge on Staging with the test credit card displays an error message on the confirmation page. Looking in Stripe, the the transaction went through as expected. _x000a__x000a_It seems that the fix that was applied to Production (related to the Marketo field values) was applied to Production, but not Staging."/>
  </r>
  <r>
    <x v="0"/>
    <x v="10"/>
    <n v="40"/>
    <x v="1"/>
    <x v="0"/>
    <s v="Website General Tasks"/>
    <s v="WGT-2698"/>
    <s v="Training Page - &quot;Our Instructors Rock&quot; - Call Out"/>
    <x v="2"/>
    <s v="Closed"/>
    <s v="Major"/>
    <s v="Done"/>
    <x v="3"/>
    <s v="Graham Cohen"/>
    <s v="Graham Cohen"/>
    <d v="2015-09-08T16:23:00"/>
    <m/>
    <d v="2015-10-07T10:16:00"/>
    <d v="2015-09-28T13:03:00"/>
    <m/>
    <x v="6"/>
    <m/>
    <m/>
    <n v="0"/>
    <n v="2"/>
    <s v="_thumb_37418.png _thumb_36705.png "/>
    <m/>
    <m/>
    <m/>
    <m/>
    <m/>
    <m/>
    <m/>
    <s v="On this page - https://www.alienvault.com/support/classroom-training _x000a__x000a_We would like a callout similar to the &quot;launchpad training&quot; box - something to the effect of &quot;Our instructors rock - click here to read more&quot; - _the best way of saying that without sounding tacky._ _x000a__x000a_We'll link off to a blog post about Rick Stiffler, and then maybe to a proper instructors page later on down the line _x000a__x000a_"/>
  </r>
  <r>
    <x v="0"/>
    <x v="3"/>
    <n v="32"/>
    <x v="0"/>
    <x v="0"/>
    <s v="Website General Tasks"/>
    <s v="WGT-675"/>
    <s v="SpiceWorld - Half-page Ad"/>
    <x v="2"/>
    <s v="Closed"/>
    <s v="Major"/>
    <s v="Done"/>
    <x v="11"/>
    <s v="Graham Cohen"/>
    <s v="Graham Cohen"/>
    <d v="2014-08-05T10:34:00"/>
    <m/>
    <d v="2014-09-30T09:56:00"/>
    <d v="2014-08-08T11:09:00"/>
    <m/>
    <x v="7"/>
    <m/>
    <d v="2014-08-07T00:00:00"/>
    <n v="0"/>
    <n v="2"/>
    <s v="_thumb_23153.png "/>
    <m/>
    <m/>
    <m/>
    <m/>
    <m/>
    <m/>
    <m/>
    <s v="Julie, _x000a__x000a_This came out of the Marketing meeting yesterday. I've attached the original email, but the attached &quot;Spiceworld Program Ad Template&quot; did not make it over. If you require that, please let me know _x000a__x000a_Original Request: _x000a__x000a_&quot;As a Gold Sponsor, we get a half page ad. I was thinking we could use the Star Bar design from Black Hat, and update ht booth number (#26 for SpiceWorld), the specs, and messaging if needed - to target the IT pros at SpiceWorld.&quot; _x000a_"/>
  </r>
  <r>
    <x v="0"/>
    <x v="3"/>
    <n v="39"/>
    <x v="0"/>
    <x v="0"/>
    <s v="Website General Tasks"/>
    <s v="WGT-935"/>
    <s v="SpiceWorld Speaking Session slide deck - design needed"/>
    <x v="2"/>
    <s v="Closed"/>
    <s v="Major"/>
    <s v="Fixed"/>
    <x v="4"/>
    <s v="Holly Krenek"/>
    <s v="Holly Krenek"/>
    <d v="2014-09-17T10:40:00"/>
    <m/>
    <d v="2014-09-30T09:45:00"/>
    <d v="2014-09-22T14:27:00"/>
    <m/>
    <x v="7"/>
    <m/>
    <d v="2014-09-22T00:00:00"/>
    <n v="0"/>
    <n v="4"/>
    <m/>
    <m/>
    <m/>
    <m/>
    <m/>
    <m/>
    <m/>
    <m/>
    <m/>
  </r>
  <r>
    <x v="1"/>
    <x v="1"/>
    <n v="29"/>
    <x v="0"/>
    <x v="0"/>
    <s v="Website General Tasks"/>
    <s v="WGT-1"/>
    <s v="NOT IN JIRA (SITE CACHING)"/>
    <x v="3"/>
    <m/>
    <m/>
    <m/>
    <x v="22"/>
    <m/>
    <m/>
    <m/>
    <m/>
    <d v="2014-07-15T00:00:00"/>
    <d v="2014-07-15T00:00:00"/>
    <m/>
    <x v="1"/>
    <m/>
    <m/>
    <m/>
    <m/>
    <m/>
    <m/>
    <m/>
    <m/>
    <m/>
    <m/>
    <m/>
    <m/>
    <s v="site caching"/>
  </r>
  <r>
    <x v="1"/>
    <x v="1"/>
    <n v="32"/>
    <x v="1"/>
    <x v="0"/>
    <s v="Website General Tasks"/>
    <s v="WGT-2314"/>
    <s v="Gartner MQ - 2015"/>
    <x v="1"/>
    <s v="Closed"/>
    <s v="Major"/>
    <s v="Fixed"/>
    <x v="1"/>
    <s v="Graham Cohen"/>
    <s v="Graham Cohen"/>
    <d v="2015-07-01T17:17:00"/>
    <m/>
    <d v="2015-10-02T11:02:00"/>
    <d v="2015-08-03T20:00:00"/>
    <m/>
    <x v="2"/>
    <m/>
    <m/>
    <n v="0"/>
    <n v="1"/>
    <m/>
    <m/>
    <m/>
    <m/>
    <m/>
    <m/>
    <m/>
    <m/>
    <m/>
  </r>
  <r>
    <x v="1"/>
    <x v="0"/>
    <n v="32"/>
    <x v="1"/>
    <x v="0"/>
    <s v="Website General Tasks"/>
    <s v="WGT-1431"/>
    <s v="Spiceworks - Marketing Redesign"/>
    <x v="1"/>
    <s v="Closed"/>
    <s v="Major"/>
    <s v="Fixed"/>
    <x v="23"/>
    <s v="Graham Cohen"/>
    <s v="Graham Cohen"/>
    <d v="2015-01-22T11:23:00"/>
    <m/>
    <d v="2015-10-06T17:04:00"/>
    <d v="2015-08-05T09:59:00"/>
    <m/>
    <x v="2"/>
    <m/>
    <m/>
    <n v="0"/>
    <n v="2"/>
    <m/>
    <m/>
    <m/>
    <m/>
    <m/>
    <s v="WGT-1514"/>
    <m/>
    <m/>
    <s v="1) TEST: Keep Product trial only - make sticky band that scrolls with the user  _x000a_         i. Remove SIEM for beginners  _x000a_        ii. Remove Hacker Smackdown  _x000a_2) Monitor and Flag links – too subtle  _x000a_3) Optional: Anchor links/navigation – Summary, Threat Details, Fix this Threat, Comments &amp; Feedback, Download Full – Make more pronounced  _x000a_4) Reduce white space on page – above and below existing blue bar  _x000a_5) Update Info Layout - Not all text needs to be in bold, orange – hard to read  - update some styling and spacing throughout the page to match the comps.  _x000a_6) Event Configuration - Add different events for Download Full Report in Navigation, Download full report in main body  _x000a_7) Swap “Related Videos” out with Resource Center carousel  _x000a_a. E.g. Ransomware, How to, etc. Threat detection related  _x000a_b. Include “browse all resources” link  _x000a_9) TEST: Associated Domains – Modal – Add CTA  _x000a_a. “Defend your IP against this threat” -  _x000a_"/>
  </r>
  <r>
    <x v="1"/>
    <x v="2"/>
    <n v="30"/>
    <x v="1"/>
    <x v="0"/>
    <s v="Website General Tasks"/>
    <s v="WGT-1501"/>
    <s v="Marketo vs Custom EE Forms"/>
    <x v="3"/>
    <s v="Closed"/>
    <s v="Major"/>
    <s v="Fixed"/>
    <x v="21"/>
    <s v="Hasnain Baxamoosa"/>
    <s v="Hasnain Baxamoosa"/>
    <d v="2015-02-10T10:32:00"/>
    <m/>
    <d v="2015-10-06T17:13:00"/>
    <d v="2015-07-23T11:42:00"/>
    <m/>
    <x v="2"/>
    <m/>
    <m/>
    <n v="0"/>
    <n v="2"/>
    <m/>
    <m/>
    <m/>
    <m/>
    <m/>
    <s v="WGT-1502, WGT-1503"/>
    <s v="WGT-2069, WGT-1856, WGT-1857, WGT-2089"/>
    <m/>
    <s v="We would like to replace the iframe Marketo forms with custom forms built in Expression Engine. In order to achieve this, we will need to explore the capabilities of the Marketo SOAP API. _x000a__x000a_Couple of relevant resources: _x000a_Submitting Leads to Marketo’s SOAP API using PHP - http://ahmeddirie.com/technology/web-development/submitting-leads-to-marketos-soap-api-using-php/ _x000a_Checking for User Registration Via SOAP API - https://community.marketo.com/MarketoResource?id=kA650000000GtpiCAC _x000a__x000a_The syncLead SOAP API call (http://developers.marketo.com/documentation/soap/synclead/) seems to handle both insert and update for a lead record. Also, the Response XML returns the LeadID for the lead (which we can store). _x000a_"/>
  </r>
  <r>
    <x v="0"/>
    <x v="2"/>
    <n v="27"/>
    <x v="0"/>
    <x v="0"/>
    <s v="Website General Tasks"/>
    <s v="WGT-563"/>
    <s v="Update Quick Start Guide link to v4.9 doc"/>
    <x v="2"/>
    <s v="Closed"/>
    <s v="Major"/>
    <s v="Done"/>
    <x v="3"/>
    <s v="Lauren Barraco"/>
    <s v="Lauren Barraco"/>
    <d v="2014-06-25T16:15:00"/>
    <m/>
    <d v="2014-09-30T10:47:00"/>
    <d v="2014-07-01T13:26:00"/>
    <m/>
    <x v="0"/>
    <m/>
    <d v="2014-07-01T00:00:00"/>
    <n v="0"/>
    <n v="2"/>
    <m/>
    <m/>
    <m/>
    <m/>
    <m/>
    <m/>
    <m/>
    <m/>
    <s v="On July 1st, please update the URL for the Quick Start Guide to https://alienvault.bloomfire.com/posts/826946 _x000a__x000a_Note: please don't update until June 1st as this link will not be live until the day of the product release"/>
  </r>
  <r>
    <x v="0"/>
    <x v="11"/>
    <n v="27"/>
    <x v="0"/>
    <x v="0"/>
    <s v="Website General Tasks"/>
    <s v="WGT-568"/>
    <s v="MD5 on website doesn't match download"/>
    <x v="0"/>
    <s v="Closed"/>
    <s v="Major"/>
    <s v="Fixed"/>
    <x v="1"/>
    <s v="Kate Brew"/>
    <s v="Kate Brew"/>
    <d v="2014-06-27T11:05:00"/>
    <m/>
    <d v="2014-09-30T10:45:00"/>
    <d v="2014-07-01T11:42:00"/>
    <m/>
    <x v="0"/>
    <m/>
    <m/>
    <n v="0"/>
    <n v="2"/>
    <m/>
    <m/>
    <m/>
    <m/>
    <m/>
    <m/>
    <m/>
    <m/>
    <s v="the issue is that the MD5 on the website doesn’t match the download _x000a_here are some of the details about it. _x000a__x000a_website info: _x000a__x000a__x000a_OVF MD5, checked here just to validate if the checksum on the website was validating the zip or the ovf. _x000a__x000a_(Alienvault-USM_trial-480.ovf) = c5c10b6040a9f2b32530eef43721a9d9 _x000a__x000a__x000a_ZIP MD5: here is the output form the zip file. _x000a_0f40c40ba6036989f1a20116429e5ab6 alienvault-usm_trial_4.8.0.zip _x000a_"/>
  </r>
  <r>
    <x v="0"/>
    <x v="2"/>
    <n v="27"/>
    <x v="0"/>
    <x v="0"/>
    <s v="Website General Tasks"/>
    <s v="WGT-569"/>
    <s v="Update Getting Started Guide links to v4.9 doc"/>
    <x v="2"/>
    <s v="Closed"/>
    <s v="Major"/>
    <s v="Done"/>
    <x v="3"/>
    <s v="Lauren Barraco"/>
    <s v="Lauren Barraco"/>
    <d v="2014-06-27T11:13:00"/>
    <m/>
    <d v="2014-09-30T10:45:00"/>
    <d v="2014-07-01T13:26:00"/>
    <m/>
    <x v="0"/>
    <m/>
    <d v="2014-07-01T00:00:00"/>
    <n v="0"/>
    <n v="2"/>
    <m/>
    <m/>
    <m/>
    <m/>
    <m/>
    <m/>
    <m/>
    <m/>
    <s v="On July 1st, please update the URL for the Getting Started Guide to https://alienvault.bloomfire.com/posts/828063 _x000a__x000a_Note: please don't update until July 1st as this link will not be live until the day of the product release"/>
  </r>
  <r>
    <x v="0"/>
    <x v="2"/>
    <n v="28"/>
    <x v="0"/>
    <x v="0"/>
    <s v="Website General Tasks"/>
    <s v="WGT-378"/>
    <s v="Resources - Video Section - [pending transcription]"/>
    <x v="2"/>
    <s v="Closed"/>
    <s v="Major"/>
    <s v="Fixed"/>
    <x v="1"/>
    <s v="Kate Brew"/>
    <s v="Kate Brew"/>
    <d v="2014-05-14T17:05:00"/>
    <d v="2014-09-30T12:26:00"/>
    <d v="2014-09-30T12:26:00"/>
    <d v="2014-07-09T11:46:00"/>
    <m/>
    <x v="0"/>
    <m/>
    <d v="2014-07-03T00:00:00"/>
    <n v="0"/>
    <n v="2"/>
    <m/>
    <m/>
    <m/>
    <m/>
    <m/>
    <s v="WGT-399, WGT-416, WGT-417, WGT-501"/>
    <m/>
    <m/>
    <s v="Shanel would like to get a web page with all of the videos we have (non-gated, not webcasts) _x000a__x000a_"/>
  </r>
  <r>
    <x v="0"/>
    <x v="1"/>
    <n v="28"/>
    <x v="0"/>
    <x v="0"/>
    <s v="Website General Tasks"/>
    <s v="WGT-570"/>
    <s v="Homepage - Update Hero to Full Width"/>
    <x v="2"/>
    <s v="Closed"/>
    <s v="Major"/>
    <s v="Done"/>
    <x v="3"/>
    <s v="Graham Cohen"/>
    <s v="Graham Cohen"/>
    <d v="2014-06-27T14:16:00"/>
    <m/>
    <d v="2014-09-30T10:45:00"/>
    <d v="2014-07-08T13:02:00"/>
    <m/>
    <x v="0"/>
    <m/>
    <d v="2014-07-11T00:00:00"/>
    <n v="0"/>
    <n v="1"/>
    <m/>
    <m/>
    <m/>
    <m/>
    <m/>
    <m/>
    <m/>
    <m/>
    <s v="As part of the homepage update, take initial steps to make hero full width, make necessary updates to other hero banners, then re-activate the rotation of the banners."/>
  </r>
  <r>
    <x v="0"/>
    <x v="8"/>
    <n v="28"/>
    <x v="0"/>
    <x v="0"/>
    <s v="Website General Tasks"/>
    <s v="WGT-584"/>
    <s v="Remove DVV from Page-ASAP"/>
    <x v="2"/>
    <s v="Closed"/>
    <s v="Major"/>
    <s v="Done"/>
    <x v="3"/>
    <s v="Carrie Cassee"/>
    <s v="Carrie Cassee"/>
    <d v="2014-07-08T14:18:00"/>
    <m/>
    <d v="2014-09-30T10:43:00"/>
    <d v="2014-07-08T15:14:00"/>
    <m/>
    <x v="0"/>
    <m/>
    <d v="2014-07-09T00:00:00"/>
    <n v="0"/>
    <n v="1"/>
    <m/>
    <m/>
    <m/>
    <m/>
    <m/>
    <m/>
    <m/>
    <m/>
    <s v="Please remove DVV from this page: _x000a_http://www.alienvault.com/partners/certified-implementation-partners"/>
  </r>
  <r>
    <x v="0"/>
    <x v="8"/>
    <n v="29"/>
    <x v="0"/>
    <x v="0"/>
    <s v="Website General Tasks"/>
    <s v="WGT-369"/>
    <s v="Swap out Always on OnDemand Top 100 logos"/>
    <x v="2"/>
    <s v="Closed"/>
    <s v="Major"/>
    <s v="Done"/>
    <x v="3"/>
    <s v="Vincent Lucier"/>
    <s v="Vincent Lucier"/>
    <d v="2014-05-13T13:47:00"/>
    <d v="2014-09-30T12:26:00"/>
    <d v="2014-09-30T12:26:00"/>
    <d v="2014-07-17T11:46:00"/>
    <m/>
    <x v="0"/>
    <m/>
    <d v="2014-05-13T00:00:00"/>
    <n v="0"/>
    <n v="5"/>
    <s v="_thumb_10961.png _thumb_10962.png "/>
    <m/>
    <m/>
    <m/>
    <m/>
    <m/>
    <m/>
    <m/>
    <s v="James, _x000a_Can you please switch out the AlwaysOn OnDemand 2013 logos with the new 2014 logos through out the website. I have attached the 2014 logo in both .PDF and .PNG as well as included a screen shot of the old logo. I know that it is on the home page for sure but not sure if it is listed on any other pages. _x000a__x000a_Thanks, _x000a_Vincent"/>
  </r>
  <r>
    <x v="0"/>
    <x v="17"/>
    <n v="29"/>
    <x v="0"/>
    <x v="0"/>
    <s v="Website General Tasks"/>
    <s v="WGT-531"/>
    <s v="Remove Righwave Legacy Code from Alienvault.com"/>
    <x v="3"/>
    <s v="Closed"/>
    <s v="Major"/>
    <s v="Fixed"/>
    <x v="23"/>
    <s v="Graham Cohen"/>
    <s v="Graham Cohen"/>
    <d v="2014-06-18T12:57:00"/>
    <d v="2014-09-30T11:29:00"/>
    <d v="2014-09-30T11:29:00"/>
    <d v="2014-07-18T09:33:00"/>
    <m/>
    <x v="0"/>
    <m/>
    <d v="2014-07-16T00:00:00"/>
    <n v="0"/>
    <n v="2"/>
    <m/>
    <m/>
    <m/>
    <m/>
    <m/>
    <m/>
    <m/>
    <m/>
    <s v="Login to OTX is taking substantially longer because of rwts.js. The domain shows resources.alienvault.com which points at rightwave servers. _x000a__x000a_We are not using Rightwave anymore and need to remove all instances/references from AV.com _x000a__x000a_Optional Update/remove DNS as well so it’ll fail instantly while we track down all the refs. _x000a__x000a__x000a__x000a_."/>
  </r>
  <r>
    <x v="0"/>
    <x v="17"/>
    <n v="29"/>
    <x v="0"/>
    <x v="0"/>
    <s v="Website General Tasks"/>
    <s v="WGT-565"/>
    <s v="Spiceworks Threat Details - URL Points to Staging"/>
    <x v="0"/>
    <s v="Closed"/>
    <s v="Major"/>
    <s v="Fixed"/>
    <x v="23"/>
    <s v="Graham Cohen"/>
    <s v="Graham Cohen"/>
    <d v="2014-06-26T15:39:00"/>
    <m/>
    <d v="2014-09-30T10:47:00"/>
    <d v="2014-07-18T09:22:00"/>
    <m/>
    <x v="0"/>
    <m/>
    <d v="2014-07-16T00:00:00"/>
    <n v="0"/>
    <n v="2"/>
    <s v="_thumb_21984.png "/>
    <m/>
    <m/>
    <m/>
    <m/>
    <m/>
    <m/>
    <m/>
    <s v="Update URL to point to production. See capture."/>
  </r>
  <r>
    <x v="0"/>
    <x v="5"/>
    <n v="29"/>
    <x v="0"/>
    <x v="0"/>
    <s v="Website General Tasks"/>
    <s v="WGT-576"/>
    <s v="Correct typos in new SIEM Use Cases solution page"/>
    <x v="0"/>
    <s v="Closed"/>
    <s v="Major"/>
    <s v="Done"/>
    <x v="3"/>
    <s v="Kate Brew"/>
    <s v="Kate Brew"/>
    <d v="2014-07-01T14:14:00"/>
    <m/>
    <d v="2014-09-30T10:44:00"/>
    <d v="2014-07-14T10:26:00"/>
    <m/>
    <x v="0"/>
    <m/>
    <m/>
    <n v="0"/>
    <n v="1"/>
    <m/>
    <m/>
    <m/>
    <m/>
    <m/>
    <m/>
    <m/>
    <m/>
    <s v="&quot;t&quot; missing from &quot;event&quot; in this sentence &quot;SIEM software works by aggregating security-relevant data from your environment, and applying even correlation rules to identify relationships among those data. These correlation directives help you...&quot; --- Located in this section: SIEM Use Case Examples _x000a_&amp; How USM Does It Better _x000a__x000a_Also, please remove any occurence of &quot;SIEM software&quot; and replace it with &quot;SIEM&quot; &lt;it is in this sentence and may be elsewhere on page - if found please correct.&gt; Thanks!"/>
  </r>
  <r>
    <x v="0"/>
    <x v="2"/>
    <n v="29"/>
    <x v="0"/>
    <x v="0"/>
    <s v="Website General Tasks"/>
    <s v="WGT-596"/>
    <s v="Update the light blue hover state"/>
    <x v="2"/>
    <s v="Closed"/>
    <s v="Major"/>
    <s v="Done"/>
    <x v="3"/>
    <s v="Julie Albright"/>
    <s v="Julie Albright"/>
    <d v="2014-07-10T14:22:00"/>
    <m/>
    <d v="2014-09-30T10:41:00"/>
    <d v="2014-07-14T10:50:00"/>
    <m/>
    <x v="0"/>
    <m/>
    <m/>
    <n v="0"/>
    <n v="2"/>
    <m/>
    <m/>
    <m/>
    <m/>
    <m/>
    <m/>
    <m/>
    <m/>
    <s v="Just noticed on this page that the light blue hover state is inconsistent with the others -- likely CSS needs to be updated to the gradient styling. I checked the PSD for this page and it is embedded in a hidden layer: _x000a_http://www.alienvault.com/products/compare-ossim-to-alienvault-usm"/>
  </r>
  <r>
    <x v="0"/>
    <x v="17"/>
    <n v="29"/>
    <x v="0"/>
    <x v="0"/>
    <s v="Website General Tasks"/>
    <s v="WGT-612"/>
    <s v="Threat Details - &quot;Download Full Report&quot; - button not functioning"/>
    <x v="0"/>
    <s v="Closed"/>
    <s v="Major"/>
    <s v="Fixed"/>
    <x v="23"/>
    <s v="Graham Cohen"/>
    <s v="Graham Cohen"/>
    <d v="2014-07-11T16:11:00"/>
    <m/>
    <d v="2014-09-30T10:40:00"/>
    <d v="2014-07-14T11:38:00"/>
    <m/>
    <x v="0"/>
    <m/>
    <d v="2014-07-18T00:00:00"/>
    <n v="0"/>
    <n v="2"/>
    <m/>
    <m/>
    <m/>
    <m/>
    <m/>
    <m/>
    <m/>
    <m/>
    <s v="Jason, _x000a__x000a_After email is entered the form is unresponsive. _x000a__x000a_http://www.alienvault.com/apps/rep_monitor/ip/spice/103.229.38.191/ _x000a__x000a__x000a_"/>
  </r>
  <r>
    <x v="0"/>
    <x v="14"/>
    <n v="30"/>
    <x v="0"/>
    <x v="0"/>
    <s v="Website General Tasks"/>
    <s v="WGT-361"/>
    <s v="Resources - Training Section"/>
    <x v="3"/>
    <s v="Closed"/>
    <s v="Major"/>
    <s v="Fixed"/>
    <x v="1"/>
    <s v="Graham Cohen"/>
    <s v="Graham Cohen"/>
    <d v="2014-05-08T16:27:00"/>
    <d v="2014-09-30T12:28:00"/>
    <d v="2014-09-30T12:28:00"/>
    <d v="2014-07-23T13:00:00"/>
    <m/>
    <x v="0"/>
    <m/>
    <d v="2014-07-24T00:00:00"/>
    <n v="0"/>
    <n v="1"/>
    <m/>
    <m/>
    <m/>
    <m/>
    <m/>
    <s v="WGT-363, WGT-365, WGT-366, WGT-415"/>
    <m/>
    <m/>
    <s v="Refresh of the training page _x000a_"/>
  </r>
  <r>
    <x v="0"/>
    <x v="17"/>
    <n v="30"/>
    <x v="0"/>
    <x v="0"/>
    <s v="Website General Tasks"/>
    <s v="WGT-521"/>
    <s v="My Account/Profile - Label/IP-Domain transposed when domain names entered"/>
    <x v="0"/>
    <s v="Closed"/>
    <s v="Major"/>
    <s v="Fixed"/>
    <x v="23"/>
    <s v="Graham Cohen"/>
    <s v="Graham Cohen"/>
    <d v="2014-06-16T14:30:00"/>
    <d v="2014-09-30T11:37:00"/>
    <d v="2014-09-30T11:37:00"/>
    <d v="2014-07-25T14:17:00"/>
    <m/>
    <x v="0"/>
    <m/>
    <d v="2014-07-23T00:00:00"/>
    <n v="0"/>
    <n v="2"/>
    <s v="_thumb_21807.png "/>
    <m/>
    <m/>
    <m/>
    <m/>
    <m/>
    <m/>
    <m/>
    <s v="See attached capture. _x000a__x000a_1) When domain name is used instead of an IP address, &quot;Label&quot; and &quot;IP/Range/Domain&quot; change positions. _x000a__x000a_2) It includes the term &quot;(Webserver)&quot; next to the transposed field. _x000a__x000a_"/>
  </r>
  <r>
    <x v="0"/>
    <x v="17"/>
    <n v="30"/>
    <x v="0"/>
    <x v="0"/>
    <s v="Website General Tasks"/>
    <s v="WGT-631"/>
    <s v="Spiceworks - Errors on Registration Form Completion Remove Querystring Parameters"/>
    <x v="0"/>
    <s v="Closed"/>
    <s v="Major"/>
    <s v="Fixed"/>
    <x v="23"/>
    <s v="Graham Cohen"/>
    <s v="Graham Cohen"/>
    <d v="2014-07-17T15:59:00"/>
    <m/>
    <d v="2014-09-30T10:20:00"/>
    <d v="2014-07-25T14:17:00"/>
    <m/>
    <x v="0"/>
    <m/>
    <d v="2014-07-23T00:00:00"/>
    <n v="0"/>
    <n v="2"/>
    <m/>
    <m/>
    <m/>
    <m/>
    <m/>
    <m/>
    <m/>
    <m/>
    <s v="Jason - this is the bug you ran into when building out the CTA=Forum/OTX. _x000a__x000a_"/>
  </r>
  <r>
    <x v="0"/>
    <x v="17"/>
    <n v="30"/>
    <x v="0"/>
    <x v="0"/>
    <s v="Website General Tasks"/>
    <s v="WGT-632"/>
    <s v="Spiceworks - Image not found (Scale goes to 7)"/>
    <x v="0"/>
    <s v="Closed"/>
    <s v="Major"/>
    <s v="Fixed"/>
    <x v="23"/>
    <s v="Graham Cohen"/>
    <s v="Graham Cohen"/>
    <d v="2014-07-17T16:09:00"/>
    <m/>
    <d v="2014-09-30T10:19:00"/>
    <d v="2014-07-21T15:54:00"/>
    <m/>
    <x v="0"/>
    <m/>
    <d v="2014-07-23T00:00:00"/>
    <n v="0"/>
    <n v="1"/>
    <m/>
    <m/>
    <m/>
    <m/>
    <m/>
    <m/>
    <m/>
    <m/>
    <s v="page in question: http://www.alienvault.com/apps/rep_monitor/ip/77.87.159.174 _x000a_static resource missing: http://www.alienvault.com/static/images/spiceworks/threat7.png _x000a__x000a_OTX: Image not found _x000a__x000a_Our ddbb has values from 1 to 7 _x000a__x000a_&gt; db.ips.distinct('reputation_val') _x000a_[ &quot;2&quot;, &quot;3&quot;, &quot;5&quot;, &quot;4&quot;, &quot;1&quot;, &quot;6&quot;, &quot;7&quot; ] _x000a__x000a_"/>
  </r>
  <r>
    <x v="0"/>
    <x v="2"/>
    <n v="31"/>
    <x v="0"/>
    <x v="0"/>
    <s v="Website General Tasks"/>
    <s v="WGT-634"/>
    <s v="Update USM data sheet"/>
    <x v="2"/>
    <s v="Closed"/>
    <s v="Major"/>
    <s v="Fixed"/>
    <x v="13"/>
    <s v="Patrick Bedwell"/>
    <s v="Patrick Bedwell"/>
    <d v="2014-07-21T12:16:00"/>
    <m/>
    <d v="2014-09-30T10:19:00"/>
    <d v="2014-07-30T14:43:00"/>
    <m/>
    <x v="0"/>
    <m/>
    <d v="2014-07-30T00:00:00"/>
    <n v="0"/>
    <n v="3"/>
    <m/>
    <m/>
    <m/>
    <m/>
    <m/>
    <m/>
    <m/>
    <m/>
    <s v="Update new USM data sheet with new specs and to separate part of the spec table and move it to the last page to provide more room on pg. 3 to increase readability. _x000a__x000a_Comments / edits are in the attached data sheet"/>
  </r>
  <r>
    <x v="0"/>
    <x v="0"/>
    <n v="31"/>
    <x v="0"/>
    <x v="0"/>
    <s v="Website General Tasks"/>
    <s v="WGT-642"/>
    <s v="Login Status Widget/Bug - Missing from Staging"/>
    <x v="0"/>
    <s v="Closed"/>
    <s v="Major"/>
    <s v="Fixed"/>
    <x v="21"/>
    <s v="Graham Cohen"/>
    <s v="Graham Cohen"/>
    <d v="2014-07-23T12:35:00"/>
    <m/>
    <d v="2014-09-30T10:19:00"/>
    <d v="2014-07-28T10:11:00"/>
    <m/>
    <x v="0"/>
    <m/>
    <d v="2014-09-05T00:00:00"/>
    <n v="0"/>
    <n v="1"/>
    <m/>
    <m/>
    <m/>
    <m/>
    <m/>
    <m/>
    <m/>
    <m/>
    <s v="Login status is missing up next to utility navigation. User cannot tell if logged in."/>
  </r>
  <r>
    <x v="0"/>
    <x v="11"/>
    <n v="32"/>
    <x v="0"/>
    <x v="0"/>
    <s v="Website General Tasks"/>
    <s v="WGT-316"/>
    <s v="Download Page - Update with most recent &quot;bits&quot; for download"/>
    <x v="3"/>
    <s v="Closed"/>
    <s v="Major"/>
    <s v="Fixed"/>
    <x v="21"/>
    <s v="Graham Cohen"/>
    <s v="Graham Cohen"/>
    <d v="2014-04-24T14:23:00"/>
    <m/>
    <d v="2014-08-05T14:09:00"/>
    <d v="2014-08-05T14:09:00"/>
    <m/>
    <x v="0"/>
    <m/>
    <d v="2014-05-06T00:00:00"/>
    <n v="0"/>
    <n v="2"/>
    <m/>
    <m/>
    <m/>
    <m/>
    <m/>
    <m/>
    <m/>
    <m/>
    <s v="_x000a__x000a_http://www.alienvault.com/free-trial/download _x000a__x000a_Please update the page with the new download URL for the MD5. _x000a__x000a_Ensure 4.7 isn't mentioned on the page - only &quot;Download USM&quot; going forward. _x000a__x000a_Unclear if you make the update or if James assists. _x000a__x000a__x000a__x000a_"/>
  </r>
  <r>
    <x v="0"/>
    <x v="1"/>
    <n v="32"/>
    <x v="0"/>
    <x v="0"/>
    <s v="Website General Tasks"/>
    <s v="WGT-317"/>
    <s v="Remove USM Versioning throughout website"/>
    <x v="3"/>
    <s v="Closed"/>
    <s v="Major"/>
    <s v="Fixed"/>
    <x v="1"/>
    <s v="Graham Cohen"/>
    <s v="Graham Cohen"/>
    <d v="2014-04-24T14:29:00"/>
    <m/>
    <d v="2014-08-05T14:09:00"/>
    <d v="2014-08-05T14:09:00"/>
    <m/>
    <x v="0"/>
    <m/>
    <d v="2014-05-09T00:00:00"/>
    <n v="0"/>
    <n v="2"/>
    <m/>
    <m/>
    <m/>
    <m/>
    <m/>
    <s v="WGT-338, WGT-339"/>
    <m/>
    <m/>
    <s v="Update #1 position Hero Image: _x000a__x000a_&quot;Introducing AlienVault USM v4.6&quot; _x000a__x000a_to _x000a__x000a_&quot;Introducing AlienVault USM&quot;"/>
  </r>
  <r>
    <x v="0"/>
    <x v="4"/>
    <n v="32"/>
    <x v="0"/>
    <x v="0"/>
    <s v="Website General Tasks"/>
    <s v="WGT-654"/>
    <s v="Embed Photo Aggregator to Who-We-Are - Events Page"/>
    <x v="2"/>
    <s v="Closed"/>
    <s v="Major"/>
    <s v="Fixed"/>
    <x v="13"/>
    <s v="Graham Cohen"/>
    <s v="Graham Cohen"/>
    <d v="2014-07-29T08:39:00"/>
    <m/>
    <d v="2014-08-11T14:33:00"/>
    <d v="2014-08-05T08:33:00"/>
    <m/>
    <x v="0"/>
    <m/>
    <d v="2014-08-04T00:00:00"/>
    <n v="0"/>
    <n v="1"/>
    <m/>
    <m/>
    <m/>
    <m/>
    <m/>
    <m/>
    <m/>
    <m/>
    <s v="Brooke's request. _x000a__x000a_&lt;div class=&quot;dasher&quot; style=&quot;height:325px; overflow:hidden;&quot;&gt;&lt;script type=&quot;text/javascript&quot; src=&quot;http://www.getdasher.com/dasher-tools/viewer.js?id=6&quot;&gt;&lt;/script&gt;&lt;/div&gt; _x000a__x000a_We'd like to add the gallery to the events page: _x000a_http://www.alienvault.com/who-we-are/events _x000a__x000a__x000a_"/>
  </r>
  <r>
    <x v="0"/>
    <x v="2"/>
    <n v="32"/>
    <x v="0"/>
    <x v="0"/>
    <s v="Website General Tasks"/>
    <s v="WGT-655"/>
    <s v="Update Getting Started Guide links to v4.10 doc"/>
    <x v="2"/>
    <s v="Closed"/>
    <s v="Major"/>
    <s v="Fixed"/>
    <x v="1"/>
    <s v="Lauren Barraco"/>
    <s v="Lauren Barraco"/>
    <d v="2014-07-29T13:15:00"/>
    <m/>
    <d v="2014-08-11T14:32:00"/>
    <d v="2014-08-05T09:06:00"/>
    <m/>
    <x v="0"/>
    <m/>
    <d v="2014-08-05T00:00:00"/>
    <n v="0"/>
    <n v="2"/>
    <m/>
    <m/>
    <m/>
    <m/>
    <m/>
    <m/>
    <m/>
    <m/>
    <s v="Within Resources --&gt; Product Documentation _x000a__x000a_On August 5th, please update the URL for the Getting Started Guide to https://alienvault.bloomfire.com/posts/841385 _x000a__x000a_Note: please don't update until August 5th as this link will not be live until the day of the product release _x000a__x000a_*We will not have updated URLs for the Quick Start Guide for this release*"/>
  </r>
  <r>
    <x v="0"/>
    <x v="11"/>
    <n v="32"/>
    <x v="0"/>
    <x v="0"/>
    <s v="Website General Tasks"/>
    <s v="WGT-669"/>
    <s v="Add Cork and Austin to Contact Us pages"/>
    <x v="3"/>
    <s v="Closed"/>
    <s v="Major"/>
    <s v="Fixed"/>
    <x v="1"/>
    <s v="Mark Beavers"/>
    <s v="Mark Beavers"/>
    <d v="2014-08-01T14:02:00"/>
    <m/>
    <d v="2014-08-11T14:33:00"/>
    <d v="2014-08-05T09:36:00"/>
    <m/>
    <x v="0"/>
    <m/>
    <d v="2014-08-04T00:00:00"/>
    <n v="0"/>
    <n v="2"/>
    <m/>
    <m/>
    <m/>
    <m/>
    <m/>
    <m/>
    <m/>
    <m/>
    <m/>
  </r>
  <r>
    <x v="0"/>
    <x v="2"/>
    <n v="32"/>
    <x v="0"/>
    <x v="0"/>
    <s v="Website General Tasks"/>
    <s v="WGT-676"/>
    <s v="WhitePaper - Error on Save - New Bio Field"/>
    <x v="3"/>
    <s v="Closed"/>
    <s v="Major"/>
    <s v="Fixed"/>
    <x v="24"/>
    <s v="Graham Cohen"/>
    <s v="Graham Cohen"/>
    <d v="2014-08-06T09:58:00"/>
    <m/>
    <d v="2014-08-11T14:32:00"/>
    <d v="2014-08-07T10:54:00"/>
    <m/>
    <x v="0"/>
    <m/>
    <d v="2014-08-06T00:00:00"/>
    <n v="0"/>
    <n v="2"/>
    <s v="_thumb_23201.png "/>
    <m/>
    <m/>
    <m/>
    <m/>
    <m/>
    <m/>
    <m/>
    <s v="Clearfire, _x000a__x000a_Admin and standard user trying to save bio information into new field on Whitepapers and getting attached error. _x000a__x000a_Please take a look for us."/>
  </r>
  <r>
    <x v="0"/>
    <x v="2"/>
    <n v="33"/>
    <x v="0"/>
    <x v="0"/>
    <s v="Website General Tasks"/>
    <s v="WGT-606"/>
    <s v="Product Documentation - Redesign"/>
    <x v="3"/>
    <s v="Closed"/>
    <s v="Major"/>
    <s v="Fixed"/>
    <x v="1"/>
    <s v="Graham Cohen"/>
    <s v="Graham Cohen"/>
    <d v="2014-07-11T15:42:00"/>
    <m/>
    <d v="2014-08-18T14:16:00"/>
    <d v="2014-08-13T13:32:00"/>
    <m/>
    <x v="0"/>
    <m/>
    <d v="2014-08-13T00:00:00"/>
    <n v="0"/>
    <n v="1"/>
    <m/>
    <m/>
    <m/>
    <m/>
    <m/>
    <s v="WGT-607, WGT-608, WGT-609, WGT-610, WGT-611"/>
    <m/>
    <m/>
    <m/>
  </r>
  <r>
    <x v="0"/>
    <x v="11"/>
    <n v="33"/>
    <x v="0"/>
    <x v="0"/>
    <s v="Website General Tasks"/>
    <s v="WGT-678"/>
    <s v="Free Trial - Registration - Add System Requirements"/>
    <x v="2"/>
    <s v="Closed"/>
    <s v="Major"/>
    <s v="Fixed"/>
    <x v="24"/>
    <s v="Graham Cohen"/>
    <s v="Graham Cohen"/>
    <d v="2014-08-07T16:03:00"/>
    <m/>
    <d v="2014-08-18T14:16:00"/>
    <d v="2014-08-14T10:04:00"/>
    <m/>
    <x v="0"/>
    <m/>
    <d v="2014-08-14T00:00:00"/>
    <n v="0"/>
    <n v="4"/>
    <s v="_thumb_23260.png _thumb_23259.png "/>
    <m/>
    <m/>
    <m/>
    <m/>
    <m/>
    <m/>
    <m/>
    <s v="John’s idea: _x000a__x000a_System Requirements is underlined in orange dash linked line _x000a__x000a_When link is clicked, box is displayed next to link with information. _x000a__x000a_It’s not displayed prominently, it’s not intrusive and the visitor does not get taken away from the page _x000a__x000a_"/>
  </r>
  <r>
    <x v="0"/>
    <x v="2"/>
    <n v="33"/>
    <x v="0"/>
    <x v="0"/>
    <s v="Website General Tasks"/>
    <s v="WGT-687"/>
    <s v="Video Page - Add Video - Attack vectors and campaigns in 2014"/>
    <x v="2"/>
    <s v="Closed"/>
    <s v="Major"/>
    <s v="Fixed"/>
    <x v="24"/>
    <s v="Graham Cohen"/>
    <s v="Graham Cohen"/>
    <d v="2014-08-08T13:15:00"/>
    <m/>
    <d v="2014-08-18T14:16:00"/>
    <d v="2014-08-13T09:33:00"/>
    <m/>
    <x v="0"/>
    <m/>
    <d v="2014-08-13T00:00:00"/>
    <n v="0"/>
    <n v="3"/>
    <m/>
    <m/>
    <m/>
    <m/>
    <m/>
    <m/>
    <m/>
    <m/>
    <s v="_x000a__x000a_Attack vectors and campaigns in 2014 _x000a_SC Magazine _x000a__x000a_https://www.youtube.com/watch?v=uLWyYlGJpaw _x000a__x000a_In this video Teri Robinson sits with Jaime Blasco, director of AlienVault Labs, to discuss the prominent cyber criminal activity he and his team has witnessed this year. _x000a__x000a_"/>
  </r>
  <r>
    <x v="0"/>
    <x v="5"/>
    <n v="33"/>
    <x v="0"/>
    <x v="0"/>
    <s v="Website General Tasks"/>
    <s v="WGT-691"/>
    <s v="Web CORE Team - Test Candidates - Pull Stats"/>
    <x v="2"/>
    <s v="Closed"/>
    <s v="Major"/>
    <s v="Done"/>
    <x v="25"/>
    <s v="Graham Cohen"/>
    <s v="Graham Cohen"/>
    <d v="2014-08-08T16:10:00"/>
    <m/>
    <d v="2014-08-18T14:16:00"/>
    <d v="2014-08-12T14:32:00"/>
    <m/>
    <x v="0"/>
    <m/>
    <d v="2014-08-12T00:00:00"/>
    <n v="0"/>
    <n v="3"/>
    <m/>
    <m/>
    <m/>
    <m/>
    <m/>
    <m/>
    <m/>
    <m/>
    <s v="3Andy - _x000a__x000a_1) For the Whitepaper A/B test, Custom Cross Sell vs. Free Trial, we need to determine our top ranked Whitepapers in terms of conversions to test the cross sells with. Stats before and expected increases (I can do that part) _x000a__x000a_2) We also need a list of top performing webinars to determine which ones we will test the cross-sell shelf at the bottom with. (let's chat about this one to ensure we have what we want to measure for mobile) _x000a__x000a_3) Interactive demo - Registration - current numbers to improve on _x000a__x000a_4) Interactive demo - Thank you - cross sell numbers? _x000a__x000a_5) Webcast Thank You --&gt; Mobile Responsive Design - current numbers/cross-sell to increase conversion for mobile segment _x000a__x000a_6) Webcast Registration --&gt; Current converstion numbers for mobile segment. _x000a__x000a__x000a__x000a_"/>
  </r>
  <r>
    <x v="0"/>
    <x v="14"/>
    <n v="33"/>
    <x v="0"/>
    <x v="0"/>
    <s v="Website General Tasks"/>
    <s v="WGT-692"/>
    <s v="Support page - Update Verbiage on Modal &amp; Form"/>
    <x v="2"/>
    <s v="Closed"/>
    <s v="Major"/>
    <s v="Fixed"/>
    <x v="1"/>
    <s v="Graham Cohen"/>
    <s v="Graham Cohen"/>
    <d v="2014-08-12T14:28:00"/>
    <m/>
    <d v="2014-08-18T14:16:00"/>
    <d v="2014-08-14T08:00:00"/>
    <m/>
    <x v="0"/>
    <m/>
    <d v="2014-08-13T00:00:00"/>
    <n v="0"/>
    <n v="2"/>
    <s v="_thumb_23304.png "/>
    <m/>
    <m/>
    <m/>
    <m/>
    <m/>
    <m/>
    <m/>
    <s v="Jenn, _x000a__x000a_I tried to do this but can't find the modal with the two buttons and don't want to mess up the form. Added a capture of Sarah's instructions. - see attached. easier than typing it all up again. _x000a__x000a_On another note, can we borrow this modal to do what we're looking for on the free trial registration with system requirements? - Without the screen going dark?"/>
  </r>
  <r>
    <x v="0"/>
    <x v="14"/>
    <n v="33"/>
    <x v="0"/>
    <x v="0"/>
    <s v="Website General Tasks"/>
    <s v="WGT-77"/>
    <s v="Support Section - Redesign"/>
    <x v="3"/>
    <s v="Closed"/>
    <s v="Major"/>
    <s v="Fixed"/>
    <x v="1"/>
    <s v="Graham Cohen"/>
    <s v="Graham Cohen"/>
    <d v="2014-03-20T14:39:00"/>
    <m/>
    <d v="2014-08-11T14:33:00"/>
    <d v="2014-08-11T12:41:00"/>
    <m/>
    <x v="0"/>
    <m/>
    <d v="2014-08-08T00:00:00"/>
    <n v="0"/>
    <n v="1"/>
    <m/>
    <m/>
    <m/>
    <m/>
    <m/>
    <s v="WGT-597, WGT-598, WGT-599, WGT-629, WGT-630"/>
    <m/>
    <m/>
    <s v="Original direction from March: Re-organize content; introduce secondary nav. _x000a_"/>
  </r>
  <r>
    <x v="0"/>
    <x v="17"/>
    <n v="34"/>
    <x v="0"/>
    <x v="0"/>
    <s v="Website General Tasks"/>
    <s v="WGT-679"/>
    <s v="Recaptcha Error on Threat Details Pages"/>
    <x v="0"/>
    <s v="Closed"/>
    <s v="Major"/>
    <s v="Cannot Reproduce"/>
    <x v="23"/>
    <s v="Mark Beavers"/>
    <s v="Mark Beavers"/>
    <d v="2014-08-08T08:13:00"/>
    <m/>
    <d v="2014-08-25T15:17:00"/>
    <d v="2014-08-22T11:15:00"/>
    <m/>
    <x v="0"/>
    <m/>
    <d v="2014-08-20T00:00:00"/>
    <n v="0"/>
    <n v="5"/>
    <m/>
    <m/>
    <m/>
    <m/>
    <m/>
    <m/>
    <m/>
    <m/>
    <s v="Hey guys, _x000a__x000a_Any ideas on this stack trace? The field &quot;recaptcha_challenge_field&quot; wasn't found in the response so Django error'd. I saw the error three times in a row so presumably the user was getting an error on screen. The user appears to have come via Spiceworks. _x000a__x000a_Thanks! _x000a__x000a_Shash _x000a__x000a__x000a__x000a_---------- Forwarded message ---------- _x000a_From: &lt;otx-accounts@alienvault.com&gt; _x000a_Date: Thu, Aug 7, 2014 at 10:24 AM _x000a_Subject: [Django] ERROR (EXTERNAL IP): Internal Server Error: /rep_monitor/ip/spice/218.77.79.43/ _x000a_To: hostmaster@alienvault.com _x000a__x000a__x000a_Traceback (most recent call last): _x000a__x000a_File &quot;/usr/local/lib/python2.7/site-packages/django/core/handlers/base.py&quot;, line 115, in get_response _x000a_response = callback(request, *callback_args, **callback_kwargs) _x000a__x000a_File &quot;./Community/views.py&quot;, line 343, in ip_detail _x000a_if validate_captcha(request): _x000a__x000a_File &quot;./Community/views.py&quot;, line 429, in validate_captcha _x000a_request.POST['recaptcha_challenge_field'], _x000a__x000a_File &quot;/usr/local/lib/python2.7/site-packages/django/utils/datastructures.py&quot;, line 295, in __getitem__ _x000a_raise MultiValueDictKeyError(&quot;Key %r not found in %r&quot; % (key, self)) _x000a__x000a_MultiValueDictKeyError: &quot;Key 'recaptcha_challenge_field' not found in &lt;QueryDict: {u'message': [u'Seems I have been getting more and more scans, attacks and other probes from this same IP address. The number have increased greatly in the last couple hours. Banning it but suspect it is part of a larger ring....'], u'csrfmiddlewaretoken': [u'ErQPcJIXlBPJfnZ8cmrgfMRAna7Lswwz'], u'email': [u'scottm@chileda.org'], u'subject': [u'China Scans']}&gt;&quot; _x000a__x000a__x000a_&lt;WSGIRequest _x000a_path:/rep_monitor/ip/spice/218.77.79.43/, _x000a_GET:&lt;QueryDict: {u'utm_medium': [u'partnerproduct'], u'uuid': [u'f49a76ee7915de1b0f91c9481ba2fd7a'], u'utm_source': [u'spiceworks']}&gt;, _x000a_POST:&lt;QueryDict: {u'message': [u'Seems I have been getting more and more scans, attacks and other probes from this same IP address. The number have increased greatly in the last couple hours. Banning it but suspect it is part of a larger ring....'], u'csrfmiddlewaretoken': [u'ErQPcJIXlBPJfnZ8cmrgfMRAna7Lswwz'], u'email': [u'scottm@chileda.org'], u'subject': [u'China Scans']}&gt;, _x000a_COOKIES:{'AVID': '1402328363ecdvqyofzsxf', _x000a_'__unam': 'baf74f9-14681481faa-73502a3f-17', _x000a_'_ga': 'GA1.2.857251729.1402328325', _x000a_'_mkto_trk': 'id:181-JTR-121&amp;token:_mch-alienvault.com-1402328325674-52449', _x000a_'csrftoken': 'ErQPcJIXlBPJfnZ8cmrgfMRAna7Lswwz', _x000a_'optimizelyBuckets': '%7B%221025800324%22%3A%221022900308%22%7D', _x000a_'optimizelyCustomEvents': '%7B%22oeu1402328323375r0.440352762594737%22%3A%5B%22Report_Nav%22%5D%7D', _x000a_'optimizelyEndUserId': 'oeu1402328323375r0.440352762594737', _x000a_'optimizelySegments': '%7B%7D', _x000a_'sessionid': '1rx519jmmy9jhy8cso6qe8ybkeuxmka2', _x000a_'utm_campaign': 'ThreatDetails', _x000a_'utm_content': 'textlink', _x000a_'utm_landing': '%2Frep_monitor%2Fip%2Fspice%2F218.77.79.43%2F', _x000a_'utm_medium': 'PartnerProduct', _x000a_'utm_referer': 'http://remoteaccess/inventory/groups/8/7', _x000a_'utm_source': 'spiceworks', _x000a_'utm_term': 'not+provided', _x000a_'utm_uri': '%2Frep_monitor%2Fip%2Fspice%2F218.77.79.43%2F'}, _x000a_META:{'CONTENT_LENGTH': '325', _x000a_'CONTENT_TYPE': 'application/x-www-form-urlencoded; charset=UTF-8', _x000a_u'CSRF_COOKIE': u'ErQPcJIXlBPJfnZ8cmrgfMRAna7Lswwz', _x000a_'DOCUMENT_ROOT': '/usr/local/nginx-1.6.0/html', _x000a_'HTTP_ACCEPT': '*/*', _x000a_'HTTP_ACCEPT_ENCODING': 'gzip, deflate', _x000a_'HTTP_ACCEPT_LANGUAGE': 'en-US,en;q=0.5', _x000a_'HTTP_CACHE_CONTROL': 'no-cache', _x000a_'HTTP_CONNECTION': 'keep-alive', _x000a_'HTTP_CONTENT_LENGTH': '325', _x000a_'HTTP_CONTENT_TYPE': 'application/x-www-form-urlencoded; charset=UTF-8', _x000a_'HTTP_COOKIE': 'AVID=1402328363ecdvqyofzsxf; optimizelySegments=%7B%7D; optimizelyEndUserId=oeu1402328323375r0.440352762594737; optimizelyBuckets=%7B%221025800324%22%3A%221022900308%22%7D; _ga=GA1.2.857251729.1402328325; _mkto_trk=id:181-JTR-121&amp;token:_mch-alienvault.com-1402328325674-52449; __unam=baf74f9-14681481faa-73502a3f-17; optimizelyCustomEvents=%7B%22oeu1402328323375r0.440352762594737%22%3A%5B%22Report_Nav%22%5D%7D; sessionid=1rx519jmmy9jhy8cso6qe8ybkeuxmka2; csrftoken=ErQPcJIXlBPJfnZ8cmrgfMRAna7Lswwz; utm_campaign=ThreatDetails; utm_referer=&quot;http://remoteaccess/inventory/groups/8/7&quot;; utm_term=not+provided; utm_content=textlink; utm_source=spiceworks; utm_landing=%2Frep_monitor%2Fip%2Fspice%2F218.77.79.43%2F; utm_medium=PartnerProduct; utm_uri=%2Frep_monitor%2Fip%2Fspice%2F218.77.79.43%2F', _x000a_'HTTP_HOST': 'alienvault.com', _x000a_'HTTP_PRAGMA': 'no-cache', _x000a_'HTTP_REFERER': 'http://alienvault.com/apps/rep_monitor/ip/spice/218.77.79.43/?uuid=f49a76ee7915de1b0f91c9481ba2fd7a&amp;utm_medium=partnerproduct&amp;utm_source=spiceworks', _x000a_'HTTP_USER_AGENT': 'Mozilla/5.0 (Windows NT 6.1; rv:31.0) Gecko/20100101 Firefox/31.0', _x000a_'HTTP_VIA': '1.1 barracuda.chileda.local (http_scan_byf/3.3.1)', _x000a_'HTTP_X_FORWARDED_FOR': '', _x000a_'HTTP_X_REQUESTED_WITH': 'XMLHttpRequest', _x000a_'PATH_INFO': u'/rep_monitor/ip/spice/218.77.79.43/', _x000a_'QUERY_STRING': 'uuid=f49a76ee7915de1b0f91c9481ba2fd7a&amp;utm_medium=partnerproduct&amp;utm_source=spiceworks', _x000a_'REMOTE_ADDR': '69.179.88.102', _x000a_'REMOTE_PORT': '39698', _x000a_'REQUEST_METHOD': 'POST', _x000a_'REQUEST_URI': '/apps/rep_monitor/ip/spice/218.77.79.43/?uuid=f49a76ee7915de1b0f91c9481ba2fd7a&amp;utm_medium=partnerproduct&amp;utm_source=spiceworks', _x000a_u'SCRIPT_NAME': u'', _x000a_'SERVER_NAME': 'www.alienvault.com', _x000a_'SERVER_PORT': '80', _x000a_'SERVER_PROTOCOL': 'HTTP/1.1', _x000a_'X-Forwarded-For': '10.1.50.22, 69.179.88.102', _x000a_'X-Real-IP': '69.179.88.102', _x000a_'uwsgi.node': 'www1', _x000a_'uwsgi.version': '2.0.5.1', _x000a_'wsgi.errors': &lt;open file 'wsgi_errors', mode 'w' at 0xd09d20&gt;, _x000a_'wsgi.file_wrapper': &lt;built-in function uwsgi_sendfile&gt;, _x000a_'wsgi.input': &lt;uwsgi._Input object at 0x30c0eb8&gt;, _x000a_'wsgi.multiprocess': True, _x000a_'wsgi.multithread': False, _x000a_'wsgi.run_once': False, _x000a_'wsgi.url_scheme': 'http', _x000a_'wsgi.version': (1, 0)}&gt; _x000a_"/>
  </r>
  <r>
    <x v="0"/>
    <x v="14"/>
    <n v="34"/>
    <x v="0"/>
    <x v="0"/>
    <s v="Website General Tasks"/>
    <s v="WGT-788"/>
    <s v="Mods to Training Page"/>
    <x v="2"/>
    <s v="Closed"/>
    <s v="Major"/>
    <s v="Done"/>
    <x v="3"/>
    <s v="Mark Beavers"/>
    <s v="Mark Beavers"/>
    <d v="2014-08-22T08:20:00"/>
    <m/>
    <d v="2014-09-30T09:53:00"/>
    <d v="2014-08-22T12:06:00"/>
    <m/>
    <x v="0"/>
    <m/>
    <d v="2014-08-22T00:00:00"/>
    <n v="0"/>
    <n v="1"/>
    <m/>
    <m/>
    <m/>
    <m/>
    <m/>
    <m/>
    <m/>
    <m/>
    <s v="James, Please make the following changes to the Training Page. (I've made some changes already, these are the remaining items.). These were requested by Ken Hirsohn. _x000a__x000a_1. Remove the August 11-15 course offering (right panel) _x000a__x000a_2. COURSE TOPICS section at bottom of page: _x000a_Remove this completely. _x000a__x000a_3. COURSE SYLLABUS: Above REGISTRATION and below OUTCOME, add a header: COURSE SYLLABUS: Click here to download a PDF of the detailed course outline. I have attached the file to use. _x000a_"/>
  </r>
  <r>
    <x v="0"/>
    <x v="11"/>
    <n v="35"/>
    <x v="0"/>
    <x v="0"/>
    <s v="Website General Tasks"/>
    <s v="WGT-686"/>
    <s v="Free Trial - Thank You - Additional Fixes"/>
    <x v="2"/>
    <s v="Closed"/>
    <s v="Major"/>
    <s v="Done"/>
    <x v="3"/>
    <s v="Graham Cohen"/>
    <s v="Graham Cohen"/>
    <d v="2014-08-08T11:18:00"/>
    <m/>
    <d v="2014-08-25T15:18:00"/>
    <d v="2014-08-25T10:35:00"/>
    <m/>
    <x v="0"/>
    <m/>
    <d v="2014-08-19T00:00:00"/>
    <n v="0"/>
    <n v="4"/>
    <s v="_thumb_23376.png "/>
    <m/>
    <m/>
    <m/>
    <m/>
    <m/>
    <m/>
    <m/>
    <s v="Additional Fixes from Julie: _x000a__x000a_Here are the updates: _x000a_* This text is too small: Let’s Get Your Trial Started. It’s Fast &amp; Easy! _x000a_* Button text should be white _x000a_* Header text below button should be larger _x000a_* Thanks for Registering bar needs to be updated _x000a_* Share It text should be white and needs to be centered on icons _x000a_* Headers in right box should match comp (Museo Slab, blue, etc) _x000a_* Proxima Nova font should be larger on the main copy &amp; requirements text should be bold _x000a__x000a_"/>
  </r>
  <r>
    <x v="0"/>
    <x v="2"/>
    <n v="35"/>
    <x v="0"/>
    <x v="0"/>
    <s v="Website General Tasks"/>
    <s v="WGT-693"/>
    <s v="Webcast - Registration Forms - Resize to fit iframe"/>
    <x v="2"/>
    <s v="Closed"/>
    <s v="Major"/>
    <s v="Done"/>
    <x v="26"/>
    <s v="Graham Cohen"/>
    <s v="Graham Cohen"/>
    <d v="2014-08-12T17:25:00"/>
    <m/>
    <d v="2014-08-25T15:17:00"/>
    <d v="2014-08-25T11:40:00"/>
    <m/>
    <x v="0"/>
    <m/>
    <d v="2014-08-19T00:00:00"/>
    <n v="0"/>
    <n v="1"/>
    <m/>
    <m/>
    <m/>
    <m/>
    <m/>
    <m/>
    <m/>
    <m/>
    <s v="Greg - just a placeholder for the resizing of the form. _x000a__x000a_I have optimizely running to make this appear as an Upcoming webinar until James gets back and can update the templates accordingly. _x000a__x000a_I paused the Optimizely test (bandaid) and the form still needs to be resized. _x000a__x000a_https://www.alienvault.com/resource-center/webcasts/vulnerability-management-what-you-need-to-know-to-prioritize-risk _x000a_"/>
  </r>
  <r>
    <x v="0"/>
    <x v="0"/>
    <n v="35"/>
    <x v="0"/>
    <x v="0"/>
    <s v="Website General Tasks"/>
    <s v="WGT-785"/>
    <s v="Link &quot;View My Alerts&quot; is wrong"/>
    <x v="0"/>
    <s v="Closed"/>
    <s v="Major"/>
    <s v="Fixed"/>
    <x v="3"/>
    <s v="Mark Beavers"/>
    <s v="Mark Beavers"/>
    <d v="2014-08-21T09:00:00"/>
    <m/>
    <d v="2014-08-25T15:17:00"/>
    <d v="2014-08-25T08:46:00"/>
    <m/>
    <x v="0"/>
    <m/>
    <m/>
    <n v="0"/>
    <n v="3"/>
    <m/>
    <m/>
    <m/>
    <m/>
    <m/>
    <m/>
    <m/>
    <m/>
    <s v="When logged in, the &quot;View My Alerts&quot; link (under &quot;Welcome USERNAME&quot; in Utility Nav) goes to 2 different places depending on which page you are on. Needs to behave consistently. _x000a__x000a_From MyAccount page (http://www.alienvault.com/my-account/profile/ ), the &quot;View My Alerts&quot; link erroneously goes here: http://www.alienvault.com/open-threat-exchange/reputation-monitor#free-alert-service-tab _x000a__x000a_That's incorrect. It should go to this link: http://www.alienvault.com/open-threat-exchange/dashboard#/my/reputation-monitor _x000a__x000a_"/>
  </r>
  <r>
    <x v="0"/>
    <x v="2"/>
    <n v="35"/>
    <x v="0"/>
    <x v="0"/>
    <s v="Website General Tasks"/>
    <s v="WGT-787"/>
    <s v="Update Live Demo Reg Page"/>
    <x v="0"/>
    <s v="Closed"/>
    <s v="Major"/>
    <s v="Done"/>
    <x v="26"/>
    <s v="Vincent Lucier"/>
    <s v="Vincent Lucier"/>
    <d v="2014-08-21T17:12:00"/>
    <m/>
    <d v="2014-08-25T15:18:00"/>
    <d v="2014-08-25T13:23:00"/>
    <m/>
    <x v="0"/>
    <m/>
    <d v="2014-08-21T00:00:00"/>
    <n v="0"/>
    <n v="3"/>
    <m/>
    <m/>
    <m/>
    <m/>
    <m/>
    <m/>
    <m/>
    <m/>
    <s v="[~jbrown] _x000a_Can you please update the Live Demo registration page to include information about the upcoming special session. We would like to include &quot;Special Session: How Attackers Move Stealthily Around Networks - And How To Detect Them&quot; above the 9/04 date. We would also like to update the url for that event as well. Once someone clicks &quot;Register Today&quot; for that event we would like them to get a pop up window like we have it, but connected to this regform url https://pages.alienvault.com/WBN2014-09-04Howattackersmovestealthilyaroundnetworks_WBN2014-08-05LiveDemo.html _x000a__x000a_Please let me know if you have any question, as I would be happy to talk this through with you. _x000a__x000a_Best, _x000a_Vincent _x000a__x000a__x000a_"/>
  </r>
  <r>
    <x v="0"/>
    <x v="11"/>
    <n v="35"/>
    <x v="0"/>
    <x v="0"/>
    <s v="Website General Tasks"/>
    <s v="WGT-789"/>
    <s v="Suppress DefaultFirstName &amp; DefauylLastName"/>
    <x v="2"/>
    <s v="Closed"/>
    <s v="Major"/>
    <s v="Done"/>
    <x v="3"/>
    <s v="Mark Beavers"/>
    <s v="Mark Beavers"/>
    <d v="2014-08-22T08:23:00"/>
    <m/>
    <d v="2014-09-02T10:31:00"/>
    <d v="2014-08-26T11:03:00"/>
    <m/>
    <x v="0"/>
    <m/>
    <d v="2014-08-22T00:00:00"/>
    <n v="0"/>
    <n v="1"/>
    <m/>
    <m/>
    <m/>
    <m/>
    <m/>
    <m/>
    <m/>
    <m/>
    <s v="On regforms, please suppress DefaultFirstName and DefaultLastName and DefaultCompanyName from appearing on regforms. We don't want these values to appear. When a visitor completes these forms, these fields are still required - they must enter a value for all these."/>
  </r>
  <r>
    <x v="0"/>
    <x v="1"/>
    <n v="35"/>
    <x v="0"/>
    <x v="0"/>
    <s v="Website General Tasks"/>
    <s v="WGT-795"/>
    <s v="AV.com Search - Update from Collapsed to Expanded State"/>
    <x v="2"/>
    <s v="Closed"/>
    <s v="Major"/>
    <s v="Done"/>
    <x v="3"/>
    <s v="Graham Cohen"/>
    <s v="Graham Cohen"/>
    <d v="2014-08-25T09:45:00"/>
    <m/>
    <d v="2014-08-25T15:17:00"/>
    <d v="2014-08-25T10:53:00"/>
    <m/>
    <x v="0"/>
    <m/>
    <d v="2014-08-28T00:00:00"/>
    <n v="0"/>
    <n v="1"/>
    <m/>
    <m/>
    <m/>
    <m/>
    <m/>
    <m/>
    <m/>
    <m/>
    <m/>
  </r>
  <r>
    <x v="0"/>
    <x v="1"/>
    <n v="35"/>
    <x v="0"/>
    <x v="0"/>
    <s v="Website General Tasks"/>
    <s v="WGT-800"/>
    <s v="Update Site Search to Latest Look/Feel"/>
    <x v="2"/>
    <s v="Closed"/>
    <s v="Major"/>
    <s v="Done"/>
    <x v="3"/>
    <s v="Graham Cohen"/>
    <s v="Graham Cohen"/>
    <d v="2014-08-26T10:14:00"/>
    <m/>
    <d v="2014-09-02T09:55:00"/>
    <d v="2014-08-28T13:01:00"/>
    <m/>
    <x v="0"/>
    <m/>
    <d v="2014-08-29T00:00:00"/>
    <n v="0"/>
    <n v="1"/>
    <s v="_thumb_23642.png "/>
    <m/>
    <m/>
    <m/>
    <m/>
    <m/>
    <m/>
    <m/>
    <s v="Please update the existing site search to look more like the Google Site Search example. _x000a__x000a_1) Thumbnails _x000a_2) Bolded search terms within results page name, url and meta content _x000a__x000a_If the site's styling is controlling the appearance of the search results: _x000a__x000a_2) Smaller font - more results on a page _x000a_3) More pronounced URLs below page name _x000a__x000a__x000a_"/>
  </r>
  <r>
    <x v="0"/>
    <x v="2"/>
    <n v="35"/>
    <x v="0"/>
    <x v="0"/>
    <s v="Website General Tasks"/>
    <s v="WGT-802"/>
    <s v="Please update upcoming webcast to &quot;demo&quot; template"/>
    <x v="0"/>
    <s v="Closed"/>
    <s v="Major"/>
    <s v="Done"/>
    <x v="3"/>
    <s v="Emily Thurman"/>
    <s v="Emily Thurman"/>
    <d v="2014-08-26T10:44:00"/>
    <m/>
    <d v="2014-09-02T09:56:00"/>
    <d v="2014-08-26T10:57:00"/>
    <m/>
    <x v="0"/>
    <m/>
    <d v="2014-08-26T00:00:00"/>
    <n v="0"/>
    <n v="1"/>
    <m/>
    <m/>
    <m/>
    <m/>
    <m/>
    <m/>
    <m/>
    <m/>
    <s v="Hi James - _x000a__x000a_Can you please update this page: https://www.alienvault.com/resource-center/webcasts/how-attackers-move-stealthily-around-networks-and-how-to-detect-them _x000a__x000a_to the upcoming demo template? We'll need this update made today as we have an e-mail invite going out tomorrow. _x000a__x000a_Thanks, _x000a_Emily"/>
  </r>
  <r>
    <x v="0"/>
    <x v="0"/>
    <n v="35"/>
    <x v="0"/>
    <x v="0"/>
    <s v="Website General Tasks"/>
    <s v="WGT-809"/>
    <s v="&quot;AV Community&quot; - Update all OTX/Forum references"/>
    <x v="2"/>
    <s v="Closed"/>
    <s v="Major"/>
    <s v="Done"/>
    <x v="3"/>
    <s v="Graham Cohen"/>
    <s v="Graham Cohen"/>
    <d v="2014-08-27T16:36:00"/>
    <m/>
    <d v="2014-09-04T17:00:00"/>
    <d v="2014-08-28T13:25:00"/>
    <m/>
    <x v="0"/>
    <m/>
    <d v="2014-09-05T00:00:00"/>
    <n v="0"/>
    <n v="1"/>
    <m/>
    <m/>
    <m/>
    <m/>
    <m/>
    <m/>
    <s v="IDM-1238"/>
    <m/>
    <s v="http://www.alienvault.com/open-threat-exchange/reputation-monitor _x000a__x000a_Update green button: _x000a_&quot;Join OTX to get started&quot; --&gt; &quot;Get Started&quot; _x000a__x000a_Under &quot;Start Monitoring in Minutes&quot; _x000a_1) Join OTX ----&gt; Join the AlienVault Community _x000a__x000a_In dark blue section: _x000a__x000a_You simply join OTX, --&gt; You simply join the AlienVault Community _x000a__x000a_http://www.alienvault.com/open-threat-exchange/threatfinder _x000a__x000a_Green button _x000a_&quot;Join OTX to get started&quot; --&gt; &quot;Get Started&quot; _x000a__x000a_Under &quot;3 Simple Steps to get Started&quot; _x000a_1) Join OTX ----&gt; Join the AlienVault Community _x000a__x000a__x000a_http://www.alienvault.com/open-threat-exchange _x000a__x000a_Green Button _x000a_Join OTX Now - Join Our Community Now _x000a__x000a_OTX Free Services --&gt; Free Services (I don't think AV Community Free Services will fit) _x000a__x000a_How does it work? - paragraph _x000a_Update &quot;OTX Community&quot; --&gt; &quot;AlienVault Community&quot; _x000a__x000a__x000a_http://staging.alienvault.com/forums/ _x000a__x000a_Welcome to the AlienVault Product Forums! --&gt; Welcome to the AlienVault Community Forums! _x000a_"/>
  </r>
  <r>
    <x v="0"/>
    <x v="17"/>
    <n v="36"/>
    <x v="0"/>
    <x v="0"/>
    <s v="Website General Tasks"/>
    <s v="WGT-790"/>
    <s v="Spiceworks - Threat Details - Fix - Navigation Jumpiness"/>
    <x v="0"/>
    <s v="Closed"/>
    <s v="Major"/>
    <s v="Fixed"/>
    <x v="23"/>
    <s v="Graham Cohen"/>
    <s v="Graham Cohen"/>
    <d v="2014-08-22T11:12:00"/>
    <m/>
    <d v="2014-09-08T10:15:00"/>
    <d v="2014-09-04T10:47:00"/>
    <m/>
    <x v="0"/>
    <m/>
    <d v="2014-09-03T00:00:00"/>
    <n v="0"/>
    <n v="2"/>
    <m/>
    <m/>
    <m/>
    <m/>
    <m/>
    <m/>
    <m/>
    <m/>
    <s v="Jim's submission: One thing I noticed while scrolling through the &quot;mixed&quot; page is that the header (Summary, Threat Details, etc.) doesn't highlight properly as you manually scroll from one section to another. It's somewhat unpredictable. Sometimes it highlights the right section, other times it highlights an entirely different section, and other times it doesn't move at all. I'm using the latest version of Firefox. You may want to take a look. Minor defect. _x000a__x000a_Validated on my machine!"/>
  </r>
  <r>
    <x v="0"/>
    <x v="5"/>
    <n v="36"/>
    <x v="0"/>
    <x v="0"/>
    <s v="Website General Tasks"/>
    <s v="WGT-804"/>
    <s v="Update the anchor placement on PCI page"/>
    <x v="2"/>
    <s v="Closed"/>
    <s v="Major"/>
    <s v="Done"/>
    <x v="3"/>
    <s v="Emily Thurman"/>
    <s v="Emily Thurman"/>
    <d v="2014-08-26T11:37:00"/>
    <m/>
    <d v="2014-09-08T10:15:00"/>
    <d v="2014-09-03T12:03:00"/>
    <m/>
    <x v="0"/>
    <m/>
    <d v="2014-08-29T00:00:00"/>
    <n v="0"/>
    <n v="1"/>
    <m/>
    <m/>
    <m/>
    <m/>
    <m/>
    <m/>
    <m/>
    <m/>
    <s v="Could we update the #compare anchor placement on this page: https://www.alienvault.com/solutions/pci-dss-compliance so that the &quot;Compare AlienVault...&quot; headline is visible at the top? I'd also like to add a free trial CTA and button directly above the table, similar to our treatment on the SIEM comparison chart on this page: https://www.alienvault.com/products#comparison _x000a_(may need Julie/Jenn to comp something up) _x000a__x000a_I'd like to link to this anchor from e-mails, etc. Thanks!"/>
  </r>
  <r>
    <x v="0"/>
    <x v="0"/>
    <n v="36"/>
    <x v="0"/>
    <x v="0"/>
    <s v="Website General Tasks"/>
    <s v="WGT-805"/>
    <s v="AV Community - Signup Confirmation - Update Page"/>
    <x v="2"/>
    <s v="Closed"/>
    <s v="Major"/>
    <s v="Fixed"/>
    <x v="23"/>
    <s v="Graham Cohen"/>
    <s v="Graham Cohen"/>
    <d v="2014-08-27T10:30:00"/>
    <m/>
    <d v="2014-09-08T10:15:00"/>
    <d v="2014-09-04T10:45:00"/>
    <m/>
    <x v="0"/>
    <m/>
    <d v="2014-09-02T00:00:00"/>
    <n v="0"/>
    <n v="3"/>
    <s v="_thumb_23700.png _thumb_23986.png _thumb_23982.png _thumb_23983.png "/>
    <m/>
    <m/>
    <m/>
    <m/>
    <m/>
    <m/>
    <m/>
    <s v="On the confirmation screen (see attached), update to include Threat Finder... _x000a__x000a_copyright should also be updated to 2014. _x000a__x000a_And, it would be nice to update the background to what we are using for the OTX dashboard. _x000a__x000a__x000a_The text for Threatfinder blurb should be: _x000a__x000a_&lt;b&gt; Uncover Compromised Systems in Your Network. &lt;/b&gt; _x000a__x000a_This free service quickly analyzes your network for compromised systems and malicious communication. _x000a__x000a_Upload a Log File &gt; http://www.alienvault.com/open-threat-exchange/threatfinder _x000a__x000a__x000a__x000a__x000a__x000a__x000a_"/>
  </r>
  <r>
    <x v="0"/>
    <x v="0"/>
    <n v="36"/>
    <x v="0"/>
    <x v="0"/>
    <s v="Website General Tasks"/>
    <s v="WGT-806"/>
    <s v="OTX - Activate Your Account - Email Subject"/>
    <x v="2"/>
    <s v="Closed"/>
    <s v="Major"/>
    <s v="Fixed"/>
    <x v="23"/>
    <s v="Graham Cohen"/>
    <s v="Graham Cohen"/>
    <d v="2014-08-27T10:45:00"/>
    <m/>
    <d v="2014-09-08T10:15:00"/>
    <d v="2014-09-04T10:47:00"/>
    <m/>
    <x v="0"/>
    <m/>
    <d v="2014-08-29T00:00:00"/>
    <n v="0"/>
    <n v="5"/>
    <s v="_thumb_23701.png "/>
    <m/>
    <m/>
    <m/>
    <m/>
    <m/>
    <s v="IDM-1238"/>
    <m/>
    <s v="Bill - Can you update the subject of the verification emails to read: _x000a__x000a_&quot;AlienVault Community - Activate Your Account!&quot; _x000a__x000a_There's some repetition going on - see attached _x000a__x000a_The From Address should be AlienVault Community _x000a__x000a_The body of the email should read: _x000a__x000a_&quot;Hello NewGuy, _x000a__x000a_Thank you for registering for an AlienVault Community Account! _x000a__x000a_Please verify your email address by clicking on the following link&quot; _x000a__x000a_Remove the instance of OTX and add a comma after the salutation _x000a_"/>
  </r>
  <r>
    <x v="0"/>
    <x v="2"/>
    <n v="36"/>
    <x v="0"/>
    <x v="0"/>
    <s v="Website General Tasks"/>
    <s v="WGT-814"/>
    <s v="Quick Start &amp; Getting Started Guides"/>
    <x v="2"/>
    <s v="Closed"/>
    <s v="Major"/>
    <s v="Done"/>
    <x v="3"/>
    <s v="Graham Cohen"/>
    <s v="Graham Cohen"/>
    <d v="2014-08-28T12:32:00"/>
    <m/>
    <d v="2014-09-08T10:15:00"/>
    <d v="2014-09-02T11:14:00"/>
    <m/>
    <x v="0"/>
    <m/>
    <d v="2014-09-02T00:00:00"/>
    <n v="0"/>
    <n v="2"/>
    <m/>
    <m/>
    <m/>
    <m/>
    <m/>
    <m/>
    <m/>
    <m/>
    <s v="Lauren - Please include the links to the new docs in this JIRA task."/>
  </r>
  <r>
    <x v="0"/>
    <x v="6"/>
    <n v="36"/>
    <x v="0"/>
    <x v="0"/>
    <s v="Website General Tasks"/>
    <s v="WGT-815"/>
    <s v="Bizo - Retargeting - Add tag to site"/>
    <x v="2"/>
    <s v="Closed"/>
    <s v="Major"/>
    <s v="Done"/>
    <x v="3"/>
    <s v="Graham Cohen"/>
    <s v="Graham Cohen"/>
    <d v="2014-08-28T15:04:00"/>
    <m/>
    <d v="2014-09-08T10:15:00"/>
    <d v="2014-09-02T15:57:00"/>
    <m/>
    <x v="0"/>
    <m/>
    <d v="2014-09-04T00:00:00"/>
    <n v="0"/>
    <n v="1"/>
    <m/>
    <m/>
    <m/>
    <m/>
    <m/>
    <m/>
    <m/>
    <m/>
    <s v="Attached are implementation instructions and program/program documentation (future reference) _x000a__x000a_Here's the code: _x000a__x000a_&lt;script type=&quot;text/javascript&quot;&gt; _x000a__bizo_data_partner_id = &quot;6881&quot;; _x000a_&lt;/script&gt; _x000a_&lt;script type=&quot;text/javascript&quot;&gt; _x000a_(function() { _x000a_var s = document.getElementsByTagName(&quot;script&quot;)[0]; _x000a_var b = document.createElement(&quot;script&quot;); _x000a_b.type = &quot;text/javascript&quot;; _x000a_b.async = true; _x000a_b.src = (window.location.protocol === &quot;https:&quot; ? &quot;https://sjs&quot; : &quot;http://js&quot;) + &quot;.bizographics.com/insight.min.js&quot;; _x000a_s.parentNode.insertBefore(b, s); _x000a_})(); _x000a_&lt;/script&gt; _x000a_&lt;noscript&gt; _x000a_&lt;img height=&quot;1&quot; width=&quot;1&quot; alt=&quot;&quot; style=&quot;display:none;&quot; src=&quot;//www.bizographics.com/collect/?pid=6881&amp;fmt=gif&quot; /&gt; _x000a_&lt;/noscript&gt; _x000a_"/>
  </r>
  <r>
    <x v="0"/>
    <x v="5"/>
    <n v="36"/>
    <x v="0"/>
    <x v="0"/>
    <s v="Website General Tasks"/>
    <s v="WGT-824"/>
    <s v="Remove 'multi-tenancy' from MSSP page"/>
    <x v="0"/>
    <s v="Closed"/>
    <s v="Major"/>
    <s v="Done"/>
    <x v="3"/>
    <s v="Patrick Bedwell"/>
    <s v="Patrick Bedwell"/>
    <d v="2014-09-02T13:53:00"/>
    <m/>
    <d v="2014-09-08T10:15:00"/>
    <d v="2014-09-02T16:29:00"/>
    <m/>
    <x v="0"/>
    <m/>
    <d v="2014-09-02T00:00:00"/>
    <n v="0"/>
    <n v="2"/>
    <m/>
    <m/>
    <m/>
    <m/>
    <m/>
    <m/>
    <m/>
    <m/>
    <s v="The current MSSP page has some outdated messaging that refers to 'multi-tenancy'. Can you please remove the two instances: _x000a_- Replace &quot;Easy centralized management with federated Multi-tenancy features&quot; with &quot;Easy centralized management with federated features&quot; _x000a_- Replace &quot;Get one console across your customers, with multi-tenancy features to provide...&quot; with &quot;Get one console across your customers, with federated features to provide...&quot; _x000a__x000a_Thanks"/>
  </r>
  <r>
    <x v="0"/>
    <x v="1"/>
    <n v="36"/>
    <x v="0"/>
    <x v="0"/>
    <s v="Website General Tasks"/>
    <s v="WGT-829"/>
    <s v="Replace banner on av.com showing old OTX screen"/>
    <x v="0"/>
    <s v="Closed"/>
    <s v="Major"/>
    <s v="Done"/>
    <x v="3"/>
    <s v="Patrick Bedwell"/>
    <s v="Patrick Bedwell"/>
    <d v="2014-09-03T15:25:00"/>
    <m/>
    <d v="2014-09-08T10:15:00"/>
    <d v="2014-09-04T11:42:00"/>
    <m/>
    <x v="0"/>
    <m/>
    <d v="2014-09-02T00:00:00"/>
    <n v="0"/>
    <n v="2"/>
    <s v="_thumb_23995.png _thumb_23996.png "/>
    <m/>
    <m/>
    <m/>
    <m/>
    <m/>
    <m/>
    <m/>
    <s v="Can you replace this out of date screenshot (12.28.32 PM.png) used in this banner on the home page with the up to date screenshot from the OTX page (11.30.16 AM.png). _x000a__x000a_Thanks!"/>
  </r>
  <r>
    <x v="0"/>
    <x v="1"/>
    <n v="36"/>
    <x v="0"/>
    <x v="0"/>
    <s v="Website General Tasks"/>
    <s v="WGT-838"/>
    <s v="Contact Us - Add Spain Address"/>
    <x v="0"/>
    <s v="Closed"/>
    <s v="Major"/>
    <s v="Done"/>
    <x v="3"/>
    <s v="Graham Cohen"/>
    <s v="Graham Cohen"/>
    <d v="2014-09-03T16:24:00"/>
    <m/>
    <d v="2014-09-08T10:15:00"/>
    <d v="2014-09-04T11:02:00"/>
    <m/>
    <x v="0"/>
    <m/>
    <d v="2014-09-02T00:00:00"/>
    <n v="0"/>
    <n v="1"/>
    <m/>
    <m/>
    <m/>
    <m/>
    <m/>
    <m/>
    <m/>
    <m/>
    <s v="Add the following address below the rest on the Contact Us apge. _x000a__x000a_http://www.alienvault.com/contact _x000a__x000a_AlienVault - Spain _x000a_Plaza del Callao 5, 7th floor _x000a_28013 Madrid, Spain. _x000a__x000a_"/>
  </r>
  <r>
    <x v="0"/>
    <x v="2"/>
    <n v="37"/>
    <x v="0"/>
    <x v="0"/>
    <s v="Website General Tasks"/>
    <s v="WGT-573"/>
    <s v="5 more videos for Resources/Videos page"/>
    <x v="0"/>
    <s v="Closed"/>
    <s v="Major"/>
    <s v="Fixed"/>
    <x v="15"/>
    <s v="Kate Brew"/>
    <s v="Kate Brew"/>
    <d v="2014-06-30T14:21:00"/>
    <m/>
    <d v="2014-09-30T10:44:00"/>
    <d v="2014-09-10T11:00:00"/>
    <m/>
    <x v="0"/>
    <m/>
    <m/>
    <n v="0"/>
    <n v="2"/>
    <m/>
    <m/>
    <m/>
    <m/>
    <m/>
    <m/>
    <m/>
    <m/>
    <m/>
  </r>
  <r>
    <x v="0"/>
    <x v="2"/>
    <n v="37"/>
    <x v="0"/>
    <x v="0"/>
    <s v="Website General Tasks"/>
    <s v="WGT-837"/>
    <s v="Put 6 new videos on Resource/Video page"/>
    <x v="2"/>
    <s v="Closed"/>
    <s v="Major"/>
    <s v="Done"/>
    <x v="3"/>
    <s v="Kate Brew"/>
    <s v="Kate Brew"/>
    <d v="2014-09-03T15:58:00"/>
    <m/>
    <d v="2014-09-10T17:07:00"/>
    <d v="2014-09-08T15:25:00"/>
    <m/>
    <x v="0"/>
    <m/>
    <d v="2014-09-05T00:00:00"/>
    <n v="0"/>
    <n v="3"/>
    <m/>
    <m/>
    <m/>
    <m/>
    <m/>
    <m/>
    <m/>
    <m/>
    <s v="The videos are here https://www.dropbox.com/sh/22n3zluoa23g50h/AADQCvBl0JYuT7S6CrKVUm6Ja _x000a_"/>
  </r>
  <r>
    <x v="0"/>
    <x v="17"/>
    <n v="37"/>
    <x v="0"/>
    <x v="0"/>
    <s v="Website General Tasks"/>
    <s v="WGT-842"/>
    <s v="SEO Fixes - Robots.txt File"/>
    <x v="3"/>
    <s v="Closed"/>
    <s v="Major"/>
    <s v="Fixed"/>
    <x v="3"/>
    <s v="John Repa"/>
    <s v="John Repa"/>
    <d v="2014-09-04T20:08:00"/>
    <m/>
    <d v="2014-09-10T17:07:00"/>
    <d v="2014-09-08T18:16:00"/>
    <m/>
    <x v="0"/>
    <m/>
    <d v="2014-09-12T00:00:00"/>
    <n v="0"/>
    <n v="1"/>
    <m/>
    <m/>
    <m/>
    <m/>
    <m/>
    <m/>
    <m/>
    <m/>
    <s v="Issue description: _x000a_http://www.alienvault.com/blog being blocked by robots.txt, but it is a 404 page. _x000a__x000a_Recommended fix: _x000a_Add 301 redirect from the 404 page http://www.alienvault.com/blog to the blogs section http://www.alienvault.com/blogs _x000a_"/>
  </r>
  <r>
    <x v="0"/>
    <x v="2"/>
    <n v="37"/>
    <x v="0"/>
    <x v="0"/>
    <s v="Website General Tasks"/>
    <s v="WGT-866"/>
    <s v="IDS Video add to Resources &gt; Videos"/>
    <x v="2"/>
    <s v="Closed"/>
    <s v="Major"/>
    <s v="Done"/>
    <x v="3"/>
    <s v="Graham Cohen"/>
    <s v="Graham Cohen"/>
    <d v="2014-09-08T09:56:00"/>
    <m/>
    <d v="2014-09-10T17:07:00"/>
    <d v="2014-09-08T16:43:00"/>
    <m/>
    <x v="0"/>
    <m/>
    <d v="2014-09-10T00:00:00"/>
    <n v="0"/>
    <n v="1"/>
    <m/>
    <m/>
    <m/>
    <m/>
    <m/>
    <m/>
    <m/>
    <m/>
    <s v="James, _x000a__x000a_http://www.alienvault.com/solutions/intrusion-detection-system _x000a__x000a_Please add the video that appears at the top of this page to Resources &gt; Videos"/>
  </r>
  <r>
    <x v="0"/>
    <x v="2"/>
    <n v="37"/>
    <x v="0"/>
    <x v="0"/>
    <s v="Website General Tasks"/>
    <s v="WGT-870"/>
    <s v="Video transcripts for 3 short videos"/>
    <x v="0"/>
    <s v="Closed"/>
    <s v="Major"/>
    <s v="Done"/>
    <x v="3"/>
    <s v="Kate Brew"/>
    <s v="Kate Brew"/>
    <d v="2014-09-08T16:14:00"/>
    <m/>
    <d v="2014-09-30T09:51:00"/>
    <d v="2014-09-08T16:35:00"/>
    <m/>
    <x v="0"/>
    <m/>
    <m/>
    <n v="0"/>
    <n v="1"/>
    <m/>
    <m/>
    <m/>
    <m/>
    <m/>
    <m/>
    <m/>
    <m/>
    <m/>
  </r>
  <r>
    <x v="0"/>
    <x v="11"/>
    <n v="37"/>
    <x v="0"/>
    <x v="0"/>
    <s v="Website General Tasks"/>
    <s v="WGT-872"/>
    <s v="MD5 on website doesn't match download file"/>
    <x v="0"/>
    <s v="Closed"/>
    <s v="Major"/>
    <s v="Fixed"/>
    <x v="21"/>
    <s v="Kate Brew"/>
    <s v="Kate Brew"/>
    <d v="2014-09-08T17:06:00"/>
    <m/>
    <d v="2014-09-30T09:51:00"/>
    <d v="2014-09-10T13:17:00"/>
    <m/>
    <x v="0"/>
    <m/>
    <m/>
    <n v="0"/>
    <n v="3"/>
    <s v="_thumb_24261.png "/>
    <m/>
    <m/>
    <m/>
    <m/>
    <m/>
    <m/>
    <m/>
    <s v="Addy Heinz _x000a__x000a_4:59 PM (5 minutes ago) _x000a__x000a_to me, Victor _x000a_Hi Kate, _x000a__x000a_Looks like the new md5 hash on the new website doesn’t match the download file, can you help? _x000a__x000a_Thanks!"/>
  </r>
  <r>
    <x v="0"/>
    <x v="6"/>
    <n v="37"/>
    <x v="0"/>
    <x v="0"/>
    <s v="Website General Tasks"/>
    <s v="WGT-906"/>
    <s v="RSS Feed for Labs Blog - page too wide"/>
    <x v="0"/>
    <s v="Closed"/>
    <s v="Major"/>
    <s v="Fixed"/>
    <x v="3"/>
    <s v="Mark Beavers"/>
    <s v="Mark Beavers"/>
    <d v="2014-09-11T09:21:00"/>
    <m/>
    <d v="2014-09-30T09:46:00"/>
    <d v="2014-09-12T19:55:00"/>
    <m/>
    <x v="0"/>
    <m/>
    <m/>
    <n v="0"/>
    <n v="1"/>
    <m/>
    <m/>
    <m/>
    <m/>
    <m/>
    <m/>
    <m/>
    <m/>
    <s v="James, the RSS Feed Page for the Labs Blog: _x000a_http://feeds.feedblitz.com/alienvaultotx _x000a__x000a_In a browser, it is formatted as a very wide page. This causes the subscription block to be &quot;hidden&quot; on the far right of the page. Most users might miss it. _x000a__x000a_The other RSS pages are fine. _x000a__x000a_Can we change the width of this page to be the same as the other RSS pages?"/>
  </r>
  <r>
    <x v="0"/>
    <x v="5"/>
    <n v="37"/>
    <x v="0"/>
    <x v="0"/>
    <s v="Website General Tasks"/>
    <s v="WGT-907"/>
    <s v="Add Three Pillars Logo to MSSP Page"/>
    <x v="2"/>
    <s v="Closed"/>
    <s v="Major"/>
    <s v="Done"/>
    <x v="3"/>
    <s v="Carrie Cassee"/>
    <s v="Carrie Cassee"/>
    <d v="2014-09-11T14:58:00"/>
    <m/>
    <d v="2014-09-30T09:46:00"/>
    <d v="2014-09-12T17:16:00"/>
    <m/>
    <x v="0"/>
    <m/>
    <d v="2014-09-16T00:00:00"/>
    <n v="0"/>
    <n v="2"/>
    <s v="_thumb_24375.png "/>
    <m/>
    <m/>
    <m/>
    <m/>
    <m/>
    <m/>
    <m/>
    <s v="Hi! Can we please add the attached logo to the MSSP page (Featured MSSP Partner Tile)? _x000a_http://www.alienvault.com/solutions/mssp-managed-security-service-providers"/>
  </r>
  <r>
    <x v="0"/>
    <x v="3"/>
    <n v="38"/>
    <x v="0"/>
    <x v="0"/>
    <s v="Website General Tasks"/>
    <s v="WGT-813"/>
    <s v="Sales Kick-Off Save the Date"/>
    <x v="0"/>
    <s v="Closed"/>
    <s v="Major"/>
    <s v="Done"/>
    <x v="18"/>
    <s v="Holly Krenek"/>
    <s v="Holly Krenek"/>
    <d v="2014-08-28T11:01:00"/>
    <m/>
    <d v="2014-09-30T09:52:00"/>
    <d v="2014-09-18T15:56:00"/>
    <m/>
    <x v="0"/>
    <m/>
    <m/>
    <n v="0"/>
    <n v="3"/>
    <s v="_thumb_23774.png "/>
    <m/>
    <m/>
    <m/>
    <m/>
    <m/>
    <m/>
    <m/>
    <s v="Hi Jenn, _x000a__x000a_Can you create a fun save the date we can email out to a certain group of employees who will be attending SKO? I'd like to have ti done by tomorrow so we can get Rita and Shanel to approve it to send out by tomorrow or Monday morning. _x000a__x000a_The details on the Save the Date need to be: _x000a__x000a_-Where: Austin,TX _x000a_-When: Week of January 12, 2015 _x000a_-Additional Details: More information will be coming soon, including set dates, hotel and travel information, what to bring, evening events, an agenda, and more! _x000a__x000a_On the save the date let's have an alien wearing a cowboy hat trying to rope a spaceship if you think that works? Also have Austin landmarks in the background - the Capitol, UT tower, the Alamo Drafthouse, the Saltlick, Broken Spoke, etc - I'll leave it up to you! _x000a__x000a_Please let me know if you have any questions! Thanks!"/>
  </r>
  <r>
    <x v="0"/>
    <x v="2"/>
    <n v="38"/>
    <x v="0"/>
    <x v="0"/>
    <s v="Website General Tasks"/>
    <s v="WGT-823"/>
    <s v="Live Demo/Webcast Template - Update with Date/Time"/>
    <x v="2"/>
    <s v="Closed"/>
    <s v="Major"/>
    <s v="Done"/>
    <x v="3"/>
    <s v="Graham Cohen"/>
    <s v="Graham Cohen"/>
    <d v="2014-09-02T13:28:00"/>
    <m/>
    <d v="2014-09-19T09:01:00"/>
    <d v="2014-09-18T12:18:00"/>
    <m/>
    <x v="0"/>
    <m/>
    <d v="2014-09-12T00:00:00"/>
    <n v="0"/>
    <n v="4"/>
    <s v="_thumb_24368.png _thumb_24262.png _thumb_24007.png _thumb_24008.png _thumb_24009.png _thumb_23992.png _thumb_24369.png _thumb_24263.png _thumb_24006.png _thumb_24005.png "/>
    <m/>
    <m/>
    <m/>
    <m/>
    <m/>
    <m/>
    <m/>
    <s v="Would like to update graphic to the left of the reg form with date/time of the webcast/demo _x000a__x000a_Otherwise, we can use the area above the regform, next to Upcoming Webcast/Demo _x000a__x000a_Pending response from James whether this can be done in EE"/>
  </r>
  <r>
    <x v="0"/>
    <x v="17"/>
    <n v="38"/>
    <x v="0"/>
    <x v="0"/>
    <s v="Website General Tasks"/>
    <s v="WGT-843"/>
    <s v="SEO Fixes - Duplicate Meta Descriptions"/>
    <x v="3"/>
    <s v="Closed"/>
    <s v="Major"/>
    <s v="Done"/>
    <x v="3"/>
    <s v="John Repa"/>
    <s v="John Repa"/>
    <d v="2014-09-04T20:15:00"/>
    <m/>
    <d v="2014-09-17T11:35:00"/>
    <d v="2014-09-15T11:03:00"/>
    <m/>
    <x v="0"/>
    <m/>
    <d v="2014-09-12T00:00:00"/>
    <n v="0"/>
    <n v="1"/>
    <m/>
    <m/>
    <m/>
    <m/>
    <m/>
    <m/>
    <m/>
    <m/>
    <s v="Issue description: _x000a_Paginated blog pages with duplicate meta descriptions _x000a__x000a_Recommended fix: _x000a_Append &quot;Page 1&quot;, &quot;Page 2&quot;, etc. at the beginning of the meta descriptions"/>
  </r>
  <r>
    <x v="0"/>
    <x v="3"/>
    <n v="38"/>
    <x v="0"/>
    <x v="0"/>
    <s v="Website General Tasks"/>
    <s v="WGT-883"/>
    <s v="SpiceWorld post card - messaging update"/>
    <x v="0"/>
    <s v="Closed"/>
    <s v="Major"/>
    <s v="Fixed"/>
    <x v="18"/>
    <s v="Holly Krenek"/>
    <s v="Holly Krenek"/>
    <d v="2014-09-09T12:49:00"/>
    <m/>
    <d v="2014-09-30T10:32:00"/>
    <d v="2014-09-15T12:58:00"/>
    <m/>
    <x v="0"/>
    <m/>
    <d v="2014-09-15T00:00:00"/>
    <n v="0"/>
    <n v="3"/>
    <m/>
    <m/>
    <m/>
    <m/>
    <m/>
    <m/>
    <m/>
    <m/>
    <s v="Need post card from BlackHat updated with messaging for SpiceWorld"/>
  </r>
  <r>
    <x v="0"/>
    <x v="3"/>
    <n v="38"/>
    <x v="0"/>
    <x v="0"/>
    <s v="Website General Tasks"/>
    <s v="WGT-899"/>
    <s v="SpiceWorld Raffle Ticket"/>
    <x v="2"/>
    <s v="Closed"/>
    <s v="Major"/>
    <s v="Fixed"/>
    <x v="18"/>
    <s v="Holly Krenek"/>
    <s v="Holly Krenek"/>
    <d v="2014-09-10T13:50:00"/>
    <m/>
    <d v="2014-09-17T11:35:00"/>
    <d v="2014-09-17T10:47:00"/>
    <m/>
    <x v="0"/>
    <m/>
    <d v="2014-09-16T00:00:00"/>
    <n v="0"/>
    <n v="2"/>
    <s v="_thumb_24537.png "/>
    <m/>
    <m/>
    <m/>
    <m/>
    <m/>
    <m/>
    <m/>
    <s v="Need a business card size raffle ticket to hand out at SpiceWorld in our booth to promote Garrett's speaking session. Will be printing around 150 of these."/>
  </r>
  <r>
    <x v="0"/>
    <x v="1"/>
    <n v="38"/>
    <x v="0"/>
    <x v="0"/>
    <s v="Website General Tasks"/>
    <s v="WGT-927"/>
    <s v="Change mailto=updates@alienvault.com on Website"/>
    <x v="2"/>
    <s v="Closed"/>
    <s v="Major"/>
    <s v="Done"/>
    <x v="3"/>
    <s v="Mark Beavers"/>
    <s v="Mark Beavers"/>
    <d v="2014-09-16T14:28:00"/>
    <m/>
    <d v="2014-09-30T09:45:00"/>
    <d v="2014-09-16T16:10:00"/>
    <m/>
    <x v="0"/>
    <m/>
    <m/>
    <n v="0"/>
    <n v="2"/>
    <m/>
    <m/>
    <m/>
    <m/>
    <m/>
    <m/>
    <m/>
    <m/>
    <s v="James, can we locate all occurrences of mailto=updates@alienvault.com and change to mailto=sales@alienvault.com? _x000a__x000a_(Justin wants faster response to website inquiries than updates@alienvault.com is getting.) _x000a__x000a_Also, if the visible text needs to be updates, can we do that too?) _x000a_"/>
  </r>
  <r>
    <x v="0"/>
    <x v="11"/>
    <n v="38"/>
    <x v="0"/>
    <x v="0"/>
    <s v="Website General Tasks"/>
    <s v="WGT-936"/>
    <s v="Product Trial - Accept EULA"/>
    <x v="3"/>
    <s v="Closed"/>
    <s v="Major"/>
    <s v="Fixed"/>
    <x v="1"/>
    <s v="Mark Beavers"/>
    <s v="Mark Beavers"/>
    <d v="2014-09-17T11:26:00"/>
    <m/>
    <d v="2014-09-30T09:44:00"/>
    <d v="2014-09-17T12:09:00"/>
    <m/>
    <x v="0"/>
    <m/>
    <m/>
    <n v="0"/>
    <n v="2"/>
    <m/>
    <m/>
    <m/>
    <m/>
    <m/>
    <m/>
    <m/>
    <m/>
    <s v="Legal informs us that we should have Product Trial users acknowledge/accept a EULA. (The USM EULA is not quite right, because it's structured for paying customers.) _x000a__x000a_So, Victor is preparing a Product Trial EULA. _x000a__x000a_We need to establish a way for Product Trial Downloaders to &quot;Acccept&quot; a Product Trial EULA. _x000a__x000a_Some Options: _x000a_- Add language on Product Trial regforms: &quot;By clicking Go you accept the Product Trial EULA &lt;link here&gt;&quot; _x000a_- Add language on the Thank You and Download pages. _x000a_- Present a popup when they attempt to click &quot;Download file&quot; with an &quot;Accept EULA&quot; button and link. Require them to Accept before they can Download."/>
  </r>
  <r>
    <x v="0"/>
    <x v="2"/>
    <n v="39"/>
    <x v="0"/>
    <x v="0"/>
    <s v="Website General Tasks"/>
    <s v="WGT-670"/>
    <s v="Create an AV-only page of all website Download docs"/>
    <x v="3"/>
    <s v="Closed"/>
    <s v="Major"/>
    <s v="Fixed"/>
    <x v="1"/>
    <s v="Mark Beavers"/>
    <s v="Mark Beavers"/>
    <d v="2014-08-01T14:19:00"/>
    <m/>
    <d v="2014-09-30T09:56:00"/>
    <d v="2014-09-26T08:56:00"/>
    <m/>
    <x v="0"/>
    <m/>
    <m/>
    <n v="0"/>
    <n v="2"/>
    <m/>
    <m/>
    <m/>
    <m/>
    <m/>
    <m/>
    <m/>
    <m/>
    <s v="Can we create a page on site (accessible only by AV folks), containing the downloadable docs that visitors access? _x000a__x000a_Optimally, this page would contain: _x000a_- the downloadable doc _x000a_- link to the regform for each doc (so reps can easily share with leads) _x000a__x000a_Important that this page is accessioble by AV folks only (and contractors). Can we gate this with Google Account signin? _x000a_"/>
  </r>
  <r>
    <x v="0"/>
    <x v="1"/>
    <n v="39"/>
    <x v="0"/>
    <x v="0"/>
    <s v="Website General Tasks"/>
    <s v="WGT-971"/>
    <s v="Update icons on home page"/>
    <x v="0"/>
    <s v="Closed"/>
    <s v="Major"/>
    <s v="Done"/>
    <x v="3"/>
    <s v="Patrick Bedwell"/>
    <s v="Patrick Bedwell"/>
    <d v="2014-09-19T12:43:00"/>
    <m/>
    <d v="2014-09-30T09:44:00"/>
    <d v="2014-09-22T18:10:00"/>
    <m/>
    <x v="0"/>
    <m/>
    <m/>
    <n v="0"/>
    <n v="5"/>
    <s v="_thumb_24715.png "/>
    <m/>
    <m/>
    <m/>
    <m/>
    <m/>
    <m/>
    <m/>
    <s v="Several of the icons of the five essential capabilities on the home page are out of date."/>
  </r>
  <r>
    <x v="0"/>
    <x v="9"/>
    <n v="40"/>
    <x v="0"/>
    <x v="0"/>
    <s v="Website General Tasks"/>
    <s v="WGT-512"/>
    <s v="Update SIEM comparison chart anchor placement"/>
    <x v="2"/>
    <s v="Closed"/>
    <s v="Major"/>
    <s v="Done"/>
    <x v="3"/>
    <s v="Emily Thurman"/>
    <s v="Emily Thurman"/>
    <d v="2014-06-12T14:05:00"/>
    <d v="2014-09-30T11:38:00"/>
    <d v="2014-09-30T11:38:00"/>
    <d v="2014-09-30T11:38:00"/>
    <m/>
    <x v="0"/>
    <m/>
    <d v="2014-06-13T00:00:00"/>
    <n v="0"/>
    <n v="1"/>
    <m/>
    <m/>
    <m/>
    <m/>
    <m/>
    <m/>
    <m/>
    <m/>
    <s v="Hi James, _x000a__x000a_Could you please update this anchor: https://www.alienvault.com/products#comparison _x000a__x000a_So that the &quot;More than just a SIEM: Unified Security Management&quot; is at the top when you go to the anchor's placement? _x000a__x000a_Thank you! _x000a_Emily"/>
  </r>
  <r>
    <x v="0"/>
    <x v="2"/>
    <n v="40"/>
    <x v="0"/>
    <x v="0"/>
    <s v="Website General Tasks"/>
    <s v="WGT-513"/>
    <s v="Case Studies - Graphical Link to TechValidate"/>
    <x v="3"/>
    <s v="Closed"/>
    <s v="Major"/>
    <s v="Fixed"/>
    <x v="1"/>
    <s v="Graham Cohen"/>
    <s v="Graham Cohen"/>
    <d v="2014-06-12T14:22:00"/>
    <d v="2014-09-30T11:37:00"/>
    <d v="2014-09-30T11:37:00"/>
    <d v="2014-09-30T11:37:00"/>
    <m/>
    <x v="0"/>
    <m/>
    <d v="2014-06-24T00:00:00"/>
    <n v="0"/>
    <n v="1"/>
    <m/>
    <m/>
    <m/>
    <m/>
    <m/>
    <s v="WGT-517, WGT-518"/>
    <m/>
    <m/>
    <s v="More pronounced, graphical CTA instead of _x000a__x000a_Resources --&gt; Case Studies _x000a__x000a_http://www.alienvault.com/who-we-are/customers _x000a__x000a_&quot;Download some of our case studies below, or check our content library on TechValidate here&quot; _x000a__x000a_https://www.techvalidate.com/product-research/alienvault-unified-security-management-platform/case-studies _x000a__x000a_"/>
  </r>
  <r>
    <x v="0"/>
    <x v="17"/>
    <n v="40"/>
    <x v="0"/>
    <x v="0"/>
    <s v="Website General Tasks"/>
    <s v="WGT-1003"/>
    <s v="Spiceworks Threat Detail - Take down Survey"/>
    <x v="2"/>
    <s v="Closed"/>
    <s v="Major"/>
    <s v="Unresolved"/>
    <x v="23"/>
    <s v="Graham Cohen"/>
    <s v="Graham Cohen"/>
    <d v="2014-09-29T15:28:00"/>
    <m/>
    <d v="2014-09-29T15:28:00"/>
    <d v="2014-09-29T15:28:00"/>
    <m/>
    <x v="0"/>
    <m/>
    <d v="2014-10-01T00:00:00"/>
    <n v="0"/>
    <n v="1"/>
    <m/>
    <m/>
    <m/>
    <m/>
    <m/>
    <m/>
    <m/>
    <m/>
    <s v="[~jnolasco] _x000a__x000a_Just discovered this survey. I asked around and they said it was good to come down _x000a__x000a_http://www.alienvault.com/apps/rep_monitor/ip/spice/217.67.30.169/ _x000a__x000a_Let's pull it down when we deploy this Wednesday. _x000a__x000a_Thanks,"/>
  </r>
  <r>
    <x v="0"/>
    <x v="1"/>
    <n v="35"/>
    <x v="1"/>
    <x v="0"/>
    <s v="Website General Tasks"/>
    <s v="WGT-2483"/>
    <s v="Homepage - Customer Logos - Update to Transparent PNG"/>
    <x v="3"/>
    <s v="Closed"/>
    <s v="Major"/>
    <s v="Done"/>
    <x v="3"/>
    <s v="Graham Cohen"/>
    <s v="Graham Cohen"/>
    <d v="2015-08-19T16:48:00"/>
    <m/>
    <d v="2015-08-28T14:50:00"/>
    <d v="2015-08-25T12:43:00"/>
    <m/>
    <x v="0"/>
    <m/>
    <d v="2015-08-20T00:00:00"/>
    <n v="0"/>
    <n v="3"/>
    <s v="_thumb_35594.png "/>
    <m/>
    <m/>
    <m/>
    <m/>
    <m/>
    <m/>
    <m/>
    <s v="[~jbrown] Please provide the list of the 22 homepage logos (and directory structure with file names), so we can update to transparent backgrounds. _x000a__x000a_It's easier than updating the Solutions - Ransomware design"/>
  </r>
  <r>
    <x v="0"/>
    <x v="2"/>
    <n v="37"/>
    <x v="1"/>
    <x v="0"/>
    <s v="Website General Tasks"/>
    <s v="WGT-2481"/>
    <s v="Case Study - B Spot - Update Template"/>
    <x v="2"/>
    <s v="Closed"/>
    <s v="Major"/>
    <s v="Fixed"/>
    <x v="12"/>
    <s v="Graham Cohen"/>
    <s v="Graham Cohen"/>
    <d v="2015-08-19T12:54:00"/>
    <m/>
    <d v="2015-09-14T11:53:00"/>
    <d v="2015-09-11T14:22:00"/>
    <m/>
    <x v="0"/>
    <m/>
    <d v="2015-08-28T00:00:00"/>
    <n v="0"/>
    <n v="3"/>
    <s v="_thumb_35587.png "/>
    <m/>
    <m/>
    <m/>
    <m/>
    <m/>
    <m/>
    <m/>
    <s v="https://www.alienvault.com/docs/case-studies/b-Spot.pdf _x000a__x000a_Highlighted Quote _x000a_&quot;“AlienVault USM is not a point solution, it’s a unified approach with an open source foundation that doesn’t get watered down by deployment into a public cloud. All of that combines into a no-brainer for us when selecting a security provider.” _x000a__x000a_Stefan Schwoegler&quot; _x000a__x000a_Customer Take-away #1 _x000a_AlienVault USM’s ability to operate cross platform in the cloud and the fact that it is built on top of open-source software were two determining factors in b spot selecting it as a security provider. _x000a__x000a_Customer Take-away #2 _x000a_As soon as b spot turned on AlienVault USM they started seeing detections that they hadn’t seen before, which was an immediate ROI payoff in terms of visibility for them. _x000a__x000a_Customer Take-away #3 _x000a_After the POODLE attack came out, b spot was able to immediately start remediating the threat and cleaning up the hosts with the help of threat intelligence from AlienVault Labs. _x000a__x000a_CTA's - utm_medium=PDFLink utm_source=bspot _x000a__x000a__x000a_"/>
  </r>
  <r>
    <x v="0"/>
    <x v="4"/>
    <n v="34"/>
    <x v="1"/>
    <x v="0"/>
    <s v="Website General Tasks"/>
    <s v="WGT-2476"/>
    <s v="News Room - Featured Analyst Reports - Frost &amp; Sullivan"/>
    <x v="2"/>
    <s v="Closed"/>
    <s v="Major"/>
    <s v="Done"/>
    <x v="3"/>
    <s v="Graham Cohen"/>
    <s v="Graham Cohen"/>
    <d v="2015-08-19T10:35:00"/>
    <m/>
    <d v="2015-08-20T09:45:00"/>
    <d v="2015-08-19T12:34:00"/>
    <m/>
    <x v="0"/>
    <m/>
    <d v="2015-08-21T00:00:00"/>
    <n v="0"/>
    <n v="2"/>
    <m/>
    <m/>
    <m/>
    <m/>
    <m/>
    <m/>
    <m/>
    <m/>
    <s v="Add Frost &amp; Sullivan to the Featured Analyst Section on this page _x000a__x000a_https://www.alienvault.com/who-we-are/news-room _x000a__x000a_Frost &amp; Sullivan _x000a_https://www.alienvault.com/resource-center/analyst-reports/siemplifying-security-monitoring-for-small-business _x000a__x000a_"/>
  </r>
  <r>
    <x v="0"/>
    <x v="4"/>
    <n v="34"/>
    <x v="1"/>
    <x v="0"/>
    <s v="Website General Tasks"/>
    <s v="WGT-2472"/>
    <s v="NewsRoom - IVP Investor - Add Logo - 8/19 @4:30am PT"/>
    <x v="2"/>
    <s v="Closed"/>
    <s v="Major"/>
    <s v="Fixed"/>
    <x v="3"/>
    <s v="Graham Cohen"/>
    <s v="Graham Cohen"/>
    <d v="2015-08-17T17:28:00"/>
    <m/>
    <d v="2015-08-20T09:45:00"/>
    <d v="2015-08-19T10:38:00"/>
    <m/>
    <x v="0"/>
    <m/>
    <d v="2015-08-19T00:00:00"/>
    <n v="0"/>
    <n v="2"/>
    <m/>
    <m/>
    <m/>
    <m/>
    <m/>
    <m/>
    <m/>
    <m/>
    <s v="8/19 @4:30am PT _x000a__x000a_1) On this page https://www.alienvault.com/who-we-are/news-room, Please add the new investor to the list at the bottom _x000a__x000a_Logos can be found here. _x000a__x000a_http://www.ivp.com/LogoApp/ _x000a__x000a_2) Please add the Frost &amp; Sullivan Analyst Report to the resource carousel."/>
  </r>
  <r>
    <x v="0"/>
    <x v="4"/>
    <n v="34"/>
    <x v="1"/>
    <x v="0"/>
    <s v="Website General Tasks"/>
    <s v="WGT-2471"/>
    <s v="Who-We-Are - Management Team - &quot;IVP&quot; to Advisors - 8/19 @4:30am PT"/>
    <x v="2"/>
    <s v="Closed"/>
    <s v="Major"/>
    <s v="Fixed"/>
    <x v="3"/>
    <s v="Graham Cohen"/>
    <s v="Graham Cohen"/>
    <d v="2015-08-17T17:23:00"/>
    <m/>
    <d v="2015-08-20T09:45:00"/>
    <d v="2015-08-19T10:31:00"/>
    <m/>
    <x v="0"/>
    <m/>
    <d v="2015-08-19T00:00:00"/>
    <n v="0"/>
    <n v="2"/>
    <m/>
    <m/>
    <m/>
    <m/>
    <m/>
    <m/>
    <m/>
    <m/>
    <s v="This goes live 8/19 @4:30am PT _x000a__x000a_*Stephen J. Harrick _x000a_General Partner, Institutional Venture Partners (IVP)* _x000a_Steve Harrick has over seventeen years of venture capital experience and focuses on investing in later-stage technology companies with exceptional growth potential. Specifically, Steve targets Internet, communications and technology-enabled service companies which have the potential to become leaders in their respective markets. Steve was recognized as one of the top 100 venture capitalists in the world by his inclusion in the 2009, 2012 and 2013 Forbes Midas Lists and the AlwaysOn 2009 VC 100 List. Steve has led IVP's investments in Aerohive Networks, AppDynamics, Aster Data, Ayasdi, Business.com, CafePress, eHealth, Eucalyptus Systems, LegalZoom, MarkMonitor, MySQL, Personal Capital, Pure Storage, RGB Networks, Spiceworks, Sumo Logic, Teros, ThreatStream, Tripwire, and Varolii. Steve currently serves on the Board of Directors of Ayasdi, Personal Capital, and Spiceworks. Before joining IVP, Steve worked for the Internet Capital Group (ICG) as Vice President of Acquisitions. Prior to ICG, Steve worked for Highland Capital Partners. Before entering the venture capital industry in 1997, Steve worked in new business development for Netscape Communications and as a Financial Analyst in Mergers and Acquisitions for Morgan Stanley. Steve earned a B.A. in History from Yale University and an M.B.A. from Harvard Business School."/>
  </r>
  <r>
    <x v="0"/>
    <x v="4"/>
    <n v="34"/>
    <x v="1"/>
    <x v="0"/>
    <s v="Website General Tasks"/>
    <s v="WGT-2470"/>
    <s v="Press Release - Funding - Intitutional Venture Partners - 8/19 @4:30am PT"/>
    <x v="2"/>
    <s v="Closed"/>
    <s v="Major"/>
    <s v="Done"/>
    <x v="3"/>
    <s v="Graham Cohen"/>
    <s v="Graham Cohen"/>
    <d v="2015-08-17T17:08:00"/>
    <m/>
    <d v="2015-08-18T16:33:00"/>
    <d v="2015-08-17T18:10:00"/>
    <m/>
    <x v="0"/>
    <m/>
    <d v="2015-08-19T00:00:00"/>
    <n v="0"/>
    <n v="2"/>
    <m/>
    <m/>
    <m/>
    <m/>
    <m/>
    <m/>
    <m/>
    <m/>
    <s v="[~jbrown] You are probably aware, but here's the PR. _x000a__x000a_Needs to go up 8/19 @4:30am PT"/>
  </r>
  <r>
    <x v="0"/>
    <x v="2"/>
    <n v="34"/>
    <x v="1"/>
    <x v="0"/>
    <s v="Website General Tasks"/>
    <s v="WGT-2452"/>
    <s v="Resource Center - &quot;New&quot; flag - Update Count to 30"/>
    <x v="2"/>
    <s v="Closed"/>
    <s v="Major"/>
    <s v="Done"/>
    <x v="3"/>
    <s v="Graham Cohen"/>
    <s v="Graham Cohen"/>
    <d v="2015-08-11T16:30:00"/>
    <m/>
    <d v="2015-08-28T14:50:00"/>
    <d v="2015-08-20T18:03:00"/>
    <m/>
    <x v="0"/>
    <m/>
    <d v="2015-08-20T00:00:00"/>
    <n v="0"/>
    <n v="1"/>
    <m/>
    <m/>
    <m/>
    <m/>
    <m/>
    <m/>
    <m/>
    <m/>
    <s v="James, Please update the counter to 30 days for display of the New banner on the resources. _x000a__x000a_We'll need to ensure that with the update, the ones &gt;30 days have the flag removed. If we need to go in and manually remove, hopefully you can run a query. Otherwise, I can help with that."/>
  </r>
  <r>
    <x v="0"/>
    <x v="0"/>
    <n v="31"/>
    <x v="1"/>
    <x v="0"/>
    <s v="Website General Tasks"/>
    <s v="WGT-2422"/>
    <s v="Navigation - OTX Menu - Login"/>
    <x v="2"/>
    <s v="Closed"/>
    <s v="Major"/>
    <s v="Done"/>
    <x v="3"/>
    <s v="Graham Cohen"/>
    <s v="Graham Cohen"/>
    <d v="2015-07-30T09:45:00"/>
    <m/>
    <d v="2015-07-30T13:57:00"/>
    <d v="2015-07-30T13:30:00"/>
    <m/>
    <x v="0"/>
    <m/>
    <d v="2015-07-30T00:00:00"/>
    <n v="0"/>
    <n v="1"/>
    <m/>
    <m/>
    <m/>
    <m/>
    <m/>
    <m/>
    <m/>
    <m/>
    <s v="_x000a_Update Login URL from: _x000a__x000a_https://otx.alienvault.com/accounts/login/ _x000a__x000a_to Overview page part deux: _x000a__x000a_https://otx.alienvault.com/ _x000a__x000a_"/>
  </r>
  <r>
    <x v="0"/>
    <x v="2"/>
    <n v="32"/>
    <x v="1"/>
    <x v="0"/>
    <s v="Website General Tasks"/>
    <s v="WGT-2418"/>
    <s v="Resource Center - OTX Videos x 2"/>
    <x v="2"/>
    <s v="Closed"/>
    <s v="Major"/>
    <s v="Done"/>
    <x v="3"/>
    <s v="Graham Cohen"/>
    <s v="Graham Cohen"/>
    <d v="2015-07-28T15:01:00"/>
    <m/>
    <d v="2015-08-06T15:03:00"/>
    <d v="2015-08-05T12:43:00"/>
    <m/>
    <x v="0"/>
    <m/>
    <d v="2015-08-03T00:00:00"/>
    <n v="0"/>
    <n v="3"/>
    <m/>
    <m/>
    <m/>
    <m/>
    <m/>
    <m/>
    <m/>
    <m/>
    <s v="https://vimeo.com/129147410 _x000a_https://vimeo.com/129147409 _x000a__x000a_[~ggross] to provide transcription, then we'll need [~jrepa] to do the SEO magic _x000a__x000a_For each: _x000a__x000a_https://vimeo.com/129147409 _x000a_Page Title: Importing OpenIOC and STIX Files into OTX | AlienVault _x000a_URL: importing-openioc-and-stix-files-into-otx _x000a_Meta Description: Watch this 1-minute video to learn how to quickly create a pulse by importing an OpenIOC or STIX file into OTX. _x000a_Resource Center - Category Selections: Video _x000a_Resource Center - Product(s) Selections: Threat Intelligence, OTX _x000a_Video Summary/Transcription: not available, we can add it later _x000a__x000a_Video: https://vimeo.com/129147410 _x000a_Page Title: Creating a Pulse in OTX from any Text Document | AlienVault _x000a_URL: create-a-pulse-from-any-text-document-in-otx _x000a_Meta Description: Watch this 2-minute video to learn how to quickly create a pulse in OTX from IOCs found in blogs, PDFs, reports, and any other document in text format. _x000a_Resource Center - Category Selections: Video _x000a_Resource Center - Product(s) Selections: Threat Intelligence, OTX _x000a_Video Summary/Transcription: _x000a_Hey aliens – Garrett here. In this video, I wanted to take you through, start to finish the process of creating a pulse in OTX 2.0. _x000a__x000a_The challenge today is that we, as security professionals, are inundated with data from security blogs, pdfs, reports, etc on the internet. We then have to manually review the content and identify what can be used as indicators of compromise - also known as IOCs. Then, you have to pull all of these disparate pieces of data into your threat intelligence platform (if you have one) and then figure out a way to feed that into your security tools. _x000a__x000a_*Creating an OTX Pulse from Any Text Document* _x000a_One of the features in OTX is the ability to create a pulse with indicators found in blogs, pdfs, reports, really any document in text format. All you do is paste the url of the document into the field shown and the system will then identify any IOCs that can be extracted. You then have the ability to review the IOCs before submitting your pulse. _x000a__x000a_In this case (a blog on dragonok from paloalto), you can see that we were able to extract several hashes via file names mentioned in the blog post as well as a domain name. If you look under “excerpt from source”, it shows you exactly where in the document we found the indicator. In this blog, it mentions a C&amp;C server hosted at bionews.info so we created an IOC for that domain. We extracted several other urls as well related to the C&amp;C activity, hostnames related to pieces of malware, as well as more hashes. Finally, we were able to identify specific IP addresses related to this threat, even one that we already had a record of in our IP reputation database. _x000a__x000a_If you take a look at the left hand side of the screen, you’ll notice some checkbox filters that can be used to manually exclude IOCs by type. _x000a__x000a_*Excluding IOCs* _x000a_We also take measures to exclude potential IOCs that turn out to be false positives. You can see that fireeye.com, for example, has been excluded because it is a known domain that has been whitelisted in the system. We will also pull out any references to whitelisted domains in urls that we find as well as private or internal IPs. _x000a__x000a_Once we have decided which IOCs to include in the pulse, we click next. _x000a__x000a_*Organizing and Classifying Pulses* _x000a_In the next screen, we are able to name the pulse, add a description, and assign tags to help organize and classify pulses. The system will suggest tags for you but you have the final say and can remove suggested tags as well as add your own. _x000a__x000a_Finally, hit ‘submit’ and then your pulse has been created. All of your followers and subscribers are then notified immediately that you have created the pulse and will be able to consume this data. _x000a__x000a_I hope this video was helpful. Thanks for watching. _x000a__x000a_"/>
  </r>
  <r>
    <x v="0"/>
    <x v="8"/>
    <n v="31"/>
    <x v="1"/>
    <x v="0"/>
    <s v="Website General Tasks"/>
    <s v="WGT-2302"/>
    <s v="USM 5.1 - Parner Page - MSSP"/>
    <x v="3"/>
    <s v="Closed"/>
    <s v="Major"/>
    <s v="Done"/>
    <x v="1"/>
    <s v="Graham Cohen"/>
    <s v="Graham Cohen"/>
    <d v="2015-07-01T14:47:00"/>
    <m/>
    <d v="2015-07-28T00:49:00"/>
    <d v="2015-07-27T23:17:00"/>
    <m/>
    <x v="0"/>
    <m/>
    <d v="2015-07-28T00:00:00"/>
    <n v="0"/>
    <n v="3"/>
    <m/>
    <m/>
    <m/>
    <m/>
    <m/>
    <m/>
    <m/>
    <m/>
    <s v="https://www.alienvault.com/solutions/mssp-managed-security-service-providers _x000a__x000a_Content: Attached _x000a_Captures: _x000a__x000a_Dashboard https://alienvault.app.box.com/files/0/f/4060370635/1/f_33656966125 _x000a_"/>
  </r>
  <r>
    <x v="0"/>
    <x v="8"/>
    <n v="31"/>
    <x v="1"/>
    <x v="0"/>
    <s v="Website General Tasks"/>
    <s v="WGT-2300"/>
    <s v="USM 5.1 - Partner Page - Reseller"/>
    <x v="3"/>
    <s v="Closed"/>
    <s v="Major"/>
    <s v="Done"/>
    <x v="3"/>
    <s v="Graham Cohen"/>
    <s v="Graham Cohen"/>
    <d v="2015-07-01T14:47:00"/>
    <m/>
    <d v="2015-07-28T00:49:00"/>
    <d v="2015-07-27T23:28:00"/>
    <m/>
    <x v="0"/>
    <m/>
    <d v="2015-07-28T00:00:00"/>
    <n v="0"/>
    <n v="3"/>
    <m/>
    <m/>
    <m/>
    <m/>
    <m/>
    <m/>
    <m/>
    <m/>
    <s v="https://www.alienvault.com/partners/resellers _x000a__x000a_Content: Attached _x000a__x000a_Captures: None"/>
  </r>
  <r>
    <x v="0"/>
    <x v="0"/>
    <n v="31"/>
    <x v="1"/>
    <x v="0"/>
    <s v="Website General Tasks"/>
    <s v="WGT-2150"/>
    <s v="OTX 2.0 - Overview Page - Redesign"/>
    <x v="2"/>
    <s v="Closed"/>
    <s v="Major"/>
    <s v="Fixed"/>
    <x v="1"/>
    <s v="Graham Cohen"/>
    <s v="Graham Cohen"/>
    <d v="2015-06-16T10:32:00"/>
    <m/>
    <d v="2015-07-28T13:52:00"/>
    <d v="2015-07-28T00:52:00"/>
    <m/>
    <x v="0"/>
    <m/>
    <d v="2015-07-28T00:00:00"/>
    <n v="0"/>
    <n v="1"/>
    <m/>
    <m/>
    <m/>
    <m/>
    <m/>
    <s v="WGT-2152, WGT-2153, WGT-2154, WGT-2345"/>
    <s v="PMM-300"/>
    <m/>
    <s v="See linked issue for OTX Overview content https://alienvault.atlassian.net/browse/PMM-300 _x000a__x000a_• We will update the &quot;Open Threat Exchange&quot; menu in the main navigation as follows: _x000a_o &quot;AlienVault OTX&quot; sub-menu stays; _x000a_o Overview page stays _x000a_o &quot;Free Stuff&quot; sub-menu moves under the &quot;Products&quot; menu in the main navigation (in between &quot;USM for AWS&quot; and &quot;Learn More&quot;) _x000a_o &quot;OTX Dashboard + Services&quot; moves under &quot;Free Stuff&quot; _x000a_o &quot;OTX Partners&quot; and &quot;Explore&quot; stays _x000a__x000a_• We will update the &quot;Products&quot; menu with the addition of &quot;Free Stuff&quot; _x000a__x000a_• The &quot;Free Downloads &amp; Services&quot; page will loose ClearCutter Log Sample Analyzer, Wireless Intrusion Detection Testing Tool, URLQuery Chrome Plug-in as part of the re-design _x000a__x000a_• We will create a clean path from the ThreatFinder (https://www.alienvault.com/open-threat-exchange/threatfinder) and Reputation Monitor (https://www.alienvault.com/open-threat-exchange/reputation-monitor) to access the tool _x000a__x000a_• ThreatFinder and Reputation Monitor will be re-branded with the &quot;powered by OTX&quot; branding _x000a__x000a_• Patrick and Andy to provide the copy for the new OTX Overview page (highlighting the OTX v2.0 offering) - https://alienvault.atlassian.net/browse/PMM-300 _x000a_"/>
  </r>
  <r>
    <x v="0"/>
    <x v="0"/>
    <n v="29"/>
    <x v="1"/>
    <x v="0"/>
    <s v="Website General Tasks"/>
    <s v="WGT-2364"/>
    <s v="OTX 2.0 - &quot;Powered by OTX Logo&quot;"/>
    <x v="2"/>
    <s v="Closed"/>
    <s v="Major"/>
    <s v="Fixed"/>
    <x v="20"/>
    <s v="Graham Cohen"/>
    <s v="Graham Cohen"/>
    <d v="2015-07-14T10:52:00"/>
    <m/>
    <d v="2015-07-21T23:29:00"/>
    <d v="2015-07-16T14:18:00"/>
    <m/>
    <x v="0"/>
    <m/>
    <d v="2015-07-16T00:00:00"/>
    <n v="0"/>
    <n v="4"/>
    <s v="_thumb_34226.png _thumb_34224.png _thumb_34225.png "/>
    <m/>
    <m/>
    <m/>
    <m/>
    <m/>
    <m/>
    <m/>
    <m/>
  </r>
  <r>
    <x v="0"/>
    <x v="2"/>
    <n v="38"/>
    <x v="1"/>
    <x v="0"/>
    <s v="Website General Tasks"/>
    <s v="WGT-2480"/>
    <s v="Case Study - Council Rock - Update Template"/>
    <x v="2"/>
    <s v="Closed"/>
    <s v="Major"/>
    <s v="Done"/>
    <x v="3"/>
    <s v="Graham Cohen"/>
    <s v="Graham Cohen"/>
    <d v="2015-08-19T12:45:00"/>
    <m/>
    <d v="2015-09-21T15:00:00"/>
    <d v="2015-09-17T12:42:00"/>
    <m/>
    <x v="0"/>
    <m/>
    <d v="2015-09-16T00:00:00"/>
    <n v="0"/>
    <n v="4"/>
    <m/>
    <m/>
    <m/>
    <m/>
    <m/>
    <m/>
    <m/>
    <m/>
    <s v="https://www.alienvault.com/docs/case-studies/Council-Rock-School-Case-Study.pdf _x000a__x000a_Company Stats _x000a__x000a_Company name: Council Rock School District _x000a__x000a_Industry Primary: School District _x000a__x000a_Secondary: N/A _x000a__x000a_Headquarters location: Southeastern Pennsylvania _x000a__x000a_Employee count: ~ 1,000 _x000a__x000a_Website link: http://www.crsd.org/ _x000a__x000a_Image Quote: &quot;I didn’t fully realize how much value I would get out of USM until I started using it.&quot; _x000a_– Matthew J. Frederickson, Security Officer Council Rock School District _x000a__x000a__x000a__x000a_Highlighted Quote _x000a_&quot;“Suddenly, I’m the go-to guy for security. With so many products/services out there, it’s hard for people to know where to start and where they can get the most bang for their buck. OSSIM was a great starting point for me, and migrating to USM has brought even more value.” _x000a__x000a_– Matthew J. Frederickson, Security Officer Council Rock School District _x000a__x000a_Customer Take-away #1 _x000a_Instead of researching and writing correlation directives for each new security threat that emerges, Council Rock School District relies on threat intelligence provided to USM from AlienVault Labs. _x000a__x000a_Customer Take-away #2 _x000a_Council Rock School District started out by using AlienVault’s Open Source SIEM (OSSIM) and soon after migrated to AlienVault USM for it additional functionality. _x000a__x000a_Customer Take-away #3 _x000a_The cyber kill chain screen is used by Council Rock School District to easily investigate and prioritize alarms. _x000a__x000a_CTA's - utm_medium=PDFLink utm_source=councilrock _x000a__x000a_"/>
  </r>
  <r>
    <x v="0"/>
    <x v="2"/>
    <n v="39"/>
    <x v="1"/>
    <x v="0"/>
    <s v="Website General Tasks"/>
    <s v="WGT-2478"/>
    <s v="Case Study - Olympic Regional Development Authority - Update Template"/>
    <x v="2"/>
    <s v="Closed"/>
    <s v="Major"/>
    <s v="Done"/>
    <x v="3"/>
    <s v="Graham Cohen"/>
    <s v="Graham Cohen"/>
    <d v="2015-08-19T12:32:00"/>
    <m/>
    <d v="2015-09-21T15:00:00"/>
    <d v="2015-09-21T10:41:00"/>
    <m/>
    <x v="0"/>
    <m/>
    <d v="2015-09-16T00:00:00"/>
    <n v="0"/>
    <n v="4"/>
    <m/>
    <m/>
    <m/>
    <m/>
    <m/>
    <m/>
    <m/>
    <m/>
    <s v="https://www.alienvault.com/docs/case-studies/olympic-regional-development-authority-case-study _x000a__x000a_Company Stats _x000a__x000a_Company name: New York State Olympic Regional Development Authority (ORDA) _x000a__x000a_Industry Primary:State Government _x000a__x000a_Secondary: Ski resort, Olympic development _x000a__x000a_Headquarters location: Lake Placid, NY _x000a__x000a_Employee count: N/A _x000a__x000a_Website link: http://www.orda.org/corporate/ _x000a__x000a_Image Quote: &quot;As for preventative measures, we have standard perimeter firewalls and anti-virus, but it’s not enough to ensure our security.&quot; _x000a_-- Kevin Geil, Security Officer NYS ORDA _x000a__x000a_Highlighted Quote _x000a_&quot;“We chose AlienVault Unified Security Management (USM) because it offered more than the _x000a_other products, at a similar (or better) price”&quot; _x000a__x000a_Customer Take-away #1 _x000a_NYS ORDA began reviewing security products when they made changes to the way they handled credit cards and were required to implement a log management solution in order to be PCI compliant. _x000a__x000a_Customer Take-away #2 _x000a_OSSEC host intrusion dection allows NY ORDA to watch Active Directory changes with a keen eye toward privleged account use, escalation, and group membershipt changes. _x000a__x000a_Customer Take-away #3 _x000a_NY ORDA finds AlienVault's Open Threat Exchange (OTX) very useful when investigating potential incidents and indicators of compromise. _x000a__x000a_CTA's - utm_medium=PDFLink utm_source=olympicregional _x000a_"/>
  </r>
  <r>
    <x v="0"/>
    <x v="2"/>
    <n v="39"/>
    <x v="1"/>
    <x v="0"/>
    <s v="Website General Tasks"/>
    <s v="WGT-2479"/>
    <s v="Case Study - Save Mart Supermarkets - Update Template"/>
    <x v="2"/>
    <s v="Closed"/>
    <s v="Major"/>
    <s v="Done"/>
    <x v="3"/>
    <s v="Graham Cohen"/>
    <s v="Graham Cohen"/>
    <d v="2015-08-19T12:35:00"/>
    <m/>
    <d v="2015-09-21T15:00:00"/>
    <d v="2015-09-21T10:41:00"/>
    <m/>
    <x v="0"/>
    <m/>
    <d v="2015-09-16T00:00:00"/>
    <n v="0"/>
    <n v="4"/>
    <m/>
    <m/>
    <m/>
    <m/>
    <m/>
    <m/>
    <m/>
    <m/>
    <s v="https://www.alienvault.com/docs/case-studies/save-mart-supermarkets-case-study _x000a__x000a_Company Stats _x000a__x000a_Company name: Save Mart Supermarkets _x000a__x000a_Industry Primary: Supermarket _x000a__x000a_Secondary: N/A _x000a__x000a_Headquarters location: Modesto, CA _x000a__x000a_Employee count: 213 Stores _x000a__x000a_Website link: https://www.savemart.com/ _x000a__x000a_Image Quote: &quot;With the right tools in place, you can see when an attack happens, and you’re given an opportunity _x000a_to react to it.&quot; _x000a_— Stephen Molina, Information Security Administrator _x000a__x000a_Highlighted Quote _x000a_&quot;At Save Mart, we use the AlienVault Unified Security Management (USM) platform, which is an easy-to-use, affordable solution that enables us to effectively defend against today’s evolving threat landscape.&quot; _x000a_— Stephen Molina, Information Security Administrator _x000a__x000a_Customer Take-away #1 _x000a_Save Mart uses AlienVault’s Open Threat Exchange (OTX) to identify where threats are coming from within their organization, which ones they need to pay close attention to, and what they need to be watching for. _x000a__x000a_Customer Take-away #2 _x000a_Threat Intelligence from AlienVault USM gives Save Mart the visibility needed to collect information from different devices and network traffic and put it all into context, allowing them to react to attacks before they become disastrous. _x000a__x000a_Customer Take-away #3 _x000a_Save Mart uses AlienVault USM’s Host Intrusion Detection System (HIDS) for file integrity monitoring and log collection, providing them with a 360-degree view of what’s happening on their systems. _x000a__x000a_CTA's - utm_medium=PDFLink utm_source=savemart _x000a__x000a_"/>
  </r>
  <r>
    <x v="0"/>
    <x v="18"/>
    <n v="35"/>
    <x v="1"/>
    <x v="0"/>
    <s v="Website General Tasks"/>
    <s v="WGT-2676"/>
    <s v="150915 - Create Reg Page for Customer Training"/>
    <x v="2"/>
    <s v="Closed"/>
    <s v="Major"/>
    <s v="Fixed"/>
    <x v="6"/>
    <s v="Sharla Elizalde"/>
    <s v="Sharla Elizalde"/>
    <d v="2015-08-26T10:28:00"/>
    <m/>
    <d v="2015-09-30T18:21:00"/>
    <d v="2015-08-28T17:01:00"/>
    <m/>
    <x v="0"/>
    <m/>
    <d v="2015-09-04T00:00:00"/>
    <n v="0"/>
    <n v="2"/>
    <m/>
    <m/>
    <m/>
    <m/>
    <m/>
    <m/>
    <m/>
    <m/>
    <s v="Abstract and training information located: https://alienvault.atlassian.net/wiki/display/DG/150915+USM+Customer+Training+-+Improve+Security+Visibility+with+AlienVault+USM+Correlation+Directives _x000a__x000a_PowerPoint Slides located here: https://alienvault.app.box.com/files/0/f/3597264543/1/f_30288506183"/>
  </r>
  <r>
    <x v="0"/>
    <x v="8"/>
    <n v="35"/>
    <x v="1"/>
    <x v="0"/>
    <s v="Website General Tasks"/>
    <s v="WGT-2677"/>
    <s v="8.26 - MSSP thank you page has wrong message"/>
    <x v="0"/>
    <s v="Closed"/>
    <s v="Major"/>
    <s v="Fixed"/>
    <x v="3"/>
    <s v="Vincent Lucier"/>
    <s v="Vincent Lucier"/>
    <d v="2015-08-26T11:26:00"/>
    <m/>
    <d v="2015-09-30T18:20:00"/>
    <d v="2015-08-26T12:35:00"/>
    <m/>
    <x v="0"/>
    <m/>
    <d v="2015-08-26T00:00:00"/>
    <n v="0"/>
    <n v="3"/>
    <m/>
    <m/>
    <m/>
    <m/>
    <m/>
    <m/>
    <m/>
    <m/>
    <s v="The thank you page for the upcoming MSSP webcast - (https://www.alienvault.com/partners/mssp-webcasts/mssp-success-series-viopoint) is pointing taking you to a landing page that has copy for an archive when it should have messaging for an upcoming event. _x000a__x000a_https://www.alienvault.com/forms/mssp-webcast-thank-you/mssp-success-series-viopoint"/>
  </r>
  <r>
    <x v="0"/>
    <x v="1"/>
    <n v="38"/>
    <x v="1"/>
    <x v="0"/>
    <s v="Website General Tasks"/>
    <s v="WGT-2456"/>
    <s v="Update customer logo banners on 3 pages"/>
    <x v="2"/>
    <s v="Closed"/>
    <s v="Major"/>
    <s v="Done"/>
    <x v="3"/>
    <s v="Holly Barker"/>
    <s v="Holly Barker"/>
    <d v="2015-08-12T14:33:00"/>
    <m/>
    <d v="2015-09-30T18:34:00"/>
    <d v="2015-09-14T18:45:00"/>
    <m/>
    <x v="0"/>
    <m/>
    <d v="2015-09-10T00:00:00"/>
    <n v="0"/>
    <n v="2"/>
    <s v="_thumb_36022.png "/>
    <m/>
    <m/>
    <m/>
    <m/>
    <m/>
    <m/>
    <m/>
    <s v="Hey [~gcohen] here are 3 more solution pages we need to update banenrs on - Can just use one of the ones we recently designed and update on these pages? AMEX is on these pages, so we need to remove them. _x000a__x000a_https://www.alienvault.com/solutions/threat-detection _x000a_https://www.alienvault.com/solutions/threat-analysis _x000a_https://www.alienvault.com/products/threat-intelligence"/>
  </r>
  <r>
    <x v="0"/>
    <x v="15"/>
    <n v="33"/>
    <x v="1"/>
    <x v="0"/>
    <s v="Website General Tasks"/>
    <s v="WGT-2457"/>
    <s v="The View All link at the bottom of Popular Topics is misleading"/>
    <x v="0"/>
    <s v="Closed"/>
    <s v="Major"/>
    <s v="Done"/>
    <x v="3"/>
    <s v="Wen Huang"/>
    <s v="Wen Huang"/>
    <d v="2015-08-12T16:31:00"/>
    <m/>
    <d v="2015-09-30T18:33:00"/>
    <d v="2015-08-14T09:44:00"/>
    <m/>
    <x v="0"/>
    <m/>
    <m/>
    <n v="0"/>
    <n v="2"/>
    <m/>
    <m/>
    <m/>
    <m/>
    <m/>
    <m/>
    <m/>
    <m/>
    <s v="The View All link at the bottom of Popular Topics is misleading because when clicked, it brings you to a list of all KB articles, but what about official documents?"/>
  </r>
  <r>
    <x v="0"/>
    <x v="3"/>
    <n v="33"/>
    <x v="1"/>
    <x v="0"/>
    <s v="Website General Tasks"/>
    <s v="WGT-2443"/>
    <s v="Add Un-gated Videos to YouTube"/>
    <x v="2"/>
    <s v="Closed"/>
    <s v="Major"/>
    <s v="Fixed"/>
    <x v="5"/>
    <s v="Brooke Leslie"/>
    <s v="Brooke Leslie"/>
    <d v="2015-08-07T15:37:00"/>
    <m/>
    <d v="2015-09-30T18:37:00"/>
    <d v="2015-08-14T11:57:00"/>
    <m/>
    <x v="0"/>
    <m/>
    <d v="2015-08-14T00:00:00"/>
    <n v="0"/>
    <n v="4"/>
    <m/>
    <m/>
    <m/>
    <m/>
    <m/>
    <m/>
    <m/>
    <m/>
    <s v="Hi Graham, _x000a_I'd like to add any un-gated videos, that are currently on our website to our YouTub account for social promotion. _x000a__x000a_Hoping you can help! _x000a__x000a_Thanks, _x000a_Brooke"/>
  </r>
  <r>
    <x v="0"/>
    <x v="10"/>
    <n v="33"/>
    <x v="1"/>
    <x v="0"/>
    <s v="Website General Tasks"/>
    <s v="WGT-2444"/>
    <s v="Add Fed Events to Events Calendar"/>
    <x v="2"/>
    <s v="Closed"/>
    <s v="Major"/>
    <s v="Done"/>
    <x v="3"/>
    <s v="Carrie Cassee"/>
    <s v="Carrie Cassee"/>
    <d v="2015-08-07T16:08:00"/>
    <m/>
    <d v="2015-09-30T18:36:00"/>
    <d v="2015-08-12T11:54:00"/>
    <m/>
    <x v="0"/>
    <m/>
    <d v="2015-08-11T00:00:00"/>
    <n v="0"/>
    <n v="4"/>
    <m/>
    <m/>
    <m/>
    <m/>
    <m/>
    <m/>
    <m/>
    <m/>
    <m/>
  </r>
  <r>
    <x v="0"/>
    <x v="5"/>
    <n v="36"/>
    <x v="1"/>
    <x v="0"/>
    <s v="Website General Tasks"/>
    <s v="WGT-2461"/>
    <s v="Solutions: Add USM vs SIEM Table (Log Mgmt, Event Corr. SIEM Use Cases)"/>
    <x v="2"/>
    <s v="Closed"/>
    <s v="Major"/>
    <s v="Fixed"/>
    <x v="10"/>
    <s v="Holly Barker"/>
    <s v="Holly Barker"/>
    <d v="2015-08-14T10:49:00"/>
    <m/>
    <d v="2015-10-01T11:16:00"/>
    <d v="2015-09-02T12:49:00"/>
    <m/>
    <x v="0"/>
    <m/>
    <d v="2015-09-03T00:00:00"/>
    <n v="0"/>
    <n v="3"/>
    <s v="_thumb_36025.png _thumb_36024.png "/>
    <m/>
    <m/>
    <m/>
    <m/>
    <m/>
    <m/>
    <m/>
    <s v="Hi [~victorelizalde] I'll set up a call for this, but [~jrepa] would like the USM vs SIEM table you just placed into a PDF put onto the below solution pages. John can walk us through where on the pages he needs the table. _x000a__x000a_https://www.alienvault.com/solutions/siem-log-management _x000a_https://www.alienvault.com/solutions/siem-event-correlation _x000a__x000a_"/>
  </r>
  <r>
    <x v="0"/>
    <x v="2"/>
    <n v="35"/>
    <x v="1"/>
    <x v="0"/>
    <s v="Website General Tasks"/>
    <s v="WGT-2674"/>
    <s v="Upcoming HIDS Special Session currently displayed as on demand"/>
    <x v="0"/>
    <s v="Closed"/>
    <s v="Major"/>
    <s v="Fixed"/>
    <x v="3"/>
    <s v="Greg Pineda"/>
    <s v="Greg Pineda"/>
    <d v="2015-08-25T13:33:00"/>
    <m/>
    <d v="2015-10-01T11:22:00"/>
    <d v="2015-08-25T15:45:00"/>
    <m/>
    <x v="0"/>
    <m/>
    <d v="2015-08-25T00:00:00"/>
    <n v="0"/>
    <n v="2"/>
    <m/>
    <m/>
    <m/>
    <m/>
    <m/>
    <m/>
    <m/>
    <m/>
    <s v="Hey James, _x000a__x000a_It looks like the upcoming special session webcast for HIDS is currently showing up as On-Demand. We have an email going out tomorrow and need to update that to be a registration page for an upcoming webcast. Could you please update that as soon as you have time? _x000a__x000a_Please let me know if you have any questions. _x000a__x000a_Link: https://www.alienvault.com/resource-center/webcasts/find-threats-lurking-on-your-systems-with-host-based-intrusion-detection-and-alienvault-usm-150903 _x000a__x000a_thanks! _x000a_Greg"/>
  </r>
  <r>
    <x v="0"/>
    <x v="4"/>
    <n v="34"/>
    <x v="1"/>
    <x v="0"/>
    <s v="Website General Tasks"/>
    <s v="WGT-2468"/>
    <s v="News-Room - RC Carousel: 451 Research - Bad link"/>
    <x v="0"/>
    <s v="Closed"/>
    <s v="Major"/>
    <s v="Done"/>
    <x v="3"/>
    <s v="Graham Cohen"/>
    <s v="Graham Cohen"/>
    <d v="2015-08-17T16:16:00"/>
    <m/>
    <d v="2015-10-01T11:23:00"/>
    <d v="2015-08-17T17:50:00"/>
    <m/>
    <x v="0"/>
    <m/>
    <d v="2015-08-17T00:00:00"/>
    <n v="0"/>
    <n v="2"/>
    <s v="_thumb_35523.png "/>
    <m/>
    <m/>
    <m/>
    <m/>
    <m/>
    <m/>
    <m/>
    <s v="&quot;URL submitted has Invalid Chars&quot; error_x000a__x000a_https://www.alienvault.com/who-we-are/%7Bpage_310%7D"/>
  </r>
  <r>
    <x v="0"/>
    <x v="0"/>
    <n v="35"/>
    <x v="1"/>
    <x v="0"/>
    <s v="Website General Tasks"/>
    <s v="WGT-2669"/>
    <s v="Replace the &quot;OTX Dashboard&quot; with &quot;Global Threat Dashboard&quot;"/>
    <x v="0"/>
    <s v="Closed"/>
    <s v="Major"/>
    <s v="Done"/>
    <x v="3"/>
    <s v="Hasnain Baxamoosa"/>
    <s v="Hasnain Baxamoosa"/>
    <d v="2015-08-25T12:24:00"/>
    <m/>
    <d v="2015-10-01T11:22:00"/>
    <d v="2015-08-26T12:09:00"/>
    <m/>
    <x v="0"/>
    <m/>
    <m/>
    <n v="0"/>
    <n v="2"/>
    <s v="_thumb_35863.png "/>
    <m/>
    <m/>
    <m/>
    <m/>
    <m/>
    <m/>
    <m/>
    <s v="Update the label for &quot;OTX Dashboard&quot; with &quot;Global Threat Dashboard&quot; in the orange box."/>
  </r>
  <r>
    <x v="0"/>
    <x v="15"/>
    <n v="37"/>
    <x v="1"/>
    <x v="0"/>
    <s v="Website General Tasks"/>
    <s v="WGT-2681"/>
    <s v="Please add a landing page for OTX on the Documentation Center"/>
    <x v="2"/>
    <s v="Closed"/>
    <s v="Major"/>
    <s v="Done"/>
    <x v="3"/>
    <s v="Wen Huang"/>
    <s v="Wen Huang"/>
    <d v="2015-08-28T15:41:00"/>
    <m/>
    <d v="2015-10-01T11:20:00"/>
    <d v="2015-09-09T22:58:00"/>
    <m/>
    <x v="0"/>
    <m/>
    <m/>
    <n v="0"/>
    <n v="3"/>
    <m/>
    <m/>
    <m/>
    <m/>
    <m/>
    <m/>
    <m/>
    <m/>
    <s v="Currently the OTX tile on the Documentation Center links to the OTX User Guide directly. We need to publish more than just that document now. Please create a page with the following two categories: _x000a__x000a_Release Notes _x000a_User Guides _x000a__x000a_We will upload documents to both."/>
  </r>
  <r>
    <x v="0"/>
    <x v="2"/>
    <n v="36"/>
    <x v="1"/>
    <x v="0"/>
    <s v="Website General Tasks"/>
    <s v="WGT-2679"/>
    <s v="Update logger data sheet design"/>
    <x v="2"/>
    <s v="Closed"/>
    <s v="Major"/>
    <s v="Done"/>
    <x v="3"/>
    <s v="Holly Barker"/>
    <s v="Holly Barker"/>
    <d v="2015-08-28T10:44:00"/>
    <m/>
    <d v="2015-10-01T11:20:00"/>
    <d v="2015-09-01T13:12:00"/>
    <m/>
    <x v="0"/>
    <m/>
    <d v="2015-08-30T00:00:00"/>
    <n v="0"/>
    <n v="2"/>
    <m/>
    <m/>
    <m/>
    <m/>
    <m/>
    <m/>
    <m/>
    <m/>
    <s v="[~jmurtha] let's update this one as well so that it matches the other new templates in the RC. Thanks! _x000a__x000a_https://www.alienvault.com/docs/data-sheets/AlienVault-Logger.pdf"/>
  </r>
  <r>
    <x v="0"/>
    <x v="4"/>
    <n v="38"/>
    <x v="1"/>
    <x v="0"/>
    <s v="Website General Tasks"/>
    <s v="WGT-2687"/>
    <s v="Quick change to Corp. Fact Sheet"/>
    <x v="2"/>
    <s v="Closed"/>
    <s v="Major"/>
    <s v="Done"/>
    <x v="3"/>
    <s v="Holly Barker"/>
    <s v="Holly Barker"/>
    <d v="2015-09-02T12:56:00"/>
    <m/>
    <d v="2015-10-01T11:21:00"/>
    <d v="2015-09-14T17:20:00"/>
    <m/>
    <x v="0"/>
    <m/>
    <d v="2015-09-04T00:00:00"/>
    <n v="0"/>
    <n v="1"/>
    <m/>
    <m/>
    <m/>
    <m/>
    <m/>
    <m/>
    <m/>
    <m/>
    <s v="[~jmurtha] we have a change to make to the last version of the fact sheet you just updated. _x000a__x000a_Please change the following: _x000a__x000a_Change Sigma West under investors to Jackson Square Ventures."/>
  </r>
  <r>
    <x v="0"/>
    <x v="15"/>
    <n v="33"/>
    <x v="1"/>
    <x v="0"/>
    <s v="Website General Tasks"/>
    <s v="WGT-2454"/>
    <s v="&quot;View All&quot; link redirects back to the Documentation Center homepage"/>
    <x v="0"/>
    <s v="Closed"/>
    <s v="Major"/>
    <s v="Fixed"/>
    <x v="3"/>
    <s v="Hasnain Baxamoosa"/>
    <s v="Hasnain Baxamoosa"/>
    <d v="2015-08-11T19:48:00"/>
    <m/>
    <d v="2015-10-01T11:23:00"/>
    <d v="2015-08-11T21:41:00"/>
    <m/>
    <x v="0"/>
    <m/>
    <m/>
    <n v="0"/>
    <n v="2"/>
    <s v="_thumb_35375.png "/>
    <m/>
    <m/>
    <m/>
    <m/>
    <m/>
    <m/>
    <m/>
    <s v="Not sure if the link to https://www.alienvault.com/knowledge-base has been ungated?"/>
  </r>
  <r>
    <x v="0"/>
    <x v="15"/>
    <n v="35"/>
    <x v="1"/>
    <x v="0"/>
    <s v="Website General Tasks"/>
    <s v="WGT-2673"/>
    <s v="Generate Knowledge Article CSV for MadCap"/>
    <x v="2"/>
    <s v="Closed"/>
    <s v="Major"/>
    <s v="Done"/>
    <x v="3"/>
    <s v="Hasnain Baxamoosa"/>
    <s v="Hasnain Baxamoosa"/>
    <d v="2015-08-25T13:13:00"/>
    <m/>
    <d v="2015-10-01T11:22:00"/>
    <d v="2015-08-26T17:12:00"/>
    <m/>
    <x v="0"/>
    <m/>
    <m/>
    <n v="0"/>
    <n v="2"/>
    <m/>
    <m/>
    <m/>
    <m/>
    <m/>
    <m/>
    <m/>
    <m/>
    <s v="Please generate a CSV for MadCap."/>
  </r>
  <r>
    <x v="0"/>
    <x v="10"/>
    <n v="38"/>
    <x v="1"/>
    <x v="0"/>
    <s v="Website General Tasks"/>
    <s v="WGT-2723"/>
    <s v="&quot;Terms and Conditions&quot; missing link to the actual T&amp;Cs"/>
    <x v="0"/>
    <s v="Closed"/>
    <s v="Major"/>
    <s v="Fixed"/>
    <x v="27"/>
    <s v="Hasnain Baxamoosa"/>
    <s v="Hasnain Baxamoosa"/>
    <d v="2015-09-15T09:33:00"/>
    <m/>
    <d v="2015-10-01T11:40:00"/>
    <d v="2015-09-15T15:49:00"/>
    <m/>
    <x v="0"/>
    <m/>
    <m/>
    <n v="0"/>
    <n v="1"/>
    <s v="_thumb_36863.png "/>
    <m/>
    <m/>
    <m/>
    <m/>
    <m/>
    <m/>
    <m/>
    <s v="Please create a link from the &quot;Terms and Conditions&quot; label to https://www.alienvault.com/certification/terms-conditions"/>
  </r>
  <r>
    <x v="0"/>
    <x v="13"/>
    <n v="38"/>
    <x v="1"/>
    <x v="0"/>
    <s v="Website General Tasks"/>
    <s v="WGT-2726"/>
    <s v="/Marketing/ - Open Source Tools - DELETE"/>
    <x v="2"/>
    <s v="Closed"/>
    <s v="Major"/>
    <s v="Done"/>
    <x v="3"/>
    <s v="Patrick Bedwell"/>
    <s v="Patrick Bedwell"/>
    <d v="2015-09-15T17:49:00"/>
    <m/>
    <d v="2015-10-01T11:39:00"/>
    <d v="2015-09-16T13:18:00"/>
    <m/>
    <x v="0"/>
    <m/>
    <m/>
    <n v="0"/>
    <n v="2"/>
    <m/>
    <m/>
    <m/>
    <m/>
    <m/>
    <m/>
    <m/>
    <m/>
    <s v="Can we delete this page as we no longer reference the open source tools in our product. It has not been maintained and needs to go away. It has old messaging and images _x000a__x000a_https://www.alienvault.com/marketing/unified-open-source-security-tools"/>
  </r>
  <r>
    <x v="0"/>
    <x v="4"/>
    <n v="37"/>
    <x v="1"/>
    <x v="0"/>
    <s v="Website General Tasks"/>
    <s v="WGT-2712"/>
    <s v="Management Team Page - Board Observer - Update"/>
    <x v="2"/>
    <s v="Closed"/>
    <s v="Major"/>
    <s v="Fixed"/>
    <x v="1"/>
    <s v="Holly Barker"/>
    <s v="Holly Barker"/>
    <d v="2015-09-11T11:22:00"/>
    <m/>
    <d v="2015-10-01T15:44:00"/>
    <d v="2015-09-11T15:46:00"/>
    <m/>
    <x v="0"/>
    <m/>
    <d v="2015-09-11T00:00:00"/>
    <n v="0"/>
    <n v="1"/>
    <m/>
    <m/>
    <m/>
    <m/>
    <m/>
    <m/>
    <m/>
    <m/>
    <s v="[~gcohen] can we make this change today for Rita? _x000a__x000a_Ken Elefant will be taking the Board Observer seat for Intel. Can you update the management page with his bio (see below) and remove Sean Cunningham from the website. _x000a__x000a_Ken Elefant _x000a_Managing Director, Security Sector, Intel Capital _x000a__x000a_Ken Elefant has spent over 24 years in the high tech industry. Mr. Elefant joined Intel Capital in 2011 and has invested in several companies including Prolexic (Akamai), Solera Networks (Blue Coat), AtHoc (Blackberry), DocuSign, Vectra Networks, Venafi, BrightEdge, Bromium, and TrapX among many others. He joined Intel Capital from Opus Capital where he was a founding general partner. Previously, Mr. Elefant had venture experience at Lightspeed Venture Partners and Battery Ventures as well as operating experience at Apple and Radius."/>
  </r>
  <r>
    <x v="0"/>
    <x v="2"/>
    <n v="37"/>
    <x v="1"/>
    <x v="0"/>
    <s v="Website General Tasks"/>
    <s v="WGT-2710"/>
    <s v="Spanish whitepaper bullet updates"/>
    <x v="2"/>
    <s v="Closed"/>
    <s v="Major"/>
    <s v="Fixed"/>
    <x v="1"/>
    <s v="Greg Pineda"/>
    <s v="Greg Pineda"/>
    <d v="2015-09-10T15:13:00"/>
    <m/>
    <d v="2015-10-01T15:44:00"/>
    <d v="2015-09-10T15:18:00"/>
    <m/>
    <x v="0"/>
    <m/>
    <m/>
    <n v="0"/>
    <n v="1"/>
    <s v="_thumb_36608.png "/>
    <m/>
    <m/>
    <m/>
    <m/>
    <m/>
    <m/>
    <m/>
    <s v="Hey Graham, _x000a__x000a_We are setting up the spanish nurture and during QA we noticed the first bullet is duplicated and slightly tweaked. We believe the second bullet is a mistake. We also need to get the two &quot; removed from the other bullets. _x000a__x000a_Let me know if you have any questions!"/>
  </r>
  <r>
    <x v="0"/>
    <x v="1"/>
    <n v="34"/>
    <x v="1"/>
    <x v="0"/>
    <s v="Website General Tasks"/>
    <s v="WGT-2462"/>
    <s v="Black Hat Leads with Nurture Status"/>
    <x v="0"/>
    <s v="Closed"/>
    <s v="Major"/>
    <s v="Fixed"/>
    <x v="26"/>
    <s v="Mark Beavers"/>
    <s v="Mark Beavers"/>
    <d v="2015-08-16T07:54:00"/>
    <m/>
    <d v="2015-10-01T15:43:00"/>
    <d v="2015-08-17T13:04:00"/>
    <m/>
    <x v="0"/>
    <m/>
    <m/>
    <n v="0"/>
    <n v="3"/>
    <m/>
    <m/>
    <m/>
    <m/>
    <m/>
    <m/>
    <m/>
    <m/>
    <s v="A pretty big number of Black Hat leads (approx 650) were imported with Lead status = Nurture. (They should all be SQLs, so they should get a Lead Status of Open.) _x000a__x000a_Here's a report: https://na25.salesforce.com/00O31000005uh2a _x000a__x000a_I checked the Advanced Setup, and they look correct to me - all values have &quot;Responded&quot; checked. _x000a__x000a_Only 3 are stuck in &quot;Repeat&quot; status, so that's not the issue. _x000a__x000a_Can we correct these asap (on Monday, not Sunday), so Sales can work them? _x000a__x000a_ALSO: _x000a_This Contact: https://na25.salesforce.com/003i000002OvdAt _x000a_His Status was changed from Open to Nurture. That should never happen, right?"/>
  </r>
  <r>
    <x v="0"/>
    <x v="1"/>
    <n v="34"/>
    <x v="1"/>
    <x v="0"/>
    <s v="Website General Tasks"/>
    <s v="WGT-2463"/>
    <s v="Contact Status Changed from Open to Nurture"/>
    <x v="0"/>
    <s v="Closed"/>
    <s v="Major"/>
    <s v="Done"/>
    <x v="26"/>
    <s v="Mark Beavers"/>
    <s v="Mark Beavers"/>
    <d v="2015-08-16T08:36:00"/>
    <m/>
    <d v="2015-10-01T15:41:00"/>
    <d v="2015-08-17T14:16:00"/>
    <m/>
    <x v="0"/>
    <m/>
    <m/>
    <n v="0"/>
    <n v="3"/>
    <m/>
    <m/>
    <m/>
    <m/>
    <m/>
    <m/>
    <m/>
    <m/>
    <s v="This Contact: https://na25.salesforce.com/003i000002OvdAt _x000a_His Status was changed from Open to Nurture. That should never happen, right?"/>
  </r>
  <r>
    <x v="0"/>
    <x v="0"/>
    <n v="30"/>
    <x v="1"/>
    <x v="0"/>
    <s v="Website General Tasks"/>
    <s v="WGT-2400"/>
    <s v="Global OTX Dashboard - Background image missing"/>
    <x v="0"/>
    <s v="Closed"/>
    <s v="Major"/>
    <s v="Fixed"/>
    <x v="23"/>
    <s v="Graham Cohen"/>
    <s v="Graham Cohen"/>
    <d v="2015-07-24T16:01:00"/>
    <m/>
    <d v="2015-10-01T16:41:00"/>
    <d v="2015-07-24T16:32:00"/>
    <m/>
    <x v="0"/>
    <m/>
    <m/>
    <n v="0"/>
    <n v="2"/>
    <s v="_thumb_34740.png "/>
    <m/>
    <m/>
    <m/>
    <m/>
    <m/>
    <m/>
    <m/>
    <s v="See capture - taken in production. _x000a__x000a_Should look something like this_x000a_https://www.alienvault.com/forms/webcast-thank-you/find-threats-lurking-on-your-systems-with-host-based-intrusion-detection-and-alienvault-usm_x000a__x000a_"/>
  </r>
  <r>
    <x v="0"/>
    <x v="2"/>
    <n v="31"/>
    <x v="1"/>
    <x v="0"/>
    <s v="Website General Tasks"/>
    <s v="WGT-2385"/>
    <s v="Update featured webcast when resource center results are filtered to Open Source"/>
    <x v="2"/>
    <s v="Closed"/>
    <s v="Major"/>
    <s v="Done"/>
    <x v="3"/>
    <s v="Emily Thurman"/>
    <s v="Emily Thurman"/>
    <d v="2015-07-21T12:48:00"/>
    <m/>
    <d v="2015-10-01T16:42:00"/>
    <d v="2015-07-29T17:23:00"/>
    <m/>
    <x v="0"/>
    <m/>
    <d v="2015-07-24T00:00:00"/>
    <n v="0"/>
    <n v="3"/>
    <s v="_thumb_34948.png "/>
    <m/>
    <m/>
    <m/>
    <m/>
    <m/>
    <m/>
    <m/>
    <s v="I'd like to update the featured webcast when the resource center is filtered to &quot;Open Source&quot;: _x000a__x000a_https://www.alienvault.com/resource-center#category_open-source_sort_weight_asc _x000a__x000a_to be the OSSIM training &quot;How to Get the Most out of Policies and Actions&quot; _x000a__x000a_Let me know if you need anything from me to make this change. _x000a_"/>
  </r>
  <r>
    <x v="0"/>
    <x v="18"/>
    <n v="31"/>
    <x v="1"/>
    <x v="0"/>
    <s v="Website General Tasks"/>
    <s v="WGT-2419"/>
    <s v="Customer Training Webcasts - Cannot Click Webcast"/>
    <x v="0"/>
    <s v="Closed"/>
    <s v="Major"/>
    <s v="Fixed"/>
    <x v="3"/>
    <s v="Graham Cohen"/>
    <s v="Graham Cohen"/>
    <d v="2015-07-28T15:30:00"/>
    <m/>
    <d v="2015-10-01T16:45:00"/>
    <d v="2015-07-28T15:46:00"/>
    <m/>
    <x v="0"/>
    <m/>
    <d v="2015-08-04T00:00:00"/>
    <n v="0"/>
    <n v="2"/>
    <s v="_thumb_34852.png "/>
    <m/>
    <m/>
    <m/>
    <m/>
    <m/>
    <m/>
    <m/>
    <s v="Another redirect issue - clicks on !image-20150728153010.png|thumbnail! webcast take the user to the homepage."/>
  </r>
  <r>
    <x v="0"/>
    <x v="1"/>
    <n v="31"/>
    <x v="1"/>
    <x v="0"/>
    <s v="Website General Tasks"/>
    <s v="WGT-2388"/>
    <s v="OTX 2.0 - User Database Export to SFDC"/>
    <x v="2"/>
    <s v="Closed"/>
    <s v="Major"/>
    <s v="Fixed"/>
    <x v="25"/>
    <s v="Graham Cohen"/>
    <s v="Graham Cohen"/>
    <d v="2015-07-21T21:51:00"/>
    <m/>
    <d v="2015-10-02T10:40:00"/>
    <d v="2015-07-30T09:59:00"/>
    <m/>
    <x v="0"/>
    <m/>
    <d v="2015-07-28T00:00:00"/>
    <n v="0"/>
    <n v="2"/>
    <m/>
    <m/>
    <m/>
    <m/>
    <m/>
    <m/>
    <m/>
    <m/>
    <s v="[~aoneal] - Need to figure out how to export [~amanoske] OTX database into SFDC. _x000a__x000a_Hands free would be ideal. Otherwise we'll need a manual import at minimum twice/week. _x000a__x000a_User Export 07/23/2015 (note the tabs on the spreadsheet) _x000a__x000a_https://docs.google.com/spreadsheets/d/1WgpO2frYToZJ-D_2ICSsI6PDqNI97TEDnVtGOwvuULU/edit#gid=770716849 _x000a__x000a__x000a_Manual OTX Imports _x000a_• Create a SFDC Campaign (“150728_OTX Registration”) _x000a_• Similar to AV Account registrations _x000a_o DefaultFirstname etc _x000a_o IP Geo? if available _x000a_o Greg to handle SFDC_Camp-Orig etc in Marketo _x000a_o Channel = OTX _x000a_o Source = OTX _x000a_o CTA = OTX _x000a_o AdType = OTX _x000a_o Internal = OTX _x000a_o Confirm with EMily on DB-Seg values and Topic _x000a_o New Welcome to OTX email - place into Nurture Stream _x000a_o Note: EMily wants to change current “Welcome to OTX” to “Welcome to AV Community” _x000a_o Type = MQL, Responded = No _x000a_"/>
  </r>
  <r>
    <x v="0"/>
    <x v="8"/>
    <n v="30"/>
    <x v="1"/>
    <x v="0"/>
    <s v="Website General Tasks"/>
    <s v="WGT-2301"/>
    <s v="USM 5.1 - Partner Pages - Overview"/>
    <x v="3"/>
    <s v="Closed"/>
    <s v="Major"/>
    <s v="Fixed"/>
    <x v="1"/>
    <s v="Graham Cohen"/>
    <s v="Graham Cohen"/>
    <d v="2015-07-01T14:47:00"/>
    <m/>
    <d v="2015-10-02T10:40:00"/>
    <d v="2015-07-23T09:56:00"/>
    <m/>
    <x v="0"/>
    <m/>
    <d v="2015-07-28T00:00:00"/>
    <n v="0"/>
    <n v="1"/>
    <m/>
    <m/>
    <m/>
    <m/>
    <m/>
    <m/>
    <m/>
    <m/>
    <s v="https://www.alienvault.com/partners - _x000a__x000a_No updates"/>
  </r>
  <r>
    <x v="0"/>
    <x v="9"/>
    <n v="30"/>
    <x v="1"/>
    <x v="0"/>
    <s v="Website General Tasks"/>
    <s v="WGT-2262"/>
    <s v="USM 5.1 - Evaluation/ POC - Screen Captures"/>
    <x v="3"/>
    <s v="Closed"/>
    <s v="Major"/>
    <s v="Fixed"/>
    <x v="4"/>
    <s v="Graham Cohen"/>
    <s v="Graham Cohen"/>
    <d v="2015-07-01T14:47:00"/>
    <m/>
    <d v="2015-10-02T10:41:00"/>
    <d v="2015-07-23T09:54:00"/>
    <m/>
    <x v="0"/>
    <m/>
    <d v="2015-07-28T00:00:00"/>
    <n v="0"/>
    <n v="1"/>
    <m/>
    <m/>
    <m/>
    <m/>
    <m/>
    <m/>
    <m/>
    <m/>
    <s v="_x000a_USM Captures - https://alienvault.app.box.com/files/0/f/4060370635/USM_5.1_Captures _x000a__x000a_OTX Captures _x000a_https://alienvault.app.box.com/files/0/f/4061042351/OTX_(Pulse)_Captures"/>
  </r>
  <r>
    <x v="0"/>
    <x v="15"/>
    <n v="28"/>
    <x v="1"/>
    <x v="0"/>
    <s v="Website General Tasks"/>
    <s v="WGT-2259"/>
    <s v="Update Popular Topics list"/>
    <x v="2"/>
    <s v="Closed"/>
    <s v="Major"/>
    <s v="Done"/>
    <x v="3"/>
    <s v="Hasnain Baxamoosa"/>
    <s v="Hasnain Baxamoosa"/>
    <d v="2015-07-01T11:07:00"/>
    <m/>
    <d v="2015-10-02T10:43:00"/>
    <d v="2015-07-06T13:15:00"/>
    <m/>
    <x v="0"/>
    <m/>
    <m/>
    <n v="0"/>
    <n v="1"/>
    <m/>
    <m/>
    <m/>
    <m/>
    <m/>
    <m/>
    <m/>
    <m/>
    <s v="Can you please put them on the Popular Topics for me? They should appear at the top. You can take off 4 from the bottom. _x000a__x000a_[AlienVault USM v4.x-5.x Deployment Planning Guide|https://www.alienvault.com/doc-repo/usm/setup-and-configuration/AlienVault-USM-4.x-5.x-Deployment-Planning-Guide.pdf] _x000a_[AlienVault USM v4.8-5.x Initial Setup Guide|https://www.alienvault.com/doc-repo/usm/setup-and-configuration/AlienVault-USM-4.8-5.x-Initial-Setup-Guide.pdf] _x000a_[Configuring High Availability(HA) in AlienVault USM v4.15-5.x|https://www.alienvault.com/doc-repo/usm/setup-and-configuration/AlienVault-USM-4.15-5.x-Configuring-High-Availability.pdf] _x000a_[Configuring VPN in AlienVault USM v5.x|https://www.alienvault.com/doc-repo/usm/setup-and-configuration/AlienVault-USM-5.x-Configuring-VPN.pdf]"/>
  </r>
  <r>
    <x v="0"/>
    <x v="0"/>
    <n v="31"/>
    <x v="1"/>
    <x v="0"/>
    <s v="Website General Tasks"/>
    <s v="WGT-2239"/>
    <s v="OTX 2.0 - AV Community - Nurture Campaign"/>
    <x v="2"/>
    <s v="Closed"/>
    <s v="Major"/>
    <s v="Fixed"/>
    <x v="28"/>
    <s v="Graham Cohen"/>
    <s v="Graham Cohen"/>
    <d v="2015-06-26T11:34:00"/>
    <m/>
    <d v="2015-10-02T10:43:00"/>
    <d v="2015-07-28T15:21:00"/>
    <m/>
    <x v="0"/>
    <m/>
    <d v="2015-07-28T00:00:00"/>
    <n v="0"/>
    <n v="5"/>
    <m/>
    <m/>
    <m/>
    <m/>
    <m/>
    <m/>
    <m/>
    <m/>
    <s v="updates to AV community account nurture campaign - these emails, landing pages, etc. contain old OTX information (see attached) - Andy and team may already be working on this.�"/>
  </r>
  <r>
    <x v="0"/>
    <x v="5"/>
    <n v="29"/>
    <x v="1"/>
    <x v="0"/>
    <s v="Website General Tasks"/>
    <s v="WGT-2237"/>
    <s v="OTX 2.0 - Solutions - HIDS"/>
    <x v="2"/>
    <s v="Closed"/>
    <s v="Major"/>
    <s v="Fixed"/>
    <x v="4"/>
    <s v="Graham Cohen"/>
    <s v="Graham Cohen"/>
    <d v="2015-06-26T11:34:00"/>
    <m/>
    <d v="2015-10-02T10:45:00"/>
    <d v="2015-07-17T15:54:00"/>
    <m/>
    <x v="0"/>
    <m/>
    <d v="2015-07-28T00:00:00"/>
    <n v="0"/>
    <n v="1"/>
    <m/>
    <m/>
    <m/>
    <m/>
    <m/>
    <m/>
    <m/>
    <m/>
    <s v="https://www.alienvault.com/solutions/host-intrusion-detection-system - this page needs to be checked for OTX updates"/>
  </r>
  <r>
    <x v="0"/>
    <x v="19"/>
    <n v="31"/>
    <x v="1"/>
    <x v="0"/>
    <s v="Website General Tasks"/>
    <s v="WGT-2236"/>
    <s v="OTX 2.0 - Interactive Demo - Update with OTX Data"/>
    <x v="2"/>
    <s v="Closed"/>
    <s v="Major"/>
    <s v="Fixed"/>
    <x v="4"/>
    <s v="Graham Cohen"/>
    <s v="Graham Cohen"/>
    <d v="2015-06-26T11:34:00"/>
    <m/>
    <d v="2015-10-02T10:46:00"/>
    <d v="2015-07-28T15:21:00"/>
    <m/>
    <x v="0"/>
    <m/>
    <d v="2015-07-28T00:00:00"/>
    <n v="0"/>
    <n v="2"/>
    <m/>
    <m/>
    <m/>
    <m/>
    <m/>
    <m/>
    <m/>
    <m/>
    <s v="update online demo to include data from the OTX integration�"/>
  </r>
  <r>
    <x v="0"/>
    <x v="15"/>
    <n v="28"/>
    <x v="1"/>
    <x v="0"/>
    <s v="Website General Tasks"/>
    <s v="WGT-2188"/>
    <s v="Navigation method in the Documentation Center is not consistent"/>
    <x v="2"/>
    <s v="Closed"/>
    <s v="Major"/>
    <s v="Done"/>
    <x v="3"/>
    <s v="Wen Huang"/>
    <s v="Wen Huang"/>
    <d v="2015-06-19T15:55:00"/>
    <m/>
    <d v="2015-10-02T10:53:00"/>
    <d v="2015-07-08T22:37:00"/>
    <m/>
    <x v="0"/>
    <m/>
    <m/>
    <n v="0"/>
    <n v="4"/>
    <s v="_thumb_33068.png _thumb_33069.png "/>
    <m/>
    <m/>
    <m/>
    <m/>
    <m/>
    <m/>
    <m/>
    <s v="Two difference comparing the search result page and the KB article display page. _x000a__x000a_1. On the Search Results page, there is image with Search Results written on it, which in my view is redundant because the breadcrumb - Documentation Center &gt;&gt; Search Results - already shows what this is; _x000a_2. On the individual KB article display page, it is not using breadcrumbs. Instead, it uses &quot;Back to Documentation Center&quot;, as described in WGT-2098. The same fix should apply to this page, and any other pages that are not the landing page."/>
  </r>
  <r>
    <x v="0"/>
    <x v="20"/>
    <n v="31"/>
    <x v="1"/>
    <x v="0"/>
    <s v="Website General Tasks"/>
    <s v="WGT-2187"/>
    <s v="&quot;OTX Token&quot; - My-Account Profile Page - Remove"/>
    <x v="2"/>
    <s v="Closed"/>
    <s v="Minor"/>
    <s v="Fixed"/>
    <x v="23"/>
    <s v="Hasnain Baxamoosa"/>
    <s v="Hasnain Baxamoosa"/>
    <d v="2015-06-19T12:20:00"/>
    <m/>
    <d v="2015-10-02T10:53:00"/>
    <d v="2015-07-28T12:57:00"/>
    <m/>
    <x v="0"/>
    <m/>
    <d v="2015-07-28T00:00:00"/>
    <n v="0"/>
    <n v="2"/>
    <s v="_thumb_33052.png "/>
    <m/>
    <m/>
    <m/>
    <m/>
    <m/>
    <m/>
    <m/>
    <s v="With the launch of USM 5.1 and OTX 2.0, the product installation will require an OTX API key to activate the integration of USM to OTX. _x000a__x000a_The OTX API key will be available in the OTX 2.0 UI, so to reduce confusion for the user, we will remove the &quot;OTX Token&quot; from the AlienVault.com Account My Profile page."/>
  </r>
  <r>
    <x v="0"/>
    <x v="15"/>
    <n v="31"/>
    <x v="1"/>
    <x v="0"/>
    <s v="Website General Tasks"/>
    <s v="WGT-2185"/>
    <s v="Redirect for kb article 5.1"/>
    <x v="2"/>
    <s v="Closed"/>
    <s v="Major"/>
    <s v="Fixed"/>
    <x v="21"/>
    <s v="Lauren Barraco"/>
    <s v="Lauren Barraco"/>
    <d v="2015-06-18T12:31:00"/>
    <m/>
    <d v="2015-10-02T10:53:00"/>
    <d v="2015-07-28T15:21:00"/>
    <m/>
    <x v="0"/>
    <m/>
    <d v="2015-06-23T00:00:00"/>
    <n v="0"/>
    <n v="2"/>
    <m/>
    <m/>
    <m/>
    <m/>
    <m/>
    <m/>
    <s v="WGT-2252"/>
    <m/>
    <s v="Hey guys, _x000a_We need a redirect for a kb article. Code freeze is next week, so we'll need this as soon as possible. Can we please use: _x000a__x000a_alienvault.com/help/redirect/usm/connect_agent _x000a__x000a_Once the KB article is drafted, we can set the target URL"/>
  </r>
  <r>
    <x v="0"/>
    <x v="5"/>
    <n v="28"/>
    <x v="1"/>
    <x v="0"/>
    <s v="Website General Tasks"/>
    <s v="WGT-2229"/>
    <s v="OTX 2.0 - Solutions - Vulnerability Assessment &amp; Remediation"/>
    <x v="2"/>
    <s v="Closed"/>
    <s v="Major"/>
    <s v="Fixed"/>
    <x v="1"/>
    <s v="Graham Cohen"/>
    <s v="Graham Cohen"/>
    <d v="2015-06-26T11:34:00"/>
    <m/>
    <d v="2015-10-02T10:49:00"/>
    <d v="2015-07-08T10:47:00"/>
    <m/>
    <x v="0"/>
    <m/>
    <d v="2015-07-28T00:00:00"/>
    <n v="0"/>
    <n v="2"/>
    <m/>
    <m/>
    <m/>
    <m/>
    <m/>
    <m/>
    <m/>
    <m/>
    <s v="https://www.alienvault.com/solutions/vulnerability-assessment-remediation�- this page needs to be checked for OTX updates"/>
  </r>
  <r>
    <x v="0"/>
    <x v="5"/>
    <n v="28"/>
    <x v="1"/>
    <x v="0"/>
    <s v="Website General Tasks"/>
    <s v="WGT-2227"/>
    <s v="OTX 2.0 - Solutions - Threat &amp; Malware Detection"/>
    <x v="2"/>
    <s v="Closed"/>
    <s v="Major"/>
    <s v="Fixed"/>
    <x v="1"/>
    <s v="Graham Cohen"/>
    <s v="Graham Cohen"/>
    <d v="2015-06-26T11:34:00"/>
    <m/>
    <d v="2015-10-02T10:49:00"/>
    <d v="2015-07-08T10:40:00"/>
    <m/>
    <x v="0"/>
    <m/>
    <d v="2015-07-28T00:00:00"/>
    <n v="0"/>
    <n v="2"/>
    <m/>
    <m/>
    <m/>
    <m/>
    <m/>
    <m/>
    <m/>
    <m/>
    <s v="https://www.alienvault.com/solutions/threat-malware-detection � - This page needs to be checked for OTX updates"/>
  </r>
  <r>
    <x v="0"/>
    <x v="21"/>
    <n v="28"/>
    <x v="1"/>
    <x v="0"/>
    <s v="Website General Tasks"/>
    <s v="WGT-2241"/>
    <s v="OTX 2.0 - SEO - Pulses Ranking in SERP"/>
    <x v="2"/>
    <s v="Closed"/>
    <s v="Major"/>
    <s v="Fixed"/>
    <x v="1"/>
    <s v="Graham Cohen"/>
    <s v="Graham Cohen"/>
    <d v="2015-06-26T11:34:00"/>
    <m/>
    <d v="2015-10-02T10:50:00"/>
    <d v="2015-07-08T11:29:00"/>
    <m/>
    <x v="0"/>
    <m/>
    <d v="2015-07-28T00:00:00"/>
    <n v="0"/>
    <n v="1"/>
    <m/>
    <m/>
    <m/>
    <m/>
    <m/>
    <m/>
    <m/>
    <m/>
    <s v="John to meet with Andy and work with team on meta content in order for pulses to rank in the SERP"/>
  </r>
  <r>
    <x v="0"/>
    <x v="0"/>
    <n v="31"/>
    <x v="1"/>
    <x v="0"/>
    <s v="Website General Tasks"/>
    <s v="WGT-2240"/>
    <s v="OTX 2.0 - Email - AV Community - Messaging to Existing Users"/>
    <x v="2"/>
    <s v="Closed"/>
    <s v="Major"/>
    <s v="Fixed"/>
    <x v="7"/>
    <s v="Graham Cohen"/>
    <s v="Graham Cohen"/>
    <d v="2015-06-26T11:34:00"/>
    <m/>
    <d v="2015-10-02T10:52:00"/>
    <d v="2015-07-28T15:21:00"/>
    <m/>
    <x v="0"/>
    <m/>
    <d v="2015-07-28T00:00:00"/>
    <n v="0"/>
    <n v="4"/>
    <m/>
    <m/>
    <m/>
    <m/>
    <m/>
    <m/>
    <m/>
    <m/>
    <s v="Assigning to [~ethurman] _x000a__x000a__x000a__x000a_"/>
  </r>
  <r>
    <x v="0"/>
    <x v="1"/>
    <n v="31"/>
    <x v="1"/>
    <x v="0"/>
    <s v="Website General Tasks"/>
    <s v="WGT-2151"/>
    <s v="Navigation - Products &amp; OTX Menu Updates"/>
    <x v="2"/>
    <s v="Closed"/>
    <s v="Major"/>
    <s v="Done"/>
    <x v="3"/>
    <s v="Graham Cohen"/>
    <s v="Graham Cohen"/>
    <d v="2015-06-16T11:05:00"/>
    <m/>
    <d v="2015-10-02T10:53:00"/>
    <d v="2015-07-27T23:52:00"/>
    <m/>
    <x v="0"/>
    <m/>
    <m/>
    <n v="0"/>
    <n v="5"/>
    <s v="_thumb_32951.png _thumb_32950.png _thumb_32952.png _thumb_32953.png _thumb_32954.png _thumb_32955.png _thumb_33458.png _thumb_33457.png "/>
    <m/>
    <m/>
    <m/>
    <m/>
    <m/>
    <m/>
    <m/>
    <s v="Need to update Products &amp; OTX Menus as follows: _x000a__x000a_• We will update the &quot;Open Threat Exchange&quot; menu in the main navigation as follows: _x000a_o &quot;AlienVault OTX&quot; sub-menu stays; Overview page stays _x000a_o &quot;Free Stuff&quot; sub-menu moves under the &quot;Products&quot; menu in the main navigation (in between &quot;USM for AWS&quot; and &quot;Learn More&quot;) _x000a_o &quot;OTX Dashboard + Services&quot; moves under &quot;Free Stuff&quot; _x000a_o &quot;OTX Partners&quot; and &quot;Explore&quot; stays _x000a__x000a_• We will update the &quot;Products&quot; menu with the addition of &quot;Free Stuff&quot; _x000a__x000a_• We will create a clean path from the ThreatFinder (https://www.alienvault.com/open-threat-exchange/threatfinder) and Reputation Monitor (https://www.alienvault.com/open-threat-exchange/reputation-monitor) to access the tool _x000a__x000a_• ThreatFinder and Reputation Monitor will be re-branded with the &quot;powered by OTX&quot; branding _x000a__x000a_"/>
  </r>
  <r>
    <x v="0"/>
    <x v="15"/>
    <n v="31"/>
    <x v="1"/>
    <x v="0"/>
    <s v="Website General Tasks"/>
    <s v="WGT-2147"/>
    <s v="New redirect for custom plugin documentation"/>
    <x v="2"/>
    <s v="Closed"/>
    <s v="Major"/>
    <s v="Fixed"/>
    <x v="29"/>
    <s v="Lauren Barraco"/>
    <s v="Lauren Barraco"/>
    <d v="2015-06-15T11:45:00"/>
    <m/>
    <d v="2015-10-02T10:54:00"/>
    <d v="2015-07-28T15:21:00"/>
    <m/>
    <x v="0"/>
    <m/>
    <m/>
    <n v="0"/>
    <n v="3"/>
    <m/>
    <m/>
    <m/>
    <m/>
    <m/>
    <m/>
    <s v="WGT-2252, ENG-100224"/>
    <m/>
    <s v="Hi all, _x000a__x000a_We need a new redirect for the custom plugin documentation that can be used in the UI. The target URL is not ready yet, but we'll need the redirect URL as soon as possible so that it can be added to the UI. This specific URL does not have to follow the existing page structure URLs since it is not for the help icon but for a link from within the UI. _x000a__x000a_Something like: _x000a_alienvault.com/help/redirect/usm/custom_plugins_guide _x000a__x000a_This is something we need for 5.1 and we only have 2 weeks left of development, so the sooner you can make a decision on the redirect, the better. Thanks! :)"/>
  </r>
  <r>
    <x v="0"/>
    <x v="22"/>
    <n v="31"/>
    <x v="1"/>
    <x v="0"/>
    <s v="Website General Tasks"/>
    <s v="WGT-2161"/>
    <s v="Site Search - Type Ahead Functionality"/>
    <x v="2"/>
    <s v="Closed"/>
    <s v="Major"/>
    <s v="Done"/>
    <x v="3"/>
    <s v="Graham Cohen"/>
    <s v="Graham Cohen"/>
    <d v="2015-06-16T14:04:00"/>
    <m/>
    <d v="2015-10-02T10:55:00"/>
    <d v="2015-07-29T16:43:00"/>
    <m/>
    <x v="0"/>
    <m/>
    <d v="2015-07-23T00:00:00"/>
    <n v="0"/>
    <n v="2"/>
    <m/>
    <m/>
    <m/>
    <m/>
    <m/>
    <m/>
    <m/>
    <m/>
    <s v="In our Google Enterprise Search, there's got to be a search auto-complete feature that provides type-ahead /search suggestions. _x000a__x000a_This would be beneficial for visitors looking to see what's available in our KB _x000a__x000a_Instructions to enable Auto-complete _x000a_https://support.google.com/customsearch/answer/2631081?hl=en _x000a__x000a__x000a_"/>
  </r>
  <r>
    <x v="0"/>
    <x v="0"/>
    <n v="30"/>
    <x v="1"/>
    <x v="0"/>
    <s v="Website General Tasks"/>
    <s v="WGT-2353"/>
    <s v="Defects on Spiceworks IP Threat Details page"/>
    <x v="0"/>
    <s v="Closed"/>
    <s v="Major"/>
    <s v="Fixed"/>
    <x v="23"/>
    <s v="Hasnain Baxamoosa"/>
    <s v="Hasnain Baxamoosa"/>
    <d v="2015-07-07T09:59:00"/>
    <m/>
    <d v="2015-10-02T11:01:00"/>
    <d v="2015-07-21T12:01:00"/>
    <m/>
    <x v="0"/>
    <m/>
    <m/>
    <n v="0"/>
    <n v="2"/>
    <m/>
    <m/>
    <m/>
    <m/>
    <m/>
    <m/>
    <s v="WGT-1972"/>
    <m/>
    <s v="On https://www.alienvault.com/open-threat-exchange/ip/69.43.161.174?source=spice&amp;format=web&amp;data=[[2000,443,6-6-2015]], the map is not showing. _x000a__x000a_Change color of &quot;pin&quot; icon on map from orange to red. _x000a__x000a_On https://www.alienvault.com/open-threat-exchange/ip/114.32.154.51?source=spice&amp;data=[[443,3003,5-25-2015]], where there is only 1 event, make the single-event case slightly more coherent. _x000a__x000a_Trying to submit a &quot;Flag this IP&quot; with a valid email and description fails with a validation error on email address. _x000a__x000a_Gray boxes in top left on page load – can recreate with recreating URL with malicious IP from existing OTX dashboard – can we hold until page load or render when API data received? _x000a__x000a_PDF Generates slow – 20-30 seconds – for only 2-3 pages of data"/>
  </r>
  <r>
    <x v="0"/>
    <x v="4"/>
    <n v="28"/>
    <x v="1"/>
    <x v="0"/>
    <s v="Website General Tasks"/>
    <s v="WGT-2354"/>
    <s v="Redirect for who-we-are team pages"/>
    <x v="0"/>
    <s v="Closed"/>
    <s v="Major"/>
    <s v="Done"/>
    <x v="3"/>
    <s v="Hasnain Baxamoosa"/>
    <s v="Hasnain Baxamoosa"/>
    <d v="2015-07-07T11:32:00"/>
    <m/>
    <d v="2015-10-02T11:00:00"/>
    <d v="2015-07-07T23:50:00"/>
    <m/>
    <x v="0"/>
    <m/>
    <m/>
    <n v="0"/>
    <n v="1"/>
    <m/>
    <m/>
    <m/>
    <m/>
    <m/>
    <m/>
    <m/>
    <m/>
    <s v="Please redirect the following: _x000a__x000a_https://www.alienvault.com/who-we-are/team/robert-lerner _x000a_https://www.alienvault.com/who-we-are/team/gail-boddy _x000a_https://www.alienvault.com/who-we-are/team/john-richardson _x000a_https://www.alienvault.com/who-we-are/team/jim-yares _x000a_https://www.alienvault.com/who-we-are/management-team _x000a_https://www.alienvault.com/who-we-are/team/general _x000a_https://www.alienvault.com/who-we-are/team/rocky-destefano _x000a__x000a_to: _x000a__x000a_https://www.alienvault.com/who-we-are/team/"/>
  </r>
  <r>
    <x v="0"/>
    <x v="4"/>
    <n v="28"/>
    <x v="1"/>
    <x v="0"/>
    <s v="Website General Tasks"/>
    <s v="WGT-2355"/>
    <s v="Redirect for OTX v2 press release"/>
    <x v="0"/>
    <s v="Closed"/>
    <s v="Major"/>
    <s v="Done"/>
    <x v="3"/>
    <s v="Hasnain Baxamoosa"/>
    <s v="Hasnain Baxamoosa"/>
    <d v="2015-07-07T11:37:00"/>
    <m/>
    <d v="2015-10-02T10:59:00"/>
    <d v="2015-07-07T23:43:00"/>
    <m/>
    <x v="0"/>
    <m/>
    <m/>
    <n v="0"/>
    <n v="1"/>
    <m/>
    <m/>
    <m/>
    <m/>
    <m/>
    <m/>
    <m/>
    <m/>
    <s v="Please redirect this link: _x000a__x000a_https://www.alienvault.com/who-we-are/press-releases/alienvault-announces-beta-version-of-open-threat-exchange-2.0 _x000a__x000a_to: _x000a_https://www.alienvault.com/who-we-are/press-releases/alienvault-announces-beta-version-of-open-threat-exchange-20"/>
  </r>
  <r>
    <x v="0"/>
    <x v="10"/>
    <n v="31"/>
    <x v="1"/>
    <x v="0"/>
    <s v="Website General Tasks"/>
    <s v="WGT-2313"/>
    <s v="USM 5.1 - Support Training"/>
    <x v="3"/>
    <s v="Closed"/>
    <s v="Major"/>
    <s v="Fixed"/>
    <x v="2"/>
    <s v="Graham Cohen"/>
    <s v="Graham Cohen"/>
    <d v="2015-07-01T14:47:00"/>
    <m/>
    <d v="2015-10-02T11:03:00"/>
    <d v="2015-07-28T15:21:00"/>
    <m/>
    <x v="0"/>
    <m/>
    <d v="2015-07-28T00:00:00"/>
    <n v="0"/>
    <n v="1"/>
    <m/>
    <m/>
    <m/>
    <m/>
    <m/>
    <m/>
    <m/>
    <m/>
    <s v="Refer to PMM-350 for content creation - adding this as a placeholder to contribute to existing sales training"/>
  </r>
  <r>
    <x v="0"/>
    <x v="1"/>
    <n v="34"/>
    <x v="1"/>
    <x v="0"/>
    <s v="Website General Tasks"/>
    <s v="WGT-2474"/>
    <s v="AV.com - Home - Add Customer Logos - As Soon as Possible"/>
    <x v="2"/>
    <s v="Closed"/>
    <s v="Major"/>
    <s v="Done"/>
    <x v="3"/>
    <s v="Graham Cohen"/>
    <s v="Graham Cohen"/>
    <d v="2015-08-18T09:57:00"/>
    <m/>
    <d v="2015-09-30T18:31:00"/>
    <d v="2015-08-18T11:28:00"/>
    <m/>
    <x v="0"/>
    <m/>
    <d v="2015-08-18T00:00:00"/>
    <n v="0"/>
    <n v="1"/>
    <m/>
    <m/>
    <m/>
    <m/>
    <m/>
    <m/>
    <m/>
    <m/>
    <s v="* eHarmony - https://www.google.com/search?q=eHarmony+logo&amp;espv=2&amp;biw=1920&amp;bih=995&amp;source=lnms&amp;tbm=isch&amp;sa=X&amp;ved=0CAYQ_AUoAWoVChMIopedyvGyxwIVDxSSCh0tTA8W _x000a__x000a_* Peet’s Coffee &amp; Tea - https://www.google.com/search?q=eHarmony+logo&amp;espv=2&amp;biw=1920&amp;bih=995&amp;source=lnms&amp;tbm=isch&amp;sa=X&amp;ved=0CAYQ_AUoAWoVChMIopedyvGyxwIVDxSSCh0tTA8W#tbm=isch&amp;q=peet%27s+coffee+logo _x000a__x000a_* Save Mart - https://www.google.com/search?q=eHarmony+logo&amp;espv=2&amp;biw=1920&amp;bih=995&amp;source=lnms&amp;tbm=isch&amp;sa=X&amp;ved=0CAYQ_AUoAWoVChMIopedyvGyxwIVDxSSCh0tTA8W#tbm=isch&amp;q=save+mart _x000a__x000a_This just came down the pipes and they would like it up as soon as possible. Unsure what resolution you need. There should be a usable one in those searches. _x000a__x000a_We do not have a design resource today. _x000a__x000a_"/>
  </r>
  <r>
    <x v="0"/>
    <x v="23"/>
    <n v="38"/>
    <x v="1"/>
    <x v="0"/>
    <s v="Website General Tasks"/>
    <s v="WGT-2693"/>
    <s v="Updates to links on Quote Thank You page"/>
    <x v="0"/>
    <s v="Closed"/>
    <s v="Major"/>
    <s v="Done"/>
    <x v="3"/>
    <s v="Hasnain Baxamoosa"/>
    <s v="Hasnain Baxamoosa"/>
    <d v="2015-09-04T10:22:00"/>
    <m/>
    <d v="2015-09-30T18:29:00"/>
    <d v="2015-09-14T17:39:00"/>
    <m/>
    <x v="0"/>
    <m/>
    <d v="2015-09-08T00:00:00"/>
    <n v="0"/>
    <n v="1"/>
    <s v="_thumb_36325.png "/>
    <m/>
    <m/>
    <m/>
    <m/>
    <m/>
    <m/>
    <m/>
    <s v="Please update the link for &quot;Visit the Forums&quot; from http://forums.alienvault.com/ to https://www.alienvault.com/forums._x000a__x000a_Please update the link for &quot;Check Out our Documentation&quot; from https://www.alienvault.com/open-threat-exchange/learning-center to https://www.alienvault.com/documentation"/>
  </r>
  <r>
    <x v="0"/>
    <x v="2"/>
    <n v="34"/>
    <x v="1"/>
    <x v="0"/>
    <s v="Website General Tasks"/>
    <s v="WGT-2473"/>
    <s v="Whitepaper - Florida Orthopedic - Typo"/>
    <x v="0"/>
    <s v="Closed"/>
    <s v="Major"/>
    <s v="Done"/>
    <x v="3"/>
    <s v="Mark Beavers"/>
    <s v="Mark Beavers"/>
    <d v="2015-08-18T08:54:00"/>
    <m/>
    <d v="2015-09-30T18:31:00"/>
    <d v="2015-08-19T11:53:00"/>
    <m/>
    <x v="0"/>
    <m/>
    <d v="2015-08-21T00:00:00"/>
    <n v="0"/>
    <n v="2"/>
    <m/>
    <m/>
    <m/>
    <m/>
    <m/>
    <m/>
    <m/>
    <m/>
    <s v="Hi all, _x000a__x000a_We have a case study that appears to have a cut-and-paste error. _x000a__x000a_https://www.alienvault.com/docs/case-studies/Florida-Orthopaedic-Ins-Case-Study.pdf _x000a__x000a_Under the heading &quot;The Solution,&quot; the first word is Afognak instead of Florida Orthopedic. _x000a__x000a_Please let me know if you have questions. _x000a__x000a_Thanks. _x000a_Don _x000a_"/>
  </r>
  <r>
    <x v="0"/>
    <x v="9"/>
    <n v="36"/>
    <x v="1"/>
    <x v="0"/>
    <s v="Website General Tasks"/>
    <s v="WGT-2460"/>
    <s v="Changes to USM vs OSSIM table"/>
    <x v="2"/>
    <s v="Closed"/>
    <s v="Major"/>
    <s v="Done"/>
    <x v="3"/>
    <s v="Garrett Gross"/>
    <s v="Garrett Gross"/>
    <d v="2015-08-14T09:12:00"/>
    <m/>
    <d v="2015-09-30T18:49:00"/>
    <d v="2015-08-31T13:31:00"/>
    <m/>
    <x v="0"/>
    <m/>
    <m/>
    <n v="0"/>
    <n v="4"/>
    <m/>
    <m/>
    <m/>
    <m/>
    <m/>
    <m/>
    <m/>
    <m/>
    <s v="https://www.alienvault.com/products/compare-ossim-to-alienvault-usm _x000a__x000a_Please edit the row describing the single user vs multi-user functionality since that is not correct (see attached doc). Also - please add an 's' at the end of &quot;150+ Customizable Reports, Including Compliance-Specific Report&quot; to have it say &quot;150+ Customizable Reports, Including Compliance-Specific Reports&quot; _x000a__x000a_Word doc with changes attached"/>
  </r>
  <r>
    <x v="0"/>
    <x v="1"/>
    <n v="31"/>
    <x v="1"/>
    <x v="0"/>
    <s v="Website General Tasks"/>
    <s v="WGT-2424"/>
    <s v="Wrong in-product link redirect"/>
    <x v="0"/>
    <s v="Closed"/>
    <s v="Major"/>
    <s v="Fixed"/>
    <x v="21"/>
    <s v="David Diaz Rodriguez"/>
    <s v="David Diaz Rodriguez"/>
    <d v="2015-07-30T14:14:00"/>
    <m/>
    <d v="2015-09-30T18:38:00"/>
    <d v="2015-07-30T14:27:00"/>
    <m/>
    <x v="0"/>
    <m/>
    <m/>
    <n v="0"/>
    <n v="2"/>
    <m/>
    <m/>
    <m/>
    <m/>
    <m/>
    <m/>
    <m/>
    <m/>
    <s v="According to the URL references spreadsheet ([~whuang]) _x000a_https://docs.google.com/spreadsheets/d/18XFMurtd0SUlmxFCMwUQxxj1GQgMu82_Nh8APRr0Xcg/edit#gid=5 _x000a__x000a_In product link: _x000a_https://www.alienvault.com/help/product/user_management_guide _x000a_should be redirected to: _x000a_https://www.alienvault.com/search-results/documentation?q=user+management _x000a__x000a_That link now wrongly redirects to: _x000a_https://www.alienvault.com/search-results/documentation?q=initial+setup _x000a__x000a__x000a_"/>
  </r>
  <r>
    <x v="0"/>
    <x v="4"/>
    <n v="34"/>
    <x v="1"/>
    <x v="0"/>
    <s v="Website General Tasks"/>
    <s v="WGT-2662"/>
    <s v="Add Award logo to awards page - Computing Security Awards"/>
    <x v="2"/>
    <s v="Closed"/>
    <s v="Major"/>
    <s v="Done"/>
    <x v="3"/>
    <s v="Holly Barker"/>
    <s v="Holly Barker"/>
    <d v="2015-08-21T12:13:00"/>
    <m/>
    <d v="2015-09-30T18:41:00"/>
    <d v="2015-08-21T12:27:00"/>
    <m/>
    <x v="0"/>
    <m/>
    <d v="2015-08-21T00:00:00"/>
    <n v="0"/>
    <n v="1"/>
    <m/>
    <m/>
    <m/>
    <m/>
    <m/>
    <m/>
    <m/>
    <m/>
    <s v="[~jbrown] can we add this awards logo to the website today? _x000a__x000a__x000a_Description for award: AlienVault was named a Finalist in the Computing Security Awards for 2015 in the APT Solution of the Year category. _x000a__x000a_Link to this page: http://www.computingsecurityawards.co.uk/"/>
  </r>
  <r>
    <x v="0"/>
    <x v="2"/>
    <n v="33"/>
    <x v="1"/>
    <x v="0"/>
    <s v="Website General Tasks"/>
    <s v="WGT-2458"/>
    <s v="Registration Page - Frost Sullivan - Edit"/>
    <x v="3"/>
    <s v="Closed"/>
    <s v="Major"/>
    <s v="Done"/>
    <x v="3"/>
    <s v="Graham Cohen"/>
    <s v="Graham Cohen"/>
    <d v="2015-08-13T11:30:00"/>
    <m/>
    <d v="2015-09-30T18:42:00"/>
    <d v="2015-08-14T13:57:00"/>
    <m/>
    <x v="0"/>
    <m/>
    <d v="2015-08-13T00:00:00"/>
    <n v="0"/>
    <n v="2"/>
    <m/>
    <m/>
    <m/>
    <m/>
    <m/>
    <m/>
    <m/>
    <m/>
    <s v="Need to add Frost &amp; Sullivan Executive Brief above the title of SIEMplifying Security Monitoring for SMBs _x000a__x000a_The URL for the page is: https://www.alienvault.com/resource-center/analyst-reports/siemplifying-security-monitoring-for-small-business _x000a_"/>
  </r>
  <r>
    <x v="0"/>
    <x v="5"/>
    <n v="38"/>
    <x v="1"/>
    <x v="0"/>
    <s v="Website General Tasks"/>
    <s v="WGT-2661"/>
    <s v="PCI Compliance - Add &quot;See More Customers&quot; link"/>
    <x v="2"/>
    <s v="Closed"/>
    <s v="Major"/>
    <s v="Done"/>
    <x v="3"/>
    <s v="Emily Thurman"/>
    <s v="Emily Thurman"/>
    <d v="2015-08-20T16:31:00"/>
    <m/>
    <d v="2015-09-30T18:41:00"/>
    <d v="2015-09-14T17:32:00"/>
    <m/>
    <x v="0"/>
    <m/>
    <d v="2015-09-10T00:00:00"/>
    <n v="0"/>
    <n v="2"/>
    <s v="_thumb_36193.png "/>
    <m/>
    <m/>
    <m/>
    <m/>
    <m/>
    <m/>
    <m/>
    <s v="PCI DSS Compliance page needs a &quot;See more customers&quot; link under the customer logos - with a link to the customer page. _x000a__x000a_See capture of HIPAA page to see how it looks there. _x000a__x000a_!screenshot-1.png|thumbnail! _x000a__x000a_"/>
  </r>
  <r>
    <x v="0"/>
    <x v="2"/>
    <n v="38"/>
    <x v="1"/>
    <x v="0"/>
    <s v="Website General Tasks"/>
    <s v="WGT-2684"/>
    <s v="8.31 - Hide Sept 24th Live Demo"/>
    <x v="2"/>
    <s v="Closed"/>
    <s v="Major"/>
    <s v="Done"/>
    <x v="3"/>
    <s v="Vincent Lucier"/>
    <s v="Vincent Lucier"/>
    <d v="2015-08-31T16:54:00"/>
    <m/>
    <d v="2015-09-30T18:42:00"/>
    <d v="2015-09-14T01:02:00"/>
    <m/>
    <x v="0"/>
    <m/>
    <d v="2015-08-31T00:00:00"/>
    <n v="0"/>
    <n v="3"/>
    <m/>
    <m/>
    <m/>
    <m/>
    <m/>
    <m/>
    <m/>
    <m/>
    <s v="Can we please temporarily remove the September 24 Live Demo from the list of upcoming demos. _x000a__x000a_https://www.alienvault.com/marketing/alienvault-usm-live-demo _x000a__x000a__x000a_"/>
  </r>
  <r>
    <x v="0"/>
    <x v="8"/>
    <n v="32"/>
    <x v="1"/>
    <x v="0"/>
    <s v="Website General Tasks"/>
    <s v="WGT-2435"/>
    <s v="Grammatical Error-Become a Partner Page"/>
    <x v="2"/>
    <s v="Closed"/>
    <s v="Major"/>
    <s v="Done"/>
    <x v="3"/>
    <s v="Carrie Cassee"/>
    <s v="Carrie Cassee"/>
    <d v="2015-07-31T15:54:00"/>
    <m/>
    <d v="2015-10-01T11:17:00"/>
    <d v="2015-08-04T13:38:00"/>
    <m/>
    <x v="0"/>
    <m/>
    <m/>
    <n v="0"/>
    <n v="1"/>
    <m/>
    <m/>
    <m/>
    <m/>
    <m/>
    <m/>
    <m/>
    <m/>
    <s v="Please replace the copy with the attached:) _x000a_---------------------------------------------------------------------------------- _x000a_Become an AlienVault Partner _x000a__x000a_The AlienVault Channel Partner Program enables leading VARs, system integrators, MSSPs _x000a_and corporate resellers to sell and support AlienVault solutions in the global marketplace. _x000a_AlienVault’s Channel Partner Program is designed to help you create new opportunities _x000a_to grow your business quickly and make it more profitable. _x000a__x000a_As a partner, your company gains exclusive access to resources that will drive both license _x000a_and service business, create new opportunities, increase profitability and close deals _x000a_faster. Our comprehensive program provides your company with the tools you need to _x000a_become a trusted advisor to customers and gain a long-term competitive advantage in _x000a_your security practice. _x000a__x000a_Submit the form and a Channel Account Manager will be in touch with you right away! _x000a__x000a_[~gpineda] FYI-Thank you for the heads up:)"/>
  </r>
  <r>
    <x v="0"/>
    <x v="4"/>
    <n v="36"/>
    <x v="1"/>
    <x v="0"/>
    <s v="Website General Tasks"/>
    <s v="WGT-2680"/>
    <s v="Board Directors and Board Observers - by 9/3"/>
    <x v="2"/>
    <s v="Closed"/>
    <s v="Major"/>
    <s v="Done"/>
    <x v="3"/>
    <s v="Holly Barker"/>
    <s v="Holly Barker"/>
    <d v="2015-08-28T14:31:00"/>
    <m/>
    <d v="2015-10-01T11:19:00"/>
    <d v="2015-09-02T13:16:00"/>
    <m/>
    <x v="0"/>
    <m/>
    <d v="2015-09-02T00:00:00"/>
    <n v="0"/>
    <n v="2"/>
    <s v="_thumb_36220.png "/>
    <m/>
    <m/>
    <m/>
    <m/>
    <m/>
    <m/>
    <m/>
    <s v="[~jbrown] Rita would like the following changes made to the BOD 09/02 or 09/03 _x000a__x000a_We lost the distinction between Board Directors and Board Observers in this new look. _x000a__x000a_Create New section for Board Observers. Remove the following folks from Directors and add to Observers _x000a__x000a_Observers are: _x000a_Bob Spinner _x000a_Sean Cunningham _x000a_Dominique _x000a_Mike Biggee _x000a_And now Steve Harrick from IVP. (move him up out of advisors)"/>
  </r>
  <r>
    <x v="0"/>
    <x v="0"/>
    <n v="32"/>
    <x v="1"/>
    <x v="0"/>
    <s v="Website General Tasks"/>
    <s v="WGT-2436"/>
    <s v="Update links on https://www.alienvault.com/open-threat-exchange page"/>
    <x v="2"/>
    <s v="Closed"/>
    <s v="Minor"/>
    <s v="Done"/>
    <x v="3"/>
    <s v="Hasnain Baxamoosa"/>
    <s v="Hasnain Baxamoosa"/>
    <d v="2015-08-03T09:00:00"/>
    <m/>
    <d v="2015-10-01T11:19:00"/>
    <d v="2015-08-04T13:27:00"/>
    <m/>
    <x v="0"/>
    <m/>
    <m/>
    <n v="0"/>
    <n v="1"/>
    <m/>
    <m/>
    <m/>
    <m/>
    <m/>
    <m/>
    <m/>
    <m/>
    <s v="Please update all links on https://www.alienvault.com/open-threat-exchange to point to https://otx.alienvault.com/"/>
  </r>
  <r>
    <x v="0"/>
    <x v="1"/>
    <n v="34"/>
    <x v="1"/>
    <x v="0"/>
    <s v="Website General Tasks"/>
    <s v="WGT-2437"/>
    <s v="Document list of URLs where $3900 pricing for USM is mentioned"/>
    <x v="2"/>
    <s v="Closed"/>
    <s v="Major"/>
    <s v="Fixed"/>
    <x v="1"/>
    <s v="Hasnain Baxamoosa"/>
    <s v="Hasnain Baxamoosa"/>
    <d v="2015-08-03T09:20:00"/>
    <m/>
    <d v="2015-10-01T11:18:00"/>
    <d v="2015-08-17T16:25:00"/>
    <m/>
    <x v="0"/>
    <m/>
    <m/>
    <n v="0"/>
    <n v="2"/>
    <m/>
    <m/>
    <m/>
    <m/>
    <m/>
    <m/>
    <m/>
    <m/>
    <s v="Please document the list of URLs where the $3900 price for USM is listed (either in an image or in text)."/>
  </r>
  <r>
    <x v="0"/>
    <x v="4"/>
    <n v="33"/>
    <x v="1"/>
    <x v="0"/>
    <s v="Website General Tasks"/>
    <s v="WGT-2438"/>
    <s v="Who-we-are: Newsroom - Update Gartner from 2014 to 2015"/>
    <x v="2"/>
    <s v="Closed"/>
    <s v="Major"/>
    <s v="Done"/>
    <x v="3"/>
    <s v="Graham Cohen"/>
    <s v="Graham Cohen"/>
    <d v="2015-08-03T09:38:00"/>
    <m/>
    <d v="2015-10-01T11:18:00"/>
    <d v="2015-08-14T11:56:00"/>
    <m/>
    <x v="0"/>
    <m/>
    <d v="2015-08-10T00:00:00"/>
    <n v="0"/>
    <n v="1"/>
    <m/>
    <m/>
    <m/>
    <m/>
    <m/>
    <m/>
    <m/>
    <m/>
    <s v="Update Gartner call out on this page to 2015 _x000a__x000a_https://www.alienvault.com/who-we-are/news-room _x000a_"/>
  </r>
  <r>
    <x v="0"/>
    <x v="15"/>
    <n v="31"/>
    <x v="1"/>
    <x v="0"/>
    <s v="Website General Tasks"/>
    <s v="WGT-2415"/>
    <s v="Update 'Popular Topics' on USM Documentation page"/>
    <x v="2"/>
    <s v="Closed"/>
    <s v="Major"/>
    <s v="Done"/>
    <x v="3"/>
    <s v="Hasnain Baxamoosa"/>
    <s v="Hasnain Baxamoosa"/>
    <d v="2015-07-28T08:24:00"/>
    <m/>
    <d v="2015-10-01T11:28:00"/>
    <d v="2015-07-29T11:42:00"/>
    <m/>
    <x v="0"/>
    <m/>
    <m/>
    <n v="0"/>
    <n v="2"/>
    <m/>
    <m/>
    <m/>
    <m/>
    <m/>
    <m/>
    <m/>
    <m/>
    <s v="On the USM Documentation page, please add the following &quot;Popular Topics&quot; to the top of the list: _x000a__x000a_[5.1 Release Notes|https://www.alienvault.com/forums/discussion/5664/] _x000a_[Using USM and OSSIM 5.1 with OTX|https://www.alienvault.com/doc-repo/usm/security-intelligence/AlienVault-Using-USM-and-OSSIM-5.1-with-OTX.pdf] _x000a_[USM 5.1 Asset Management Guide|https://www.alienvault.com/doc-repo/usm/asset-management/AlienVault-USM-5.1-Asset-Management-Guide.pdf] _x000a_[USM 5.1 Running the Getting Started Wizard|https://www.alienvault.com/doc-repo/usm/setup-and-configuration/AlienVault-USM-5.1-Running-Getting-Started-Wizard.pdf] _x000a_[Legacy HIDS Agents with IP Addresses not in Asset Inventory|https://www.alienvault.com/knowledge-base/legacy-hids-agents-with-ip-addresses-not-in-asset-inventory] _x000a_[Updating the AlienVault License Key in USM 5.1|https://www.alienvault.com/knowledge-base/updating-the-alienvault-license-key-in-usm-5.1] _x000a_[Configuring a proxy in AlienVault USM 5.1 in order to update the product|https://www.alienvault.com/knowledge-base/configuring-a-proxy-in-alienvault-usm-5.1-in-order-to-update-the-product]"/>
  </r>
  <r>
    <x v="0"/>
    <x v="15"/>
    <n v="31"/>
    <x v="1"/>
    <x v="0"/>
    <s v="Website General Tasks"/>
    <s v="WGT-2414"/>
    <s v="Update 'Popular Topics' on Documentation Center homepage"/>
    <x v="2"/>
    <s v="Closed"/>
    <s v="Major"/>
    <s v="Done"/>
    <x v="3"/>
    <s v="Hasnain Baxamoosa"/>
    <s v="Hasnain Baxamoosa"/>
    <d v="2015-07-28T08:21:00"/>
    <m/>
    <d v="2015-10-01T11:38:00"/>
    <d v="2015-07-30T14:34:00"/>
    <m/>
    <x v="0"/>
    <m/>
    <m/>
    <n v="0"/>
    <n v="3"/>
    <m/>
    <m/>
    <m/>
    <m/>
    <m/>
    <m/>
    <m/>
    <m/>
    <s v="[5.1 Release Notes|https://www.alienvault.com/forums/discussion/5664/] _x000a_[OTX User Guide|https://www.alienvault.com/doc-repo/OTX/AlienVault-OTX-User-Guide.pdf] _x000a_[Using USM and OSSIM 5.1 with OTX|https://www.alienvault.com/doc-repo/usm/security-intelligence/AlienVault-Using-USM-and-OSSIM-5.1-with-OTX.pdf] _x000a_[USM 5.1 Asset Management Guide|https://www.alienvault.com/doc-repo/usm/asset-management/AlienVault-USM-5.1-Asset-Management-Guide.pdf] _x000a_[USM 5.1 Running the Getting Started Wizard|https://www.alienvault.com/doc-repo/usm/setup-and-configuration/AlienVault-USM-5.1-Running-Getting-Started-Wizard.pdf] _x000a__x000a_By the way, can the space between lines be reduced so that I can add more links? I don't want the list be long because that will introduce a lot of white space below the tiles."/>
  </r>
  <r>
    <x v="0"/>
    <x v="1"/>
    <n v="31"/>
    <x v="1"/>
    <x v="0"/>
    <s v="Website General Tasks"/>
    <s v="WGT-2417"/>
    <s v="Customer Logos - Q3 Updates"/>
    <x v="2"/>
    <s v="Closed"/>
    <s v="Major"/>
    <s v="Done"/>
    <x v="3"/>
    <s v="Holly Barker"/>
    <s v="Holly Barker"/>
    <d v="2015-07-28T14:59:00"/>
    <m/>
    <d v="2015-10-01T11:27:00"/>
    <d v="2015-07-30T21:03:00"/>
    <m/>
    <x v="0"/>
    <m/>
    <d v="2015-07-30T00:00:00"/>
    <n v="0"/>
    <n v="4"/>
    <s v="_thumb_34847.png _thumb_35015.png "/>
    <m/>
    <m/>
    <m/>
    <m/>
    <m/>
    <m/>
    <m/>
    <s v="[~gcohen] Rita has asked again as part of the end of quarter/beginning of a new quarter routine that I have Jack and his team look through the website and see which customers are no longer with AlienVault. Please see attached the list of who we need to remove. She would like for these logos to be taken off the site by Thursday. Thanks! _x000a__x000a_"/>
  </r>
  <r>
    <x v="0"/>
    <x v="15"/>
    <n v="31"/>
    <x v="1"/>
    <x v="0"/>
    <s v="Website General Tasks"/>
    <s v="WGT-2416"/>
    <s v="Add a tile for &quot;USM for AWS&quot; documentation to Documentation Center homepage"/>
    <x v="2"/>
    <s v="Closed"/>
    <s v="Major"/>
    <s v="Done"/>
    <x v="3"/>
    <s v="Hasnain Baxamoosa"/>
    <s v="Hasnain Baxamoosa"/>
    <d v="2015-07-28T10:24:00"/>
    <m/>
    <d v="2015-10-01T11:28:00"/>
    <d v="2015-07-29T11:25:00"/>
    <m/>
    <x v="0"/>
    <m/>
    <m/>
    <n v="0"/>
    <n v="1"/>
    <m/>
    <m/>
    <m/>
    <m/>
    <m/>
    <m/>
    <m/>
    <m/>
    <s v="Please add a tile for &quot;USM for AWS&quot;. _x000a__x000a_Description text: &quot;Documentation for Unified Security Management^TM^ for AWS&quot;. _x000a__x000a_Link should point to: http://aws.alienvault.com/"/>
  </r>
  <r>
    <x v="0"/>
    <x v="15"/>
    <n v="31"/>
    <x v="1"/>
    <x v="0"/>
    <s v="Website General Tasks"/>
    <s v="WGT-2412"/>
    <s v="Update tile descriptions on Documentation Center homepage"/>
    <x v="2"/>
    <s v="Closed"/>
    <s v="Minor"/>
    <s v="Done"/>
    <x v="3"/>
    <s v="Hasnain Baxamoosa"/>
    <s v="Hasnain Baxamoosa"/>
    <d v="2015-07-28T08:14:00"/>
    <m/>
    <d v="2015-10-01T11:27:00"/>
    <d v="2015-07-29T11:24:00"/>
    <m/>
    <x v="0"/>
    <m/>
    <m/>
    <n v="0"/>
    <n v="1"/>
    <m/>
    <m/>
    <m/>
    <m/>
    <m/>
    <m/>
    <m/>
    <m/>
    <s v="Please change the tile labels to: _x000a_Documentation for Unified Security Management^TM^ _x000a_Documentation for Open Threat Exchange^TM^ _x000a_"/>
  </r>
  <r>
    <x v="0"/>
    <x v="15"/>
    <n v="38"/>
    <x v="1"/>
    <x v="0"/>
    <s v="Website General Tasks"/>
    <s v="WGT-2700"/>
    <s v="Adding redirects for broken documents"/>
    <x v="2"/>
    <s v="Closed"/>
    <s v="Major"/>
    <s v="Done"/>
    <x v="3"/>
    <s v="Hasnain Baxamoosa"/>
    <s v="Hasnain Baxamoosa"/>
    <d v="2015-09-09T09:30:00"/>
    <m/>
    <d v="2015-10-01T15:46:00"/>
    <d v="2015-09-14T18:07:00"/>
    <m/>
    <x v="0"/>
    <m/>
    <m/>
    <n v="0"/>
    <n v="1"/>
    <m/>
    <m/>
    <m/>
    <m/>
    <m/>
    <m/>
    <m/>
    <m/>
    <s v="Please create the following redirects: _x000a__x000a__x000a_||From URL||To URL|| _x000a_|https://www.alienvault.com/knowledge-base/Updating-the-AlienVault-License-Key-in-USM-5-1|https://www.alienvault.com/knowledge-base/updating-the-alienvault-license-key-in-usm-51| _x000a_|https://www.alienvault.com/doc-repo/usm/system-requirements/AlienVault_USM_System_Requirements.pdf|https://www.alienvault.com/doc-repo/usm/setup-and-configuration/AlienVault-USM-4.x-5.x-System-Requirements.pdf| _x000a_|https://www.alienvault.com/docs/AlienVault%20Plugin%20List%20-%20Jun-20-2010.pdf|https://www.alienvault.com/search-results?q=plugin| _x000a_|https://www.alienvault.com/doc-repo/usm/system-maintenance/AlienVault_Backup_and_restore_the_system.pdf|https://www.alienvault.com/doc-repo/usm/system-maintenance/AlienVault-USM-4.8-5.x-System-Backup-Restore.pdf| _x000a_|https://www.alienvault.com/docs/AlienVault_Logger_Datasheet.pdf|https://www.alienvault.com/search-results?q=logger%20datasheet| _x000a_|https://www.alienvault.com/docs/AlienVault_Unified_System_Description_1.0.pdf|https://www.alienvault.com/search-results?q=Unified%20System%20Description| _x000a_|https://www.alienvault.com/docs/Installation_Guide.pdf|https://www.alienvault.com/search-results?q=Installation%20Guide| _x000a_|https://www.alienvault.com/doc-repo/OTX/user-guide/OTX-User-Guide-draft.pdf|https://www.alienvault.com/doc-repo/OTX/AlienVault-OTX-User-Guide.pdf| _x000a_|https://www.alienvault.com/resource-center/documentation/technical-documentation|https://www.alienvault.com/documentation/| _x000a_|https://www.alienvault.com/doc-repo/usm/threat-detection/AlienVault_USM_4.x-5.x_Deploying_HIDS_Clients_to_Linux_Hosts.pdf|https://www.alienvault.com/doc-repo/usm/threat-detection/AlienVault-USM-4.x-5.x-Deploying-HIDS-Agents-to-Linux-Hosts.pdf| _x000a_|https://www.alienvault.com/doc-repo/usm/user-management/AlienVault_Integrating_LDAP.pdf|https://www.alienvault.com/search-results?q=Integrating%20LDAP| _x000a_|https://www.alienvault.com/doc-repo/usm/setup-and-configuration/AlienVault_Managing_Servers_with_IPMI.pdf|https://www.alienvault.com/search-results?q=Managing%20Servers%20with%20IPMI| _x000a_|https://www.alienvault.com/resource-center/documentation|https://www.alienvault.com/documentation| _x000a_|https://www.alienvault.com/docs/AlienVault_Support_Program_Overview.pdf|https://www.alienvault.com/support| _x000a_|https://www.alienvault.com/doc-repo/usm/setup-and-configuration/Alienvault_Trial_Quickstart.pdf|https://www.alienvault.com/doc-repo/usm/setup-and-configuration/AlienVault-USM-4.8-5.x-Trial-Quick-Start-Guide.pdf| _x000a_|https://www.alienvault.com/doc-repo/usm/setup-and-configuration/AlienVault_USM_Standard_Server_Virtual_Appliance.pdf|https://www.alienvault.com/search-results?q=Standard%20Server%20Virtual%20Appliance| _x000a_|https://www.alienvault.com/doc-repo/usm/setup-and-configuration/AlienVault_USM_Standard_Sensor_Virtual_Appliance.pdf|https://www.alienvault.com/search-results?q=Standard%20Sensor%20Virtual%20Appliance| _x000a_|https://www.alienvault.com/doc-repo/usm/setup-and-configuration/AlienVault_configuring_High_Availability_in_USM.pdf|https://www.alienvault.com/doc-repo/usm/setup-and-configuration/AlienVault-USM-4.15-5.x-Configuring-High-Availability.pdf| _x000a_|https://www.alienvault.com/doc-repo/usm/setup-and-configuration/AlienVault_USM_Remote_Sensor_Virtual_Appliance.pdf|https://www.alienvault.com/search-results?q=USM%20Remote%20Sensor%20Virtual%20Appliance| _x000a_|https://www.alienvault.com/doc-repo/usm/setup-and-configuration/AlienVault_USM_Standard_Logger_Virtual_Appliance.pdf|https://www.alienvault.com/search-results?q=Standard%20Logger%20Virtual%20Appliance| _x000a_|https://www.alienvault.com/doc-repo/usm/system-requirements/AlienVault-USM-4.x-5.x-System-Requirements.pdf|https://www.alienvault.com/doc-repo/usm/setup-and-configuration/AlienVault-USM-4.x-5.x-System-Requirements.pdf|"/>
  </r>
  <r>
    <x v="0"/>
    <x v="1"/>
    <n v="38"/>
    <x v="1"/>
    <x v="0"/>
    <s v="Website General Tasks"/>
    <s v="WGT-2714"/>
    <s v="Sales Force Channel Tab Upload"/>
    <x v="2"/>
    <s v="Closed"/>
    <s v="Major"/>
    <s v="Fixed"/>
    <x v="20"/>
    <s v="Carrie Cassee"/>
    <s v="Carrie Cassee"/>
    <d v="2015-09-11T13:08:00"/>
    <m/>
    <d v="2015-10-01T15:46:00"/>
    <d v="2015-09-14T11:13:00"/>
    <m/>
    <x v="0"/>
    <m/>
    <d v="2015-09-16T00:00:00"/>
    <n v="0"/>
    <n v="2"/>
    <m/>
    <m/>
    <m/>
    <m/>
    <m/>
    <m/>
    <m/>
    <m/>
    <s v="I have uploaded the spreadsheet and files you may need for the tab. I know you volunteered to update the content, but if you prefer to show me what needs to be done, let me know:) Some of the docs are in the Sales Resource tab (noted on the Channel Tab spreadsheet). _x000a__x000a_"/>
  </r>
  <r>
    <x v="0"/>
    <x v="21"/>
    <n v="30"/>
    <x v="1"/>
    <x v="0"/>
    <s v="Website General Tasks"/>
    <s v="WGT-1948"/>
    <s v="Message center notifications for upcoming OSSIM &amp; USM training webcasts"/>
    <x v="2"/>
    <s v="Closed"/>
    <s v="Major"/>
    <s v="Fixed"/>
    <x v="19"/>
    <s v="Emily Thurman"/>
    <s v="Emily Thurman"/>
    <d v="2015-04-27T10:28:00"/>
    <m/>
    <d v="2015-10-01T16:37:00"/>
    <d v="2015-07-23T10:55:00"/>
    <m/>
    <x v="0"/>
    <m/>
    <d v="2015-04-27T00:00:00"/>
    <n v="0"/>
    <n v="2"/>
    <m/>
    <m/>
    <m/>
    <m/>
    <m/>
    <m/>
    <s v="IDM-1751, IDM-1752, IDM-1755"/>
    <m/>
    <s v="Time to create our first message center messages! If at all possible, I'd love to get these out today. _x000a__x000a_USM: _x000a_Join us for a customer training webcast to learn more about the new features in USM v5.0 - Register here (link the word here: https://www.alienvault.com/marketing/new-usm-v5.0-complete-security-visibility-faster-easier-than-ever?utm_medium=MessageCenter&amp;utm_source=USM) _x000a__x000a_OSSIM: _x000a_Join us for a user training webcast to learn more about the new features in OSSIM v5.0 - Register here (link the word here: https://www.alienvault.com/resource-center/webcasts/new-ossim-v5?utm_medium=MessageCenter&amp;utm_source=OSSIM) _x000a__x000a_USM trial: _x000a_Join us for a product demo to learn more about what's new in USM v5.0 - Register here (link the word here: https://www.alienvault.com/marketing/alienvault-usm-live-demo?utm_medium=MessageCenter&amp;utm_source=USMTrial"/>
  </r>
  <r>
    <x v="0"/>
    <x v="15"/>
    <n v="28"/>
    <x v="1"/>
    <x v="0"/>
    <s v="Website General Tasks"/>
    <s v="WGT-2358"/>
    <s v="Remove old documents and direct them to the new doc portal"/>
    <x v="2"/>
    <s v="Closed"/>
    <s v="Major"/>
    <s v="Fixed"/>
    <x v="3"/>
    <s v="Wen Huang"/>
    <s v="Wen Huang"/>
    <d v="2015-04-17T14:53:00"/>
    <m/>
    <d v="2015-10-01T16:37:00"/>
    <d v="2015-07-10T20:23:00"/>
    <m/>
    <x v="0"/>
    <m/>
    <m/>
    <n v="0"/>
    <n v="3"/>
    <m/>
    <m/>
    <m/>
    <m/>
    <m/>
    <m/>
    <m/>
    <m/>
    <s v="The following three documents are outdated. Please remove them. _x000a__x000a_https://www.alienvault.com/docs/collect/CheckpointR70-loggrabber.pdf _x000a_https://www.alienvault.com/docs/collect/Snare_windows.pdf _x000a_https://www.alienvault.com/docs/correlation_engine_explained_worm_example.pdf _x000a__x000a_Redirect the first two to https://www.alienvault.com/documentation. _x000a_For the last one, redirect to https://www.alienvault.com/doc-repo/usm/security-intelligence/AlienVault_Correlation_Reference_Guide.pdf."/>
  </r>
  <r>
    <x v="0"/>
    <x v="2"/>
    <n v="29"/>
    <x v="1"/>
    <x v="0"/>
    <s v="Website General Tasks"/>
    <s v="WGT-2134"/>
    <s v="White Paper - Remediation Steps - Typo"/>
    <x v="2"/>
    <s v="Closed"/>
    <s v="Major"/>
    <s v="Done"/>
    <x v="3"/>
    <s v="Holly Barker"/>
    <s v="Holly Barker"/>
    <d v="2015-06-10T11:52:00"/>
    <m/>
    <d v="2015-10-01T16:34:00"/>
    <d v="2015-07-16T16:17:00"/>
    <m/>
    <x v="0"/>
    <m/>
    <d v="2015-07-17T00:00:00"/>
    <n v="0"/>
    <n v="3"/>
    <s v="_thumb_34277.png "/>
    <m/>
    <m/>
    <m/>
    <m/>
    <m/>
    <m/>
    <m/>
    <s v="hey! Can you update the spelling on the word Spiceworks on the title of this landing page so that the W on Spiceworks is not capitalized on the left side of the page? Not an urgent request... _x000a__x000a_https://www.alienvault.com/resource-center/white-papers/remediation-steps-for-spiceworks-threat-alerts _x000a__x000a_*Note - title of the thumbnail in the reg page - also in the doc. *"/>
  </r>
  <r>
    <x v="0"/>
    <x v="1"/>
    <n v="28"/>
    <x v="1"/>
    <x v="0"/>
    <s v="Website General Tasks"/>
    <s v="WGT-1950"/>
    <s v="AV.com - Update 'Security Experts' capture in hero"/>
    <x v="2"/>
    <s v="Closed"/>
    <s v="Major"/>
    <s v="Done"/>
    <x v="3"/>
    <s v="Patrick Bedwell"/>
    <s v="Patrick Bedwell"/>
    <d v="2015-04-27T15:18:00"/>
    <m/>
    <d v="2015-10-01T16:37:00"/>
    <d v="2015-07-08T00:14:00"/>
    <m/>
    <x v="0"/>
    <m/>
    <d v="2015-07-08T00:00:00"/>
    <n v="0"/>
    <n v="3"/>
    <s v="_thumb_30933.png _thumb_32632.png _thumb_33111.png _thumb_33112.png _thumb_33113.png _thumb_33115.png "/>
    <m/>
    <m/>
    <m/>
    <m/>
    <m/>
    <m/>
    <m/>
    <s v="Please update the screenshot with one with activity in all levels but not such a high, consistent volume in any one level. This makes our product look like it is generating false positives. _x000a__x000a_[~ggross], once you've updated the screenshot please assign to [~gcohen]"/>
  </r>
  <r>
    <x v="0"/>
    <x v="9"/>
    <n v="28"/>
    <x v="1"/>
    <x v="0"/>
    <s v="Website General Tasks"/>
    <s v="WGT-2222"/>
    <s v="OTX 2.0 - Product Page - USM Overivew"/>
    <x v="2"/>
    <s v="Closed"/>
    <s v="Major"/>
    <s v="Fixed"/>
    <x v="1"/>
    <s v="Graham Cohen"/>
    <s v="Graham Cohen"/>
    <d v="2015-06-26T11:34:00"/>
    <m/>
    <d v="2015-10-02T10:48:00"/>
    <d v="2015-07-08T10:18:00"/>
    <m/>
    <x v="0"/>
    <m/>
    <d v="2015-07-28T00:00:00"/>
    <n v="0"/>
    <n v="2"/>
    <m/>
    <m/>
    <m/>
    <m/>
    <m/>
    <m/>
    <m/>
    <m/>
    <s v="https://www.alienvault.com/products _x000a__x000a_Layer in OTX information in this section? _x000a__x000a_&quot;Detect the Latest Threats(Without Your Own Research Team)Busy IT security teams don�t have the time or the resources to research the latest threats on their own. AlienVault Labs threat research team spends countless hours mapping out the different types of attacks, the latest threats, suspicious behavior, vulnerabilities and exploits they uncover across the entire threat landscape. They leverage the power of OTX, the world�s largest crowd-sourced repository of threat data to provide global insight into attack trends and bad actors.&quot;"/>
  </r>
  <r>
    <x v="0"/>
    <x v="7"/>
    <n v="31"/>
    <x v="1"/>
    <x v="0"/>
    <s v="Website General Tasks"/>
    <s v="WGT-2233"/>
    <s v="OTX 2.0 - Landing - SIEM Evaluators Guide"/>
    <x v="2"/>
    <s v="Closed"/>
    <s v="Major"/>
    <s v="Done"/>
    <x v="3"/>
    <s v="Graham Cohen"/>
    <s v="Graham Cohen"/>
    <d v="2015-06-26T11:34:00"/>
    <m/>
    <d v="2015-10-02T10:46:00"/>
    <d v="2015-07-27T23:07:00"/>
    <m/>
    <x v="0"/>
    <m/>
    <d v="2015-07-28T00:00:00"/>
    <n v="0"/>
    <n v="5"/>
    <m/>
    <m/>
    <m/>
    <m/>
    <m/>
    <m/>
    <m/>
    <m/>
    <s v="https://www.alienvault.com/landing/siem/event-correlation - _x000a__x000a_Content: https://alienvault.atlassian.net/secure/attachment/34737/SIEM_Correlation_GG.docx _x000a__x000a__x000a_Dashboard https://alienvault.app.box.com/files/0/f/4060370635/1/f_33656966125 _x000a__x000a_INCORRECT CAPTURE LOADS WHEN THUMB IS CLICKED _x000a_Should be SIEM Events - https://alienvault.app.box.com/files/0/f/4060370635/1/f_33657010183 _x000a__x000a_Correlation Directives https://alienvault.app.box.com/files/0/f/4060370635/1/f_33760267667 _x000a__x000a_"/>
  </r>
  <r>
    <x v="0"/>
    <x v="9"/>
    <n v="28"/>
    <x v="1"/>
    <x v="0"/>
    <s v="Website General Tasks"/>
    <s v="WGT-2224"/>
    <s v="OTX 2.0 - Product Page - Threat Intelligence"/>
    <x v="2"/>
    <s v="Closed"/>
    <s v="Major"/>
    <s v="Fixed"/>
    <x v="1"/>
    <s v="Graham Cohen"/>
    <s v="Graham Cohen"/>
    <d v="2015-06-26T11:34:00"/>
    <m/>
    <d v="2015-10-02T10:48:00"/>
    <d v="2015-07-08T10:18:00"/>
    <m/>
    <x v="0"/>
    <m/>
    <d v="2015-07-28T00:00:00"/>
    <n v="0"/>
    <n v="2"/>
    <m/>
    <m/>
    <m/>
    <m/>
    <m/>
    <m/>
    <m/>
    <m/>
    <s v="https://www.alienvault.com/products/threat-intelligence Layer in OTX updates on this page? &quot;They also leverage the power of the AlienVault Open Threat Exchange� (OTX), the world�s largest crowd-sourced repository of threat data. With over 26,000 participants from over 140 countries providing global insight into the latest attack trends and bad actors, USM users are assured they�ve got the most up-to-date, &quot;"/>
  </r>
  <r>
    <x v="0"/>
    <x v="2"/>
    <n v="31"/>
    <x v="1"/>
    <x v="0"/>
    <s v="Website General Tasks"/>
    <s v="WGT-2225"/>
    <s v="OTX 2.0 - Product Page - AWS Overview"/>
    <x v="2"/>
    <s v="Closed"/>
    <s v="Major"/>
    <s v="Done"/>
    <x v="3"/>
    <s v="Graham Cohen"/>
    <s v="Graham Cohen"/>
    <d v="2015-06-26T11:34:00"/>
    <m/>
    <d v="2015-10-02T10:48:00"/>
    <d v="2015-07-27T23:11:00"/>
    <m/>
    <x v="0"/>
    <m/>
    <d v="2015-07-28T00:00:00"/>
    <n v="0"/>
    <n v="3"/>
    <m/>
    <m/>
    <m/>
    <m/>
    <m/>
    <m/>
    <m/>
    <m/>
    <s v="https://www.alienvault.com/products/alienvault-unified-security-management-for-aws The Power of OTX - section will need updating for the 2.0 rollout _x000a__x000a_Content: https://alienvault.atlassian.net/secure/attachment/33966/USM%20for%20AWS%20page%20edits%20PB.docx"/>
  </r>
  <r>
    <x v="0"/>
    <x v="4"/>
    <n v="31"/>
    <x v="1"/>
    <x v="0"/>
    <s v="Website General Tasks"/>
    <s v="WGT-2230"/>
    <s v="OTX 2.0 - Who-We-Are - Overview"/>
    <x v="2"/>
    <s v="Closed"/>
    <s v="Major"/>
    <s v="Done"/>
    <x v="3"/>
    <s v="Graham Cohen"/>
    <s v="Graham Cohen"/>
    <d v="2015-06-26T11:34:00"/>
    <m/>
    <d v="2015-10-02T10:48:00"/>
    <d v="2015-07-27T23:14:00"/>
    <m/>
    <x v="0"/>
    <m/>
    <d v="2015-07-28T00:00:00"/>
    <n v="0"/>
    <n v="3"/>
    <m/>
    <m/>
    <m/>
    <m/>
    <m/>
    <m/>
    <m/>
    <m/>
    <s v="https://www.alienvault.com/who-we-are - This page needs to be checked for OTX updates"/>
  </r>
  <r>
    <x v="0"/>
    <x v="5"/>
    <n v="28"/>
    <x v="1"/>
    <x v="0"/>
    <s v="Website General Tasks"/>
    <s v="WGT-2226"/>
    <s v="OTX 2.0 - Solutions - Intrusion Detection"/>
    <x v="2"/>
    <s v="Closed"/>
    <s v="Major"/>
    <s v="Fixed"/>
    <x v="1"/>
    <s v="Graham Cohen"/>
    <s v="Graham Cohen"/>
    <d v="2015-06-26T11:34:00"/>
    <m/>
    <d v="2015-10-02T10:47:00"/>
    <d v="2015-07-08T10:25:00"/>
    <m/>
    <x v="0"/>
    <m/>
    <d v="2015-07-28T00:00:00"/>
    <n v="0"/>
    <n v="2"/>
    <m/>
    <m/>
    <m/>
    <m/>
    <m/>
    <m/>
    <m/>
    <m/>
    <s v="https://www.alienvault.com/solutions/intrusion-detection-system �-�This page needs to be checked for OTX updates"/>
  </r>
  <r>
    <x v="0"/>
    <x v="5"/>
    <n v="28"/>
    <x v="1"/>
    <x v="0"/>
    <s v="Website General Tasks"/>
    <s v="WGT-2228"/>
    <s v="OTX 2.0 - Solutions - SIEM &amp; Log Mgmt."/>
    <x v="2"/>
    <s v="Closed"/>
    <s v="Major"/>
    <s v="Fixed"/>
    <x v="1"/>
    <s v="Graham Cohen"/>
    <s v="Graham Cohen"/>
    <d v="2015-06-26T11:34:00"/>
    <m/>
    <d v="2015-10-02T10:49:00"/>
    <d v="2015-07-08T11:35:00"/>
    <m/>
    <x v="0"/>
    <m/>
    <d v="2015-07-28T00:00:00"/>
    <n v="0"/>
    <n v="2"/>
    <m/>
    <m/>
    <m/>
    <m/>
    <m/>
    <m/>
    <m/>
    <m/>
    <s v="https://www.alienvault.com/solutions/siem-log-management�- �This page needs to be checked for OTX updates"/>
  </r>
  <r>
    <x v="0"/>
    <x v="4"/>
    <n v="30"/>
    <x v="1"/>
    <x v="0"/>
    <s v="Website General Tasks"/>
    <s v="WGT-2232"/>
    <s v="OTX 2.0 - Company Fast Facts Sheet"/>
    <x v="2"/>
    <s v="Closed"/>
    <s v="Major"/>
    <s v="Fixed"/>
    <x v="20"/>
    <s v="Graham Cohen"/>
    <s v="Graham Cohen"/>
    <d v="2015-06-26T11:34:00"/>
    <m/>
    <d v="2015-10-02T10:48:00"/>
    <d v="2015-07-24T10:28:00"/>
    <m/>
    <x v="0"/>
    <m/>
    <d v="2015-07-28T00:00:00"/>
    <n v="0"/>
    <n v="4"/>
    <m/>
    <m/>
    <m/>
    <m/>
    <m/>
    <m/>
    <m/>
    <m/>
    <s v="This document needs updates - https://www.alienvault.com/docs/company/alienvault-fast-facts.pdf"/>
  </r>
  <r>
    <x v="0"/>
    <x v="0"/>
    <n v="31"/>
    <x v="1"/>
    <x v="0"/>
    <s v="Website General Tasks"/>
    <s v="WGT-2396"/>
    <s v="Create OTX diagram"/>
    <x v="2"/>
    <s v="Closed"/>
    <s v="Major"/>
    <s v="Fixed"/>
    <x v="13"/>
    <s v="Garrett Gross"/>
    <s v="Garrett Gross"/>
    <d v="2015-07-23T16:50:00"/>
    <m/>
    <d v="2015-10-02T10:56:00"/>
    <d v="2015-07-30T16:37:00"/>
    <m/>
    <x v="0"/>
    <m/>
    <d v="2015-07-29T00:00:00"/>
    <n v="0"/>
    <n v="7"/>
    <s v="_thumb_34697.png _thumb_34987.png _thumb_34991.png "/>
    <m/>
    <m/>
    <m/>
    <m/>
    <m/>
    <m/>
    <m/>
    <s v="We need to create a diagram to illustrate the flow of data from the labs team to OTX, to USM/OSSIM, etc. for use in the Black Hat presentations (need by July 31). _x000a__x000a_Attached is a whiteboard drawing of what we are looking for. Happy to discuss further if there are questions. _x000a__x000a_It's based on the current diagram (https://www.alienvault.com/images/uploads/otx/OTX-Diagram.png), with a few more inputs/outputs. _x000a__x000a_We would like to have a few different versions, such as one that doesn't mention OSSIM. _x000a__x000a_The red heads at the top represent OTX users, who aren't USM or OSSIM customers. _x000a__x000a_The red text to the right under &quot;3 party tools&quot; lists the following: _x000a_- STIX _x000a_- CSV _x000a_- OpenIOC"/>
  </r>
  <r>
    <x v="0"/>
    <x v="1"/>
    <n v="34"/>
    <x v="1"/>
    <x v="0"/>
    <s v="Website General Tasks"/>
    <s v="WGT-2372"/>
    <s v="Globb TV Spanish Banner Ads"/>
    <x v="2"/>
    <s v="Closed"/>
    <s v="Major"/>
    <s v="Fixed"/>
    <x v="7"/>
    <s v="Holly Barker"/>
    <s v="Holly Barker"/>
    <d v="2015-07-16T10:35:00"/>
    <m/>
    <d v="2015-10-02T10:58:00"/>
    <d v="2015-08-20T10:34:00"/>
    <m/>
    <x v="0"/>
    <m/>
    <d v="2015-08-10T00:00:00"/>
    <n v="0"/>
    <n v="3"/>
    <s v="_thumb_35262.png _thumb_35261.png _thumb_34256.png _thumb_34255.png "/>
    <m/>
    <m/>
    <m/>
    <m/>
    <m/>
    <m/>
    <m/>
    <s v="[~jmurtha] we need to update the SC Mag adds you created (see attached) for a spanish partner landing page Jaume owns. _x000a__x000a_The size for the banners need to be 300 x 200 px _x000a__x000a_The updated Spanish text for each banner is: _x000a__x000a_New-SC-Mag-Banner _x000a__x000a_Comparativa de productos SIEM _x000a__x000a_Fortalezas: _x000a_Interfaz de usuario fantástica y facilidad de configuración _x000a__x000a_Debilidades: _x000a_No hemos encontrado ninguna. _x000a__x000a_Pruebe AlienVault gratis &gt; _x000a__x000a_New-SCMAG-FB-2 _x000a_Por su precio, AlienVault no puede ser superado. Proporciona una gran relación calidad precio, es fácil de usar y con una gran cantidad de funcionalidades. _x000a_"/>
  </r>
  <r>
    <x v="0"/>
    <x v="20"/>
    <n v="31"/>
    <x v="1"/>
    <x v="0"/>
    <s v="Website General Tasks"/>
    <s v="WGT-2158"/>
    <s v="OTX 2.0 - AV Account Welcome Screen - Redesign"/>
    <x v="2"/>
    <s v="Closed"/>
    <s v="Major"/>
    <s v="Fixed"/>
    <x v="23"/>
    <s v="Graham Cohen"/>
    <s v="Graham Cohen"/>
    <d v="2015-06-16T12:22:00"/>
    <m/>
    <d v="2015-10-02T10:55:00"/>
    <d v="2015-07-28T00:53:00"/>
    <m/>
    <x v="0"/>
    <m/>
    <m/>
    <n v="0"/>
    <n v="2"/>
    <m/>
    <m/>
    <m/>
    <m/>
    <m/>
    <m/>
    <m/>
    <m/>
    <s v="Need to update this screen with: _x000a__x000a_- OTX 2.0 details? Include here? _x000a_- Update messaging around other free tools _x000a_- Update Forums link to http://alienvault.com/forums _x000a__x000a_https://www.alienvault.com/my-account/welcome/ _x000a__x000a_"/>
  </r>
  <r>
    <x v="0"/>
    <x v="15"/>
    <n v="30"/>
    <x v="1"/>
    <x v="0"/>
    <s v="Website General Tasks"/>
    <s v="WGT-2376"/>
    <s v="Delete bad PDF to fix Google SERP"/>
    <x v="2"/>
    <s v="Closed"/>
    <s v="Minor"/>
    <s v="Done"/>
    <x v="3"/>
    <s v="Hasnain Baxamoosa"/>
    <s v="Hasnain Baxamoosa"/>
    <d v="2015-07-16T20:32:00"/>
    <m/>
    <d v="2015-10-02T10:56:00"/>
    <d v="2015-07-20T13:21:00"/>
    <m/>
    <x v="0"/>
    <m/>
    <m/>
    <n v="0"/>
    <n v="1"/>
    <s v="_thumb_34310.png "/>
    <m/>
    <m/>
    <m/>
    <m/>
    <m/>
    <m/>
    <m/>
    <s v="The fourth link down - A reference to an old PDF describing training. Please delete this PDF adn redirect the link to https://www.alienvault.com/training"/>
  </r>
  <r>
    <x v="0"/>
    <x v="10"/>
    <n v="31"/>
    <x v="1"/>
    <x v="0"/>
    <s v="Website General Tasks"/>
    <s v="WGT-2312"/>
    <s v="USM 5.1 - Sales Training"/>
    <x v="3"/>
    <s v="Closed"/>
    <s v="Major"/>
    <s v="Fixed"/>
    <x v="2"/>
    <s v="Graham Cohen"/>
    <s v="Graham Cohen"/>
    <d v="2015-07-01T14:47:00"/>
    <m/>
    <d v="2015-10-02T11:31:00"/>
    <d v="2015-07-28T15:21:00"/>
    <m/>
    <x v="0"/>
    <m/>
    <d v="2015-07-28T00:00:00"/>
    <n v="0"/>
    <n v="2"/>
    <m/>
    <m/>
    <m/>
    <m/>
    <m/>
    <m/>
    <m/>
    <m/>
    <s v="&quot;How to sell&quot; document - partner portal"/>
  </r>
  <r>
    <x v="0"/>
    <x v="24"/>
    <n v="31"/>
    <x v="1"/>
    <x v="0"/>
    <s v="Website General Tasks"/>
    <s v="WGT-2311"/>
    <s v="USM 5.1 - Partner - Notification"/>
    <x v="3"/>
    <s v="Closed"/>
    <s v="Major"/>
    <s v="Fixed"/>
    <x v="14"/>
    <s v="Graham Cohen"/>
    <s v="Graham Cohen"/>
    <d v="2015-07-01T14:47:00"/>
    <m/>
    <d v="2015-10-02T11:45:00"/>
    <d v="2015-07-28T15:21:00"/>
    <m/>
    <x v="0"/>
    <m/>
    <d v="2015-07-28T00:00:00"/>
    <n v="0"/>
    <n v="4"/>
    <m/>
    <m/>
    <m/>
    <m/>
    <m/>
    <m/>
    <m/>
    <m/>
    <s v="Carrie/Susan to head this up - placeholder only"/>
  </r>
  <r>
    <x v="0"/>
    <x v="5"/>
    <n v="49"/>
    <x v="1"/>
    <x v="2"/>
    <s v="Product Marketing"/>
    <s v="PMM-595"/>
    <s v="Solutions - HIPPA/Healthcare Compliance"/>
    <x v="2"/>
    <s v="Closed"/>
    <s v="Major"/>
    <s v="Fixed"/>
    <x v="8"/>
    <s v="James Fritz"/>
    <s v="James Fritz"/>
    <d v="2015-11-02T11:47:00"/>
    <m/>
    <d v="2016-01-04T15:09:00"/>
    <d v="2015-11-30T09:13:00"/>
    <m/>
    <x v="2"/>
    <m/>
    <d v="2015-11-13T00:00:00"/>
    <n v="0"/>
    <n v="6"/>
    <m/>
    <m/>
    <m/>
    <m/>
    <m/>
    <s v="PMM-612, PMM-613, PMM-614"/>
    <m/>
    <m/>
    <s v="Primary keyword: HIPAA compliance _x000a__x000a_Secondary Keywords: _x000a_* hipaa compliance software _x000a_* hipaa security compliance _x000a_* hipaa software _x000a_* healthcare compliance software _x000a_* hipaa network security _x000a__x000a_This will be an update to this page: _x000a_https://www.alienvault.com/solutions/hipaa-compliance _x000a__x000a_Title: HIPAA Security Compliance Software | AlienVault _x000a_Meta description: leave as is _x000a_URL: leave as is _x000a_H1: HIPAA Security Compliance _x000a_H2: Work in the keyword &quot;HIPAA compliance&quot;"/>
  </r>
  <r>
    <x v="0"/>
    <x v="5"/>
    <n v="49"/>
    <x v="1"/>
    <x v="2"/>
    <s v="Product Marketing"/>
    <s v="PMM-610"/>
    <s v="Solution Page - GPG13"/>
    <x v="2"/>
    <s v="Closed"/>
    <s v="Major"/>
    <s v="Fixed"/>
    <x v="1"/>
    <s v="Patrick Bedwell"/>
    <s v="Patrick Bedwell"/>
    <d v="2015-11-05T02:12:00"/>
    <m/>
    <d v="2016-01-04T15:09:00"/>
    <d v="2015-12-02T16:52:00"/>
    <m/>
    <x v="2"/>
    <m/>
    <d v="2015-12-25T00:00:00"/>
    <n v="0"/>
    <n v="3"/>
    <m/>
    <m/>
    <m/>
    <m/>
    <m/>
    <s v="PMM-620, PMM-628, PMM-629"/>
    <m/>
    <m/>
    <s v="update the existing GPG13 solution page with the attached. _x000a__x000a_This page will have two sections after the intro and the current table showing how USM aligns with GPG requirements https://www.alienvault.com/solutions/protective-monitoring-gpg13-compliance _x000a__x000a_cc: [~jrepa] [~gcohen] [~ggross]"/>
  </r>
  <r>
    <x v="0"/>
    <x v="2"/>
    <n v="49"/>
    <x v="1"/>
    <x v="2"/>
    <s v="Product Marketing"/>
    <s v="PMM-676"/>
    <s v="Update USM data sheet"/>
    <x v="2"/>
    <s v="Closed"/>
    <s v="Major"/>
    <s v="Done"/>
    <x v="3"/>
    <s v="Patrick Bedwell"/>
    <s v="Patrick Bedwell"/>
    <d v="2015-12-02T00:09:00"/>
    <m/>
    <d v="2016-01-04T15:09:00"/>
    <d v="2015-12-04T17:26:00"/>
    <m/>
    <x v="0"/>
    <m/>
    <d v="2015-12-02T00:00:00"/>
    <n v="0"/>
    <n v="1"/>
    <m/>
    <m/>
    <m/>
    <m/>
    <m/>
    <m/>
    <m/>
    <m/>
    <s v="Please make the attached edits to the spec table"/>
  </r>
  <r>
    <x v="0"/>
    <x v="2"/>
    <n v="50"/>
    <x v="1"/>
    <x v="2"/>
    <s v="Product Marketing"/>
    <s v="PMM-683"/>
    <s v="Video - How to use OTX"/>
    <x v="2"/>
    <s v="Closed"/>
    <s v="Major"/>
    <s v="Done"/>
    <x v="3"/>
    <s v="James Fritz"/>
    <s v="James Fritz"/>
    <d v="2015-12-03T14:58:00"/>
    <m/>
    <d v="2016-01-04T15:12:00"/>
    <d v="2015-12-08T14:06:00"/>
    <m/>
    <x v="0"/>
    <m/>
    <d v="2015-12-04T00:00:00"/>
    <n v="0"/>
    <n v="3"/>
    <s v="_thumb_39959.png "/>
    <m/>
    <m/>
    <m/>
    <m/>
    <m/>
    <m/>
    <m/>
    <s v="Video on Vimeo: https://vimeo.com/147753355 _x000a__x000a_Title: How to Use AlienVault Open Threat Exchange (OTX) _x000a__x000a_Resource center topic: Open Threat Exchange (OTX) _x000a__x000a_Resource center type: video _x000a__x000a_Popularity: Hot _x000a__x000a_Resource Center URL: https://www.alienvault.com/resource-center/videos/how-to-use-alienvault-otx _x000a__x000a_Meta Description (Resource Center): This video provides a walk-through of AlienVault OTX, an overview of its functions and the best ways to leverage threat intelligence with AlienVault USM. _x000a__x000a_Summary: Watch this video for an overview of AlienVault OTX, its functions, and the best ways to leverage threat intelligence with AlienVault USM. _x000a__x000a_Tags: alienvault, alienvault otx, otx, open threat exchange, alienvault open threat exchange, alienvault usm, usm, ossim, siem, IoCs _x000a__x000a_Transcript: With the constant evolution of today’s threat landscape, it is becoming more and more challenging for mid-market organizations to detect attacks simply because they lack the resources traditionally required for complete security awareness. The AlienVault Open Threat Exchange, or “OTX” changes the game, providing deep insight into threats researched by experts around the world. You can use this information in a multitude of ways, several of which I will be demonstrating today. _x000a__x000a_More about AlienVault OTX: https://www.alienvault.com/open-threat-exchange _x000a__x000a_When you log into OTX and click ‘browse’, you are presented with all threats researched by members of the community, starting with the most recent. This includes pulses from members with varying skill and reputation levels so its important to consider the source. OTX includes mechanisms to help track this reputation, namely follower and subscriber count so its easy to tell the pros from the novices. If you come across a pulse that is related to your environment, your industry, or just piques your interest, you can subscribe to that pulse and receive updates to it in your feed. You can also subscribe to the account itself and receive updates on all pulses created by that user. By default, though, you are subscribed to the official AlienVault OTX account that, alone, is a great source of threat research. The AlienVault Labs security research team publishes their threat research via this feed, so users of the AlienVault Unified Security Management, or USM platform as well as the Open Source SIEM platform, OSSIM benefit from out-of-the-box integration of this feed. _x000a__x000a_You also have the ability to share your own research, whether that is a blog you read online, a security analyst’s report, or even your own findings, by creating your own pulses. OTX makes it as easy as pasting a link and/or filling in fields for IPs, domains, or file hashes related to the threat you are reporting on. This allows even users who are new to security research to share their findings with the rest of the OTX community. _x000a__x000a_If you come across a pulse that interests you and/or directly impacts your organization or industry, you have the ability to export the Indicators of Compromise (or IoCs) into several formats including OpenIOC, STIX, and csv. This allows you to instrument them into your security architecture (SIEM, access control devices) or aid in your investigation. _x000a__x000a_However, the best way to leverage this threat intelligence is with AlienVault’s Unified Security Management platform and well as our Open Source offering, OSSIM. _x000a__x000a_AlienVault USM combines asset discovery, vulnerability assessment, intrusion detection, behavioral monitoring and SIEM in a single platform to accelerate threat detection and compliance. OTX pulse data is then integrated into USM to provide additional context to log data, security events as well as alarms, giving you more visibility into the activity or intent related to potential threats you encounter in your environment. _x000a__x000a_Any event, alert or even log file that includes an IoC related to researched threats in OTX is highlighted and called out by either a bullseye or the OTX ‘atom’ icon. Clicking on that icon takes you to the OTX site where you are presented with all related intelligence for that IoC. If it is associated with a known and researched threat in OTX, you will see that as well. _x000a__x000a_Most threat data sharing products or services have limited ability to export threat data from one tool to another. OTX provides several methods for your security tools to ingest threat data, allowing you to react quickly and more efficiently to any threats. _x000a__x000a_Join OTX today at www.alienvault.com/open-threat-exchange _x000a_Learn more about USM at www.alienvault.com/products _x000a__x000a__x000a_"/>
  </r>
  <r>
    <x v="0"/>
    <x v="4"/>
    <n v="31"/>
    <x v="1"/>
    <x v="0"/>
    <s v="Website General Tasks"/>
    <s v="WGT-2310"/>
    <s v="USM 5.1 - Press Release"/>
    <x v="3"/>
    <s v="Closed"/>
    <s v="Major"/>
    <s v="Done"/>
    <x v="30"/>
    <s v="Graham Cohen"/>
    <s v="Graham Cohen"/>
    <d v="2015-07-01T14:47:00"/>
    <m/>
    <d v="2015-10-02T11:45:00"/>
    <d v="2015-07-27T23:55:00"/>
    <m/>
    <x v="0"/>
    <m/>
    <d v="2015-07-28T00:00:00"/>
    <n v="0"/>
    <n v="4"/>
    <s v="_thumb_34630.png _thumb_34632.png _thumb_34633.png "/>
    <m/>
    <m/>
    <m/>
    <m/>
    <m/>
    <m/>
    <m/>
    <s v="Andy Manoske will need to make this call for OTX/5.1"/>
  </r>
  <r>
    <x v="0"/>
    <x v="19"/>
    <n v="30"/>
    <x v="1"/>
    <x v="0"/>
    <s v="Website General Tasks"/>
    <s v="WGT-2307"/>
    <s v="USM 5.1 - Demo Environment -New or Update"/>
    <x v="3"/>
    <s v="Closed"/>
    <s v="Major"/>
    <s v="Fixed"/>
    <x v="4"/>
    <s v="Graham Cohen"/>
    <s v="Graham Cohen"/>
    <d v="2015-07-01T14:47:00"/>
    <m/>
    <d v="2015-10-02T11:46:00"/>
    <d v="2015-07-23T16:27:00"/>
    <m/>
    <x v="0"/>
    <m/>
    <d v="2015-07-28T00:00:00"/>
    <n v="0"/>
    <n v="1"/>
    <m/>
    <m/>
    <m/>
    <m/>
    <m/>
    <m/>
    <m/>
    <m/>
    <m/>
  </r>
  <r>
    <x v="0"/>
    <x v="11"/>
    <n v="28"/>
    <x v="1"/>
    <x v="0"/>
    <s v="Website General Tasks"/>
    <s v="WGT-2332"/>
    <s v="Update documentation links on the free trial page"/>
    <x v="2"/>
    <s v="Closed"/>
    <s v="Major"/>
    <s v="Done"/>
    <x v="3"/>
    <s v="Wen Huang"/>
    <s v="Wen Huang"/>
    <d v="2015-07-01T17:22:00"/>
    <m/>
    <d v="2015-10-06T16:14:00"/>
    <d v="2015-07-06T13:35:00"/>
    <m/>
    <x v="0"/>
    <m/>
    <m/>
    <n v="0"/>
    <n v="1"/>
    <s v="_thumb_33529.png "/>
    <m/>
    <m/>
    <m/>
    <m/>
    <m/>
    <m/>
    <m/>
    <s v="https://www.alienvault.com/thank-you/free-trial _x000a__x000a_Quick Start Guide should point to: _x000a_https://www.alienvault.com/doc-repo/usm/setup-and-configuration/AlienVault-USM-4.8-5.x-Trial-Quick-Start-Guide.pdf _x000a__x000a_Please change 'Getting Started Guide' to 'Initial Setup Guide' and point to: _x000a_https://www.alienvault.com/doc-repo/usm/setup-and-configuration/AlienVault-USM-4.8-5.x-Initial-Setup-Guide.pdf"/>
  </r>
  <r>
    <x v="0"/>
    <x v="12"/>
    <n v="31"/>
    <x v="1"/>
    <x v="0"/>
    <s v="Website General Tasks"/>
    <s v="WGT-2304"/>
    <s v="USM 5.1 - Forums Post"/>
    <x v="3"/>
    <s v="Closed"/>
    <s v="Major"/>
    <s v="Fixed"/>
    <x v="29"/>
    <s v="Graham Cohen"/>
    <s v="Graham Cohen"/>
    <d v="2015-07-01T14:47:00"/>
    <m/>
    <d v="2015-10-06T16:11:00"/>
    <d v="2015-07-28T15:19:00"/>
    <m/>
    <x v="0"/>
    <m/>
    <d v="2015-07-28T00:00:00"/>
    <n v="0"/>
    <n v="3"/>
    <m/>
    <m/>
    <m/>
    <m/>
    <m/>
    <m/>
    <m/>
    <m/>
    <s v="Create new Forums post for 5.1 Release"/>
  </r>
  <r>
    <x v="0"/>
    <x v="2"/>
    <n v="28"/>
    <x v="1"/>
    <x v="0"/>
    <s v="Website General Tasks"/>
    <s v="WGT-2255"/>
    <s v="6.30.15 - Mobile Optimized Page Error"/>
    <x v="0"/>
    <s v="Closed"/>
    <s v="Major"/>
    <s v="Fixed"/>
    <x v="3"/>
    <s v="Vincent Lucier"/>
    <s v="Vincent Lucier"/>
    <d v="2015-06-30T18:08:00"/>
    <m/>
    <d v="2015-10-06T16:16:00"/>
    <d v="2015-07-07T13:56:00"/>
    <m/>
    <x v="0"/>
    <m/>
    <d v="2015-06-30T00:00:00"/>
    <n v="0"/>
    <n v="3"/>
    <s v="_thumb_33490.png "/>
    <m/>
    <m/>
    <m/>
    <m/>
    <m/>
    <m/>
    <m/>
    <s v="Graham, _x000a_I just tried the upcoming fed. demo, however it doesn't seem to fit my screen correctly. I have attached a photo of what I'm seeing. Here is the link I used - https://www.alienvault.com/webcast-mobile/improve-situational-awareness-for-federal-government-with-alienvault-usm"/>
  </r>
  <r>
    <x v="0"/>
    <x v="0"/>
    <n v="31"/>
    <x v="1"/>
    <x v="0"/>
    <s v="Website General Tasks"/>
    <s v="WGT-2253"/>
    <s v="OTX 2.0 - Banner Ad Dimensions &amp; OTX Reg Page Content/Design"/>
    <x v="2"/>
    <s v="Closed"/>
    <s v="Major"/>
    <s v="Fixed"/>
    <x v="1"/>
    <s v="Graham Cohen"/>
    <s v="Graham Cohen"/>
    <d v="2015-06-30T17:20:00"/>
    <m/>
    <d v="2015-10-06T16:17:00"/>
    <d v="2015-07-30T10:27:00"/>
    <m/>
    <x v="0"/>
    <m/>
    <d v="2015-07-21T00:00:00"/>
    <n v="0"/>
    <n v="3"/>
    <s v="_thumb_34504.png _thumb_34502.png _thumb_34294.png _thumb_34293.png _thumb_34287.png _thumb_34503.png _thumb_34291.png _thumb_34275.png "/>
    <m/>
    <m/>
    <m/>
    <m/>
    <m/>
    <m/>
    <m/>
    <s v="For the different ads, we'd like to use the following utm: _x000a__x000a_utm_channel=OTX _x000a_utm_campaign=CTA_type (freetriallink, demolink, scmaglink) _x000a__x000a_"/>
  </r>
  <r>
    <x v="0"/>
    <x v="15"/>
    <n v="31"/>
    <x v="1"/>
    <x v="0"/>
    <s v="Website General Tasks"/>
    <s v="WGT-2252"/>
    <s v="Redirects for 5.1"/>
    <x v="2"/>
    <s v="Closed"/>
    <s v="Major"/>
    <s v="Fixed"/>
    <x v="21"/>
    <s v="Wen Huang"/>
    <s v="Wen Huang"/>
    <d v="2015-06-30T16:45:00"/>
    <m/>
    <d v="2015-10-06T16:20:00"/>
    <d v="2015-07-28T15:21:00"/>
    <m/>
    <x v="0"/>
    <m/>
    <m/>
    <n v="0"/>
    <n v="3"/>
    <m/>
    <m/>
    <m/>
    <m/>
    <m/>
    <m/>
    <s v="ENG-100827, WGT-2147, WGT-2185, WGT-2250"/>
    <m/>
    <s v="Here is the spreadsheet with the URLs: _x000a_https://docs.google.com/spreadsheets/d/18XFMurtd0SUlmxFCMwUQxxj1GQgMu82_Nh8APRr0Xcg/edit#gid=6"/>
  </r>
  <r>
    <x v="0"/>
    <x v="9"/>
    <n v="29"/>
    <x v="1"/>
    <x v="0"/>
    <s v="Website General Tasks"/>
    <s v="WGT-2370"/>
    <s v="AWS Marketplace Analytics - URL Update"/>
    <x v="2"/>
    <s v="Closed"/>
    <s v="Major"/>
    <s v="Fixed"/>
    <x v="3"/>
    <s v="Graham Cohen"/>
    <s v="Graham Cohen"/>
    <d v="2015-07-15T13:36:00"/>
    <m/>
    <d v="2015-10-06T16:21:00"/>
    <d v="2015-07-16T13:41:00"/>
    <m/>
    <x v="0"/>
    <m/>
    <d v="2015-07-20T00:00:00"/>
    <n v="0"/>
    <n v="2"/>
    <m/>
    <m/>
    <m/>
    <m/>
    <m/>
    <m/>
    <m/>
    <m/>
    <s v="See Russ' note below. It explains why we aren't seeing any tracking codes from Paid Search or our site registering on the AWS marketplace. We need to remove the question mark and add _ptnr_ as the first part of the referral ID. _x000a__x000a_Example of what we have now: _x000a_https://aws.amazon.com/marketplace/pp/B00RDLJOPG?ref=TRIALFORM_1412276520412chnWF79bAwym _x000a__x000a_Example of what it should be: _x000a_https://aws.amazon.com/marketplace/pp/B00RDLJOPG/ref=_ptnr_TRIALFORM_1412276520412chnWF79bAwym _x000a__x000a__x000a_*Russ's Note* _x000a__x000a_Check this out - _x000a_https://www.youtube.com/watch?v=hOxkyU73hJ0 _x000a__x000a_it looks like two things _x000a__x000a_1. remove the ‘?’ in the url _x000a_2. include a _ptnr_ before the identifier _x000a__x000a_so the URL _x000a_https://aws.amazon.com/marketplace/pp/B00RDLJOPG/?ref=CPC_GGL_AWS_PCI _x000a__x000a_Should read _x000a__x000a_https://aws.amazon.com/marketplace/pp/B00RDLJOPG/ref=_ptnr_CPC_GGL_AWS_PCI _x000a__x000a_Sorry I didn’t get you those details earlier _x000a__x000a__x000a__x000a_"/>
  </r>
  <r>
    <x v="0"/>
    <x v="0"/>
    <n v="31"/>
    <x v="1"/>
    <x v="0"/>
    <s v="Website General Tasks"/>
    <s v="WGT-2366"/>
    <s v="OTX 2.0 - Reputation Monitor - Content"/>
    <x v="2"/>
    <s v="Closed"/>
    <s v="Major"/>
    <s v="Done"/>
    <x v="3"/>
    <s v="Graham Cohen"/>
    <s v="Graham Cohen"/>
    <d v="2015-07-14T12:48:00"/>
    <m/>
    <d v="2015-10-06T16:22:00"/>
    <d v="2015-07-27T23:46:00"/>
    <m/>
    <x v="0"/>
    <m/>
    <d v="2015-07-28T00:00:00"/>
    <n v="0"/>
    <n v="4"/>
    <m/>
    <m/>
    <m/>
    <m/>
    <m/>
    <s v="WGT-2367"/>
    <m/>
    <m/>
    <s v="https://www.alienvault.com/open-threat-exchange/reputation-monitor _x000a__x000a_Content - https://alienvault.atlassian.net/secure/attachment/34745/RepMon_GG_PB.docx _x000a__x000a_Captures - _x000a__x000a_*The template will need to be updated to match Threatfinder for the diagram and paragraph positioning* _x000a__x000a_Updated Rep Mon graphic for How it Works section. https://alienvault.atlassian.net/secure/attachment/34505/OTX-RepMon-Diagram.png _x000a__x000a_OTX https://alienvault.app.box.com/files/0/f/4060370635/1/f_33656981253 _x000a_"/>
  </r>
  <r>
    <x v="0"/>
    <x v="11"/>
    <n v="29"/>
    <x v="1"/>
    <x v="0"/>
    <s v="Website General Tasks"/>
    <s v="WGT-2369"/>
    <s v="5.0.4 USM/OSSIM binaries are not available"/>
    <x v="0"/>
    <s v="Closed"/>
    <s v="Blocker"/>
    <s v="Fixed"/>
    <x v="31"/>
    <s v="David Diaz Rodriguez"/>
    <s v="David Diaz Rodriguez"/>
    <d v="2015-07-15T11:09:00"/>
    <m/>
    <d v="2015-10-06T16:21:00"/>
    <d v="2015-07-16T15:46:00"/>
    <m/>
    <x v="0"/>
    <m/>
    <m/>
    <n v="0"/>
    <n v="3"/>
    <m/>
    <m/>
    <m/>
    <m/>
    <m/>
    <m/>
    <m/>
    <m/>
    <s v="5.0.4 USM / OSSIM website deliverables were not published in the AlienVault site (5.0.3 are available instead) _x000a__x000a_AlienVault website deliverables are located here (as communicated on June, 23rd) _x000a__x000a_*OSSIM CD* _x000a_downloads.eu.alienvault.com _x000a_79eaa0e1d568ea5af73347ad49301a82 /home/imolleda/5.0.4/AlienVault_OSSIM_64bits_5.0.4.iso _x000a__x000a_*OSSIM Source Code* _x000a_downloads.eu.alienvault.com _x000a_351f12f0861505ddc1ce7bf4757d7d67 /home/imolleda/5.0.4/AlienVault-OSSIM_5.0.4.tar.gz _x000a__x000a_*USM All in One Trial* _x000a_downloads.eu.alienvault.com _x000a_4f6df5a82530662075cef579d486a807 /home/imolleda/5.0.4/AlienVault-USM_All-in-One_Trial_5.0.4.zip _x000a__x000a_"/>
  </r>
  <r>
    <x v="0"/>
    <x v="0"/>
    <n v="29"/>
    <x v="1"/>
    <x v="0"/>
    <s v="Website General Tasks"/>
    <s v="WGT-2362"/>
    <s v="Update the &quot;Fix This Threat&quot; link for Spiceworks Threat Details"/>
    <x v="2"/>
    <s v="Closed"/>
    <s v="Major"/>
    <s v="Fixed"/>
    <x v="23"/>
    <s v="Hasnain Baxamoosa"/>
    <s v="Hasnain Baxamoosa"/>
    <d v="2015-07-13T16:22:00"/>
    <m/>
    <d v="2015-10-06T16:27:00"/>
    <d v="2015-07-16T14:28:00"/>
    <m/>
    <x v="0"/>
    <m/>
    <m/>
    <n v="0"/>
    <n v="2"/>
    <m/>
    <m/>
    <m/>
    <m/>
    <m/>
    <m/>
    <m/>
    <m/>
    <s v="Please update the link for &quot;Fix This Threat&quot; from https://www.alienvault.com/resource-center/white-papers/remediation-steps-for-spiceworks-threat-alerts?utm_medium=ThreatDetails&amp;utm_source=Spiceworks&amp;utm_campaign=SpiceworksThreatDetails to https://www.alienvault.com/resource-center/white-papers/remediation-steps-for-spiceworks-threat-alerts?utm_internal=SpiceworksThreatDetails"/>
  </r>
  <r>
    <x v="0"/>
    <x v="0"/>
    <n v="30"/>
    <x v="1"/>
    <x v="0"/>
    <s v="Website General Tasks"/>
    <s v="WGT-2363"/>
    <s v="Multiple GA events firing on Spiceworks Threat Details pages?"/>
    <x v="0"/>
    <s v="Closed"/>
    <s v="Critical"/>
    <s v="Fixed"/>
    <x v="23"/>
    <s v="Hasnain Baxamoosa"/>
    <s v="Hasnain Baxamoosa"/>
    <d v="2015-07-13T16:29:00"/>
    <m/>
    <d v="2015-10-06T16:23:00"/>
    <d v="2015-07-21T11:51:00"/>
    <m/>
    <x v="0"/>
    <m/>
    <m/>
    <n v="0"/>
    <n v="1"/>
    <m/>
    <m/>
    <m/>
    <m/>
    <m/>
    <m/>
    <m/>
    <m/>
    <s v="I suspect the Google Analytics tracking tag might be firing twice on the Spiceworks Threat Details page. When I search for &quot;analytics&quot; in the network of a Spiceworks Threat Details page that is fully loaded, I see the analytics.js reference twice. _x000a__x000a_Once on the page itself, and then once in &quot;tag_assistant.js&quot;. Please investigate."/>
  </r>
  <r>
    <x v="1"/>
    <x v="12"/>
    <n v="38"/>
    <x v="0"/>
    <x v="0"/>
    <s v="Website General Tasks"/>
    <s v="WGT-72"/>
    <s v="Migrate Vanilla Forum - Cloud to Hosted"/>
    <x v="3"/>
    <s v="Closed"/>
    <s v="Major"/>
    <s v="Fixed"/>
    <x v="1"/>
    <s v="Graham Cohen"/>
    <s v="Graham Cohen"/>
    <d v="2014-03-20T14:21:00"/>
    <m/>
    <d v="2014-09-26T10:54:00"/>
    <d v="2014-09-15T11:21:00"/>
    <m/>
    <x v="8"/>
    <m/>
    <d v="2014-09-05T00:00:00"/>
    <n v="0"/>
    <n v="2"/>
    <m/>
    <m/>
    <m/>
    <m/>
    <m/>
    <s v="WGT-292, WGT-293, WGT-383, WGT-384, WGT-385, WGT-386, WGT-387, WGT-388, WGT-389, WGT-390, WGT-391, WGT-392, WGT-393, WGT-394, WGT-395, WGT-396, WGT-397, WGT-500, WGT-519, WGT-617, WGT-628"/>
    <m/>
    <m/>
    <s v="eMigrating our Vanilla Forum from cloud version to on-premise version. _x000a__x000a_We’re planning to implement the SSO that Shash built for this. (This would enable users to have a common login for the AlianVault Community Account and the Forum.) _x000a__x000a_Cayce has potential reservations about using a home-built SSO implementation, rather than an off-the-shelf SSO solution. _x000a__x000a_SEO Benefits from migration: _x000a_- Improve SEO - user generated content (UGC) helps increase frequency of new content, _x000a_- increasing search engine bot crawl frequency. _x000a_- Additionally, posts may generate links. _x000a_"/>
  </r>
  <r>
    <x v="0"/>
    <x v="2"/>
    <n v="28"/>
    <x v="1"/>
    <x v="0"/>
    <s v="Website General Tasks"/>
    <s v="WGT-2344"/>
    <s v="Wrong Asset linked: USM vs. SIEM"/>
    <x v="0"/>
    <s v="Closed"/>
    <s v="Major"/>
    <s v="Fixed"/>
    <x v="3"/>
    <s v="Carrie Cassee"/>
    <s v="Carrie Cassee"/>
    <d v="2015-07-06T12:29:00"/>
    <m/>
    <d v="2015-10-06T16:37:00"/>
    <d v="2015-07-06T13:30:00"/>
    <m/>
    <x v="0"/>
    <m/>
    <d v="2015-07-07T00:00:00"/>
    <n v="0"/>
    <n v="2"/>
    <m/>
    <m/>
    <m/>
    <m/>
    <m/>
    <m/>
    <m/>
    <m/>
    <s v="We have the wrong asset linked to this page. It should be the USM vs. SIEM Technical Comparison. It's linking to a SANS paper instead. _x000a__x000a_https://www.alienvault.com/resource-center/white-papers/usm-vs-siem-alienvault _x000a__x000a_Thanks all:) _x000a_[~ethurman] FYI"/>
  </r>
  <r>
    <x v="0"/>
    <x v="4"/>
    <n v="28"/>
    <x v="1"/>
    <x v="0"/>
    <s v="Website General Tasks"/>
    <s v="WGT-2343"/>
    <s v="7.6.15 - Update News Section"/>
    <x v="2"/>
    <s v="Closed"/>
    <s v="Major"/>
    <s v="Done"/>
    <x v="32"/>
    <s v="Vincent Lucier"/>
    <s v="Vincent Lucier"/>
    <d v="2015-07-06T11:47:00"/>
    <m/>
    <d v="2015-10-06T16:38:00"/>
    <d v="2015-07-07T10:54:00"/>
    <m/>
    <x v="0"/>
    <m/>
    <d v="2015-07-06T00:00:00"/>
    <n v="0"/>
    <n v="3"/>
    <m/>
    <m/>
    <m/>
    <m/>
    <m/>
    <m/>
    <m/>
    <m/>
    <s v="Monica, _x000a_can you please update the news section of the site with the this weeks Alien Nation. _x000a_https://alienvault.atlassian.net/wiki/display/AN/07.06.15+Alien+Nation+Marketing+Update _x000a__x000a_Best, _x000a_Vincent _x000a__x000a_"/>
  </r>
  <r>
    <x v="0"/>
    <x v="3"/>
    <n v="33"/>
    <x v="1"/>
    <x v="0"/>
    <s v="Website General Tasks"/>
    <s v="WGT-2342"/>
    <s v="&quot;Alienize&quot; - AlienVault Customer Success: Technical Account Manager (TAM)"/>
    <x v="2"/>
    <s v="Closed"/>
    <s v="Major"/>
    <s v="Fixed"/>
    <x v="20"/>
    <s v="Holly Barker"/>
    <s v="Holly Barker"/>
    <d v="2015-07-06T10:44:00"/>
    <m/>
    <d v="2015-10-06T16:37:00"/>
    <d v="2015-08-11T14:30:00"/>
    <m/>
    <x v="0"/>
    <m/>
    <d v="2015-08-11T00:00:00"/>
    <n v="0"/>
    <n v="3"/>
    <s v="_thumb_33745.png "/>
    <m/>
    <m/>
    <m/>
    <m/>
    <m/>
    <m/>
    <m/>
    <s v="[~jmurtha] Joe S. needs the attached doc alienized before BlackHat - week of Aug. 3rd. Thanks! _x000a__x000a_Holly"/>
  </r>
  <r>
    <x v="0"/>
    <x v="1"/>
    <n v="31"/>
    <x v="1"/>
    <x v="0"/>
    <s v="Website General Tasks"/>
    <s v="WGT-2250"/>
    <s v="Update plugin redirects for 5.1"/>
    <x v="2"/>
    <s v="Closed"/>
    <s v="Major"/>
    <s v="Fixed"/>
    <x v="21"/>
    <s v="Lauren Barraco"/>
    <s v="Lauren Barraco"/>
    <d v="2015-06-29T18:18:00"/>
    <m/>
    <d v="2015-10-06T16:40:00"/>
    <d v="2015-07-28T15:21:00"/>
    <m/>
    <x v="0"/>
    <m/>
    <m/>
    <n v="0"/>
    <n v="4"/>
    <m/>
    <m/>
    <m/>
    <m/>
    <m/>
    <m/>
    <s v="WGT-2252, ENG-101010"/>
    <m/>
    <s v="Hi all, _x000a__x000a_We missed some updates to URLs in the product for plugins. The current redirects are still pointing to bloomfire. We need to have these updated for release next month. _x000a__x000a_Here is the spreadsheet. [~whuang] will fill out with the target URLs. _x000a_https://docs.google.com/spreadsheets/d/1x07ndTv_dkyRNQMpQz5P3wDsHtbKx_G8ZpvqxjSmZ-0/edit#gid=286511809 _x000a__x000a_"/>
  </r>
  <r>
    <x v="0"/>
    <x v="4"/>
    <n v="28"/>
    <x v="1"/>
    <x v="0"/>
    <s v="Website General Tasks"/>
    <s v="WGT-2248"/>
    <s v="06.29.15 - Update The News Section"/>
    <x v="2"/>
    <s v="Closed"/>
    <s v="Major"/>
    <s v="Done"/>
    <x v="32"/>
    <s v="Vincent Lucier"/>
    <s v="Vincent Lucier"/>
    <d v="2015-06-29T15:28:00"/>
    <m/>
    <d v="2015-10-06T16:49:00"/>
    <d v="2015-07-06T17:20:00"/>
    <m/>
    <x v="0"/>
    <m/>
    <d v="2015-06-29T00:00:00"/>
    <n v="0"/>
    <n v="3"/>
    <m/>
    <m/>
    <m/>
    <m/>
    <m/>
    <m/>
    <m/>
    <m/>
    <s v="Monica, _x000a_Can you please update the in the News section. I can't remember I sent you last weeks or not I've added it here as well as this weeks. _x000a_Best, _x000a_Vincent _x000a__x000a_https://alienvault.atlassian.net/wiki/display/AN/06.22.15+Alien+Nation+Marketing+Update?moved=true _x000a__x000a_https://alienvault.atlassian.net/wiki/display/AN/06.29.15+Alien+Nation+Marketing+Update"/>
  </r>
  <r>
    <x v="2"/>
    <x v="2"/>
    <n v="45"/>
    <x v="1"/>
    <x v="2"/>
    <s v="Product Marketing"/>
    <s v="PMM-587"/>
    <s v="Thumbnail Images - LookBook HQ Assets"/>
    <x v="2"/>
    <s v="Closed"/>
    <s v="Major"/>
    <s v="Fixed"/>
    <x v="13"/>
    <s v="James Fritz"/>
    <s v="James Fritz"/>
    <d v="2015-10-26T11:28:00"/>
    <m/>
    <d v="2016-01-04T15:12:00"/>
    <d v="2015-11-03T15:48:00"/>
    <m/>
    <x v="2"/>
    <m/>
    <m/>
    <n v="0"/>
    <n v="3"/>
    <s v="_thumb_38599.png _thumb_38540.png _thumb_38539.png _thumb_38538.png _thumb_38537.png _thumb_38536.png _thumb_38535.png _thumb_38534.png _thumb_38533.png _thumb_38532.png _thumb_38531.png _thumb_38610.png _thumb_38529.png _thumb_38604.png _thumb_38568.png _thumb_38603.png _thumb_38600.png _thumb_38664.png _thumb_38602.png _thumb_38601.png "/>
    <m/>
    <m/>
    <m/>
    <m/>
    <m/>
    <m/>
    <m/>
    <s v="We’ll be running the test for LookBookHQ soon. To prepare, can we get the resource center thumbnail images for the following assets: _x000a__x000a_GartnerMQ: https://www.alienvault.com/resource-center/analyst-reports/gartner-siem-magic-quadrant _x000a__x000a_Beginner's Guide to SIEM: https://www.alienvault.com/resource-center/white-papers/siem-for-beginners _x000a__x000a_Frost &amp; Sullivan analyst report: https://www.alienvault.com/resource-center/analyst-reports/siemplifying-security-monitoring-for-small-business _x000a__x000a_IDS Best Practices Video - https://www.alienvault.com/resource-center/videos/ids-best-practices _x000a__x000a_City of Lewiston Case Study: https://www.alienvault.com/docs/case-studies/City-of-Lewiston-Case-Study.pdf _x000a__x000a_Beginner's Guide to Open Source IDS tools: https://www.alienvault.com/resource-center/white-papers/beginners-guide-to-open-source-intrusion-detection-tools _x000a__x000a_5 Steps to Simplify PCI Compliance: https://www.alienvault.com/resource-center/white-papers/5-steps-to-pci-dss-compliance _x000a__x000a_bSpot Case Study: https://www.alienvault.com/docs/case-studies/b-Spot-Case-Study.pdf _x000a__x000a_PCI DSS Solution Brief - https://www.alienvault.com/resource-center/solution-briefs/pci-compliance _x000a__x000a_Incident Response Guide - https://www.alienvault.com/resource-center/ebook/insider-guide-to-incident-response-download _x000a__x000a_SANS IR Survey: https://www.alienvault.com/resource-center/analyst-reports/sans-incident-response-survey _x000a__x000a_Product overview video: https://www.alienvault.com/resource-center/videos/an-introduction-to-alienvault-unified-security-management"/>
  </r>
  <r>
    <x v="0"/>
    <x v="2"/>
    <n v="44"/>
    <x v="1"/>
    <x v="2"/>
    <s v="Product Marketing"/>
    <s v="PMM-557"/>
    <s v="White Paper - PCI DSS Compliance - Update"/>
    <x v="2"/>
    <s v="Closed"/>
    <s v="Major"/>
    <s v="Done"/>
    <x v="3"/>
    <s v="Graham Cohen"/>
    <s v="Patrick Bedwell"/>
    <d v="2015-10-01T23:37:00"/>
    <m/>
    <d v="2016-01-04T15:11:00"/>
    <d v="2015-10-29T15:51:00"/>
    <m/>
    <x v="2"/>
    <m/>
    <m/>
    <n v="0"/>
    <n v="2"/>
    <m/>
    <m/>
    <m/>
    <m/>
    <m/>
    <m/>
    <m/>
    <m/>
    <s v="[~Ahart] can you make some quick text edits to this doc by Monday afternoon? We'll migrate it to the new template after the 5.2 launch. _x000a_[^AlienVault-PCI-DSS-3.0-Compliance-PB.pdf]"/>
  </r>
  <r>
    <x v="0"/>
    <x v="5"/>
    <n v="42"/>
    <x v="1"/>
    <x v="2"/>
    <s v="Product Marketing"/>
    <s v="PMM-565"/>
    <s v="Update Solution page - IT Compliance Management"/>
    <x v="2"/>
    <s v="Closed"/>
    <s v="Major"/>
    <s v="Fixed"/>
    <x v="9"/>
    <s v="Javvad Malik"/>
    <s v="Javvad Malik"/>
    <d v="2015-10-14T08:35:00"/>
    <m/>
    <d v="2016-01-04T15:10:00"/>
    <d v="2015-10-15T14:50:00"/>
    <m/>
    <x v="2"/>
    <m/>
    <m/>
    <n v="0"/>
    <n v="1"/>
    <m/>
    <m/>
    <m/>
    <m/>
    <m/>
    <m/>
    <m/>
    <m/>
    <s v="Hi [~jrepa] [~jfritz] [~pbedwell] - attached is my first draft for the updated IT Compliance management solution page. _x000a__x000a_Let me know if you have any questions or comments. _x000a__x000a_thanks,"/>
  </r>
  <r>
    <x v="0"/>
    <x v="2"/>
    <n v="44"/>
    <x v="1"/>
    <x v="2"/>
    <s v="Product Marketing"/>
    <s v="PMM-589"/>
    <s v="Analyst Report - SANS Continuous Monitoring Survey"/>
    <x v="2"/>
    <s v="Closed"/>
    <s v="Major"/>
    <s v="Fixed"/>
    <x v="1"/>
    <s v="James Fritz"/>
    <s v="James Fritz"/>
    <d v="2015-10-26T16:09:00"/>
    <m/>
    <d v="2016-01-04T15:13:00"/>
    <d v="2015-10-28T17:28:00"/>
    <m/>
    <x v="2"/>
    <m/>
    <d v="2015-10-28T00:00:00"/>
    <n v="0"/>
    <n v="4"/>
    <m/>
    <m/>
    <m/>
    <m/>
    <m/>
    <s v="PMM-590, PMM-591"/>
    <m/>
    <m/>
    <m/>
  </r>
  <r>
    <x v="0"/>
    <x v="2"/>
    <n v="28"/>
    <x v="1"/>
    <x v="0"/>
    <s v="Website General Tasks"/>
    <s v="WGT-2339"/>
    <s v="Please redirect old landing page link"/>
    <x v="2"/>
    <s v="Closed"/>
    <s v="Major"/>
    <s v="Done"/>
    <x v="3"/>
    <s v="Emily Thurman"/>
    <s v="Emily Thurman"/>
    <d v="2015-07-02T13:37:00"/>
    <m/>
    <d v="2015-10-06T16:39:00"/>
    <d v="2015-07-06T13:42:00"/>
    <m/>
    <x v="0"/>
    <m/>
    <d v="2015-07-06T00:00:00"/>
    <n v="0"/>
    <n v="1"/>
    <m/>
    <m/>
    <m/>
    <m/>
    <m/>
    <m/>
    <m/>
    <m/>
    <s v="Please redirect this url: _x000a_https://www.alienvault.com/marketing/soc-whitepaper _x000a__x000a_to this one: _x000a_https://www.alienvault.com/resource-center/white-papers/practitioners-guide-to-soc _x000a__x000a_And, please redirect the corresponding TY pages as well. _x000a__x000a_FYI [~ccassee]"/>
  </r>
  <r>
    <x v="0"/>
    <x v="1"/>
    <n v="28"/>
    <x v="1"/>
    <x v="0"/>
    <s v="Website General Tasks"/>
    <s v="WGT-2251"/>
    <s v="please add unsername:dcanet - three boxes"/>
    <x v="2"/>
    <s v="Closed"/>
    <s v="Major"/>
    <s v="Fixed"/>
    <x v="1"/>
    <s v="Graham Cohen"/>
    <s v="Graham Cohen"/>
    <d v="2015-06-30T09:01:00"/>
    <m/>
    <d v="2015-10-06T16:40:00"/>
    <d v="2015-07-09T13:00:00"/>
    <m/>
    <x v="0"/>
    <m/>
    <d v="2015-07-06T00:00:00"/>
    <n v="0"/>
    <n v="1"/>
    <m/>
    <m/>
    <m/>
    <m/>
    <m/>
    <m/>
    <s v="WISS-69"/>
    <m/>
    <s v="A user added with username:dcanet to: _x000a__x000a_offlineupdate.alienvault.com _x000a_downloads.eu.alienvault.com _x000a_downloads.us.alienvault.com? _x000a__x000a_a generic password will work and the user can change on first login. _x000a__x000a_"/>
  </r>
  <r>
    <x v="0"/>
    <x v="1"/>
    <n v="28"/>
    <x v="1"/>
    <x v="0"/>
    <s v="Website General Tasks"/>
    <s v="WGT-2176"/>
    <s v="Report - Navigation - Before &amp; After"/>
    <x v="2"/>
    <s v="Closed"/>
    <s v="Major"/>
    <s v="Fixed"/>
    <x v="25"/>
    <s v="Graham Cohen"/>
    <s v="Graham Cohen"/>
    <d v="2015-06-17T14:47:00"/>
    <m/>
    <d v="2015-10-06T16:52:00"/>
    <d v="2015-07-10T13:19:00"/>
    <m/>
    <x v="0"/>
    <m/>
    <d v="2015-07-07T00:00:00"/>
    <n v="0"/>
    <n v="1"/>
    <m/>
    <m/>
    <m/>
    <m/>
    <m/>
    <m/>
    <m/>
    <m/>
    <s v="[~aoneal] Need an updated report on Navigation before &amp; after _x000a__x000a_Look at your query and see what start date you used for the new nav data. _x000a__x000a_Let's compare old nav data for maybe 2 x that and average it."/>
  </r>
  <r>
    <x v="0"/>
    <x v="4"/>
    <n v="34"/>
    <x v="1"/>
    <x v="0"/>
    <s v="Website General Tasks"/>
    <s v="WGT-2208"/>
    <s v="Update Corp. Fact Sheet"/>
    <x v="2"/>
    <s v="Closed"/>
    <s v="Major"/>
    <s v="Done"/>
    <x v="3"/>
    <s v="Holly Barker"/>
    <s v="Holly Barker"/>
    <d v="2015-06-23T16:30:00"/>
    <m/>
    <d v="2015-10-06T16:50:00"/>
    <d v="2015-08-19T17:19:00"/>
    <m/>
    <x v="0"/>
    <m/>
    <d v="2015-08-25T00:00:00"/>
    <n v="0"/>
    <n v="3"/>
    <m/>
    <m/>
    <m/>
    <m/>
    <m/>
    <m/>
    <m/>
    <m/>
    <s v="[~jmurtha] a few of the company stats have changed - not urgent, but want to get this in the cue. I'll update with new stats ASAP. Thanks!"/>
  </r>
  <r>
    <x v="0"/>
    <x v="2"/>
    <n v="51"/>
    <x v="1"/>
    <x v="2"/>
    <s v="Product Marketing"/>
    <s v="PMM-615"/>
    <s v="White Paper - SANS 20 CSC Mapping"/>
    <x v="2"/>
    <s v="Closed"/>
    <s v="Major"/>
    <s v="Fixed"/>
    <x v="1"/>
    <s v="Patrick Bedwell"/>
    <s v="Patrick Bedwell"/>
    <d v="2015-11-08T21:10:00"/>
    <m/>
    <d v="2016-01-04T15:15:00"/>
    <d v="2015-12-14T08:34:00"/>
    <m/>
    <x v="2"/>
    <m/>
    <d v="2015-12-15T00:00:00"/>
    <n v="0"/>
    <n v="7"/>
    <s v="_thumb_39668.png _thumb_40049.png "/>
    <m/>
    <m/>
    <m/>
    <m/>
    <s v="PMM-616, PMM-618, PMM-685"/>
    <m/>
    <m/>
    <s v="[~Ahart] please put this doc into the white paper forma - Alienize _x000a__x000a_[~ethurman] this doc could be part of any nurturing campaign involving a SANS webinar _x000a_[~gcohen] this doc when finalized will go into the Resource Center"/>
  </r>
  <r>
    <x v="0"/>
    <x v="3"/>
    <n v="51"/>
    <x v="1"/>
    <x v="2"/>
    <s v="Product Marketing"/>
    <s v="PMM-684"/>
    <s v="OSSIM Videos for YouTube"/>
    <x v="2"/>
    <s v="Closed"/>
    <s v="Major"/>
    <s v="Fixed"/>
    <x v="2"/>
    <s v="James Fritz"/>
    <s v="James Fritz"/>
    <d v="2015-12-04T13:34:00"/>
    <m/>
    <d v="2016-01-04T15:14:00"/>
    <d v="2015-12-16T12:37:00"/>
    <m/>
    <x v="0"/>
    <m/>
    <d v="2015-12-08T00:00:00"/>
    <n v="0"/>
    <n v="3"/>
    <m/>
    <m/>
    <m/>
    <m/>
    <m/>
    <m/>
    <m/>
    <m/>
    <s v="Hey [~jrepa], _x000a__x000a_Can you and Nate provide Titles, Descriptions and Tags for the adding the following OSSIM videos to YouTube: _x000a__x000a_https://www.alienvault.com/resource-center/webcasts/new-ossim-5-1 _x000a__x000a_https://www.alienvault.com/resource-center/webcasts/ossim-training-how-to-get-the-most-out-of-policies-and-actions _x000a__x000a_https://www.alienvault.com/resource-center/webcasts/improve-security-visibility-with-ossim-correlation-directives _x000a__x000a_https://www.alienvault.com/resource-center/webcasts/ossim-training-best-practices-for-configuring-your-ossim-installation _x000a__x000a_CC [~nheinz] _x000a_"/>
  </r>
  <r>
    <x v="0"/>
    <x v="2"/>
    <n v="51"/>
    <x v="1"/>
    <x v="2"/>
    <s v="Product Marketing"/>
    <s v="PMM-689"/>
    <s v="BriteContent - AdWords Conversion Tracking Code - (2) Thank You Pages"/>
    <x v="2"/>
    <s v="Closed"/>
    <s v="Major"/>
    <s v="Done"/>
    <x v="3"/>
    <s v="James Fritz"/>
    <s v="James Fritz"/>
    <d v="2015-12-09T11:50:00"/>
    <m/>
    <d v="2016-01-04T15:15:00"/>
    <d v="2015-12-15T13:50:00"/>
    <m/>
    <x v="1"/>
    <m/>
    <d v="2015-12-14T00:00:00"/>
    <n v="0"/>
    <n v="2"/>
    <m/>
    <m/>
    <m/>
    <m/>
    <m/>
    <m/>
    <m/>
    <m/>
    <s v="Hey Graham, _x000a__x000a_Brite Content has requested that we add the attached Adwords code to these two Thank You pages for the YouTube test we're running with them. _x000a__x000a_https://www.alienvault.com/resource-center/analyst-reports/gartner-siem-magic-quadrant/thank-you _x000a__x000a_https://www.alienvault.com/thank-you/live-demo-site"/>
  </r>
  <r>
    <x v="0"/>
    <x v="1"/>
    <n v="44"/>
    <x v="1"/>
    <x v="2"/>
    <s v="Product Marketing"/>
    <s v="PMM-498"/>
    <s v="Datasheets - Logger &amp; Sensor - En Espanol"/>
    <x v="2"/>
    <s v="Closed"/>
    <s v="Major"/>
    <s v="Fixed"/>
    <x v="1"/>
    <s v="James Fritz"/>
    <s v="James Fritz"/>
    <d v="2015-09-14T14:09:00"/>
    <m/>
    <d v="2016-01-04T15:13:00"/>
    <d v="2015-10-28T11:39:00"/>
    <m/>
    <x v="0"/>
    <m/>
    <m/>
    <n v="0"/>
    <n v="2"/>
    <m/>
    <m/>
    <m/>
    <m/>
    <m/>
    <s v="PMM-564"/>
    <m/>
    <m/>
    <s v="Hey Graham, _x000a__x000a_I'm having our datasheets translated right now by someone in Odesk. This was a request from Victor Obando and the LATAM team. _x000a__x000a_Attached is the first and second translated versions. Can we get these in pdf format and uploaded to the resource center? _x000a__x000a_Thanks, _x000a__x000a_- James"/>
  </r>
  <r>
    <x v="0"/>
    <x v="2"/>
    <n v="51"/>
    <x v="1"/>
    <x v="2"/>
    <s v="Product Marketing"/>
    <s v="PMM-487"/>
    <s v="Update PCI DSS Solution Brief"/>
    <x v="2"/>
    <s v="Closed"/>
    <s v="Major"/>
    <s v="Fixed"/>
    <x v="8"/>
    <s v="James Fritz"/>
    <s v="James Fritz"/>
    <d v="2015-08-28T15:31:00"/>
    <m/>
    <d v="2016-01-04T15:15:00"/>
    <d v="2015-12-16T12:49:00"/>
    <m/>
    <x v="2"/>
    <m/>
    <m/>
    <n v="0"/>
    <n v="1"/>
    <m/>
    <m/>
    <m/>
    <m/>
    <m/>
    <m/>
    <m/>
    <m/>
    <s v="Our PCI DSS solution brief references PCI DSS v3.0, but the latest standard is 3.1 (or even beyond that), so this solution brief will need to be updated by PMM. _x000a__x000a_https://www.alienvault.com/resource-center/solution-briefs/pci-compliance"/>
  </r>
  <r>
    <x v="0"/>
    <x v="5"/>
    <n v="51"/>
    <x v="1"/>
    <x v="2"/>
    <s v="Product Marketing"/>
    <s v="PMM-667"/>
    <s v="Solution Page - GLBA compliance"/>
    <x v="2"/>
    <s v="Closed"/>
    <s v="Major"/>
    <s v="Fixed"/>
    <x v="4"/>
    <s v="James Fritz"/>
    <s v="James Fritz"/>
    <d v="2015-12-01T11:23:00"/>
    <m/>
    <d v="2016-01-04T15:14:00"/>
    <d v="2015-12-15T14:48:00"/>
    <m/>
    <x v="2"/>
    <m/>
    <d v="2015-12-03T00:00:00"/>
    <n v="0"/>
    <n v="1"/>
    <m/>
    <m/>
    <m/>
    <m/>
    <m/>
    <m/>
    <m/>
    <m/>
    <s v="Search Volume _x000a__x000a_glba compliance 720 _x000a_glba information security 50 _x000a_glba software 10 _x000a_glba security compliance 10 _x000a__x000a_Update existing page to new template: https://www.alienvault.com/solutions/glba-compliance"/>
  </r>
  <r>
    <x v="0"/>
    <x v="2"/>
    <n v="53"/>
    <x v="1"/>
    <x v="2"/>
    <s v="Product Marketing"/>
    <s v="PMM-717"/>
    <s v="Add OSSIM vs USM Video to Resource Center"/>
    <x v="2"/>
    <s v="Closed"/>
    <s v="Major"/>
    <s v="Done"/>
    <x v="3"/>
    <s v="James Fritz"/>
    <s v="James Fritz"/>
    <d v="2015-12-28T13:59:00"/>
    <m/>
    <d v="2016-01-04T15:17:00"/>
    <d v="2015-12-29T17:44:00"/>
    <m/>
    <x v="0"/>
    <m/>
    <d v="2015-12-29T00:00:00"/>
    <n v="0"/>
    <n v="1"/>
    <m/>
    <m/>
    <m/>
    <m/>
    <m/>
    <m/>
    <m/>
    <m/>
    <s v="Hi [~gcohen], _x000a__x000a_Can we add this video to the resource center: https://alienvault.app.box.com/files/0/f/3691317831/1/f_47225777133 _x000a__x000a_Here's all the info you need... I think _x000a__x000a_Title: AlienVault OSSIM vs USM _x000a__x000a_Author: Garrett Gross _x000a__x000a_URL: /resource-center/videos/ossim-vs-usm _x000a__x000a_Product Section: Unified Security Management (USM) &amp; OSSIM _x000a__x000a_Resource Type: Video _x000a__x000a_Resource Topic: Open Source _x000a__x000a_Meta Description: This OSSIM vs USM video provides an overview of the differences and similarities between the two, as well as an explanation of their core capabilities. _x000a__x000a_Landing Page Description: This OSSIM vs USM video provides an overview of the differences and similarities between the two, as well as an explanation of their core capabilities. _x000a__x000a_OSSIM, AlienVault’s Open Source Security Information and Event Management (SIEM) product, provides you with a feature-rich open source SIEM complete with event collection, normalization and correlation. _x000a__x000a_For more advanced functionality, AlienVault’s USM platform puts built-in, essential security controls and threat intelligence into the hands of IT teams with limited resources."/>
  </r>
  <r>
    <x v="0"/>
    <x v="2"/>
    <n v="51"/>
    <x v="1"/>
    <x v="2"/>
    <s v="Product Marketing"/>
    <s v="PMM-709"/>
    <s v="Threat Detection Evolution - Convert to Analyst Report"/>
    <x v="2"/>
    <s v="Closed"/>
    <s v="Major"/>
    <s v="Done"/>
    <x v="3"/>
    <s v="James Fritz"/>
    <s v="James Fritz"/>
    <d v="2015-12-17T10:13:00"/>
    <m/>
    <d v="2016-01-04T15:16:00"/>
    <d v="2015-12-18T18:26:00"/>
    <m/>
    <x v="2"/>
    <m/>
    <d v="2015-12-24T00:00:00"/>
    <n v="0"/>
    <n v="3"/>
    <m/>
    <m/>
    <m/>
    <m/>
    <m/>
    <m/>
    <m/>
    <m/>
    <s v="Hey [~gcohen], _x000a__x000a_The following analyst report is incorrectly labeled as a white paper in the resource center. Can you ask James to update it? _x000a__x000a_https://www.alienvault.com/resource-center/white-papers/threat-detection-evolution-what-practitioners-need-to-know _x000a__x000a_Also, Shanel was asking why the 451 report isn't showing up either. I think she is talking about this one but I was only able to find it by searching on the website. I couldn't find it anywhere in the resource center: https://www.alienvault.com/docs/whitepapers/451_Group_Report_AlienVault_USM_A_Security_Operations_Center_for_the_SMB.pdf"/>
  </r>
  <r>
    <x v="0"/>
    <x v="2"/>
    <n v="53"/>
    <x v="1"/>
    <x v="2"/>
    <s v="Product Marketing"/>
    <s v="PMM-712"/>
    <s v="OSSIM vs USM Video"/>
    <x v="2"/>
    <s v="Closed"/>
    <s v="Major"/>
    <s v="Fixed"/>
    <x v="33"/>
    <s v="James Fritz"/>
    <s v="James Fritz"/>
    <d v="2015-12-21T12:04:00"/>
    <m/>
    <d v="2016-01-04T15:17:00"/>
    <d v="2015-12-28T13:51:00"/>
    <m/>
    <x v="0"/>
    <m/>
    <m/>
    <n v="0"/>
    <n v="2"/>
    <m/>
    <m/>
    <m/>
    <m/>
    <m/>
    <m/>
    <m/>
    <m/>
    <s v="Hey [~nheinz], _x000a__x000a_Can you take a look at this video and provide. _x000a__x000a_https://www.youtube.com/watch?v=JGBl7dOyRgQ _x000a__x000a_Title: OSSIM vs USM _x000a__x000a_Description: (Attached) _x000a__x000a_Tags: AlienVault, AlienVault USM, USM, OSSIM, OSSIM vs USM, Unified security Management, Open Source Security Information Management _x000a__x000a_Resource-Center Link: /resource-center/videos/ossim-vs-usm"/>
  </r>
  <r>
    <x v="0"/>
    <x v="6"/>
    <n v="51"/>
    <x v="1"/>
    <x v="2"/>
    <s v="Product Marketing"/>
    <s v="PMM-682"/>
    <s v="Add Guest Blogger Company name by the blogger's name and picture"/>
    <x v="2"/>
    <s v="Closed"/>
    <s v="Major"/>
    <s v="Done"/>
    <x v="3"/>
    <s v="Kate Brew"/>
    <s v="Kate Brew"/>
    <d v="2015-12-03T14:11:00"/>
    <m/>
    <d v="2016-01-04T15:16:00"/>
    <d v="2015-12-19T01:09:00"/>
    <m/>
    <x v="3"/>
    <m/>
    <d v="2015-12-29T00:00:00"/>
    <n v="0"/>
    <n v="2"/>
    <s v="_thumb_39742.png "/>
    <m/>
    <m/>
    <m/>
    <m/>
    <m/>
    <m/>
    <m/>
    <s v="Guest bloggers can be mistaken for AlienVault employees. We need to indicate prominently that they are guest bloggers. The company name needs to be added right below the Blogger name at the top."/>
  </r>
  <r>
    <x v="2"/>
    <x v="5"/>
    <n v="41"/>
    <x v="1"/>
    <x v="2"/>
    <s v="Product Marketing"/>
    <s v="PMM-415"/>
    <s v="Solution page - Information Security Asset Management and Inventory"/>
    <x v="2"/>
    <s v="Closed"/>
    <s v="Major"/>
    <s v="Fixed"/>
    <x v="1"/>
    <s v="James Fritz"/>
    <s v="James Fritz"/>
    <d v="2015-07-21T10:43:00"/>
    <m/>
    <d v="2016-01-04T15:17:00"/>
    <d v="2015-10-09T15:21:00"/>
    <m/>
    <x v="2"/>
    <m/>
    <d v="2015-08-28T00:00:00"/>
    <n v="0"/>
    <n v="4"/>
    <s v="_thumb_36356.png _thumb_36455.png "/>
    <m/>
    <m/>
    <m/>
    <m/>
    <s v="PMM-481, PMM-482, PMM-483"/>
    <m/>
    <m/>
    <m/>
  </r>
  <r>
    <x v="0"/>
    <x v="2"/>
    <n v="53"/>
    <x v="1"/>
    <x v="2"/>
    <s v="Product Marketing"/>
    <s v="PMM-675"/>
    <s v="Datasheet - OTX - En Espanol"/>
    <x v="2"/>
    <s v="Closed"/>
    <s v="Major"/>
    <s v="Done"/>
    <x v="3"/>
    <s v="James Fritz"/>
    <s v="James Fritz"/>
    <d v="2015-12-01T14:53:00"/>
    <m/>
    <d v="2016-01-04T15:17:00"/>
    <d v="2015-12-28T15:48:00"/>
    <m/>
    <x v="0"/>
    <m/>
    <d v="2015-12-23T00:00:00"/>
    <n v="0"/>
    <n v="1"/>
    <m/>
    <m/>
    <m/>
    <m/>
    <m/>
    <m/>
    <m/>
    <m/>
    <m/>
  </r>
  <r>
    <x v="0"/>
    <x v="5"/>
    <n v="53"/>
    <x v="1"/>
    <x v="2"/>
    <s v="Product Marketing"/>
    <s v="PMM-708"/>
    <s v="Change 'three' to 'two' on web page"/>
    <x v="2"/>
    <s v="Closed"/>
    <s v="Major"/>
    <s v="Done"/>
    <x v="3"/>
    <s v="Patrick Bedwell"/>
    <s v="Patrick Bedwell"/>
    <d v="2015-12-17T03:52:00"/>
    <m/>
    <d v="2016-01-04T15:17:00"/>
    <d v="2015-12-29T15:39:00"/>
    <m/>
    <x v="3"/>
    <m/>
    <d v="2015-12-28T00:00:00"/>
    <n v="0"/>
    <n v="1"/>
    <m/>
    <m/>
    <m/>
    <m/>
    <m/>
    <m/>
    <m/>
    <m/>
    <s v="this page needs an edit: _x000a__x000a_Change 'three' to 'two' in this phrase: *combines three core* _x000a__x000a_https://www.alienvault.com/solutions/asset-discovery-inventory"/>
  </r>
  <r>
    <x v="1"/>
    <x v="2"/>
    <n v="42"/>
    <x v="0"/>
    <x v="2"/>
    <s v="Website General Tasks"/>
    <s v="WGT-680"/>
    <s v="Mobile-responsive layout - Webcast - Registration"/>
    <x v="3"/>
    <s v="Closed"/>
    <s v="Major"/>
    <s v="Fixed"/>
    <x v="1"/>
    <s v="Graham Cohen"/>
    <s v="Graham Cohen"/>
    <d v="2014-08-08T09:08:00"/>
    <d v="2015-01-06T19:35:00"/>
    <d v="2015-01-06T19:35:00"/>
    <d v="2014-10-17T14:19:00"/>
    <m/>
    <x v="2"/>
    <m/>
    <d v="2014-10-10T00:00:00"/>
    <n v="0"/>
    <n v="1"/>
    <m/>
    <m/>
    <m/>
    <m/>
    <m/>
    <s v="WGT-681, WGT-683, WGT-685"/>
    <m/>
    <m/>
    <s v="Needed for social and email marketing _x000a__x000a_Update Primary, Mega and Utility Navigation for mobile devices. _x000a__x000a_Update registration and thank you page page layouts to adapt when viewed by mobile devices. _x000a__x000a_Create A/B test to compare conversions between responsive and standard. _x000a_"/>
  </r>
  <r>
    <x v="1"/>
    <x v="1"/>
    <n v="43"/>
    <x v="0"/>
    <x v="2"/>
    <s v="Website General Tasks"/>
    <s v="WGT-23"/>
    <s v="Home Page Redesign"/>
    <x v="3"/>
    <s v="Closed"/>
    <s v="Major"/>
    <s v="Fixed"/>
    <x v="1"/>
    <s v="Graham Cohen"/>
    <s v="Graham Cohen"/>
    <d v="2014-03-18T12:49:00"/>
    <d v="2015-01-06T19:42:00"/>
    <d v="2015-01-06T19:42:00"/>
    <d v="2014-10-22T12:57:00"/>
    <m/>
    <x v="2"/>
    <m/>
    <d v="2014-10-21T00:00:00"/>
    <n v="0"/>
    <n v="2"/>
    <m/>
    <m/>
    <m/>
    <m/>
    <m/>
    <s v="WGT-119, WGT-120, WGT-278"/>
    <m/>
    <m/>
    <s v="ideas: _x000a__x000a_1) Rep Mon status somewhere for logged in visitors - reminds of ongoing service/loyalty to customer, additional means to get to set of CTAs, increase time on site, potential interaction _x000a__x000a_2) Crisis Template - Quick response copy of homepage tempate with essentials and available space for use during events like &quot;Heartbleed&quot; - one place to go to get all updates on the current critical issues information, display RSS of articles,feeds around topic from AV, from others, twitter feed. Pull in content from all contributing sources at AV (blog, social media, webcasts, etc) _x000a__x000a__x000a__x000a_"/>
  </r>
  <r>
    <x v="1"/>
    <x v="2"/>
    <n v="45"/>
    <x v="0"/>
    <x v="2"/>
    <s v="Website General Tasks"/>
    <s v="WGT-791"/>
    <s v="Resource Center - Upgrade"/>
    <x v="3"/>
    <s v="Closed"/>
    <s v="Major"/>
    <s v="Fixed"/>
    <x v="1"/>
    <s v="Graham Cohen"/>
    <s v="Graham Cohen"/>
    <d v="2014-08-22T13:14:00"/>
    <m/>
    <d v="2015-01-06T19:23:00"/>
    <d v="2014-11-07T11:29:00"/>
    <m/>
    <x v="2"/>
    <m/>
    <d v="2014-11-05T00:00:00"/>
    <n v="0"/>
    <n v="1"/>
    <s v="_thumb_23580.png "/>
    <m/>
    <m/>
    <m/>
    <m/>
    <s v="WGT-792, WGT-793, WGT-794, WGT-822, WGT-1031"/>
    <m/>
    <m/>
    <s v="results in container on bottom will update with search - John Repa contribution _x000a_e.g. http://www.apple.com/search/?q=itunes&amp;section=global&amp;geo=us (bottom) _x000a_"/>
  </r>
  <r>
    <x v="1"/>
    <x v="12"/>
    <n v="46"/>
    <x v="0"/>
    <x v="2"/>
    <s v="Website General Tasks"/>
    <s v="WGT-990"/>
    <s v="Forums - New Template Implementation"/>
    <x v="3"/>
    <s v="Closed"/>
    <s v="Major"/>
    <s v="Fixed"/>
    <x v="1"/>
    <s v="Graham Cohen"/>
    <s v="Graham Cohen"/>
    <d v="2014-09-26T12:28:00"/>
    <m/>
    <d v="2015-01-06T18:54:00"/>
    <d v="2014-11-13T16:12:00"/>
    <m/>
    <x v="8"/>
    <m/>
    <d v="2014-10-24T00:00:00"/>
    <n v="0"/>
    <n v="1"/>
    <m/>
    <m/>
    <m/>
    <m/>
    <m/>
    <s v="WGT-991, WGT-992, WGT-1028"/>
    <m/>
    <m/>
    <m/>
  </r>
  <r>
    <x v="2"/>
    <x v="1"/>
    <n v="41"/>
    <x v="0"/>
    <x v="2"/>
    <s v="Website General Tasks"/>
    <s v="WGT-7"/>
    <s v="404 Errors - Metamend Report"/>
    <x v="2"/>
    <s v="Closed"/>
    <s v="Major"/>
    <s v="Done"/>
    <x v="3"/>
    <s v="Graham Cohen"/>
    <s v="Graham Cohen"/>
    <d v="2014-03-14T13:00:00"/>
    <d v="2015-01-06T19:43:00"/>
    <d v="2015-01-06T19:43:00"/>
    <d v="2014-10-07T20:53:00"/>
    <m/>
    <x v="0"/>
    <s v="Content"/>
    <d v="2014-10-03T00:00:00"/>
    <n v="0"/>
    <n v="1"/>
    <m/>
    <m/>
    <m/>
    <m/>
    <m/>
    <m/>
    <m/>
    <m/>
    <m/>
  </r>
  <r>
    <x v="2"/>
    <x v="9"/>
    <n v="41"/>
    <x v="0"/>
    <x v="2"/>
    <s v="Website General Tasks"/>
    <s v="WGT-752"/>
    <s v="Deployments Options - Products Page - Method Comparison"/>
    <x v="3"/>
    <s v="Closed"/>
    <s v="Major"/>
    <s v="Won't Fix"/>
    <x v="1"/>
    <s v="Graham Cohen"/>
    <s v="Graham Cohen"/>
    <d v="2014-08-18T10:11:00"/>
    <d v="2015-01-06T19:34:00"/>
    <d v="2015-01-06T19:34:00"/>
    <d v="2014-10-07T10:55:00"/>
    <m/>
    <x v="2"/>
    <m/>
    <d v="2014-10-09T00:00:00"/>
    <n v="0"/>
    <n v="2"/>
    <m/>
    <m/>
    <m/>
    <m/>
    <m/>
    <s v="WGT-759, WGT-760, WGT-761, WGT-762"/>
    <m/>
    <m/>
    <s v="MSSP, Cloud &amp; on-prem - comparison page"/>
  </r>
  <r>
    <x v="2"/>
    <x v="1"/>
    <n v="44"/>
    <x v="0"/>
    <x v="2"/>
    <s v="Website General Tasks"/>
    <s v="WGT-1035"/>
    <s v="SnapEngage - new chat tool (Replacing LivePerson)"/>
    <x v="2"/>
    <s v="Closed"/>
    <s v="Major"/>
    <s v="Done"/>
    <x v="3"/>
    <s v="Graham Cohen"/>
    <s v="Graham Cohen"/>
    <d v="2014-10-13T11:21:00"/>
    <m/>
    <d v="2015-01-06T18:30:00"/>
    <d v="2014-10-27T21:51:00"/>
    <m/>
    <x v="2"/>
    <m/>
    <d v="2014-10-29T00:00:00"/>
    <n v="0"/>
    <n v="2"/>
    <m/>
    <m/>
    <m/>
    <m/>
    <m/>
    <m/>
    <m/>
    <m/>
    <s v="Please add SnapEngage to staging - This tool will be replacing LivePerson eventually. Assign back to me when you're done and I'll hold on to this until we're ready to swap for LivePerson in prod. _x000a__x000a_I'll be working with the Sales team this week to configure before we make the switch _x000a__x000a_Instructions for code placement: _x000a__x000a_https://help.snapengage.com/how-to-manually-install-the-snapengage-javascript-code-to-you-website/ _x000a__x000a_Code from the account (login: gcohen@alienvault.com, aliens14*) _x000a__x000a_&lt;!-- begin SnapEngage code --&gt; _x000a_&lt;script type=&quot;text/javascript&quot;&gt; _x000a_(function() { _x000a_var se = document.createElement('script'); se.type = 'text/javascript'; se.async = true; _x000a_se.src = '//storage.googleapis.com/code.snapengage.com/js/e8ea931a-3cfa-4510-8b71-5b171de19e98.js'; _x000a_var done = false; _x000a_se.onload = se.onreadystatechange = function() { _x000a_if (!done&amp;&amp;(!this.readyState||this.readyState==='loaded'||this.readyState==='complete')) { _x000a_done = true; _x000a_/* Place your SnapEngage JS API code below */ _x000a_/* SnapEngage.allowChatSound(true); Example JS API: Enable sounds for Visitors. */ _x000a_} _x000a_}; _x000a_var s = document.getElementsByTagName('script')[0]; s.parentNode.insertBefore(se, s); _x000a_})(); _x000a_&lt;/script&gt; _x000a_&lt;!-- end SnapEngage code --&gt;"/>
  </r>
  <r>
    <x v="2"/>
    <x v="17"/>
    <n v="44"/>
    <x v="0"/>
    <x v="2"/>
    <s v="Website General Tasks"/>
    <s v="WGT-919"/>
    <s v="Spiceworks - Threat Details - Redesign"/>
    <x v="2"/>
    <s v="Closed"/>
    <s v="Major"/>
    <s v="Duplicate"/>
    <x v="4"/>
    <s v="Graham Cohen"/>
    <s v="Graham Cohen"/>
    <d v="2014-09-15T14:29:00"/>
    <m/>
    <d v="2015-01-06T19:16:00"/>
    <d v="2014-10-31T10:32:00"/>
    <m/>
    <x v="3"/>
    <m/>
    <d v="2014-10-31T00:00:00"/>
    <n v="0"/>
    <n v="2"/>
    <m/>
    <m/>
    <m/>
    <m/>
    <m/>
    <m/>
    <m/>
    <m/>
    <s v="List of updates and wires for recommended changes are in this confluence project _x000a_https://alienvault.atlassian.net/wiki/display/MT/Spiceworks-Threat_Detail-Updates_10012014"/>
  </r>
  <r>
    <x v="2"/>
    <x v="5"/>
    <n v="45"/>
    <x v="0"/>
    <x v="2"/>
    <s v="Website General Tasks"/>
    <s v="WGT-771"/>
    <s v="Fortinet landing page"/>
    <x v="2"/>
    <s v="Closed"/>
    <s v="Major"/>
    <s v="Fixed"/>
    <x v="1"/>
    <s v="Holly Krenek"/>
    <s v="Holly Krenek"/>
    <d v="2014-08-18T16:56:00"/>
    <d v="2015-01-06T19:33:00"/>
    <d v="2015-01-06T19:33:00"/>
    <d v="2014-11-07T12:08:00"/>
    <m/>
    <x v="2"/>
    <m/>
    <d v="2014-11-04T00:00:00"/>
    <n v="0"/>
    <n v="2"/>
    <m/>
    <m/>
    <m/>
    <m/>
    <m/>
    <s v="WGT-775, WGT-776, WGT-777, WGT-778"/>
    <m/>
    <m/>
    <s v="Hi, _x000a__x000a_We will need a landing page created (by Julie) for a new marketing campaign - content will be coming this week and placed into Confluence. I will update the task with landing page requirements once we get to this part of the process. _x000a__x000a_Thanks, _x000a_Holly"/>
  </r>
  <r>
    <x v="2"/>
    <x v="5"/>
    <n v="45"/>
    <x v="0"/>
    <x v="2"/>
    <s v="Website General Tasks"/>
    <s v="WGT-937"/>
    <s v="Fortinet - Solution Brief"/>
    <x v="2"/>
    <s v="Closed"/>
    <s v="Major"/>
    <s v="Done"/>
    <x v="3"/>
    <s v="Graham Cohen"/>
    <s v="Graham Cohen"/>
    <d v="2014-09-17T11:39:00"/>
    <m/>
    <d v="2015-01-06T19:13:00"/>
    <d v="2014-11-04T11:22:00"/>
    <m/>
    <x v="3"/>
    <m/>
    <d v="2014-11-04T00:00:00"/>
    <n v="0"/>
    <n v="5"/>
    <s v="_thumb_25299.png "/>
    <m/>
    <m/>
    <m/>
    <m/>
    <s v="WGT-938, WGT-939"/>
    <m/>
    <m/>
    <s v="[~jbrown] This goes to production when USM v4.13 is released on November 4th _x000a__x000a_That's when the Fortinet plugin will be available in USM"/>
  </r>
  <r>
    <x v="2"/>
    <x v="1"/>
    <n v="47"/>
    <x v="0"/>
    <x v="2"/>
    <s v="Website General Tasks"/>
    <s v="WGT-1049"/>
    <s v="SnapEngage Design - Pre-Chat form &amp; Chat window"/>
    <x v="0"/>
    <s v="Closed"/>
    <s v="Major"/>
    <s v="Fixed"/>
    <x v="1"/>
    <s v="Graham Cohen"/>
    <s v="Graham Cohen"/>
    <d v="2014-10-16T15:31:00"/>
    <d v="2015-01-07T09:44:00"/>
    <d v="2015-01-06T18:20:00"/>
    <d v="2014-11-21T15:32:00"/>
    <m/>
    <x v="2"/>
    <m/>
    <d v="2014-11-14T00:00:00"/>
    <n v="0"/>
    <n v="3"/>
    <s v="_thumb_25872.png _thumb_25871.png _thumb_25870.png _thumb_25867.png _thumb_25869.png "/>
    <m/>
    <m/>
    <m/>
    <m/>
    <s v="WGT-1050, WGT-1151"/>
    <m/>
    <m/>
    <s v="For this project we need; _x000a__x000a_1) Pre-Chat form - we'll need (up for debate) to add first, last &amp; company to the chat form - canned version has email and question only. _x000a_•First _x000a_•Last _x000a_•Email _x000a_•Company _x000a_•Question _x000a__x000a_2) Chat Window _x000a_3) Online chat request button - example staging.alienvault.com (bottom right) - &quot;Chat&quot; or whatever we determine _x000a_4) Offline assistance message button &quot;Help&quot; or whatever we determine _x000a__x000a_Download basic PSD template here for 1) &amp; 2): _x000a_http://help.snapengage.com/custom-design-make-it-your-own-with-our-looknfeel-option/ _x000a__x000a_--------------------------------------------------------------------------------------------------------------------------------------------------------------------- _x000a__x000a_Order of operations (more for me) _x000a_1. Please send us the skin artwork for both your Pre-Chat and Chat Forms, using the templates below as a guide. _x000a__x000a_Once your design is complete, you can send it to us at: support@snapengage.com _x000a__x000a_We would highly prefer a multi-layer Photoshop .psd, Illustrator .ai, or Gimp file — this makes it easy for us to make small tweaks to the design if they are needed. _x000a__x000a_(Adobe Creative Cloud users: please save your file in compatibility mode for CS5. Thank you!) _x000a__x000a_2. We take your design and write up the Javascript to implement the new forms. Once we have your files, we can usually turn around the “Custom Form” in 3 to 5 business days. (Please allow longer for especially complex forms.) _x000a__x000a_3. We notify you via email when the customization is completed, and ask you to give final approval before we set the custom form to be live on the widgets you choose. _x000a_"/>
  </r>
  <r>
    <x v="2"/>
    <x v="12"/>
    <n v="47"/>
    <x v="0"/>
    <x v="2"/>
    <s v="Website General Tasks"/>
    <s v="WGT-1231"/>
    <s v="Cannot retrieve saved draft"/>
    <x v="0"/>
    <s v="Closed"/>
    <s v="Major"/>
    <s v="Won't Fix"/>
    <x v="1"/>
    <s v="Hasnain Baxamoosa"/>
    <s v="Hasnain Baxamoosa"/>
    <d v="2014-11-16T08:30:00"/>
    <m/>
    <d v="2014-11-16T08:43:00"/>
    <d v="2014-11-16T08:43:00"/>
    <m/>
    <x v="8"/>
    <m/>
    <d v="2014-11-15T00:00:00"/>
    <n v="0"/>
    <n v="1"/>
    <s v="_thumb_26204.png _thumb_26205.png _thumb_26208.png "/>
    <m/>
    <m/>
    <m/>
    <m/>
    <m/>
    <m/>
    <m/>
    <s v="I can hit the &quot;hit draft&quot; button to save the draft, but if I leave the page, there is no way for me to retrieve the draft."/>
  </r>
  <r>
    <x v="2"/>
    <x v="2"/>
    <n v="50"/>
    <x v="0"/>
    <x v="2"/>
    <s v="Website General Tasks"/>
    <s v="WGT-1134"/>
    <s v="Resource Center - Hero Rotation"/>
    <x v="2"/>
    <s v="Closed"/>
    <s v="Major"/>
    <s v="Fixed"/>
    <x v="3"/>
    <s v="Graham Cohen"/>
    <s v="Graham Cohen"/>
    <d v="2014-10-29T11:29:00"/>
    <m/>
    <d v="2015-01-06T18:01:00"/>
    <d v="2014-12-11T12:58:00"/>
    <m/>
    <x v="2"/>
    <m/>
    <d v="2014-12-10T00:00:00"/>
    <n v="0"/>
    <n v="2"/>
    <m/>
    <m/>
    <m/>
    <m/>
    <m/>
    <m/>
    <m/>
    <m/>
    <s v="1) Featured resource - Hero Rotation - ever time the page is refreshed it cycles through multiple featured resources. _x000a__x000a_2) Link functionality to control 1) Featured resource, 2) Topics 3) Type 3) Sort _x000a_Please complete &quot;type&quot; first in order to link to from the main nav resource menu _x000a_"/>
  </r>
  <r>
    <x v="2"/>
    <x v="5"/>
    <n v="50"/>
    <x v="0"/>
    <x v="2"/>
    <s v="Website General Tasks"/>
    <s v="WGT-1159"/>
    <s v="IDS Solution Page - New Challenger for A/B Test"/>
    <x v="3"/>
    <s v="Closed"/>
    <s v="Major"/>
    <s v="Fixed"/>
    <x v="10"/>
    <s v="John Repa"/>
    <s v="John Repa"/>
    <d v="2014-11-06T18:22:00"/>
    <m/>
    <d v="2015-01-06T15:59:00"/>
    <d v="2014-12-09T14:31:00"/>
    <m/>
    <x v="1"/>
    <m/>
    <d v="2014-12-08T00:00:00"/>
    <n v="0"/>
    <n v="3"/>
    <m/>
    <m/>
    <m/>
    <m/>
    <m/>
    <s v="WGT-1160, WGT-1199"/>
    <m/>
    <m/>
    <s v="https://www.alienvault.com/landing/intrusion-detection-system _x000a_"/>
  </r>
  <r>
    <x v="2"/>
    <x v="1"/>
    <n v="50"/>
    <x v="0"/>
    <x v="2"/>
    <s v="Website General Tasks"/>
    <s v="WGT-1240"/>
    <s v="SnapEngage - In-line chat buttons - MSSP &amp; Channel"/>
    <x v="2"/>
    <s v="Closed"/>
    <s v="Major"/>
    <s v="Fixed"/>
    <x v="1"/>
    <s v="Graham Cohen"/>
    <s v="Graham Cohen"/>
    <d v="2014-11-18T16:07:00"/>
    <m/>
    <d v="2015-01-06T15:17:00"/>
    <d v="2014-12-12T14:41:00"/>
    <m/>
    <x v="2"/>
    <m/>
    <d v="2014-12-11T00:00:00"/>
    <n v="0"/>
    <n v="2"/>
    <s v="_thumb_26384.png _thumb_26383.png "/>
    <m/>
    <m/>
    <m/>
    <m/>
    <s v="WGT-1255"/>
    <m/>
    <m/>
    <s v="1) &quot;Chat&quot; button _x000a_2) &quot;Get Help&quot; button (Offline) _x000a__x000a_To go on this page under &quot;channel partners&quot; and MSSP/MSP Partner paragraphs. _x000a__x000a_We'll also put them on the specific pages, as well _x000a__x000a_Channel - https://www.alienvault.com/partners/resellers _x000a_MSSP - https://www.alienvault.com/solutions/mssp-managed-security-service-providers _x000a__x000a__x000a__x000a__x000a__x000a_"/>
  </r>
  <r>
    <x v="2"/>
    <x v="8"/>
    <n v="51"/>
    <x v="0"/>
    <x v="2"/>
    <s v="Website General Tasks"/>
    <s v="WGT-1318"/>
    <s v="Sticky Buttons - MSSP Solutions Page - MSSP vs Sales"/>
    <x v="2"/>
    <s v="Closed"/>
    <s v="Major"/>
    <s v="Won't Fix"/>
    <x v="3"/>
    <s v="Graham Cohen"/>
    <s v="Graham Cohen"/>
    <d v="2014-12-16T15:03:00"/>
    <m/>
    <d v="2015-01-06T13:36:00"/>
    <d v="2014-12-17T11:48:00"/>
    <m/>
    <x v="2"/>
    <m/>
    <d v="2014-12-31T00:00:00"/>
    <n v="0"/>
    <n v="1"/>
    <m/>
    <m/>
    <m/>
    <m/>
    <m/>
    <m/>
    <m/>
    <m/>
    <s v="Please update the chat sticky button on this page to route to the MSSP chat instead of the sales chat. _x000a__x000a_1) MSSP - 9b397ff6-6161-4b3f-a5de-fe40252e1b7f.js _x000a__x000a_Here's the previous, closed issue with instructions for reference _x000a_https://alienvault.atlassian.net/browse/WGT-1255 _x000a_"/>
  </r>
  <r>
    <x v="2"/>
    <x v="9"/>
    <n v="51"/>
    <x v="0"/>
    <x v="2"/>
    <s v="Website General Tasks"/>
    <s v="WGT-753"/>
    <s v="How It Works &amp; Deployment Options - Redesign"/>
    <x v="3"/>
    <s v="Closed"/>
    <s v="Major"/>
    <s v="Fixed"/>
    <x v="1"/>
    <s v="Graham Cohen"/>
    <s v="Graham Cohen"/>
    <d v="2014-08-18T10:12:00"/>
    <d v="2015-01-06T19:34:00"/>
    <d v="2015-01-06T19:33:00"/>
    <d v="2014-12-17T11:55:00"/>
    <m/>
    <x v="2"/>
    <m/>
    <d v="2014-12-10T00:00:00"/>
    <n v="0"/>
    <n v="1"/>
    <m/>
    <m/>
    <m/>
    <m/>
    <m/>
    <s v="WGT-754, WGT-755, WGT-756, WGT-757, WGT-1235"/>
    <s v="WGT-770"/>
    <m/>
    <m/>
  </r>
  <r>
    <x v="2"/>
    <x v="4"/>
    <n v="53"/>
    <x v="0"/>
    <x v="2"/>
    <s v="Website General Tasks"/>
    <s v="WGT-1059"/>
    <s v="Who-We-Are: Labs Research Team - Redesign"/>
    <x v="3"/>
    <s v="Closed"/>
    <s v="Major"/>
    <s v="Fixed"/>
    <x v="1"/>
    <s v="Graham Cohen"/>
    <s v="Graham Cohen"/>
    <d v="2014-10-20T15:04:00"/>
    <m/>
    <d v="2015-01-06T18:15:00"/>
    <d v="2014-12-29T09:29:00"/>
    <m/>
    <x v="0"/>
    <m/>
    <d v="2014-12-26T00:00:00"/>
    <n v="0"/>
    <n v="1"/>
    <m/>
    <m/>
    <m/>
    <m/>
    <m/>
    <s v="WGT-1078, WGT-1079, WGT-1080"/>
    <m/>
    <m/>
    <s v="https://www.alienvault.com/who-we-are/research-team _x000a_"/>
  </r>
  <r>
    <x v="0"/>
    <x v="7"/>
    <n v="40"/>
    <x v="0"/>
    <x v="2"/>
    <s v="Website General Tasks"/>
    <s v="WGT-1006"/>
    <s v="Need to swap out the banner on customer training TY page"/>
    <x v="2"/>
    <s v="Closed"/>
    <s v="Major"/>
    <s v="Done"/>
    <x v="3"/>
    <s v="Emily Thurman"/>
    <s v="Emily Thurman"/>
    <d v="2014-09-30T15:43:00"/>
    <m/>
    <d v="2015-01-06T16:30:00"/>
    <d v="2014-10-01T11:05:00"/>
    <m/>
    <x v="6"/>
    <m/>
    <d v="2014-09-30T00:00:00"/>
    <n v="0"/>
    <n v="1"/>
    <m/>
    <m/>
    <m/>
    <m/>
    <m/>
    <m/>
    <m/>
    <m/>
    <s v="Hi James, _x000a__x000a_Can you please swap out the banner on this page to the new one attached? _x000a__x000a_https://www.alienvault.com/marketing/alienvault-usm-customer-training-policies-and-actions/thank-you _x000a__x000a_It should link here: https://www.surveymonkey.com/s/MCSFBM3 _x000a__x000a_This is time sensitive as voting for the award that it currently promoted there will expire tonight. _x000a__x000a_Thanks! _x000a_Emily"/>
  </r>
  <r>
    <x v="0"/>
    <x v="2"/>
    <n v="40"/>
    <x v="0"/>
    <x v="2"/>
    <s v="Website General Tasks"/>
    <s v="WGT-1007"/>
    <s v="Add new video on Resources/Video"/>
    <x v="2"/>
    <s v="Closed"/>
    <s v="Major"/>
    <s v="Done"/>
    <x v="3"/>
    <s v="Kate Brew"/>
    <s v="Kate Brew"/>
    <d v="2014-09-30T16:52:00"/>
    <m/>
    <d v="2015-01-06T18:39:00"/>
    <d v="2014-10-01T12:14:00"/>
    <m/>
    <x v="0"/>
    <m/>
    <m/>
    <n v="0"/>
    <n v="1"/>
    <m/>
    <m/>
    <m/>
    <m/>
    <m/>
    <m/>
    <m/>
    <m/>
    <s v="Add this video to website Resources/Video - Vimeo ID: 107549146 _x000a__x000a_Title: Bash and Shellshock Exploit _x000a__x000a_Description: Short video showing how to detect if you are vulnerable to Shellshock and how Unified Security Management (USM) can help."/>
  </r>
  <r>
    <x v="0"/>
    <x v="2"/>
    <n v="40"/>
    <x v="0"/>
    <x v="2"/>
    <s v="Website General Tasks"/>
    <s v="WGT-1009"/>
    <s v="Upcoming Demo Pop up redirecting"/>
    <x v="0"/>
    <s v="Closed"/>
    <s v="Major"/>
    <s v="Fixed"/>
    <x v="26"/>
    <s v="Vincent Lucier"/>
    <s v="Vincent Lucier"/>
    <d v="2014-10-02T12:03:00"/>
    <m/>
    <d v="2015-01-06T18:38:00"/>
    <d v="2014-10-02T12:23:00"/>
    <m/>
    <x v="0"/>
    <m/>
    <d v="2014-10-02T00:00:00"/>
    <n v="0"/>
    <n v="3"/>
    <s v="_thumb_25048.png "/>
    <m/>
    <m/>
    <m/>
    <m/>
    <m/>
    <m/>
    <m/>
    <s v="Team, _x000a_I noticed that the upcoming demo reform pop up is redirecting to the home page, not not the actual form."/>
  </r>
  <r>
    <x v="0"/>
    <x v="12"/>
    <n v="40"/>
    <x v="0"/>
    <x v="2"/>
    <s v="Website General Tasks"/>
    <s v="WGT-1015"/>
    <s v="Unable to log into forum - cycles on &quot;Hi, just connecting you to forum...&quot; message"/>
    <x v="0"/>
    <s v="Closed"/>
    <s v="Major"/>
    <s v="Fixed"/>
    <x v="21"/>
    <s v="Jim Hansen"/>
    <s v="Jim Hansen"/>
    <d v="2014-10-02T23:03:00"/>
    <m/>
    <d v="2015-01-06T18:35:00"/>
    <d v="2014-10-03T09:58:00"/>
    <m/>
    <x v="8"/>
    <m/>
    <m/>
    <n v="0"/>
    <n v="3"/>
    <m/>
    <m/>
    <m/>
    <m/>
    <m/>
    <m/>
    <m/>
    <m/>
    <s v="Unable to log into the forum. When I attempt to the &quot;Hi, just connecting you to forum...&quot; message cycles over and over forever. See attached .mp4."/>
  </r>
  <r>
    <x v="0"/>
    <x v="17"/>
    <n v="40"/>
    <x v="0"/>
    <x v="2"/>
    <s v="Website General Tasks"/>
    <s v="WGT-844"/>
    <s v="SEO Fixes - IP Details - Missing Title Tags"/>
    <x v="3"/>
    <s v="Closed"/>
    <s v="Major"/>
    <s v="Fixed"/>
    <x v="23"/>
    <s v="John Repa"/>
    <s v="John Repa"/>
    <d v="2014-09-04T20:32:00"/>
    <m/>
    <d v="2015-01-06T19:22:00"/>
    <d v="2014-10-02T14:47:00"/>
    <m/>
    <x v="0"/>
    <m/>
    <d v="2014-10-01T00:00:00"/>
    <n v="0"/>
    <n v="3"/>
    <m/>
    <m/>
    <m/>
    <m/>
    <m/>
    <m/>
    <m/>
    <m/>
    <s v="Issue description: _x000a_IP detail pages with no titles _x000a__x000a_Recommended fixes: _x000a_Dynamically create page title &quot;Threat Analysis for (IP Address)&quot;"/>
  </r>
  <r>
    <x v="0"/>
    <x v="12"/>
    <n v="40"/>
    <x v="0"/>
    <x v="2"/>
    <s v="Website General Tasks"/>
    <s v="WGT-912"/>
    <s v="“Undefined discussion subject” - No subject specified on posts from IP details"/>
    <x v="2"/>
    <s v="Closed"/>
    <s v="Major"/>
    <s v="Fixed"/>
    <x v="23"/>
    <s v="Graham Cohen"/>
    <s v="Graham Cohen"/>
    <d v="2014-09-12T14:19:00"/>
    <m/>
    <d v="2015-01-06T19:20:00"/>
    <d v="2014-10-02T14:47:00"/>
    <m/>
    <x v="8"/>
    <m/>
    <m/>
    <n v="0"/>
    <n v="1"/>
    <m/>
    <m/>
    <m/>
    <m/>
    <m/>
    <m/>
    <m/>
    <m/>
    <s v="Specifying a vanilla_title from the embed no longer works. Probably caused by trying to use the old embed verbatim… but the part that codes up vanilla title appears to be identical so I’m perplexed aside from replacing everything. _x000a__x000a_I can create this new thread on the “old” system: _x000a_http://forums.alienvault.com/discussion/3236/open-threat-exchange-comment-on-195-43-38-59#latest _x000a__x000a_But a new threat on the “new” system has no title: (but correct everything else, created from a slightly different IP) _x000a_http://www.alienvault.com/forums/discussion/3193/undefined-discussion-subject/#Item_2 _x000a__x000a_I can’t find the string “undefined discussion subject” in code so I’m not sure where it’s grabbing this from. It’s clearly naming it a default somewhere. Possibly not in embed.js. _x000a__x000a__x000a_"/>
  </r>
  <r>
    <x v="0"/>
    <x v="8"/>
    <n v="40"/>
    <x v="0"/>
    <x v="2"/>
    <s v="Website General Tasks"/>
    <s v="WGT-947"/>
    <s v="Update MSSP Webcast Series Landing Page"/>
    <x v="2"/>
    <s v="Closed"/>
    <s v="Major"/>
    <s v="Done"/>
    <x v="3"/>
    <s v="Carrie Cassee"/>
    <s v="Carrie Cassee"/>
    <d v="2014-09-18T14:28:00"/>
    <m/>
    <d v="2015-01-06T19:09:00"/>
    <d v="2014-10-02T13:43:00"/>
    <m/>
    <x v="5"/>
    <m/>
    <d v="2014-10-01T00:00:00"/>
    <n v="0"/>
    <n v="4"/>
    <m/>
    <m/>
    <m/>
    <m/>
    <m/>
    <m/>
    <m/>
    <m/>
    <s v="URL: http://www.alienvault.com/marketing/alienvault-mssp-training-series _x000a_We need to move this week's webcast below the next 2 sessions. _x000a__x000a_On-Demand Webinars: _x000a__x000a_Getting Started with AlienVault’s MSSP Program _x000a_View Now _x000a__x000a_The video will be embedded on a Thank You page with the abstract on the left side like we have for: http://www.alienvault.com/marketing/AlienVault-MSSP-Program-Overview-A-Different-Approach-to-Security-for-MSSPs _x000a_[~vlucier]"/>
  </r>
  <r>
    <x v="0"/>
    <x v="12"/>
    <n v="40"/>
    <x v="0"/>
    <x v="2"/>
    <s v="Website General Tasks"/>
    <s v="WGT-964"/>
    <s v="Password Reset Email - &quot;OTX AV Community&quot;"/>
    <x v="0"/>
    <s v="Closed"/>
    <s v="Major"/>
    <s v="Fixed"/>
    <x v="23"/>
    <s v="Graham Cohen"/>
    <s v="Graham Cohen"/>
    <d v="2014-09-18T17:26:00"/>
    <m/>
    <d v="2015-01-06T19:06:00"/>
    <d v="2014-10-02T14:47:00"/>
    <m/>
    <x v="8"/>
    <m/>
    <m/>
    <n v="0"/>
    <n v="2"/>
    <m/>
    <m/>
    <m/>
    <m/>
    <m/>
    <m/>
    <m/>
    <m/>
    <s v="• Update with AlienVault Community, _x000a_• Update content &amp; language &quot; _x000a_"/>
  </r>
  <r>
    <x v="0"/>
    <x v="7"/>
    <n v="41"/>
    <x v="0"/>
    <x v="2"/>
    <s v="Website General Tasks"/>
    <s v="WGT-1018"/>
    <s v="Please clone Heartbleed landing page"/>
    <x v="2"/>
    <s v="Closed"/>
    <s v="Major"/>
    <s v="Done"/>
    <x v="3"/>
    <s v="Emily Thurman"/>
    <s v="Emily Thurman"/>
    <d v="2014-10-05T23:24:00"/>
    <m/>
    <d v="2015-01-06T18:34:00"/>
    <d v="2014-10-06T14:40:00"/>
    <m/>
    <x v="2"/>
    <m/>
    <d v="2014-10-06T00:00:00"/>
    <n v="0"/>
    <n v="1"/>
    <m/>
    <m/>
    <m/>
    <m/>
    <m/>
    <m/>
    <m/>
    <m/>
    <s v="Hi James - _x000a__x000a_Please clone the heartbleed landing page: _x000a__x000a_https://www.alienvault.com/landing/heartbleed _x000a__x000a_to a new page with this url: _x000a__x000a_https://www.alienvault.com/landing/bash _x000a__x000a_I'll update the copy after that to talk to how we detect Bash. _x000a__x000a_Thanks! _x000a_Emily"/>
  </r>
  <r>
    <x v="0"/>
    <x v="8"/>
    <n v="41"/>
    <x v="0"/>
    <x v="2"/>
    <s v="Website General Tasks"/>
    <s v="WGT-1033"/>
    <s v="Please remove A3SEC from Site"/>
    <x v="2"/>
    <s v="Closed"/>
    <s v="Major"/>
    <s v="Done"/>
    <x v="3"/>
    <s v="Carrie Cassee"/>
    <s v="Carrie Cassee"/>
    <d v="2014-10-09T14:03:00"/>
    <m/>
    <d v="2015-01-06T18:32:00"/>
    <d v="2014-10-09T14:54:00"/>
    <m/>
    <x v="5"/>
    <m/>
    <d v="2014-10-10T00:00:00"/>
    <n v="0"/>
    <n v="1"/>
    <m/>
    <m/>
    <m/>
    <m/>
    <m/>
    <m/>
    <m/>
    <m/>
    <s v="Please remove A3Sec from site: https://www.alienvault.com/partners/certified-implementation-partners"/>
  </r>
  <r>
    <x v="0"/>
    <x v="9"/>
    <n v="41"/>
    <x v="0"/>
    <x v="2"/>
    <s v="Website General Tasks"/>
    <s v="WGT-1034"/>
    <s v="USM Overview Page - Correct Quote"/>
    <x v="2"/>
    <s v="Closed"/>
    <s v="Major"/>
    <s v="Done"/>
    <x v="3"/>
    <s v="John Repa"/>
    <s v="John Repa"/>
    <d v="2014-10-09T17:54:00"/>
    <m/>
    <d v="2015-01-06T18:31:00"/>
    <d v="2014-10-10T17:10:00"/>
    <m/>
    <x v="0"/>
    <m/>
    <d v="2014-10-10T00:00:00"/>
    <n v="0"/>
    <n v="1"/>
    <m/>
    <m/>
    <m/>
    <m/>
    <m/>
    <m/>
    <m/>
    <m/>
    <s v="On this page -- http://www.alienvault.com/products — about 2/3 of the way down, there's a gray banner with a stat related to the Target breach. The number cited — 40 Million — should be changed to 110 Million. Brian Krebs, who discovered the breach, has since been profiled in the New York Times and given credit for being the first to report on it, so might also be cool to cite that stat as coming from Krebs on Security. _x000a__x000a_So, please edit this stat banner to read: _x000a__x000a_110 Million _x000a_credit cards were compromised by the Target security _x000a_breach during the 2013 Christmas shopping season. _x000a__x000a_Source: Krebs on Security _x000a_"/>
  </r>
  <r>
    <x v="0"/>
    <x v="8"/>
    <n v="41"/>
    <x v="0"/>
    <x v="2"/>
    <s v="Website General Tasks"/>
    <s v="WGT-333"/>
    <s v="MSSP Video to Partner Portal"/>
    <x v="2"/>
    <s v="Closed"/>
    <s v="Major"/>
    <s v="Fixed"/>
    <x v="21"/>
    <s v="Vincent Lucier"/>
    <s v="Vincent Lucier"/>
    <d v="2014-05-02T16:22:00"/>
    <d v="2015-01-06T19:37:00"/>
    <d v="2015-01-06T19:37:00"/>
    <d v="2014-10-06T11:58:00"/>
    <m/>
    <x v="5"/>
    <m/>
    <d v="2014-05-05T00:00:00"/>
    <n v="0"/>
    <n v="2"/>
    <m/>
    <m/>
    <m/>
    <m/>
    <m/>
    <m/>
    <m/>
    <m/>
    <s v="Shashi, _x000a_Can you please upload the MSSP Program Overview to the Partner Portal. _x000a_Embed Code: _x000a_&lt;iframe src=&quot;//player.vimeo.com/video/93502540&quot; width=&quot;500&quot; height=&quot;313&quot; frameborder=&quot;0&quot; webkitallowfullscreen mozallowfullscreen allowfullscreen&gt;&lt;/iframe&gt; _x000a__x000a_Password: Aliens"/>
  </r>
  <r>
    <x v="0"/>
    <x v="8"/>
    <n v="41"/>
    <x v="0"/>
    <x v="2"/>
    <s v="Website General Tasks"/>
    <s v="WGT-407"/>
    <s v="5.21 Partner Training Video to Partner Portal"/>
    <x v="2"/>
    <s v="Closed"/>
    <s v="Major"/>
    <s v="Fixed"/>
    <x v="21"/>
    <s v="Vincent Lucier"/>
    <s v="Vincent Lucier"/>
    <d v="2014-05-21T15:23:00"/>
    <d v="2015-01-06T19:37:00"/>
    <d v="2015-01-06T19:37:00"/>
    <d v="2014-10-06T11:58:00"/>
    <m/>
    <x v="5"/>
    <m/>
    <d v="2014-05-21T00:00:00"/>
    <n v="0"/>
    <n v="5"/>
    <m/>
    <m/>
    <m/>
    <m/>
    <m/>
    <m/>
    <s v="PROG-174"/>
    <m/>
    <s v="Can you please add the Channel Partner Update: AlienVault Partner Update: So Many Security Products to Sell to My Customers…So Why AlienVault? Why Now? (https://vimeo.com/96009159) to the Partner Portal. We will be sending a link to this in our follow-up email. _x000a__x000a_The embed Code is: &lt;iframe src=&quot;//player.vimeo.com/video/96009159&quot; width=&quot;500&quot; height=&quot;375&quot; frameborder=&quot;0&quot; webkitallowfullscreen mozallowfullscreen allowfullscreen&gt;&lt;/iframe&gt;"/>
  </r>
  <r>
    <x v="0"/>
    <x v="12"/>
    <n v="41"/>
    <x v="0"/>
    <x v="2"/>
    <s v="Website General Tasks"/>
    <s v="WGT-909"/>
    <s v="Banned User - Forums + Django"/>
    <x v="0"/>
    <s v="Closed"/>
    <s v="Major"/>
    <s v="Fixed"/>
    <x v="21"/>
    <s v="Graham Cohen"/>
    <s v="Graham Cohen"/>
    <d v="2014-09-11T17:21:00"/>
    <m/>
    <d v="2015-01-06T19:21:00"/>
    <d v="2014-10-10T11:24:00"/>
    <m/>
    <x v="8"/>
    <m/>
    <d v="2014-09-05T00:00:00"/>
    <n v="0"/>
    <n v="1"/>
    <s v="_thumb_24385.png "/>
    <m/>
    <m/>
    <m/>
    <m/>
    <m/>
    <m/>
    <m/>
    <s v="_x000a_The all-encompassing, one step approach should be to ban in forums and suspend in django _x000a__x000a_1)login cannot be reused _x000a_2) can reinstate if necessary _x000a__x000a_Mute point once SAML/LDAP implemented _x000a__x000a_Update messaging to: _x000a__x000a_Right now it's a continuous loop of the attached screen. We should update with a message that says &quot;You have been banned from AlienVault Forums - for more information contact TBD&quot;"/>
  </r>
  <r>
    <x v="0"/>
    <x v="12"/>
    <n v="41"/>
    <x v="0"/>
    <x v="2"/>
    <s v="Website General Tasks"/>
    <s v="WGT-918"/>
    <s v="Validate against StopForumsSpam Usernames"/>
    <x v="0"/>
    <s v="Closed"/>
    <s v="Major"/>
    <s v="Won't Fix"/>
    <x v="21"/>
    <s v="Graham Cohen"/>
    <s v="Graham Cohen"/>
    <d v="2014-09-13T09:36:00"/>
    <m/>
    <d v="2015-01-06T19:17:00"/>
    <d v="2014-10-10T11:25:00"/>
    <m/>
    <x v="8"/>
    <m/>
    <m/>
    <n v="0"/>
    <n v="1"/>
    <m/>
    <m/>
    <m/>
    <m/>
    <m/>
    <m/>
    <m/>
    <m/>
    <m/>
  </r>
  <r>
    <x v="0"/>
    <x v="12"/>
    <n v="41"/>
    <x v="0"/>
    <x v="2"/>
    <s v="Website General Tasks"/>
    <s v="WGT-933"/>
    <s v="Process to Identify Customers - Build Report for Sarah Olague - Interim Workaround"/>
    <x v="2"/>
    <s v="Closed"/>
    <s v="Major"/>
    <s v="Won't Fix"/>
    <x v="25"/>
    <s v="Graham Cohen"/>
    <s v="Graham Cohen"/>
    <d v="2014-09-17T09:24:00"/>
    <m/>
    <d v="2015-01-06T19:15:00"/>
    <d v="2014-10-10T11:24:00"/>
    <m/>
    <x v="8"/>
    <m/>
    <m/>
    <n v="0"/>
    <n v="1"/>
    <m/>
    <m/>
    <m/>
    <m/>
    <m/>
    <m/>
    <m/>
    <m/>
    <m/>
  </r>
  <r>
    <x v="0"/>
    <x v="12"/>
    <n v="41"/>
    <x v="0"/>
    <x v="2"/>
    <s v="Website General Tasks"/>
    <s v="WGT-974"/>
    <s v="Unrelated messages appeared on the forum"/>
    <x v="0"/>
    <s v="Closed"/>
    <s v="Major"/>
    <s v="Duplicate"/>
    <x v="21"/>
    <s v="Wen Huang"/>
    <s v="Wen Huang"/>
    <d v="2014-09-22T12:46:00"/>
    <m/>
    <d v="2015-01-06T18:58:00"/>
    <d v="2014-10-10T11:28:00"/>
    <m/>
    <x v="8"/>
    <m/>
    <m/>
    <n v="0"/>
    <n v="3"/>
    <s v="_thumb_24814.png "/>
    <m/>
    <m/>
    <m/>
    <m/>
    <m/>
    <m/>
    <m/>
    <s v="See the screenshot for details. Those messages do not belong here."/>
  </r>
  <r>
    <x v="0"/>
    <x v="8"/>
    <n v="41"/>
    <x v="0"/>
    <x v="2"/>
    <s v="Website General Tasks"/>
    <s v="WGT-993"/>
    <s v="Add Partner to CIP Page"/>
    <x v="2"/>
    <s v="Closed"/>
    <s v="Major"/>
    <s v="Done"/>
    <x v="3"/>
    <s v="Carrie Cassee"/>
    <s v="Carrie Cassee"/>
    <d v="2014-09-26T13:35:00"/>
    <m/>
    <d v="2015-01-06T18:50:00"/>
    <d v="2014-10-10T18:01:00"/>
    <m/>
    <x v="5"/>
    <m/>
    <d v="2014-10-07T00:00:00"/>
    <n v="0"/>
    <n v="2"/>
    <m/>
    <m/>
    <m/>
    <m/>
    <m/>
    <m/>
    <m/>
    <m/>
    <s v="Hello! We need to add www.innevis.com to the CIP page: http://www.alienvault.com/partners/certified-implementation-partners _x000a__x000a_The logo can be pulled from: http://www.alienvault.com/partners/locator#emea-tab _x000a_Contact Name: Xavier Vigué _x000a_Phone: +34 933 233 868 _x000a_Contact email: contacto@innevis.com _x000a__x000a__x000a_"/>
  </r>
  <r>
    <x v="0"/>
    <x v="12"/>
    <n v="42"/>
    <x v="0"/>
    <x v="2"/>
    <s v="Website General Tasks"/>
    <s v="WGT-1008"/>
    <s v="As a logged in user, unable to use Reputation Monitor or ThreatFinder"/>
    <x v="0"/>
    <s v="Closed"/>
    <s v="Major"/>
    <s v="Cannot Reproduce"/>
    <x v="1"/>
    <s v="Hasnain Baxamoosa"/>
    <s v="Hasnain Baxamoosa"/>
    <d v="2014-10-02T09:24:00"/>
    <m/>
    <d v="2015-01-06T18:38:00"/>
    <d v="2014-10-16T09:38:00"/>
    <m/>
    <x v="8"/>
    <m/>
    <m/>
    <n v="0"/>
    <n v="4"/>
    <m/>
    <m/>
    <m/>
    <m/>
    <m/>
    <m/>
    <m/>
    <m/>
    <s v="As a logged in user to AlienVault, I cannot access Reputation Monitor (https://www.alienvault.com/open-threat-exchange/reputation-monitor) or ThreatFinder (https://www.alienvault.com/open-threat-exchange/threatfinder). _x000a__x000a_Clicking the links on the page (https://www.alienvault.com/my-account/signup?CTA=OTX) redirect me back to the Reputation Monitor or ThreatFinder pages. _x000a__x000a_Note: As a user that is not logged in to the AlienVault site, I can access either tool page, click the link to get sent to the sign-in/sign-up page, and then get redirected to the tool upon successful sign-in."/>
  </r>
  <r>
    <x v="0"/>
    <x v="2"/>
    <n v="42"/>
    <x v="0"/>
    <x v="2"/>
    <s v="Website General Tasks"/>
    <s v="WGT-1014"/>
    <s v="Update Getting Started Guide links for v4.12"/>
    <x v="2"/>
    <s v="Closed"/>
    <s v="Major"/>
    <s v="Done"/>
    <x v="3"/>
    <s v="Lauren Barraco"/>
    <s v="Lauren Barraco"/>
    <d v="2014-10-02T17:02:00"/>
    <m/>
    <d v="2015-01-06T18:36:00"/>
    <d v="2014-10-14T13:33:00"/>
    <m/>
    <x v="0"/>
    <m/>
    <d v="2014-10-14T00:00:00"/>
    <n v="0"/>
    <n v="1"/>
    <m/>
    <m/>
    <m/>
    <m/>
    <m/>
    <m/>
    <m/>
    <m/>
    <s v="On October 7th, please update the URL for the Getting Started Guide to https://alienvault.bloomfire.com/posts/869499 _x000a__x000a_Note: please don't update until October 7th as this link will not be live until the day of the product release"/>
  </r>
  <r>
    <x v="0"/>
    <x v="2"/>
    <n v="42"/>
    <x v="0"/>
    <x v="2"/>
    <s v="Website General Tasks"/>
    <s v="WGT-1019"/>
    <s v="Webcast - TY Cross Sell - Swap WinXP for Watering Hole"/>
    <x v="2"/>
    <s v="Closed"/>
    <s v="Major"/>
    <s v="Fixed"/>
    <x v="1"/>
    <s v="Emily Thurman"/>
    <s v="Emily Thurman"/>
    <d v="2014-10-07T11:00:00"/>
    <m/>
    <d v="2015-01-06T18:34:00"/>
    <d v="2014-10-15T12:55:00"/>
    <m/>
    <x v="2"/>
    <m/>
    <d v="2014-10-09T00:00:00"/>
    <n v="0"/>
    <n v="2"/>
    <m/>
    <m/>
    <m/>
    <m/>
    <m/>
    <s v="WGT-1020, WGT-1021"/>
    <m/>
    <m/>
    <s v="Hi Graham - _x000a__x000a_In looking back at Q3 numbers, the Windows XP webcast cross-sell on our webcast/demo TY pages is clearly underperforming the other two assets on the page. I'd like to swap in our Watering Holes demo instead (https://www.alienvault.com/resource-center/webcasts/watering-hole-attacks-detect-end-user-compromise-before-the-damage-is-done). _x000a__x000a_I'm assigning this to you since there will be both creative and web dev tasks needed for this. _x000a__x000a_Let me know if you have questions. _x000a__x000a_Thanks, _x000a_Emily"/>
  </r>
  <r>
    <x v="0"/>
    <x v="14"/>
    <n v="42"/>
    <x v="0"/>
    <x v="2"/>
    <s v="Website General Tasks"/>
    <s v="WGT-1036"/>
    <s v="Email needed for Customer Satisfaction Survey"/>
    <x v="2"/>
    <s v="Closed"/>
    <s v="Major"/>
    <s v="Fixed"/>
    <x v="1"/>
    <s v="Holly Krenek"/>
    <s v="Holly Krenek"/>
    <d v="2014-10-13T16:51:00"/>
    <m/>
    <d v="2015-01-06T18:30:00"/>
    <d v="2014-10-16T10:07:00"/>
    <m/>
    <x v="6"/>
    <m/>
    <d v="2014-10-15T00:00:00"/>
    <n v="0"/>
    <n v="4"/>
    <s v="_thumb_25213.png "/>
    <m/>
    <m/>
    <m/>
    <m/>
    <m/>
    <m/>
    <m/>
    <m/>
  </r>
  <r>
    <x v="0"/>
    <x v="2"/>
    <n v="42"/>
    <x v="0"/>
    <x v="2"/>
    <s v="Website General Tasks"/>
    <s v="WGT-1037"/>
    <s v="Update Upcoming Demo Page"/>
    <x v="2"/>
    <s v="Closed"/>
    <s v="Major"/>
    <s v="Done"/>
    <x v="3"/>
    <s v="Vincent Lucier"/>
    <s v="Vincent Lucier"/>
    <d v="2014-10-13T17:31:00"/>
    <m/>
    <d v="2015-01-06T18:29:00"/>
    <d v="2014-10-14T13:29:00"/>
    <m/>
    <x v="2"/>
    <m/>
    <d v="2014-10-13T00:00:00"/>
    <n v="0"/>
    <n v="1"/>
    <m/>
    <m/>
    <m/>
    <m/>
    <m/>
    <m/>
    <m/>
    <m/>
    <s v="Can you please update the October 30, 2014 event to include the following text: &quot;Special Session: The Bash Vulnerability: Practical Tips to Secure your Environment&quot; _x000a__x000a_I have already worked with [~gpineda] to redirect this to the correct event in Marketo. _x000a__x000a_Best, _x000a_Vincent _x000a__x000a_"/>
  </r>
  <r>
    <x v="0"/>
    <x v="5"/>
    <n v="42"/>
    <x v="0"/>
    <x v="2"/>
    <s v="Website General Tasks"/>
    <s v="WGT-772"/>
    <s v="Splunk Landing Page"/>
    <x v="2"/>
    <s v="Closed"/>
    <s v="Major"/>
    <s v="Fixed"/>
    <x v="1"/>
    <s v="Holly Krenek"/>
    <s v="Holly Krenek"/>
    <d v="2014-08-18T16:58:00"/>
    <m/>
    <d v="2015-01-06T19:27:00"/>
    <d v="2014-10-13T09:41:00"/>
    <m/>
    <x v="2"/>
    <m/>
    <d v="2014-09-10T00:00:00"/>
    <n v="0"/>
    <n v="3"/>
    <m/>
    <m/>
    <m/>
    <m/>
    <m/>
    <s v="WGT-779, WGT-780, WGT-781, WGT-782, WGT-869"/>
    <m/>
    <m/>
    <s v="Hi, _x000a__x000a_With the template created for the Fortinet landing page, we will be creating a landing page around Splunk - content coming soon."/>
  </r>
  <r>
    <x v="0"/>
    <x v="2"/>
    <n v="42"/>
    <x v="0"/>
    <x v="2"/>
    <s v="Website General Tasks"/>
    <s v="WGT-803"/>
    <s v="Splunk Solution Brief"/>
    <x v="2"/>
    <s v="Closed"/>
    <s v="Major"/>
    <s v="Done"/>
    <x v="3"/>
    <s v="Holly Krenek"/>
    <s v="Holly Krenek"/>
    <d v="2014-08-26T11:18:00"/>
    <m/>
    <d v="2015-01-06T19:23:00"/>
    <d v="2014-10-13T12:07:00"/>
    <m/>
    <x v="3"/>
    <m/>
    <d v="2014-09-08T00:00:00"/>
    <n v="0"/>
    <n v="6"/>
    <m/>
    <m/>
    <m/>
    <m/>
    <m/>
    <m/>
    <m/>
    <m/>
    <s v="Hi, _x000a__x000a_The Splunk solution brief is now final and needs to be placed into a solution brief template. The solution brief needs to be completed before the landing page since it is a CTA on the landing page. _x000a__x000a_Thanks, _x000a_Holly"/>
  </r>
  <r>
    <x v="0"/>
    <x v="1"/>
    <n v="42"/>
    <x v="0"/>
    <x v="2"/>
    <s v="Website General Tasks"/>
    <s v="WGT-997"/>
    <s v="Sticky Buttons - Hide AV Phone number - Product Pages"/>
    <x v="0"/>
    <s v="Closed"/>
    <s v="Major"/>
    <s v="Fixed"/>
    <x v="1"/>
    <s v="Graham Cohen"/>
    <s v="Graham Cohen"/>
    <d v="2014-09-29T11:12:00"/>
    <m/>
    <d v="2015-01-06T18:41:00"/>
    <d v="2014-10-13T09:22:00"/>
    <m/>
    <x v="0"/>
    <m/>
    <d v="2014-10-09T00:00:00"/>
    <n v="0"/>
    <n v="1"/>
    <m/>
    <m/>
    <m/>
    <m/>
    <m/>
    <s v="WGT-998, WGT-999"/>
    <m/>
    <m/>
    <s v="Julie - Scroll down to the bottom on these pages and you'll see the sticky buttons hide the phone number when they anchor to the footer. _x000a__x000a_Please provide another option for best placement. _x000a__x000a_http://www.alienvault.com/products/products _x000a__x000a_http://www.alienvault.com/products/compare-ossim-to-alienvault-usm _x000a__x000a_http://www.alienvault.com/products/pricing _x000a_"/>
  </r>
  <r>
    <x v="0"/>
    <x v="17"/>
    <n v="43"/>
    <x v="0"/>
    <x v="2"/>
    <s v="Website General Tasks"/>
    <s v="WGT-1026"/>
    <s v="SW Threat Detail Pages - Reporting for SWOT"/>
    <x v="2"/>
    <s v="Closed"/>
    <s v="Major"/>
    <s v="Done"/>
    <x v="25"/>
    <s v="Graham Cohen"/>
    <s v="Graham Cohen"/>
    <d v="2014-10-07T15:01:00"/>
    <m/>
    <d v="2015-01-06T18:33:00"/>
    <d v="2014-10-23T09:56:00"/>
    <m/>
    <x v="0"/>
    <m/>
    <d v="2014-10-20T00:00:00"/>
    <n v="0"/>
    <n v="1"/>
    <m/>
    <m/>
    <m/>
    <m/>
    <m/>
    <m/>
    <m/>
    <m/>
    <s v="Andy, _x000a__x000a_1) We need to know what happens to people that take action on the Threat Detail pages. What's our strongest path to opp? _x000a__x000a__x000a_2) Event Reporting (see attached for main list) - there's a couple in here (e.g. Category = ThreatDetailsSpiceReport _x000a__x000a_https://alienvault.atlassian.net/wiki/display/SD/Google+Analytics+%28GA%29+Events+-+Naming+Standards _x000a__x000a_3) Compare the different paths so we can limit the different sign ups _x000a_+ single email signup for TD PDF report _x000a_+ SQL CTAs _x000a_+ AV Community signup"/>
  </r>
  <r>
    <x v="0"/>
    <x v="3"/>
    <n v="43"/>
    <x v="0"/>
    <x v="2"/>
    <s v="Website General Tasks"/>
    <s v="WGT-1044"/>
    <s v="Holiday Greeting Card - AV Employees"/>
    <x v="2"/>
    <s v="Closed"/>
    <s v="Major"/>
    <s v="Done"/>
    <x v="26"/>
    <s v="Graham Cohen"/>
    <s v="Graham Cohen"/>
    <d v="2014-10-15T11:51:00"/>
    <m/>
    <d v="2015-01-06T18:22:00"/>
    <d v="2014-10-20T09:43:00"/>
    <m/>
    <x v="4"/>
    <m/>
    <d v="2014-10-22T00:00:00"/>
    <n v="0"/>
    <n v="3"/>
    <s v="_thumb_25283.png "/>
    <m/>
    <m/>
    <m/>
    <m/>
    <m/>
    <m/>
    <m/>
    <s v="Hi Jennifer - _x000a__x000a_I’m looking to send an email to everyone regarding our holiday party set for Wednesday, December 17th. Can you help put together a holiday card I can send via email to everyone, maybe with an Alien covered in lights or something to symbolize a party in December? I just need something to outline the details of the party so I can send to everyone to get a headcount. I’d like to get this sent out by Monday. _x000a__x000a_Let me know what is needed from me or what I can do to help! _x000a__x000a_Thanks, _x000a_Monica"/>
  </r>
  <r>
    <x v="0"/>
    <x v="14"/>
    <n v="43"/>
    <x v="0"/>
    <x v="2"/>
    <s v="Website General Tasks"/>
    <s v="WGT-1046"/>
    <s v="Certificate for Alien Excellence Award"/>
    <x v="2"/>
    <s v="Closed"/>
    <s v="Major"/>
    <s v="Fixed"/>
    <x v="18"/>
    <s v="Holly Krenek"/>
    <s v="Holly Krenek"/>
    <d v="2014-10-16T10:58:00"/>
    <m/>
    <d v="2015-01-06T18:22:00"/>
    <d v="2014-10-20T09:16:00"/>
    <m/>
    <x v="6"/>
    <m/>
    <m/>
    <n v="0"/>
    <n v="3"/>
    <s v="_thumb_25322.png "/>
    <m/>
    <m/>
    <m/>
    <m/>
    <m/>
    <m/>
    <m/>
    <m/>
  </r>
  <r>
    <x v="0"/>
    <x v="5"/>
    <n v="43"/>
    <x v="0"/>
    <x v="2"/>
    <s v="Website General Tasks"/>
    <s v="WGT-1052"/>
    <s v="JS Snippet - Prevents Optimizely Frame In"/>
    <x v="2"/>
    <s v="Closed"/>
    <s v="Major"/>
    <s v="Fixed"/>
    <x v="3"/>
    <s v="Graham Cohen"/>
    <s v="Graham Cohen"/>
    <d v="2014-10-17T14:23:00"/>
    <m/>
    <d v="2015-01-06T18:20:00"/>
    <d v="2014-10-24T15:19:00"/>
    <m/>
    <x v="1"/>
    <m/>
    <d v="2014-10-24T00:00:00"/>
    <n v="0"/>
    <n v="1"/>
    <m/>
    <m/>
    <m/>
    <m/>
    <m/>
    <m/>
    <m/>
    <m/>
    <s v="[~jbrown] _x000a__x000a_We need to look at a work-a-round that will not break optimizely and will also allow the page to bust out of iframe _x000a__x000a_This snippet of code breaks optimizely. _x000a__x000a_https://help.optimizely.com/attachments/token/5dvlXXLpceRgG0jeSkL92VU7x/?name=view-source_https___www_alienvault_com_solutions_intrusion-detection-system.jpg"/>
  </r>
  <r>
    <x v="0"/>
    <x v="5"/>
    <n v="43"/>
    <x v="0"/>
    <x v="2"/>
    <s v="Website General Tasks"/>
    <s v="WGT-1105"/>
    <s v="November 6 Demo"/>
    <x v="2"/>
    <s v="Closed"/>
    <s v="Major"/>
    <s v="Done"/>
    <x v="3"/>
    <s v="Vincent Lucier"/>
    <s v="Vincent Lucier"/>
    <d v="2014-10-21T01:30:00"/>
    <m/>
    <d v="2015-01-06T18:12:00"/>
    <d v="2014-10-22T14:11:00"/>
    <m/>
    <x v="2"/>
    <m/>
    <d v="2014-10-21T00:00:00"/>
    <n v="0"/>
    <n v="1"/>
    <m/>
    <m/>
    <m/>
    <m/>
    <m/>
    <m/>
    <m/>
    <m/>
    <s v="Can we add the Nov. 6 Demo date to the upcoming webcast page. https://www.alienvault.com/marketing/alienvault-usm-live-demo _x000a_We were originally going to do a special session that day but decided to do it the 30th instead."/>
  </r>
  <r>
    <x v="0"/>
    <x v="5"/>
    <n v="43"/>
    <x v="0"/>
    <x v="2"/>
    <s v="Website General Tasks"/>
    <s v="WGT-1107"/>
    <s v="IDS Page - incorrect sliders #1 and #2"/>
    <x v="0"/>
    <s v="Closed"/>
    <s v="Major"/>
    <s v="Fixed"/>
    <x v="3"/>
    <s v="Hasnain Baxamoosa"/>
    <s v="Hasnain Baxamoosa"/>
    <d v="2014-10-21T13:53:00"/>
    <m/>
    <d v="2015-01-06T18:10:00"/>
    <d v="2014-10-22T12:42:00"/>
    <m/>
    <x v="0"/>
    <m/>
    <d v="2014-09-05T00:00:00"/>
    <n v="0"/>
    <n v="2"/>
    <s v="_thumb_25449.png _thumb_25448.png "/>
    <m/>
    <m/>
    <m/>
    <m/>
    <m/>
    <m/>
    <m/>
    <s v="The content on slider #2 should be at the end of slide #1."/>
  </r>
  <r>
    <x v="0"/>
    <x v="8"/>
    <n v="43"/>
    <x v="0"/>
    <x v="2"/>
    <s v="Website General Tasks"/>
    <s v="WGT-626"/>
    <s v="Q3 Kick Off Training Files for Partner Portal"/>
    <x v="2"/>
    <s v="Closed"/>
    <s v="Major"/>
    <s v="Won't Fix"/>
    <x v="21"/>
    <s v="Carrie Cassee"/>
    <s v="Carrie Cassee"/>
    <d v="2014-07-16T13:18:00"/>
    <d v="2015-01-06T19:35:00"/>
    <d v="2015-01-06T19:35:00"/>
    <d v="2014-10-20T12:30:00"/>
    <m/>
    <x v="5"/>
    <m/>
    <d v="2014-10-23T00:00:00"/>
    <n v="0"/>
    <n v="2"/>
    <m/>
    <m/>
    <m/>
    <m/>
    <m/>
    <m/>
    <m/>
    <m/>
    <s v="We need to add the Q3 FY14 Partner Quick Start materials to the Partner Portal. I have attached the slides. The video can be accessed here: https://alienvault.box.com/s/x5pgv4axc510bk6f9708 _x000a__x000a_The files should go in the Partner Training section. Thank you!"/>
  </r>
  <r>
    <x v="0"/>
    <x v="3"/>
    <n v="43"/>
    <x v="0"/>
    <x v="2"/>
    <s v="Website General Tasks"/>
    <s v="WGT-913"/>
    <s v="Webcam Covers - need design work"/>
    <x v="2"/>
    <s v="Closed"/>
    <s v="Major"/>
    <s v="Fixed"/>
    <x v="18"/>
    <s v="Holly Krenek"/>
    <s v="Holly Krenek"/>
    <d v="2014-09-12T15:25:00"/>
    <m/>
    <d v="2015-01-06T19:19:00"/>
    <d v="2014-10-24T12:25:00"/>
    <m/>
    <x v="4"/>
    <m/>
    <d v="2014-10-20T00:00:00"/>
    <n v="0"/>
    <n v="4"/>
    <s v="_thumb_24536.png "/>
    <m/>
    <m/>
    <m/>
    <m/>
    <m/>
    <m/>
    <m/>
    <m/>
  </r>
  <r>
    <x v="0"/>
    <x v="17"/>
    <n v="43"/>
    <x v="0"/>
    <x v="2"/>
    <s v="Website General Tasks"/>
    <s v="WGT-995"/>
    <s v="SpiceWorld Survey Infographic"/>
    <x v="2"/>
    <s v="Closed"/>
    <s v="Major"/>
    <s v="Fixed"/>
    <x v="18"/>
    <s v="Holly Krenek"/>
    <s v="Holly Krenek"/>
    <d v="2014-09-26T15:10:00"/>
    <m/>
    <d v="2015-01-06T18:42:00"/>
    <d v="2014-10-23T10:30:00"/>
    <m/>
    <x v="0"/>
    <m/>
    <d v="2014-10-14T00:00:00"/>
    <n v="0"/>
    <n v="4"/>
    <m/>
    <m/>
    <m/>
    <m/>
    <m/>
    <m/>
    <m/>
    <m/>
    <s v="We had over 380 survey submissions in the booth and online from SpiceWorld. With the data collected, we want to conduct a fun infographic to use on a blog next week. Data to be added here on Monday, and have Jenn do a cool aliens/security theme infographic."/>
  </r>
  <r>
    <x v="0"/>
    <x v="4"/>
    <n v="44"/>
    <x v="0"/>
    <x v="2"/>
    <s v="Website General Tasks"/>
    <s v="WGT-1005"/>
    <s v="Update Events Page"/>
    <x v="2"/>
    <s v="Closed"/>
    <s v="Major"/>
    <s v="Done"/>
    <x v="3"/>
    <s v="Holly Krenek"/>
    <s v="Holly Krenek"/>
    <d v="2014-09-30T14:29:00"/>
    <m/>
    <d v="2015-01-06T18:40:00"/>
    <d v="2014-10-29T11:12:00"/>
    <m/>
    <x v="2"/>
    <m/>
    <d v="2014-10-27T00:00:00"/>
    <n v="0"/>
    <n v="3"/>
    <s v="_thumb_25265.png "/>
    <m/>
    <m/>
    <m/>
    <m/>
    <m/>
    <m/>
    <m/>
    <s v="Please pull in Upcoming Webcasts and Events page data - Does not have to be anything special - no comp needed. _x000a__x000a_This will serve as filler until the Who-We-Are section gets a facelift. _x000a__x000a_Benchmarks we looked at last week: _x000a_http://www.syncsort.com/en/About/Syncsort-Event-Center/All _x000a_http://newrelic.com/community/calendar _x000a__x000a_Holly to provide a spreadsheet with Events for this section"/>
  </r>
  <r>
    <x v="0"/>
    <x v="2"/>
    <n v="44"/>
    <x v="0"/>
    <x v="2"/>
    <s v="Website General Tasks"/>
    <s v="WGT-1010"/>
    <s v="New template for Case Studies"/>
    <x v="2"/>
    <s v="Closed"/>
    <s v="Major"/>
    <s v="Fixed"/>
    <x v="18"/>
    <s v="Holly Krenek"/>
    <s v="Holly Krenek"/>
    <d v="2014-10-02T12:32:00"/>
    <m/>
    <d v="2015-01-06T18:37:00"/>
    <d v="2014-10-31T09:31:00"/>
    <m/>
    <x v="0"/>
    <m/>
    <d v="2014-10-22T00:00:00"/>
    <n v="0"/>
    <n v="3"/>
    <s v="_thumb_25506.png _thumb_25505.png "/>
    <m/>
    <m/>
    <m/>
    <m/>
    <m/>
    <m/>
    <m/>
    <m/>
  </r>
  <r>
    <x v="0"/>
    <x v="2"/>
    <n v="44"/>
    <x v="0"/>
    <x v="2"/>
    <s v="Website General Tasks"/>
    <s v="WGT-1022"/>
    <s v="Share This - Round III"/>
    <x v="3"/>
    <s v="Closed"/>
    <s v="Major"/>
    <s v="Fixed"/>
    <x v="1"/>
    <s v="Graham Cohen"/>
    <s v="Graham Cohen"/>
    <d v="2014-10-07T13:05:00"/>
    <m/>
    <d v="2015-01-06T18:34:00"/>
    <d v="2014-10-27T11:21:00"/>
    <m/>
    <x v="2"/>
    <m/>
    <d v="2014-10-20T00:00:00"/>
    <n v="0"/>
    <n v="1"/>
    <m/>
    <m/>
    <m/>
    <m/>
    <m/>
    <s v="WGT-1023, WGT-1024, WGT-1025"/>
    <m/>
    <m/>
    <s v="Add Share This to _x000a__x000a_Emails for special session event registration _x000a_Build link with ReferrerAVID into email for Sharethis placement in email. _x000a_Must include: _x000a_US Residents only _x000a_Link to rules page _x000a__x000a_Emails for regular weekly demo event registration _x000a_Build link with ReferrerAVID into email for Sharethis placement in email. _x000a_Must include: _x000a_US Residents only _x000a_Link to rules page _x000a__x000a_Add ShareThis to special events webcast template - Thursday October 30th. _x000a__x000a__x000a__x000a__x000a_"/>
  </r>
  <r>
    <x v="0"/>
    <x v="1"/>
    <n v="44"/>
    <x v="0"/>
    <x v="2"/>
    <s v="Website General Tasks"/>
    <s v="WGT-1029"/>
    <s v="Previous Page - Add to Cookie for Regform Submission"/>
    <x v="3"/>
    <s v="Closed"/>
    <s v="Major"/>
    <s v="Fixed"/>
    <x v="1"/>
    <s v="Graham Cohen"/>
    <s v="Graham Cohen"/>
    <d v="2014-10-09T11:58:00"/>
    <m/>
    <d v="2015-01-06T18:32:00"/>
    <d v="2014-10-27T11:22:00"/>
    <m/>
    <x v="0"/>
    <m/>
    <d v="2014-10-21T00:00:00"/>
    <n v="0"/>
    <n v="1"/>
    <m/>
    <m/>
    <m/>
    <m/>
    <m/>
    <s v="WGT-1030, WGT-1032"/>
    <m/>
    <m/>
    <m/>
  </r>
  <r>
    <x v="0"/>
    <x v="13"/>
    <n v="44"/>
    <x v="0"/>
    <x v="2"/>
    <s v="Website General Tasks"/>
    <s v="WGT-1038"/>
    <s v="Add recent &quot;special session&quot; demo to Hacker Smackdown page"/>
    <x v="2"/>
    <s v="Closed"/>
    <s v="Major"/>
    <s v="Fixed"/>
    <x v="1"/>
    <s v="Emily Thurman"/>
    <s v="Emily Thurman"/>
    <d v="2014-10-13T18:11:00"/>
    <m/>
    <d v="2015-01-06T18:24:00"/>
    <d v="2014-10-31T09:30:00"/>
    <m/>
    <x v="2"/>
    <m/>
    <d v="2014-10-27T00:00:00"/>
    <n v="0"/>
    <n v="1"/>
    <m/>
    <m/>
    <m/>
    <m/>
    <m/>
    <s v="WGT-1039"/>
    <m/>
    <m/>
    <s v="Hi Graham - _x000a__x000a_I'm assigning this to you for now since there may be creative files needed for the update. Here's the on-demand session I'd like to add to this page: _x000a__x000a_- https://www.alienvault.com/resource-center/webcasts/brute-force-attacks-keeping-the-bots-at-bay-with-alienvault-usm _x000a__x000a_Thanks! _x000a__x000a_"/>
  </r>
  <r>
    <x v="0"/>
    <x v="3"/>
    <n v="44"/>
    <x v="0"/>
    <x v="2"/>
    <s v="Website General Tasks"/>
    <s v="WGT-1041"/>
    <s v="AT&amp;T Template for Presentation"/>
    <x v="3"/>
    <s v="Closed"/>
    <s v="Major"/>
    <s v="Fixed"/>
    <x v="1"/>
    <s v="Graham Cohen"/>
    <s v="Graham Cohen"/>
    <d v="2014-10-14T10:29:00"/>
    <m/>
    <d v="2015-01-06T18:23:00"/>
    <d v="2014-10-27T12:16:00"/>
    <m/>
    <x v="4"/>
    <m/>
    <d v="2014-10-24T00:00:00"/>
    <n v="0"/>
    <n v="4"/>
    <s v="_thumb_25287.png _thumb_25237.png _thumb_25236.png _thumb_25235.png _thumb_25494.png _thumb_25492.png _thumb_25270.png _thumb_25269.png _thumb_25268.png _thumb_25267.png _thumb_25266.png _thumb_25288.png "/>
    <m/>
    <m/>
    <m/>
    <m/>
    <m/>
    <m/>
    <m/>
    <s v="I have attached a couple of samples for ideation purposes. _x000a__x000a_I have also mocked up a sample template with a splash page but it needs work: _x000a__x000a_• The colors would have to match the existing AlienVault color palette and it would be great if we could incorporate the right column that I mentioned earlier. _x000a__x000a_- This scheme works well, maybe even include the map on splash page - https://www.alienvault.com/open-threat-exchange/dashboard#/threats/top - also likes the colors of resource center and the right rail - https://www.alienvault.com/resource-center/data-sheets _x000a__x000a_• Another Idea is to try and use a picture of the ATT Global Operations Center (attached) with a color mask to match the AV green as a potential background on the splash page. NOTE - I made my resume out of a previous proposal template that I had used in the past. It has two columns the main body which would contain the body of the proposal and a right hand bar for extra marketing copy like customer quotes, company logos of customers and partners and awards that we have received. _x000a__x000a_- (Lets see options with and without the columns before we proceed) _x000a__x000a_We really need a super sharp / polished template to bring to ATT early next week. If we could get some sample designs tomorrow night that would be fantastic. _x000a__x000a_Apologies for the last minute request and the time crunch, we are in a bit of a sprint all the way around on this. _x000a_"/>
  </r>
  <r>
    <x v="0"/>
    <x v="0"/>
    <n v="44"/>
    <x v="0"/>
    <x v="2"/>
    <s v="Website General Tasks"/>
    <s v="WGT-1053"/>
    <s v="Please Add RiskSense Logo to OTX Partner Page"/>
    <x v="2"/>
    <s v="Closed"/>
    <s v="Major"/>
    <s v="Done"/>
    <x v="3"/>
    <s v="Carrie Cassee"/>
    <s v="Carrie Cassee"/>
    <d v="2014-10-17T21:12:00"/>
    <m/>
    <d v="2015-01-06T18:17:00"/>
    <d v="2014-10-28T12:34:00"/>
    <m/>
    <x v="5"/>
    <m/>
    <d v="2014-10-21T00:00:00"/>
    <n v="0"/>
    <n v="1"/>
    <m/>
    <m/>
    <m/>
    <m/>
    <m/>
    <m/>
    <m/>
    <m/>
    <s v="Please add Risksense to the OTX Partner Page: https://www.alienvault.com/open-threat-exchange/partners _x000a__x000a_URL: https://risksense.com _x000a__x000a_Thank you!"/>
  </r>
  <r>
    <x v="0"/>
    <x v="2"/>
    <n v="44"/>
    <x v="0"/>
    <x v="2"/>
    <s v="Website General Tasks"/>
    <s v="WGT-1054"/>
    <s v="Update PSN Webcast Page"/>
    <x v="2"/>
    <s v="Closed"/>
    <s v="Major"/>
    <s v="Fixed"/>
    <x v="3"/>
    <s v="Carrie Cassee"/>
    <s v="Carrie Cassee"/>
    <d v="2014-10-20T11:29:00"/>
    <m/>
    <d v="2015-01-06T18:17:00"/>
    <d v="2014-10-27T11:22:00"/>
    <m/>
    <x v="0"/>
    <m/>
    <d v="2014-10-27T00:00:00"/>
    <n v="0"/>
    <n v="1"/>
    <m/>
    <m/>
    <m/>
    <m/>
    <m/>
    <m/>
    <m/>
    <m/>
    <s v="Could you do a tiny edit on the PSN page? The date should be: Tuesday 28 October and Time should be 4:00pm (GMT) _x000a__x000a_Please remove 10/28/14 too:) _x000a__x000a_https://www.alienvault.com/resource-center/webcasts/achieve-psn-compliance-in-minutes-with-alienvault-usm"/>
  </r>
  <r>
    <x v="0"/>
    <x v="2"/>
    <n v="44"/>
    <x v="0"/>
    <x v="2"/>
    <s v="Website General Tasks"/>
    <s v="WGT-1056"/>
    <s v="Update cross-sells on TY page for PSN Solution Brief"/>
    <x v="2"/>
    <s v="Closed"/>
    <s v="Major"/>
    <s v="Fixed"/>
    <x v="3"/>
    <s v="Emily Thurman"/>
    <s v="Emily Thurman"/>
    <d v="2014-10-20T14:18:00"/>
    <m/>
    <d v="2015-01-06T18:16:00"/>
    <d v="2014-10-28T23:12:00"/>
    <m/>
    <x v="2"/>
    <m/>
    <d v="2014-10-29T00:00:00"/>
    <n v="0"/>
    <n v="1"/>
    <m/>
    <m/>
    <m/>
    <m/>
    <m/>
    <m/>
    <m/>
    <m/>
    <s v="Hi Graham - _x000a__x000a_Please update the first cross-sell in the right rail of this page: https://www.alienvault.com/forms/document-thank-you/simplify-your-migration-to-the-public-services-network-psn _x000a__x000a_to be our upcoming PSN webcast: https://www.alienvault.com/resource-center/webcasts/achieve-psn-compliance-in-minutes-with-alienvault-usm _x000a__x000a_Thanks!"/>
  </r>
  <r>
    <x v="0"/>
    <x v="20"/>
    <n v="44"/>
    <x v="0"/>
    <x v="2"/>
    <s v="Website General Tasks"/>
    <s v="WGT-1112"/>
    <s v="HTML on AV Community Account Validation Screen"/>
    <x v="0"/>
    <s v="Closed"/>
    <s v="Major"/>
    <s v="Fixed"/>
    <x v="23"/>
    <s v="Graham Cohen"/>
    <s v="Graham Cohen"/>
    <d v="2014-10-22T10:03:00"/>
    <m/>
    <d v="2015-01-06T18:10:00"/>
    <d v="2014-10-27T11:30:00"/>
    <m/>
    <x v="0"/>
    <m/>
    <d v="2014-10-22T00:00:00"/>
    <n v="0"/>
    <n v="1"/>
    <m/>
    <m/>
    <m/>
    <m/>
    <m/>
    <m/>
    <m/>
    <m/>
    <m/>
  </r>
  <r>
    <x v="0"/>
    <x v="1"/>
    <n v="44"/>
    <x v="0"/>
    <x v="2"/>
    <s v="Website General Tasks"/>
    <s v="WGT-1120"/>
    <s v="Homepage Footer Update - Solutions"/>
    <x v="0"/>
    <s v="Closed"/>
    <s v="Major"/>
    <s v="Done"/>
    <x v="3"/>
    <s v="John Repa"/>
    <s v="John Repa"/>
    <d v="2014-10-24T16:31:00"/>
    <m/>
    <d v="2015-01-06T18:07:00"/>
    <d v="2014-10-27T22:20:00"/>
    <m/>
    <x v="2"/>
    <m/>
    <d v="2014-10-27T00:00:00"/>
    <n v="0"/>
    <n v="2"/>
    <m/>
    <m/>
    <m/>
    <m/>
    <m/>
    <m/>
    <m/>
    <m/>
    <s v="Graham requested the top Solution pages that should be included in the footer. _x000a__x000a_My suggestions: _x000a_Vulnerability Assessment (https://www.alienvault.com/solutions/vulnerability-assessment-remediation) _x000a_Intrusion Detection (https://www.alienvault.com/solutions/intrusion-detection-system) _x000a_Behavioral Monitoring (https://www.alienvault.com/solutions/behavioral-monitoring) _x000a_SIEM &amp; Log Management (https://www.alienvault.com/solutions/siem-log-management) _x000a_PCI DSS Compliance (https://www.alienvault.com/solutions/pci-dss-compliance) _x000a_HIPAA Compliance (https://www.alienvault.com/solutions/hipaa-compliance) _x000a_MSSP (https://www.alienvault.com/solutions/mssp-managed-security-service-providers) _x000a_Federal (https://www.alienvault.com/solutions/federal-security-solutions)"/>
  </r>
  <r>
    <x v="0"/>
    <x v="2"/>
    <n v="44"/>
    <x v="0"/>
    <x v="2"/>
    <s v="Website General Tasks"/>
    <s v="WGT-1121"/>
    <s v="Urgent: Remove PSN Webcast today"/>
    <x v="2"/>
    <s v="Closed"/>
    <s v="Major"/>
    <s v="Done"/>
    <x v="3"/>
    <s v="Carrie Cassee"/>
    <s v="Carrie Cassee"/>
    <d v="2014-10-27T12:05:00"/>
    <m/>
    <d v="2015-01-06T18:06:00"/>
    <d v="2014-10-27T12:19:00"/>
    <m/>
    <x v="0"/>
    <m/>
    <d v="2014-10-27T00:00:00"/>
    <n v="0"/>
    <n v="1"/>
    <m/>
    <m/>
    <m/>
    <m/>
    <m/>
    <m/>
    <m/>
    <m/>
    <s v="Hi! We are canceling the PSN webcast tomorrow. The plan is to record the session at a later date and offer the file as an asset. Can we remove it from the page asap? Thank you! _x000a__x000a_https://www.alienvault.com/resource-center/webcasts/achieve-psn-compliance-in-minutes-with-alienvault-usm"/>
  </r>
  <r>
    <x v="0"/>
    <x v="1"/>
    <n v="44"/>
    <x v="0"/>
    <x v="2"/>
    <s v="Website General Tasks"/>
    <s v="WGT-1125"/>
    <s v="Sticky Buttons - Do not anchor to footer correctly"/>
    <x v="0"/>
    <s v="Closed"/>
    <s v="Major"/>
    <s v="Fixed"/>
    <x v="3"/>
    <s v="Graham Cohen"/>
    <s v="Graham Cohen"/>
    <d v="2014-10-27T15:14:00"/>
    <m/>
    <d v="2015-01-06T18:05:00"/>
    <d v="2014-10-29T17:27:00"/>
    <m/>
    <x v="0"/>
    <m/>
    <d v="2014-10-28T00:00:00"/>
    <n v="0"/>
    <n v="1"/>
    <s v="_thumb_25610.png _thumb_25611.png "/>
    <m/>
    <m/>
    <m/>
    <m/>
    <m/>
    <m/>
    <m/>
    <s v="Sticky buttons have white space/padding between footer. _x000a__x000a_Note: If I clear cache at the bottom of the page, the buttons anchor. If I scroll up and back down, I see the padding again."/>
  </r>
  <r>
    <x v="0"/>
    <x v="2"/>
    <n v="44"/>
    <x v="0"/>
    <x v="2"/>
    <s v="Website General Tasks"/>
    <s v="WGT-1126"/>
    <s v="Redirect Spiceworks webcast page to newer version of the resource"/>
    <x v="2"/>
    <s v="Closed"/>
    <s v="Major"/>
    <s v="Done"/>
    <x v="3"/>
    <s v="Emily Thurman"/>
    <s v="Emily Thurman"/>
    <d v="2014-10-27T17:06:00"/>
    <m/>
    <d v="2015-01-06T18:05:00"/>
    <d v="2014-10-28T18:51:00"/>
    <m/>
    <x v="0"/>
    <m/>
    <d v="2014-10-28T00:00:00"/>
    <n v="0"/>
    <n v="1"/>
    <m/>
    <m/>
    <m/>
    <m/>
    <m/>
    <m/>
    <m/>
    <m/>
    <s v="Hi James - _x000a__x000a_We need to sunset this webcast: _x000a__x000a_https://www.alienvault.com/resource-center/webcasts/how-to-investigate-threat-alerts-in-spiceworks _x000a__x000a_Can you redirect this page to the newer version of this resource (located here: https://www.alienvault.com/resource-center/webcasts/how-to-stop-malware-in-its-tracks-with-alienvault-threat-alerts) _x000a__x000a_Thanks!"/>
  </r>
  <r>
    <x v="0"/>
    <x v="1"/>
    <n v="44"/>
    <x v="0"/>
    <x v="2"/>
    <s v="Website General Tasks"/>
    <s v="WGT-1133"/>
    <s v="Main Navigation - &quot;Training&quot; Link"/>
    <x v="2"/>
    <s v="Closed"/>
    <s v="Major"/>
    <s v="Done"/>
    <x v="3"/>
    <s v="Graham Cohen"/>
    <s v="Graham Cohen"/>
    <d v="2014-10-29T11:27:00"/>
    <m/>
    <d v="2015-01-06T18:02:00"/>
    <d v="2014-10-30T15:06:00"/>
    <m/>
    <x v="6"/>
    <m/>
    <d v="2014-10-30T00:00:00"/>
    <n v="0"/>
    <n v="1"/>
    <m/>
    <m/>
    <m/>
    <m/>
    <m/>
    <m/>
    <m/>
    <m/>
    <s v="[~jbrown] Please add a link to the Training page under Test Drive _x000a__x000a_https://www.alienvault.com/support/classroom-training _x000a_"/>
  </r>
  <r>
    <x v="0"/>
    <x v="2"/>
    <n v="44"/>
    <x v="0"/>
    <x v="2"/>
    <s v="Website General Tasks"/>
    <s v="WGT-1136"/>
    <s v="Two Demos with Webcast template"/>
    <x v="0"/>
    <s v="Closed"/>
    <s v="Major"/>
    <s v="Done"/>
    <x v="3"/>
    <s v="Emily Thurman"/>
    <s v="Emily Thurman"/>
    <d v="2014-10-29T17:28:00"/>
    <m/>
    <d v="2015-01-06T18:01:00"/>
    <d v="2014-10-30T14:47:00"/>
    <m/>
    <x v="2"/>
    <m/>
    <d v="2014-10-31T00:00:00"/>
    <n v="0"/>
    <n v="1"/>
    <m/>
    <m/>
    <m/>
    <m/>
    <m/>
    <m/>
    <m/>
    <m/>
    <s v="I discovered that two of our &quot;Hacker Smackdown&quot; demos have the &quot;webcast&quot; template instead of demo, they are: _x000a__x000a_https://www.alienvault.com/resource-center/webcasts/detect-ransomware-before-its-too-late-with-alienvault-usm _x000a__x000a_and _x000a__x000a_https://www.alienvault.com/resource-center/webcasts/how-to-detect-sql-injection-xss-attacks-using-siem-event-correlation _x000a__x000a_Can you update the template on these? Thanks!"/>
  </r>
  <r>
    <x v="0"/>
    <x v="12"/>
    <n v="44"/>
    <x v="0"/>
    <x v="2"/>
    <s v="Website General Tasks"/>
    <s v="WGT-917"/>
    <s v="Fix metacontent that comes over from IP Details"/>
    <x v="0"/>
    <s v="Closed"/>
    <s v="Major"/>
    <s v="Fixed"/>
    <x v="1"/>
    <s v="Graham Cohen"/>
    <s v="Graham Cohen"/>
    <d v="2014-09-13T09:35:00"/>
    <m/>
    <d v="2015-01-06T19:18:00"/>
    <d v="2014-10-28T12:32:00"/>
    <m/>
    <x v="8"/>
    <m/>
    <d v="2014-09-05T00:00:00"/>
    <n v="0"/>
    <n v="3"/>
    <s v="_thumb_25439.png _thumb_25429.png _thumb_25438.png _thumb_24446.png "/>
    <m/>
    <m/>
    <m/>
    <m/>
    <m/>
    <m/>
    <m/>
    <m/>
  </r>
  <r>
    <x v="0"/>
    <x v="3"/>
    <n v="44"/>
    <x v="0"/>
    <x v="2"/>
    <s v="Website General Tasks"/>
    <s v="WGT-934"/>
    <s v="New Corporate PPT deck"/>
    <x v="2"/>
    <s v="Closed"/>
    <s v="Major"/>
    <s v="Duplicate"/>
    <x v="13"/>
    <s v="Holly Krenek"/>
    <s v="Holly Krenek"/>
    <d v="2014-09-17T10:37:00"/>
    <m/>
    <d v="2015-01-06T19:14:00"/>
    <d v="2014-10-28T10:29:00"/>
    <m/>
    <x v="9"/>
    <m/>
    <d v="2014-10-28T00:00:00"/>
    <n v="0"/>
    <n v="2"/>
    <m/>
    <m/>
    <m/>
    <m/>
    <m/>
    <m/>
    <m/>
    <m/>
    <s v="duplicate issue wgt-1042 - closing this one out"/>
  </r>
  <r>
    <x v="0"/>
    <x v="5"/>
    <n v="44"/>
    <x v="0"/>
    <x v="2"/>
    <s v="Website General Tasks"/>
    <s v="WGT-982"/>
    <s v="Please update icons on Federal page"/>
    <x v="2"/>
    <s v="Closed"/>
    <s v="Major"/>
    <s v="Done"/>
    <x v="3"/>
    <s v="Patrick Bedwell"/>
    <s v="Patrick Bedwell"/>
    <d v="2014-09-24T14:36:00"/>
    <m/>
    <d v="2015-01-06T18:57:00"/>
    <d v="2014-10-28T11:33:00"/>
    <m/>
    <x v="2"/>
    <m/>
    <d v="2014-10-28T00:00:00"/>
    <n v="0"/>
    <n v="3"/>
    <s v="_thumb_25484.png _thumb_24881.png "/>
    <m/>
    <m/>
    <m/>
    <m/>
    <m/>
    <m/>
    <m/>
    <s v="http://www.alienvault.com/solutions/federal-security-solutions _x000a__x000a_Essential capabilities icons at bottom of page are out of date, need to be updated like they were on the home page. _x000a__x000a_It would be nice to replace some of the green as well (e.g., black or blue icons instead of the green icons)."/>
  </r>
  <r>
    <x v="0"/>
    <x v="12"/>
    <n v="45"/>
    <x v="0"/>
    <x v="2"/>
    <s v="Website General Tasks"/>
    <s v="WGT-1016"/>
    <s v="Spam"/>
    <x v="0"/>
    <s v="Closed"/>
    <s v="Major"/>
    <s v="Fixed"/>
    <x v="21"/>
    <s v="Jim Hansen"/>
    <s v="Jim Hansen"/>
    <d v="2014-10-02T23:04:00"/>
    <m/>
    <d v="2015-01-06T18:35:00"/>
    <d v="2014-11-07T13:07:00"/>
    <m/>
    <x v="8"/>
    <m/>
    <m/>
    <n v="0"/>
    <n v="3"/>
    <m/>
    <m/>
    <m/>
    <m/>
    <m/>
    <m/>
    <m/>
    <m/>
    <s v="Since the migration to the new forum we have started to receive an ever increasing amount of spam. It's disruptive and now starting to waste people's time. Please take a look and let's see what we can do to either increase security or further minimize spam."/>
  </r>
  <r>
    <x v="0"/>
    <x v="2"/>
    <n v="45"/>
    <x v="0"/>
    <x v="2"/>
    <s v="Website General Tasks"/>
    <s v="WGT-1027"/>
    <s v="Post FortiGate USM Integration to Videos/Resources"/>
    <x v="2"/>
    <s v="Closed"/>
    <s v="Major"/>
    <s v="Done"/>
    <x v="3"/>
    <s v="Kate Brew"/>
    <s v="Kate Brew"/>
    <d v="2014-10-08T13:34:00"/>
    <m/>
    <d v="2015-01-06T18:33:00"/>
    <d v="2014-11-07T15:26:00"/>
    <m/>
    <x v="0"/>
    <m/>
    <d v="2014-11-07T00:00:00"/>
    <n v="0"/>
    <n v="6"/>
    <s v="_thumb_25837.png _thumb_25844.png "/>
    <m/>
    <m/>
    <m/>
    <m/>
    <m/>
    <m/>
    <m/>
    <s v="Vimeo ID: 108292139 _x000a_Title: Fortigate USM Integration _x000a_Description: TBD"/>
  </r>
  <r>
    <x v="0"/>
    <x v="3"/>
    <n v="45"/>
    <x v="0"/>
    <x v="2"/>
    <s v="Website General Tasks"/>
    <s v="WGT-1043"/>
    <s v="Need design for SMO holiday party banners"/>
    <x v="2"/>
    <s v="Closed"/>
    <s v="Major"/>
    <s v="Fixed"/>
    <x v="18"/>
    <s v="Holly Krenek"/>
    <s v="Holly Krenek"/>
    <d v="2014-10-15T10:22:00"/>
    <m/>
    <d v="2015-01-06T18:23:00"/>
    <d v="2014-11-04T12:46:00"/>
    <m/>
    <x v="4"/>
    <m/>
    <d v="2014-11-04T00:00:00"/>
    <n v="0"/>
    <n v="2"/>
    <s v="_thumb_25272.png "/>
    <m/>
    <m/>
    <m/>
    <m/>
    <m/>
    <m/>
    <m/>
    <m/>
  </r>
  <r>
    <x v="0"/>
    <x v="25"/>
    <n v="45"/>
    <x v="0"/>
    <x v="2"/>
    <s v="Website General Tasks"/>
    <s v="WGT-1117"/>
    <s v="Webcasts, Whitepapers, Solution Briefs - pull incorrect image/text in social ads"/>
    <x v="0"/>
    <s v="Closed"/>
    <s v="Major"/>
    <s v="Fixed"/>
    <x v="5"/>
    <s v="Graham Cohen"/>
    <s v="Graham Cohen"/>
    <d v="2014-10-23T14:19:00"/>
    <m/>
    <d v="2015-01-06T18:08:00"/>
    <d v="2014-11-07T15:19:00"/>
    <m/>
    <x v="0"/>
    <m/>
    <d v="2014-11-06T00:00:00"/>
    <n v="0"/>
    <n v="3"/>
    <s v="_thumb_25510.png _thumb_25509.png _thumb_25508.png "/>
    <m/>
    <m/>
    <m/>
    <m/>
    <m/>
    <m/>
    <m/>
    <s v="[~jbrown] Attached are a few captures of what appears when the links are entered in a social ad platform. _x000a__x000a_For Whitepapers and Solution briefs, it's pulling hackers mackdown image and text _x000a__x000a_Webcasts do not have an image. _x000a__x000a_Looking for an easy way for Brooke to run her social campaigns without having to override manually for each one."/>
  </r>
  <r>
    <x v="0"/>
    <x v="2"/>
    <n v="45"/>
    <x v="0"/>
    <x v="2"/>
    <s v="Website General Tasks"/>
    <s v="WGT-1135"/>
    <s v="I can guess what this icon represents but IMO, it should have a legend up top telling ppl what this means or some sort of text pop up when you hover over it saying &quot;Hot topic&quot; or similar."/>
    <x v="0"/>
    <s v="Closed"/>
    <s v="Major"/>
    <s v="Fixed"/>
    <x v="3"/>
    <s v="Garrett Gross"/>
    <s v="Garrett Gross"/>
    <d v="2014-10-29T16:27:00"/>
    <m/>
    <d v="2015-01-06T18:01:00"/>
    <d v="2014-11-03T09:17:00"/>
    <m/>
    <x v="0"/>
    <m/>
    <d v="2014-10-31T00:00:00"/>
    <n v="0"/>
    <n v="2"/>
    <s v="_thumb_25693.png "/>
    <m/>
    <m/>
    <m/>
    <m/>
    <m/>
    <m/>
    <m/>
    <m/>
  </r>
  <r>
    <x v="0"/>
    <x v="2"/>
    <n v="45"/>
    <x v="0"/>
    <x v="2"/>
    <s v="Website General Tasks"/>
    <s v="WGT-1138"/>
    <s v="Update redirects for Getting Started Guide 4.13"/>
    <x v="2"/>
    <s v="Closed"/>
    <s v="Major"/>
    <s v="Done"/>
    <x v="3"/>
    <s v="Lauren Barraco"/>
    <s v="Lauren Barraco"/>
    <d v="2014-10-30T13:03:00"/>
    <m/>
    <d v="2015-01-06T18:00:00"/>
    <d v="2014-11-04T11:22:00"/>
    <m/>
    <x v="0"/>
    <m/>
    <d v="2014-11-04T00:00:00"/>
    <n v="0"/>
    <n v="2"/>
    <m/>
    <m/>
    <m/>
    <m/>
    <m/>
    <m/>
    <m/>
    <m/>
    <s v="On November 4th, please update the redirects for the Getting Started Guide to the 4.13 documentation. Link below: _x000a_https://alienvault.bloomfire.com/posts/881098 _x000a__x000a_** Link will go live on 11/4/14 at 8am PST"/>
  </r>
  <r>
    <x v="0"/>
    <x v="7"/>
    <n v="45"/>
    <x v="0"/>
    <x v="2"/>
    <s v="Website General Tasks"/>
    <s v="WGT-1139"/>
    <s v="Customer Training Landing Page"/>
    <x v="2"/>
    <s v="Closed"/>
    <s v="Major"/>
    <s v="Done"/>
    <x v="3"/>
    <s v="Vincent Lucier"/>
    <s v="Vincent Lucier"/>
    <d v="2014-10-30T17:02:00"/>
    <m/>
    <d v="2015-01-06T16:29:00"/>
    <d v="2014-11-03T16:40:00"/>
    <m/>
    <x v="6"/>
    <m/>
    <d v="2014-11-03T00:00:00"/>
    <n v="0"/>
    <n v="4"/>
    <s v="_thumb_25724.png "/>
    <m/>
    <m/>
    <m/>
    <m/>
    <m/>
    <m/>
    <m/>
    <s v="Can you please create a hidden landing page for the upcoming customer training. _x000a__x000a_Title: How to Detect the Bash Vulnerability with AlienVault USM _x000a__x000a_Abstract: Within 24 hours of the discovery of the Bourne-Again Shell (Bash) vulnerability, the AlienVault Labs team pushed new correlation directives to our Unified Security Management platform, giving users the ability to scan for the vulnerability and detect active exploits. Join us for this live customer-only demo to walk through how to detect Bash (and other critical vulnerabilities) with AlienVault USM. _x000a__x000a_We'll cover: _x000a__x000a_- How to make sure you always have the latest AlienVault Labs correlation directives _x000a_- Steps to scan your environment for critical vulnerabilities, like Bash _x000a_- How to ensure you are alerted of active attacks _x000a__x000a__x000a_Speaker: _x000a_Mark Allen _x000a_Technical Sales Engineer _x000a_Mark has been engaged in information security and system administration for over 10 years. Mark enjoys taking complex concepts and making them easier to understand, a valuable skill for the world of IT security. He has held a variety of technical roles in companies such as Dell, Solarwinds &amp; Activant. _x000a__x000a_Regform = Webform2.0 referencing SFDC 701i0000001Ar49"/>
  </r>
  <r>
    <x v="0"/>
    <x v="1"/>
    <n v="45"/>
    <x v="0"/>
    <x v="2"/>
    <s v="Website General Tasks"/>
    <s v="WGT-1140"/>
    <s v="Website Vulnerability - Cross Frame Scripting"/>
    <x v="0"/>
    <s v="Closed"/>
    <s v="Major"/>
    <s v="Won't Fix"/>
    <x v="23"/>
    <s v="Mark Beavers"/>
    <s v="Mark Beavers"/>
    <d v="2014-10-31T08:32:00"/>
    <m/>
    <d v="2015-01-06T17:58:00"/>
    <d v="2014-11-06T08:52:00"/>
    <m/>
    <x v="1"/>
    <m/>
    <d v="2014-11-05T00:00:00"/>
    <n v="0"/>
    <n v="5"/>
    <m/>
    <m/>
    <m/>
    <m/>
    <m/>
    <m/>
    <m/>
    <m/>
    <s v="This was submitted by an external developer (name = Smit Shah). See attached summary provided by him. Jason, we need to decide if this requires attention, and how to address."/>
  </r>
  <r>
    <x v="0"/>
    <x v="2"/>
    <n v="45"/>
    <x v="0"/>
    <x v="2"/>
    <s v="Website General Tasks"/>
    <s v="WGT-1141"/>
    <s v="Product Documentation Page"/>
    <x v="2"/>
    <s v="Closed"/>
    <s v="Major"/>
    <s v="Done"/>
    <x v="3"/>
    <s v="Greg Pineda"/>
    <s v="Greg Pineda"/>
    <d v="2014-10-31T10:56:00"/>
    <m/>
    <d v="2015-01-06T17:58:00"/>
    <d v="2014-11-03T18:45:00"/>
    <m/>
    <x v="0"/>
    <m/>
    <m/>
    <n v="0"/>
    <n v="1"/>
    <m/>
    <m/>
    <m/>
    <m/>
    <m/>
    <m/>
    <m/>
    <m/>
    <s v="I think we need to add the bloomfire product documentation link to the bottom of this page https://www.alienvault.com/resource-center/product-documentation (https://www.alienvault.com/resource-center/product-documentation). Something like a &quot;View All Documentation&quot; link that links to https://alienvault.bloomfire.com/ _x000a__x000a_Also, it looks like quite a few of the links are missing the small blue arrow at the end. I am not sure if we need to get those added to all of them. _x000a__x000a_thanks! _x000a__x000a_Greg"/>
  </r>
  <r>
    <x v="0"/>
    <x v="13"/>
    <n v="45"/>
    <x v="0"/>
    <x v="2"/>
    <s v="Website General Tasks"/>
    <s v="WGT-1142"/>
    <s v="https vs http - MSSP Video erroring out on reg form submission"/>
    <x v="0"/>
    <s v="Closed"/>
    <s v="Major"/>
    <s v="Fixed"/>
    <x v="3"/>
    <s v="Graham Cohen"/>
    <s v="Graham Cohen"/>
    <d v="2014-10-31T11:01:00"/>
    <m/>
    <d v="2015-01-06T17:57:00"/>
    <d v="2014-11-03T14:09:00"/>
    <m/>
    <x v="0"/>
    <m/>
    <d v="2014-11-03T00:00:00"/>
    <n v="0"/>
    <n v="2"/>
    <m/>
    <m/>
    <m/>
    <m/>
    <m/>
    <m/>
    <m/>
    <m/>
    <s v="On this page: _x000a__x000a_https://www.alienvault.com/marketing/alienvault-mssp-training-series/how-to-define-and-build-your-managed-security-service-offering _x000a__x000a_Visitors cannot get to the video because (I think) it's listed as http in the CMS - once you allow it, the video loads - needs to be https _x000a__x000a_https://www.alienvault.com/marketing/alienvault-mssp-training-series/how-to-define-and-build-your-managed-security-service-offering/thank-you _x000a__x000a_"/>
  </r>
  <r>
    <x v="0"/>
    <x v="7"/>
    <n v="45"/>
    <x v="0"/>
    <x v="2"/>
    <s v="Website General Tasks"/>
    <s v="WGT-1143"/>
    <s v="Customer Training Landing Page 11-12"/>
    <x v="2"/>
    <s v="Closed"/>
    <s v="Major"/>
    <s v="Done"/>
    <x v="3"/>
    <s v="Vincent Lucier"/>
    <s v="Vincent Lucier"/>
    <d v="2014-11-03T12:56:00"/>
    <m/>
    <d v="2015-01-06T16:29:00"/>
    <d v="2014-11-03T16:40:00"/>
    <m/>
    <x v="6"/>
    <m/>
    <d v="2014-11-03T00:00:00"/>
    <n v="0"/>
    <n v="3"/>
    <s v="_thumb_25815.png "/>
    <m/>
    <m/>
    <m/>
    <m/>
    <m/>
    <m/>
    <m/>
    <s v="Can you please create a hidden landing page for the upcoming customer training. _x000a__x000a_Title: Improve Security Visibility with AlienVault USM Correlation Directives _x000a__x000a_Abstract: At the heart of SIEM is ability to correlate events from one or many sources into actionable alarms based on your security policies. AlienVault USM provides over 1800 correlation directives developed by the AlienVault Labs team, plus the ability to create your own custom rules. _x000a__x000a_Join us for this customer training session covering how to: _x000a_-Ensure you are using the latest and greatest built-in correlation directives from AlienVault Labs _x000a_-Write your own correlation directives based on events from one or more sources _x000a_-Turn correlation information into actionable alarms _x000a_-Use correlations to enforce your security policies _x000a__x000a__x000a_Speaker: _x000a_Mark Allen _x000a_Technical Sales Engineer _x000a_Mark has been engaged in information security and system administration for over 10 years. Mark enjoys taking complex concepts and making them easier to understand, a valuable skill for the world of IT security. He has held a variety of technical roles in companies such as Dell, Solarwinds &amp; Activant. _x000a__x000a_Regform = Webform2.0 referencing SFDC 701i0000001BOyu"/>
  </r>
  <r>
    <x v="0"/>
    <x v="2"/>
    <n v="45"/>
    <x v="0"/>
    <x v="2"/>
    <s v="Website General Tasks"/>
    <s v="WGT-1144"/>
    <s v="Open Mind Exchange - Redirect to Who-We-Are"/>
    <x v="0"/>
    <s v="Closed"/>
    <s v="Major"/>
    <s v="Done"/>
    <x v="3"/>
    <s v="Graham Cohen"/>
    <s v="Graham Cohen"/>
    <d v="2014-11-03T12:58:00"/>
    <m/>
    <d v="2015-01-06T16:22:00"/>
    <d v="2014-11-03T16:41:00"/>
    <m/>
    <x v="0"/>
    <m/>
    <d v="2014-11-03T00:00:00"/>
    <n v="0"/>
    <n v="1"/>
    <m/>
    <m/>
    <m/>
    <m/>
    <m/>
    <m/>
    <m/>
    <m/>
    <s v="https://www.alienvault.com/resource-center/open-minds-exchange _x000a__x000a_This is still available - old logos, content, etc.. please redirect to main who-we-are. https://www.alienvault.com/who-we-are"/>
  </r>
  <r>
    <x v="0"/>
    <x v="2"/>
    <n v="45"/>
    <x v="0"/>
    <x v="2"/>
    <s v="Website General Tasks"/>
    <s v="WGT-1145"/>
    <s v="Resource Center - Live Demo Webcast Tile - Displays Future date"/>
    <x v="0"/>
    <s v="Closed"/>
    <s v="Major"/>
    <s v="Invalid"/>
    <x v="3"/>
    <s v="Graham Cohen"/>
    <s v="Graham Cohen"/>
    <d v="2014-11-03T16:04:00"/>
    <m/>
    <d v="2015-01-06T16:21:00"/>
    <d v="2014-11-06T11:37:00"/>
    <m/>
    <x v="0"/>
    <m/>
    <d v="2014-11-04T00:00:00"/>
    <n v="0"/>
    <n v="1"/>
    <m/>
    <m/>
    <m/>
    <m/>
    <m/>
    <m/>
    <m/>
    <m/>
    <s v="It should display the next date (as a weekly event) and not a December date"/>
  </r>
  <r>
    <x v="0"/>
    <x v="2"/>
    <n v="45"/>
    <x v="0"/>
    <x v="2"/>
    <s v="Website General Tasks"/>
    <s v="WGT-1146"/>
    <s v="Resource Center - Featured content - Bash"/>
    <x v="0"/>
    <s v="Closed"/>
    <s v="Major"/>
    <s v="Done"/>
    <x v="3"/>
    <s v="Graham Cohen"/>
    <s v="Graham Cohen"/>
    <d v="2014-11-03T16:05:00"/>
    <m/>
    <d v="2015-01-06T16:21:00"/>
    <d v="2014-11-06T11:39:00"/>
    <m/>
    <x v="2"/>
    <m/>
    <d v="2014-11-04T00:00:00"/>
    <n v="0"/>
    <n v="1"/>
    <m/>
    <m/>
    <m/>
    <m/>
    <m/>
    <m/>
    <m/>
    <m/>
    <s v="Update button to &quot;Watch It Now&quot; because it's now an On Demand webinar."/>
  </r>
  <r>
    <x v="0"/>
    <x v="1"/>
    <n v="45"/>
    <x v="0"/>
    <x v="2"/>
    <s v="Website General Tasks"/>
    <s v="WGT-1147"/>
    <s v="AV.com - Footer - Blog &amp; Events not dynamically updating"/>
    <x v="0"/>
    <s v="Closed"/>
    <s v="Major"/>
    <s v="Done"/>
    <x v="3"/>
    <s v="Graham Cohen"/>
    <s v="Graham Cohen"/>
    <d v="2014-11-03T16:07:00"/>
    <m/>
    <d v="2015-01-06T16:21:00"/>
    <d v="2014-11-06T11:42:00"/>
    <m/>
    <x v="3"/>
    <m/>
    <d v="2014-11-04T00:00:00"/>
    <n v="0"/>
    <n v="2"/>
    <m/>
    <m/>
    <m/>
    <m/>
    <m/>
    <m/>
    <m/>
    <m/>
    <s v="1) Events on Homepage footer are blank, _x000a_Rule, if upcoming webcast, display webcast, if not, display next weekly product demo _x000a__x000a_2) On these pages: _x000a_https://www.alienvault.com/open-threat-exchange/partners and https://www.alienvault.com/resource-center/product-documentation and https://www.alienvault.com/support/classroom-training _x000a_Among others _x000a_The &quot;From the Blog&quot; Section is showing old posts, not the newest one. _x000a_Homepage footer is working fine."/>
  </r>
  <r>
    <x v="0"/>
    <x v="13"/>
    <n v="45"/>
    <x v="0"/>
    <x v="2"/>
    <s v="Website General Tasks"/>
    <s v="WGT-1152"/>
    <s v="embed Video on Thank you page."/>
    <x v="2"/>
    <s v="Closed"/>
    <s v="Major"/>
    <s v="Done"/>
    <x v="3"/>
    <s v="Vincent Lucier"/>
    <s v="Vincent Lucier"/>
    <d v="2014-11-05T13:14:00"/>
    <m/>
    <d v="2015-01-06T16:16:00"/>
    <d v="2014-11-05T14:00:00"/>
    <m/>
    <x v="0"/>
    <m/>
    <d v="2014-11-05T00:00:00"/>
    <n v="0"/>
    <n v="1"/>
    <m/>
    <m/>
    <m/>
    <m/>
    <m/>
    <m/>
    <m/>
    <m/>
    <s v="Can you please embed the Customer Training video from this morning (https://vimeo.com/111024337) to the thank you page (https://www.alienvault.com/marketing/how-to-detect-the-bash-vulnerability-with-alienvault-usm/thank-you) _x000a__x000a_"/>
  </r>
  <r>
    <x v="0"/>
    <x v="2"/>
    <n v="45"/>
    <x v="0"/>
    <x v="2"/>
    <s v="Website General Tasks"/>
    <s v="WGT-1153"/>
    <s v="Twitter Conversion Tracking Code"/>
    <x v="2"/>
    <s v="Closed"/>
    <s v="Major"/>
    <s v="Done"/>
    <x v="3"/>
    <s v="Graham Cohen"/>
    <s v="Graham Cohen"/>
    <d v="2014-11-06T08:45:00"/>
    <m/>
    <d v="2015-01-06T16:15:00"/>
    <d v="2014-11-06T14:47:00"/>
    <m/>
    <x v="2"/>
    <m/>
    <d v="2014-11-06T00:00:00"/>
    <n v="0"/>
    <n v="2"/>
    <m/>
    <m/>
    <m/>
    <m/>
    <m/>
    <m/>
    <m/>
    <m/>
    <s v="Please add the following conversion tracking code to all webcast Thank You pages going forward. _x000a__x000a_&lt;script src=&quot;//platform.twitter.com/oct.js&quot; type=&quot;text/javascript&quot;&gt;&lt;/script&gt; _x000a_&lt;script type=&quot;text/javascript&quot;&gt; _x000a_twttr.conversion.trackPid('l498r'); _x000a_&lt;/script&gt; _x000a_&lt;noscript&gt; _x000a_&lt;img height=&quot;1&quot; width=&quot;1&quot; style=&quot;display:none;&quot; alt=&quot;&quot; src=&quot;https://analytics.twitter.com/i/adsct?txn_id=l498r&amp;p_id=Twitter&quot; /&gt; _x000a_&lt;img height=&quot;1&quot; width=&quot;1&quot; style=&quot;display:none;&quot; alt=&quot;&quot; src=&quot;//t.co/i/adsct?txn_id=l498r&amp;p_id=Twitter&quot; /&gt; _x000a_&lt;/noscript&gt; _x000a__x000a_"/>
  </r>
  <r>
    <x v="0"/>
    <x v="8"/>
    <n v="45"/>
    <x v="0"/>
    <x v="2"/>
    <s v="Website General Tasks"/>
    <s v="WGT-1154"/>
    <s v="Add Infensus Logo to Partner Locator"/>
    <x v="2"/>
    <s v="Closed"/>
    <s v="Major"/>
    <s v="Done"/>
    <x v="3"/>
    <s v="Carrie Cassee"/>
    <s v="Carrie Cassee"/>
    <d v="2014-11-06T09:28:00"/>
    <m/>
    <d v="2015-01-06T16:15:00"/>
    <d v="2014-11-06T12:15:00"/>
    <m/>
    <x v="5"/>
    <m/>
    <m/>
    <n v="0"/>
    <n v="1"/>
    <s v="_thumb_25887.png "/>
    <m/>
    <m/>
    <m/>
    <m/>
    <m/>
    <m/>
    <m/>
    <s v="Please add the attached logo to:https://www.alienvault.com/partners/locator#emea-tab _x000a_Reseller Category _x000a_URL:http://www.infensus.hr"/>
  </r>
  <r>
    <x v="0"/>
    <x v="8"/>
    <n v="45"/>
    <x v="0"/>
    <x v="2"/>
    <s v="Website General Tasks"/>
    <s v="WGT-1155"/>
    <s v="Add NetXCom Logo to Partner Locator"/>
    <x v="2"/>
    <s v="Closed"/>
    <s v="Major"/>
    <s v="Done"/>
    <x v="3"/>
    <s v="Carrie Cassee"/>
    <s v="Carrie Cassee"/>
    <d v="2014-11-06T10:14:00"/>
    <m/>
    <d v="2015-01-06T16:15:00"/>
    <d v="2014-11-06T12:11:00"/>
    <m/>
    <x v="5"/>
    <m/>
    <d v="2014-11-11T00:00:00"/>
    <n v="0"/>
    <n v="1"/>
    <s v="_thumb_25888.png "/>
    <m/>
    <m/>
    <m/>
    <m/>
    <m/>
    <m/>
    <m/>
    <s v="Please add the attached logo to: https://www.alienvault.com/partners/locator#emea-tab _x000a_Distributor Category _x000a__x000a_URL:www.netXcom.co.za"/>
  </r>
  <r>
    <x v="0"/>
    <x v="2"/>
    <n v="45"/>
    <x v="0"/>
    <x v="2"/>
    <s v="Website General Tasks"/>
    <s v="WGT-1156"/>
    <s v="Remove Wireless IDS 'how to' guide"/>
    <x v="2"/>
    <s v="Closed"/>
    <s v="Major"/>
    <s v="Done"/>
    <x v="3"/>
    <s v="Patrick Bedwell"/>
    <s v="Patrick Bedwell"/>
    <d v="2014-11-06T10:51:00"/>
    <m/>
    <d v="2015-01-06T16:15:00"/>
    <d v="2014-11-06T11:49:00"/>
    <m/>
    <x v="0"/>
    <m/>
    <m/>
    <n v="0"/>
    <n v="2"/>
    <m/>
    <m/>
    <m/>
    <m/>
    <m/>
    <m/>
    <m/>
    <m/>
    <s v="Please take down the wireless ids guide, it is out of date and not a feature we want to promote. _x000a__x000a_https://www.alienvault.com/resource-center/white-papers/wireless-intrusion-detection-wids-how-to-guide"/>
  </r>
  <r>
    <x v="0"/>
    <x v="2"/>
    <n v="45"/>
    <x v="0"/>
    <x v="2"/>
    <s v="Website General Tasks"/>
    <s v="WGT-1158"/>
    <s v="Resource Center Navigation"/>
    <x v="0"/>
    <s v="Closed"/>
    <s v="Major"/>
    <s v="Duplicate"/>
    <x v="1"/>
    <s v="Vincent Lucier"/>
    <s v="Vincent Lucier"/>
    <d v="2014-11-06T16:52:00"/>
    <m/>
    <d v="2015-01-06T16:14:00"/>
    <d v="2014-11-07T15:18:00"/>
    <m/>
    <x v="0"/>
    <m/>
    <d v="2014-11-06T00:00:00"/>
    <n v="0"/>
    <n v="3"/>
    <s v="_thumb_25917.png "/>
    <m/>
    <m/>
    <m/>
    <m/>
    <m/>
    <m/>
    <m/>
    <s v="Graham, _x000a_I noticed that when you click a resource type under the resource center drop down menu such as webcast , that it doesn't automatically have that Webcasts filtered to the top which can be kind of confusing. Is there a way to have it so that if you click webcast or white papers ect. from the drop down menu that it automatically filters to those recourses?"/>
  </r>
  <r>
    <x v="0"/>
    <x v="22"/>
    <n v="45"/>
    <x v="0"/>
    <x v="2"/>
    <s v="Website General Tasks"/>
    <s v="WGT-1162"/>
    <s v="Update Site Search with New Sitelinks Search Box"/>
    <x v="3"/>
    <s v="Closed"/>
    <s v="Major"/>
    <s v="Done"/>
    <x v="3"/>
    <s v="Graham Cohen"/>
    <s v="Graham Cohen"/>
    <d v="2014-11-07T11:07:00"/>
    <m/>
    <d v="2015-01-06T16:05:00"/>
    <d v="2014-11-07T18:33:00"/>
    <m/>
    <x v="2"/>
    <m/>
    <d v="2014-11-10T00:00:00"/>
    <n v="0"/>
    <n v="1"/>
    <m/>
    <m/>
    <m/>
    <m/>
    <m/>
    <m/>
    <m/>
    <m/>
    <s v="Two different articles with explanations and setup. _x000a__x000a_https://developers.google.com/webmasters/richsnippets/sitelinkssearch _x000a__x000a_http://googlewebmastercentral.blogspot.nl/2014/09/improved-sitelinks-search-box.html _x000a__x000a__x000a__x000a__x000a_"/>
  </r>
  <r>
    <x v="0"/>
    <x v="1"/>
    <n v="45"/>
    <x v="0"/>
    <x v="2"/>
    <s v="Website General Tasks"/>
    <s v="WGT-433"/>
    <s v="Research: EU Cookie Privacy Law - Compliance"/>
    <x v="3"/>
    <s v="Closed"/>
    <s v="Major"/>
    <s v="Won't Fix"/>
    <x v="1"/>
    <s v="Graham Cohen"/>
    <s v="Graham Cohen"/>
    <d v="2014-05-27T08:30:00"/>
    <d v="2015-01-06T19:36:00"/>
    <d v="2015-01-06T19:36:00"/>
    <d v="2014-11-04T13:30:00"/>
    <m/>
    <x v="1"/>
    <m/>
    <m/>
    <n v="0"/>
    <n v="1"/>
    <m/>
    <m/>
    <m/>
    <m/>
    <m/>
    <m/>
    <m/>
    <m/>
    <s v="Graham – _x000a__x000a_Can you do some research on what we need to do to be compliant with the EU’s cookie privacy laws? I think the laws are not completely clear, and I want to do the minimum work to ensure we are compliant. (It seems possible to turn this into a complex project, which I’d like to avoid.) _x000a__x000a_Here’s an eBook that’s pretty helpful: http://sitebeam.net/wp-content/uploads/2013/09/EU-Cookie-Law-eBook.pdf _x000a__x000a_There may be newer resources, too. _x000a__x000a_The lack of clarity comes from several places: _x000a_• Each EU country is passing their own laws, it seems. _x000a_• UK led the way _x000a_• Since we have sales office in UK, we need to try to comply. _x000a__x000a_Example: BBC’s website _x000a_o http://www.bbc.co.uk/privacy/cookies/about/?source_url=/privacy/bbc-cookies-policy.shtml _x000a_o http://www.bbc.co.uk/privacy/cookies/about/types-of-cookies.html _x000a_o http://www.bbc.co.uk/privacy/cookies/managing/ _x000a_o http://www.bbc.co.uk/privacy/cookies/managing/cookie-settings.html _x000a__x000a__x000a_I’ve asked John Repa to ask MetaMend’s help here. They may have good guidance. _x000a__x000a__x000a_"/>
  </r>
  <r>
    <x v="0"/>
    <x v="8"/>
    <n v="45"/>
    <x v="0"/>
    <x v="2"/>
    <s v="Website General Tasks"/>
    <s v="WGT-745"/>
    <s v="Partner Portal Update"/>
    <x v="2"/>
    <s v="Closed"/>
    <s v="Major"/>
    <s v="Fixed"/>
    <x v="1"/>
    <s v="Carrie Cassee"/>
    <s v="Carrie Cassee"/>
    <d v="2014-08-14T17:48:00"/>
    <d v="2015-01-06T19:34:00"/>
    <d v="2015-01-06T19:34:00"/>
    <d v="2014-11-03T08:56:00"/>
    <m/>
    <x v="0"/>
    <m/>
    <d v="2014-10-29T00:00:00"/>
    <n v="0"/>
    <n v="2"/>
    <m/>
    <m/>
    <m/>
    <m/>
    <m/>
    <m/>
    <m/>
    <m/>
    <s v="Thank you for helping us with this project! _x000a__x000a_Functionality/Scope: _x000a_o Ability to Add Content _x000a_o Ability to Delete Content _x000a_o 2 kinds of links: links to files/links to video stream &amp; web pages _x000a_o Ability to re-order _x000a_o Ability to Update/Change Headers _x000a__x000a_I have attached the Word document that we reviewed during our call. I will update the task momentarily with a few docs/jpegs that will need to be added once you have the updates in place. Feel free to call me with questions at (415) 235-6294 or put a note here and I will follow up right away!"/>
  </r>
  <r>
    <x v="0"/>
    <x v="12"/>
    <n v="45"/>
    <x v="0"/>
    <x v="2"/>
    <s v="Website General Tasks"/>
    <s v="WGT-897"/>
    <s v="Whitelist for bypassing StopForumSpam Validation"/>
    <x v="0"/>
    <s v="Closed"/>
    <s v="Major"/>
    <s v="Won't Fix"/>
    <x v="21"/>
    <s v="Graham Cohen"/>
    <s v="Graham Cohen"/>
    <d v="2014-09-10T13:09:00"/>
    <m/>
    <d v="2015-01-06T19:21:00"/>
    <d v="2014-11-07T13:15:00"/>
    <m/>
    <x v="8"/>
    <m/>
    <m/>
    <n v="0"/>
    <n v="1"/>
    <m/>
    <m/>
    <m/>
    <m/>
    <m/>
    <m/>
    <m/>
    <m/>
    <m/>
  </r>
  <r>
    <x v="0"/>
    <x v="12"/>
    <n v="45"/>
    <x v="0"/>
    <x v="2"/>
    <s v="Website General Tasks"/>
    <s v="WGT-954"/>
    <s v="Ranking mechanism &amp; gamification - (formerly known as &quot;Reactions&quot;)"/>
    <x v="0"/>
    <s v="Closed"/>
    <s v="Major"/>
    <s v="Duplicate"/>
    <x v="21"/>
    <s v="Graham Cohen"/>
    <s v="Graham Cohen"/>
    <d v="2014-09-18T17:21:00"/>
    <m/>
    <d v="2015-01-06T19:08:00"/>
    <d v="2014-11-07T13:19:00"/>
    <m/>
    <x v="8"/>
    <m/>
    <m/>
    <n v="0"/>
    <n v="2"/>
    <m/>
    <m/>
    <m/>
    <m/>
    <m/>
    <m/>
    <s v="WGT-908"/>
    <m/>
    <s v="&quot;• When click into post no reputation information _x000a_• Need to quickly establish credibility/popularity through reputation score _x000a_Note - plugin might not be available, might have to create functionality. &quot; _x000a_"/>
  </r>
  <r>
    <x v="0"/>
    <x v="12"/>
    <n v="45"/>
    <x v="0"/>
    <x v="2"/>
    <s v="Website General Tasks"/>
    <s v="WGT-961"/>
    <s v="Categories - UI Treatment &amp; Organization"/>
    <x v="2"/>
    <s v="Closed"/>
    <s v="Major"/>
    <s v="Won't Fix"/>
    <x v="1"/>
    <s v="Graham Cohen"/>
    <s v="Graham Cohen"/>
    <d v="2014-09-18T17:23:00"/>
    <m/>
    <d v="2015-01-06T19:07:00"/>
    <d v="2014-11-07T13:41:00"/>
    <m/>
    <x v="8"/>
    <m/>
    <m/>
    <n v="0"/>
    <n v="1"/>
    <m/>
    <m/>
    <m/>
    <m/>
    <m/>
    <m/>
    <m/>
    <m/>
    <s v="• Text for categories is very small, makes more difficult with background color _x000a_• Organize with regard to Products (USM, OSSIM, OTX, etc.), AV Labs, MSSP, Training, etc. _x000a_• Atlas Release - take into consideration _x000a_"/>
  </r>
  <r>
    <x v="0"/>
    <x v="12"/>
    <n v="45"/>
    <x v="0"/>
    <x v="2"/>
    <s v="Website General Tasks"/>
    <s v="WGT-966"/>
    <s v="Site Speed - Forums - seems to have slowed down"/>
    <x v="0"/>
    <s v="Closed"/>
    <s v="Major"/>
    <s v="Fixed"/>
    <x v="21"/>
    <s v="Graham Cohen"/>
    <s v="Graham Cohen"/>
    <d v="2014-09-18T17:26:00"/>
    <m/>
    <d v="2015-01-06T18:58:00"/>
    <d v="2014-11-07T13:21:00"/>
    <m/>
    <x v="8"/>
    <m/>
    <m/>
    <n v="0"/>
    <n v="1"/>
    <m/>
    <m/>
    <m/>
    <m/>
    <m/>
    <m/>
    <m/>
    <m/>
    <s v="• Ensure AV.com is preforming at optimal level _x000a_• Take steps to decrease load time _x000a__x000a_"/>
  </r>
  <r>
    <x v="0"/>
    <x v="12"/>
    <n v="45"/>
    <x v="0"/>
    <x v="2"/>
    <s v="Website General Tasks"/>
    <s v="WGT-979"/>
    <s v="code/text not displayed correctly"/>
    <x v="0"/>
    <s v="Closed"/>
    <s v="Major"/>
    <s v="Fixed"/>
    <x v="3"/>
    <s v="Wen Huang"/>
    <s v="Wen Huang"/>
    <d v="2014-09-23T13:44:00"/>
    <m/>
    <d v="2015-01-06T18:57:00"/>
    <d v="2014-11-06T12:17:00"/>
    <m/>
    <x v="8"/>
    <m/>
    <m/>
    <n v="0"/>
    <n v="2"/>
    <s v="_thumb_24834.png "/>
    <m/>
    <m/>
    <m/>
    <m/>
    <m/>
    <m/>
    <m/>
    <s v="see screenshot for details."/>
  </r>
  <r>
    <x v="0"/>
    <x v="12"/>
    <n v="46"/>
    <x v="0"/>
    <x v="2"/>
    <s v="Website General Tasks"/>
    <s v="WGT-1011"/>
    <s v="Question Submission - ValidateRequired Error - Internet Explorer V11"/>
    <x v="0"/>
    <s v="Closed"/>
    <s v="Major"/>
    <s v="Fixed"/>
    <x v="21"/>
    <s v="Graham Cohen"/>
    <s v="Graham Cohen"/>
    <d v="2014-10-02T13:43:00"/>
    <m/>
    <d v="2015-01-06T18:37:00"/>
    <d v="2014-11-13T16:15:00"/>
    <m/>
    <x v="8"/>
    <m/>
    <m/>
    <n v="0"/>
    <n v="1"/>
    <m/>
    <m/>
    <m/>
    <m/>
    <m/>
    <m/>
    <m/>
    <m/>
    <s v="Shash, _x000a__x000a_User tried to submit the following post with IE and it failed _x000a__x000a_https://www.alienvault.com/forums/discussion/3268/ossim-scans-failing _x000a__x000a_Switched to FF and it worked fine. _x000a__x000a_Was able to recreate with IE - see attached."/>
  </r>
  <r>
    <x v="0"/>
    <x v="12"/>
    <n v="46"/>
    <x v="0"/>
    <x v="2"/>
    <s v="Website General Tasks"/>
    <s v="WGT-1012"/>
    <s v="Comments - IP Details - Suppression &amp; Categorization"/>
    <x v="2"/>
    <s v="Closed"/>
    <s v="Major"/>
    <s v="Won't Fix"/>
    <x v="21"/>
    <s v="Graham Cohen"/>
    <s v="Graham Cohen"/>
    <d v="2014-10-02T13:52:00"/>
    <m/>
    <d v="2015-01-06T18:36:00"/>
    <d v="2014-11-13T16:20:00"/>
    <m/>
    <x v="8"/>
    <m/>
    <d v="2014-10-22T00:00:00"/>
    <n v="0"/>
    <n v="1"/>
    <m/>
    <m/>
    <m/>
    <m/>
    <m/>
    <m/>
    <m/>
    <m/>
    <s v="Shash - got some direction around the comments from the threat detail pages. _x000a__x000a_New Category (I can create when you are ready) called: &quot;Threat Details - Comments&quot; under General Announcements _x000a__x000a_The category will be searchable, should a forums user try to find an IP address. _x000a__x000a_This category will not be included in the main discussions - if possible.. (e.g. when folks click discussions, the IP details will not be there as they are now) _x000a__x000a_Should a visitor WANT to go look at these, they can click on that category. _x000a__x000a_"/>
  </r>
  <r>
    <x v="0"/>
    <x v="12"/>
    <n v="46"/>
    <x v="0"/>
    <x v="2"/>
    <s v="Website General Tasks"/>
    <s v="WGT-1013"/>
    <s v="Comments - IP Details - Email &amp; Notification"/>
    <x v="2"/>
    <s v="Closed"/>
    <s v="Major"/>
    <s v="Fixed"/>
    <x v="21"/>
    <s v="Graham Cohen"/>
    <s v="Graham Cohen"/>
    <d v="2014-10-02T13:54:00"/>
    <m/>
    <d v="2015-01-06T18:36:00"/>
    <d v="2014-11-13T16:03:00"/>
    <m/>
    <x v="8"/>
    <m/>
    <d v="2014-10-22T00:00:00"/>
    <n v="0"/>
    <n v="1"/>
    <m/>
    <m/>
    <m/>
    <m/>
    <m/>
    <m/>
    <m/>
    <m/>
    <s v="If possible, we need the ability to send Email &amp; Pop-up notification to the person overseeing the forums when IP Details comments are posted. _x000a__x000a_Garret Gross will take on the responsibility until we have a designated forums owner."/>
  </r>
  <r>
    <x v="0"/>
    <x v="13"/>
    <n v="46"/>
    <x v="0"/>
    <x v="2"/>
    <s v="Website General Tasks"/>
    <s v="WGT-1047"/>
    <s v="Hacker Smackdown - Redesign"/>
    <x v="2"/>
    <s v="Closed"/>
    <s v="Major"/>
    <s v="Fixed"/>
    <x v="1"/>
    <s v="Holly Krenek"/>
    <s v="Holly Krenek"/>
    <d v="2014-10-16T11:05:00"/>
    <m/>
    <d v="2015-01-06T18:21:00"/>
    <d v="2014-11-14T14:09:00"/>
    <m/>
    <x v="2"/>
    <m/>
    <d v="2014-11-05T00:00:00"/>
    <n v="0"/>
    <n v="4"/>
    <s v="_thumb_25487.png "/>
    <m/>
    <m/>
    <m/>
    <m/>
    <s v="WGT-1116, WGT-1174"/>
    <m/>
    <m/>
    <m/>
  </r>
  <r>
    <x v="0"/>
    <x v="12"/>
    <n v="46"/>
    <x v="0"/>
    <x v="2"/>
    <s v="Website General Tasks"/>
    <s v="WGT-1048"/>
    <s v="Email Subscribe options x 2"/>
    <x v="0"/>
    <s v="Closed"/>
    <s v="Major"/>
    <s v="Fixed"/>
    <x v="21"/>
    <s v="Graham Cohen"/>
    <s v="Graham Cohen"/>
    <d v="2014-10-16T12:56:00"/>
    <m/>
    <d v="2015-01-06T18:21:00"/>
    <d v="2014-11-13T16:03:00"/>
    <m/>
    <x v="8"/>
    <m/>
    <m/>
    <n v="0"/>
    <n v="1"/>
    <m/>
    <m/>
    <m/>
    <m/>
    <m/>
    <m/>
    <m/>
    <m/>
    <s v="1) Option to get email notifications for certain categories - limit to Security Advisories, AV Labs Updates _x000a__x000a_2) Owner should, by default, get emails for each response on the discussion _x000a__x000a_3) Provide realtime, daily and weekly digest options _x000a__x000a_4) Include main discussion and comments in email."/>
  </r>
  <r>
    <x v="0"/>
    <x v="7"/>
    <n v="46"/>
    <x v="0"/>
    <x v="2"/>
    <s v="Website General Tasks"/>
    <s v="WGT-1149"/>
    <s v="11.13 Partner Training Landing Page"/>
    <x v="0"/>
    <s v="Closed"/>
    <s v="Major"/>
    <s v="Fixed"/>
    <x v="3"/>
    <s v="Vincent Lucier"/>
    <s v="Vincent Lucier"/>
    <d v="2014-11-04T14:24:00"/>
    <m/>
    <d v="2015-01-06T16:16:00"/>
    <d v="2014-11-12T12:51:00"/>
    <m/>
    <x v="5"/>
    <m/>
    <d v="2014-11-04T00:00:00"/>
    <n v="0"/>
    <n v="4"/>
    <m/>
    <m/>
    <m/>
    <m/>
    <m/>
    <m/>
    <m/>
    <m/>
    <s v="Can you please create a hidden landing page for the upcoming customer training. _x000a__x000a_Title: AlienVault November Partner Update _x000a__x000a_Date &amp; Time: Thursday, November 13, 2014 at 10:00 AM PST _x000a__x000a_Abstract: _x000a_Topics covered: _x000a_AlienVault USM &amp; Splunk _x000a_AlienVault USM &amp; Fortigate UTM _x000a_AlienVault USM &amp; PCI 3.0 Compliance Enhancements _x000a_Lessons from the Trenches-What’s working _x000a__x000a_Speaker: _x000a_Justin Endres _x000a_SVP of Worldwide Sales _x000a_Justin Endres has held sales leadership positions in the technology industry for more than 15 years, with an exceptional track record of success in running inside sales teams. _x000a__x000a_Regform = Webform2.0 referencing SFDC 701i0000001AoV1"/>
  </r>
  <r>
    <x v="0"/>
    <x v="12"/>
    <n v="46"/>
    <x v="0"/>
    <x v="2"/>
    <s v="Website General Tasks"/>
    <s v="WGT-1150"/>
    <s v="Forum &gt; Unable to dismiss an announcement on Safari"/>
    <x v="0"/>
    <s v="Closed"/>
    <s v="Major"/>
    <s v="Fixed"/>
    <x v="1"/>
    <s v="Jim Hansen"/>
    <s v="Jim Hansen"/>
    <d v="2014-11-04T16:40:00"/>
    <m/>
    <d v="2015-01-06T16:16:00"/>
    <d v="2014-11-13T12:36:00"/>
    <m/>
    <x v="8"/>
    <m/>
    <m/>
    <n v="0"/>
    <n v="4"/>
    <m/>
    <m/>
    <m/>
    <m/>
    <m/>
    <m/>
    <m/>
    <m/>
    <s v="If using Safari the announcements that show up on the top of the screen cannot be dismissed. On Firefox a small (X) icon shows up and you can dismiss them. On Safari the option does not exist."/>
  </r>
  <r>
    <x v="0"/>
    <x v="13"/>
    <n v="46"/>
    <x v="0"/>
    <x v="2"/>
    <s v="Website General Tasks"/>
    <s v="WGT-1163"/>
    <s v="Gartner - Registration - Remove Bust out of frames JS"/>
    <x v="3"/>
    <s v="Closed"/>
    <s v="Major"/>
    <s v="Done"/>
    <x v="3"/>
    <s v="Graham Cohen"/>
    <s v="Graham Cohen"/>
    <d v="2014-11-07T11:27:00"/>
    <m/>
    <d v="2015-01-06T15:55:00"/>
    <d v="2014-11-10T10:47:00"/>
    <m/>
    <x v="1"/>
    <m/>
    <d v="2014-11-07T00:00:00"/>
    <n v="0"/>
    <n v="2"/>
    <m/>
    <m/>
    <m/>
    <m/>
    <m/>
    <m/>
    <m/>
    <m/>
    <s v="James - please remove the JS for an Optimizely test. We can add it back when the test is complete."/>
  </r>
  <r>
    <x v="0"/>
    <x v="12"/>
    <n v="46"/>
    <x v="0"/>
    <x v="2"/>
    <s v="Website General Tasks"/>
    <s v="WGT-1175"/>
    <s v="Footer - Add Most Current in Production"/>
    <x v="2"/>
    <s v="Closed"/>
    <s v="Major"/>
    <s v="Fixed"/>
    <x v="1"/>
    <s v="Graham Cohen"/>
    <s v="Graham Cohen"/>
    <d v="2014-11-10T16:53:00"/>
    <m/>
    <d v="2014-11-13T16:05:00"/>
    <d v="2014-11-13T12:45:00"/>
    <m/>
    <x v="8"/>
    <m/>
    <m/>
    <n v="0"/>
    <n v="3"/>
    <m/>
    <m/>
    <m/>
    <m/>
    <m/>
    <m/>
    <m/>
    <m/>
    <m/>
  </r>
  <r>
    <x v="0"/>
    <x v="12"/>
    <n v="46"/>
    <x v="0"/>
    <x v="2"/>
    <s v="Website General Tasks"/>
    <s v="WGT-1176"/>
    <s v="Categories - Latest Post - Increase char count to 80"/>
    <x v="2"/>
    <s v="Closed"/>
    <s v="Major"/>
    <s v="Fixed"/>
    <x v="21"/>
    <s v="Graham Cohen"/>
    <s v="Graham Cohen"/>
    <d v="2014-11-10T16:54:00"/>
    <m/>
    <d v="2014-11-13T16:06:00"/>
    <d v="2014-11-13T15:37:00"/>
    <m/>
    <x v="8"/>
    <m/>
    <m/>
    <n v="0"/>
    <n v="1"/>
    <m/>
    <m/>
    <m/>
    <m/>
    <m/>
    <m/>
    <m/>
    <m/>
    <s v="https://staging.alienvault.com/forums2/categories"/>
  </r>
  <r>
    <x v="0"/>
    <x v="12"/>
    <n v="46"/>
    <x v="0"/>
    <x v="2"/>
    <s v="Website General Tasks"/>
    <s v="WGT-1177"/>
    <s v="Categories - Display RSS Feed"/>
    <x v="2"/>
    <s v="Closed"/>
    <s v="Major"/>
    <s v="Fixed"/>
    <x v="1"/>
    <s v="Graham Cohen"/>
    <s v="Graham Cohen"/>
    <d v="2014-11-10T16:55:00"/>
    <m/>
    <d v="2014-11-13T16:05:00"/>
    <d v="2014-11-13T12:44:00"/>
    <m/>
    <x v="8"/>
    <m/>
    <m/>
    <n v="0"/>
    <n v="3"/>
    <m/>
    <m/>
    <m/>
    <m/>
    <m/>
    <m/>
    <m/>
    <m/>
    <s v="https://staging.alienvault.com/forums2/categories _x000a__x000a_James has the icon he'd like to use."/>
  </r>
  <r>
    <x v="0"/>
    <x v="11"/>
    <n v="46"/>
    <x v="0"/>
    <x v="2"/>
    <s v="Website General Tasks"/>
    <s v="WGT-1178"/>
    <s v="Registration form A/B test - new awards banner"/>
    <x v="2"/>
    <s v="Closed"/>
    <s v="Major"/>
    <s v="Done"/>
    <x v="3"/>
    <s v="Hasnain Baxamoosa"/>
    <s v="Hasnain Baxamoosa"/>
    <d v="2014-11-11T08:51:00"/>
    <m/>
    <d v="2015-01-06T15:58:00"/>
    <d v="2014-11-11T10:38:00"/>
    <m/>
    <x v="1"/>
    <m/>
    <m/>
    <n v="0"/>
    <n v="2"/>
    <m/>
    <m/>
    <m/>
    <m/>
    <m/>
    <m/>
    <m/>
    <m/>
    <s v="Please upload the awards banner from the PSD located here: https://app.box.com/files/0/f/1691336752/USM_Free_Trial_Reg_Form for the A/B test."/>
  </r>
  <r>
    <x v="0"/>
    <x v="9"/>
    <n v="46"/>
    <x v="0"/>
    <x v="2"/>
    <s v="Website General Tasks"/>
    <s v="WGT-1191"/>
    <s v="Change &quot;The 451 Group&quot; to &quot;451 Research&quot;"/>
    <x v="2"/>
    <s v="Closed"/>
    <s v="Major"/>
    <s v="Fixed"/>
    <x v="1"/>
    <s v="Sharla Elizalde"/>
    <s v="Sharla Elizalde"/>
    <d v="2014-11-11T11:34:00"/>
    <m/>
    <d v="2015-01-06T15:52:00"/>
    <d v="2014-11-11T12:33:00"/>
    <m/>
    <x v="0"/>
    <m/>
    <m/>
    <n v="0"/>
    <n v="2"/>
    <m/>
    <m/>
    <m/>
    <m/>
    <m/>
    <m/>
    <m/>
    <m/>
    <s v="On this page: https://www.alienvault.com/products/pricing _x000a_Under the pricing there is place promoting a review, get a quote and watch a demo. _x000a_The name on the review is incorrect. It should say Read a Review from 451 Research instead of Read a Review from The 451 Group"/>
  </r>
  <r>
    <x v="0"/>
    <x v="4"/>
    <n v="46"/>
    <x v="0"/>
    <x v="2"/>
    <s v="Website General Tasks"/>
    <s v="WGT-1192"/>
    <s v="Learn More links nowhere"/>
    <x v="2"/>
    <s v="Closed"/>
    <s v="Major"/>
    <s v="Fixed"/>
    <x v="3"/>
    <s v="Greg Pineda"/>
    <s v="Greg Pineda"/>
    <d v="2014-11-11T13:22:00"/>
    <m/>
    <d v="2015-01-06T15:51:00"/>
    <d v="2014-11-13T22:13:00"/>
    <m/>
    <x v="0"/>
    <m/>
    <m/>
    <n v="0"/>
    <n v="2"/>
    <s v="_thumb_26022.png "/>
    <m/>
    <m/>
    <m/>
    <m/>
    <m/>
    <m/>
    <m/>
    <s v="The Learn More link above the customer logos doesnt currently link anywhere. I think the learn more text should be removed and detection brought up, or we should like to the awards page (https://www.alienvault.com/who-we-are/industry-awards). Whatever yall prefer."/>
  </r>
  <r>
    <x v="0"/>
    <x v="5"/>
    <n v="46"/>
    <x v="0"/>
    <x v="2"/>
    <s v="Website General Tasks"/>
    <s v="WGT-1193"/>
    <s v="SIEM bullet"/>
    <x v="2"/>
    <s v="Closed"/>
    <s v="Major"/>
    <s v="Done"/>
    <x v="3"/>
    <s v="Greg Pineda"/>
    <s v="Greg Pineda"/>
    <d v="2014-11-11T13:24:00"/>
    <m/>
    <d v="2015-01-06T15:45:00"/>
    <d v="2014-11-13T21:58:00"/>
    <m/>
    <x v="0"/>
    <m/>
    <m/>
    <n v="0"/>
    <n v="1"/>
    <m/>
    <m/>
    <m/>
    <m/>
    <m/>
    <m/>
    <m/>
    <m/>
    <s v="On the fortigate page (https://www.alienvault.com/solutions/alienvault-for-fortigate) it looks like we have SIEM incorrectly written out as &quot;security event information management&quot;"/>
  </r>
  <r>
    <x v="0"/>
    <x v="5"/>
    <n v="46"/>
    <x v="0"/>
    <x v="2"/>
    <s v="Website General Tasks"/>
    <s v="WGT-1194"/>
    <s v="Pricing Note?"/>
    <x v="2"/>
    <s v="Closed"/>
    <s v="Major"/>
    <s v="Done"/>
    <x v="3"/>
    <s v="Greg Pineda"/>
    <s v="Greg Pineda"/>
    <d v="2014-11-11T13:27:00"/>
    <m/>
    <d v="2015-01-06T15:27:00"/>
    <d v="2014-11-13T21:55:00"/>
    <m/>
    <x v="0"/>
    <m/>
    <m/>
    <n v="0"/>
    <n v="2"/>
    <s v="_thumb_26027.png "/>
    <m/>
    <m/>
    <m/>
    <m/>
    <m/>
    <m/>
    <m/>
    <s v="Hey Graham, I am not sure on this one, but I think when we have pricing we are supposed to have an asterisk that denotes pricing is only in US/Canada/LATAM _x000a__x000a_https://www.alienvault.com/solutions/alienvault-for-splunk"/>
  </r>
  <r>
    <x v="0"/>
    <x v="8"/>
    <n v="46"/>
    <x v="0"/>
    <x v="2"/>
    <s v="Website General Tasks"/>
    <s v="WGT-1195"/>
    <s v="Remove Partner Logos from EMEA Tab"/>
    <x v="2"/>
    <s v="Closed"/>
    <s v="Major"/>
    <s v="Done"/>
    <x v="3"/>
    <s v="Carrie Cassee"/>
    <s v="Carrie Cassee"/>
    <d v="2014-11-11T14:15:00"/>
    <m/>
    <d v="2015-01-06T15:26:00"/>
    <d v="2014-11-11T15:19:00"/>
    <m/>
    <x v="5"/>
    <m/>
    <d v="2014-11-17T00:00:00"/>
    <n v="0"/>
    <n v="1"/>
    <m/>
    <m/>
    <m/>
    <m/>
    <m/>
    <m/>
    <m/>
    <m/>
    <s v="Hi there! The EMEA team just sent me the following list of partners that we need to remove from the Partner Locator: _x000a_https://www.alienvault.com/partners/locator#emea-tab _x000a_Atea _x000a_Deloitte _x000a_Conix _x000a_Concatel _x000a_O2 _x000a_Integrity Solutions _x000a_TBS _x000a__x000a_We will have a few new resellers to add. I am collecting logos."/>
  </r>
  <r>
    <x v="0"/>
    <x v="12"/>
    <n v="46"/>
    <x v="0"/>
    <x v="2"/>
    <s v="Website General Tasks"/>
    <s v="WGT-1196"/>
    <s v="RSS Feed URL - 2 x /category/ in URL"/>
    <x v="0"/>
    <s v="Closed"/>
    <s v="Major"/>
    <s v="Fixed"/>
    <x v="21"/>
    <s v="Graham Cohen"/>
    <s v="Graham Cohen"/>
    <d v="2014-11-11T15:36:00"/>
    <m/>
    <d v="2015-01-06T15:26:00"/>
    <d v="2014-11-13T15:59:00"/>
    <m/>
    <x v="8"/>
    <m/>
    <m/>
    <n v="0"/>
    <n v="1"/>
    <m/>
    <m/>
    <m/>
    <m/>
    <m/>
    <m/>
    <m/>
    <m/>
    <s v="Shash - on the current forums, the categories rss feed link doesnt work because there is a mistake in the path - There is a double categories directory in the path - I don't remember seeing that on rollout. _x000a__x000a_https://www.alienvault.com/forums/categories/categories/product-announcements/feed.rss _x000a_https://www.alienvault.com/forums/categories/categories/security-advisories/feed.rss _x000a__x000a_Delete one of the &quot;categories' and the link works fine"/>
  </r>
  <r>
    <x v="0"/>
    <x v="8"/>
    <n v="46"/>
    <x v="0"/>
    <x v="2"/>
    <s v="Website General Tasks"/>
    <s v="WGT-1197"/>
    <s v="Partners@alienvault.com link incorrect"/>
    <x v="2"/>
    <s v="Closed"/>
    <s v="Major"/>
    <s v="Fixed"/>
    <x v="3"/>
    <s v="Sharla Elizalde"/>
    <s v="Sharla Elizalde"/>
    <d v="2014-11-11T15:37:00"/>
    <m/>
    <d v="2015-01-06T15:25:00"/>
    <d v="2014-11-13T21:02:00"/>
    <m/>
    <x v="0"/>
    <m/>
    <m/>
    <n v="0"/>
    <n v="1"/>
    <m/>
    <m/>
    <m/>
    <m/>
    <m/>
    <m/>
    <m/>
    <m/>
    <s v="(Submitting this for Greg) On the partners page https://www.alienvault.com/partners/resellers the very last Partners@alienvault.com link is not a mailto but a normal hyperlink so it isn't working"/>
  </r>
  <r>
    <x v="0"/>
    <x v="8"/>
    <n v="46"/>
    <x v="0"/>
    <x v="2"/>
    <s v="Website General Tasks"/>
    <s v="WGT-1198"/>
    <s v="Add New Partner Logos from EMEA Tab"/>
    <x v="2"/>
    <s v="Closed"/>
    <s v="Major"/>
    <s v="Done"/>
    <x v="3"/>
    <s v="Carrie Cassee"/>
    <s v="Carrie Cassee"/>
    <d v="2014-11-11T16:19:00"/>
    <m/>
    <d v="2015-01-06T15:24:00"/>
    <d v="2014-11-13T18:38:00"/>
    <m/>
    <x v="5"/>
    <m/>
    <d v="2014-11-17T00:00:00"/>
    <n v="0"/>
    <n v="1"/>
    <m/>
    <m/>
    <m/>
    <m/>
    <m/>
    <m/>
    <m/>
    <m/>
    <s v="Thanks for removing the other logos so quickly! These are the new Reseller logos to add to the Partner Locator for EMEA: _x000a__x000a_https://www.alienvault.com/partners/locator#emea-tab _x000a__x000a_http://www.audent.co.uk/contact_us.html _x000a_http://www.bluecubetech.ie/ _x000a_http://www.ecom.ie/ _x000a_http://ntegra.com/contact-us/ _x000a_http://www.nouveau.co.uk/ _x000a_http://xtravirt.com/contact-us/ _x000a_http://www.evolvenorth.com/ _x000a_https://www.redscan.com/ _x000a_http://www.excelgate.co.uk/"/>
  </r>
  <r>
    <x v="0"/>
    <x v="7"/>
    <n v="46"/>
    <x v="0"/>
    <x v="2"/>
    <s v="Website General Tasks"/>
    <s v="WGT-1200"/>
    <s v="Video Embed on Customer Training Thank You Page."/>
    <x v="2"/>
    <s v="Closed"/>
    <s v="Major"/>
    <s v="Done"/>
    <x v="3"/>
    <s v="Vincent Lucier"/>
    <s v="Vincent Lucier"/>
    <d v="2014-11-12T12:57:00"/>
    <m/>
    <d v="2015-01-06T15:54:00"/>
    <d v="2014-11-13T13:06:00"/>
    <m/>
    <x v="0"/>
    <m/>
    <d v="2014-11-05T00:00:00"/>
    <n v="0"/>
    <n v="4"/>
    <m/>
    <m/>
    <m/>
    <m/>
    <m/>
    <m/>
    <m/>
    <m/>
    <s v="Can you please embed the Customer Training video (https://vimeo.com/111661261) to the thank you page (https://www.alienvault.com/marketing/improve-security-visibility-with-alienvault-usm-correlation-directives/thank-you) _x000a__x000a_"/>
  </r>
  <r>
    <x v="0"/>
    <x v="12"/>
    <n v="46"/>
    <x v="0"/>
    <x v="2"/>
    <s v="Website General Tasks"/>
    <s v="WGT-1203"/>
    <s v="Broken styling in header when logged in."/>
    <x v="0"/>
    <s v="Closed"/>
    <s v="Major"/>
    <s v="Fixed"/>
    <x v="3"/>
    <s v="Hasnain Baxamoosa"/>
    <s v="Hasnain Baxamoosa"/>
    <d v="2014-11-13T09:55:00"/>
    <m/>
    <d v="2015-01-06T15:23:00"/>
    <d v="2014-11-13T13:49:00"/>
    <m/>
    <x v="8"/>
    <m/>
    <m/>
    <n v="0"/>
    <n v="3"/>
    <s v="_thumb_26089.png "/>
    <m/>
    <m/>
    <m/>
    <m/>
    <m/>
    <m/>
    <m/>
    <s v="After I log in to the forums, the header styling breaks because there is too much content on one row."/>
  </r>
  <r>
    <x v="0"/>
    <x v="12"/>
    <n v="46"/>
    <x v="0"/>
    <x v="2"/>
    <s v="Website General Tasks"/>
    <s v="WGT-1205"/>
    <s v="Notification Preferences in Staging do not match the Notification Preferences in Production"/>
    <x v="0"/>
    <s v="Closed"/>
    <s v="Major"/>
    <s v="Fixed"/>
    <x v="21"/>
    <s v="Hasnain Baxamoosa"/>
    <s v="Hasnain Baxamoosa"/>
    <d v="2014-11-13T10:04:00"/>
    <m/>
    <d v="2015-01-06T15:23:00"/>
    <d v="2014-11-13T15:57:00"/>
    <m/>
    <x v="8"/>
    <m/>
    <d v="2014-11-15T00:00:00"/>
    <n v="0"/>
    <n v="2"/>
    <s v="_thumb_26091.png _thumb_26092.png "/>
    <m/>
    <m/>
    <m/>
    <m/>
    <m/>
    <m/>
    <m/>
    <s v="My Notification Preferences in Staging (https://staging.alienvault.com/forums/profile/preferences) only allows me to select &quot;General&quot; notifications, whereas my Notification Preferences in Production (https://www.alienvault.com/forums/profile/preferences/16721/hbaxamoosa) allows me to select &quot;Category Notifications&quot;."/>
  </r>
  <r>
    <x v="0"/>
    <x v="12"/>
    <n v="46"/>
    <x v="0"/>
    <x v="2"/>
    <s v="Website General Tasks"/>
    <s v="WGT-1208"/>
    <s v="Missing content on staging"/>
    <x v="0"/>
    <s v="Closed"/>
    <s v="Major"/>
    <s v="Won't Fix"/>
    <x v="1"/>
    <s v="Wen Huang"/>
    <s v="Wen Huang"/>
    <d v="2014-11-13T11:22:00"/>
    <m/>
    <d v="2015-01-06T15:23:00"/>
    <d v="2014-11-13T15:09:00"/>
    <m/>
    <x v="8"/>
    <m/>
    <m/>
    <n v="0"/>
    <n v="1"/>
    <s v="_thumb_26098.png "/>
    <m/>
    <m/>
    <m/>
    <m/>
    <m/>
    <m/>
    <m/>
    <s v="Compare the following _x000a__x000a_https://staging.alienvault.com/forums/discussion/comment/13067/#Comment_13067_x000a_https://www.alienvault.com/forums/discussion/3251/how-to-backup-av-ossim-events-to-another-drive/p1_x000a__x000a_It is the same thread, but the one on staging is missing two comments"/>
  </r>
  <r>
    <x v="0"/>
    <x v="12"/>
    <n v="46"/>
    <x v="0"/>
    <x v="2"/>
    <s v="Website General Tasks"/>
    <s v="WGT-1209"/>
    <s v="Outdated announcements"/>
    <x v="0"/>
    <s v="Closed"/>
    <s v="Major"/>
    <s v="Won't Fix"/>
    <x v="1"/>
    <s v="Wen Huang"/>
    <s v="Wen Huang"/>
    <d v="2014-11-13T11:24:00"/>
    <m/>
    <d v="2015-01-06T15:22:00"/>
    <d v="2014-11-13T15:02:00"/>
    <m/>
    <x v="8"/>
    <m/>
    <m/>
    <n v="0"/>
    <n v="1"/>
    <s v="_thumb_26099.png "/>
    <m/>
    <m/>
    <m/>
    <m/>
    <m/>
    <m/>
    <m/>
    <s v="We are on 4.13 now but the announcement is still showing 4.11."/>
  </r>
  <r>
    <x v="0"/>
    <x v="12"/>
    <n v="46"/>
    <x v="0"/>
    <x v="2"/>
    <s v="Website General Tasks"/>
    <s v="WGT-1210"/>
    <s v="Smarter 'Can't Login' message"/>
    <x v="0"/>
    <s v="Closed"/>
    <s v="Major"/>
    <s v="Invalid"/>
    <x v="1"/>
    <s v="Wen Huang"/>
    <s v="Wen Huang"/>
    <d v="2014-11-13T11:26:00"/>
    <m/>
    <d v="2014-11-13T12:38:00"/>
    <d v="2014-11-13T12:38:00"/>
    <m/>
    <x v="8"/>
    <m/>
    <m/>
    <n v="0"/>
    <n v="2"/>
    <s v="_thumb_26100.png "/>
    <m/>
    <m/>
    <m/>
    <m/>
    <m/>
    <m/>
    <m/>
    <s v="As you can see from the top, I am already logged in. Why is the 'Can't Login' message still showing? I can just close it, yes, but can't we be smarter and not show this message for users who are logged in already?"/>
  </r>
  <r>
    <x v="0"/>
    <x v="12"/>
    <n v="46"/>
    <x v="0"/>
    <x v="2"/>
    <s v="Website General Tasks"/>
    <s v="WGT-1215"/>
    <s v="Security Advisories in Announcements is not showing the latest"/>
    <x v="0"/>
    <s v="Closed"/>
    <s v="Major"/>
    <s v="Fixed"/>
    <x v="1"/>
    <s v="Wen Huang"/>
    <s v="Wen Huang"/>
    <d v="2014-11-13T13:22:00"/>
    <m/>
    <d v="2015-01-06T15:22:00"/>
    <d v="2014-11-13T13:29:00"/>
    <m/>
    <x v="8"/>
    <m/>
    <m/>
    <n v="0"/>
    <n v="2"/>
    <s v="_thumb_26111.png _thumb_26112.png "/>
    <m/>
    <m/>
    <m/>
    <m/>
    <m/>
    <m/>
    <m/>
    <s v="It shows v4.6.0, but if you go into the advisories, you'll see v4.10.0 is the most recent one."/>
  </r>
  <r>
    <x v="0"/>
    <x v="12"/>
    <n v="46"/>
    <x v="0"/>
    <x v="2"/>
    <s v="Website General Tasks"/>
    <s v="WGT-1221"/>
    <s v="IE 11 - Buttons need padding in leave comment (question)"/>
    <x v="0"/>
    <s v="Closed"/>
    <s v="Major"/>
    <s v="Fixed"/>
    <x v="1"/>
    <s v="Graham Cohen"/>
    <s v="Graham Cohen"/>
    <d v="2014-11-13T16:16:00"/>
    <m/>
    <d v="2015-01-06T15:21:00"/>
    <d v="2014-11-13T18:07:00"/>
    <m/>
    <x v="8"/>
    <m/>
    <m/>
    <n v="0"/>
    <n v="1"/>
    <s v="_thumb_26120.png "/>
    <m/>
    <m/>
    <m/>
    <m/>
    <m/>
    <m/>
    <m/>
    <s v="[~jbrown] Here's an example of IE11.. did the same in safari."/>
  </r>
  <r>
    <x v="0"/>
    <x v="2"/>
    <n v="46"/>
    <x v="0"/>
    <x v="2"/>
    <s v="Website General Tasks"/>
    <s v="WGT-1224"/>
    <s v="Resource Center - Navigation Links - Bug"/>
    <x v="2"/>
    <s v="Closed"/>
    <s v="Major"/>
    <s v="Fixed"/>
    <x v="3"/>
    <s v="Graham Cohen"/>
    <s v="Graham Cohen"/>
    <d v="2014-11-14T13:36:00"/>
    <m/>
    <d v="2015-01-06T15:21:00"/>
    <d v="2014-11-14T15:14:00"/>
    <m/>
    <x v="0"/>
    <m/>
    <d v="2014-11-18T00:00:00"/>
    <n v="0"/>
    <n v="1"/>
    <m/>
    <m/>
    <m/>
    <m/>
    <m/>
    <m/>
    <m/>
    <m/>
    <s v="[~jbrown] If the navigation is used to get to the Resource center (e.g. Whitepapers is selected), once in the RC, if the Navigation menu is used again (e.g. Webcasts) it doesn't update the resource type displayed. _x000a__x000a_Once in the RC, the filters within the resource centers work just fine, the links form the navigation menu do not."/>
  </r>
  <r>
    <x v="0"/>
    <x v="12"/>
    <n v="46"/>
    <x v="0"/>
    <x v="2"/>
    <s v="Website General Tasks"/>
    <s v="WGT-1226"/>
    <s v="SSO Issue - Can't login to the forums"/>
    <x v="0"/>
    <s v="Closed"/>
    <s v="Major"/>
    <s v="Fixed"/>
    <x v="21"/>
    <s v="Graham Cohen"/>
    <s v="Graham Cohen"/>
    <d v="2014-11-14T17:52:00"/>
    <m/>
    <d v="2015-01-06T15:20:00"/>
    <d v="2014-11-14T18:06:00"/>
    <m/>
    <x v="8"/>
    <m/>
    <d v="2014-11-15T00:00:00"/>
    <n v="0"/>
    <n v="1"/>
    <s v="_thumb_26144.png "/>
    <m/>
    <m/>
    <m/>
    <m/>
    <m/>
    <m/>
    <m/>
    <s v="If you are working on it right now, my apologies"/>
  </r>
  <r>
    <x v="0"/>
    <x v="2"/>
    <n v="46"/>
    <x v="0"/>
    <x v="2"/>
    <s v="Website General Tasks"/>
    <s v="WGT-770"/>
    <s v="USM Data Sheet"/>
    <x v="2"/>
    <s v="Closed"/>
    <s v="Major"/>
    <s v="Done"/>
    <x v="3"/>
    <s v="Holly Krenek"/>
    <s v="Holly Krenek"/>
    <d v="2014-08-18T16:50:00"/>
    <d v="2015-01-06T19:33:00"/>
    <d v="2015-01-06T19:33:00"/>
    <d v="2014-11-12T14:04:00"/>
    <m/>
    <x v="0"/>
    <m/>
    <d v="2014-08-20T00:00:00"/>
    <n v="0"/>
    <n v="6"/>
    <s v="_thumb_24321.png "/>
    <m/>
    <m/>
    <m/>
    <m/>
    <m/>
    <s v="WGT-756, WGT-753"/>
    <m/>
    <s v="Hi, _x000a__x000a_We are updating the USM data sheet with notes from Patrick. _x000a__x000a_Thanks, _x000a_Holly"/>
  </r>
  <r>
    <x v="0"/>
    <x v="12"/>
    <n v="46"/>
    <x v="0"/>
    <x v="2"/>
    <s v="Website General Tasks"/>
    <s v="WGT-839"/>
    <s v="Edit Profile - Edit My Thumbnail"/>
    <x v="0"/>
    <s v="Closed"/>
    <s v="Major"/>
    <s v="Fixed"/>
    <x v="21"/>
    <s v="Graham Cohen"/>
    <s v="Graham Cohen"/>
    <d v="2014-09-03T16:44:00"/>
    <m/>
    <d v="2015-01-06T19:22:00"/>
    <d v="2014-11-10T16:50:00"/>
    <m/>
    <x v="8"/>
    <m/>
    <d v="2014-09-05T00:00:00"/>
    <n v="0"/>
    <n v="2"/>
    <s v="_thumb_24010.png "/>
    <m/>
    <m/>
    <m/>
    <m/>
    <m/>
    <m/>
    <m/>
    <s v="Crop feature not available for thumbnail"/>
  </r>
  <r>
    <x v="0"/>
    <x v="12"/>
    <n v="46"/>
    <x v="0"/>
    <x v="2"/>
    <s v="Website General Tasks"/>
    <s v="WGT-860"/>
    <s v="Discussion - &quot;Close&quot; - Whoops error (Admin Option)"/>
    <x v="0"/>
    <s v="Closed"/>
    <s v="Major"/>
    <s v="Fixed"/>
    <x v="21"/>
    <s v="Graham Cohen"/>
    <s v="Graham Cohen"/>
    <d v="2014-09-05T15:28:00"/>
    <m/>
    <d v="2015-01-06T19:22:00"/>
    <d v="2014-11-13T16:11:00"/>
    <m/>
    <x v="8"/>
    <m/>
    <d v="2014-09-05T00:00:00"/>
    <n v="0"/>
    <n v="1"/>
    <s v="_thumb_24088.png "/>
    <m/>
    <m/>
    <m/>
    <m/>
    <m/>
    <m/>
    <m/>
    <s v="I'm not exactly sure what this features does - close the discussion, i presume. _x000a__x000a_1) Looks like anyone involved can close it, not just the originator _x000a__x000a_2) &quot;Whoops&quot; error on click _x000a__x000a_Use case - Closing a thread usually prevents people from posting or adding to it. It should leave them intact for searching. _x000a_"/>
  </r>
  <r>
    <x v="0"/>
    <x v="12"/>
    <n v="46"/>
    <x v="0"/>
    <x v="2"/>
    <s v="Website General Tasks"/>
    <s v="WGT-908"/>
    <s v="Add Plugin: Reactions"/>
    <x v="2"/>
    <s v="Closed"/>
    <s v="Major"/>
    <s v="Fixed"/>
    <x v="1"/>
    <s v="Graham Cohen"/>
    <s v="Graham Cohen"/>
    <d v="2014-09-11T17:12:00"/>
    <m/>
    <d v="2015-01-06T19:21:00"/>
    <d v="2014-11-13T12:46:00"/>
    <m/>
    <x v="8"/>
    <m/>
    <m/>
    <n v="0"/>
    <n v="2"/>
    <m/>
    <m/>
    <m/>
    <m/>
    <m/>
    <m/>
    <s v="WGT-1212, WGT-1214, WGT-954"/>
    <m/>
    <s v="perhaps this is a viable option: http://vanillaforums.org/addon/yaga-application? _x000a__x000a_• When user clicks into post no reputation information - can't establish trust _x000a__x000a_• Need to quickly establish credibility/popularity through reputation score _x000a_"/>
  </r>
  <r>
    <x v="0"/>
    <x v="12"/>
    <n v="46"/>
    <x v="0"/>
    <x v="2"/>
    <s v="Website General Tasks"/>
    <s v="WGT-914"/>
    <s v="Update from proxy to actual IP Address"/>
    <x v="0"/>
    <s v="Closed"/>
    <s v="Major"/>
    <s v="Fixed"/>
    <x v="21"/>
    <s v="Graham Cohen"/>
    <s v="Graham Cohen"/>
    <d v="2014-09-13T08:58:00"/>
    <m/>
    <d v="2015-01-06T19:19:00"/>
    <d v="2014-11-12T13:08:00"/>
    <m/>
    <x v="8"/>
    <m/>
    <m/>
    <n v="0"/>
    <n v="2"/>
    <m/>
    <m/>
    <m/>
    <m/>
    <m/>
    <m/>
    <m/>
    <m/>
    <m/>
  </r>
  <r>
    <x v="0"/>
    <x v="12"/>
    <n v="46"/>
    <x v="0"/>
    <x v="2"/>
    <s v="Website General Tasks"/>
    <s v="WGT-924"/>
    <s v="Best Answer - Click on profile/image of best answer - &quot;Whoops&quot; error"/>
    <x v="0"/>
    <s v="Closed"/>
    <s v="Major"/>
    <s v="Fixed"/>
    <x v="1"/>
    <s v="Graham Cohen"/>
    <s v="Graham Cohen"/>
    <d v="2014-09-16T10:46:00"/>
    <m/>
    <d v="2014-11-13T16:06:00"/>
    <d v="2014-11-13T12:44:00"/>
    <m/>
    <x v="8"/>
    <m/>
    <d v="2014-09-05T00:00:00"/>
    <n v="0"/>
    <n v="3"/>
    <s v="_thumb_24573.png "/>
    <m/>
    <m/>
    <m/>
    <m/>
    <m/>
    <m/>
    <m/>
    <s v="Looks like profile URL is messed up - missing username?"/>
  </r>
  <r>
    <x v="0"/>
    <x v="12"/>
    <n v="46"/>
    <x v="0"/>
    <x v="2"/>
    <s v="Website General Tasks"/>
    <s v="WGT-946"/>
    <s v="Email Displays regardless of profile settings"/>
    <x v="0"/>
    <s v="Closed"/>
    <s v="Major"/>
    <s v="Fixed"/>
    <x v="21"/>
    <s v="Wen Huang"/>
    <s v="Wen Huang"/>
    <d v="2014-09-18T11:07:00"/>
    <m/>
    <d v="2015-01-06T19:10:00"/>
    <d v="2014-11-13T08:15:00"/>
    <m/>
    <x v="8"/>
    <m/>
    <m/>
    <n v="0"/>
    <n v="3"/>
    <s v="_thumb_24682.png _thumb_24683.png _thumb_24684.png "/>
    <m/>
    <m/>
    <m/>
    <m/>
    <m/>
    <m/>
    <m/>
    <s v="Anything changed? I remember it used to display a name, Wen. I see some users are still showing a name, others are showing email addresses. But I don't have the option checked. See the second screenshot. In my community profile, I can't find my name anywhere or a place to enter it, see the 3rd screenshot."/>
  </r>
  <r>
    <x v="0"/>
    <x v="12"/>
    <n v="46"/>
    <x v="0"/>
    <x v="2"/>
    <s v="Website General Tasks"/>
    <s v="WGT-950"/>
    <s v="Tags are not showing anywhere inside discussions."/>
    <x v="0"/>
    <s v="Closed"/>
    <s v="Major"/>
    <s v="Fixed"/>
    <x v="1"/>
    <s v="Hasnain Baxamoosa"/>
    <s v="Hasnain Baxamoosa"/>
    <d v="2014-09-18T16:02:00"/>
    <m/>
    <d v="2015-01-06T19:08:00"/>
    <d v="2014-11-13T12:43:00"/>
    <m/>
    <x v="8"/>
    <m/>
    <d v="2014-09-05T00:00:00"/>
    <n v="0"/>
    <n v="2"/>
    <s v="_thumb_24690.png "/>
    <m/>
    <m/>
    <m/>
    <m/>
    <m/>
    <m/>
    <m/>
    <s v="Categories are showing on discussion threads, but no tags are showing."/>
  </r>
  <r>
    <x v="0"/>
    <x v="12"/>
    <n v="46"/>
    <x v="0"/>
    <x v="2"/>
    <s v="Website General Tasks"/>
    <s v="WGT-956"/>
    <s v="Add Plugins: &quot;Questions recently Answered&quot; &amp; &quot;Best of...&quot;"/>
    <x v="0"/>
    <s v="Closed"/>
    <s v="Major"/>
    <s v="Fixed"/>
    <x v="1"/>
    <s v="Graham Cohen"/>
    <s v="Graham Cohen"/>
    <d v="2014-09-18T17:22:00"/>
    <m/>
    <d v="2015-01-06T19:08:00"/>
    <d v="2014-11-13T12:45:00"/>
    <m/>
    <x v="8"/>
    <m/>
    <m/>
    <n v="0"/>
    <n v="3"/>
    <m/>
    <m/>
    <m/>
    <m/>
    <m/>
    <m/>
    <m/>
    <m/>
    <s v="• Area to the side to quickly ID recently answered questions and most popular discussions _x000a_• Benchmark evernote.com/forums _x000a_"/>
  </r>
  <r>
    <x v="0"/>
    <x v="12"/>
    <n v="46"/>
    <x v="0"/>
    <x v="2"/>
    <s v="Website General Tasks"/>
    <s v="WGT-957"/>
    <s v="Advanced Search"/>
    <x v="0"/>
    <s v="Closed"/>
    <s v="Major"/>
    <s v="Fixed"/>
    <x v="1"/>
    <s v="Graham Cohen"/>
    <s v="Graham Cohen"/>
    <d v="2014-09-18T17:22:00"/>
    <m/>
    <d v="2015-01-06T19:07:00"/>
    <d v="2014-11-13T16:11:00"/>
    <m/>
    <x v="8"/>
    <m/>
    <m/>
    <n v="0"/>
    <n v="3"/>
    <m/>
    <m/>
    <m/>
    <m/>
    <m/>
    <m/>
    <m/>
    <m/>
    <s v="• Include search options (e.g. user, category, topic, answered) _x000a_"/>
  </r>
  <r>
    <x v="0"/>
    <x v="12"/>
    <n v="46"/>
    <x v="0"/>
    <x v="2"/>
    <s v="Website General Tasks"/>
    <s v="WGT-958"/>
    <s v="Search Results"/>
    <x v="0"/>
    <s v="Closed"/>
    <s v="Major"/>
    <s v="Fixed"/>
    <x v="1"/>
    <s v="Graham Cohen"/>
    <s v="Graham Cohen"/>
    <d v="2014-09-18T17:22:00"/>
    <m/>
    <d v="2015-01-06T19:07:00"/>
    <d v="2014-11-13T16:04:00"/>
    <m/>
    <x v="8"/>
    <m/>
    <m/>
    <n v="0"/>
    <n v="3"/>
    <m/>
    <m/>
    <m/>
    <m/>
    <m/>
    <m/>
    <m/>
    <m/>
    <s v="&quot;Eliminate long scroll of death&quot; _x000a_• better organization of search results _x000a_• filtering options _x000a_• collapse discussions _x000a_"/>
  </r>
  <r>
    <x v="0"/>
    <x v="12"/>
    <n v="46"/>
    <x v="0"/>
    <x v="2"/>
    <s v="Website General Tasks"/>
    <s v="WGT-965"/>
    <s v="Question post - &quot;Best answer&quot; - display at the top"/>
    <x v="0"/>
    <s v="Closed"/>
    <s v="Major"/>
    <s v="Fixed"/>
    <x v="1"/>
    <s v="Graham Cohen"/>
    <s v="Graham Cohen"/>
    <d v="2014-09-18T17:26:00"/>
    <m/>
    <d v="2015-01-06T18:59:00"/>
    <d v="2014-11-13T12:45:00"/>
    <m/>
    <x v="8"/>
    <m/>
    <m/>
    <n v="0"/>
    <n v="3"/>
    <m/>
    <m/>
    <m/>
    <m/>
    <m/>
    <m/>
    <m/>
    <m/>
    <s v="• Move best answer from the bottom to top of comments _x000a_"/>
  </r>
  <r>
    <x v="0"/>
    <x v="12"/>
    <n v="46"/>
    <x v="0"/>
    <x v="2"/>
    <s v="Website General Tasks"/>
    <s v="WGT-983"/>
    <s v="Activity View - Add Categories &amp; Tags"/>
    <x v="2"/>
    <s v="Closed"/>
    <s v="Major"/>
    <s v="Duplicate"/>
    <x v="21"/>
    <s v="Graham Cohen"/>
    <s v="Graham Cohen"/>
    <d v="2014-09-25T11:38:00"/>
    <m/>
    <d v="2015-01-06T18:56:00"/>
    <d v="2014-11-13T16:09:00"/>
    <m/>
    <x v="8"/>
    <m/>
    <m/>
    <n v="0"/>
    <n v="1"/>
    <m/>
    <m/>
    <m/>
    <m/>
    <m/>
    <m/>
    <m/>
    <m/>
    <s v="Default view: _x000a_Content area = Categories _x000a_Left Navigation = NO Categories, Tags (only) - OK _x000a__x000a_Recent Discussion view: _x000a_Content area – Discussions _x000a_Left Navigation = Categories AND Tags - OK _x000a__x000a_Activity View: _x000a_Content Area - Recent Activity _x000a_Left Navigation – NO Categories or Tags (Needs to be added) _x000a_"/>
  </r>
  <r>
    <x v="0"/>
    <x v="2"/>
    <n v="47"/>
    <x v="0"/>
    <x v="2"/>
    <s v="Website General Tasks"/>
    <s v="WGT-1002"/>
    <s v="Share This - Potential Improvmements"/>
    <x v="2"/>
    <s v="Closed"/>
    <s v="Major"/>
    <s v="Won't Fix"/>
    <x v="1"/>
    <s v="Graham Cohen"/>
    <s v="Graham Cohen"/>
    <d v="2014-09-29T14:54:00"/>
    <m/>
    <d v="2015-01-06T18:41:00"/>
    <d v="2014-11-21T10:49:00"/>
    <m/>
    <x v="0"/>
    <m/>
    <m/>
    <n v="0"/>
    <n v="1"/>
    <m/>
    <m/>
    <m/>
    <m/>
    <m/>
    <m/>
    <m/>
    <m/>
    <s v="Increase value of asset = ipad _x000a_Add to upcoming events _x000a_Clarify whether or not friend has to enter. _x000a_"/>
  </r>
  <r>
    <x v="0"/>
    <x v="14"/>
    <n v="47"/>
    <x v="0"/>
    <x v="2"/>
    <s v="Website General Tasks"/>
    <s v="WGT-1106"/>
    <s v="Update Training Certificates"/>
    <x v="2"/>
    <s v="Closed"/>
    <s v="Major"/>
    <s v="Fixed"/>
    <x v="18"/>
    <s v="Holly Krenek"/>
    <s v="Holly Krenek"/>
    <d v="2014-10-21T09:52:00"/>
    <m/>
    <d v="2015-01-06T18:11:00"/>
    <d v="2014-11-19T13:39:00"/>
    <m/>
    <x v="6"/>
    <m/>
    <d v="2014-11-18T00:00:00"/>
    <n v="0"/>
    <n v="3"/>
    <s v="_thumb_26375.png "/>
    <m/>
    <m/>
    <m/>
    <m/>
    <m/>
    <m/>
    <m/>
    <m/>
  </r>
  <r>
    <x v="0"/>
    <x v="3"/>
    <n v="47"/>
    <x v="0"/>
    <x v="2"/>
    <s v="Website General Tasks"/>
    <s v="WGT-1118"/>
    <s v="Photo collage for GlassDoor"/>
    <x v="2"/>
    <s v="Closed"/>
    <s v="Major"/>
    <s v="Fixed"/>
    <x v="18"/>
    <s v="Holly Krenek"/>
    <s v="Holly Krenek"/>
    <d v="2014-10-24T11:51:00"/>
    <m/>
    <d v="2015-01-06T18:08:00"/>
    <d v="2014-11-20T11:08:00"/>
    <m/>
    <x v="9"/>
    <m/>
    <d v="2014-11-14T00:00:00"/>
    <n v="0"/>
    <n v="3"/>
    <s v="_thumb_25534.png _thumb_25533.png _thumb_25532.png _thumb_25531.png _thumb_25875.png _thumb_25543.png _thumb_25530.png _thumb_25528.png _thumb_25542.png _thumb_25536.png _thumb_25535.png _thumb_25538.png _thumb_25540.png _thumb_25545.png _thumb_25537.png _thumb_26430.png _thumb_26432.png _thumb_26431.png _thumb_25541.png _thumb_25877.png _thumb_25878.png _thumb_25527.png "/>
    <m/>
    <m/>
    <m/>
    <m/>
    <m/>
    <m/>
    <m/>
    <m/>
  </r>
  <r>
    <x v="0"/>
    <x v="3"/>
    <n v="47"/>
    <x v="0"/>
    <x v="2"/>
    <s v="Website General Tasks"/>
    <s v="WGT-1119"/>
    <s v="Update Social Covers"/>
    <x v="2"/>
    <s v="Closed"/>
    <s v="Major"/>
    <s v="Fixed"/>
    <x v="18"/>
    <s v="Holly Krenek"/>
    <s v="Holly Krenek"/>
    <d v="2014-10-24T12:26:00"/>
    <m/>
    <d v="2015-01-06T18:08:00"/>
    <d v="2014-11-21T15:33:00"/>
    <m/>
    <x v="9"/>
    <m/>
    <d v="2014-11-24T00:00:00"/>
    <n v="0"/>
    <n v="4"/>
    <s v="_thumb_25544.png _thumb_26467.png _thumb_26466.png "/>
    <m/>
    <m/>
    <m/>
    <m/>
    <m/>
    <m/>
    <m/>
    <s v="Facebook Banner size: _x000a_315x851 _x000a__x000a_This is where the banner will be applied: _x000a_http://www.facebook.com/alienvault _x000a__x000a__x000a__x000a_Spiceworks Banner size: _x000a_1080x280 _x000a__x000a_This is where the banner will be applied: _x000a_http://community.spiceworks.com/pages/AlienVault"/>
  </r>
  <r>
    <x v="0"/>
    <x v="10"/>
    <n v="47"/>
    <x v="0"/>
    <x v="2"/>
    <s v="Website General Tasks"/>
    <s v="WGT-1123"/>
    <s v="Healthcheck - Layer into Support Page"/>
    <x v="3"/>
    <s v="Closed"/>
    <s v="Major"/>
    <s v="Fixed"/>
    <x v="1"/>
    <s v="Graham Cohen"/>
    <s v="Graham Cohen"/>
    <d v="2014-10-27T13:19:00"/>
    <m/>
    <d v="2015-01-06T18:06:00"/>
    <d v="2014-11-17T13:11:00"/>
    <m/>
    <x v="0"/>
    <m/>
    <d v="2014-11-17T00:00:00"/>
    <n v="0"/>
    <n v="1"/>
    <m/>
    <m/>
    <m/>
    <m/>
    <m/>
    <s v="WGT-1127, WGT-1128, WGT-1132"/>
    <m/>
    <m/>
    <s v="Healthcheck should have more prominently placement on the support page _x000a_https://www.alienvault.com/support _x000a__x000a_Healthcheck page: _x000a_https://www.alienvault.com/support/usm-health-check _x000a_"/>
  </r>
  <r>
    <x v="0"/>
    <x v="2"/>
    <n v="47"/>
    <x v="0"/>
    <x v="2"/>
    <s v="Website General Tasks"/>
    <s v="WGT-1137"/>
    <s v="Please add new Infographic to the website"/>
    <x v="2"/>
    <s v="Closed"/>
    <s v="Major"/>
    <s v="Done"/>
    <x v="3"/>
    <s v="Emily Thurman"/>
    <s v="Emily Thurman"/>
    <d v="2014-10-29T17:43:00"/>
    <m/>
    <d v="2015-01-06T18:00:00"/>
    <d v="2014-11-18T09:17:00"/>
    <m/>
    <x v="0"/>
    <m/>
    <d v="2014-11-20T00:00:00"/>
    <n v="0"/>
    <n v="5"/>
    <s v="_thumb_25850.png _thumb_25892.png "/>
    <m/>
    <m/>
    <m/>
    <m/>
    <m/>
    <m/>
    <m/>
    <s v="We've got a new Infographic that can be added to this section of the website: https://www.alienvault.com/resource-center/infographics _x000a__x000a_Here is the file: https://alienvault.box.com/s/t8kfmq9e1nyman166a8z _x000a__x000a_Title: On the Front Lines of Incident Response _x000a__x000a_Description: _x000a_Recent publicized breaches are pushing many organizations to examine their in-house incident response capabilities. The 2014 SANS Incident Response survey sponsored by AlienVault has discovered many organizations have a long way to go."/>
  </r>
  <r>
    <x v="0"/>
    <x v="11"/>
    <n v="47"/>
    <x v="0"/>
    <x v="2"/>
    <s v="Website General Tasks"/>
    <s v="WGT-1161"/>
    <s v="Thank You Pages - Enforce Registration Cookie Validation"/>
    <x v="3"/>
    <s v="Closed"/>
    <s v="Major"/>
    <s v="Won't Fix"/>
    <x v="3"/>
    <s v="Graham Cohen"/>
    <s v="Graham Cohen"/>
    <d v="2014-11-07T10:24:00"/>
    <m/>
    <d v="2015-01-06T16:12:00"/>
    <d v="2014-11-21T15:47:00"/>
    <m/>
    <x v="1"/>
    <m/>
    <d v="2014-11-13T00:00:00"/>
    <n v="0"/>
    <n v="1"/>
    <m/>
    <m/>
    <m/>
    <m/>
    <m/>
    <m/>
    <m/>
    <m/>
    <s v="Thank You Pages are available to visitors without registration. _x000a__x000a_We need to come up with a way to hide the page until the visitor has registered."/>
  </r>
  <r>
    <x v="0"/>
    <x v="12"/>
    <n v="47"/>
    <x v="0"/>
    <x v="2"/>
    <s v="Website General Tasks"/>
    <s v="WGT-1207"/>
    <s v="Links to Badges broken on Staging"/>
    <x v="0"/>
    <s v="Closed"/>
    <s v="Major"/>
    <s v="Fixed"/>
    <x v="21"/>
    <s v="Hasnain Baxamoosa"/>
    <s v="Hasnain Baxamoosa"/>
    <d v="2014-11-13T11:10:00"/>
    <m/>
    <d v="2015-01-06T15:23:00"/>
    <d v="2014-11-16T10:40:00"/>
    <m/>
    <x v="8"/>
    <m/>
    <d v="2014-11-15T00:00:00"/>
    <n v="0"/>
    <n v="1"/>
    <s v="_thumb_26096.png "/>
    <m/>
    <m/>
    <m/>
    <m/>
    <m/>
    <m/>
    <m/>
    <s v="From a user's profile, when you try to look at a badge via the link, it takes you to a 404 page."/>
  </r>
  <r>
    <x v="0"/>
    <x v="12"/>
    <n v="47"/>
    <x v="0"/>
    <x v="2"/>
    <s v="Website General Tasks"/>
    <s v="WGT-1211"/>
    <s v="AV logo (top left-hand side) does not redirect me to Forums Home"/>
    <x v="0"/>
    <s v="Closed"/>
    <s v="Major"/>
    <s v="Fixed"/>
    <x v="21"/>
    <s v="Hasnain Baxamoosa"/>
    <s v="Hasnain Baxamoosa"/>
    <d v="2014-11-13T11:31:00"/>
    <m/>
    <d v="2015-01-06T15:22:00"/>
    <d v="2014-11-16T10:39:00"/>
    <m/>
    <x v="8"/>
    <m/>
    <d v="2014-11-15T00:00:00"/>
    <n v="0"/>
    <n v="1"/>
    <s v="_thumb_26101.png "/>
    <m/>
    <m/>
    <m/>
    <m/>
    <m/>
    <m/>
    <m/>
    <s v="It seems that the logo takes the URL of the page that I am on, so clicking it somewhere within the forums just redirects me back to the same page._x000a_The expected behaviour is that no matter when I am within the Forum, clicking the AV logo should take me to Forums Home."/>
  </r>
  <r>
    <x v="0"/>
    <x v="12"/>
    <n v="47"/>
    <x v="0"/>
    <x v="2"/>
    <s v="Website General Tasks"/>
    <s v="WGT-1213"/>
    <s v="Search results page shows two search boxes"/>
    <x v="0"/>
    <s v="Closed"/>
    <s v="Major"/>
    <s v="Fixed"/>
    <x v="21"/>
    <s v="Hasnain Baxamoosa"/>
    <s v="Hasnain Baxamoosa"/>
    <d v="2014-11-13T13:11:00"/>
    <m/>
    <d v="2015-01-06T15:22:00"/>
    <d v="2014-11-16T10:38:00"/>
    <m/>
    <x v="8"/>
    <m/>
    <d v="2014-11-15T00:00:00"/>
    <n v="0"/>
    <n v="1"/>
    <s v="_thumb_26108.png "/>
    <m/>
    <m/>
    <m/>
    <m/>
    <m/>
    <m/>
    <m/>
    <s v="This can be confusing for the user, even though both search boxes perform the same function. _x000a__x000a_Move advanced search link up at the top"/>
  </r>
  <r>
    <x v="0"/>
    <x v="12"/>
    <n v="47"/>
    <x v="0"/>
    <x v="2"/>
    <s v="Website General Tasks"/>
    <s v="WGT-1220"/>
    <s v="Add divid = &quot;Panel&quot; to Sidebar"/>
    <x v="0"/>
    <s v="Closed"/>
    <s v="Major"/>
    <s v="Fixed"/>
    <x v="21"/>
    <s v="Graham Cohen"/>
    <s v="Graham Cohen"/>
    <d v="2014-11-13T15:56:00"/>
    <m/>
    <d v="2015-01-06T15:22:00"/>
    <d v="2014-11-16T10:38:00"/>
    <m/>
    <x v="8"/>
    <m/>
    <d v="2014-11-15T00:00:00"/>
    <n v="0"/>
    <n v="1"/>
    <s v="_thumb_26119.png "/>
    <m/>
    <m/>
    <m/>
    <m/>
    <m/>
    <m/>
    <m/>
    <m/>
  </r>
  <r>
    <x v="0"/>
    <x v="12"/>
    <n v="47"/>
    <x v="0"/>
    <x v="2"/>
    <s v="Website General Tasks"/>
    <s v="WGT-1222"/>
    <s v="Category &amp; Discussion Notification - Appear for Vanilla login, not for SSO login"/>
    <x v="0"/>
    <s v="Closed"/>
    <s v="Major"/>
    <s v="Fixed"/>
    <x v="21"/>
    <s v="Graham Cohen"/>
    <s v="Graham Cohen"/>
    <d v="2014-11-14T10:12:00"/>
    <m/>
    <d v="2015-01-06T15:21:00"/>
    <d v="2014-11-16T10:38:00"/>
    <m/>
    <x v="8"/>
    <m/>
    <d v="2014-11-15T00:00:00"/>
    <n v="0"/>
    <n v="1"/>
    <s v="_thumb_26138.png "/>
    <m/>
    <m/>
    <m/>
    <m/>
    <m/>
    <m/>
    <m/>
    <s v="I can see this under Warda's login, but not under gcohen@alienvault.com"/>
  </r>
  <r>
    <x v="0"/>
    <x v="12"/>
    <n v="47"/>
    <x v="0"/>
    <x v="2"/>
    <s v="Website General Tasks"/>
    <s v="WGT-1225"/>
    <s v="Category Email Subscriptions - Limit"/>
    <x v="2"/>
    <s v="Closed"/>
    <s v="Major"/>
    <s v="Won't Fix"/>
    <x v="21"/>
    <s v="Graham Cohen"/>
    <s v="Graham Cohen"/>
    <d v="2014-11-14T17:35:00"/>
    <m/>
    <d v="2015-01-06T15:21:00"/>
    <d v="2014-11-16T12:21:00"/>
    <m/>
    <x v="8"/>
    <m/>
    <m/>
    <n v="0"/>
    <n v="1"/>
    <m/>
    <m/>
    <m/>
    <m/>
    <m/>
    <m/>
    <m/>
    <m/>
    <s v="[~sdookhee] _x000a__x000a_This just in from Jim... _x000a__x000a_Please limit the categories for email subscriptions to: _x000a__x000a_Community, _x000a_Product _x000a_AlienVault Labs Update _x000a_Security Advisories _x000a_Open Threat Exchange _x000a_"/>
  </r>
  <r>
    <x v="0"/>
    <x v="12"/>
    <n v="47"/>
    <x v="0"/>
    <x v="2"/>
    <s v="Website General Tasks"/>
    <s v="WGT-1234"/>
    <s v="Remove the image tiles from Threat Details posting"/>
    <x v="0"/>
    <s v="Closed"/>
    <s v="Major"/>
    <s v="Fixed"/>
    <x v="23"/>
    <s v="Hasnain Baxamoosa"/>
    <s v="Hasnain Baxamoosa"/>
    <d v="2014-11-16T09:03:00"/>
    <m/>
    <d v="2015-01-06T15:20:00"/>
    <d v="2014-11-20T16:27:00"/>
    <m/>
    <x v="8"/>
    <m/>
    <d v="2014-11-15T00:00:00"/>
    <n v="0"/>
    <n v="1"/>
    <s v="_thumb_26210.png "/>
    <m/>
    <m/>
    <m/>
    <m/>
    <m/>
    <m/>
    <m/>
    <s v="These image tiles don't relate to the discussion thread and should be removed."/>
  </r>
  <r>
    <x v="0"/>
    <x v="2"/>
    <n v="47"/>
    <x v="0"/>
    <x v="2"/>
    <s v="Website General Tasks"/>
    <s v="WGT-1238"/>
    <s v="New Landing Page Image: SIEM for Beginners"/>
    <x v="2"/>
    <s v="Closed"/>
    <s v="Major"/>
    <s v="Done"/>
    <x v="3"/>
    <s v="Brooke Leslie"/>
    <s v="Brooke Leslie"/>
    <d v="2014-11-18T14:27:00"/>
    <m/>
    <d v="2015-01-06T15:18:00"/>
    <d v="2014-11-19T12:01:00"/>
    <m/>
    <x v="2"/>
    <m/>
    <d v="2014-11-21T00:00:00"/>
    <n v="0"/>
    <n v="5"/>
    <s v="_thumb_26346.png _thumb_26345.png _thumb_26344.png "/>
    <m/>
    <m/>
    <m/>
    <m/>
    <m/>
    <m/>
    <m/>
    <s v="I'm currently using this landing page in paid promotions (with Bizo re-targeting): _x000a_https://www.alienvault.com/resource-center/white-papers/siem-for-beginners _x000a__x000a_The whitepaper image on this page is out of date. Can we get it updated to match what's displayed in the resource center today? We're also using this imagery on promoted banners. Samples attached."/>
  </r>
  <r>
    <x v="0"/>
    <x v="2"/>
    <n v="47"/>
    <x v="0"/>
    <x v="2"/>
    <s v="Website General Tasks"/>
    <s v="WGT-1241"/>
    <s v="Add December special session to demo page"/>
    <x v="2"/>
    <s v="Closed"/>
    <s v="Major"/>
    <s v="Done"/>
    <x v="3"/>
    <s v="Vincent Lucier"/>
    <s v="Vincent Lucier"/>
    <d v="2014-11-18T17:16:00"/>
    <m/>
    <d v="2015-01-06T15:16:00"/>
    <d v="2014-11-19T11:37:00"/>
    <m/>
    <x v="2"/>
    <m/>
    <d v="2014-11-19T00:00:00"/>
    <n v="0"/>
    <n v="3"/>
    <m/>
    <m/>
    <m/>
    <m/>
    <m/>
    <m/>
    <m/>
    <m/>
    <s v="Can you please add _x000a_Special Session: How to Detect SQL Injection &amp; XSS Attacks with AlienVault USM, _x000a_Date: Thursday, December 4, 2014 _x000a_Time: 8:00 am Pacific _x000a__x000a_Using a popup webcast 2.0 regform connected to SFDC 701i0000001BlMR"/>
  </r>
  <r>
    <x v="0"/>
    <x v="2"/>
    <n v="47"/>
    <x v="0"/>
    <x v="2"/>
    <s v="Website General Tasks"/>
    <s v="WGT-1242"/>
    <s v="How to Detect SQL injection and XSS Resource Graphic"/>
    <x v="2"/>
    <s v="Closed"/>
    <s v="Major"/>
    <s v="Fixed"/>
    <x v="13"/>
    <s v="Vincent Lucier"/>
    <s v="Vincent Lucier"/>
    <d v="2014-11-18T17:19:00"/>
    <m/>
    <d v="2015-01-06T15:15:00"/>
    <d v="2014-11-21T15:44:00"/>
    <m/>
    <x v="2"/>
    <m/>
    <d v="2014-11-05T00:00:00"/>
    <n v="0"/>
    <n v="2"/>
    <m/>
    <m/>
    <m/>
    <m/>
    <m/>
    <m/>
    <m/>
    <m/>
    <s v="Can you please create a resource graphic for the upcoming How to Detect SQL Injection &amp; XSS Attacks with AlienVault USM webcast. _x000a__x000a_Here is the confluence page for that webcast, https://alienvault.atlassian.net/wiki/pages/viewpage.action?pageId=39617273"/>
  </r>
  <r>
    <x v="0"/>
    <x v="8"/>
    <n v="47"/>
    <x v="0"/>
    <x v="2"/>
    <s v="Website General Tasks"/>
    <s v="WGT-1243"/>
    <s v="Add SecureLink logo to Partner Locator"/>
    <x v="2"/>
    <s v="Closed"/>
    <s v="Major"/>
    <s v="Done"/>
    <x v="3"/>
    <s v="Carrie Cassee"/>
    <s v="Carrie Cassee"/>
    <d v="2014-11-18T19:18:00"/>
    <m/>
    <d v="2015-01-06T15:15:00"/>
    <d v="2014-11-19T09:51:00"/>
    <m/>
    <x v="5"/>
    <m/>
    <d v="2014-11-21T00:00:00"/>
    <n v="0"/>
    <n v="1"/>
    <s v="_thumb_26350.png "/>
    <m/>
    <m/>
    <m/>
    <m/>
    <m/>
    <m/>
    <m/>
    <s v="Please add SecureLink as a Reseller to the EMEA tab: https://www.alienvault.com/partners/locator _x000a__x000a_URL: www.securelink.nl"/>
  </r>
  <r>
    <x v="0"/>
    <x v="2"/>
    <n v="47"/>
    <x v="0"/>
    <x v="2"/>
    <s v="Website General Tasks"/>
    <s v="WGT-1244"/>
    <s v="Please update &quot;Featured&quot; resource to be the upcoming SQL Injections demo"/>
    <x v="2"/>
    <s v="Closed"/>
    <s v="Major"/>
    <s v="Done"/>
    <x v="3"/>
    <s v="Emily Thurman"/>
    <s v="Emily Thurman"/>
    <d v="2014-11-19T11:50:00"/>
    <m/>
    <d v="2015-01-06T15:15:00"/>
    <d v="2014-11-21T22:57:00"/>
    <m/>
    <x v="2"/>
    <m/>
    <d v="2014-11-20T00:00:00"/>
    <n v="0"/>
    <n v="4"/>
    <s v="_thumb_26470.png _thumb_26471.png "/>
    <m/>
    <m/>
    <m/>
    <m/>
    <m/>
    <m/>
    <m/>
    <s v="Hi Graham - _x000a__x000a_We'd like to swap out the featured webcast at the top of the resource center to be this upcoming webcast: https://www.alienvault.com/resource-center/webcasts/how-to-detect-sql-injection-and-xss-attacks-with-alienvault-usm"/>
  </r>
  <r>
    <x v="0"/>
    <x v="8"/>
    <n v="47"/>
    <x v="0"/>
    <x v="2"/>
    <s v="Website General Tasks"/>
    <s v="WGT-1248"/>
    <s v="Add Muraud Russia Logo to Partner Locator"/>
    <x v="2"/>
    <s v="Closed"/>
    <s v="Major"/>
    <s v="Done"/>
    <x v="3"/>
    <s v="Carrie Cassee"/>
    <s v="Carrie Cassee"/>
    <d v="2014-11-19T14:21:00"/>
    <m/>
    <d v="2015-01-06T15:14:00"/>
    <d v="2014-11-20T12:36:00"/>
    <m/>
    <x v="5"/>
    <m/>
    <d v="2014-11-24T00:00:00"/>
    <n v="0"/>
    <n v="1"/>
    <s v="_thumb_26382.png "/>
    <m/>
    <m/>
    <m/>
    <m/>
    <m/>
    <m/>
    <m/>
    <s v="Please add Maruad as a Distributor: _x000a_https://www.alienvault.com/partners/locator#emea-tab _x000a_URL: http://maruad.ru/products/alienvault/"/>
  </r>
  <r>
    <x v="0"/>
    <x v="2"/>
    <n v="47"/>
    <x v="0"/>
    <x v="2"/>
    <s v="Website General Tasks"/>
    <s v="WGT-1249"/>
    <s v="Typos on Product Documentation Page"/>
    <x v="0"/>
    <s v="Closed"/>
    <s v="Major"/>
    <s v="Fixed"/>
    <x v="3"/>
    <s v="Greg Pineda"/>
    <s v="Greg Pineda"/>
    <d v="2014-11-20T13:27:00"/>
    <m/>
    <d v="2015-01-06T15:13:00"/>
    <d v="2014-11-20T15:50:00"/>
    <m/>
    <x v="0"/>
    <m/>
    <m/>
    <n v="0"/>
    <n v="2"/>
    <s v="_thumb_26439.png "/>
    <m/>
    <m/>
    <m/>
    <m/>
    <m/>
    <m/>
    <m/>
    <s v="Hey Graham, _x000a__x000a_On this page (https://www.alienvault.com/resource-center/product-documentation) it looks like we have two small typos. _x000a__x000a_Under System Installation &amp; Deployment we have &quot;Statndard&quot; when it should be &quot;Standard&quot;. _x000a__x000a_Under System Maintenance we have &quot;VMWare&quot; when it should be &quot;VMware&quot;. _x000a__x000a_I have attached screen shots. Please let me know if you have any questions! _x000a__x000a_thanks, _x000a_Greg"/>
  </r>
  <r>
    <x v="0"/>
    <x v="2"/>
    <n v="47"/>
    <x v="0"/>
    <x v="2"/>
    <s v="Website General Tasks"/>
    <s v="WGT-1254"/>
    <s v="Need to replace the &quot;SQL Injection Attacks&quot; cross-sell on the TY page for the upcoming session on that topic"/>
    <x v="2"/>
    <s v="Closed"/>
    <s v="Major"/>
    <s v="Done"/>
    <x v="3"/>
    <s v="Emily Thurman"/>
    <s v="Emily Thurman"/>
    <d v="2014-11-21T10:55:00"/>
    <m/>
    <d v="2015-01-06T15:12:00"/>
    <d v="2014-11-21T13:14:00"/>
    <m/>
    <x v="2"/>
    <m/>
    <d v="2014-12-01T00:00:00"/>
    <n v="0"/>
    <n v="1"/>
    <m/>
    <m/>
    <m/>
    <m/>
    <m/>
    <m/>
    <m/>
    <m/>
    <s v="When I register for our upcoming 12/4 demo on &quot;How to Detect SQL Injection Attacks&quot;, on the TY page, one of the cross-sell resources is our existing archive of this topic :-) (we are running this topic live again since it has been a good performer for us). _x000a__x000a_On this TY page: https://www.alienvault.com/forms/webcast-thank-you/how-to-detect-sql-injection-xss-attacks-with-alienvault-usm _x000a__x000a_Can you please swap out the SQL Injection cross-sell for our Ransomware demo: https://www.alienvault.com/resource-center/webcasts/detect-ransomware-before-its-too-late-with-alienvault-usm _x000a__x000a_(if this needs to be done across all webcast TY pages, that's okay too)."/>
  </r>
  <r>
    <x v="0"/>
    <x v="5"/>
    <n v="47"/>
    <x v="0"/>
    <x v="2"/>
    <s v="Website General Tasks"/>
    <s v="WGT-300"/>
    <s v="Netflow Analysis / Packet Capture (Solutions Page)"/>
    <x v="3"/>
    <s v="Closed"/>
    <s v="Major"/>
    <s v="Won't Fix"/>
    <x v="1"/>
    <s v="Graham Cohen"/>
    <s v="Graham Cohen"/>
    <d v="2014-04-22T13:26:00"/>
    <d v="2015-01-06T19:39:00"/>
    <d v="2015-01-06T19:39:00"/>
    <d v="2014-11-19T09:53:00"/>
    <m/>
    <x v="2"/>
    <m/>
    <m/>
    <n v="0"/>
    <n v="1"/>
    <m/>
    <m/>
    <m/>
    <m/>
    <m/>
    <m/>
    <m/>
    <m/>
    <m/>
  </r>
  <r>
    <x v="0"/>
    <x v="2"/>
    <n v="47"/>
    <x v="0"/>
    <x v="2"/>
    <s v="Website General Tasks"/>
    <s v="WGT-650"/>
    <s v="Upcoming Events - Calendar Display - Build"/>
    <x v="3"/>
    <s v="Closed"/>
    <s v="Major"/>
    <s v="Won't Fix"/>
    <x v="3"/>
    <s v="Graham Cohen"/>
    <s v="Graham Cohen"/>
    <d v="2014-07-25T15:32:00"/>
    <d v="2015-01-06T19:35:00"/>
    <d v="2015-01-06T19:35:00"/>
    <d v="2014-11-19T14:03:00"/>
    <m/>
    <x v="1"/>
    <m/>
    <m/>
    <n v="0"/>
    <n v="1"/>
    <m/>
    <m/>
    <m/>
    <m/>
    <m/>
    <m/>
    <m/>
    <m/>
    <s v="Add calendaring module in EE that will allow for form based entry of one-off and recurring items. This will allow stakeholders to enter their own events and submit for approval. Ability to add events based on rules e.g. &quot;first Tuesday of each month&quot; - might come in handy). _x000a__x000a_Events should have categories based on type. e.g. Weekly product demo, vs webinar created as a response to new threat. - should be able to display events on website by single or multiple categories. _x000a__x000a_The module should allow for custom fields and the ability to add URLs to reg forms for each events. _x000a__x000a_Calendar import/export of ics data would be nice to have."/>
  </r>
  <r>
    <x v="0"/>
    <x v="17"/>
    <n v="47"/>
    <x v="0"/>
    <x v="2"/>
    <s v="Website General Tasks"/>
    <s v="WGT-688"/>
    <s v="Spiceworks - Threat Detail - Right Rail"/>
    <x v="3"/>
    <s v="Closed"/>
    <s v="Major"/>
    <s v="Won't Fix"/>
    <x v="1"/>
    <s v="Graham Cohen"/>
    <s v="Graham Cohen"/>
    <d v="2014-08-08T14:14:00"/>
    <d v="2015-01-06T19:34:00"/>
    <d v="2015-01-06T19:34:00"/>
    <d v="2014-11-21T10:48:00"/>
    <m/>
    <x v="2"/>
    <m/>
    <m/>
    <n v="0"/>
    <n v="1"/>
    <m/>
    <m/>
    <m/>
    <m/>
    <m/>
    <s v="WGT-767, WGT-768"/>
    <m/>
    <m/>
    <s v="We can start looking at this now that folks are back from BH. We need a container with something like &quot;Looking for More Advice&quot; proximate to the remediation content. Right rail? Content box below? _x000a__x000a_Designer's discretion!"/>
  </r>
  <r>
    <x v="0"/>
    <x v="3"/>
    <n v="47"/>
    <x v="0"/>
    <x v="2"/>
    <s v="Website General Tasks"/>
    <s v="WGT-988"/>
    <s v="Create a graphic for Threat TV"/>
    <x v="2"/>
    <s v="Closed"/>
    <s v="Major"/>
    <s v="Won't Fix"/>
    <x v="13"/>
    <s v="Kate Brew"/>
    <s v="Kate Brew"/>
    <d v="2014-09-25T17:12:00"/>
    <m/>
    <d v="2015-01-06T18:56:00"/>
    <d v="2014-11-19T14:02:00"/>
    <m/>
    <x v="0"/>
    <m/>
    <m/>
    <n v="0"/>
    <n v="3"/>
    <m/>
    <m/>
    <m/>
    <m/>
    <m/>
    <m/>
    <m/>
    <m/>
    <s v="Create a graphic for Garrett to use in his short video series, Threat TV"/>
  </r>
  <r>
    <x v="0"/>
    <x v="6"/>
    <n v="48"/>
    <x v="0"/>
    <x v="2"/>
    <s v="Website General Tasks"/>
    <s v="WGT-1236"/>
    <s v="Blog - Profile Pages"/>
    <x v="3"/>
    <s v="Closed"/>
    <s v="Major"/>
    <s v="Done"/>
    <x v="3"/>
    <s v="Graham Cohen"/>
    <s v="Graham Cohen"/>
    <d v="2014-11-17T14:15:00"/>
    <m/>
    <d v="2015-01-06T15:18:00"/>
    <d v="2014-11-24T22:59:00"/>
    <m/>
    <x v="3"/>
    <m/>
    <d v="2014-11-24T00:00:00"/>
    <n v="0"/>
    <n v="5"/>
    <s v="_thumb_26438.png "/>
    <m/>
    <m/>
    <m/>
    <m/>
    <m/>
    <m/>
    <m/>
    <s v="[~jbrown] This came over from Kate - Do we have existing functionality give profile pages for our blog authors? _x000a__x000a_They would need to be able to edit and maintain the pages themselves. If not, what would it take to build this out?"/>
  </r>
  <r>
    <x v="0"/>
    <x v="7"/>
    <n v="48"/>
    <x v="0"/>
    <x v="2"/>
    <s v="Website General Tasks"/>
    <s v="WGT-1258"/>
    <s v="12.3 Customer Training Landing Page"/>
    <x v="2"/>
    <s v="Closed"/>
    <s v="Major"/>
    <s v="Done"/>
    <x v="3"/>
    <s v="Vincent Lucier"/>
    <s v="Vincent Lucier"/>
    <d v="2014-11-24T15:01:00"/>
    <m/>
    <d v="2015-01-06T15:55:00"/>
    <d v="2014-11-24T18:04:00"/>
    <m/>
    <x v="2"/>
    <m/>
    <d v="2014-11-24T00:00:00"/>
    <n v="0"/>
    <n v="2"/>
    <m/>
    <m/>
    <m/>
    <m/>
    <m/>
    <m/>
    <m/>
    <m/>
    <s v="Can you please create a customer training page similar to https://www.alienvault.com/marketing/improve-security-visibility-with-alienvault-usm-correlation-directives _x000a__x000a_Title: _x000a_How to Detect SQL Injection &amp; XSS Attacks with AlienVault USM _x000a_Abstract: _x000a_They may be the oldest tricks in the book, but SQL injection and cross-site scripting (XSS) attacks still put a hurt on thousands of web applications every year, impacting millions of users—your users and customers. Join us for this demo-based customer training to learn more about how these attacks work and how to use AlienVault USM to detect and investigate them. _x000a_You'll learn how to use USM to: _x000a_Identify and research the signs of a possible attack _x000a_Identify impacted assets so you can quickly limit the damage _x000a_Share information on the attack with the OTX threat-sharing community _x000a__x000a_Speaker _x000a_Mark Allen _x000a_Sales Engineer _x000a_Mark has been engaged in information security and system administration for over 10 years. Mark enjoys taking complex concepts and making them easier to understand, a valuable skill for the world of IT security. He has held a variety of technical roles in companies such as Dell, Solarwinds &amp; Activant. _x000a__x000a__x000a_Regform = Webform2.0 referencing SFDC 701i0000001BnBT _x000a__x000a_"/>
  </r>
  <r>
    <x v="0"/>
    <x v="7"/>
    <n v="48"/>
    <x v="0"/>
    <x v="2"/>
    <s v="Website General Tasks"/>
    <s v="WGT-1259"/>
    <s v="12.10 Customer Training Landing Page"/>
    <x v="2"/>
    <s v="Closed"/>
    <s v="Major"/>
    <s v="Done"/>
    <x v="3"/>
    <s v="Vincent Lucier"/>
    <s v="Vincent Lucier"/>
    <d v="2014-11-24T15:12:00"/>
    <m/>
    <d v="2015-01-06T15:55:00"/>
    <d v="2014-11-24T18:10:00"/>
    <m/>
    <x v="2"/>
    <m/>
    <d v="2014-11-24T00:00:00"/>
    <n v="0"/>
    <n v="2"/>
    <s v="_thumb_26516.png "/>
    <m/>
    <m/>
    <m/>
    <m/>
    <m/>
    <m/>
    <m/>
    <s v="Can you please create a customer training page similar to https://www.alienvault.com/marketing/improve-security-visibility-with-alienvault-usm-correlation-directives _x000a__x000a_Title: Title: Customer Training: Simplify PCI DSS Compliance with AlienVault USM _x000a__x000a_Abstract: _x000a_Demonstrating compliance with PCI DSS is far from a trivial exercise. With the deadline for complying with the new PCI DSS 3.0 requirements coming up soon, are you sure you can document your compliance? Join us for this demo-based customer training where we will show you how to get the most out of USM for your PCI DSS compliance efforts, and your overall security posture. _x000a_We'll review: _x000a_Core USM capabilities that map to specific PCI DSS requirements _x000a_NEW PCI DSS reports added in the latest product release _x000a_Specific use cases illustrating how to use USM to ensure compliance and improve security _x000a__x000a_Speaker _x000a_Mark Allen _x000a_Sales Engineer _x000a_Mark has been engaged in information security and system administration for over 10 years. Mark enjoys taking complex concepts and making them easier to understand, a valuable skill for the world of IT security. He has held a variety of technical roles in companies such as Dell, Solarwinds &amp; Activant. _x000a__x000a__x000a_Regform = Webform2.0 referencing SFDC 701i0000001BnBY"/>
  </r>
  <r>
    <x v="0"/>
    <x v="2"/>
    <n v="48"/>
    <x v="0"/>
    <x v="2"/>
    <s v="Website General Tasks"/>
    <s v="WGT-1260"/>
    <s v="12.10 Partner Training Landing Page"/>
    <x v="2"/>
    <s v="Closed"/>
    <s v="Major"/>
    <s v="Done"/>
    <x v="3"/>
    <s v="Vincent Lucier"/>
    <s v="Vincent Lucier"/>
    <d v="2014-11-24T15:22:00"/>
    <m/>
    <d v="2015-01-06T15:09:00"/>
    <d v="2014-11-24T18:16:00"/>
    <m/>
    <x v="2"/>
    <m/>
    <d v="2014-11-24T00:00:00"/>
    <n v="0"/>
    <n v="3"/>
    <m/>
    <m/>
    <m/>
    <m/>
    <m/>
    <m/>
    <m/>
    <m/>
    <s v="Can you please create a customer training page similar to https://www.alienvault.com/marketing/alienvault-november-partner-update _x000a__x000a_Partner Webcast: Accelerate Year-End Sales with AlienVault USM _x000a_Wednesday, December 10, 6:00am PDT/2:00pm GMT - Register Now! (tbd) _x000a__x000a_Agenda: _x000a_· Latest AlienVault updates and tools you can use _x000a_· The evolving security market and why AlienVault is critical to the story _x000a_· Lessons learned and building on our success _x000a_· Architecting the perfect year-end sale with AlienVault _x000a__x000a_Speaker _x000a_Justin Enders _x000a_SVP of WW Salses _x000a_Justin Endres has held sales leadership positions in the technology industry for more than 15 years, with an exceptional track record of success in running inside sales teams. _x000a__x000a_Regform = Webform2.0 referencing SFDC 701i0000001AoXb _x000a_"/>
  </r>
  <r>
    <x v="0"/>
    <x v="6"/>
    <n v="48"/>
    <x v="0"/>
    <x v="2"/>
    <s v="Website General Tasks"/>
    <s v="WGT-1261"/>
    <s v="Post New Blog for Tue, Nov 25th"/>
    <x v="2"/>
    <s v="Closed"/>
    <s v="Major"/>
    <s v="Done"/>
    <x v="3"/>
    <s v="Brooke Leslie"/>
    <s v="Brooke Leslie"/>
    <d v="2014-11-24T15:39:00"/>
    <m/>
    <d v="2015-01-06T15:09:00"/>
    <d v="2014-11-24T16:23:00"/>
    <m/>
    <x v="3"/>
    <m/>
    <d v="2014-11-25T00:00:00"/>
    <n v="0"/>
    <n v="2"/>
    <s v="_thumb_26519.png _thumb_26517.png "/>
    <m/>
    <m/>
    <m/>
    <m/>
    <m/>
    <m/>
    <m/>
    <s v="Please schedule new blog by Kirk Kerr for tomorrow, Tuesday, November 25, 2014 at 7am Pacific. _x000a_"/>
  </r>
  <r>
    <x v="0"/>
    <x v="8"/>
    <n v="49"/>
    <x v="0"/>
    <x v="2"/>
    <s v="Website General Tasks"/>
    <s v="WGT-1055"/>
    <s v="AlienVault MSSP Partner Program Overview doc"/>
    <x v="2"/>
    <s v="Closed"/>
    <s v="Major"/>
    <s v="Fixed"/>
    <x v="14"/>
    <s v="Holly Krenek"/>
    <s v="Holly Krenek"/>
    <d v="2014-10-20T12:54:00"/>
    <m/>
    <d v="2015-01-06T18:17:00"/>
    <d v="2014-12-01T12:06:00"/>
    <m/>
    <x v="5"/>
    <m/>
    <d v="2014-11-24T00:00:00"/>
    <n v="0"/>
    <n v="4"/>
    <m/>
    <m/>
    <m/>
    <m/>
    <m/>
    <m/>
    <m/>
    <m/>
    <m/>
  </r>
  <r>
    <x v="0"/>
    <x v="10"/>
    <n v="49"/>
    <x v="0"/>
    <x v="2"/>
    <s v="Website General Tasks"/>
    <s v="WGT-1124"/>
    <s v="Healthcheck page - Redesign"/>
    <x v="3"/>
    <s v="Closed"/>
    <s v="Major"/>
    <s v="Fixed"/>
    <x v="1"/>
    <s v="Graham Cohen"/>
    <s v="Graham Cohen"/>
    <d v="2014-10-27T13:21:00"/>
    <m/>
    <d v="2015-01-06T18:05:00"/>
    <d v="2014-12-05T14:18:00"/>
    <m/>
    <x v="2"/>
    <m/>
    <d v="2014-11-17T00:00:00"/>
    <n v="0"/>
    <n v="2"/>
    <m/>
    <m/>
    <m/>
    <m/>
    <m/>
    <s v="WGT-1129, WGT-1130, WGT-1131, WGT-1239"/>
    <m/>
    <m/>
    <s v="Page redesign. Will need to address the free and the paid version. _x000a__x000a_Pending content"/>
  </r>
  <r>
    <x v="0"/>
    <x v="2"/>
    <n v="49"/>
    <x v="0"/>
    <x v="2"/>
    <s v="Website General Tasks"/>
    <s v="WGT-1201"/>
    <s v="New Webcast Tile graphic needed"/>
    <x v="2"/>
    <s v="Closed"/>
    <s v="Major"/>
    <s v="Done"/>
    <x v="3"/>
    <s v="Emily Thurman"/>
    <s v="Emily Thurman"/>
    <d v="2014-11-12T16:08:00"/>
    <m/>
    <d v="2015-01-06T15:24:00"/>
    <d v="2014-12-05T13:48:00"/>
    <m/>
    <x v="2"/>
    <m/>
    <d v="2014-12-02T00:00:00"/>
    <n v="0"/>
    <n v="6"/>
    <s v="_thumb_26113.png _thumb_26583.png _thumb_26352.png "/>
    <m/>
    <m/>
    <m/>
    <m/>
    <m/>
    <m/>
    <m/>
    <s v="We need a webcast tile created for our new SANS Ask the Expert Recording (The Evolution of IDS: Why Context is Key) _x000a__x000a_Jenn will be creating imagery for an e-mail, see this Confluence page for the creative direction we're using for that: _x000a__x000a_https://alienvault.atlassian.net/wiki/pages/editpage.action?pageId=39617243 _x000a__x000a__x000a_"/>
  </r>
  <r>
    <x v="0"/>
    <x v="2"/>
    <n v="49"/>
    <x v="0"/>
    <x v="2"/>
    <s v="Website General Tasks"/>
    <s v="WGT-1253"/>
    <s v="RC Tile - Get a Clue About IT Security Analysis - SIEM 101"/>
    <x v="2"/>
    <s v="Closed"/>
    <s v="Major"/>
    <s v="Done"/>
    <x v="3"/>
    <s v="Vincent Lucier"/>
    <s v="Vincent Lucier"/>
    <d v="2014-11-20T19:02:00"/>
    <m/>
    <d v="2015-01-06T15:13:00"/>
    <d v="2014-12-05T14:43:00"/>
    <m/>
    <x v="2"/>
    <m/>
    <d v="2014-11-21T00:00:00"/>
    <n v="0"/>
    <n v="5"/>
    <s v="_thumb_26633.png "/>
    <m/>
    <m/>
    <m/>
    <m/>
    <m/>
    <m/>
    <m/>
    <s v="Can you please create a resource center graphic for the webinar &quot; Get a Clue About IT Security Analysis - SIEM 101&quot; _x000a__x000a_Here is the Confluence page with the Description _x000a_https://alienvault.atlassian.net/wiki/display/DG/2014_11_12+Spiceworks+Webcast%3A+Get+a+Clue+About+IT+Security+Analysis+-+SIEM+101"/>
  </r>
  <r>
    <x v="0"/>
    <x v="11"/>
    <n v="49"/>
    <x v="0"/>
    <x v="2"/>
    <s v="Website General Tasks"/>
    <s v="WGT-1262"/>
    <s v="Update Getting Started Guide URL redirect for 4.14 release"/>
    <x v="2"/>
    <s v="Closed"/>
    <s v="Major"/>
    <s v="Done"/>
    <x v="3"/>
    <s v="Lauren Barraco"/>
    <s v="Lauren Barraco"/>
    <d v="2014-11-28T04:28:00"/>
    <m/>
    <d v="2015-01-06T15:08:00"/>
    <d v="2014-12-02T13:01:00"/>
    <m/>
    <x v="0"/>
    <m/>
    <d v="2014-12-02T00:00:00"/>
    <n v="0"/>
    <n v="2"/>
    <m/>
    <m/>
    <m/>
    <m/>
    <m/>
    <m/>
    <m/>
    <m/>
    <s v="Update the Getting Started Guide redirect to: https://alienvault.bloomfire.com/posts/891226 _x000a__x000a__x000a_Note: this link will not be live until 12/2 at 8am PST"/>
  </r>
  <r>
    <x v="0"/>
    <x v="1"/>
    <n v="49"/>
    <x v="0"/>
    <x v="2"/>
    <s v="Website General Tasks"/>
    <s v="WGT-1263"/>
    <s v="USM for AWS EULA - Create"/>
    <x v="2"/>
    <s v="Closed"/>
    <s v="Major"/>
    <s v="Done"/>
    <x v="3"/>
    <s v="Graham Cohen"/>
    <s v="Graham Cohen"/>
    <d v="2014-12-01T10:50:00"/>
    <m/>
    <d v="2015-01-06T13:58:00"/>
    <d v="2014-12-02T13:00:00"/>
    <m/>
    <x v="2"/>
    <m/>
    <d v="2014-12-02T00:00:00"/>
    <n v="0"/>
    <n v="3"/>
    <m/>
    <m/>
    <m/>
    <m/>
    <m/>
    <m/>
    <m/>
    <m/>
    <s v="Please create a page similar to https://www.alienvault.com/eula with the attachment. _x000a__x000a_/aws/eula Is what Russ requested."/>
  </r>
  <r>
    <x v="0"/>
    <x v="1"/>
    <n v="49"/>
    <x v="0"/>
    <x v="2"/>
    <s v="Website General Tasks"/>
    <s v="WGT-1264"/>
    <s v="The link to AV Community Forums on the chat pop-up window is pointing to http://forums.alienvault.com/ instead of https://www.alienvault.com/forums/"/>
    <x v="0"/>
    <s v="Closed"/>
    <s v="Major"/>
    <s v="Fixed"/>
    <x v="1"/>
    <s v="Hasnain Baxamoosa"/>
    <s v="Hasnain Baxamoosa"/>
    <d v="2014-12-01T15:05:00"/>
    <m/>
    <d v="2015-01-06T13:58:00"/>
    <d v="2014-12-03T14:21:00"/>
    <m/>
    <x v="8"/>
    <m/>
    <m/>
    <n v="0"/>
    <n v="2"/>
    <s v="_thumb_26745.png "/>
    <m/>
    <m/>
    <m/>
    <m/>
    <m/>
    <m/>
    <m/>
    <s v="Need to update the link to Forums on the chat pop-up window."/>
  </r>
  <r>
    <x v="0"/>
    <x v="1"/>
    <n v="49"/>
    <x v="0"/>
    <x v="2"/>
    <s v="Website General Tasks"/>
    <s v="WGT-1266"/>
    <s v="Rename the &quot;Quote&quot; button to &quot;Get Price&quot; in the sticky buttons"/>
    <x v="2"/>
    <s v="Closed"/>
    <s v="Major"/>
    <s v="Done"/>
    <x v="3"/>
    <s v="Hasnain Baxamoosa"/>
    <s v="Hasnain Baxamoosa"/>
    <d v="2014-12-02T15:15:00"/>
    <m/>
    <d v="2015-01-06T13:57:00"/>
    <d v="2014-12-02T17:39:00"/>
    <m/>
    <x v="2"/>
    <m/>
    <m/>
    <n v="0"/>
    <n v="1"/>
    <m/>
    <m/>
    <m/>
    <m/>
    <m/>
    <m/>
    <m/>
    <m/>
    <s v="Please rename the &quot;Quote&quot; button to &quot;Get Price&quot; on the sticky buttons."/>
  </r>
  <r>
    <x v="0"/>
    <x v="19"/>
    <n v="49"/>
    <x v="0"/>
    <x v="2"/>
    <s v="Website General Tasks"/>
    <s v="WGT-1267"/>
    <s v="Errors on the ShareThis widget - insecure image requested"/>
    <x v="0"/>
    <s v="Closed"/>
    <s v="Major"/>
    <s v="Won't Fix"/>
    <x v="3"/>
    <s v="Hasnain Baxamoosa"/>
    <s v="Hasnain Baxamoosa"/>
    <d v="2014-12-03T10:07:00"/>
    <m/>
    <d v="2015-01-06T13:49:00"/>
    <d v="2014-12-03T14:00:00"/>
    <m/>
    <x v="2"/>
    <m/>
    <m/>
    <n v="0"/>
    <n v="3"/>
    <m/>
    <m/>
    <m/>
    <m/>
    <m/>
    <m/>
    <m/>
    <m/>
    <s v="I am on the Live Demo Site [https://www.alienvault.com/thank-you/live-demo-site] thank you page, and in the developer tools console I can see error related to multiple insecure images. See example below: _x000a__x000a_Mixed Content: The page at 'https://www.alienvault.com/thank-you/live-demo- _x000a_site' was loaded over HTTPS, but requested an insecure image 'http://cm.g.doubleclick.net/pixel?google_sc&amp;google_nid=sha&amp;google_cm&amp;google_hm=ckJRb3FsUVhENGxwN3ozVFE0UWRBZz09&amp;stid=AA2814AC890F1754D33DEF69021D8443'. This content should also be served over HTTPS."/>
  </r>
  <r>
    <x v="0"/>
    <x v="19"/>
    <n v="49"/>
    <x v="0"/>
    <x v="2"/>
    <s v="Website General Tasks"/>
    <s v="WGT-1268"/>
    <s v="Errors on the ShareThis widget - failed to load resource"/>
    <x v="0"/>
    <s v="Closed"/>
    <s v="Major"/>
    <s v="Won't Fix"/>
    <x v="3"/>
    <s v="Hasnain Baxamoosa"/>
    <s v="Hasnain Baxamoosa"/>
    <d v="2014-12-03T10:08:00"/>
    <m/>
    <d v="2015-01-06T13:49:00"/>
    <d v="2014-12-03T13:48:00"/>
    <m/>
    <x v="2"/>
    <m/>
    <m/>
    <n v="0"/>
    <n v="2"/>
    <m/>
    <m/>
    <m/>
    <m/>
    <m/>
    <m/>
    <m/>
    <m/>
    <s v="I am on the Live Demo Site [https://www.alienvault.com/thank-you/live-demo-site] thank you page, and in the developer tools console I can see error related to a missing resource: _x000a__x000a_Failed to load resource: net::ERR_CONNECTION_REFUSED _x000a_https://sharethis.nexac.com/dtxMapping.php?stid=AA2814AC890F1754D33DEF69021D8443"/>
  </r>
  <r>
    <x v="0"/>
    <x v="8"/>
    <n v="49"/>
    <x v="0"/>
    <x v="2"/>
    <s v="Website General Tasks"/>
    <s v="WGT-1269"/>
    <s v="New Distributor APAC Partner locator: Hemisphere Technologies"/>
    <x v="2"/>
    <s v="Closed"/>
    <s v="Major"/>
    <s v="Done"/>
    <x v="3"/>
    <s v="Carrie Cassee"/>
    <s v="Carrie Cassee"/>
    <d v="2014-12-03T10:12:00"/>
    <m/>
    <d v="2015-01-06T13:49:00"/>
    <d v="2014-12-03T11:43:00"/>
    <m/>
    <x v="5"/>
    <m/>
    <d v="2014-12-05T00:00:00"/>
    <n v="0"/>
    <n v="1"/>
    <s v="_thumb_26794.png "/>
    <m/>
    <m/>
    <m/>
    <m/>
    <m/>
    <m/>
    <m/>
    <s v="Please add the attached logo to: _x000a_https://www.alienvault.com/partners/locator#asia-pacific-tab _x000a__x000a_Link to Hemisphere: http://www.hemispheretechnologies.com.au/index.php _x000a_Thanks!"/>
  </r>
  <r>
    <x v="0"/>
    <x v="2"/>
    <n v="49"/>
    <x v="0"/>
    <x v="2"/>
    <s v="Website General Tasks"/>
    <s v="WGT-1273"/>
    <s v="Resource Center - Hero Swap - PCI Webcasts"/>
    <x v="2"/>
    <s v="Closed"/>
    <s v="Major"/>
    <s v="Done"/>
    <x v="3"/>
    <s v="John Repa"/>
    <s v="John Repa"/>
    <d v="2014-12-03T11:02:00"/>
    <m/>
    <d v="2015-01-06T13:47:00"/>
    <d v="2014-12-04T22:37:00"/>
    <m/>
    <x v="2"/>
    <m/>
    <d v="2014-12-03T00:00:00"/>
    <n v="0"/>
    <n v="3"/>
    <s v="_thumb_26797.png _thumb_26795.png "/>
    <m/>
    <m/>
    <m/>
    <m/>
    <m/>
    <m/>
    <m/>
    <s v="Hi James, _x000a__x000a_Below are the details for the custom hero swap we'd like to do. Skype me with any questions. _x000a__x000a_Thanks! _x000a__x000a_We'd like to create a custom hero for this resource selection: _x000a_https://www.alienvault.com/resource-center#content_webcast_category_pci-dss-compliance_sort_weight_asc _x000a__x000a_Here's the text: _x000a_PCI DSS 3.0 Deadline Approaches _x000a_5 Guides to Simplify and Accelerate PCI Compliance _x000a__x000a_Version 3.0 goes into effect in the new year. Check out the resources below to learn what's new, with expert recommendations to adapt your compliance strategy, technology, and reporting. _x000a__x000a_I've attached the image we'd like to use. It's from the PCI Solution Brief. _x000a__x000a_Let me know if questions."/>
  </r>
  <r>
    <x v="0"/>
    <x v="2"/>
    <n v="49"/>
    <x v="0"/>
    <x v="2"/>
    <s v="Website General Tasks"/>
    <s v="WGT-1274"/>
    <s v="12.3 Add Video to Thank You Page"/>
    <x v="2"/>
    <s v="Closed"/>
    <s v="Major"/>
    <s v="Done"/>
    <x v="3"/>
    <s v="Vincent Lucier"/>
    <s v="Vincent Lucier"/>
    <d v="2014-12-03T11:27:00"/>
    <m/>
    <d v="2015-01-06T13:47:00"/>
    <d v="2014-12-04T00:24:00"/>
    <m/>
    <x v="2"/>
    <m/>
    <d v="2014-12-03T00:00:00"/>
    <n v="0"/>
    <n v="3"/>
    <m/>
    <m/>
    <m/>
    <m/>
    <m/>
    <m/>
    <m/>
    <m/>
    <s v="James, _x000a_Can you please add the Vimeo Video https://vimeo.com/113517252 to the Thank You page https://www.alienvault.com/marketing/how-to-detect-sql-injection-xss-attacks-with-alienvault-usm/thank-you _x000a__x000a_Can you please change the Copy from &quot;You're In&quot; to &quot;Enjoy &quot;How to Detect SQL Injections &amp; XSS Attacks AlienVault USM&quot;"/>
  </r>
  <r>
    <x v="0"/>
    <x v="2"/>
    <n v="50"/>
    <x v="0"/>
    <x v="2"/>
    <s v="Website General Tasks"/>
    <s v="WGT-1148"/>
    <s v="Video Transcripts - 4 videos"/>
    <x v="2"/>
    <s v="Closed"/>
    <s v="Major"/>
    <s v="Done"/>
    <x v="3"/>
    <s v="Graham Cohen"/>
    <s v="Graham Cohen"/>
    <d v="2014-11-04T13:14:00"/>
    <m/>
    <d v="2015-01-06T16:17:00"/>
    <d v="2014-12-08T12:51:00"/>
    <m/>
    <x v="0"/>
    <m/>
    <d v="2014-12-11T00:00:00"/>
    <n v="0"/>
    <n v="2"/>
    <m/>
    <m/>
    <m/>
    <m/>
    <m/>
    <m/>
    <m/>
    <m/>
    <s v="Below are the only other videos that don't have transcripts (not sure we need one for the highlight reel): _x000a__x000a_http://vimeo.com/108292139 _x000a_https://www.alienvault.com/resource-center/videos/bash-and-shellshock-exploit _x000a_https://www.alienvault.com/resource-center/videos/attack-vectors-and-campaigns-in-2014-sc-magazine _x000a_https://www.alienvault.com/resource-center/videos/alienvault-2013-highlight-reel _x000a_"/>
  </r>
  <r>
    <x v="0"/>
    <x v="12"/>
    <n v="50"/>
    <x v="0"/>
    <x v="2"/>
    <s v="Website General Tasks"/>
    <s v="WGT-1202"/>
    <s v="The link to Register points to Prod instead of Staging."/>
    <x v="0"/>
    <s v="Closed"/>
    <s v="Major"/>
    <s v="Won't Fix"/>
    <x v="21"/>
    <s v="Hasnain Baxamoosa"/>
    <s v="Hasnain Baxamoosa"/>
    <d v="2014-11-13T09:50:00"/>
    <m/>
    <d v="2015-01-06T15:23:00"/>
    <d v="2014-12-10T14:52:00"/>
    <m/>
    <x v="8"/>
    <m/>
    <m/>
    <n v="0"/>
    <n v="1"/>
    <s v="_thumb_26088.png "/>
    <m/>
    <m/>
    <m/>
    <m/>
    <m/>
    <m/>
    <m/>
    <s v="The link for Register should be a relative URL that points to Staging, not Production."/>
  </r>
  <r>
    <x v="0"/>
    <x v="12"/>
    <n v="50"/>
    <x v="0"/>
    <x v="2"/>
    <s v="Website General Tasks"/>
    <s v="WGT-1206"/>
    <s v="SSO not working as expected for sign-up via Twitter."/>
    <x v="0"/>
    <s v="Closed"/>
    <s v="Major"/>
    <s v="Fixed"/>
    <x v="19"/>
    <s v="Hasnain Baxamoosa"/>
    <s v="Hasnain Baxamoosa"/>
    <d v="2014-11-13T10:32:00"/>
    <m/>
    <d v="2015-01-06T15:23:00"/>
    <d v="2014-12-12T13:55:00"/>
    <m/>
    <x v="8"/>
    <m/>
    <d v="2014-11-15T00:00:00"/>
    <n v="0"/>
    <n v="2"/>
    <s v="_thumb_26093.png _thumb_26094.png "/>
    <m/>
    <m/>
    <m/>
    <m/>
    <m/>
    <m/>
    <m/>
    <s v="I used my Twitter account to sign-up for an AlienVault Forums account on Staging, but my Forums Profile (https://staging.alienvault.com/forums/profile/edit) is associated with the wrong user._x000a_My actual Account Profile (https://staging.alienvault.com/my-account/profile/) is correct."/>
  </r>
  <r>
    <x v="0"/>
    <x v="12"/>
    <n v="50"/>
    <x v="0"/>
    <x v="2"/>
    <s v="Website General Tasks"/>
    <s v="WGT-1230"/>
    <s v="The &quot;Delete Conversation&quot; button text overflows outside the button."/>
    <x v="0"/>
    <s v="Closed"/>
    <s v="Major"/>
    <s v="Fixed"/>
    <x v="3"/>
    <s v="Hasnain Baxamoosa"/>
    <s v="Hasnain Baxamoosa"/>
    <d v="2014-11-16T07:40:00"/>
    <m/>
    <d v="2015-01-06T15:20:00"/>
    <d v="2014-12-09T02:37:00"/>
    <m/>
    <x v="8"/>
    <m/>
    <d v="2014-11-15T00:00:00"/>
    <n v="0"/>
    <n v="1"/>
    <s v="_thumb_26203.png "/>
    <m/>
    <m/>
    <m/>
    <m/>
    <m/>
    <m/>
    <m/>
    <s v="We need to shorten the text on this button."/>
  </r>
  <r>
    <x v="0"/>
    <x v="5"/>
    <n v="14"/>
    <x v="1"/>
    <x v="3"/>
    <s v="Website General Tasks"/>
    <s v="WGT-1780"/>
    <s v="Nmap landing page graphic gone wonky"/>
    <x v="0"/>
    <s v="Closed"/>
    <s v="Major"/>
    <s v="Done"/>
    <x v="3"/>
    <s v="Emily Thurman"/>
    <s v="Emily Thurman"/>
    <d v="2015-03-30T17:58:00"/>
    <m/>
    <d v="2015-04-10T05:47:00"/>
    <d v="2015-03-31T17:42:00"/>
    <m/>
    <x v="0"/>
    <m/>
    <d v="2015-03-31T00:00:00"/>
    <n v="0"/>
    <n v="3"/>
    <s v="_thumb_29574.png "/>
    <m/>
    <m/>
    <m/>
    <m/>
    <m/>
    <m/>
    <m/>
    <s v="Hi Graham - _x000a__x000a_On this page: https://www.alienvault.com/landing/nmap _x000a__x000a_halfway down the page there's a graphic that's pushed all the way to the left - not sure what caused this, but needs to be fixed. I'm using Chrome if that's helpful."/>
  </r>
  <r>
    <x v="0"/>
    <x v="5"/>
    <n v="14"/>
    <x v="1"/>
    <x v="3"/>
    <s v="Website General Tasks"/>
    <s v="WGT-1779"/>
    <s v="Replace IDS Solution Page"/>
    <x v="2"/>
    <s v="Closed"/>
    <s v="Major"/>
    <s v="Done"/>
    <x v="3"/>
    <s v="John Repa"/>
    <s v="John Repa"/>
    <d v="2015-03-30T13:29:00"/>
    <m/>
    <d v="2015-04-10T05:52:00"/>
    <d v="2015-03-30T15:18:00"/>
    <m/>
    <x v="2"/>
    <m/>
    <d v="2015-03-31T00:00:00"/>
    <n v="0"/>
    <n v="1"/>
    <m/>
    <m/>
    <m/>
    <m/>
    <m/>
    <m/>
    <m/>
    <m/>
    <s v="Replace this page (https://www.alienvault.com/solutions/intrusion-detection-system) with this page (https://www.alienvault.com/solutions/intrusion-detection-system-ids)."/>
  </r>
  <r>
    <x v="0"/>
    <x v="8"/>
    <n v="14"/>
    <x v="1"/>
    <x v="3"/>
    <s v="Website General Tasks"/>
    <s v="WGT-1778"/>
    <s v="Add OTX Partner: Bit9"/>
    <x v="2"/>
    <s v="Closed"/>
    <s v="Major"/>
    <s v="Done"/>
    <x v="3"/>
    <s v="Carrie Cassee"/>
    <s v="Carrie Cassee"/>
    <d v="2015-03-30T12:49:00"/>
    <m/>
    <d v="2015-04-06T16:27:00"/>
    <d v="2015-03-30T13:05:00"/>
    <m/>
    <x v="5"/>
    <m/>
    <d v="2015-04-02T00:00:00"/>
    <n v="0"/>
    <n v="1"/>
    <s v="_thumb_29530.png "/>
    <m/>
    <m/>
    <m/>
    <m/>
    <m/>
    <m/>
    <m/>
    <s v="URL: https://www.alienvault.com/open-threat-exchange/partners _x000a_Bit9 URL: https://www.bit9.com"/>
  </r>
  <r>
    <x v="0"/>
    <x v="5"/>
    <n v="14"/>
    <x v="1"/>
    <x v="3"/>
    <s v="Website General Tasks"/>
    <s v="WGT-1777"/>
    <s v="Fortinet Landing Page - Content Update"/>
    <x v="2"/>
    <s v="Closed"/>
    <s v="Major"/>
    <s v="Done"/>
    <x v="3"/>
    <s v="Patrick Bedwell"/>
    <s v="Patrick Bedwell"/>
    <d v="2015-03-27T17:10:00"/>
    <m/>
    <d v="2015-04-10T05:52:00"/>
    <d v="2015-03-30T15:06:00"/>
    <m/>
    <x v="2"/>
    <m/>
    <d v="2015-03-30T00:00:00"/>
    <n v="0"/>
    <n v="4"/>
    <m/>
    <m/>
    <m/>
    <m/>
    <m/>
    <m/>
    <m/>
    <m/>
    <s v="Update text on Fortinet landing page, also change url (if possible) and meta tag from 'AlienVault for FortiGate&quot; to &quot;AlienVault and FortiGate&quot;. Lower priority than updating text on page. _x000a__x000a_We are participating in a webinar on Tuesday with Fortinet, it would be great to have page updated on Monday. I apologize of the short notice."/>
  </r>
  <r>
    <x v="0"/>
    <x v="2"/>
    <n v="13"/>
    <x v="1"/>
    <x v="3"/>
    <s v="Website General Tasks"/>
    <s v="WGT-1776"/>
    <s v="Bad link on Product Documentation page"/>
    <x v="0"/>
    <s v="Closed"/>
    <s v="Major"/>
    <s v="Fixed"/>
    <x v="3"/>
    <s v="Mark Beavers"/>
    <s v="Mark Beavers"/>
    <d v="2015-03-27T10:37:00"/>
    <m/>
    <d v="2015-04-06T16:28:00"/>
    <d v="2015-03-27T11:05:00"/>
    <m/>
    <x v="0"/>
    <m/>
    <m/>
    <n v="0"/>
    <n v="2"/>
    <m/>
    <m/>
    <m/>
    <m/>
    <m/>
    <m/>
    <m/>
    <m/>
    <s v="On Product Documentation page, the link for &quot;AlienVault Virtual Aoppliance Quick Start Guide&quot; (http://www.alienvault.com/quick-start-guide ) redirects to a JIRA page on Atlassian. _x000a_"/>
  </r>
  <r>
    <x v="0"/>
    <x v="2"/>
    <n v="14"/>
    <x v="1"/>
    <x v="3"/>
    <s v="Website General Tasks"/>
    <s v="WGT-1769"/>
    <s v="3.26 Cloud Security Survey White Paper Resource Tile Graphic"/>
    <x v="2"/>
    <s v="Closed"/>
    <s v="Major"/>
    <s v="Fixed"/>
    <x v="6"/>
    <s v="Vincent Lucier"/>
    <s v="Vincent Lucier"/>
    <d v="2015-03-26T15:21:00"/>
    <m/>
    <d v="2015-04-10T05:48:00"/>
    <d v="2015-03-31T14:47:00"/>
    <m/>
    <x v="2"/>
    <m/>
    <d v="2015-03-26T00:00:00"/>
    <n v="0"/>
    <n v="2"/>
    <s v="_thumb_29631.png "/>
    <m/>
    <m/>
    <m/>
    <m/>
    <m/>
    <m/>
    <m/>
    <s v="Jenn, _x000a_Can you please create a resource tile graphic for the Cloud Security Survey White pater. I have attached the actual white paper and included a link to the confluence page with the title and abstract _x000a_https://alienvault.atlassian.net/wiki/pages/editpage.action?pageId=46924169 _x000a_Best, _x000a_Vincent _x000a__x000a_"/>
  </r>
  <r>
    <x v="0"/>
    <x v="0"/>
    <n v="14"/>
    <x v="1"/>
    <x v="3"/>
    <s v="Website General Tasks"/>
    <s v="WGT-1767"/>
    <s v="OTX Metrics"/>
    <x v="2"/>
    <s v="Closed"/>
    <s v="Major"/>
    <s v="Done"/>
    <x v="25"/>
    <s v="Mark Beavers"/>
    <s v="Mark Beavers"/>
    <d v="2015-03-26T08:31:00"/>
    <m/>
    <d v="2015-04-06T16:43:00"/>
    <d v="2015-03-30T14:19:00"/>
    <m/>
    <x v="0"/>
    <m/>
    <m/>
    <n v="0"/>
    <n v="2"/>
    <m/>
    <m/>
    <m/>
    <m/>
    <m/>
    <m/>
    <m/>
    <m/>
    <s v="Following up on yesterday's (3/25) OTX discussion. There are some metrics that would be very helpful as we evaluate changes to the OTX pages (OTX Dashboard and Threat Details Pages): _x000a__x000a_OTX Metrics _x000a_* How many folks sign up for AV Account: _x000a_* From the Login button in Utility Nav _x000a_* From the “Get Started Now” button on the OTX Dashboard Top Threats tab _x000a_* From the “Get Started Now” button on the OTX Dashboard Live Threat Feed tab _x000a_* From the “Get Started Now” button on the OTX Dashboard ThreatFinder tab _x000a_* From https://www.alienvault.com/open-threat-exchange _x000a_* From the “Join OTX” dropdown in the Main Nav _x000a_* From the “Register” button on Forums page (https://www.alienvault.com/forums/ ) _x000a_* How many folks click “Download Report” _x000a_* From the “Download Full Report” button in body of Threat Details Report _x000a_* From the “Download Full Report” button in Header of Threat Details Report _x000a_* How many folks register for a Free Trial: _x000a_* From the “Try It Free Today” button on the OTX Dashboard Reputation Monitor Tab _x000a_* From the “Download a Free Trial” button on the OTX Dashboard ThreatFinder tab _x000a_"/>
  </r>
  <r>
    <x v="0"/>
    <x v="8"/>
    <n v="13"/>
    <x v="1"/>
    <x v="3"/>
    <s v="Website General Tasks"/>
    <s v="WGT-1766"/>
    <s v="Add LATAM Reseller-CompuNet: Partner Locator"/>
    <x v="2"/>
    <s v="Closed"/>
    <s v="Major"/>
    <s v="Done"/>
    <x v="3"/>
    <s v="Carrie Cassee"/>
    <s v="Carrie Cassee"/>
    <d v="2015-03-25T16:19:00"/>
    <m/>
    <d v="2015-04-06T16:43:00"/>
    <d v="2015-03-25T19:52:00"/>
    <m/>
    <x v="5"/>
    <m/>
    <d v="2015-03-27T00:00:00"/>
    <n v="0"/>
    <n v="1"/>
    <s v="_thumb_29346.png "/>
    <m/>
    <m/>
    <m/>
    <m/>
    <m/>
    <m/>
    <m/>
    <s v="Please add CompuNet to the LATAM Partner Locator (Reseller) _x000a_URL: www.compunet.cl"/>
  </r>
  <r>
    <x v="0"/>
    <x v="8"/>
    <n v="13"/>
    <x v="1"/>
    <x v="3"/>
    <s v="Website General Tasks"/>
    <s v="WGT-1765"/>
    <s v="Partner Locator Updates-Remove Logos"/>
    <x v="2"/>
    <s v="Closed"/>
    <s v="Major"/>
    <s v="Fixed"/>
    <x v="3"/>
    <s v="Carrie Cassee"/>
    <s v="Carrie Cassee"/>
    <d v="2015-03-25T16:13:00"/>
    <m/>
    <d v="2015-04-06T16:43:00"/>
    <d v="2015-03-25T19:57:00"/>
    <m/>
    <x v="5"/>
    <m/>
    <d v="2015-03-27T00:00:00"/>
    <n v="0"/>
    <n v="1"/>
    <m/>
    <m/>
    <m/>
    <m/>
    <m/>
    <m/>
    <m/>
    <m/>
    <s v="Per Marty- _x000a_Please remove the following logos from the Partner Locator: _x000a__x000a_APAC _x000a_Billows _x000a_Lion Secure _x000a_Stryva _x000a_Faradus _x000a__x000a_North America _x000a_Virtual Garden _x000a_Accuvant _x000a_Zones _x000a__x000a_Thank you!"/>
  </r>
  <r>
    <x v="0"/>
    <x v="2"/>
    <n v="13"/>
    <x v="1"/>
    <x v="3"/>
    <s v="Website General Tasks"/>
    <s v="WGT-1764"/>
    <s v="4.25 Redirect OSSIM Training Thank you page"/>
    <x v="2"/>
    <s v="Closed"/>
    <s v="Major"/>
    <s v="Done"/>
    <x v="3"/>
    <s v="Vincent Lucier"/>
    <s v="Vincent Lucier"/>
    <d v="2015-03-25T15:28:00"/>
    <m/>
    <d v="2015-04-06T16:44:00"/>
    <d v="2015-03-26T17:44:00"/>
    <m/>
    <x v="2"/>
    <m/>
    <d v="2015-03-26T00:00:00"/>
    <n v="0"/>
    <n v="1"/>
    <m/>
    <m/>
    <m/>
    <m/>
    <m/>
    <m/>
    <s v="EMKT-410"/>
    <m/>
    <s v="Can you please redirect this thank you page https://www.alienvault.com/marketing/ossim-training-best-practices-for-configuring-your-ossim-installation/thank-you so that it points to https://www.alienvault.com/forms/webcast-thank-you/ _x000a_ossim-trainng-best-practices-for-configuring-your-ossim-installation once it has been pushed live."/>
  </r>
  <r>
    <x v="0"/>
    <x v="2"/>
    <n v="13"/>
    <x v="1"/>
    <x v="3"/>
    <s v="Website General Tasks"/>
    <s v="WGT-1763"/>
    <s v="4.24 add Q2 Demos to Live Demo Page"/>
    <x v="2"/>
    <s v="Closed"/>
    <s v="Major"/>
    <s v="Done"/>
    <x v="3"/>
    <s v="Vincent Lucier"/>
    <s v="Vincent Lucier"/>
    <d v="2015-03-25T11:49:00"/>
    <m/>
    <d v="2015-04-06T16:45:00"/>
    <d v="2015-03-25T20:09:00"/>
    <m/>
    <x v="2"/>
    <m/>
    <d v="2015-03-25T00:00:00"/>
    <n v="0"/>
    <n v="1"/>
    <m/>
    <m/>
    <m/>
    <m/>
    <m/>
    <m/>
    <m/>
    <m/>
    <s v="I have scheduled out the upcoming weekly demo's for Q2FY15. Can you please add the next four dates to https://www.alienvault.com/marketing/alienvault-usm-live-demo _x000a__x000a_Upcoming Dates: _x000a_Apr 9 _x000a_Apr 16 _x000a_Apr 23 _x000a_Apr 30 Special session (Not Yet Scheduled) _x000a_May 7 _x000a_May 14 _x000a_May 21 _x000a_May 28 _x000a_Jun 4 Special Session (Not yet Scheduled) _x000a_Jun 11 _x000a_Jun 18 _x000a_Jun 25 _x000a__x000a__x000a_"/>
  </r>
  <r>
    <x v="0"/>
    <x v="1"/>
    <n v="13"/>
    <x v="1"/>
    <x v="3"/>
    <s v="Website General Tasks"/>
    <s v="WGT-1762"/>
    <s v="USM 5.0 - Landing page - Sample Telemetry file"/>
    <x v="2"/>
    <s v="Closed"/>
    <s v="Major"/>
    <s v="Done"/>
    <x v="3"/>
    <s v="Lauren Barraco"/>
    <s v="Lauren Barraco"/>
    <d v="2015-03-25T11:15:00"/>
    <m/>
    <d v="2015-04-10T05:50:00"/>
    <d v="2015-03-27T16:36:00"/>
    <m/>
    <x v="0"/>
    <m/>
    <d v="2015-04-20T00:00:00"/>
    <n v="0"/>
    <n v="4"/>
    <m/>
    <m/>
    <m/>
    <m/>
    <m/>
    <m/>
    <m/>
    <m/>
    <s v="Hey team, _x000a__x000a_We'll need a standalone landing page that we'll show the sample telemetry file. We plan to link out to this page from the privacy policy and from the documentation. Can you please create a landing page and provide me with the file path / URL? I can add the sample file and update the content via expression engine once you have the page created. Thank you!"/>
  </r>
  <r>
    <x v="0"/>
    <x v="11"/>
    <n v="13"/>
    <x v="1"/>
    <x v="3"/>
    <s v="Website General Tasks"/>
    <s v="WGT-1758"/>
    <s v="USM for AWS - USM - Free Trial Thank You - Update from 30 day"/>
    <x v="2"/>
    <s v="Closed"/>
    <s v="Major"/>
    <s v="Done"/>
    <x v="3"/>
    <s v="Graham Cohen"/>
    <s v="Graham Cohen"/>
    <d v="2015-03-24T15:37:00"/>
    <m/>
    <d v="2015-03-30T12:43:00"/>
    <d v="2015-03-24T18:17:00"/>
    <m/>
    <x v="2"/>
    <m/>
    <d v="2015-04-07T00:00:00"/>
    <n v="0"/>
    <n v="1"/>
    <m/>
    <m/>
    <m/>
    <m/>
    <m/>
    <m/>
    <m/>
    <m/>
    <s v="On this page https://www.alienvault.com/thank-you/free-trial, update the following text: _x000a_&quot;Click on the Big Button to Start Your Download:&quot; _x000a_to _x000a_&quot;Click to Start Your 30 Day Free Trial Download&quot; _x000a_"/>
  </r>
  <r>
    <x v="0"/>
    <x v="3"/>
    <n v="14"/>
    <x v="1"/>
    <x v="3"/>
    <s v="Website General Tasks"/>
    <s v="WGT-1757"/>
    <s v="Easter image with bunny alien"/>
    <x v="2"/>
    <s v="Closed"/>
    <s v="Major"/>
    <s v="Fixed"/>
    <x v="5"/>
    <s v="Holly Krenek"/>
    <s v="Holly Krenek"/>
    <d v="2015-03-24T14:02:00"/>
    <m/>
    <d v="2015-04-10T05:51:00"/>
    <d v="2015-03-30T15:49:00"/>
    <m/>
    <x v="4"/>
    <m/>
    <d v="2015-03-31T00:00:00"/>
    <n v="0"/>
    <n v="4"/>
    <s v="_thumb_29391.png "/>
    <m/>
    <m/>
    <m/>
    <m/>
    <m/>
    <m/>
    <m/>
    <s v="[~jmurtha] can you create a fun image like you did for turkey day? We need one bunny wearing an alien hat - kinda like this dog wearing a whatever hat it's wearing: http://cdn.supadupa.me/shop/5883/images/497508/il_fullxfull.358452288_fwwb_large.jpg?1343433908 _x000a__x000a_It should say &quot;Happy Easter - From AlienVault&quot; _x000a__x000a_and maybe something cute for the image like the bunny is trying to fit into some sort of alien scene? I'll let you decide, ha! _x000a_"/>
  </r>
  <r>
    <x v="0"/>
    <x v="2"/>
    <n v="13"/>
    <x v="1"/>
    <x v="3"/>
    <s v="Website General Tasks"/>
    <s v="WGT-1756"/>
    <s v="3.24 Redirect Googel Hangout Thank you page"/>
    <x v="2"/>
    <s v="Closed"/>
    <s v="Major"/>
    <s v="Done"/>
    <x v="3"/>
    <s v="Vincent Lucier"/>
    <s v="Vincent Lucier"/>
    <d v="2015-03-24T12:56:00"/>
    <m/>
    <d v="2015-04-10T05:52:00"/>
    <d v="2015-03-24T19:11:00"/>
    <m/>
    <x v="2"/>
    <m/>
    <d v="2015-03-24T00:00:00"/>
    <n v="0"/>
    <n v="2"/>
    <m/>
    <m/>
    <m/>
    <m/>
    <m/>
    <m/>
    <m/>
    <m/>
    <s v="Can we please redirect the Thank you page for the google hangout https://www.alienvault.com/resource-center/webcasts/everything-you-wanted-to-know-about-ids-but-were-afraid-to-ask _x000a_to go to the https://www.alienvault.com/marketing/ids-ask-the-experts/thank-you _x000a_once the messaging above the video has been pushed live in EE. _x000a__x000a_Best, _x000a_Vincent _x000a__x000a__x000a_"/>
  </r>
  <r>
    <x v="0"/>
    <x v="8"/>
    <n v="13"/>
    <x v="1"/>
    <x v="3"/>
    <s v="Website General Tasks"/>
    <s v="WGT-1755"/>
    <s v="Remove Towerwall-NA Partner Locator"/>
    <x v="2"/>
    <s v="Closed"/>
    <s v="Major"/>
    <s v="Done"/>
    <x v="3"/>
    <s v="Carrie Cassee"/>
    <s v="Carrie Cassee"/>
    <d v="2015-03-24T11:54:00"/>
    <m/>
    <d v="2015-04-06T16:46:00"/>
    <d v="2015-03-24T17:47:00"/>
    <m/>
    <x v="5"/>
    <m/>
    <d v="2015-03-25T00:00:00"/>
    <n v="0"/>
    <n v="1"/>
    <m/>
    <m/>
    <m/>
    <m/>
    <m/>
    <m/>
    <m/>
    <m/>
    <s v="Hi there! Please remove Towerwall from the NA Partner Page. Thank you!"/>
  </r>
  <r>
    <x v="0"/>
    <x v="8"/>
    <n v="13"/>
    <x v="1"/>
    <x v="3"/>
    <s v="Website General Tasks"/>
    <s v="WGT-1754"/>
    <s v="Please Add NSG Logo: NA Partner Locator"/>
    <x v="2"/>
    <s v="Closed"/>
    <s v="Major"/>
    <s v="Done"/>
    <x v="3"/>
    <s v="Carrie Cassee"/>
    <s v="Carrie Cassee"/>
    <d v="2015-03-23T16:37:00"/>
    <m/>
    <d v="2015-04-06T16:46:00"/>
    <d v="2015-03-23T17:16:00"/>
    <m/>
    <x v="5"/>
    <m/>
    <d v="2015-03-26T00:00:00"/>
    <n v="0"/>
    <n v="1"/>
    <s v="_thumb_29246.png "/>
    <m/>
    <m/>
    <m/>
    <m/>
    <m/>
    <m/>
    <m/>
    <s v="Please add the NSG Logo (Reseller) to the NA partner locator: https://www.alienvault.com/partners/locator#north-america-tab _x000a_URL: www.nsg-hq.com _x000a__x000a_"/>
  </r>
  <r>
    <x v="0"/>
    <x v="6"/>
    <n v="13"/>
    <x v="1"/>
    <x v="3"/>
    <s v="Website General Tasks"/>
    <s v="WGT-1752"/>
    <s v="Blog - Search - Add Placeholder text"/>
    <x v="2"/>
    <s v="Closed"/>
    <s v="Major"/>
    <s v="Done"/>
    <x v="3"/>
    <s v="Graham Cohen"/>
    <s v="Graham Cohen"/>
    <d v="2015-03-23T15:43:00"/>
    <m/>
    <d v="2015-04-01T15:04:00"/>
    <d v="2015-03-23T16:12:00"/>
    <m/>
    <x v="0"/>
    <m/>
    <d v="2015-03-24T00:00:00"/>
    <n v="0"/>
    <n v="1"/>
    <m/>
    <m/>
    <m/>
    <m/>
    <m/>
    <m/>
    <m/>
    <m/>
    <s v="[~jbrown] Please add &quot;Search AlienVault Blogs&quot; as placeholder text in the new search."/>
  </r>
  <r>
    <x v="0"/>
    <x v="4"/>
    <n v="13"/>
    <x v="1"/>
    <x v="3"/>
    <s v="Website General Tasks"/>
    <s v="WGT-1751"/>
    <s v="03.23 Update in the news"/>
    <x v="2"/>
    <s v="Closed"/>
    <s v="Major"/>
    <s v="Fixed"/>
    <x v="32"/>
    <s v="Vincent Lucier"/>
    <s v="Vincent Lucier"/>
    <d v="2015-03-23T11:30:00"/>
    <m/>
    <d v="2015-04-06T16:47:00"/>
    <d v="2015-03-24T09:52:00"/>
    <m/>
    <x v="0"/>
    <m/>
    <d v="2015-03-23T00:00:00"/>
    <n v="0"/>
    <n v="3"/>
    <m/>
    <m/>
    <m/>
    <m/>
    <m/>
    <m/>
    <m/>
    <m/>
    <s v="Monica, _x000a_Can you please update the &quot;In The News&quot; section of the site with the latest articles from this weeks Alien Nation. _x000a_Best, _x000a_Vincent _x000a__x000a_https://alienvault.atlassian.net/wiki/display/AN/03.23.15+Alien+Nation+Marketing+Update"/>
  </r>
  <r>
    <x v="0"/>
    <x v="8"/>
    <n v="13"/>
    <x v="1"/>
    <x v="3"/>
    <s v="Website General Tasks"/>
    <s v="WGT-1750"/>
    <s v="Replicate logos on LATAM Partner Locator"/>
    <x v="2"/>
    <s v="Closed"/>
    <s v="Major"/>
    <s v="Done"/>
    <x v="3"/>
    <s v="Carrie Cassee"/>
    <s v="Carrie Cassee"/>
    <d v="2015-03-23T11:30:00"/>
    <m/>
    <d v="2015-04-06T16:47:00"/>
    <d v="2015-03-23T11:37:00"/>
    <m/>
    <x v="5"/>
    <m/>
    <d v="2015-03-24T00:00:00"/>
    <n v="0"/>
    <n v="1"/>
    <m/>
    <m/>
    <m/>
    <m/>
    <m/>
    <m/>
    <m/>
    <m/>
    <s v="Hi James! Can you replicate the Telefonica and Westcon logos that are on the EMEA Partner Locator page and put them on the LATAM page as well? Thank you! _x000a__x000a_Copy from: https://www.alienvault.com/partners/locator#emea-tab _x000a_Replicate: https://www.alienvault.com/partners/locator#latin-america-tab"/>
  </r>
  <r>
    <x v="0"/>
    <x v="8"/>
    <n v="13"/>
    <x v="1"/>
    <x v="3"/>
    <s v="Website General Tasks"/>
    <s v="WGT-1749"/>
    <s v="3.20 SANS Threat Intelligence Tile Graphic"/>
    <x v="2"/>
    <s v="Closed"/>
    <s v="Major"/>
    <s v="Fixed"/>
    <x v="6"/>
    <s v="Vincent Lucier"/>
    <s v="Vincent Lucier"/>
    <d v="2015-03-20T15:31:00"/>
    <m/>
    <d v="2015-04-06T16:48:00"/>
    <d v="2015-03-23T15:32:00"/>
    <m/>
    <x v="5"/>
    <m/>
    <d v="2015-03-20T00:00:00"/>
    <n v="0"/>
    <n v="3"/>
    <s v="_thumb_29191.png _thumb_29192.png "/>
    <m/>
    <m/>
    <m/>
    <m/>
    <m/>
    <m/>
    <m/>
    <s v="Jenn, _x000a_Can you please create a graphic we can use for the on demand version of the the San Ask the Experts webcast we did. Here is a link to the title and abstract in confluence _x000a_https://alienvault.atlassian.net/wiki/display/DG/2015_03_11+SANS+Ask+the+Expert"/>
  </r>
  <r>
    <x v="0"/>
    <x v="6"/>
    <n v="12"/>
    <x v="1"/>
    <x v="3"/>
    <s v="Website General Tasks"/>
    <s v="WGT-1748"/>
    <s v="Blog - Add &quot;hide&quot; blog article functionality"/>
    <x v="2"/>
    <s v="Closed"/>
    <s v="Major"/>
    <s v="Done"/>
    <x v="3"/>
    <s v="Hasnain Baxamoosa"/>
    <s v="Hasnain Baxamoosa"/>
    <d v="2015-03-20T14:26:00"/>
    <m/>
    <d v="2015-04-06T16:50:00"/>
    <d v="2015-03-20T14:50:00"/>
    <m/>
    <x v="3"/>
    <m/>
    <m/>
    <n v="0"/>
    <n v="1"/>
    <s v="_thumb_29152.png "/>
    <m/>
    <m/>
    <m/>
    <m/>
    <m/>
    <m/>
    <m/>
    <s v="Currently on AlienVault.com/Blogs, both of Jaume's blog posts are visible (Engligh and Spanish). We need to add functionality to Expression Engine that allows us to &quot;hide&quot; the Spanish version, so that it is still live on the site and accessible via direct URL, but not displayed in the list of blogs on the site."/>
  </r>
  <r>
    <x v="0"/>
    <x v="2"/>
    <n v="12"/>
    <x v="1"/>
    <x v="3"/>
    <s v="Website General Tasks"/>
    <s v="WGT-1735"/>
    <s v="03.19 April Special session to Demo page."/>
    <x v="2"/>
    <s v="Closed"/>
    <s v="Major"/>
    <s v="Done"/>
    <x v="3"/>
    <s v="Vincent Lucier"/>
    <s v="Vincent Lucier"/>
    <d v="2015-03-19T16:18:00"/>
    <m/>
    <d v="2015-04-10T05:52:00"/>
    <d v="2015-03-20T13:09:00"/>
    <m/>
    <x v="2"/>
    <m/>
    <d v="2015-03-20T00:00:00"/>
    <n v="0"/>
    <n v="2"/>
    <m/>
    <m/>
    <m/>
    <m/>
    <m/>
    <s v="WGT-1736"/>
    <m/>
    <m/>
    <s v="Can you please add the upcoming special session to the Live Demo page. _x000a_https://www.alienvault.com/marketing/alienvault-usm-live-demo _x000a__x000a_Improve Threat Detection with OSSEC and AlienVault USM _x000a_Thursday, April 02, 2015 at 8:00 am (PDT) _x000a_https://pages.alienvault.com/WBN2015-04-02LiveDemo.html _x000a__x000a_SFDC :701i0000001CMxc"/>
  </r>
  <r>
    <x v="0"/>
    <x v="2"/>
    <n v="13"/>
    <x v="1"/>
    <x v="3"/>
    <s v="Website General Tasks"/>
    <s v="WGT-1733"/>
    <s v="White Paper - AWS Security Best Practices - Optimization"/>
    <x v="2"/>
    <s v="Closed"/>
    <s v="Major"/>
    <s v="Fixed"/>
    <x v="10"/>
    <s v="John Repa"/>
    <s v="John Repa"/>
    <d v="2015-03-19T14:20:00"/>
    <m/>
    <d v="2015-03-23T15:49:00"/>
    <d v="2015-03-23T15:34:00"/>
    <m/>
    <x v="2"/>
    <m/>
    <d v="2015-03-25T00:00:00"/>
    <n v="0"/>
    <n v="3"/>
    <m/>
    <m/>
    <m/>
    <m/>
    <m/>
    <m/>
    <m/>
    <m/>
    <s v="Optimizing the landing page (https://www.alienvault.com/resource-center/white-papers/best-practices-for-aws-security) for organic search. _x000a__x000a_Target term is &quot;AWS security best practices.&quot;"/>
  </r>
  <r>
    <x v="0"/>
    <x v="4"/>
    <n v="12"/>
    <x v="1"/>
    <x v="3"/>
    <s v="Website General Tasks"/>
    <s v="WGT-1719"/>
    <s v="3.18 Demo Link Broken on Events Page"/>
    <x v="0"/>
    <s v="Closed"/>
    <s v="Major"/>
    <s v="Fixed"/>
    <x v="3"/>
    <s v="Vincent Lucier"/>
    <s v="Vincent Lucier"/>
    <d v="2015-03-18T14:56:00"/>
    <m/>
    <d v="2015-04-06T16:50:00"/>
    <d v="2015-03-18T15:25:00"/>
    <m/>
    <x v="0"/>
    <m/>
    <d v="2015-03-18T00:00:00"/>
    <n v="0"/>
    <n v="2"/>
    <m/>
    <m/>
    <m/>
    <m/>
    <m/>
    <m/>
    <m/>
    <m/>
    <s v="A user just notified me that the link on our Upcoming Events page for the Product Demo is broken, and keeps looping back the same page. _x000a__x000a_https://www.alienvault.com/who-we-are/events _x000a__x000a_"/>
  </r>
  <r>
    <x v="0"/>
    <x v="2"/>
    <n v="12"/>
    <x v="1"/>
    <x v="3"/>
    <s v="Website General Tasks"/>
    <s v="WGT-1718"/>
    <s v="Hangouts Registration Page - Update Messaging"/>
    <x v="2"/>
    <s v="Closed"/>
    <s v="Major"/>
    <s v="Done"/>
    <x v="3"/>
    <s v="Graham Cohen"/>
    <s v="Graham Cohen"/>
    <d v="2015-03-18T10:51:00"/>
    <m/>
    <d v="2015-03-23T12:28:00"/>
    <d v="2015-03-18T11:56:00"/>
    <m/>
    <x v="2"/>
    <m/>
    <d v="2015-03-19T00:00:00"/>
    <n v="0"/>
    <n v="1"/>
    <m/>
    <m/>
    <m/>
    <m/>
    <m/>
    <m/>
    <m/>
    <m/>
    <s v="https://www.alienvault.com/resource-center/webcasts/everything-you-wanted-to-know-about-ids-but-were-afraid-to-ask _x000a__x000a_For this upcoming event &quot;Everything you wanted to know about IDS&quot; - *and ONLY for this one -* please update the text above the reg form _x000a__x000a_&quot;Register Now to Reserve Your Spot!&quot; _x000a__x000a_to _x000a__x000a_&quot;Let us know you're coming!&quot;"/>
  </r>
  <r>
    <x v="0"/>
    <x v="6"/>
    <n v="12"/>
    <x v="1"/>
    <x v="3"/>
    <s v="Website General Tasks"/>
    <s v="WGT-1717"/>
    <s v="The &quot;Posted in&quot; for each blog is not populating."/>
    <x v="0"/>
    <s v="Closed"/>
    <s v="Major"/>
    <s v="Done"/>
    <x v="3"/>
    <s v="Hasnain Baxamoosa"/>
    <s v="Hasnain Baxamoosa"/>
    <d v="2015-03-18T09:07:00"/>
    <m/>
    <d v="2015-04-06T16:51:00"/>
    <d v="2015-03-20T13:39:00"/>
    <m/>
    <x v="3"/>
    <m/>
    <m/>
    <n v="0"/>
    <n v="2"/>
    <s v="_thumb_29029.png "/>
    <m/>
    <m/>
    <m/>
    <m/>
    <m/>
    <m/>
    <m/>
    <s v="I believe this is an issue on each of the following: _x000a_https://www.alienvault.com/blogs _x000a_https://www.alienvault.com/open-threat-exchange/blog _x000a_https://www.alienvault.com/blogs/security-essentials"/>
  </r>
  <r>
    <x v="0"/>
    <x v="13"/>
    <n v="12"/>
    <x v="1"/>
    <x v="3"/>
    <s v="Website General Tasks"/>
    <s v="WGT-1716"/>
    <s v="Hangouts Video - Thank you page - Display issue (IE)"/>
    <x v="0"/>
    <s v="Closed"/>
    <s v="Major"/>
    <s v="Fixed"/>
    <x v="3"/>
    <s v="Greg Pineda"/>
    <s v="Greg Pineda"/>
    <d v="2015-03-17T16:52:00"/>
    <m/>
    <d v="2015-04-06T16:51:00"/>
    <d v="2015-03-18T11:35:00"/>
    <m/>
    <x v="2"/>
    <m/>
    <m/>
    <n v="0"/>
    <n v="2"/>
    <s v="_thumb_28999.png _thumb_29000.png _thumb_29001.png "/>
    <m/>
    <m/>
    <m/>
    <m/>
    <m/>
    <m/>
    <m/>
    <s v="Hey Graham, _x000a__x000a_It looks like the google hangout videos are appearing above the navigation in Internet Explorer instead of below when you hover over the navigation menu. There is no issue in any other browser and it does not appear to be an issue with the other on demand webcast recordings. That leads me to believe that there was an issue with the name or ID of the iFrame or widget to where it is not being updated by css formatting. _x000a__x000a_What is odd is that the menu appears above the video for half a second before dissappearing behind the video. _x000a__x000a_I have attached screenshots of it correct in firefox and incorrect in IE. _x000a__x000a_Page we are looking at is: https://www.alienvault.com/marketing/IDS-Ask-the-experts/thank-you _x000a__x000a_Please let me know if I can provide anything else. _x000a__x000a_thanks, _x000a_Greg"/>
  </r>
  <r>
    <x v="0"/>
    <x v="7"/>
    <n v="12"/>
    <x v="1"/>
    <x v="3"/>
    <s v="Website General Tasks"/>
    <s v="WGT-1715"/>
    <s v="Script Preventing Optimizely from Loading Nmap Page"/>
    <x v="2"/>
    <s v="Closed"/>
    <s v="Major"/>
    <s v="Done"/>
    <x v="3"/>
    <s v="John Repa"/>
    <s v="John Repa"/>
    <d v="2015-03-17T11:41:00"/>
    <m/>
    <d v="2015-03-18T10:53:00"/>
    <d v="2015-03-17T14:37:00"/>
    <m/>
    <x v="0"/>
    <m/>
    <d v="2015-03-18T00:00:00"/>
    <n v="0"/>
    <n v="1"/>
    <m/>
    <m/>
    <m/>
    <m/>
    <m/>
    <m/>
    <m/>
    <m/>
    <s v="We're trying to launch a Nmap test via Optimizely and the page won't allow us to stay on it. I think there is script to prevent bust out of frames. _x000a__x000a_https://www.alienvault.com/landing/nmap"/>
  </r>
  <r>
    <x v="0"/>
    <x v="4"/>
    <n v="12"/>
    <x v="1"/>
    <x v="3"/>
    <s v="Website General Tasks"/>
    <s v="WGT-1713"/>
    <s v="03.16 Update &quot;In The News&quot;"/>
    <x v="2"/>
    <s v="Closed"/>
    <s v="Major"/>
    <s v="Fixed"/>
    <x v="32"/>
    <s v="Vincent Lucier"/>
    <s v="Vincent Lucier"/>
    <d v="2015-03-16T18:15:00"/>
    <m/>
    <d v="2015-04-06T16:53:00"/>
    <d v="2015-03-18T10:26:00"/>
    <m/>
    <x v="0"/>
    <m/>
    <m/>
    <n v="0"/>
    <n v="3"/>
    <m/>
    <m/>
    <m/>
    <m/>
    <m/>
    <m/>
    <m/>
    <m/>
    <m/>
  </r>
  <r>
    <x v="0"/>
    <x v="5"/>
    <n v="12"/>
    <x v="1"/>
    <x v="3"/>
    <s v="Website General Tasks"/>
    <s v="WGT-1712"/>
    <s v="Redirects for old /products/ content"/>
    <x v="2"/>
    <s v="Closed"/>
    <s v="Major"/>
    <s v="Done"/>
    <x v="3"/>
    <s v="Hasnain Baxamoosa"/>
    <s v="Hasnain Baxamoosa"/>
    <d v="2015-03-16T09:21:00"/>
    <m/>
    <d v="2015-04-06T16:53:00"/>
    <d v="2015-03-17T15:36:00"/>
    <m/>
    <x v="0"/>
    <m/>
    <m/>
    <n v="0"/>
    <n v="1"/>
    <m/>
    <m/>
    <m/>
    <m/>
    <m/>
    <m/>
    <m/>
    <m/>
    <s v="Please create the following 301 redirects: _x000a__x000a_||From||To|| _x000a_|https://www.alienvault.com/products/threat-management|https://www.alienvault.com/solutions/threat-management| _x000a_|https://www.alienvault.com/products/compliance-management|https://www.alienvault.com/solutions/it-compliance-management| _x000a_|https://www.alienvault.com/products/vulnerability-assessment|https://www.alienvault.com/solutions/vulnerability-assessment-remediation| _x000a_|https://www.alienvault.com/products/asset-discovery|https://www.alienvault.com/solutions/asset-discovery-inventory| _x000a_|https://www.alienvault.com/products/security-intelligence|https://www.alienvault.com/solutions/security-intelligence| _x000a_|https://www.alienvault.com/products/threat-detection|https://www.alienvault.com/solutions/threat-malware-detection| _x000a_|https://www.alienvault.com/products/behavorial-monitoring|https://www.alienvault.com/solutions/behavioral-monitoring| _x000a_|https://www.alienvault.com/products/open-source-siem|https://www.alienvault.com/open-threat-exchange/projects| _x000a_|https://www.alienvault.com/products/product-architecture|https://www.alienvault.com/products/how-it-works|"/>
  </r>
  <r>
    <x v="0"/>
    <x v="2"/>
    <n v="12"/>
    <x v="1"/>
    <x v="3"/>
    <s v="Website General Tasks"/>
    <s v="WGT-1710"/>
    <s v="3.13 Google Hangout to Resource Center"/>
    <x v="2"/>
    <s v="Closed"/>
    <s v="Major"/>
    <s v="Done"/>
    <x v="3"/>
    <s v="Vincent Lucier"/>
    <s v="Vincent Lucier"/>
    <d v="2015-03-13T16:13:00"/>
    <m/>
    <d v="2015-04-06T16:54:00"/>
    <d v="2015-03-16T20:03:00"/>
    <m/>
    <x v="2"/>
    <m/>
    <d v="2015-03-16T00:00:00"/>
    <n v="0"/>
    <n v="3"/>
    <s v="_thumb_28887.png "/>
    <m/>
    <m/>
    <m/>
    <m/>
    <m/>
    <m/>
    <m/>
    <s v="Can you please create a resource tile under webcast using the attached image that links to the page https://www.alienvault.com/marketing/ids-ask-the-experts and has the _x000a__x000a_Title- Ask the Experts: Everything you wanted to know about IDS, but were afraid to ask _x000a_we will want this to appear at the top with the live event and New flags on this as well. _x000a__x000a_Best, _x000a_Vincent"/>
  </r>
  <r>
    <x v="0"/>
    <x v="2"/>
    <n v="11"/>
    <x v="1"/>
    <x v="3"/>
    <s v="Website General Tasks"/>
    <s v="WGT-1707"/>
    <s v="3.13 Update Crosskey logo on Case Study"/>
    <x v="2"/>
    <s v="Closed"/>
    <s v="Major"/>
    <s v="Done"/>
    <x v="3"/>
    <s v="Vincent Lucier"/>
    <s v="Vincent Lucier"/>
    <d v="2015-03-13T11:45:00"/>
    <m/>
    <d v="2015-04-06T16:54:00"/>
    <d v="2015-03-13T17:22:00"/>
    <m/>
    <x v="0"/>
    <m/>
    <d v="2015-03-13T00:00:00"/>
    <n v="0"/>
    <n v="2"/>
    <s v="_thumb_28874.png "/>
    <m/>
    <m/>
    <m/>
    <m/>
    <m/>
    <m/>
    <m/>
    <s v="James, _x000a_I forgot to request that we update the logo on the actual crockery case study. Can you place update the yellow and black crockery logo with the attached black and white logo. _x000a_https://www.alienvault.com/docs/case-studies/Crosskey-Case-Study.pdf _x000a__x000a_Best, _x000a_Vincent _x000a__x000a_"/>
  </r>
  <r>
    <x v="0"/>
    <x v="1"/>
    <n v="11"/>
    <x v="1"/>
    <x v="3"/>
    <s v="Website General Tasks"/>
    <s v="WGT-1706"/>
    <s v="&quot;Threat Detection&quot; - Update to &quot;Intrusion Detection&quot; - Sitewide - SEO"/>
    <x v="2"/>
    <s v="Closed"/>
    <s v="Major"/>
    <s v="Done"/>
    <x v="10"/>
    <s v="Graham Cohen"/>
    <s v="Graham Cohen"/>
    <d v="2015-03-13T09:52:00"/>
    <m/>
    <d v="2015-03-30T13:38:00"/>
    <d v="2015-03-13T11:05:00"/>
    <m/>
    <x v="2"/>
    <m/>
    <d v="2015-03-25T00:00:00"/>
    <n v="0"/>
    <n v="2"/>
    <m/>
    <m/>
    <m/>
    <m/>
    <m/>
    <m/>
    <m/>
    <m/>
    <s v="[~jrepa] Please sign off on this change and ensure it won't conflict with any existing SEM programs or work you've done for page optimization - across the site."/>
  </r>
  <r>
    <x v="0"/>
    <x v="1"/>
    <n v="13"/>
    <x v="1"/>
    <x v="3"/>
    <s v="Website General Tasks"/>
    <s v="WGT-1705"/>
    <s v="&quot;Threat Detection&quot; - Update to &quot;Intrusion Detection&quot; - Sitewide - Build"/>
    <x v="2"/>
    <s v="Closed"/>
    <s v="Major"/>
    <s v="Done"/>
    <x v="3"/>
    <s v="Graham Cohen"/>
    <s v="Graham Cohen"/>
    <d v="2015-03-13T09:51:00"/>
    <m/>
    <d v="2015-03-30T12:43:00"/>
    <d v="2015-03-23T14:50:00"/>
    <m/>
    <x v="2"/>
    <m/>
    <d v="2015-03-24T00:00:00"/>
    <n v="0"/>
    <n v="2"/>
    <m/>
    <m/>
    <m/>
    <m/>
    <m/>
    <m/>
    <m/>
    <m/>
    <s v="Update graphics and text references to &quot;Threat Detection&quot; - across the site - to &quot;Intrusion Detection&quot; _x000a__x000a_This is ONLY for the five core capabilities graphic and text referencing the graphic E.g Solution pages, content and naming does not need to be updates"/>
  </r>
  <r>
    <x v="0"/>
    <x v="1"/>
    <n v="14"/>
    <x v="1"/>
    <x v="3"/>
    <s v="Website General Tasks"/>
    <s v="WGT-1704"/>
    <s v="&quot;Threat Detection&quot; - Update to &quot;Intrusion Detection&quot; - Sitewide"/>
    <x v="1"/>
    <s v="Closed"/>
    <s v="Major"/>
    <s v="Fixed"/>
    <x v="1"/>
    <s v="Graham Cohen"/>
    <s v="Graham Cohen"/>
    <d v="2015-03-13T09:36:00"/>
    <m/>
    <d v="2015-03-30T09:04:00"/>
    <d v="2015-03-30T09:04:00"/>
    <m/>
    <x v="2"/>
    <m/>
    <d v="2015-03-27T00:00:00"/>
    <n v="0"/>
    <n v="1"/>
    <m/>
    <m/>
    <m/>
    <m/>
    <m/>
    <m/>
    <m/>
    <m/>
    <m/>
  </r>
  <r>
    <x v="0"/>
    <x v="2"/>
    <n v="12"/>
    <x v="1"/>
    <x v="3"/>
    <s v="Website General Tasks"/>
    <s v="WGT-1703"/>
    <s v="3.12 IDS Beginner's Guide Whitepaper tile image"/>
    <x v="2"/>
    <s v="Closed"/>
    <s v="Major"/>
    <s v="Fixed"/>
    <x v="6"/>
    <s v="Vincent Lucier"/>
    <s v="Vincent Lucier"/>
    <d v="2015-03-12T23:35:00"/>
    <m/>
    <d v="2015-04-06T16:55:00"/>
    <d v="2015-03-16T17:34:00"/>
    <m/>
    <x v="2"/>
    <m/>
    <d v="2015-03-20T00:00:00"/>
    <n v="0"/>
    <n v="2"/>
    <s v="_thumb_28949.png "/>
    <m/>
    <m/>
    <m/>
    <m/>
    <m/>
    <m/>
    <m/>
    <s v="Jenn, _x000a_Can you create a tile graphic for the IDS Beginner's Guide to Open Source IDS Tools. _x000a_Here is the full title and abstract https://alienvault.atlassian.net/wiki/display/cm/Beginner%27s+Guide+to+Open+Source+IDS+Tools+Reg+Page+Copy _x000a__x000a_Best, _x000a_Vincent _x000a_"/>
  </r>
  <r>
    <x v="0"/>
    <x v="11"/>
    <n v="12"/>
    <x v="1"/>
    <x v="3"/>
    <s v="Website General Tasks"/>
    <s v="WGT-1702"/>
    <s v="Trial page - Getting Started and Quick Start guides point to the same page"/>
    <x v="0"/>
    <s v="Closed"/>
    <s v="Major"/>
    <s v="Done"/>
    <x v="3"/>
    <s v="Lauren Barraco"/>
    <s v="Lauren Barraco"/>
    <d v="2015-03-12T18:27:00"/>
    <m/>
    <d v="2015-04-06T16:55:00"/>
    <d v="2015-03-17T15:24:00"/>
    <m/>
    <x v="0"/>
    <m/>
    <m/>
    <n v="0"/>
    <n v="3"/>
    <s v="_thumb_28871.png "/>
    <m/>
    <m/>
    <m/>
    <m/>
    <m/>
    <m/>
    <m/>
    <s v="From a prospect email to trialsupport@alienvault.com: _x000a__x000a_On this page of your trial, the listed guides on the right side both point to the same page---that for the Getting Started guide only. Is the Quickstart guide broken?"/>
  </r>
  <r>
    <x v="0"/>
    <x v="2"/>
    <n v="11"/>
    <x v="1"/>
    <x v="3"/>
    <s v="Website General Tasks"/>
    <s v="WGT-1701"/>
    <s v="3.12 Google Hangout tile icon"/>
    <x v="2"/>
    <s v="Closed"/>
    <s v="Major"/>
    <s v="Fixed"/>
    <x v="6"/>
    <s v="Vincent Lucier"/>
    <s v="Vincent Lucier"/>
    <d v="2015-03-12T18:01:00"/>
    <m/>
    <d v="2015-04-06T16:56:00"/>
    <d v="2015-03-12T22:55:00"/>
    <m/>
    <x v="2"/>
    <m/>
    <d v="2015-03-13T00:00:00"/>
    <n v="0"/>
    <n v="2"/>
    <s v="_thumb_28862.png "/>
    <m/>
    <m/>
    <m/>
    <m/>
    <m/>
    <m/>
    <m/>
    <s v="Jenn, _x000a_Can you create a tile graphic for our upcoming Google Hangout with Joe Schreiber and he's colleagues from Castra. _x000a__x000a_Here is a link the the full title and abstract for the event. _x000a_https://alienvault.atlassian.net/wiki/display/DG/2015_03_24+Ask+the+Expert+Google+Hang-out _x000a__x000a_Best, _x000a_Vincent _x000a__x000a_"/>
  </r>
  <r>
    <x v="0"/>
    <x v="9"/>
    <n v="13"/>
    <x v="1"/>
    <x v="3"/>
    <s v="Website General Tasks"/>
    <s v="WGT-1697"/>
    <s v="USM for AWS - AWS Product Tour"/>
    <x v="2"/>
    <s v="Closed"/>
    <s v="Major"/>
    <s v="Fixed"/>
    <x v="1"/>
    <s v="Graham Cohen"/>
    <s v="Graham Cohen"/>
    <d v="2015-03-12T14:28:00"/>
    <m/>
    <d v="2015-03-30T12:55:00"/>
    <d v="2015-03-26T10:46:00"/>
    <m/>
    <x v="2"/>
    <m/>
    <d v="2015-03-27T00:00:00"/>
    <n v="0"/>
    <n v="2"/>
    <m/>
    <m/>
    <m/>
    <m/>
    <m/>
    <s v="WGT-1698, WGT-1699, WGT-1700"/>
    <s v="WGT-1624"/>
    <m/>
    <s v="Target date = 20th from 3/11/2015 call"/>
  </r>
  <r>
    <x v="0"/>
    <x v="2"/>
    <n v="11"/>
    <x v="1"/>
    <x v="3"/>
    <s v="Website General Tasks"/>
    <s v="WGT-1694"/>
    <s v="3.12 Update Crosskey Case Study Tile"/>
    <x v="2"/>
    <s v="Closed"/>
    <s v="Major"/>
    <s v="Done"/>
    <x v="3"/>
    <s v="Vincent Lucier"/>
    <s v="Vincent Lucier"/>
    <d v="2015-03-12T10:09:00"/>
    <m/>
    <d v="2015-04-06T16:57:00"/>
    <d v="2015-03-12T18:34:00"/>
    <m/>
    <x v="0"/>
    <m/>
    <d v="2015-03-12T00:00:00"/>
    <n v="0"/>
    <n v="1"/>
    <s v="_thumb_28848.png _thumb_28847.png _thumb_28831.png "/>
    <m/>
    <m/>
    <m/>
    <m/>
    <m/>
    <m/>
    <m/>
    <s v="Jenn, _x000a_We were asked to use this logo instead of the yellow logo since they are in the process of eliminating the yellow color form their site. Can you please update the resource tile icon for this case study please. _x000a_Best, _x000a_Vincent _x000a__x000a_"/>
  </r>
  <r>
    <x v="0"/>
    <x v="13"/>
    <n v="11"/>
    <x v="1"/>
    <x v="3"/>
    <s v="Website General Tasks"/>
    <s v="WGT-1693"/>
    <s v="3.11 Customer Training Best Practices to Customer Training page"/>
    <x v="2"/>
    <s v="Closed"/>
    <s v="Major"/>
    <s v="Done"/>
    <x v="3"/>
    <s v="Vincent Lucier"/>
    <s v="Vincent Lucier"/>
    <d v="2015-03-11T17:37:00"/>
    <m/>
    <d v="2015-04-06T16:56:00"/>
    <d v="2015-03-12T15:24:00"/>
    <m/>
    <x v="6"/>
    <m/>
    <d v="2015-03-12T00:00:00"/>
    <n v="0"/>
    <n v="1"/>
    <s v="_thumb_28818.png "/>
    <m/>
    <m/>
    <m/>
    <m/>
    <m/>
    <m/>
    <m/>
    <s v="Can you please add a new tile to the customer training landing page ( https://www.alienvault.com/marketing/customer-training) for the upcoming customer training &quot;Best Practices for Configuring Your USM Installation&quot; (https://www.alienvault.com/marketing/customer-training-best-practices-for-configuring-your-usm-installation) I have attached the Tile graphic that Jenn created. _x000a__x000a_"/>
  </r>
  <r>
    <x v="0"/>
    <x v="4"/>
    <n v="12"/>
    <x v="1"/>
    <x v="3"/>
    <s v="Website General Tasks"/>
    <s v="WGT-1691"/>
    <s v="Please update link on News Room to point to live demo reg page"/>
    <x v="2"/>
    <s v="Closed"/>
    <s v="Major"/>
    <s v="Fixed"/>
    <x v="26"/>
    <s v="Greg Pineda"/>
    <s v="Greg Pineda"/>
    <d v="2015-03-11T14:53:00"/>
    <m/>
    <d v="2015-03-19T16:35:00"/>
    <d v="2015-03-19T16:03:00"/>
    <m/>
    <x v="0"/>
    <m/>
    <m/>
    <n v="0"/>
    <n v="2"/>
    <m/>
    <m/>
    <m/>
    <m/>
    <m/>
    <m/>
    <m/>
    <m/>
    <s v="Please update the events page (https://www.alienvault.com/who-we-are/events) _x000a__x000a_The first item, the live demo, needs PST updated to PDT and it also needs to link to the live demo page (This page would be best so it does not require updating the News Room object every week: https://www.alienvault.com/marketing/alienvault-usm-live-demo) _x000a__x000a_Please let me know if there are any questions! _x000a__x000a_thanks, _x000a_Greg"/>
  </r>
  <r>
    <x v="0"/>
    <x v="5"/>
    <n v="11"/>
    <x v="1"/>
    <x v="3"/>
    <s v="Website General Tasks"/>
    <s v="WGT-1687"/>
    <s v="Need a vanity url for IDS solutions page"/>
    <x v="2"/>
    <s v="Closed"/>
    <s v="Major"/>
    <s v="Done"/>
    <x v="3"/>
    <s v="Emily Thurman"/>
    <s v="Emily Thurman"/>
    <d v="2015-03-11T10:48:00"/>
    <m/>
    <d v="2015-04-06T17:12:00"/>
    <d v="2015-03-12T14:41:00"/>
    <m/>
    <x v="2"/>
    <m/>
    <d v="2015-03-13T00:00:00"/>
    <n v="0"/>
    <n v="1"/>
    <m/>
    <m/>
    <m/>
    <m/>
    <m/>
    <m/>
    <m/>
    <m/>
    <s v="Hi [~jbrown] - we need a vanity url: www.alienvault.com/ids that will point to this page: https://www.alienvault.com/solutions/intrusion-detection-system-ids?utm_channel=MktgAsset&amp;utm_source=IDS_ATE _x000a__x000a_Let me know if you need any thing else from me to get that created. _x000a__x000a_Thanks! _x000a_Emily"/>
  </r>
  <r>
    <x v="0"/>
    <x v="9"/>
    <n v="12"/>
    <x v="1"/>
    <x v="3"/>
    <s v="Website General Tasks"/>
    <s v="WGT-1683"/>
    <s v="USM for AWS - Products - Threat Intelligence"/>
    <x v="3"/>
    <s v="Closed"/>
    <s v="Major"/>
    <s v="Fixed"/>
    <x v="1"/>
    <s v="Graham Cohen"/>
    <s v="Graham Cohen"/>
    <d v="2015-03-11T10:09:00"/>
    <m/>
    <d v="2015-03-23T12:32:00"/>
    <d v="2015-03-20T11:47:00"/>
    <m/>
    <x v="2"/>
    <m/>
    <d v="2015-04-07T00:00:00"/>
    <n v="0"/>
    <n v="2"/>
    <m/>
    <m/>
    <m/>
    <m/>
    <m/>
    <s v="WGT-1684, WGT-1685, WGT-1686"/>
    <m/>
    <m/>
    <s v="Threat Intelligence - WILL BE A STAND-ALONE PRODUCT - GOING FORWARD _x000a__x000a_"/>
  </r>
  <r>
    <x v="0"/>
    <x v="4"/>
    <n v="11"/>
    <x v="1"/>
    <x v="3"/>
    <s v="Website General Tasks"/>
    <s v="WGT-1675"/>
    <s v="3.10 Update In The News"/>
    <x v="0"/>
    <s v="Closed"/>
    <s v="Major"/>
    <s v="Fixed"/>
    <x v="32"/>
    <s v="Vincent Lucier"/>
    <s v="Vincent Lucier"/>
    <d v="2015-03-10T16:25:00"/>
    <m/>
    <d v="2015-04-06T17:12:00"/>
    <d v="2015-03-11T10:37:00"/>
    <m/>
    <x v="0"/>
    <m/>
    <d v="2015-03-11T00:00:00"/>
    <n v="0"/>
    <n v="3"/>
    <m/>
    <m/>
    <m/>
    <m/>
    <m/>
    <m/>
    <m/>
    <m/>
    <s v="Monica, _x000a_I have updated the latest Alien Nation in Confluence https://alienvault.atlassian.net/wiki/display/AN/03.09.15+Alien+Nation+Marketing+Update _x000a_can you please update the in the news section _x000a_Best, _x000a_Vincent"/>
  </r>
  <r>
    <x v="0"/>
    <x v="3"/>
    <n v="13"/>
    <x v="1"/>
    <x v="3"/>
    <s v="Website General Tasks"/>
    <s v="WGT-1670"/>
    <s v="Mundo Hacker - Event Booth Design"/>
    <x v="2"/>
    <s v="Closed"/>
    <s v="Major"/>
    <s v="Fixed"/>
    <x v="18"/>
    <s v="Holly Krenek"/>
    <s v="Holly Krenek"/>
    <d v="2015-03-10T14:24:00"/>
    <m/>
    <d v="2015-04-01T14:49:00"/>
    <d v="2015-03-26T16:26:00"/>
    <m/>
    <x v="4"/>
    <m/>
    <d v="2015-03-23T00:00:00"/>
    <n v="0"/>
    <n v="2"/>
    <m/>
    <m/>
    <m/>
    <m/>
    <m/>
    <m/>
    <m/>
    <m/>
    <s v="[~jmurtha] the booth for the event we are attending in Spain is a 3x2. I'm still waiting to hear back from the event contact on the file type needed and specs. We will leverage the pop-up banner and will need Jaume to translate the messaging. I should have this by tomorrow. _x000a__x000a_Thanks, _x000a_Holly"/>
  </r>
  <r>
    <x v="0"/>
    <x v="3"/>
    <n v="13"/>
    <x v="1"/>
    <x v="3"/>
    <s v="Website General Tasks"/>
    <s v="WGT-1669"/>
    <s v="Internal Sales Battle Card"/>
    <x v="2"/>
    <s v="Closed"/>
    <s v="Major"/>
    <s v="Fixed"/>
    <x v="18"/>
    <s v="Holly Krenek"/>
    <s v="Holly Krenek"/>
    <d v="2015-03-10T14:18:00"/>
    <m/>
    <d v="2015-04-06T17:13:00"/>
    <d v="2015-03-27T11:06:00"/>
    <m/>
    <x v="0"/>
    <m/>
    <d v="2015-03-16T00:00:00"/>
    <n v="0"/>
    <n v="4"/>
    <m/>
    <m/>
    <m/>
    <m/>
    <m/>
    <m/>
    <m/>
    <m/>
    <s v="[~jmurtha] these are the edits we talked about for the internal sales battle card to make: _x000a__x000a_-Fix all of the spelling issues on the left hand box. For example: 1 ) Download a Free 30-Day Trial Version -this needs to all start with caps letters - all of the numbered line items and bolded items on this box need to be fixed to follow this pattern _x000a__x000a_- Remove the channel account manager box in the lower right corner. Make the timeline larger and the awards logos larger. _x000a__x000a_- Change &quot;Partner Resources&quot; to &quot;Sales Rep Resources.&quot; Remove the first two sections in this box. Leave resource library. Add &quot;SFDC Resources&quot; - Check out SFDC for up-to-date marketing and internal sales tools. (need to get link) _x000a__x000a_- Under Pricing, change the contact email to sales@alienvault.com _x000a__x000a_-on the second and third pages, change the text to say Visit the AlienVault website for Additional Product Information: www.alienvault.com _x000a__x000a_cc [~ccassee]"/>
  </r>
  <r>
    <x v="0"/>
    <x v="2"/>
    <n v="11"/>
    <x v="1"/>
    <x v="3"/>
    <s v="Website General Tasks"/>
    <s v="WGT-1668"/>
    <s v="3.10 Remove April 2 from demo page"/>
    <x v="2"/>
    <s v="Closed"/>
    <s v="Major"/>
    <s v="Done"/>
    <x v="3"/>
    <s v="Vincent Lucier"/>
    <s v="Vincent Lucier"/>
    <d v="2015-03-10T12:29:00"/>
    <m/>
    <d v="2015-04-06T17:13:00"/>
    <d v="2015-03-10T13:19:00"/>
    <m/>
    <x v="2"/>
    <m/>
    <d v="2015-03-10T00:00:00"/>
    <n v="0"/>
    <n v="2"/>
    <m/>
    <m/>
    <m/>
    <m/>
    <m/>
    <m/>
    <m/>
    <m/>
    <s v="Can you please remove the April second date from the Demo landing page https://www.alienvault.com/marketing/alienvault-usm-live-demo _x000a__x000a_Since this is a special session date we have not schedule that event out in Marketo or GTW yet. _x000a_Best, _x000a_Vincent _x000a__x000a_"/>
  </r>
  <r>
    <x v="0"/>
    <x v="3"/>
    <n v="12"/>
    <x v="1"/>
    <x v="3"/>
    <s v="Website General Tasks"/>
    <s v="WGT-1667"/>
    <s v="Channel: Generic HTML Files for DLT - Update Links"/>
    <x v="2"/>
    <s v="Closed"/>
    <s v="Major"/>
    <s v="Fixed"/>
    <x v="14"/>
    <s v="Carrie Cassee"/>
    <s v="Carrie Cassee"/>
    <d v="2015-03-10T12:27:00"/>
    <m/>
    <d v="2015-04-06T17:15:00"/>
    <d v="2015-03-20T16:23:00"/>
    <m/>
    <x v="4"/>
    <m/>
    <d v="2015-03-13T00:00:00"/>
    <n v="0"/>
    <n v="3"/>
    <m/>
    <m/>
    <m/>
    <m/>
    <m/>
    <m/>
    <m/>
    <m/>
    <s v="[~jmurtha]Could you quickly update the links from alphagen to dlt where we usually have the 'insertpartnername'. Thanks! _x000a__x000a_[~hkrenek]FYI-we have a partner wanting to send this out on Thursday."/>
  </r>
  <r>
    <x v="0"/>
    <x v="1"/>
    <n v="14"/>
    <x v="1"/>
    <x v="3"/>
    <s v="Website General Tasks"/>
    <s v="WGT-1658"/>
    <s v="USM/OTX PostCard - update in Spanish and English"/>
    <x v="2"/>
    <s v="Closed"/>
    <s v="Major"/>
    <s v="Fixed"/>
    <x v="18"/>
    <s v="Holly Krenek"/>
    <s v="Holly Krenek"/>
    <d v="2015-03-10T11:14:00"/>
    <m/>
    <d v="2015-04-10T05:53:00"/>
    <d v="2015-03-30T16:09:00"/>
    <m/>
    <x v="2"/>
    <m/>
    <d v="2015-03-26T00:00:00"/>
    <n v="0"/>
    <n v="4"/>
    <m/>
    <m/>
    <m/>
    <m/>
    <m/>
    <m/>
    <m/>
    <m/>
    <s v="[~jmurtha] can we get the awards logo updated on the postcard we use for trade shows by tomorrow? I need to have Jaume translate this doc and then update the look and feel with Spanish text so we can print these for an event coming up. Thx!"/>
  </r>
  <r>
    <x v="0"/>
    <x v="2"/>
    <n v="11"/>
    <x v="1"/>
    <x v="3"/>
    <s v="Website General Tasks"/>
    <s v="WGT-1646"/>
    <s v="3.9 OSSIM &amp; Customer Tiles and Cover slides"/>
    <x v="2"/>
    <s v="Closed"/>
    <s v="Major"/>
    <s v="Fixed"/>
    <x v="6"/>
    <s v="Vincent Lucier"/>
    <s v="Vincent Lucier"/>
    <d v="2015-03-09T17:18:00"/>
    <m/>
    <d v="2015-04-10T05:59:00"/>
    <d v="2015-03-11T23:42:00"/>
    <m/>
    <x v="2"/>
    <m/>
    <d v="2015-03-09T00:00:00"/>
    <n v="0"/>
    <n v="2"/>
    <s v="_thumb_28788.png _thumb_28787.png _thumb_28790.png _thumb_28789.png "/>
    <m/>
    <m/>
    <m/>
    <m/>
    <m/>
    <m/>
    <m/>
    <s v="Jenn, _x000a_Can you create cover slides and tile images for the upcoming OSSIM Training and USM Training _x000a__x000a_USM - https://alienvault.atlassian.net/wiki/display/CP/150318+-+Title%3A+Best+Practices+for+Configuring+Your+USM+Installation _x000a__x000a_OSSIM - https://alienvault.atlassian.net/wiki/display/CP/150325+-+Title%3A+Best+Practices+for+Configuring+Your+OSSIM+Installation"/>
  </r>
  <r>
    <x v="0"/>
    <x v="13"/>
    <n v="11"/>
    <x v="1"/>
    <x v="3"/>
    <s v="Website General Tasks"/>
    <s v="WGT-1645"/>
    <s v="3.9 OSSIM Training Page"/>
    <x v="2"/>
    <s v="Closed"/>
    <s v="Major"/>
    <s v="Done"/>
    <x v="3"/>
    <s v="Vincent Lucier"/>
    <s v="Vincent Lucier"/>
    <d v="2015-03-09T17:15:00"/>
    <m/>
    <d v="2015-04-10T05:59:00"/>
    <d v="2015-03-10T22:09:00"/>
    <m/>
    <x v="2"/>
    <m/>
    <d v="2015-03-09T00:00:00"/>
    <n v="0"/>
    <n v="2"/>
    <m/>
    <m/>
    <m/>
    <m/>
    <m/>
    <m/>
    <m/>
    <m/>
    <s v="Can we create a hidden reg/thank you page for the upcoming OSSIM training to look like https://www.alienvault.com/marketing/creating-custom-reports-with-alienvault-usm _x000a__x000a_SFDC: 701i0000001CKzX _x000a__x000a_OSSIM Training: Best Practices for Configuring Your OSSIM Installation _x000a_Wednesday, March 25th at 8:00 AM PDT _x000a__x000a_Because every network environment is different, OSSIM offers flexibile configuration options to adapt to the needs of different environments. Whether you are just getting started with OSSIM, or have been using it for years, thinking through the configuration options availble will help you get the most out of your installation. _x000a_Join us for this customer training webcast where our OSSIM experts will walk through: _x000a_How to deploy &amp; configure OSSEC agents _x000a_Best practices for configuring syslog and enabling plugins _x000a_Scanning your network for assets and vulnerabilities _x000a__x000a_Presenters _x000a_Garret Gross - Sr. Technical Product Marketing Manager _x000a_Mark Allen - Sales Engineer"/>
  </r>
  <r>
    <x v="0"/>
    <x v="13"/>
    <n v="11"/>
    <x v="1"/>
    <x v="3"/>
    <s v="Website General Tasks"/>
    <s v="WGT-1644"/>
    <s v="3.9 Customer Training Landing Page"/>
    <x v="2"/>
    <s v="Closed"/>
    <s v="Major"/>
    <s v="Done"/>
    <x v="3"/>
    <s v="Vincent Lucier"/>
    <s v="Vincent Lucier"/>
    <d v="2015-03-09T17:09:00"/>
    <m/>
    <d v="2015-04-10T06:00:00"/>
    <d v="2015-03-10T22:09:00"/>
    <m/>
    <x v="2"/>
    <m/>
    <d v="2015-03-09T00:00:00"/>
    <n v="0"/>
    <n v="2"/>
    <m/>
    <m/>
    <m/>
    <m/>
    <m/>
    <m/>
    <m/>
    <m/>
    <s v="Can we create a reg and thank you page for the upcoming Customer Training to look like https://www.alienvault.com/marketing/creating-custom-reports-with-alienvault-usm _x000a__x000a_SFDC:701i0000001CKyA _x000a__x000a_Customer Training: Best Practices for Configuring Your USM Installation _x000a_Wednesday, March 18th at 8:00AM PDT _x000a__x000a_Because every network environment is different, AlienVault USM offers flexibile configuration options to adapt to the needs of different environments. Whether you are just getting started with USM, or have been using it for years, thinking through the configuration options availble will help you get the most out of your installation. _x000a_Join us for this customer training webcast where our USM experts will walk through: _x000a_How to deploy &amp; configure OSSEC agents _x000a_Best practices for configuring syslog and enabling plugins _x000a_Scanning your network for assets and vulnerabilities _x000a__x000a_Presenters: _x000a_Chris Cox - Manager of Customer Success Team _x000a_Garret Gross - Sr. Technical Product Marketing Manager _x000a_Mark Allen - Sales Engineer"/>
  </r>
  <r>
    <x v="0"/>
    <x v="3"/>
    <n v="11"/>
    <x v="1"/>
    <x v="3"/>
    <s v="Website General Tasks"/>
    <s v="WGT-1643"/>
    <s v="Battle Card-Fortinet Edition"/>
    <x v="2"/>
    <s v="Closed"/>
    <s v="Major"/>
    <s v="Fixed"/>
    <x v="14"/>
    <s v="Carrie Cassee"/>
    <s v="Carrie Cassee"/>
    <d v="2015-03-09T14:58:00"/>
    <m/>
    <d v="2015-04-10T06:01:00"/>
    <d v="2015-03-11T10:36:00"/>
    <m/>
    <x v="4"/>
    <m/>
    <d v="2015-03-11T00:00:00"/>
    <n v="0"/>
    <n v="4"/>
    <m/>
    <m/>
    <m/>
    <m/>
    <m/>
    <m/>
    <m/>
    <m/>
    <s v="Hi Patrick! We need to update the attached battle card with Fortinet copy this week. The plan is to have a stack for Kerry to hand carry with him to an event on Friday so we will need time for Jenn to update. I have attached the latest channel version. Can you let us know what text edits should be added? _x000a__x000a_FYI-[~hkrenek]"/>
  </r>
  <r>
    <x v="0"/>
    <x v="5"/>
    <n v="11"/>
    <x v="1"/>
    <x v="3"/>
    <s v="Website General Tasks"/>
    <s v="WGT-1641"/>
    <s v="Solutions: Update Fortigate: &quot;Fortinet Fortigate&quot;"/>
    <x v="2"/>
    <s v="Closed"/>
    <s v="Major"/>
    <s v="Done"/>
    <x v="10"/>
    <s v="Graham Cohen"/>
    <s v="Graham Cohen"/>
    <d v="2015-03-09T14:31:00"/>
    <m/>
    <d v="2015-03-09T15:15:00"/>
    <d v="2015-03-09T15:15:00"/>
    <m/>
    <x v="2"/>
    <m/>
    <d v="2015-03-18T00:00:00"/>
    <n v="0"/>
    <n v="2"/>
    <m/>
    <m/>
    <m/>
    <m/>
    <m/>
    <m/>
    <m/>
    <m/>
    <s v="[~jrepa] Please go through this page and make your recommendations on updating Fortigate to Fortinet Fortigate throughout. _x000a__x000a_https://www.alienvault.com/solutions/alienvault-for-fortigate _x000a__x000a_• URL _x000a_• Meta content _x000a_• Alt Tags (there's a couple) _x000a_• &lt;h#&gt; tags _x000a_• page content. _x000a__x000a_A word doc or balsamiq mockup, or screen capture after your changes are made in Firebug (or similar app) will be fine. _x000a_"/>
  </r>
  <r>
    <x v="0"/>
    <x v="8"/>
    <n v="11"/>
    <x v="1"/>
    <x v="3"/>
    <s v="Website General Tasks"/>
    <s v="WGT-1640"/>
    <s v="Add Partner to EMEA Partner Locator"/>
    <x v="2"/>
    <s v="Closed"/>
    <s v="Major"/>
    <s v="Done"/>
    <x v="3"/>
    <s v="Carrie Cassee"/>
    <s v="Carrie Cassee"/>
    <d v="2015-03-09T12:21:00"/>
    <m/>
    <d v="2015-04-10T06:02:00"/>
    <d v="2015-03-09T13:09:00"/>
    <m/>
    <x v="5"/>
    <m/>
    <d v="2015-03-12T00:00:00"/>
    <n v="0"/>
    <n v="1"/>
    <s v="_thumb_28749.png "/>
    <m/>
    <m/>
    <m/>
    <m/>
    <m/>
    <m/>
    <m/>
    <s v="Please add Bilgio to the EMEA Partner Locator (Reseller) _x000a__x000a_URL: http://www.bilgio.com _x000a__x000a_https://www.alienvault.com/partners/locator#emea-tab"/>
  </r>
  <r>
    <x v="0"/>
    <x v="0"/>
    <n v="10"/>
    <x v="1"/>
    <x v="3"/>
    <s v="Website General Tasks"/>
    <s v="WGT-1639"/>
    <s v="Please place Spiceworks tracking pixes on trial reg &amp; TY pages"/>
    <x v="2"/>
    <s v="Closed"/>
    <s v="Major"/>
    <s v="Done"/>
    <x v="3"/>
    <s v="Emily Thurman"/>
    <s v="Emily Thurman"/>
    <d v="2015-03-06T16:00:00"/>
    <m/>
    <d v="2015-04-10T06:02:00"/>
    <d v="2015-03-06T16:18:00"/>
    <m/>
    <x v="2"/>
    <m/>
    <d v="2015-03-09T00:00:00"/>
    <n v="0"/>
    <n v="1"/>
    <m/>
    <m/>
    <m/>
    <m/>
    <m/>
    <m/>
    <m/>
    <m/>
    <s v="Hi [~jbrown] - _x000a__x000a_We are starting a &quot;pay per trial&quot; program with Spiceworks. We need to place a tracking code on our product trial reg form page &amp; TY page so that Spiceworks can track conversions for this program. _x000a__x000a_See attached for an excel file with the details. _x000a__x000a_Thanks, _x000a_Emily _x000a__x000a_FYI [~bleslie] [~gcohen] _x000a__x000a_"/>
  </r>
  <r>
    <x v="0"/>
    <x v="1"/>
    <n v="13"/>
    <x v="1"/>
    <x v="3"/>
    <s v="Website General Tasks"/>
    <s v="WGT-1634"/>
    <s v="USM for AWS - Sitewide - Remove instances of &quot;30 days&quot;"/>
    <x v="3"/>
    <s v="Closed"/>
    <s v="Major"/>
    <s v="Done"/>
    <x v="3"/>
    <s v="Graham Cohen"/>
    <s v="Graham Cohen"/>
    <d v="2015-03-06T15:43:00"/>
    <m/>
    <d v="2015-03-30T12:55:00"/>
    <d v="2015-03-27T10:56:00"/>
    <m/>
    <x v="2"/>
    <m/>
    <d v="2015-04-07T00:00:00"/>
    <n v="0"/>
    <n v="2"/>
    <m/>
    <m/>
    <m/>
    <m/>
    <m/>
    <s v="WGT-1761"/>
    <m/>
    <m/>
    <s v="Use EE to look up images that reference 30 day free trial and remove the 30 days _x000a__x000a_Use EE to search for text instances and update with with Free Trial"/>
  </r>
  <r>
    <x v="0"/>
    <x v="9"/>
    <n v="11"/>
    <x v="1"/>
    <x v="3"/>
    <s v="Website General Tasks"/>
    <s v="WGT-1629"/>
    <s v="USM for AWS - Products - USM Overview"/>
    <x v="3"/>
    <s v="Closed"/>
    <s v="Major"/>
    <s v="Fixed"/>
    <x v="1"/>
    <s v="Graham Cohen"/>
    <s v="Graham Cohen"/>
    <d v="2015-03-06T15:38:00"/>
    <m/>
    <d v="2015-03-13T15:15:00"/>
    <d v="2015-03-13T15:01:00"/>
    <m/>
    <x v="2"/>
    <m/>
    <d v="2015-04-07T00:00:00"/>
    <n v="0"/>
    <n v="1"/>
    <m/>
    <m/>
    <m/>
    <m/>
    <m/>
    <s v="WGT-1630, WGT-1632, WGT-1633"/>
    <m/>
    <m/>
    <s v="https://www.alienvault.com/products _x000a__x000a_o Add content for USM for AWS in table _x000a_"/>
  </r>
  <r>
    <x v="0"/>
    <x v="1"/>
    <n v="13"/>
    <x v="1"/>
    <x v="3"/>
    <s v="Website General Tasks"/>
    <s v="WGT-1606"/>
    <s v="Remove references to Wireless IDS (WIDS)"/>
    <x v="2"/>
    <s v="Closed"/>
    <s v="Major"/>
    <s v="Fixed"/>
    <x v="1"/>
    <s v="Patrick Bedwell"/>
    <s v="Patrick Bedwell"/>
    <d v="2015-03-05T20:01:00"/>
    <m/>
    <d v="2015-04-10T06:02:00"/>
    <d v="2015-03-23T16:16:00"/>
    <m/>
    <x v="0"/>
    <m/>
    <d v="2015-04-15T00:00:00"/>
    <n v="0"/>
    <n v="3"/>
    <m/>
    <m/>
    <m/>
    <m/>
    <m/>
    <s v="WGT-1724"/>
    <m/>
    <m/>
    <s v="*{color:red}WAITING ON SOLUTION BRIEF SUBTASK TO BE UPDATED - WEBSITE UPDATED{color}* _x000a__x000a_Please remove remaining references to Wireless IDS from product / solution pages, such as here: _x000a__x000a_https://www.alienvault.com/solutions/siem-log-management"/>
  </r>
  <r>
    <x v="0"/>
    <x v="8"/>
    <n v="10"/>
    <x v="1"/>
    <x v="3"/>
    <s v="Website General Tasks"/>
    <s v="WGT-1605"/>
    <s v="Add Custodis to EMEA Partner Locator"/>
    <x v="2"/>
    <s v="Closed"/>
    <s v="Major"/>
    <s v="Done"/>
    <x v="3"/>
    <s v="Carrie Cassee"/>
    <s v="Carrie Cassee"/>
    <d v="2015-03-05T16:14:00"/>
    <m/>
    <d v="2015-04-10T06:03:00"/>
    <d v="2015-03-05T17:05:00"/>
    <m/>
    <x v="5"/>
    <m/>
    <d v="2015-03-09T00:00:00"/>
    <n v="0"/>
    <n v="1"/>
    <s v="_thumb_28721.png "/>
    <m/>
    <m/>
    <m/>
    <m/>
    <m/>
    <m/>
    <m/>
    <s v="Type: Reseller _x000a_URL: www.custodis-it.com _x000a_https://www.alienvault.com/partners/locator#emea-tab"/>
  </r>
  <r>
    <x v="0"/>
    <x v="8"/>
    <n v="12"/>
    <x v="1"/>
    <x v="3"/>
    <s v="Website General Tasks"/>
    <s v="WGT-1604"/>
    <s v="AlienVault USM Brand Awareness Ad for EMT"/>
    <x v="2"/>
    <s v="Closed"/>
    <s v="Major"/>
    <s v="Fixed"/>
    <x v="14"/>
    <s v="Carrie Cassee"/>
    <s v="Carrie Cassee"/>
    <d v="2015-03-05T15:58:00"/>
    <m/>
    <d v="2015-04-10T06:04:00"/>
    <d v="2015-03-20T17:43:00"/>
    <m/>
    <x v="5"/>
    <m/>
    <d v="2015-03-27T00:00:00"/>
    <n v="0"/>
    <n v="3"/>
    <m/>
    <m/>
    <m/>
    <m/>
    <m/>
    <m/>
    <m/>
    <m/>
    <s v="EMT is planning to place a print ad in the April issue of Enterprise Channels MEA magazine. http://www.enterprisechannelsmea.com/ _x000a__x000a_Ad Specification : (31 cm height X 22 cm Width) BLEED _x000a_[~hkrenek]This will be an AlienVault USM brand ad. We should build it as a template so that additional partners can leverage the artwork as well. Let's connect on the details so we can get this in the queue."/>
  </r>
  <r>
    <x v="0"/>
    <x v="7"/>
    <n v="12"/>
    <x v="1"/>
    <x v="3"/>
    <s v="Website General Tasks"/>
    <s v="WGT-1599"/>
    <s v="T-Systems Landing Pages - English &amp; German Version"/>
    <x v="3"/>
    <s v="Closed"/>
    <s v="Major"/>
    <s v="Done"/>
    <x v="3"/>
    <s v="Carrie Cassee"/>
    <s v="Carrie Cassee"/>
    <d v="2015-03-05T11:56:00"/>
    <m/>
    <d v="2015-04-10T06:05:00"/>
    <d v="2015-03-17T14:00:00"/>
    <m/>
    <x v="2"/>
    <m/>
    <d v="2015-03-10T00:00:00"/>
    <n v="0"/>
    <n v="5"/>
    <s v="_thumb_28820.png _thumb_28816.png _thumb_28858.png _thumb_28745.png _thumb_28739.png _thumb_28746.png _thumb_28819.png _thumb_28815.png _thumb_28872.png "/>
    <m/>
    <m/>
    <m/>
    <m/>
    <s v="WGT-1642"/>
    <m/>
    <m/>
    <s v="We are setting up landing page for a campaign that T-Systems is running. Their campaign will link back to our site. Alex Groller will be translating a portion of the copy for us. Shanel wants to get this into the design schedule with [~jalbright] since we need to push live next week. Julie created the original mock-ups with Shanel. I will find out the launch date from Rita and will secure the translated text and any additional changes required for launch. _x000a__x000a_Here's the PSD for German: https://app.box.com/s/6542fnqubs4en1wku4m7gvbaneq23n6v _x000a__x000a_English - https://app.box.com/s/28a06rbcywwtcijntsv6kl7u6ok8x55q _x000a__x000a__x000a_"/>
  </r>
  <r>
    <x v="0"/>
    <x v="5"/>
    <n v="10"/>
    <x v="1"/>
    <x v="3"/>
    <s v="Website General Tasks"/>
    <s v="WGT-1598"/>
    <s v="Replace &quot;Tracking File Access by User&quot; box"/>
    <x v="2"/>
    <s v="Closed"/>
    <s v="Major"/>
    <s v="Done"/>
    <x v="3"/>
    <s v="Patrick Bedwell"/>
    <s v="Patrick Bedwell"/>
    <d v="2015-03-04T23:20:00"/>
    <m/>
    <d v="2015-04-10T06:05:00"/>
    <d v="2015-03-05T13:07:00"/>
    <m/>
    <x v="2"/>
    <m/>
    <m/>
    <n v="0"/>
    <n v="3"/>
    <m/>
    <m/>
    <m/>
    <m/>
    <m/>
    <m/>
    <m/>
    <m/>
    <s v="We need to replace the &quot;Track file access by user&quot; text as it's not supported. _x000a__x000a_https://www.alienvault.com/solutions/pci-dss-compliance _x000a__x000a__x000a_Garrett, can you come up with replacement text?"/>
  </r>
  <r>
    <x v="0"/>
    <x v="13"/>
    <n v="12"/>
    <x v="1"/>
    <x v="3"/>
    <s v="Website General Tasks"/>
    <s v="WGT-1597"/>
    <s v="Webcast Chat Experiment - Google Hangouts + SnapEngage"/>
    <x v="3"/>
    <s v="Closed"/>
    <s v="Major"/>
    <s v="Fixed"/>
    <x v="6"/>
    <s v="Graham Cohen"/>
    <s v="Graham Cohen"/>
    <d v="2015-03-04T15:42:00"/>
    <m/>
    <d v="2015-03-16T12:43:00"/>
    <d v="2015-03-16T12:43:00"/>
    <m/>
    <x v="2"/>
    <m/>
    <d v="2015-03-06T00:00:00"/>
    <n v="0"/>
    <n v="3"/>
    <m/>
    <m/>
    <m/>
    <m/>
    <m/>
    <m/>
    <m/>
    <m/>
    <s v="James, _x000a__x000a_1) This is the PSD with the chat buttons. Please style an in-line button like the one Jenn put together in this PSD. _x000a_https://alienvault.atlassian.net/secure/attachment/26388/chat-buttons.psd _x000a__x000a_2) Vince created the following page to host the experiment: _x000a__x000a_https://www.alienvault.com/marketing/google-hangout-dry-run/thank-you _x000a__x000a_Please ensure the &quot;Webcast Chat&quot; version of the JS is on the page (ID = 6c473a3d-449f-4a8e-a305-35e13c3bdb8b) _x000a__x000a_&lt;!-- begin SnapEngage code --&gt; _x000a_&lt;script type=&quot;text/javascript&quot;&gt; _x000a_(function() { _x000a_var se = document.createElement('script'); se.type = 'text/javascript'; se.async = true; _x000a_se.src = '//storage.googleapis.com/code.snapengage.com/js/6c473a3d-449f-4a8e-a305-35e13c3bdb8b.js'; _x000a_var done = false; _x000a_se.onload = se.onreadystatechange = function() { _x000a_if (!done&amp;&amp;(!this.readyState||this.readyState==='loaded'||this.readyState==='complete')) { _x000a_done = true; _x000a_/* Place your SnapEngage JS API code below */ _x000a_/* SnapEngage.allowChatSound(true); Example JS API: Enable sounds for Visitors. */ _x000a_} _x000a_}; _x000a_var s = document.getElementsByTagName('script')[0]; s.parentNode.insertBefore(se, s); _x000a_})(); _x000a_&lt;/script&gt; _x000a_&lt;!-- end SnapEngage code --&gt; _x000a__x000a__x000a_3) Place the button below the webcast."/>
  </r>
  <r>
    <x v="0"/>
    <x v="8"/>
    <n v="14"/>
    <x v="1"/>
    <x v="3"/>
    <s v="Website General Tasks"/>
    <s v="WGT-1596"/>
    <s v="MSSP Registration - Add Image from page to Form"/>
    <x v="2"/>
    <s v="Closed"/>
    <s v="Major"/>
    <s v="Done"/>
    <x v="3"/>
    <s v="Carrie Cassee"/>
    <s v="Carrie Cassee"/>
    <d v="2015-03-04T13:18:00"/>
    <m/>
    <d v="2015-04-10T06:06:00"/>
    <d v="2015-03-30T12:08:00"/>
    <m/>
    <x v="2"/>
    <m/>
    <d v="2015-03-31T00:00:00"/>
    <n v="0"/>
    <n v="3"/>
    <s v="_thumb_28825.png "/>
    <m/>
    <m/>
    <m/>
    <m/>
    <m/>
    <m/>
    <m/>
    <s v="Hi there! _x000a_This page is looking a bit bare. Could you pull an image from the MSSP materials that we could place in the left hand side of this page? https://www.alienvault.com/solutions/mssp-managed-security-service-providers/locate-an-mssp _x000a_[~hkrenek] Looping you in:)"/>
  </r>
  <r>
    <x v="0"/>
    <x v="8"/>
    <n v="10"/>
    <x v="1"/>
    <x v="3"/>
    <s v="Website General Tasks"/>
    <s v="WGT-1595"/>
    <s v="Update Terra Verde Logo on CIP Page"/>
    <x v="2"/>
    <s v="Closed"/>
    <s v="Major"/>
    <s v="Done"/>
    <x v="3"/>
    <s v="Carrie Cassee"/>
    <s v="Carrie Cassee"/>
    <d v="2015-03-04T13:15:00"/>
    <m/>
    <d v="2015-04-10T06:06:00"/>
    <d v="2015-03-04T13:35:00"/>
    <m/>
    <x v="5"/>
    <m/>
    <d v="2015-03-05T00:00:00"/>
    <n v="0"/>
    <n v="1"/>
    <m/>
    <m/>
    <m/>
    <m/>
    <m/>
    <m/>
    <m/>
    <m/>
    <s v="Can we replace the Terra Verde Logo on this page with the new Terra Verde logo that is currently on the Partner Locator for North America? _x000a__x000a_https://www.alienvault.com/partners/certified-implementation-partners _x000a__x000a_Thanks!"/>
  </r>
  <r>
    <x v="0"/>
    <x v="8"/>
    <n v="10"/>
    <x v="1"/>
    <x v="3"/>
    <s v="Website General Tasks"/>
    <s v="WGT-1594"/>
    <s v="Add Fable Security: NA Partner Locator (Reseller)"/>
    <x v="2"/>
    <s v="Closed"/>
    <s v="Major"/>
    <s v="Done"/>
    <x v="3"/>
    <s v="Carrie Cassee"/>
    <s v="Carrie Cassee"/>
    <d v="2015-03-04T12:17:00"/>
    <m/>
    <d v="2015-04-10T06:06:00"/>
    <d v="2015-03-04T12:24:00"/>
    <m/>
    <x v="5"/>
    <m/>
    <d v="2015-03-05T00:00:00"/>
    <n v="0"/>
    <n v="1"/>
    <s v="_thumb_28667.png "/>
    <m/>
    <m/>
    <m/>
    <m/>
    <m/>
    <m/>
    <m/>
    <s v="Please add Fable Security (Reseller) to Partner Locator: _x000a__x000a_URL:http://fablesecurity.com _x000a__x000a_https://www.alienvault.com/partners/locator#north-america-tab"/>
  </r>
  <r>
    <x v="0"/>
    <x v="2"/>
    <n v="10"/>
    <x v="1"/>
    <x v="3"/>
    <s v="Website General Tasks"/>
    <s v="WGT-1585"/>
    <s v="Please update &quot;OSSIM vs USM&quot; Whitepaper link"/>
    <x v="2"/>
    <s v="Closed"/>
    <s v="Major"/>
    <s v="Done"/>
    <x v="3"/>
    <s v="Greg Pineda"/>
    <s v="Greg Pineda"/>
    <d v="2015-03-03T12:00:00"/>
    <m/>
    <d v="2015-04-10T06:06:00"/>
    <d v="2015-03-03T14:31:00"/>
    <m/>
    <x v="2"/>
    <m/>
    <d v="2015-03-05T00:00:00"/>
    <n v="0"/>
    <n v="1"/>
    <m/>
    <m/>
    <m/>
    <m/>
    <m/>
    <m/>
    <m/>
    <m/>
    <s v="Hey James, _x000a__x000a_We need to please update the &quot;OSSIM vs USM Whitepaper&quot; link at the bottom of this page: https://www.alienvault.com/products/compare-ossim-to-alienvault-usm _x000a__x000a_It is currently pointing to (https://www.alienvault.com/marketing/ossim-vs-usm) which is a campaign that was recently archived and should no longer be used. Could you please point that link to the resource center version of the comparison whitepaper instead? _x000a__x000a_The correct link should be: https://www.alienvault.com/resource-center/white-papers/ossim-vs-usm _x000a__x000a_Please let me know if you have any questions from me! _x000a__x000a_Thanks! _x000a__x000a_Greg"/>
  </r>
  <r>
    <x v="0"/>
    <x v="1"/>
    <n v="13"/>
    <x v="1"/>
    <x v="3"/>
    <s v="Website General Tasks"/>
    <s v="WGT-1583"/>
    <s v="USM for AWS: Original USM AWS AMI - Reduce Visibility"/>
    <x v="3"/>
    <s v="Closed"/>
    <s v="Major"/>
    <s v="Done"/>
    <x v="3"/>
    <s v="Graham Cohen"/>
    <s v="Graham Cohen"/>
    <d v="2015-03-03T10:43:00"/>
    <m/>
    <d v="2015-03-30T12:43:00"/>
    <d v="2015-03-23T17:53:00"/>
    <m/>
    <x v="0"/>
    <m/>
    <d v="2015-03-24T00:00:00"/>
    <n v="0"/>
    <n v="3"/>
    <m/>
    <m/>
    <m/>
    <m/>
    <m/>
    <m/>
    <m/>
    <m/>
    <s v="https://www.alienvault.com/search-results?cx=002748587151982842036%3Agharkgtx6cu&amp;cof=FORID%3A11&amp;sa=Search&amp;q=AWS+AMI _x000a__x000a_Look for all instances and remove or make less visible"/>
  </r>
  <r>
    <x v="0"/>
    <x v="1"/>
    <n v="10"/>
    <x v="1"/>
    <x v="3"/>
    <s v="Website General Tasks"/>
    <s v="WGT-1579"/>
    <s v="Update Getting Started Guide Redirect"/>
    <x v="2"/>
    <s v="Closed"/>
    <s v="Major"/>
    <s v="Done"/>
    <x v="3"/>
    <s v="Lauren Barraco"/>
    <s v="Lauren Barraco"/>
    <d v="2015-03-03T09:07:00"/>
    <m/>
    <d v="2015-04-10T06:08:00"/>
    <d v="2015-03-03T14:39:00"/>
    <m/>
    <x v="0"/>
    <m/>
    <d v="2015-03-03T00:00:00"/>
    <n v="0"/>
    <n v="1"/>
    <m/>
    <m/>
    <m/>
    <m/>
    <m/>
    <m/>
    <m/>
    <m/>
    <s v="Update link for v4.15.2 guide: https://alienvault.bloomfire.com/posts/932057"/>
  </r>
  <r>
    <x v="0"/>
    <x v="2"/>
    <n v="10"/>
    <x v="1"/>
    <x v="3"/>
    <s v="Website General Tasks"/>
    <s v="WGT-1578"/>
    <s v="3.2.15 Google Hangout Dry Run"/>
    <x v="2"/>
    <s v="Closed"/>
    <s v="Major"/>
    <s v="Done"/>
    <x v="3"/>
    <s v="Vincent Lucier"/>
    <s v="Vincent Lucier"/>
    <d v="2015-03-02T17:06:00"/>
    <m/>
    <d v="2015-04-10T06:08:00"/>
    <d v="2015-03-04T10:48:00"/>
    <m/>
    <x v="2"/>
    <m/>
    <d v="2015-03-02T00:00:00"/>
    <n v="0"/>
    <n v="3"/>
    <m/>
    <m/>
    <m/>
    <m/>
    <m/>
    <m/>
    <m/>
    <m/>
    <s v="[~jbrown] _x000a_We are going to have an internal dry run for our upcoming google hangout that we will be hosting. I created a page and thank you page in the CMS based on the other pages that have been created as a template. _x000a__x000a_Greg and I worked together to set up the Marketo regform and iframe. _x000a__x000a_Can you please take a look at the Google Hangout Dry run and Thank you page to see if there was anything that I missed. _x000a_Best, _x000a_Vincent _x000a__x000a_"/>
  </r>
  <r>
    <x v="0"/>
    <x v="4"/>
    <n v="10"/>
    <x v="1"/>
    <x v="3"/>
    <s v="Website General Tasks"/>
    <s v="WGT-1577"/>
    <s v="3.2.15 Update In the News"/>
    <x v="2"/>
    <s v="Closed"/>
    <s v="Major"/>
    <s v="Fixed"/>
    <x v="32"/>
    <s v="Vincent Lucier"/>
    <s v="Vincent Lucier"/>
    <d v="2015-03-02T14:58:00"/>
    <m/>
    <d v="2015-04-10T06:09:00"/>
    <d v="2015-03-06T11:12:00"/>
    <m/>
    <x v="0"/>
    <m/>
    <d v="2015-03-02T00:00:00"/>
    <n v="0"/>
    <n v="4"/>
    <m/>
    <m/>
    <m/>
    <m/>
    <m/>
    <m/>
    <m/>
    <m/>
    <s v="Monica, _x000a_Can you please update the In the News section. I have updated this weeks list in confluence https://alienvault.atlassian.net/wiki/display/AN/03.02.15+Alien+Nation+Marketing+Update"/>
  </r>
  <r>
    <x v="0"/>
    <x v="13"/>
    <n v="11"/>
    <x v="1"/>
    <x v="3"/>
    <s v="Website General Tasks"/>
    <s v="WGT-1575"/>
    <s v="Update Customer Training landing page"/>
    <x v="2"/>
    <s v="Closed"/>
    <s v="Major"/>
    <s v="Done"/>
    <x v="3"/>
    <s v="Emily Thurman"/>
    <s v="Emily Thurman"/>
    <d v="2015-03-02T12:19:00"/>
    <m/>
    <d v="2015-03-16T10:21:00"/>
    <d v="2015-03-09T13:15:00"/>
    <m/>
    <x v="0"/>
    <m/>
    <d v="2015-03-09T00:00:00"/>
    <n v="0"/>
    <n v="2"/>
    <m/>
    <m/>
    <m/>
    <m/>
    <m/>
    <m/>
    <m/>
    <m/>
    <s v="Hi [~jbrown] - _x000a__x000a_We point to this page in our in-product notification for USM &amp; OSSIM: https://www.alienvault.com/product-training _x000a__x000a_I'm not sure what happened, but the OSSIM training link is broken. It should go to the reg page for the v4.5 or v4.6 OSSIM training we did way back in March 2014. I looked in Expression Engine, but I can't find that page anymore. Can you check if it's archived somewhere? We need to fix the broken link. _x000a__x000a_I'd also like to update the text blurb on this page to say: _x000a_We host free product training webcasts for our USM and OSSIM users periodically to demonstrate the latest enhancements as well as a few of our favorite tips and tricks for getting the most out of your implementation. View the archives now! _x000a__x000a_And, I'd like the USM training link to point here instead: https://www.alienvault.com/marketing/customer-training"/>
  </r>
  <r>
    <x v="0"/>
    <x v="3"/>
    <n v="11"/>
    <x v="1"/>
    <x v="3"/>
    <s v="Website General Tasks"/>
    <s v="WGT-1574"/>
    <s v="Threat Monitor Pitch - PPT Deck - Chris Dauw"/>
    <x v="3"/>
    <s v="Closed"/>
    <s v="Major"/>
    <s v="Fixed"/>
    <x v="34"/>
    <s v="Graham Cohen"/>
    <s v="Graham Cohen"/>
    <d v="2015-03-02T12:15:00"/>
    <m/>
    <d v="2015-04-10T06:09:00"/>
    <d v="2015-03-09T07:34:00"/>
    <m/>
    <x v="0"/>
    <m/>
    <d v="2015-03-06T00:00:00"/>
    <n v="0"/>
    <n v="3"/>
    <m/>
    <m/>
    <m/>
    <m/>
    <m/>
    <m/>
    <m/>
    <m/>
    <s v="1 or 2 per slide, but am hoping for png vector graphics so they can be resized with respect to layout. Would expect that these could be a deck but also be repurposed to fit on a 1-pager. _x000a_If we can get something similar to the proposal where its a template, that would be best as I think the copy will be word smithed quite a bit. _x000a__x000a_The Lifelock page is a could example of what I'm hoping to deliver. 5 Key features that can be displayed on one page, but also can drill in for more information with regard to each feature. Does that make sense? If you send me the new ppt template, I could mock it up bit to, give you a better feel for what I'm hoping to accomplish. _x000a__x000a__x000a_{color:#14892c}On Mon, Mar 2, 2015 at 11:13 AM, Holly Krenek &lt;hkrenek@alienvault.com&gt; wrote: _x000a_Hi Chris, _x000a__x000a_To be a little more clear here, do you just need each of the features on their own slide? Should each feature just have an icon and description? What should the title slide say? I'm not sure what you want from the LifeLock page on a deck? Can you be more specific? _x000a__x000a_I'll need more details and then will place this into JIRA - I also need to know a due date, Jenn has several high level projects she's working on so she will not be able to start this until Wednesday of this week as a guesstimate. _x000a__x000a_Thanks, _x000a_Holly {color} _x000a__x000a_On Mon, Mar 2, 2015 at 10:29 AM, Chris Dauw &lt;cdauw@alienvault.com&gt; wrote: _x000a_Guys, _x000a__x000a_Took a stab at some potential copy this morning. The goal is to highlight the top features that the ThreatMonitor service will offer. Also want to highlight the persona we are targeting are business owners or IT stakeholders. This is an entry level product for organizations that are just starting their security journey and that may not have security professionals or 'know how' in house. _x000a__x000a_Here is a very rough attempt at what I'm hoping to pull together: _x000a__x000a_Monitor - your cloud Services for abuse or intrusion _x000a_Scan - your business networks and public assets for vulnerabilities _x000a_Track - your company reputation for threats _x000a_Audit - log files for signs of Intrusion and manage compliance _x000a_Warn - when your organization is being targeted by hackers _x000a_Alert - when threats are found or when your systems have become compromised _x000a_Inform - On new and emerging threats, and on how to remediate vulnerabilities _x000a__x000a_Delivers in a deck, but with a style similar to what is found here: _x000a__x000a_http://www.lifelock.com/how-it-works/ _x000a__x000a_@Holly, per our discussion let me know if Jen has the cycles to mock up some imagery to match the top level features (Monitor, Scan, etc) _x000a__x000a_Patrick, Garret and I will meet again later in the week to tighten up the verbiage. _x000a__x000a_Thanks _x000a__x000a_Chris _x000a_"/>
  </r>
  <r>
    <x v="0"/>
    <x v="26"/>
    <n v="14"/>
    <x v="1"/>
    <x v="3"/>
    <s v="Website General Tasks"/>
    <s v="WGT-1573"/>
    <s v="OSSIM Cource Code - broken link"/>
    <x v="0"/>
    <s v="Closed"/>
    <s v="Major"/>
    <s v="Fixed"/>
    <x v="19"/>
    <s v="Mark Beavers"/>
    <s v="Mark Beavers"/>
    <d v="2015-03-02T08:29:00"/>
    <m/>
    <d v="2015-03-30T12:55:00"/>
    <d v="2015-03-30T09:23:00"/>
    <m/>
    <x v="0"/>
    <m/>
    <d v="2015-03-31T00:00:00"/>
    <n v="0"/>
    <n v="3"/>
    <m/>
    <m/>
    <m/>
    <m/>
    <m/>
    <m/>
    <m/>
    <m/>
    <s v="This is an issue I am working to resolve with Jim (Jim briefly mentioned this on the Thursday call). Their existing host for OSSIM source code is no longer being used. We need to find out where they are moving the source code to so that we can update the link. _x000a__x000a_Hi, _x000a_I just visit https://www.alienvault.com/open-threat-exchange/projects . There's a link Download the Source Code .But after click it, there's only a 404 page. _x000a_Could you provide a new link to get the source code of OSSIM? _x000a__x000a_Thanks _x000a_"/>
  </r>
  <r>
    <x v="0"/>
    <x v="14"/>
    <n v="9"/>
    <x v="1"/>
    <x v="3"/>
    <s v="Website General Tasks"/>
    <s v="WGT-1569"/>
    <s v="Remove Old TTrainnig PDF"/>
    <x v="2"/>
    <s v="Closed"/>
    <s v="Major"/>
    <s v="Done"/>
    <x v="3"/>
    <s v="Mark Beavers"/>
    <s v="Mark Beavers"/>
    <d v="2015-02-27T10:54:00"/>
    <m/>
    <d v="2015-04-10T06:10:00"/>
    <d v="2015-02-27T11:15:00"/>
    <m/>
    <x v="6"/>
    <m/>
    <d v="2015-02-27T00:00:00"/>
    <n v="0"/>
    <n v="1"/>
    <m/>
    <m/>
    <m/>
    <m/>
    <m/>
    <m/>
    <m/>
    <m/>
    <s v="Can we remove the Training link below: _x000a_https://www.alienvault.com/pdfs/ACSAE1.pdf"/>
  </r>
  <r>
    <x v="0"/>
    <x v="12"/>
    <n v="11"/>
    <x v="1"/>
    <x v="3"/>
    <s v="Website General Tasks"/>
    <s v="WGT-1564"/>
    <s v="Extract Forum Registrations and Insert into SFDC Campaign"/>
    <x v="2"/>
    <s v="Closed"/>
    <s v="Major"/>
    <s v="Done"/>
    <x v="26"/>
    <s v="Mark Beavers"/>
    <s v="Mark Beavers"/>
    <d v="2015-02-26T16:25:00"/>
    <m/>
    <d v="2015-04-10T06:11:00"/>
    <d v="2015-03-12T14:10:00"/>
    <m/>
    <x v="0"/>
    <m/>
    <m/>
    <n v="0"/>
    <n v="3"/>
    <m/>
    <m/>
    <m/>
    <m/>
    <m/>
    <m/>
    <m/>
    <m/>
    <s v="Graham - _x000a_Can we extract all the &quot;legacy&quot; Forum registrants and insert them into a (new) SFDC Campaign called &quot;Legacy Forum Registrants&quot;? :)"/>
  </r>
  <r>
    <x v="0"/>
    <x v="6"/>
    <n v="9"/>
    <x v="1"/>
    <x v="3"/>
    <s v="Website General Tasks"/>
    <s v="WGT-1561"/>
    <s v="Make changes to Garrett's blog bio"/>
    <x v="2"/>
    <s v="Closed"/>
    <s v="Major"/>
    <s v="Done"/>
    <x v="3"/>
    <s v="Garrett Gross"/>
    <s v="Garrett Gross"/>
    <d v="2015-02-26T14:39:00"/>
    <m/>
    <d v="2015-04-10T06:11:00"/>
    <d v="2015-02-26T15:01:00"/>
    <m/>
    <x v="3"/>
    <m/>
    <m/>
    <n v="0"/>
    <n v="1"/>
    <m/>
    <m/>
    <m/>
    <m/>
    <m/>
    <m/>
    <m/>
    <m/>
    <s v="https://www.alienvault.com/blogs/author/ggross _x000a__x000a_Please replace the existing bio with the following copy: _x000a__x000a_&quot;Born between the server racks, Garrett Gross lives and breathes information technology. Having held many positions in IT over the years, he understands the challenges that organizations face in regards to information security, especially in resource-constrained environments. Garrett leverages that expertise to help fine tune how AlienVault markets to the security community.&quot; _x000a__x000a_Thanks"/>
  </r>
  <r>
    <x v="0"/>
    <x v="5"/>
    <n v="12"/>
    <x v="1"/>
    <x v="3"/>
    <s v="Website General Tasks"/>
    <s v="WGT-1560"/>
    <s v="Solutions: PCI Log Management &amp; Monitoring - Redesign"/>
    <x v="2"/>
    <s v="Closed"/>
    <s v="Major"/>
    <s v="Fixed"/>
    <x v="1"/>
    <s v="Graham Cohen"/>
    <s v="Holly Krenek"/>
    <d v="2015-02-26T14:00:00"/>
    <m/>
    <d v="2015-03-23T12:28:00"/>
    <d v="2015-03-20T16:09:00"/>
    <m/>
    <x v="2"/>
    <m/>
    <d v="2015-03-17T00:00:00"/>
    <n v="0"/>
    <n v="3"/>
    <m/>
    <m/>
    <m/>
    <m/>
    <m/>
    <s v="WGT-1562, WGT-1563"/>
    <m/>
    <m/>
    <s v="[~jmurtha] Please update to look and feel of current PCI pages (e.g. link to related pages, RC carousel) _x000a__x000a__x000a_https://www.alienvault.com/solutions/pci-dss-log-management-monitoring _x000a__x000a_cc [~jrepa]"/>
  </r>
  <r>
    <x v="0"/>
    <x v="2"/>
    <n v="11"/>
    <x v="1"/>
    <x v="3"/>
    <s v="Website General Tasks"/>
    <s v="WGT-1559"/>
    <s v="Crosskey Case Study -need case study template"/>
    <x v="2"/>
    <s v="Closed"/>
    <s v="Major"/>
    <s v="Done"/>
    <x v="3"/>
    <s v="Holly Krenek"/>
    <s v="Holly Krenek"/>
    <d v="2015-02-26T13:56:00"/>
    <m/>
    <d v="2015-04-10T06:11:00"/>
    <d v="2015-03-09T16:56:00"/>
    <m/>
    <x v="0"/>
    <m/>
    <d v="2015-03-03T00:00:00"/>
    <n v="0"/>
    <n v="4"/>
    <s v="_thumb_28757.png "/>
    <m/>
    <m/>
    <m/>
    <m/>
    <m/>
    <m/>
    <m/>
    <s v="[~jmurtha] we need to get this new case study into our new branded case study template by mid next week. Thanks!"/>
  </r>
  <r>
    <x v="0"/>
    <x v="7"/>
    <n v="9"/>
    <x v="1"/>
    <x v="3"/>
    <s v="Website General Tasks"/>
    <s v="WGT-1557"/>
    <s v="Landing: Higher Ed - Add Padding below last bullet in hero"/>
    <x v="2"/>
    <s v="Closed"/>
    <s v="Major"/>
    <s v="Fixed"/>
    <x v="3"/>
    <s v="Graham Cohen"/>
    <s v="Graham Cohen"/>
    <d v="2015-02-26T12:31:00"/>
    <m/>
    <d v="2015-02-26T13:07:00"/>
    <d v="2015-02-26T13:07:00"/>
    <m/>
    <x v="2"/>
    <m/>
    <d v="2015-02-26T00:00:00"/>
    <n v="0"/>
    <n v="2"/>
    <m/>
    <m/>
    <m/>
    <m/>
    <m/>
    <m/>
    <m/>
    <m/>
    <s v="Add padding under last bullet &quot;SQL Injection &amp; XSS Attacks&quot; in Hero _x000a__x000a_bleeding over into the whitespace below on some browsers _x000a__x000a_https://www.alienvault.com/admin51.php?/cp/content_publish/entry_form&amp;channel_id=1&amp;entry_id=1563&amp;parent_id=1212&amp;S=39f7b508cbda4c81765c835c62aa8c5d _x000a_"/>
  </r>
  <r>
    <x v="0"/>
    <x v="4"/>
    <n v="9"/>
    <x v="1"/>
    <x v="3"/>
    <s v="Website General Tasks"/>
    <s v="WGT-1555"/>
    <s v="EE - Update role for &quot;In the News&quot; to allow submissions w/o Logos"/>
    <x v="2"/>
    <s v="Closed"/>
    <s v="Major"/>
    <s v="Fixed"/>
    <x v="3"/>
    <s v="Graham Cohen"/>
    <s v="Graham Cohen"/>
    <d v="2015-02-25T15:17:00"/>
    <m/>
    <d v="2015-02-26T15:30:00"/>
    <d v="2015-02-26T12:26:00"/>
    <m/>
    <x v="0"/>
    <m/>
    <d v="2015-02-26T00:00:00"/>
    <n v="0"/>
    <n v="2"/>
    <m/>
    <m/>
    <m/>
    <m/>
    <m/>
    <m/>
    <m/>
    <m/>
    <s v="[~jbrown] Monica needs the ability to submit when the logo is not available. She can then assign back to you to complete the submission. _x000a__x000a_Options _x000a__x000a_1) Use a default/AV logo until the actual logo is found _x000a_2) If no logo is found, &quot;submit&quot; will place the item in a pending status until you can put the logo together. _x000a_3) Provide instructions on how Monica can retrieve, build and push the logo to EE. _x000a__x000a__x000a_CC: [~mrodriguez]"/>
  </r>
  <r>
    <x v="0"/>
    <x v="8"/>
    <n v="9"/>
    <x v="1"/>
    <x v="3"/>
    <s v="Website General Tasks"/>
    <s v="WGT-1554"/>
    <s v="Add logo to LATAM Partner Locator"/>
    <x v="2"/>
    <s v="Closed"/>
    <s v="Major"/>
    <s v="Done"/>
    <x v="3"/>
    <s v="Carrie Cassee"/>
    <s v="Carrie Cassee"/>
    <d v="2015-02-25T14:57:00"/>
    <m/>
    <d v="2015-04-10T06:12:00"/>
    <d v="2015-02-25T17:23:00"/>
    <m/>
    <x v="5"/>
    <m/>
    <d v="2015-02-27T00:00:00"/>
    <n v="0"/>
    <n v="2"/>
    <s v="_thumb_28560.png "/>
    <m/>
    <m/>
    <m/>
    <m/>
    <m/>
    <m/>
    <m/>
    <s v="URL: www.e-trust.com.br _x000a__x000a_https://www.alienvault.com/partners/locator#latin-america-tab"/>
  </r>
  <r>
    <x v="0"/>
    <x v="8"/>
    <n v="9"/>
    <x v="1"/>
    <x v="3"/>
    <s v="Website General Tasks"/>
    <s v="WGT-1553"/>
    <s v="Replace Terra Verde Logo on Partner Portal"/>
    <x v="2"/>
    <s v="Closed"/>
    <s v="Major"/>
    <s v="Done"/>
    <x v="3"/>
    <s v="Carrie Cassee"/>
    <s v="Carrie Cassee"/>
    <d v="2015-02-25T11:54:00"/>
    <m/>
    <d v="2015-04-10T06:12:00"/>
    <d v="2015-02-25T12:06:00"/>
    <m/>
    <x v="5"/>
    <m/>
    <m/>
    <n v="0"/>
    <n v="1"/>
    <s v="_thumb_28545.png "/>
    <m/>
    <m/>
    <m/>
    <m/>
    <m/>
    <m/>
    <m/>
    <s v="Hi! Can we update the Terra Verde logo that is here: https://www.alienvault.com/partners/locator#north-america-tab _x000a__x000a_Thank you!:)"/>
  </r>
  <r>
    <x v="0"/>
    <x v="27"/>
    <n v="9"/>
    <x v="1"/>
    <x v="3"/>
    <s v="Website General Tasks"/>
    <s v="WGT-1552"/>
    <s v="Contact Us - Add Cork Phone Number"/>
    <x v="2"/>
    <s v="Closed"/>
    <s v="Major"/>
    <s v="Done"/>
    <x v="3"/>
    <s v="Graham Cohen"/>
    <s v="Graham Cohen"/>
    <d v="2015-02-25T10:15:00"/>
    <m/>
    <d v="2015-02-26T15:30:00"/>
    <d v="2015-02-25T12:29:00"/>
    <m/>
    <x v="0"/>
    <m/>
    <d v="2015-02-25T00:00:00"/>
    <n v="0"/>
    <n v="1"/>
    <m/>
    <m/>
    <m/>
    <m/>
    <m/>
    <m/>
    <m/>
    <m/>
    <s v="Add Cork's number to the website. This is the same formatting/spacing Emmet has for his phone number in his signature. It's good to go _x000a__x000a_353 21 206 3716"/>
  </r>
  <r>
    <x v="0"/>
    <x v="0"/>
    <n v="9"/>
    <x v="1"/>
    <x v="3"/>
    <s v="Website General Tasks"/>
    <s v="WGT-1551"/>
    <s v="Encoding error on Threat Details pages"/>
    <x v="0"/>
    <s v="Closed"/>
    <s v="Major"/>
    <s v="Fixed"/>
    <x v="23"/>
    <s v="Hasnain Baxamoosa"/>
    <s v="Hasnain Baxamoosa"/>
    <d v="2015-02-24T15:25:00"/>
    <m/>
    <d v="2015-04-10T06:12:00"/>
    <d v="2015-02-26T09:01:00"/>
    <m/>
    <x v="0"/>
    <m/>
    <m/>
    <n v="0"/>
    <n v="2"/>
    <m/>
    <m/>
    <m/>
    <m/>
    <m/>
    <m/>
    <m/>
    <m/>
    <s v="Reported in the Spiceworks forums: http://community.spiceworks.com/topic/809806-viewing-threat-details-in-firefox _x000a__x000a_Perhaps the user is copy/pasting the URL? I know this was happening when we tried to copy a URL like this from email: &quot;https://www.alienvault.com/open-threat-exchange/ip/69.43.161.174/?source=spice&amp;format=web&amp;data=[[443,1051,2014-06-25]]&quot; and paste it into the browser? _x000a__x000a_Might make sense to strip out the &quot;[[&quot; and &quot;]]&quot;"/>
  </r>
  <r>
    <x v="0"/>
    <x v="6"/>
    <n v="9"/>
    <x v="1"/>
    <x v="3"/>
    <s v="Website General Tasks"/>
    <s v="WGT-1550"/>
    <s v="2.24 Embed Slides into blog"/>
    <x v="2"/>
    <s v="Closed"/>
    <s v="Major"/>
    <s v="Done"/>
    <x v="3"/>
    <s v="Vincent Lucier"/>
    <s v="Vincent Lucier"/>
    <d v="2015-02-24T12:27:00"/>
    <m/>
    <d v="2015-04-10T06:12:00"/>
    <d v="2015-02-24T16:05:00"/>
    <m/>
    <x v="3"/>
    <m/>
    <d v="2015-02-24T00:00:00"/>
    <n v="0"/>
    <n v="3"/>
    <m/>
    <m/>
    <m/>
    <m/>
    <m/>
    <m/>
    <m/>
    <m/>
    <s v="On Kate's latest blog post - https://www.alienvault.com/blogs/security-essentials/red-team-and-blue-team-collaboration-a-talk-at-cuispa-2015 - She includes a link to view the slides on our slideshare account, which then takes them to slideshare. To get them to stay on our site, can we please embed the slides into the blog. _x000a__x000a_Here is the embed code that slideshare provided for this. _x000a_&lt;iframe src=&quot;//www.slideshare.net/slideshow/embed_code/45044025&quot; width=&quot;425&quot; height=&quot;355&quot; frameborder=&quot;0&quot; marginwidth=&quot;0&quot; marginheight=&quot;0&quot; scrolling=&quot;no&quot; style=&quot;border:1px solid #CCC; border-width:1px; margin-bottom:5px; max-width: 100%;&quot; allowfullscreen&gt; &lt;/iframe&gt; &lt;div style=&quot;margin-bottom:5px&quot;&gt; &lt;strong&gt; &lt;a href=&quot;//www.slideshare.net/alienvault/security-by-collaboration-rethinking-red-teams-vs-blue-teams-cuispa-final-22015&quot; title=&quot;Security by Collaboration: Rethinking Red Teams versus Blue Teams&quot; target=&quot;_blank&quot;&gt;Security by Collaboration: Rethinking Red Teams versus Blue Teams&lt;/a&gt; &lt;/strong&gt; from &lt;strong&gt;&lt;a href=&quot;//www.slideshare.net/alienvault&quot; target=&quot;_blank&quot;&gt;AlienVault&lt;/a&gt;&lt;/strong&gt; &lt;/div&gt; _x000a__x000a_Please let me know if there is anything else that you need from me. _x000a_Best, _x000a_Vincent _x000a__x000a_"/>
  </r>
  <r>
    <x v="0"/>
    <x v="1"/>
    <n v="9"/>
    <x v="1"/>
    <x v="3"/>
    <s v="Website General Tasks"/>
    <s v="WGT-1549"/>
    <s v="In-product redirects for USM"/>
    <x v="2"/>
    <s v="Closed"/>
    <s v="Major"/>
    <s v="Fixed"/>
    <x v="19"/>
    <s v="Hasnain Baxamoosa"/>
    <s v="Hasnain Baxamoosa"/>
    <d v="2015-02-23T13:30:00"/>
    <m/>
    <d v="2015-04-10T06:13:00"/>
    <d v="2015-02-25T12:07:00"/>
    <m/>
    <x v="0"/>
    <m/>
    <d v="2015-02-27T00:00:00"/>
    <n v="0"/>
    <n v="2"/>
    <m/>
    <m/>
    <m/>
    <m/>
    <m/>
    <m/>
    <m/>
    <m/>
    <s v="The addition of the document repository to AlienVault.com will result in the Bloomfire content to be sunset. In order to prepare for this, we would like to use redirects in the in-product help, so that updating these links can be done independent of a product push."/>
  </r>
  <r>
    <x v="0"/>
    <x v="3"/>
    <n v="9"/>
    <x v="1"/>
    <x v="3"/>
    <s v="Website General Tasks"/>
    <s v="WGT-1548"/>
    <s v="Chat Conversion Metrics - Offline vs Online"/>
    <x v="2"/>
    <s v="Closed"/>
    <s v="Major"/>
    <s v="Done"/>
    <x v="25"/>
    <s v="Graham Cohen"/>
    <s v="Graham Cohen"/>
    <d v="2015-02-23T12:32:00"/>
    <m/>
    <d v="2015-02-27T12:46:00"/>
    <d v="2015-02-24T10:00:00"/>
    <m/>
    <x v="2"/>
    <m/>
    <d v="2015-02-20T00:00:00"/>
    <n v="0"/>
    <n v="2"/>
    <m/>
    <m/>
    <m/>
    <m/>
    <m/>
    <m/>
    <m/>
    <m/>
    <s v="Need a report with two metrics.. Conversion for offline and online. _x000a__x000a_See first two columns on attached spreadsheet"/>
  </r>
  <r>
    <x v="0"/>
    <x v="14"/>
    <n v="8"/>
    <x v="1"/>
    <x v="3"/>
    <s v="Website General Tasks"/>
    <s v="WGT-1547"/>
    <s v="Post the Exam Security Agreement to the &quot;/docs&quot; folder"/>
    <x v="2"/>
    <s v="Closed"/>
    <s v="Major"/>
    <s v="Done"/>
    <x v="3"/>
    <s v="Hasnain Baxamoosa"/>
    <s v="Hasnain Baxamoosa"/>
    <d v="2015-02-20T13:08:00"/>
    <m/>
    <d v="2015-04-10T06:14:00"/>
    <d v="2015-02-20T13:28:00"/>
    <m/>
    <x v="6"/>
    <m/>
    <m/>
    <n v="0"/>
    <n v="2"/>
    <m/>
    <m/>
    <m/>
    <m/>
    <m/>
    <m/>
    <m/>
    <m/>
    <s v="Please post the attached PDF to the &quot;/docs&quot; folder and provide the URL to the file."/>
  </r>
  <r>
    <x v="0"/>
    <x v="8"/>
    <n v="8"/>
    <x v="1"/>
    <x v="3"/>
    <s v="Website General Tasks"/>
    <s v="WGT-1544"/>
    <s v="Remove logos from NA Partner Locator"/>
    <x v="2"/>
    <s v="Closed"/>
    <s v="Major"/>
    <s v="Done"/>
    <x v="3"/>
    <s v="Carrie Cassee"/>
    <s v="Carrie Cassee"/>
    <d v="2015-02-19T15:28:00"/>
    <m/>
    <d v="2015-04-10T06:14:00"/>
    <d v="2015-02-19T18:17:00"/>
    <m/>
    <x v="5"/>
    <m/>
    <d v="2015-02-20T00:00:00"/>
    <n v="0"/>
    <n v="1"/>
    <m/>
    <m/>
    <m/>
    <m/>
    <m/>
    <m/>
    <m/>
    <m/>
    <s v="Please Remove: _x000a__x000a_Allied Info Security _x000a_Congo Scape _x000a_General Dynamics _x000a_Simeio _x000a__x000a_https://www.alienvault.com/partners/locator#north-america-tab _x000a_Thank you!"/>
  </r>
  <r>
    <x v="0"/>
    <x v="0"/>
    <n v="8"/>
    <x v="1"/>
    <x v="3"/>
    <s v="Website General Tasks"/>
    <s v="WGT-1543"/>
    <s v="Add OTX Partner: Centripetal Networks"/>
    <x v="2"/>
    <s v="Closed"/>
    <s v="Major"/>
    <s v="Done"/>
    <x v="3"/>
    <s v="Carrie Cassee"/>
    <s v="Carrie Cassee"/>
    <d v="2015-02-19T14:40:00"/>
    <m/>
    <d v="2015-04-10T06:14:00"/>
    <d v="2015-02-19T18:44:00"/>
    <m/>
    <x v="5"/>
    <m/>
    <d v="2015-02-20T00:00:00"/>
    <n v="0"/>
    <n v="1"/>
    <s v="_thumb_28379.png "/>
    <m/>
    <m/>
    <m/>
    <m/>
    <m/>
    <m/>
    <m/>
    <s v="Hi James! Can you please add this logo to the OTX Partner Page: https://www.alienvault.com/open-threat-exchange/partners _x000a__x000a_URL: http://www.centripetalnetworks.com"/>
  </r>
  <r>
    <x v="0"/>
    <x v="8"/>
    <n v="13"/>
    <x v="1"/>
    <x v="3"/>
    <s v="Website General Tasks"/>
    <s v="WGT-1542"/>
    <s v="Partner - MSSP: Consistent CTAs, Featured Blogs &amp; Datasheet- Build"/>
    <x v="2"/>
    <s v="Closed"/>
    <s v="Major"/>
    <s v="Done"/>
    <x v="3"/>
    <s v="Hasnain Baxamoosa"/>
    <s v="Hasnain Baxamoosa"/>
    <d v="2015-02-19T14:24:00"/>
    <m/>
    <d v="2015-03-23T12:27:00"/>
    <d v="2015-03-23T10:46:00"/>
    <m/>
    <x v="2"/>
    <m/>
    <d v="2015-03-20T00:00:00"/>
    <n v="0"/>
    <n v="5"/>
    <m/>
    <m/>
    <m/>
    <m/>
    <m/>
    <m/>
    <s v="WGT-1468"/>
    <m/>
    <s v="The PSD for this is uploaded to Box: https://app.box.com/s/zcusjh0xyqs2bdznntkmp4b2ccofqdjt"/>
  </r>
  <r>
    <x v="0"/>
    <x v="4"/>
    <n v="9"/>
    <x v="1"/>
    <x v="3"/>
    <s v="Website General Tasks"/>
    <s v="WGT-1541"/>
    <s v="Update awards banner logo"/>
    <x v="2"/>
    <s v="Closed"/>
    <s v="Major"/>
    <s v="Done"/>
    <x v="3"/>
    <s v="Hasnain Baxamoosa"/>
    <s v="Hasnain Baxamoosa"/>
    <d v="2015-02-19T14:22:00"/>
    <m/>
    <d v="2015-04-10T06:15:00"/>
    <d v="2015-02-23T18:29:00"/>
    <m/>
    <x v="0"/>
    <m/>
    <m/>
    <n v="0"/>
    <n v="1"/>
    <m/>
    <m/>
    <m/>
    <m/>
    <m/>
    <m/>
    <s v="WGT-1535"/>
    <m/>
    <s v="The PSDs for the page samples are in Box: _x000a__x000a_Home: https://app.box.com/s/ui5rhmztbcu5s9zp4lkrmcezz026olxi _x000a_Who We Are (Meet AV) -- should be same footprint as the other pages that use this awards strip above the footer (ie, Fortigate): https://app.box.com/s/pkhwxb1j153q291fvjntnzt1n24xlti0 _x000a_Generic Form: https://app.box.com/s/qxk5t61byii3ey3vlo24ldnoufxtizhv _x000a_Free Trial Form: https://app.box.com/s/n89ufvbyfz46gu6aprm23oul7c7smn30 -- for this one, I had to put in a layer behind the logos to lighten up the background. Another alternative would be to use the higher-res, larger background from the generic reg page we recently did, which has a lightened area built in behind the center of the page."/>
  </r>
  <r>
    <x v="0"/>
    <x v="2"/>
    <n v="8"/>
    <x v="1"/>
    <x v="3"/>
    <s v="Website General Tasks"/>
    <s v="WGT-1540"/>
    <s v="Add SpiceWorld Customer Video to Resource Center"/>
    <x v="2"/>
    <s v="Closed"/>
    <s v="Major"/>
    <s v="Done"/>
    <x v="3"/>
    <s v="Holly Krenek"/>
    <s v="Holly Krenek"/>
    <d v="2015-02-19T13:00:00"/>
    <m/>
    <d v="2015-04-10T06:15:00"/>
    <d v="2015-02-20T13:14:00"/>
    <m/>
    <x v="0"/>
    <m/>
    <d v="2015-02-20T00:00:00"/>
    <n v="0"/>
    <n v="3"/>
    <m/>
    <m/>
    <m/>
    <m/>
    <m/>
    <m/>
    <m/>
    <m/>
    <s v="[~gcohen] please add this video to the video section of the resource center. _x000a__x000a_https://vimeo.com/120080823 _x000a__x000a_Title: Spiceworks customer on integrated Threat Alerts in the Spiceworks dashboard. _x000a__x000a_Description: In a candid interview at SpiceWorld 2014, Nick Antone, Lead Geek at ESN, talks about his day-to-day experiences using AlienVault Threat Alerts in the Spiceworks dashboard."/>
  </r>
  <r>
    <x v="0"/>
    <x v="2"/>
    <n v="8"/>
    <x v="1"/>
    <x v="3"/>
    <s v="Website General Tasks"/>
    <s v="WGT-1539"/>
    <s v="SEO updates on SANS CTI landing page"/>
    <x v="2"/>
    <s v="Closed"/>
    <s v="Major"/>
    <s v="Done"/>
    <x v="3"/>
    <s v="Emily Thurman"/>
    <s v="Emily Thurman"/>
    <d v="2015-02-18T17:06:00"/>
    <m/>
    <d v="2015-04-10T06:16:00"/>
    <d v="2015-02-18T18:15:00"/>
    <m/>
    <x v="2"/>
    <m/>
    <d v="2015-02-19T00:00:00"/>
    <n v="0"/>
    <n v="1"/>
    <m/>
    <m/>
    <m/>
    <m/>
    <m/>
    <m/>
    <m/>
    <m/>
    <s v="Hi James - _x000a__x000a_Can you make these SEO-optimizations on this page: _x000a_https://www.alienvault.com/resource-center/white-papers/cyber-threat-intelligence-whos-using-it-and-how _x000a__x000a_Hero Image: _x000a_Image filename: cyber-threat-intelligence-survey _x000a_Image alt text: Download the Cyber Threat Intelligence Survey Report now. _x000a__x000a_If you can change the CTA at the top of the form please use: _x000a_Download the Cyber Threat Intelligence Survey Report Now _x000a__x000a_Thanks! _x000a_Emily"/>
  </r>
  <r>
    <x v="0"/>
    <x v="4"/>
    <n v="10"/>
    <x v="1"/>
    <x v="3"/>
    <s v="Website General Tasks"/>
    <s v="WGT-1538"/>
    <s v="Add Kaspersky Lab Security Analyst Summit to Labs page"/>
    <x v="2"/>
    <s v="Closed"/>
    <s v="Major"/>
    <s v="Done"/>
    <x v="3"/>
    <s v="Graham Cohen"/>
    <s v="Holly Krenek"/>
    <d v="2015-02-18T15:15:00"/>
    <m/>
    <d v="2015-03-09T12:17:00"/>
    <d v="2015-03-04T19:04:00"/>
    <m/>
    <x v="0"/>
    <m/>
    <d v="2015-03-05T00:00:00"/>
    <n v="0"/>
    <n v="3"/>
    <s v="_thumb_28347.png _thumb_28673.png "/>
    <m/>
    <m/>
    <m/>
    <m/>
    <m/>
    <m/>
    <m/>
    <s v="[~jmurtha] Jaime spoke at the Kaspersky Lab Security Analyst Summit today, and we would like to post this photo of him at the summit on the new Labs page somewhere and link to this article: https://threatpost.com/tracking-malware-that-uses-dns-for-exfiltration/111147 _x000a__x000a_Let's add this in somewhere above the Labs blog section. Maybe do a banner across the page with the photo and have it say Jamie Blasco, Vice President and Chief Scientist of AlienVault discusses tracking malware that uses DNS for exfiltration at the Kaspersky Lab Security Analyst Summit. _x000a__x000a_Add to this page: https://www.alienvault.com/who-we-are/alienvault-labs"/>
  </r>
  <r>
    <x v="0"/>
    <x v="2"/>
    <n v="8"/>
    <x v="1"/>
    <x v="3"/>
    <s v="Website General Tasks"/>
    <s v="WGT-1537"/>
    <s v="Please update upsells for SANS CTI Survey deliverable"/>
    <x v="2"/>
    <s v="Closed"/>
    <s v="Major"/>
    <s v="Done"/>
    <x v="3"/>
    <s v="Emily Thurman"/>
    <s v="Emily Thurman"/>
    <d v="2015-02-18T12:04:00"/>
    <m/>
    <d v="2015-04-10T06:16:00"/>
    <d v="2015-02-18T19:34:00"/>
    <m/>
    <x v="2"/>
    <m/>
    <d v="2015-02-19T00:00:00"/>
    <n v="0"/>
    <n v="1"/>
    <m/>
    <m/>
    <m/>
    <m/>
    <m/>
    <m/>
    <m/>
    <m/>
    <s v="Please update the upsells on this TY page: https://www.alienvault.com/forms/document-thank-you/cyber-threat-intelligence-whos-using-it-and-how _x000a__x000a_To these items: _x000a__x000a_Best Practices for Leveraging Security Threat Intelligence _x000a_https://www.alienvault.com/resource-center/webcasts/best-practices-for-leveraging-security-threat-intelligence _x000a_Get tips for using threat intelligence in this Ask the Expert webcast _x000a__x000a_How to Use Crowd-Sourced Threat Intelligence to Stop Malware in its Tracks _x000a_https://www.alienvault.com/resource-center/webcasts/how-to-use-crowd-sourced-threat-intelligence-to-stop-malware _x000a_Learn now the AlienVault Open Threat Exchange helps identify threats _x000a__x000a_6 Questions to Help you Plan for Integrating Cyber Threat Intelligence _x000a_https://www.alienvault.com/blogs/security-essentials/6-questions-to-help-you-plan-for-integrating-cyber-threat-intelligence _x000a_Learn what you need to think about to help you successfully integrate CTI"/>
  </r>
  <r>
    <x v="0"/>
    <x v="13"/>
    <n v="8"/>
    <x v="1"/>
    <x v="3"/>
    <s v="Website General Tasks"/>
    <s v="WGT-1536"/>
    <s v="2.17 Customer Training Page updates"/>
    <x v="2"/>
    <s v="Closed"/>
    <s v="Major"/>
    <s v="Done"/>
    <x v="3"/>
    <s v="Vincent Lucier"/>
    <s v="Vincent Lucier"/>
    <d v="2015-02-17T15:40:00"/>
    <m/>
    <d v="2015-04-10T06:16:00"/>
    <d v="2015-02-17T20:36:00"/>
    <m/>
    <x v="6"/>
    <m/>
    <d v="2015-02-17T00:00:00"/>
    <n v="0"/>
    <n v="4"/>
    <m/>
    <m/>
    <m/>
    <m/>
    <m/>
    <m/>
    <m/>
    <m/>
    <s v="[~jbrown] we are going to be re-doing the customer training session Customer Training: How to Get the Most Out of USM Policies &amp; Actions _x000a__x000a_can we change the regform on https://www.alienvault.com/marketing/alienvault-usm-customer-training-policies-and-actions to link to the SFDC Campaign 701i0000001CHFM _x000a__x000a_Can we remove the video that is on the thank you page and have it be our standard You're In messaging? _x000a__x000a_I will go into the CMS and update the speaker information and add the date and time _x000a__x000a_[~gpineda] has already double checked Marketo to ensure that the SFDC ID is associated with the right event _x000a__x000a_Once the Page is ready can you please let [~selizalde] know so she can schedule the email invite. She would ideally like this to go out to rest of world this evening."/>
  </r>
  <r>
    <x v="0"/>
    <x v="8"/>
    <n v="8"/>
    <x v="1"/>
    <x v="3"/>
    <s v="Website General Tasks"/>
    <s v="WGT-1534"/>
    <s v="Please add APAC Partner: Billows"/>
    <x v="2"/>
    <s v="Closed"/>
    <s v="Major"/>
    <s v="Done"/>
    <x v="3"/>
    <s v="Carrie Cassee"/>
    <s v="Carrie Cassee"/>
    <d v="2015-02-17T14:06:00"/>
    <m/>
    <d v="2015-04-10T06:17:00"/>
    <d v="2015-02-17T14:18:00"/>
    <m/>
    <x v="5"/>
    <m/>
    <d v="2015-02-19T00:00:00"/>
    <n v="0"/>
    <n v="1"/>
    <s v="_thumb_28316.png "/>
    <m/>
    <m/>
    <m/>
    <m/>
    <m/>
    <m/>
    <m/>
    <s v="Please add Billows to the APAC Partner Locator Page. _x000a_https://www.alienvault.com/partners/locator#asia-pacific-tab _x000a__x000a_Reseller _x000a_URL http://billows.com.tw"/>
  </r>
  <r>
    <x v="0"/>
    <x v="4"/>
    <n v="8"/>
    <x v="1"/>
    <x v="3"/>
    <s v="Website General Tasks"/>
    <s v="WGT-1533"/>
    <s v="Delete iOS mobile apps press release"/>
    <x v="2"/>
    <s v="Closed"/>
    <s v="Major"/>
    <s v="Done"/>
    <x v="3"/>
    <s v="Hasnain Baxamoosa"/>
    <s v="Hasnain Baxamoosa"/>
    <d v="2015-02-17T10:03:00"/>
    <m/>
    <d v="2015-04-10T06:17:00"/>
    <d v="2015-02-17T10:55:00"/>
    <m/>
    <x v="0"/>
    <m/>
    <m/>
    <n v="0"/>
    <n v="1"/>
    <m/>
    <m/>
    <m/>
    <m/>
    <m/>
    <m/>
    <m/>
    <m/>
    <s v="Please delete the press release about iOS mobile apps: https://www.alienvault.com/who-we-are/press-releases/alienvault-launches-threat-intelligence-resource-center-ios-mobile-apps"/>
  </r>
  <r>
    <x v="0"/>
    <x v="1"/>
    <n v="11"/>
    <x v="1"/>
    <x v="3"/>
    <s v="Website General Tasks"/>
    <s v="WGT-1532"/>
    <s v="Update correlation rule count to &quot;2,000+&quot;"/>
    <x v="2"/>
    <s v="Closed"/>
    <s v="Major"/>
    <s v="Done"/>
    <x v="3"/>
    <s v="Patrick Bedwell"/>
    <s v="Patrick Bedwell"/>
    <d v="2015-02-16T15:09:00"/>
    <m/>
    <d v="2015-03-16T10:21:00"/>
    <d v="2015-03-09T14:34:00"/>
    <m/>
    <x v="0"/>
    <m/>
    <d v="2015-03-11T00:00:00"/>
    <n v="0"/>
    <n v="2"/>
    <m/>
    <m/>
    <m/>
    <m/>
    <m/>
    <m/>
    <m/>
    <m/>
    <s v="There are various counts on our web site for correlation directives or correlation rules (such as https://www.alienvault.com/solutions/network-security-monitoring where it lists '1,600+') under 'Security Intelligence'. We now have over 2000, can we update the count to be '2,000+'?"/>
  </r>
  <r>
    <x v="0"/>
    <x v="2"/>
    <n v="8"/>
    <x v="1"/>
    <x v="3"/>
    <s v="Website General Tasks"/>
    <s v="WGT-1531"/>
    <s v="Resource Center - Prioritization - No access"/>
    <x v="2"/>
    <s v="Closed"/>
    <s v="Major"/>
    <s v="Done"/>
    <x v="7"/>
    <s v="Graham Cohen"/>
    <s v="Graham Cohen"/>
    <d v="2015-02-15T19:23:00"/>
    <m/>
    <d v="2015-04-10T06:17:00"/>
    <d v="2015-02-19T14:44:00"/>
    <m/>
    <x v="0"/>
    <m/>
    <d v="2015-02-17T00:00:00"/>
    <n v="0"/>
    <n v="5"/>
    <s v="_thumb_28248.png "/>
    <m/>
    <m/>
    <m/>
    <m/>
    <m/>
    <m/>
    <m/>
    <s v="Tried to update the RC per emilys recommended sort and I do not have access - see attached capture. _x000a__x000a_I can't click past this page in EE. _x000a__x000a_Please:_x000a__x000a_1) Grand access_x000a_2) Update the sort order (I'm OOO this week)_x000a__x000a_"/>
  </r>
  <r>
    <x v="0"/>
    <x v="3"/>
    <n v="9"/>
    <x v="1"/>
    <x v="3"/>
    <s v="Website General Tasks"/>
    <s v="WGT-1530"/>
    <s v="Corporate PPT"/>
    <x v="2"/>
    <s v="Closed"/>
    <s v="Major"/>
    <s v="Fixed"/>
    <x v="18"/>
    <s v="Holly Krenek"/>
    <s v="Holly Krenek"/>
    <d v="2015-02-13T14:41:00"/>
    <m/>
    <d v="2015-04-10T06:17:00"/>
    <d v="2015-02-25T13:04:00"/>
    <m/>
    <x v="4"/>
    <m/>
    <d v="2015-02-27T00:00:00"/>
    <n v="0"/>
    <n v="3"/>
    <m/>
    <m/>
    <m/>
    <m/>
    <m/>
    <m/>
    <m/>
    <m/>
    <s v="Hi [~jalbright] - [~jmurtha] did a great job on this new branded template for internal use, but the bullets don't show up when we tab over - we'd like to add in the alien head bullets again. Can you help with those? There were also issues with this template when trying to apply it to another presentation as the new theme.... can you take a look? Thanks!"/>
  </r>
  <r>
    <x v="0"/>
    <x v="13"/>
    <n v="8"/>
    <x v="1"/>
    <x v="3"/>
    <s v="Website General Tasks"/>
    <s v="WGT-1529"/>
    <s v="OSSIM vs USM - Add to Resource Center"/>
    <x v="3"/>
    <s v="Closed"/>
    <s v="Major"/>
    <s v="Done"/>
    <x v="3"/>
    <s v="Graham Cohen"/>
    <s v="Graham Cohen"/>
    <d v="2015-02-12T17:33:00"/>
    <m/>
    <d v="2015-02-23T09:31:00"/>
    <d v="2015-02-20T12:15:00"/>
    <m/>
    <x v="2"/>
    <m/>
    <d v="2015-02-17T00:00:00"/>
    <n v="0"/>
    <n v="3"/>
    <s v="_thumb_28394.png "/>
    <m/>
    <m/>
    <m/>
    <m/>
    <m/>
    <m/>
    <m/>
    <s v="This is hidden in EE, and under /marketing/ which is probably why it's not showing in the resource center _x000a__x000a_[~ethurman] should we keep this under /marketing/ or move it over to a better URL (SEO friendly) under the resource center with a redirect? Once you respond, please assign to James. I'm leaving town tonight . _x000a__x000a__x000a_https://www.alienvault.com/marketing/ossim-vs-usm _x000a_topics: USM, Threat intelligence, Open source _x000a_"/>
  </r>
  <r>
    <x v="0"/>
    <x v="25"/>
    <n v="8"/>
    <x v="1"/>
    <x v="3"/>
    <s v="Website General Tasks"/>
    <s v="WGT-1524"/>
    <s v="2.12 Presidents Day Alien"/>
    <x v="2"/>
    <s v="Closed"/>
    <s v="Major"/>
    <s v="Fixed"/>
    <x v="6"/>
    <s v="Vincent Lucier"/>
    <s v="Vincent Lucier"/>
    <d v="2015-02-12T15:00:00"/>
    <m/>
    <d v="2015-04-10T06:18:00"/>
    <d v="2015-02-15T19:29:00"/>
    <m/>
    <x v="9"/>
    <m/>
    <d v="2015-02-13T00:00:00"/>
    <n v="0"/>
    <n v="4"/>
    <s v="_thumb_28244.png _thumb_28239.png "/>
    <m/>
    <m/>
    <m/>
    <m/>
    <m/>
    <m/>
    <m/>
    <s v="Would you be able to create an Presidents Day Alien? we were thinking an Alien with a top hat and beard or something that we could post on social Monday. _x000a_Best, _x000a_Vincent _x000a__x000a_"/>
  </r>
  <r>
    <x v="0"/>
    <x v="2"/>
    <n v="7"/>
    <x v="1"/>
    <x v="3"/>
    <s v="Website General Tasks"/>
    <s v="WGT-1522"/>
    <s v="2.12 Add March Special Session to Live Demo Page"/>
    <x v="2"/>
    <s v="Closed"/>
    <s v="Major"/>
    <s v="Done"/>
    <x v="3"/>
    <s v="Vincent Lucier"/>
    <s v="Vincent Lucier"/>
    <d v="2015-02-12T13:38:00"/>
    <m/>
    <d v="2015-02-15T17:59:00"/>
    <d v="2015-02-12T15:11:00"/>
    <m/>
    <x v="2"/>
    <m/>
    <d v="2015-02-12T00:00:00"/>
    <n v="0"/>
    <n v="2"/>
    <m/>
    <m/>
    <m/>
    <m/>
    <m/>
    <m/>
    <m/>
    <m/>
    <s v="Can you please add _x000a_Special Session: Insider Threats: How to Spot Trouble Quickly with AlienVault USM _x000a_Date: Thursday, March 05, 2015 _x000a_Time: 8:00 am Pacific _x000a__x000a_to the upcoming demo page https://www.alienvault.com/marketing/alienvault-usm-live-demo _x000a_Using a webcast 2.0 regform connected to SFDC 701i0000001CFY4"/>
  </r>
  <r>
    <x v="0"/>
    <x v="4"/>
    <n v="7"/>
    <x v="1"/>
    <x v="3"/>
    <s v="Website General Tasks"/>
    <s v="WGT-1521"/>
    <s v="Press Coverage - Additional Logos Needed"/>
    <x v="2"/>
    <s v="Closed"/>
    <s v="Major"/>
    <s v="Fixed"/>
    <x v="32"/>
    <s v="Graham Cohen"/>
    <s v="Graham Cohen"/>
    <d v="2015-02-12T12:27:00"/>
    <m/>
    <d v="2015-02-15T17:58:00"/>
    <d v="2015-02-12T15:05:00"/>
    <m/>
    <x v="0"/>
    <m/>
    <d v="2015-02-13T00:00:00"/>
    <n v="0"/>
    <n v="2"/>
    <m/>
    <m/>
    <m/>
    <m/>
    <m/>
    <m/>
    <m/>
    <m/>
    <s v="[~jbrown] _x000a_Monica needs the following logos entered in the system. _x000a__x000a_Do you have a process we should follow for missing logos in the future? _x000a__x000a__x000a_1.) InfoRisk Today _x000a_2.)Healthcare Info Security _x000a_3.) Breitbart.com _x000a_"/>
  </r>
  <r>
    <x v="0"/>
    <x v="2"/>
    <n v="9"/>
    <x v="1"/>
    <x v="3"/>
    <s v="Website General Tasks"/>
    <s v="WGT-1516"/>
    <s v="2.11 Insider Threats Resource Tile &amp; Cover Slide"/>
    <x v="0"/>
    <s v="Closed"/>
    <s v="Major"/>
    <s v="Fixed"/>
    <x v="6"/>
    <s v="Vincent Lucier"/>
    <s v="Vincent Lucier"/>
    <d v="2015-02-11T18:17:00"/>
    <m/>
    <d v="2015-04-10T06:19:00"/>
    <d v="2015-02-23T13:28:00"/>
    <m/>
    <x v="0"/>
    <m/>
    <d v="2015-02-12T00:00:00"/>
    <n v="0"/>
    <n v="4"/>
    <s v="_thumb_28227.png _thumb_28226.png "/>
    <m/>
    <m/>
    <m/>
    <m/>
    <m/>
    <m/>
    <m/>
    <s v="Jen, _x000a_Can you please create a resource tile and cover slide for the upcoming special session _x000a__x000a_Title: Insider Threats: How to Spot Trouble Quickly with AlienVault USM _x000a_Speakers: Mark Allen &amp; Garrett Gross _x000a__x000a_Confluence page for more information: https://alienvault.atlassian.net/wiki/display/DG/2015_03_05+Special+Session+Demo%3A+Insider+Threats"/>
  </r>
  <r>
    <x v="0"/>
    <x v="3"/>
    <n v="11"/>
    <x v="1"/>
    <x v="3"/>
    <s v="Website General Tasks"/>
    <s v="WGT-1510"/>
    <s v="Spiceworks: AV Community Page - Update Content/HTML"/>
    <x v="2"/>
    <s v="Closed"/>
    <s v="Major"/>
    <s v="Fixed"/>
    <x v="18"/>
    <s v="Brooke Leslie"/>
    <s v="Brooke Leslie"/>
    <d v="2015-01-07T15:57:00"/>
    <m/>
    <d v="2015-03-16T10:59:00"/>
    <d v="2015-03-13T15:25:00"/>
    <m/>
    <x v="4"/>
    <m/>
    <d v="2015-03-10T00:00:00"/>
    <n v="0"/>
    <n v="4"/>
    <m/>
    <m/>
    <m/>
    <m/>
    <m/>
    <s v="WGT-1511, WGT-1512, WGT-1513"/>
    <m/>
    <m/>
    <s v="1) Create new sub banner on the SW vendor page - specs are 680x200. We would like to showcase this webcast around threat alerts on the banner and have it link to a landing page on the website: https://www.alienvault.com/resource-center/webcasts/how-to-stop-malware-in-its-tracks-with-alienvault-threat-alerts _x000a__x000a_2) This JIRA - have Garrett re-work the copy, and then I can take a look at the page from a look and feel perspective. We can send SW a new CTA at the bottom of the page. _x000a__x000a_3) Update the thumbnails under the Solutions here: http://community.spiceworks.com/pages/AlienVault?tab=11008 - USM, OTX, OSSIM, Threat Alerts (I think these would look cool using screenshots of the product maybe? - Jenn may have some cool ideas) _x000a__x000a_4) Update thumbnail images for highlighted resources here: http://community.spiceworks.com/pages/AlienVault?tab=10671 (Emily and Brooke will provide list of which icons to use) _x000a__x000a_The landing page is just a campaign page for now. However we may direct traffic there for social promotions, or webinar follow-up/nurture, etc _x000a__x000a_"/>
  </r>
  <r>
    <x v="0"/>
    <x v="11"/>
    <n v="7"/>
    <x v="1"/>
    <x v="3"/>
    <s v="Website General Tasks"/>
    <s v="WGT-1509"/>
    <s v="Free Trial - TY Page - Update email to updates@alienvault.com"/>
    <x v="2"/>
    <s v="Closed"/>
    <s v="Major"/>
    <s v="Fixed"/>
    <x v="3"/>
    <s v="Graham Cohen"/>
    <s v="Graham Cohen"/>
    <d v="2015-02-11T11:48:00"/>
    <m/>
    <d v="2015-02-15T18:00:00"/>
    <d v="2015-02-11T15:04:00"/>
    <m/>
    <x v="2"/>
    <m/>
    <d v="2015-02-11T00:00:00"/>
    <n v="0"/>
    <n v="3"/>
    <s v="_thumb_28175.png "/>
    <m/>
    <m/>
    <m/>
    <m/>
    <m/>
    <m/>
    <m/>
    <s v="Is currently sales@alienvault.com. Marketo sends from update@alienvault.com"/>
  </r>
  <r>
    <x v="0"/>
    <x v="4"/>
    <n v="7"/>
    <x v="1"/>
    <x v="3"/>
    <s v="Website General Tasks"/>
    <s v="WGT-1508"/>
    <s v="Place SKO highlight video on Careers page"/>
    <x v="2"/>
    <s v="Closed"/>
    <s v="Major"/>
    <s v="Done"/>
    <x v="3"/>
    <s v="Holly Krenek"/>
    <s v="Holly Krenek"/>
    <d v="2015-02-11T11:16:00"/>
    <m/>
    <d v="2015-04-06T15:49:00"/>
    <d v="2015-02-11T13:58:00"/>
    <m/>
    <x v="0"/>
    <m/>
    <d v="2015-02-13T00:00:00"/>
    <n v="0"/>
    <n v="3"/>
    <m/>
    <m/>
    <m/>
    <m/>
    <m/>
    <m/>
    <m/>
    <m/>
    <s v="[~gcohen] now that the momentum release is out, we want to move forward with placing the SKO highlight video on the Careers page. _x000a__x000a_https://www.alienvault.com/who-we-are/careers _x000a__x000a_Originally mocked up this page with the video appearing over the image of the sales team. https://app.box.com/s/rfitt994lmt0im799a7h"/>
  </r>
  <r>
    <x v="0"/>
    <x v="2"/>
    <n v="8"/>
    <x v="1"/>
    <x v="3"/>
    <s v="Website General Tasks"/>
    <s v="WGT-1507"/>
    <s v="2.6.15 Bloor Webcast Cover slide"/>
    <x v="2"/>
    <s v="Closed"/>
    <s v="Major"/>
    <s v="Fixed"/>
    <x v="6"/>
    <s v="Vincent Lucier"/>
    <s v="Vincent Lucier"/>
    <d v="2015-02-10T17:42:00"/>
    <m/>
    <d v="2015-04-10T06:22:00"/>
    <d v="2015-02-17T16:27:00"/>
    <m/>
    <x v="2"/>
    <m/>
    <d v="2015-02-15T00:00:00"/>
    <n v="0"/>
    <n v="3"/>
    <s v="_thumb_28308.png _thumb_28150.png "/>
    <m/>
    <m/>
    <m/>
    <m/>
    <m/>
    <m/>
    <m/>
    <s v="Jenn, _x000a_Can you please create a cover slide for the Bloor Webcast. Here is the information for that slide. _x000a__x000a_Title: Prepare to Be Breached: How to Adapt your Security Controls to the &quot;New Normal&quot; _x000a__x000a_Speakers: _x000a_Fran Howarth, Senior Analyst with Bloor _x000a_Patrick Bedwell, VP, Product Marketing, AlienVault"/>
  </r>
  <r>
    <x v="0"/>
    <x v="2"/>
    <n v="7"/>
    <x v="1"/>
    <x v="3"/>
    <s v="Website General Tasks"/>
    <s v="WGT-1506"/>
    <s v="Webcast - Live Event - Incorrect Date &amp; Typo"/>
    <x v="2"/>
    <s v="Closed"/>
    <s v="Major"/>
    <s v="Done"/>
    <x v="3"/>
    <s v="Graham Cohen"/>
    <s v="Graham Cohen"/>
    <d v="2015-02-10T16:02:00"/>
    <m/>
    <d v="2015-02-15T19:26:00"/>
    <d v="2015-02-10T16:19:00"/>
    <m/>
    <x v="0"/>
    <m/>
    <d v="2015-02-10T00:00:00"/>
    <n v="0"/>
    <n v="3"/>
    <m/>
    <m/>
    <m/>
    <m/>
    <m/>
    <m/>
    <m/>
    <m/>
    <s v="_x000a_1) &quot;Prepare to be breached” webcast on the website has an incorrect date of March 18th instead of February 18th. _x000a__x000a_2) Typo in the URL - &quot;Security&quot; - will also require a redirect. _x000a__x000a_https://www.alienvault.com/resource-center/webcasts/prepare-to-be-breached-how-to-adapt-your-secuirty-controls-to-the-new-normal _x000a__x000a_"/>
  </r>
  <r>
    <x v="0"/>
    <x v="2"/>
    <n v="12"/>
    <x v="1"/>
    <x v="3"/>
    <s v="Website General Tasks"/>
    <s v="WGT-1505"/>
    <s v="Infographic Channel - SANS CTI Survey infographic"/>
    <x v="2"/>
    <s v="Closed"/>
    <s v="Major"/>
    <s v="Done"/>
    <x v="3"/>
    <s v="Emily Thurman"/>
    <s v="Emily Thurman"/>
    <d v="2015-02-10T12:39:00"/>
    <m/>
    <d v="2015-04-10T06:22:00"/>
    <d v="2015-03-19T10:44:00"/>
    <m/>
    <x v="3"/>
    <m/>
    <d v="2015-03-16T00:00:00"/>
    <n v="0"/>
    <n v="5"/>
    <s v="_thumb_28349.png _thumb_28671.png _thumb_28645.png "/>
    <m/>
    <m/>
    <m/>
    <m/>
    <m/>
    <m/>
    <m/>
    <s v="Hi [~gcohen] - we will soon have a new infographic titled &quot;6 Questions to Help You Plan for Integrating Cyber Threat Intelligence&quot;. We'd like to get a landing page created where this Infographic could live with relevant cross-sells next to it. I was thinking something similar to our whitepaper TY page: https://www.alienvault.com/forms/document-thank-you/dont-panic-6-steps-to-surviving-your-first-breach _x000a__x000a_But the infographic would take up the entire left-hand side top to bottom. _x000a__x000a_For the cross-sells at the right, here's what I'd like to use along with title &amp; short description for each: _x000a__x000a_SANS Cyber Threat Intelligence survey _x000a_(new resource to be added soon) _x000a_Learn how cyber threat intelligence is improving threat detection _x000a__x000a_Best Practices for Leveraging Security Threat Intelligence _x000a_https://www.alienvault.com/resource-center/webcasts/best-practices-for-leveraging-security-threat-intelligence _x000a_Get tips for using threat intelligence in this Ask the Expert webcast _x000a__x000a_How to Use Crowd-Sourced Threat Intelligence to Stop Malware in its Tracks _x000a_https://www.alienvault.com/resource-center/webcasts/how-to-use-crowd-sourced-threat-intelligence-to-stop-malware _x000a_Learn now the AlienVault Open Threat Exchange helps identify threats _x000a__x000a_I will add the infographic to this task as soon as it is completed. Let me know if you have questions - thanks!"/>
  </r>
  <r>
    <x v="0"/>
    <x v="2"/>
    <n v="7"/>
    <x v="1"/>
    <x v="3"/>
    <s v="Website General Tasks"/>
    <s v="WGT-1504"/>
    <s v="2.10n SANS CTI Survey Tile Icon"/>
    <x v="0"/>
    <s v="Closed"/>
    <s v="Major"/>
    <s v="Fixed"/>
    <x v="6"/>
    <s v="Vincent Lucier"/>
    <s v="Vincent Lucier"/>
    <d v="2015-02-10T12:18:00"/>
    <m/>
    <d v="2015-04-06T15:41:00"/>
    <d v="2015-02-10T18:06:00"/>
    <m/>
    <x v="2"/>
    <m/>
    <d v="2015-02-10T00:00:00"/>
    <n v="0"/>
    <n v="1"/>
    <s v="_thumb_28148.png "/>
    <m/>
    <m/>
    <m/>
    <m/>
    <m/>
    <m/>
    <m/>
    <s v="Jenn, _x000a_Can you please create a tile icon for the SANS CTI Survey White Paper. Here is the confluence page with the full title and abstract. _x000a_Best, _x000a_Vincent _x000a__x000a_https://alienvault.atlassian.net/wiki/display/cm/SANS+Cyber+Threat+Intelligence+Survey+reg+page"/>
  </r>
  <r>
    <x v="0"/>
    <x v="1"/>
    <n v="7"/>
    <x v="1"/>
    <x v="3"/>
    <s v="Website General Tasks"/>
    <s v="WGT-1500"/>
    <s v="AlwaysOn OnCloud Top 100 Winner - award to add to website"/>
    <x v="2"/>
    <s v="Closed"/>
    <s v="Major"/>
    <s v="Done"/>
    <x v="3"/>
    <s v="Holly Krenek"/>
    <s v="Holly Krenek"/>
    <d v="2015-02-09T16:14:00"/>
    <m/>
    <d v="2015-04-10T06:22:00"/>
    <d v="2015-02-09T18:11:00"/>
    <m/>
    <x v="0"/>
    <m/>
    <d v="2015-02-10T00:00:00"/>
    <n v="0"/>
    <n v="1"/>
    <s v="_thumb_28126.png "/>
    <m/>
    <m/>
    <m/>
    <m/>
    <m/>
    <m/>
    <m/>
    <s v="AlienVault has been named by AlwaysOn as a 2015 OnCloud Top 100 company."/>
  </r>
  <r>
    <x v="0"/>
    <x v="4"/>
    <n v="7"/>
    <x v="1"/>
    <x v="3"/>
    <s v="Website General Tasks"/>
    <s v="WGT-1499"/>
    <s v="European IT &amp; Software Excellence Awards 2015 Award to add to the website"/>
    <x v="2"/>
    <s v="Closed"/>
    <s v="Major"/>
    <s v="Done"/>
    <x v="1"/>
    <s v="Holly Krenek"/>
    <s v="Holly Krenek"/>
    <d v="2015-02-09T15:29:00"/>
    <m/>
    <d v="2015-04-06T15:37:00"/>
    <d v="2015-02-09T16:11:00"/>
    <m/>
    <x v="0"/>
    <m/>
    <d v="2015-02-10T00:00:00"/>
    <n v="0"/>
    <n v="2"/>
    <s v="_thumb_28124.png "/>
    <m/>
    <m/>
    <m/>
    <m/>
    <m/>
    <m/>
    <m/>
    <s v="AlienVault is named a finalist in the European IT &amp; Software Excellence Awards 2015 for the second year in a row!"/>
  </r>
  <r>
    <x v="0"/>
    <x v="8"/>
    <n v="7"/>
    <x v="1"/>
    <x v="3"/>
    <s v="Website General Tasks"/>
    <s v="WGT-1498"/>
    <s v="Fix Deal Registration issue in Ptr Portal"/>
    <x v="2"/>
    <s v="Closed"/>
    <s v="Major"/>
    <s v="Fixed"/>
    <x v="21"/>
    <s v="Mark Beavers"/>
    <s v="Mark Beavers"/>
    <d v="2015-02-09T14:31:00"/>
    <m/>
    <d v="2015-02-15T17:59:00"/>
    <d v="2015-02-10T13:39:00"/>
    <m/>
    <x v="0"/>
    <m/>
    <d v="2015-02-11T00:00:00"/>
    <n v="0"/>
    <n v="3"/>
    <s v="_thumb_28140.png "/>
    <m/>
    <m/>
    <m/>
    <m/>
    <m/>
    <m/>
    <m/>
    <s v="Deal Registration is partially broken in Partner Portal. It no longer creates a Lead in SFDC. If easy to correct, can we do that now? (Shortly, we may modify the Deal Registration process, but that will take longer, and I'd like to get this fixed.) _x000a__x000a_Also, can we document what happens in the Deal Registration process here: _x000a_https://alienvault.atlassian.net/wiki/display/Sales/Deal+Registration _x000a_"/>
  </r>
  <r>
    <x v="0"/>
    <x v="1"/>
    <n v="7"/>
    <x v="1"/>
    <x v="3"/>
    <s v="Website General Tasks"/>
    <s v="WGT-1497"/>
    <s v="Appliance Documentation - Remove from Website?"/>
    <x v="2"/>
    <s v="Closed"/>
    <s v="Major"/>
    <s v="Done"/>
    <x v="3"/>
    <s v="Graham Cohen"/>
    <s v="Graham Cohen"/>
    <d v="2015-02-09T09:12:00"/>
    <m/>
    <d v="2015-02-10T16:04:00"/>
    <d v="2015-02-09T18:16:00"/>
    <m/>
    <x v="0"/>
    <m/>
    <d v="2015-02-09T00:00:00"/>
    <n v="0"/>
    <n v="4"/>
    <m/>
    <m/>
    <m/>
    <m/>
    <m/>
    <m/>
    <m/>
    <m/>
    <s v="Miguel Cabrera brought this to our attention. Please take a look and let us know if we need to kill it and put a redirect in it's place. _x000a__x000a__x000a_https://www.alienvault.com/docs/Datasheet_Appliance.pdf _x000a__x000a__x000a_"/>
  </r>
  <r>
    <x v="0"/>
    <x v="8"/>
    <n v="7"/>
    <x v="1"/>
    <x v="3"/>
    <s v="Website General Tasks"/>
    <s v="WGT-1496"/>
    <s v="Add Reseller to NA Locator: A2N"/>
    <x v="2"/>
    <s v="Closed"/>
    <s v="Major"/>
    <s v="Done"/>
    <x v="3"/>
    <s v="Carrie Cassee"/>
    <s v="Carrie Cassee"/>
    <d v="2015-02-07T15:18:00"/>
    <m/>
    <d v="2015-04-06T15:36:00"/>
    <d v="2015-02-09T11:28:00"/>
    <m/>
    <x v="5"/>
    <m/>
    <m/>
    <n v="0"/>
    <n v="1"/>
    <s v="_thumb_28073.png "/>
    <m/>
    <m/>
    <m/>
    <m/>
    <m/>
    <m/>
    <m/>
    <s v="Please add A2N to the North America Resellers! _x000a_URL: http://www.a2n.net/ _x000a__x000a_"/>
  </r>
  <r>
    <x v="0"/>
    <x v="2"/>
    <n v="7"/>
    <x v="1"/>
    <x v="3"/>
    <s v="Website General Tasks"/>
    <s v="WGT-1495"/>
    <s v="2.6.15 - Bloor webcast resource center tile icon"/>
    <x v="2"/>
    <s v="Closed"/>
    <s v="Major"/>
    <s v="Fixed"/>
    <x v="6"/>
    <s v="Vincent Lucier"/>
    <s v="Vincent Lucier"/>
    <d v="2015-02-06T20:00:00"/>
    <m/>
    <d v="2015-04-10T06:23:00"/>
    <d v="2015-02-10T18:06:00"/>
    <m/>
    <x v="0"/>
    <m/>
    <d v="2015-02-09T00:00:00"/>
    <n v="0"/>
    <n v="2"/>
    <s v="_thumb_28147.png "/>
    <m/>
    <m/>
    <m/>
    <m/>
    <m/>
    <m/>
    <m/>
    <s v="Jenn, _x000a_Can you please create a tile icon for the upcoming web cast Prepare to Be Breached: How to Adapt your Security Controls to the &quot;New Normal&quot; that we will be doing with Bloor _x000a__x000a_Here is a link to the title and description in confluence _x000a_https://alienvault.atlassian.net/wiki/display/DG/2015_02_18_Webcast+with+Bloor"/>
  </r>
  <r>
    <x v="0"/>
    <x v="1"/>
    <n v="8"/>
    <x v="1"/>
    <x v="3"/>
    <s v="Website General Tasks"/>
    <s v="WGT-1493"/>
    <s v="AV.com/Product URL - Broken Links - Redirect"/>
    <x v="2"/>
    <s v="Closed"/>
    <s v="Major"/>
    <s v="Fixed"/>
    <x v="1"/>
    <s v="Graham Cohen"/>
    <s v="Graham Cohen"/>
    <d v="2015-02-06T12:02:00"/>
    <m/>
    <d v="2015-02-23T10:53:00"/>
    <d v="2015-02-15T18:22:00"/>
    <m/>
    <x v="0"/>
    <m/>
    <d v="2015-02-11T00:00:00"/>
    <n v="0"/>
    <n v="5"/>
    <m/>
    <m/>
    <m/>
    <m/>
    <m/>
    <m/>
    <s v="DOC-7, DOC-126"/>
    <m/>
    <s v="[~jbrown] Take a look at this URL list. Is this you or Shash? _x000a_----------------------------------------------------------------------------- _x000a__x000a_They are links within our product that point to our documentation on bloomfire. Are you aware of the following spreadsheet? _x000a__x000a_https://docs.google.com/a/alienvault.com/spreadsheet/ccc?key=0AggTrvskAUBEdHlFbUgyWGZXSXJBd2tGQ3AzS1QycWc&amp;usp=drive_web#gid=6 _x000a__x000a_The URL column contains links referenced by the product, and they need to be redirected to the ones in the Target column. I was told that this redirection is handled by the website guy. It used to be James or Shashi, but I can't get hold of either one of them. Will you be able to help? _x000a_"/>
  </r>
  <r>
    <x v="0"/>
    <x v="2"/>
    <n v="12"/>
    <x v="1"/>
    <x v="3"/>
    <s v="Website General Tasks"/>
    <s v="WGT-1490"/>
    <s v="Data Sheets: Update All to New Design"/>
    <x v="2"/>
    <s v="Closed"/>
    <s v="Major"/>
    <s v="Fixed"/>
    <x v="13"/>
    <s v="Holly Krenek"/>
    <s v="Holly Krenek"/>
    <d v="2015-02-06T11:39:00"/>
    <m/>
    <d v="2015-04-10T06:23:00"/>
    <d v="2015-03-16T11:47:00"/>
    <m/>
    <x v="0"/>
    <m/>
    <d v="2015-03-20T00:00:00"/>
    <n v="0"/>
    <n v="1"/>
    <m/>
    <m/>
    <m/>
    <m/>
    <m/>
    <m/>
    <m/>
    <m/>
    <s v="Graham - Patrick and I would like to update all of our data sheets from the green on green look with the new brand look and feel [~jmurtha] has been using for all templates. Not an urgent project, but something we can start on and continue to work on over the next month. Thanks! :P I really wanted to add an emoticon to this!"/>
  </r>
  <r>
    <x v="0"/>
    <x v="2"/>
    <n v="6"/>
    <x v="1"/>
    <x v="3"/>
    <s v="Website General Tasks"/>
    <s v="WGT-1489"/>
    <s v="451 Report - Redirect URL"/>
    <x v="2"/>
    <s v="Closed"/>
    <s v="Major"/>
    <s v="Done"/>
    <x v="3"/>
    <s v="Graham Cohen"/>
    <s v="Graham Cohen"/>
    <d v="2015-02-06T11:25:00"/>
    <m/>
    <d v="2015-04-06T15:39:00"/>
    <d v="2015-02-06T12:50:00"/>
    <m/>
    <x v="2"/>
    <m/>
    <d v="2015-02-11T00:00:00"/>
    <n v="0"/>
    <n v="3"/>
    <m/>
    <m/>
    <m/>
    <m/>
    <m/>
    <m/>
    <m/>
    <m/>
    <s v="Can you create a re-direct for the following URL: _x000a_https://www.alienvault.com/marketing/451-research-report _x000a__x000a_Should point here: _x000a_https://www.alienvault.com/resource-center/white-papers/451-research-report?utm_medium=Advertising&amp;utm_source=SANS&amp;utm_content=CSC _x000a__x000a_We reference this URL on a SANS poster we did last year... _x000a__x000a_https://www.sans.org/media/critical-security-controls/fall-2014-poster.pdf"/>
  </r>
  <r>
    <x v="0"/>
    <x v="2"/>
    <n v="6"/>
    <x v="1"/>
    <x v="3"/>
    <s v="Website General Tasks"/>
    <s v="WGT-1486"/>
    <s v="2.5 Webianr Redirect"/>
    <x v="2"/>
    <s v="Closed"/>
    <s v="Major"/>
    <s v="Done"/>
    <x v="3"/>
    <s v="Vincent Lucier"/>
    <s v="Vincent Lucier"/>
    <d v="2015-02-05T16:58:00"/>
    <m/>
    <d v="2015-02-10T16:05:00"/>
    <d v="2015-02-06T12:53:00"/>
    <m/>
    <x v="2"/>
    <m/>
    <d v="2015-02-04T00:00:00"/>
    <n v="0"/>
    <n v="1"/>
    <m/>
    <m/>
    <m/>
    <m/>
    <m/>
    <m/>
    <s v="EMKT-327"/>
    <m/>
    <s v="[~jbrown] can you please redirect the Version 2 of the System Compromise webcast https://www.alienvault.com/resource-center/webcasts/how-to-detect-system-compromise-data-exfiltration-2 _x000a_to go to the original version https://www.alienvault.com/resource-center/webcasts/how-to-detect-system-compromise-data-exfiltration- _x000a__x000a_I have updated and unhid the original version, as well as hid the V2 version with in the CMS. Can you please approve these when you redirect them. _x000a_best, _x000a_Vincent _x000a__x000a__x000a__x000a_"/>
  </r>
  <r>
    <x v="0"/>
    <x v="2"/>
    <n v="6"/>
    <x v="1"/>
    <x v="3"/>
    <s v="Website General Tasks"/>
    <s v="WGT-1485"/>
    <s v="2.5 Don't Panic! 6 Steps to Surviving your First Breach Resource Tile"/>
    <x v="0"/>
    <s v="Closed"/>
    <s v="Major"/>
    <s v="Fixed"/>
    <x v="6"/>
    <s v="Vincent Lucier"/>
    <s v="Vincent Lucier"/>
    <d v="2015-02-05T16:49:00"/>
    <m/>
    <d v="2015-04-06T16:03:00"/>
    <d v="2015-02-05T19:16:00"/>
    <m/>
    <x v="2"/>
    <m/>
    <d v="2015-02-06T00:00:00"/>
    <n v="0"/>
    <n v="2"/>
    <s v="_thumb_28056.png "/>
    <m/>
    <m/>
    <m/>
    <m/>
    <m/>
    <m/>
    <m/>
    <s v="Jenn, _x000a_Can you please create a resource tile icon for the Don't Panic! 6 Steps to Surviving your First Breach Whitepaper? I have a placeholder image in there just to get it. _x000a__x000a_Here is the corresponding Confluence page _x000a_https://alienvault.atlassian.net/wiki/display/cm/Don%27t+Panic%21+6+Steps+to+Surviving+your+First+Breach"/>
  </r>
  <r>
    <x v="0"/>
    <x v="2"/>
    <n v="7"/>
    <x v="1"/>
    <x v="3"/>
    <s v="Website General Tasks"/>
    <s v="WGT-1484"/>
    <s v="Resource Center - &quot;New&quot; Flag - Auto-remove after 60 days"/>
    <x v="2"/>
    <s v="Closed"/>
    <s v="Major"/>
    <s v="Done"/>
    <x v="3"/>
    <s v="Graham Cohen"/>
    <s v="Graham Cohen"/>
    <d v="2015-02-05T16:14:00"/>
    <m/>
    <d v="2015-02-15T18:00:00"/>
    <d v="2015-02-10T22:04:00"/>
    <m/>
    <x v="2"/>
    <m/>
    <d v="2015-02-12T00:00:00"/>
    <n v="0"/>
    <n v="2"/>
    <m/>
    <m/>
    <m/>
    <m/>
    <m/>
    <m/>
    <m/>
    <m/>
    <s v="You and I discussed this the other day. Mark veto-ed the requirement. Emily reinstated. _x000a__x000a_After meeting with Emily, Vince &amp; Sharla for the Resource Center prioritization, it's now clear we need the &quot;New&quot; flag to disappear after 60 days. _x000a__x000a_For RC Sort order, ideally we'd like upcoming to come first, then most recent to follow that.. then prioritized items.. but if we can't have that, we'll take the new items at the top of prioritized."/>
  </r>
  <r>
    <x v="0"/>
    <x v="5"/>
    <n v="9"/>
    <x v="1"/>
    <x v="3"/>
    <s v="Website General Tasks"/>
    <s v="WGT-1483"/>
    <s v="A/B Test: Solutions - Intrusion Detection - Redesign"/>
    <x v="2"/>
    <s v="Closed"/>
    <s v="Major"/>
    <s v="Fixed"/>
    <x v="1"/>
    <s v="Holly Krenek"/>
    <s v="Holly Krenek"/>
    <d v="2015-02-05T15:48:00"/>
    <m/>
    <d v="2015-02-23T08:54:00"/>
    <d v="2015-02-23T08:53:00"/>
    <m/>
    <x v="2"/>
    <m/>
    <d v="2015-02-18T00:00:00"/>
    <n v="0"/>
    <n v="1"/>
    <m/>
    <m/>
    <m/>
    <m/>
    <m/>
    <s v="WGT-1487, WGT-1488"/>
    <m/>
    <m/>
    <s v="[~gcohen] - [~jrepa] is saying the IDS page is converting well, but we want to create a new version of the page with an updated look and feel based on the designs we have been doing on the PCI pages. Can Julie get an updated page done for us? This way we can do A/B testing to see which performs best. _x000a__x000a_https://www.alienvault.com/landing/intrusion-detection-system _x000a__x000a_Updates should include: _x000a_-New header image - match the look and feel of the PCI pages _x000a_-Everything above &quot;Analyze consolidated threat details&quot; should be updated _x000a_-The last section with the platform diagram could get removed and/or updated _x000a__x000a_A few thoughts John and I discussed, but will let Jenn do her design magic!"/>
  </r>
  <r>
    <x v="0"/>
    <x v="4"/>
    <n v="6"/>
    <x v="1"/>
    <x v="3"/>
    <s v="Website General Tasks"/>
    <s v="WGT-1481"/>
    <s v="CyberSecurity 500 award to add"/>
    <x v="2"/>
    <s v="Closed"/>
    <s v="Major"/>
    <s v="Done"/>
    <x v="3"/>
    <s v="Holly Krenek"/>
    <s v="Holly Krenek"/>
    <d v="2015-02-05T12:39:00"/>
    <m/>
    <d v="2015-02-10T16:03:00"/>
    <d v="2015-02-06T12:29:00"/>
    <m/>
    <x v="0"/>
    <m/>
    <d v="2015-02-06T00:00:00"/>
    <n v="0"/>
    <n v="1"/>
    <s v="_thumb_28048.png "/>
    <m/>
    <m/>
    <m/>
    <m/>
    <m/>
    <m/>
    <m/>
    <m/>
  </r>
  <r>
    <x v="0"/>
    <x v="0"/>
    <n v="11"/>
    <x v="1"/>
    <x v="3"/>
    <s v="Website General Tasks"/>
    <s v="WGT-1480"/>
    <s v="AV Signup &amp; Report Download - Update Channel Value - &quot;Organic Search&quot;"/>
    <x v="0"/>
    <s v="Closed"/>
    <s v="Major"/>
    <s v="Fixed"/>
    <x v="23"/>
    <s v="Graham Cohen"/>
    <s v="Graham Cohen"/>
    <d v="2015-02-05T11:25:00"/>
    <m/>
    <d v="2015-03-09T12:12:00"/>
    <d v="2015-03-09T07:21:00"/>
    <m/>
    <x v="0"/>
    <m/>
    <d v="2015-02-25T00:00:00"/>
    <n v="0"/>
    <n v="4"/>
    <m/>
    <m/>
    <m/>
    <m/>
    <m/>
    <m/>
    <m/>
    <m/>
    <s v="Andy's note: I’m seeing both Organic and Organic Search coming up in Salesforce as Channel values. This makes (automated) reporting tricky since these will show up as two different rows. Should be Organic Search for everything. _x000a__x000a_After digging into it, it looks like it’s pretty much only coming from Django forms. Both AV Community Signup and Report Downloads. _x000a__x000a_Can you look into this? I could pretty easy have SFDC watch for this and correct it, but I’d rather fix it at the source than have a bunch of bandaids that we might forget about. _x000a_"/>
  </r>
  <r>
    <x v="0"/>
    <x v="1"/>
    <n v="6"/>
    <x v="1"/>
    <x v="3"/>
    <s v="Website General Tasks"/>
    <s v="WGT-1479"/>
    <s v="Solutions: IDS - Remove reference to Wireless IDS"/>
    <x v="2"/>
    <s v="Closed"/>
    <s v="Major"/>
    <s v="Done"/>
    <x v="3"/>
    <s v="Patrick Bedwell"/>
    <s v="Patrick Bedwell"/>
    <d v="2015-02-04T20:14:00"/>
    <m/>
    <d v="2015-04-06T15:37:00"/>
    <d v="2015-02-05T11:59:00"/>
    <m/>
    <x v="0"/>
    <m/>
    <m/>
    <n v="0"/>
    <n v="2"/>
    <m/>
    <m/>
    <m/>
    <m/>
    <m/>
    <m/>
    <m/>
    <m/>
    <s v="Please remove the reference to Wireless IDS _x000a__x000a_Wireless Intrusion Detection (WIDS) _x000a_Built-in wireless software identifies rogue network access points, unauthorized login attempts, encryption-level in use, and other anomalous behavior that may be found on your wireless networks. _x000a__x000a_from this page: https://www.alienvault.com/solutions/intrusion-detection-system _x000a__x000a_"/>
  </r>
  <r>
    <x v="0"/>
    <x v="5"/>
    <n v="8"/>
    <x v="1"/>
    <x v="3"/>
    <s v="Website General Tasks"/>
    <s v="WGT-1478"/>
    <s v="Solutions Pages - Heading Styles Overwritten"/>
    <x v="2"/>
    <s v="Closed"/>
    <s v="Major"/>
    <s v="Done"/>
    <x v="3"/>
    <s v="Graham Cohen"/>
    <s v="Graham Cohen"/>
    <d v="2015-02-03T16:18:00"/>
    <m/>
    <d v="2015-02-23T10:53:00"/>
    <d v="2015-02-18T11:04:00"/>
    <m/>
    <x v="2"/>
    <m/>
    <d v="2015-02-20T00:00:00"/>
    <n v="0"/>
    <n v="3"/>
    <s v="_thumb_28018.png _thumb_28019.png "/>
    <m/>
    <m/>
    <m/>
    <m/>
    <m/>
    <m/>
    <m/>
    <s v="Compare the headline on this page to the comp below: _x000a__x000a_https://www.alienvault.com/solutions/vulnerability-assessment-remediation _x000a__x000a_https://app.box.com/s/l35v9tm38gikyedd3clo5bp6lnialqaf _x000a__x000a_It looks as though a style got overwritten in the CSS _x000a__x000a_Testing in Chrome, its set to 30px, but is rendering at 15px -- maybe due a retina setting? When we change in Chrome to 40px, shows up correctly, Note the comp is at 20px."/>
  </r>
  <r>
    <x v="0"/>
    <x v="0"/>
    <n v="6"/>
    <x v="1"/>
    <x v="3"/>
    <s v="Website General Tasks"/>
    <s v="WGT-1476"/>
    <s v="Django Admin - Add Port - Increase Char limit to 500"/>
    <x v="2"/>
    <s v="Closed"/>
    <s v="Major"/>
    <s v="Fixed"/>
    <x v="23"/>
    <s v="Graham Cohen"/>
    <s v="Graham Cohen"/>
    <d v="2015-02-03T09:55:00"/>
    <m/>
    <d v="2015-02-09T09:26:00"/>
    <d v="2015-02-05T13:25:00"/>
    <m/>
    <x v="0"/>
    <m/>
    <d v="2015-02-06T00:00:00"/>
    <n v="0"/>
    <n v="3"/>
    <s v="_thumb_27997.png "/>
    <m/>
    <m/>
    <m/>
    <m/>
    <m/>
    <m/>
    <m/>
    <s v="We need to increase the limit to 500"/>
  </r>
  <r>
    <x v="0"/>
    <x v="2"/>
    <n v="7"/>
    <x v="1"/>
    <x v="3"/>
    <s v="Website General Tasks"/>
    <s v="WGT-1475"/>
    <s v="Take Down: SIEM for Beginner's in Bloomfire"/>
    <x v="2"/>
    <s v="Closed"/>
    <s v="Major"/>
    <s v="Done"/>
    <x v="25"/>
    <s v="John Repa"/>
    <s v="John Repa"/>
    <d v="2015-02-02T17:55:00"/>
    <m/>
    <d v="2015-04-06T15:41:00"/>
    <d v="2015-02-10T15:49:00"/>
    <m/>
    <x v="0"/>
    <m/>
    <d v="2015-02-03T00:00:00"/>
    <n v="0"/>
    <n v="3"/>
    <m/>
    <m/>
    <m/>
    <m/>
    <m/>
    <m/>
    <m/>
    <m/>
    <s v="This is the old, outdated version currently ranking: _x000a_https://alienvault.bloomfire.com/posts/556521-a-beginner-s-guide-to-siem/public _x000a__x000a_We have an updated asset behind a form here: _x000a_https://www.alienvault.com/resource-center/white-papers/siem-for-beginners _x000a__x000a_"/>
  </r>
  <r>
    <x v="0"/>
    <x v="8"/>
    <n v="6"/>
    <x v="1"/>
    <x v="3"/>
    <s v="Website General Tasks"/>
    <s v="WGT-1474"/>
    <s v="Unable to edit file on Partner Portal"/>
    <x v="0"/>
    <s v="Closed"/>
    <s v="Major"/>
    <s v="Fixed"/>
    <x v="21"/>
    <s v="Patrick Bedwell"/>
    <s v="Patrick Bedwell"/>
    <d v="2015-02-02T16:32:00"/>
    <m/>
    <d v="2015-04-06T15:57:00"/>
    <d v="2015-02-03T14:04:00"/>
    <m/>
    <x v="5"/>
    <m/>
    <m/>
    <n v="0"/>
    <n v="3"/>
    <s v="_thumb_28004.png "/>
    <m/>
    <m/>
    <m/>
    <m/>
    <m/>
    <m/>
    <m/>
    <s v="I am trying to replace the getting started file on this page but when i click on the 'edit' button it takes me to the 'edit file' button where when I click on it, it returns to this page _x000a_https://www.alienvault.com/partners/partner-portal/resources?cat_id=11"/>
  </r>
  <r>
    <x v="0"/>
    <x v="8"/>
    <n v="6"/>
    <x v="1"/>
    <x v="3"/>
    <s v="Website General Tasks"/>
    <s v="WGT-1473"/>
    <s v="MSSP Page Updates"/>
    <x v="2"/>
    <s v="Closed"/>
    <s v="Major"/>
    <s v="Fixed"/>
    <x v="11"/>
    <s v="Carrie Cassee"/>
    <s v="Carrie Cassee"/>
    <d v="2015-02-02T16:15:00"/>
    <m/>
    <d v="2015-04-06T15:57:00"/>
    <d v="2015-02-02T16:52:00"/>
    <m/>
    <x v="5"/>
    <m/>
    <d v="2015-02-06T00:00:00"/>
    <n v="0"/>
    <n v="2"/>
    <m/>
    <m/>
    <m/>
    <m/>
    <m/>
    <m/>
    <m/>
    <m/>
    <s v="Hi Julie, _x000a_This is a Jira for the items we discussed last week. _x000a_1) Updating the top banner (per your suggestion) so that it is more in line with the new Partner pages _x000a_2) Layering in the MSSP Feature blog post by Joe Schreiber (that will be a 3-part series). _x000a__x000a_Ping me if you want to discuss further. [~hkrenek]-FYI"/>
  </r>
  <r>
    <x v="0"/>
    <x v="4"/>
    <n v="6"/>
    <x v="1"/>
    <x v="3"/>
    <s v="Website General Tasks"/>
    <s v="WGT-1471"/>
    <s v="Swap out two articles in News Room"/>
    <x v="2"/>
    <s v="Closed"/>
    <s v="Major"/>
    <s v="Fixed"/>
    <x v="18"/>
    <s v="Holly Krenek"/>
    <s v="Holly Krenek"/>
    <d v="2015-02-02T14:31:00"/>
    <m/>
    <d v="2015-04-06T15:57:00"/>
    <d v="2015-02-03T13:28:00"/>
    <m/>
    <x v="0"/>
    <m/>
    <d v="2015-02-03T00:00:00"/>
    <n v="0"/>
    <n v="3"/>
    <m/>
    <m/>
    <m/>
    <m/>
    <m/>
    <m/>
    <m/>
    <m/>
    <s v="Please swap the two IT Security Guru articles for these. IT Security Guru isn’t as sig of a publication as Time and NY Times _x000a__x000a_https://www.alienvault.com/who-we-are/news-room _x000a__x000a__x000a_TIME _x000a_http://time.com/3651171/sony-hack-north-korea-fbi/?mkt_tok=3RkMMJWWfF9wsRojuq3IZKXonjHpfsX56ustWK%2B1lMI%2F0ER3fOvrPUfGjI4CRMRiI%2BSLDwEYGJlv6SgFS7jEMap0yLgMWRA%3D _x000a__x000a_NY Times _x000a_http://www.nytimes.com/2014/12/18/world/asia/us-links-north-korea-to-sony-hacking.html?contentCollection=business&amp;action=click&amp;module=NextInCollection&amp;region=Footer&amp;pgtype=article&amp;_r=0&amp;mkt_tok=3RkMMJWWfF9wsRoju6jMZKXonjHpfsX56ustWK%2B1lMI%2F0ER3fOvrPUfGjI4CS8dqI%2BSLDwEYGJlv6SgFS7jEMap0yLgMWRA%3D"/>
  </r>
  <r>
    <x v="0"/>
    <x v="4"/>
    <n v="6"/>
    <x v="1"/>
    <x v="3"/>
    <s v="Website General Tasks"/>
    <s v="WGT-1470"/>
    <s v="Who-We-Are: Navigation Menu &amp; Footer"/>
    <x v="2"/>
    <s v="Closed"/>
    <s v="Major"/>
    <s v="Done"/>
    <x v="3"/>
    <s v="Graham Cohen"/>
    <s v="Graham Cohen"/>
    <d v="2015-01-30T11:30:00"/>
    <m/>
    <d v="2015-02-06T09:45:00"/>
    <d v="2015-02-02T22:59:00"/>
    <m/>
    <x v="2"/>
    <m/>
    <d v="2015-02-02T00:00:00"/>
    <n v="0"/>
    <n v="1"/>
    <m/>
    <m/>
    <m/>
    <m/>
    <m/>
    <m/>
    <m/>
    <m/>
    <s v="Who-We-Are: menu and the footer menu need to be updated to link to the new newsroom. _x000a__x000a_Please make the main text in the menu &quot;News Room&quot; (instead of press) and then update the options beneath to match the sidebar navigation in the newsroom. _x000a__x000a_In the footer, update the &quot;Press&quot; link to say &quot;News Room&quot; and link to the top level page."/>
  </r>
  <r>
    <x v="0"/>
    <x v="2"/>
    <n v="6"/>
    <x v="1"/>
    <x v="3"/>
    <s v="Website General Tasks"/>
    <s v="WGT-1469"/>
    <s v="Update cross-sells for a few of our demos"/>
    <x v="2"/>
    <s v="Closed"/>
    <s v="Major"/>
    <s v="Done"/>
    <x v="3"/>
    <s v="Emily Thurman"/>
    <s v="Emily Thurman"/>
    <d v="2015-01-29T16:51:00"/>
    <m/>
    <d v="2015-02-06T09:42:00"/>
    <d v="2015-02-03T17:49:00"/>
    <m/>
    <x v="2"/>
    <m/>
    <d v="2015-02-03T00:00:00"/>
    <n v="0"/>
    <n v="1"/>
    <m/>
    <m/>
    <m/>
    <m/>
    <m/>
    <m/>
    <m/>
    <m/>
    <s v="For our webcast archives, the standard three cross-sells we're using are the ransomware demo, heartbleed demo &amp; watering hole demo. But, if someone is viewing one of those three archives, it's odd to cross-sell them the same thing. _x000a__x000a_For those three webcasts, can we substitute this webcast as the cross-sell: _x000a__x000a_https://www.alienvault.com/resource-center/webcasts/the-one-man-soc-habits-of-highly-effective-security-practitioners _x000a_"/>
  </r>
  <r>
    <x v="0"/>
    <x v="8"/>
    <n v="12"/>
    <x v="1"/>
    <x v="3"/>
    <s v="Website General Tasks"/>
    <s v="WGT-1468"/>
    <s v="Partner - MSSP: Consistent CTAs, Featured Blogs, Datasheet &amp; Resources"/>
    <x v="3"/>
    <s v="Closed"/>
    <s v="Major"/>
    <s v="Fixed"/>
    <x v="1"/>
    <s v="Graham Cohen"/>
    <s v="Graham Cohen"/>
    <d v="2015-01-29T14:41:00"/>
    <m/>
    <d v="2015-03-23T12:27:00"/>
    <d v="2015-03-20T16:13:00"/>
    <m/>
    <x v="2"/>
    <m/>
    <d v="2015-03-16T00:00:00"/>
    <n v="0"/>
    <n v="0"/>
    <s v="_thumb_28716.png _thumb_28715.png _thumb_28717.png _thumb_28374.png _thumb_28100.png _thumb_28714.png "/>
    <m/>
    <m/>
    <m/>
    <m/>
    <m/>
    <s v="WGT-1542"/>
    <m/>
    <s v="1) Make MSSP CTAs consistent with other partner pages _x000a__x000a_2) Layer in: _x000a__x000a_Carousel: Data Sheets + Blog (might need to hardcode) _x000a__x000a__x000a_"/>
  </r>
  <r>
    <x v="0"/>
    <x v="2"/>
    <n v="6"/>
    <x v="1"/>
    <x v="3"/>
    <s v="Website General Tasks"/>
    <s v="WGT-1467"/>
    <s v="ShareThis - Thank You Pages - No Analytics Available."/>
    <x v="0"/>
    <s v="Closed"/>
    <s v="Major"/>
    <s v="Done"/>
    <x v="3"/>
    <s v="Graham Cohen"/>
    <s v="Graham Cohen"/>
    <d v="2015-01-29T14:09:00"/>
    <m/>
    <d v="2015-02-06T09:40:00"/>
    <d v="2015-02-02T13:29:00"/>
    <m/>
    <x v="2"/>
    <m/>
    <d v="2015-02-04T00:00:00"/>
    <n v="0"/>
    <n v="2"/>
    <m/>
    <m/>
    <m/>
    <m/>
    <m/>
    <m/>
    <m/>
    <m/>
    <s v="ShareThis supports GA events. _x000a__x000a_st.options.tracking set to &quot;true&quot; will send data to GA. _x000a__x000a_Right now we're seeing blog and OTX (Threat Details) data in GA, but nothing for the Thank You pages from free trial, WP and webinars. Why does it work on the blog and not on the Thank you pages? _x000a__x000a_When logged into share this, the content section is completely blank. _x000a__x000a_http://www.sharethis.com/publishers/social-analytics#mainNav:nav-left-list-content _x000a__x000a_RC Thank you pages might not be the type of content our customers like to share. We need to capture Thank you page data, determine usage and look at removal if this piece doesn't work."/>
  </r>
  <r>
    <x v="0"/>
    <x v="8"/>
    <n v="5"/>
    <x v="1"/>
    <x v="3"/>
    <s v="Website General Tasks"/>
    <s v="WGT-1466"/>
    <s v="Please Remove North America Partners (See List)"/>
    <x v="2"/>
    <s v="Closed"/>
    <s v="Major"/>
    <s v="Done"/>
    <x v="3"/>
    <s v="Carrie Cassee"/>
    <s v="Carrie Cassee"/>
    <d v="2015-01-29T12:37:00"/>
    <m/>
    <d v="2015-04-06T15:29:00"/>
    <d v="2015-01-30T12:27:00"/>
    <m/>
    <x v="0"/>
    <m/>
    <d v="2015-02-02T00:00:00"/>
    <n v="0"/>
    <n v="1"/>
    <m/>
    <m/>
    <m/>
    <m/>
    <m/>
    <m/>
    <m/>
    <m/>
    <s v="Hi! We are housecleaning. Can you remove the following North America partners from the Partner Locator? Thank you! _x000a__x000a_https://www.alienvault.com/partners/locator#north-america-tab _x000a__x000a_Alchemy Security _x000a_Forsythe _x000a_Govassure _x000a_UNICOM Government _x000a_Northrop Grumman _x000a_Patriot Technologies _x000a_PRESIDIO _x000a_PROSYS _x000a_Vandis _x000a_World Wide Technology, Inc."/>
  </r>
  <r>
    <x v="0"/>
    <x v="2"/>
    <n v="6"/>
    <x v="1"/>
    <x v="3"/>
    <s v="Website General Tasks"/>
    <s v="WGT-1465"/>
    <s v="Practitioner's Guide to a SOC Edits"/>
    <x v="2"/>
    <s v="Closed"/>
    <s v="Major"/>
    <s v="Done"/>
    <x v="3"/>
    <s v="John Repa"/>
    <s v="John Repa"/>
    <d v="2015-01-28T17:26:00"/>
    <m/>
    <d v="2015-02-06T09:42:00"/>
    <d v="2015-02-03T15:22:00"/>
    <m/>
    <x v="2"/>
    <m/>
    <d v="2015-02-03T00:00:00"/>
    <n v="0"/>
    <n v="1"/>
    <m/>
    <m/>
    <m/>
    <m/>
    <m/>
    <m/>
    <m/>
    <m/>
    <s v="Page: https://www.alienvault.com/resource-center/white-papers/practitioners-guide-to-soc _x000a__x000a_Image edits: _x000a_- Change image filename to: security-operations-center-soc-tools _x000a_- Add alt text: &quot;Security Operations Center (SOC) Tools - A Practitioner's Guide by AlienVault&quot; _x000a__x000a__x000a_"/>
  </r>
  <r>
    <x v="0"/>
    <x v="0"/>
    <n v="5"/>
    <x v="1"/>
    <x v="3"/>
    <s v="Website General Tasks"/>
    <s v="WGT-1464"/>
    <s v="Add New OTX Partner: Blueliv"/>
    <x v="2"/>
    <s v="Closed"/>
    <s v="Major"/>
    <s v="Done"/>
    <x v="3"/>
    <s v="Carrie Cassee"/>
    <s v="Carrie Cassee"/>
    <d v="2015-01-28T16:55:00"/>
    <m/>
    <d v="2015-04-06T15:28:00"/>
    <d v="2015-01-28T18:01:00"/>
    <m/>
    <x v="0"/>
    <m/>
    <d v="2015-01-30T00:00:00"/>
    <n v="0"/>
    <n v="1"/>
    <s v="_thumb_27893.png "/>
    <m/>
    <m/>
    <m/>
    <m/>
    <m/>
    <m/>
    <m/>
    <s v="Blueliv URL: www.blueliv.com _x000a__x000a_https://www.alienvault.com/open-threat-exchange/partners _x000a__x000a_Thanks!"/>
  </r>
  <r>
    <x v="0"/>
    <x v="3"/>
    <n v="6"/>
    <x v="1"/>
    <x v="3"/>
    <s v="Website General Tasks"/>
    <s v="WGT-1462"/>
    <s v="New social media cover banners"/>
    <x v="2"/>
    <s v="Closed"/>
    <s v="Major"/>
    <s v="Fixed"/>
    <x v="18"/>
    <s v="Holly Krenek"/>
    <s v="Holly Krenek"/>
    <d v="2015-01-28T13:18:00"/>
    <m/>
    <d v="2015-02-09T09:26:00"/>
    <d v="2015-02-03T15:07:00"/>
    <m/>
    <x v="4"/>
    <m/>
    <d v="2015-02-05T00:00:00"/>
    <n v="0"/>
    <n v="2"/>
    <s v="_thumb_28011.png _thumb_27989.png _thumb_28010.png _thumb_27988.png _thumb_28009.png _thumb_27987.png _thumb_27880.png "/>
    <m/>
    <m/>
    <m/>
    <m/>
    <m/>
    <m/>
    <m/>
    <s v="[~jmurtha] we want to update all of the social media cover banners with the attached image Julie created - it's currently on the careers page and our GlassDoor vendor page. _x000a__x000a_We want to size this image for Twitter, Facebook and Google+ _x000a__x000a_Thanks, _x000a_Holly"/>
  </r>
  <r>
    <x v="0"/>
    <x v="3"/>
    <n v="6"/>
    <x v="1"/>
    <x v="3"/>
    <s v="Website General Tasks"/>
    <s v="WGT-1461"/>
    <s v="New Spiceworks Vendor page cover banner"/>
    <x v="2"/>
    <s v="Closed"/>
    <s v="Major"/>
    <s v="Fixed"/>
    <x v="18"/>
    <s v="Holly Krenek"/>
    <s v="Holly Krenek"/>
    <d v="2015-01-28T13:13:00"/>
    <m/>
    <d v="2015-02-09T09:26:00"/>
    <d v="2015-02-04T09:45:00"/>
    <m/>
    <x v="4"/>
    <m/>
    <d v="2015-02-06T00:00:00"/>
    <n v="0"/>
    <n v="3"/>
    <s v="_thumb_28020.png _thumb_28017.png _thumb_27986.png _thumb_27879.png _thumb_27878.png _thumb_28000.png "/>
    <m/>
    <m/>
    <m/>
    <m/>
    <m/>
    <m/>
    <m/>
    <s v="[~jmurtha] we're wanting to update the banner on our Spiceworks vendor page (it's currently the one you did with Hacker Smackdown) by mid Feb. _x000a__x000a_Here's a link to the page: http://community.spiceworks.com/pages/AlienVault _x000a__x000a_The idea we had is to depict our 'core capabilities' as planets and depict the spaceship Julie created driving by them... With a message around 'Intelligent Security' (similar to the message on our homepage). Attached are screenshots for reference. Let me know if you have any questions!"/>
  </r>
  <r>
    <x v="0"/>
    <x v="3"/>
    <n v="11"/>
    <x v="1"/>
    <x v="3"/>
    <s v="Website General Tasks"/>
    <s v="WGT-1458"/>
    <s v="Channel Battle Card"/>
    <x v="2"/>
    <s v="Closed"/>
    <s v="Major"/>
    <s v="Fixed"/>
    <x v="18"/>
    <s v="Holly Krenek"/>
    <s v="Holly Krenek"/>
    <d v="2015-01-28T10:21:00"/>
    <m/>
    <d v="2015-03-16T10:20:00"/>
    <d v="2015-03-10T14:22:00"/>
    <m/>
    <x v="2"/>
    <m/>
    <d v="2015-03-09T00:00:00"/>
    <n v="0"/>
    <n v="4"/>
    <m/>
    <m/>
    <m/>
    <m/>
    <m/>
    <m/>
    <m/>
    <m/>
    <s v="[~jmurtha] we will use this JIRA for the basic channel battle card."/>
  </r>
  <r>
    <x v="0"/>
    <x v="8"/>
    <n v="5"/>
    <x v="1"/>
    <x v="3"/>
    <s v="Website General Tasks"/>
    <s v="WGT-1457"/>
    <s v="Update PCM Logo"/>
    <x v="2"/>
    <s v="Closed"/>
    <s v="Major"/>
    <s v="Done"/>
    <x v="3"/>
    <s v="Carrie Cassee"/>
    <s v="Carrie Cassee"/>
    <d v="2015-01-28T09:57:00"/>
    <m/>
    <d v="2015-01-30T14:45:00"/>
    <d v="2015-01-28T12:03:00"/>
    <m/>
    <x v="5"/>
    <m/>
    <d v="2015-01-29T00:00:00"/>
    <n v="0"/>
    <n v="1"/>
    <s v="_thumb_27868.png "/>
    <m/>
    <m/>
    <m/>
    <m/>
    <m/>
    <m/>
    <m/>
    <s v="Please swap out the existing PC Mall logo with the new one. _x000a__x000a_Page: https://www.alienvault.com/partners/locator#north-america-tab _x000a__x000a_URL remains the same. Marty has an in person meeting this week so it would be great to get the update. THANK YOU!"/>
  </r>
  <r>
    <x v="0"/>
    <x v="4"/>
    <n v="5"/>
    <x v="1"/>
    <x v="3"/>
    <s v="Website General Tasks"/>
    <s v="WGT-1456"/>
    <s v="In The News - Logo Upload Issues"/>
    <x v="2"/>
    <s v="Closed"/>
    <s v="Major"/>
    <s v="Done"/>
    <x v="3"/>
    <s v="Graham Cohen"/>
    <s v="Graham Cohen"/>
    <d v="2015-01-27T16:06:00"/>
    <m/>
    <d v="2015-01-30T14:42:00"/>
    <d v="2015-01-28T16:41:00"/>
    <m/>
    <x v="0"/>
    <m/>
    <d v="2015-01-29T00:00:00"/>
    <n v="0"/>
    <n v="2"/>
    <m/>
    <m/>
    <m/>
    <m/>
    <m/>
    <m/>
    <m/>
    <m/>
    <s v="[~jbrown] Here are the ones left. _x000a__x000a_Two missing logos and a few bad URL's"/>
  </r>
  <r>
    <x v="0"/>
    <x v="4"/>
    <n v="6"/>
    <x v="1"/>
    <x v="3"/>
    <s v="Website General Tasks"/>
    <s v="WGT-1454"/>
    <s v="Remove ASPCA logo on website"/>
    <x v="2"/>
    <s v="Closed"/>
    <s v="Major"/>
    <s v="Done"/>
    <x v="3"/>
    <s v="Holly Krenek"/>
    <s v="Holly Krenek"/>
    <d v="2015-01-27T14:54:00"/>
    <m/>
    <d v="2015-02-03T16:34:00"/>
    <d v="2015-02-03T16:34:00"/>
    <m/>
    <x v="0"/>
    <m/>
    <d v="2015-01-29T00:00:00"/>
    <n v="0"/>
    <n v="3"/>
    <m/>
    <m/>
    <m/>
    <m/>
    <m/>
    <m/>
    <m/>
    <m/>
    <s v="Please remove all instances of the cute puppy on the website (sigh) and replace with the Pandora and/or hula logos. _x000a__x000a_(Sad day for puppies everywhere)... _x000a__x000a_e.g. https://www.alienvault.com/solutions/pci-dss-compliance"/>
  </r>
  <r>
    <x v="0"/>
    <x v="2"/>
    <n v="5"/>
    <x v="1"/>
    <x v="3"/>
    <s v="Website General Tasks"/>
    <s v="WGT-1453"/>
    <s v="01.27 Add Custom Reporting to the Customer Training Video page"/>
    <x v="2"/>
    <s v="Closed"/>
    <s v="Major"/>
    <s v="Done"/>
    <x v="3"/>
    <s v="Vincent Lucier"/>
    <s v="Vincent Lucier"/>
    <d v="2015-01-27T14:06:00"/>
    <m/>
    <d v="2015-01-30T14:44:00"/>
    <d v="2015-01-29T11:25:00"/>
    <m/>
    <x v="2"/>
    <m/>
    <d v="2015-01-27T00:00:00"/>
    <n v="0"/>
    <n v="2"/>
    <m/>
    <m/>
    <m/>
    <m/>
    <m/>
    <m/>
    <m/>
    <m/>
    <s v="Can you please add https://www.alienvault.com/marketing/creating-custom-to the Customer Training Video page? https://www.alienvault.com/marketing/customer-training"/>
  </r>
  <r>
    <x v="0"/>
    <x v="4"/>
    <n v="5"/>
    <x v="1"/>
    <x v="3"/>
    <s v="Website General Tasks"/>
    <s v="WGT-1452"/>
    <s v="New Logo for Awards page"/>
    <x v="2"/>
    <s v="Closed"/>
    <s v="Major"/>
    <s v="Done"/>
    <x v="3"/>
    <s v="Holly Krenek"/>
    <s v="Holly Krenek"/>
    <d v="2015-01-27T13:35:00"/>
    <m/>
    <d v="2015-01-30T14:45:00"/>
    <d v="2015-01-28T14:36:00"/>
    <m/>
    <x v="0"/>
    <m/>
    <d v="2015-01-30T00:00:00"/>
    <n v="0"/>
    <n v="2"/>
    <m/>
    <m/>
    <m/>
    <m/>
    <m/>
    <m/>
    <m/>
    <m/>
    <s v="AlienVault is finalist in the 2015 SC Awards U.S. for the &quot;Best SIEM Solution” category. _x000a__x000a_You can find the finalist logo at the link below. _x000a_Link: http://www.scmagazine.com/finalists-information/section/716/"/>
  </r>
  <r>
    <x v="0"/>
    <x v="2"/>
    <n v="7"/>
    <x v="1"/>
    <x v="3"/>
    <s v="Website General Tasks"/>
    <s v="WGT-1449"/>
    <s v="Interactive Demo - Updates"/>
    <x v="2"/>
    <s v="Closed"/>
    <s v="Major"/>
    <s v="Fixed"/>
    <x v="1"/>
    <s v="Holly Krenek"/>
    <s v="Holly Krenek"/>
    <d v="2015-01-27T11:38:00"/>
    <m/>
    <d v="2015-04-10T06:24:00"/>
    <d v="2015-02-12T13:14:00"/>
    <m/>
    <x v="2"/>
    <m/>
    <d v="2015-02-10T00:00:00"/>
    <n v="0"/>
    <n v="1"/>
    <m/>
    <m/>
    <m/>
    <m/>
    <m/>
    <s v="WGT-1450, WGT-1451"/>
    <m/>
    <m/>
    <s v="[~gcohen] we need to make a few updates to the login page for the Interactive Demo. _x000a__x000a_-There's not a way to navigate back to the homepage once on the login page: https://www.alienvault.com/live-demo-site/demo-environment _x000a__x000a_-The buttons at the top of the page are old - let's update these and also include Request a Quote. _x000a__x000a_Thanks! _x000a__x000a_"/>
  </r>
  <r>
    <x v="0"/>
    <x v="4"/>
    <n v="5"/>
    <x v="1"/>
    <x v="3"/>
    <s v="Website General Tasks"/>
    <s v="WGT-1448"/>
    <s v="In the News: Remove Entry_ID=375"/>
    <x v="2"/>
    <s v="Closed"/>
    <s v="Major"/>
    <s v="Done"/>
    <x v="3"/>
    <s v="Graham Cohen"/>
    <s v="Graham Cohen"/>
    <d v="2015-01-27T11:18:00"/>
    <m/>
    <d v="2015-01-27T12:06:00"/>
    <d v="2015-01-27T12:06:00"/>
    <m/>
    <x v="0"/>
    <m/>
    <d v="2015-01-28T00:00:00"/>
    <n v="0"/>
    <n v="1"/>
    <m/>
    <m/>
    <m/>
    <m/>
    <m/>
    <m/>
    <m/>
    <m/>
    <s v="Link does not work anymore."/>
  </r>
  <r>
    <x v="0"/>
    <x v="11"/>
    <n v="7"/>
    <x v="1"/>
    <x v="3"/>
    <s v="Website General Tasks"/>
    <s v="WGT-1447"/>
    <s v="/free-trial/download- Redirect to /thank-you/free-trial"/>
    <x v="2"/>
    <s v="Closed"/>
    <s v="Major"/>
    <s v="Done"/>
    <x v="3"/>
    <s v="Graham Cohen"/>
    <s v="Graham Cohen"/>
    <d v="2015-01-27T10:37:00"/>
    <m/>
    <d v="2015-02-15T17:51:00"/>
    <d v="2015-02-11T13:33:00"/>
    <m/>
    <x v="2"/>
    <m/>
    <d v="2015-02-12T00:00:00"/>
    <n v="0"/>
    <n v="3"/>
    <m/>
    <m/>
    <m/>
    <m/>
    <m/>
    <m/>
    <m/>
    <m/>
    <s v="[~jbrown] _x000a__x000a_This page is still alive and well: _x000a_www.alienvault.com/free-trial/download _x000a__x000a_Redirect to: _x000a_https://www.alienvault.com/thank-you/free-trial _x000a__x000a_"/>
  </r>
  <r>
    <x v="0"/>
    <x v="4"/>
    <n v="5"/>
    <x v="1"/>
    <x v="3"/>
    <s v="Website General Tasks"/>
    <s v="WGT-1446"/>
    <s v="Corporate Events to add to website"/>
    <x v="2"/>
    <s v="Closed"/>
    <s v="Major"/>
    <s v="Fixed"/>
    <x v="18"/>
    <s v="Holly Krenek"/>
    <s v="Holly Krenek"/>
    <d v="2015-01-27T10:31:00"/>
    <m/>
    <d v="2015-04-06T15:31:00"/>
    <d v="2015-01-29T14:00:00"/>
    <m/>
    <x v="0"/>
    <m/>
    <d v="2015-01-30T00:00:00"/>
    <n v="0"/>
    <n v="3"/>
    <m/>
    <m/>
    <m/>
    <m/>
    <m/>
    <m/>
    <m/>
    <m/>
    <m/>
  </r>
  <r>
    <x v="0"/>
    <x v="2"/>
    <n v="6"/>
    <x v="1"/>
    <x v="3"/>
    <s v="Website General Tasks"/>
    <s v="WGT-1445"/>
    <s v="Case Study template for Save Mart"/>
    <x v="2"/>
    <s v="Closed"/>
    <s v="Major"/>
    <s v="Done"/>
    <x v="3"/>
    <s v="Holly Krenek"/>
    <s v="Holly Krenek"/>
    <d v="2015-01-27T10:22:00"/>
    <m/>
    <d v="2015-02-10T16:03:00"/>
    <d v="2015-02-06T15:42:00"/>
    <m/>
    <x v="0"/>
    <m/>
    <d v="2015-02-05T00:00:00"/>
    <n v="0"/>
    <n v="4"/>
    <s v="_thumb_27956.png _thumb_27973.png "/>
    <m/>
    <m/>
    <m/>
    <m/>
    <m/>
    <m/>
    <m/>
    <s v="To be launched on the 12th. _x000a__x000a_On the 12th, replace Afognak on the Customer Page in the &quot;customer case studies&quot; section. _x000a__x000a_This will be included in the resource center - tile attached. _x000a__x000a_"/>
  </r>
  <r>
    <x v="0"/>
    <x v="11"/>
    <n v="6"/>
    <x v="1"/>
    <x v="3"/>
    <s v="Website General Tasks"/>
    <s v="WGT-1444"/>
    <s v="Update URL redirects for Getting Started Guide v4.15.1"/>
    <x v="2"/>
    <s v="Closed"/>
    <s v="Major"/>
    <s v="Done"/>
    <x v="3"/>
    <s v="Lauren Barraco"/>
    <s v="Lauren Barraco"/>
    <d v="2015-01-27T07:23:00"/>
    <m/>
    <d v="2015-02-06T09:41:00"/>
    <d v="2015-02-03T11:34:00"/>
    <m/>
    <x v="0"/>
    <m/>
    <d v="2015-02-03T00:00:00"/>
    <n v="0"/>
    <n v="1"/>
    <m/>
    <m/>
    <m/>
    <m/>
    <m/>
    <m/>
    <m/>
    <m/>
    <s v="New Getting Started Guide (v4.15.1) URL: _x000a_https://alienvault.bloomfire.com/posts/925629 _x000a__x000a_To be published at 8am PST on 2/3/15 _x000a__x000a_Thanks Graham!"/>
  </r>
  <r>
    <x v="0"/>
    <x v="1"/>
    <n v="7"/>
    <x v="1"/>
    <x v="3"/>
    <s v="Website General Tasks"/>
    <s v="WGT-1440"/>
    <s v="Chat Alien - Smaller Graphic"/>
    <x v="2"/>
    <s v="Closed"/>
    <s v="Major"/>
    <s v="Done"/>
    <x v="3"/>
    <s v="Graham Cohen"/>
    <s v="Graham Cohen"/>
    <d v="2015-01-26T08:58:00"/>
    <m/>
    <d v="2015-02-15T19:27:00"/>
    <d v="2015-02-11T13:23:00"/>
    <m/>
    <x v="2"/>
    <m/>
    <d v="2015-02-10T00:00:00"/>
    <n v="0"/>
    <n v="4"/>
    <s v="_thumb_28080.png _thumb_28081.png _thumb_28082.png _thumb_28079.png "/>
    <m/>
    <m/>
    <m/>
    <m/>
    <m/>
    <m/>
    <m/>
    <s v="Layer in checkbox - down towards the chat button (bottom right of Alien graphic) _x000a__x000a_When checkbox is closed, the alien will be suppressed for the session - if the user comes back to the site, the alien will appear again. _x000a__x000a_Edit: Not suppressing Alien, will be using a smaller graphic with no text bubble."/>
  </r>
  <r>
    <x v="0"/>
    <x v="0"/>
    <n v="5"/>
    <x v="1"/>
    <x v="3"/>
    <s v="Website General Tasks"/>
    <s v="WGT-1439"/>
    <s v="Incorrect title tag on AV Community sign-up page"/>
    <x v="0"/>
    <s v="Closed"/>
    <s v="Major"/>
    <s v="Fixed"/>
    <x v="21"/>
    <s v="Hasnain Baxamoosa"/>
    <s v="Hasnain Baxamoosa"/>
    <d v="2015-01-23T13:56:00"/>
    <m/>
    <d v="2015-04-06T15:32:00"/>
    <d v="2015-01-29T13:25:00"/>
    <m/>
    <x v="0"/>
    <m/>
    <d v="2015-01-28T00:00:00"/>
    <n v="0"/>
    <n v="1"/>
    <m/>
    <m/>
    <m/>
    <m/>
    <m/>
    <m/>
    <m/>
    <m/>
    <s v="The title tag on the AlienVault.com Community Signup page is &quot;OSSIM, the Open Source SIEM&quot;. This should be updated to &quot;Welcome to the AlienVault Community&quot;."/>
  </r>
  <r>
    <x v="0"/>
    <x v="4"/>
    <n v="4"/>
    <x v="1"/>
    <x v="3"/>
    <s v="Website General Tasks"/>
    <s v="WGT-1436"/>
    <s v="Who-We-Are: Customers - Swap Customer Images."/>
    <x v="2"/>
    <s v="Closed"/>
    <s v="Major"/>
    <s v="Done"/>
    <x v="3"/>
    <s v="Graham Cohen"/>
    <s v="Graham Cohen"/>
    <d v="2015-01-22T15:02:00"/>
    <m/>
    <d v="2015-04-06T15:22:00"/>
    <d v="2015-01-23T13:24:00"/>
    <m/>
    <x v="0"/>
    <m/>
    <d v="2015-01-23T00:00:00"/>
    <n v="0"/>
    <n v="4"/>
    <s v="_thumb_27765.png "/>
    <m/>
    <m/>
    <m/>
    <m/>
    <m/>
    <m/>
    <m/>
    <s v="Swap ASPCA with Hulu and/or Pandora on the customer page on Monday."/>
  </r>
  <r>
    <x v="0"/>
    <x v="3"/>
    <n v="6"/>
    <x v="1"/>
    <x v="3"/>
    <s v="Website General Tasks"/>
    <s v="WGT-1432"/>
    <s v="Update AlienVault pop-up banners"/>
    <x v="2"/>
    <s v="Closed"/>
    <s v="Major"/>
    <s v="Fixed"/>
    <x v="18"/>
    <s v="Holly Krenek"/>
    <s v="Holly Krenek"/>
    <d v="2015-01-22T13:22:00"/>
    <m/>
    <d v="2015-02-03T16:39:00"/>
    <d v="2015-02-03T16:39:00"/>
    <m/>
    <x v="7"/>
    <m/>
    <d v="2015-01-27T00:00:00"/>
    <n v="0"/>
    <n v="4"/>
    <m/>
    <m/>
    <m/>
    <m/>
    <m/>
    <m/>
    <m/>
    <m/>
    <s v="[~jmurtha] can you help to update the AlienVault pop-up banner to the new brand look and feel. Let's use the new product platform image from the homepage as well."/>
  </r>
  <r>
    <x v="0"/>
    <x v="6"/>
    <n v="6"/>
    <x v="1"/>
    <x v="3"/>
    <s v="Website General Tasks"/>
    <s v="WGT-1430"/>
    <s v="301 redirect for C-Suite blog"/>
    <x v="0"/>
    <s v="Closed"/>
    <s v="Major"/>
    <s v="Done"/>
    <x v="3"/>
    <s v="Hasnain Baxamoosa"/>
    <s v="Hasnain Baxamoosa"/>
    <d v="2015-01-22T09:33:00"/>
    <m/>
    <d v="2015-02-06T09:59:00"/>
    <d v="2015-02-03T10:37:00"/>
    <m/>
    <x v="0"/>
    <m/>
    <d v="2015-02-02T00:00:00"/>
    <n v="0"/>
    <n v="1"/>
    <m/>
    <m/>
    <m/>
    <m/>
    <m/>
    <m/>
    <m/>
    <m/>
    <s v="For the C-Suite Blog on AlienVault.com at https://www.alienvault.com/c-suite-blog/* (i.e. everything at that location and within in) please 301 redirect them to https://www.alienvault.com/blogs"/>
  </r>
  <r>
    <x v="0"/>
    <x v="2"/>
    <n v="6"/>
    <x v="1"/>
    <x v="3"/>
    <s v="Website General Tasks"/>
    <s v="WGT-1429"/>
    <s v="301 redirect for 451 Research Report"/>
    <x v="0"/>
    <s v="Closed"/>
    <s v="Major"/>
    <s v="Done"/>
    <x v="3"/>
    <s v="Hasnain Baxamoosa"/>
    <s v="Hasnain Baxamoosa"/>
    <d v="2015-01-22T09:29:00"/>
    <d v="2015-04-10T06:30:00"/>
    <d v="2015-04-10T06:30:00"/>
    <d v="2015-02-06T12:47:00"/>
    <m/>
    <x v="0"/>
    <m/>
    <d v="2015-02-05T00:00:00"/>
    <n v="0"/>
    <n v="1"/>
    <s v="_thumb_27759.png "/>
    <m/>
    <m/>
    <m/>
    <m/>
    <m/>
    <m/>
    <m/>
    <s v="Need a 301 redirect from https://www.alienvault.com/marketing/451-reserach-report to https://www.alienvault.com/resource-center/white-papers/451-research-report"/>
  </r>
  <r>
    <x v="0"/>
    <x v="0"/>
    <n v="7"/>
    <x v="1"/>
    <x v="3"/>
    <s v="Website General Tasks"/>
    <s v="WGT-1422"/>
    <s v="Threat Details - Missing GA Events - EE/Angular"/>
    <x v="0"/>
    <s v="Closed"/>
    <s v="Major"/>
    <s v="Fixed"/>
    <x v="23"/>
    <s v="Graham Cohen"/>
    <s v="Graham Cohen"/>
    <d v="2015-01-21T16:06:00"/>
    <m/>
    <d v="2015-02-15T17:59:00"/>
    <d v="2015-02-11T13:06:00"/>
    <m/>
    <x v="0"/>
    <m/>
    <d v="2015-02-11T00:00:00"/>
    <n v="0"/>
    <n v="3"/>
    <m/>
    <m/>
    <m/>
    <m/>
    <m/>
    <m/>
    <m/>
    <m/>
    <s v="[~jnolasco] Missing 5 events on Threat Detail pages after the transition to EE"/>
  </r>
  <r>
    <x v="0"/>
    <x v="0"/>
    <n v="4"/>
    <x v="1"/>
    <x v="3"/>
    <s v="Website General Tasks"/>
    <s v="WGT-1421"/>
    <s v="301 redirect for https://www.alienvault.com/open-source-siem/"/>
    <x v="0"/>
    <s v="Closed"/>
    <s v="Major"/>
    <s v="Done"/>
    <x v="3"/>
    <s v="Hasnain Baxamoosa"/>
    <s v="Hasnain Baxamoosa"/>
    <d v="2015-01-21T15:53:00"/>
    <m/>
    <d v="2015-04-06T15:26:00"/>
    <d v="2015-01-23T15:45:00"/>
    <m/>
    <x v="0"/>
    <m/>
    <m/>
    <n v="0"/>
    <n v="2"/>
    <s v="_thumb_27756.png "/>
    <m/>
    <m/>
    <m/>
    <m/>
    <m/>
    <m/>
    <m/>
    <s v="https://www.alienvault.com/open-source-siem/ which is going to a 404 error page. This should 301 to https://www.alienvault.com/open-threat-exchange/projects."/>
  </r>
  <r>
    <x v="0"/>
    <x v="27"/>
    <n v="4"/>
    <x v="1"/>
    <x v="3"/>
    <s v="Website General Tasks"/>
    <s v="WGT-1420"/>
    <s v="Redirect for &quot;contact&quot; page not rerouting when &quot;/&quot; is missing"/>
    <x v="0"/>
    <s v="Closed"/>
    <s v="Major"/>
    <s v="Fixed"/>
    <x v="3"/>
    <s v="Hasnain Baxamoosa"/>
    <s v="Hasnain Baxamoosa"/>
    <d v="2015-01-21T15:43:00"/>
    <m/>
    <d v="2015-04-06T15:25:00"/>
    <d v="2015-01-21T16:13:00"/>
    <m/>
    <x v="2"/>
    <m/>
    <m/>
    <n v="0"/>
    <n v="1"/>
    <m/>
    <m/>
    <m/>
    <m/>
    <m/>
    <m/>
    <m/>
    <m/>
    <s v="When I try to go to https://www.alienvault.com/who-we-are/contact/ I get redirected to https://www.alienvault.com/contact/ which is correct but when I try to go to https://www.alienvault.com/who-we-are/contact I see the 404 error page. _x000a__x000a_When we put a redirect in, are we assuming that the URL is correctly formed?"/>
  </r>
  <r>
    <x v="0"/>
    <x v="9"/>
    <n v="4"/>
    <x v="1"/>
    <x v="3"/>
    <s v="Website General Tasks"/>
    <s v="WGT-1418"/>
    <s v="Way-back Wednesday - Redirect /product/ to /products/"/>
    <x v="2"/>
    <s v="Closed"/>
    <s v="Major"/>
    <s v="Fixed"/>
    <x v="3"/>
    <s v="Graham Cohen"/>
    <s v="Graham Cohen"/>
    <d v="2015-01-21T14:00:00"/>
    <m/>
    <d v="2015-01-21T14:05:00"/>
    <d v="2015-01-21T14:05:00"/>
    <m/>
    <x v="0"/>
    <m/>
    <d v="2015-01-21T00:00:00"/>
    <n v="0"/>
    <n v="1"/>
    <m/>
    <m/>
    <m/>
    <m/>
    <m/>
    <m/>
    <m/>
    <m/>
    <s v="But take a look at what it resolves to first."/>
  </r>
  <r>
    <x v="0"/>
    <x v="5"/>
    <n v="6"/>
    <x v="1"/>
    <x v="3"/>
    <s v="Website General Tasks"/>
    <s v="WGT-1416"/>
    <s v="Solution Page - PCI Internal Scan - Redesign"/>
    <x v="2"/>
    <s v="Closed"/>
    <s v="Major"/>
    <s v="Fixed"/>
    <x v="1"/>
    <s v="John Repa"/>
    <s v="John Repa"/>
    <d v="2015-01-20T22:04:00"/>
    <m/>
    <d v="2015-04-06T16:03:00"/>
    <d v="2015-02-06T12:22:00"/>
    <m/>
    <x v="2"/>
    <m/>
    <d v="2015-02-05T00:00:00"/>
    <n v="0"/>
    <n v="3"/>
    <m/>
    <m/>
    <m/>
    <m/>
    <m/>
    <s v="WGT-1423, WGT-1424, WGT-1425"/>
    <m/>
    <m/>
    <s v="Use this new copy (from Patrick) and update the design of the PCI Internal Scanning page. _x000a__x000a_PCI Internal Scan &amp; subsequent functionality pages _x000a_• Include “Hub” (for lack of a better term) from PCI Overview page on the bottom of all functionality pages – this will tie all pages together. _x000a_• Include carousel for PCI resource center items from PCI Overview page just above the “Hub” section on all functionality pages. _x000a_• Bring Internal Scan in brand with the Overview page. – Holly to make suggestions _x000a__x000a_No need for a right rail. _x000a_"/>
  </r>
  <r>
    <x v="0"/>
    <x v="8"/>
    <n v="4"/>
    <x v="1"/>
    <x v="3"/>
    <s v="Website General Tasks"/>
    <s v="WGT-1415"/>
    <s v="Remove logo asap: Blue Line"/>
    <x v="2"/>
    <s v="Closed"/>
    <s v="Major"/>
    <s v="Done"/>
    <x v="3"/>
    <s v="Carrie Cassee"/>
    <s v="Carrie Cassee"/>
    <d v="2015-01-20T21:04:00"/>
    <m/>
    <d v="2015-04-06T15:20:00"/>
    <d v="2015-01-20T22:29:00"/>
    <m/>
    <x v="5"/>
    <m/>
    <d v="2015-01-21T00:00:00"/>
    <n v="0"/>
    <n v="1"/>
    <m/>
    <m/>
    <m/>
    <m/>
    <m/>
    <m/>
    <m/>
    <m/>
    <s v="Hi James! Can you pull Blue Line off the LATAM page? Thank you!"/>
  </r>
  <r>
    <x v="0"/>
    <x v="2"/>
    <n v="4"/>
    <x v="1"/>
    <x v="3"/>
    <s v="Website General Tasks"/>
    <s v="WGT-1413"/>
    <s v="Please redirect our old PCI webcast to the newer version"/>
    <x v="2"/>
    <s v="Closed"/>
    <s v="Major"/>
    <s v="Done"/>
    <x v="3"/>
    <s v="Emily Thurman"/>
    <s v="Emily Thurman"/>
    <d v="2015-01-20T17:21:00"/>
    <m/>
    <d v="2015-04-06T15:23:00"/>
    <d v="2015-01-20T22:32:00"/>
    <m/>
    <x v="2"/>
    <m/>
    <d v="2015-01-21T00:00:00"/>
    <n v="0"/>
    <n v="1"/>
    <m/>
    <m/>
    <m/>
    <m/>
    <m/>
    <m/>
    <m/>
    <m/>
    <s v="Please redirect this url: _x000a_https://www.alienvault.com/resource-center/webcasts/pci-dss-simplified-what-you-need-to-know _x000a__x000a_to this one: _x000a_https://www.alienvault.com/resource-center/webcasts/how-to-simplify-pci-dss-compliance-with-unified-security-management _x000a_"/>
  </r>
  <r>
    <x v="0"/>
    <x v="2"/>
    <n v="4"/>
    <x v="1"/>
    <x v="3"/>
    <s v="Website General Tasks"/>
    <s v="WGT-1412"/>
    <s v="USM for AWS - Solution Brief - Make Searchable in RC"/>
    <x v="2"/>
    <s v="Closed"/>
    <s v="Major"/>
    <s v="Done"/>
    <x v="3"/>
    <s v="Graham Cohen"/>
    <s v="Graham Cohen"/>
    <d v="2015-01-20T15:59:00"/>
    <m/>
    <d v="2015-01-20T16:38:00"/>
    <d v="2015-01-20T16:38:00"/>
    <m/>
    <x v="2"/>
    <m/>
    <d v="2015-01-21T00:00:00"/>
    <n v="0"/>
    <n v="1"/>
    <m/>
    <m/>
    <m/>
    <m/>
    <m/>
    <m/>
    <m/>
    <m/>
    <s v="Tile should be on there already from the original task _x000a__x000a_Rank this one 11th in the RC _x000a__x000a_Categories &amp; products _x000a_AWS Security (*New* - Shanel's recommendation instead of adding in product filter) _x000a__x000a_Products: _x000a_AlienVault Unified Security Management (USM) for AWS _x000a__x000a__x000a_"/>
  </r>
  <r>
    <x v="0"/>
    <x v="1"/>
    <n v="4"/>
    <x v="1"/>
    <x v="3"/>
    <s v="Website General Tasks"/>
    <s v="WGT-1411"/>
    <s v="AdWords Conversion Pixel Update"/>
    <x v="2"/>
    <s v="Closed"/>
    <s v="Major"/>
    <s v="Done"/>
    <x v="3"/>
    <s v="John Repa"/>
    <s v="John Repa"/>
    <d v="2015-01-20T14:44:00"/>
    <m/>
    <d v="2015-04-06T15:25:00"/>
    <d v="2015-01-21T16:18:00"/>
    <m/>
    <x v="2"/>
    <m/>
    <d v="2015-01-21T00:00:00"/>
    <n v="0"/>
    <n v="2"/>
    <m/>
    <m/>
    <m/>
    <m/>
    <m/>
    <m/>
    <m/>
    <m/>
    <s v="Place the conversion pixel for AdWords on all thank you pages except anything in the OTX directory. In other words, it should track conversions for anything that counts as a SQL. _x000a__x000a__x000a__x000a_"/>
  </r>
  <r>
    <x v="0"/>
    <x v="2"/>
    <n v="5"/>
    <x v="1"/>
    <x v="3"/>
    <s v="Website General Tasks"/>
    <s v="WGT-1409"/>
    <s v="Report: Webcast - Thank You - Cross Sells - Hot or Not"/>
    <x v="2"/>
    <s v="Closed"/>
    <s v="Major"/>
    <s v="Done"/>
    <x v="25"/>
    <s v="Graham Cohen"/>
    <s v="Graham Cohen"/>
    <d v="2015-01-20T12:44:00"/>
    <m/>
    <d v="2015-04-06T16:00:00"/>
    <d v="2015-01-30T10:36:00"/>
    <m/>
    <x v="2"/>
    <m/>
    <d v="2015-01-30T00:00:00"/>
    <n v="0"/>
    <n v="3"/>
    <m/>
    <m/>
    <m/>
    <m/>
    <m/>
    <m/>
    <m/>
    <m/>
    <s v="[~aoneal] Please read over this issue: _x000a__x000a_https://alienvault.atlassian.net/browse/WGT-1396 _x000a__x000a_On these pages: _x000a__x000a_https://www.alienvault.com/forms/webcast-thank-you/detect-ransomware-before-its-too-late-with-alienvault-usm _x000a__x000a_We need to squeeze in a chat button - before we do, we need to see which cross-sells are clicked &amp; converting and which aren't."/>
  </r>
  <r>
    <x v="0"/>
    <x v="2"/>
    <n v="4"/>
    <x v="1"/>
    <x v="3"/>
    <s v="Website General Tasks"/>
    <s v="WGT-1405"/>
    <s v="USM for AWS - Whitepaper"/>
    <x v="2"/>
    <s v="Closed"/>
    <s v="Major"/>
    <s v="Done"/>
    <x v="3"/>
    <s v="Emily Thurman"/>
    <s v="Emily Thurman"/>
    <d v="2015-01-16T12:59:00"/>
    <m/>
    <d v="2015-04-06T15:23:00"/>
    <d v="2015-01-21T15:28:00"/>
    <m/>
    <x v="2"/>
    <m/>
    <d v="2015-01-19T00:00:00"/>
    <n v="0"/>
    <n v="5"/>
    <m/>
    <m/>
    <m/>
    <m/>
    <m/>
    <s v="WGT-1406"/>
    <m/>
    <m/>
    <s v="Hello - _x000a__x000a_We've got a new whitepaper ready to be posted on the website, see attached for the .pdf. _x000a__x000a_Meta Title: AWS Security Best Practices | AlienVault _x000a_Meta Description: Get AWS security best practices to get started and focus your efforts as you begin to develop a comprehensive cloud security strategy. _x000a__x000a_Title: Best Practices for AWS Security _x000a_Abstract: _x000a__x000a_Amazon Web Services is one of the most secure public cloud platforms available, with deep datacenter security and many user-accessible security features. But, don't forget that you are still responsible for everything you deploy on top of AWS, and for properly configuring AWS security features. This paper covers AWS security best practices to get you started and focus your efforts as you begin to develop a comprehensive cloud security strategy. _x000a__x000a_SFDC campaign: https://na15.salesforce.com/701i0000001C5yG"/>
  </r>
  <r>
    <x v="0"/>
    <x v="2"/>
    <n v="4"/>
    <x v="1"/>
    <x v="3"/>
    <s v="Website General Tasks"/>
    <s v="WGT-1404"/>
    <s v="1.19 How to Detect System Compromise &amp; Data Exfiltration Tile Icon"/>
    <x v="0"/>
    <s v="Closed"/>
    <s v="Major"/>
    <s v="Fixed"/>
    <x v="1"/>
    <s v="Vincent Lucier"/>
    <s v="Vincent Lucier"/>
    <d v="2015-01-19T14:39:00"/>
    <m/>
    <d v="2015-04-06T15:20:00"/>
    <d v="2015-01-19T14:53:00"/>
    <m/>
    <x v="2"/>
    <m/>
    <d v="2015-01-19T00:00:00"/>
    <n v="0"/>
    <n v="2"/>
    <s v="_thumb_27716.png "/>
    <m/>
    <m/>
    <m/>
    <m/>
    <m/>
    <m/>
    <m/>
    <s v="Can you please create a tile icon for the upcoming How to Detect System Compromise &amp; Data Exfiltration demo. _x000a__x000a_Here is a link to the title and abstract _x000a_https://alienvault.atlassian.net/wiki/pages/viewpage.action?pageId=43647971 _x000a_"/>
  </r>
  <r>
    <x v="0"/>
    <x v="2"/>
    <n v="4"/>
    <x v="1"/>
    <x v="3"/>
    <s v="Website General Tasks"/>
    <s v="WGT-1403"/>
    <s v="1.19 add special session demo to Live Demo page"/>
    <x v="2"/>
    <s v="Closed"/>
    <s v="Major"/>
    <s v="Done"/>
    <x v="3"/>
    <s v="Vincent Lucier"/>
    <s v="Vincent Lucier"/>
    <d v="2015-01-19T14:31:00"/>
    <m/>
    <d v="2015-04-06T15:24:00"/>
    <d v="2015-01-22T10:35:00"/>
    <m/>
    <x v="2"/>
    <m/>
    <d v="2015-01-19T00:00:00"/>
    <n v="0"/>
    <n v="5"/>
    <m/>
    <m/>
    <m/>
    <m/>
    <m/>
    <m/>
    <m/>
    <m/>
    <s v="Can you please add _x000a_Special Session: How to Detect System Compromise &amp; Data Exfiltration _x000a_Date: Thursday, February 05, 2015 _x000a_Time: 8:00 am Pacific _x000a__x000a_to the upcoming demo page https://www.alienvault.com/marketing/alienvault-usm-live-demo _x000a_Using a webcast 2.0 regform connected to SFDC701i0000001C2YB"/>
  </r>
  <r>
    <x v="0"/>
    <x v="6"/>
    <n v="4"/>
    <x v="1"/>
    <x v="3"/>
    <s v="Website General Tasks"/>
    <s v="WGT-1402"/>
    <s v="Make a PDF of the MSSP Task list for blog"/>
    <x v="2"/>
    <s v="Closed"/>
    <s v="Major"/>
    <s v="Fixed"/>
    <x v="15"/>
    <s v="Kate Brew"/>
    <s v="Kate Brew"/>
    <d v="2015-01-19T14:19:00"/>
    <m/>
    <d v="2015-04-06T16:56:00"/>
    <d v="2015-01-20T08:56:00"/>
    <m/>
    <x v="3"/>
    <m/>
    <m/>
    <n v="0"/>
    <n v="3"/>
    <m/>
    <m/>
    <m/>
    <m/>
    <m/>
    <m/>
    <m/>
    <m/>
    <s v="Need to get Jenn to build branded PDF (see attached.)"/>
  </r>
  <r>
    <x v="0"/>
    <x v="3"/>
    <n v="3"/>
    <x v="1"/>
    <x v="3"/>
    <s v="Website General Tasks"/>
    <s v="WGT-1390"/>
    <s v="Fortinet Wikipedia Article - Do not directly compete"/>
    <x v="2"/>
    <s v="Closed"/>
    <s v="Major"/>
    <s v="Fixed"/>
    <x v="15"/>
    <s v="Graham Cohen"/>
    <s v="Graham Cohen"/>
    <d v="2015-01-16T10:15:00"/>
    <m/>
    <d v="2015-01-19T12:14:00"/>
    <d v="2015-01-16T12:04:00"/>
    <m/>
    <x v="0"/>
    <m/>
    <d v="2015-01-15T00:00:00"/>
    <n v="0"/>
    <n v="2"/>
    <m/>
    <m/>
    <m/>
    <m/>
    <m/>
    <m/>
    <m/>
    <m/>
    <s v="We have some overlapping technology with Fortinet, but they compete directly with Cisco, Juniper, Palo Alto, Sophos, etc. - not us. _x000a__x000a_We need to update the wiki to reflect this with our AV account."/>
  </r>
  <r>
    <x v="0"/>
    <x v="2"/>
    <n v="6"/>
    <x v="1"/>
    <x v="3"/>
    <s v="Website General Tasks"/>
    <s v="WGT-1389"/>
    <s v="Six Steps to SIEM Success - Optimization"/>
    <x v="3"/>
    <s v="Closed"/>
    <s v="Major"/>
    <s v="Done"/>
    <x v="10"/>
    <s v="John Repa"/>
    <s v="John Repa"/>
    <d v="2015-01-15T14:38:00"/>
    <m/>
    <d v="2015-04-10T06:24:00"/>
    <d v="2015-02-06T12:33:00"/>
    <m/>
    <x v="2"/>
    <m/>
    <d v="2015-02-05T00:00:00"/>
    <n v="0"/>
    <n v="3"/>
    <m/>
    <m/>
    <m/>
    <m/>
    <m/>
    <m/>
    <m/>
    <m/>
    <s v="https://www.alienvault.com/resource-center/webcasts/six-steps-to-siem-success"/>
  </r>
  <r>
    <x v="0"/>
    <x v="6"/>
    <n v="7"/>
    <x v="1"/>
    <x v="3"/>
    <s v="Website General Tasks"/>
    <s v="WGT-1388"/>
    <s v="Blog post comments not showing on /blogs/ page"/>
    <x v="0"/>
    <s v="Closed"/>
    <s v="Major"/>
    <s v="Fixed"/>
    <x v="19"/>
    <s v="Hasnain Baxamoosa"/>
    <s v="Hasnain Baxamoosa"/>
    <d v="2015-01-15T10:27:00"/>
    <m/>
    <d v="2015-04-10T06:24:00"/>
    <d v="2015-02-10T12:51:00"/>
    <m/>
    <x v="0"/>
    <m/>
    <d v="2015-02-11T00:00:00"/>
    <n v="0"/>
    <n v="2"/>
    <s v="_thumb_27658.png "/>
    <m/>
    <m/>
    <m/>
    <m/>
    <m/>
    <m/>
    <m/>
    <s v="There have been comments to the [General Pace’s Leadership Advice: Take Care of Your People | https://www.alienvault.com/blogs/security-essentials/general-paces-leadership-advice-take-care-of-your-people] blog post which is only displaying a single comment for me. The Forum shows a total of 4 comments to this blog."/>
  </r>
  <r>
    <x v="0"/>
    <x v="2"/>
    <n v="5"/>
    <x v="1"/>
    <x v="3"/>
    <s v="Website General Tasks"/>
    <s v="WGT-1386"/>
    <s v="Please update cross-sells on Beginner's Guide to SIEM and Beginner's Guide to Log Correlation landing pages"/>
    <x v="2"/>
    <s v="Closed"/>
    <s v="Major"/>
    <s v="Done"/>
    <x v="3"/>
    <s v="Emily Thurman"/>
    <s v="Emily Thurman"/>
    <d v="2015-01-13T15:53:00"/>
    <m/>
    <d v="2015-04-06T15:30:00"/>
    <d v="2015-01-30T13:36:00"/>
    <m/>
    <x v="2"/>
    <m/>
    <d v="2015-01-16T00:00:00"/>
    <n v="0"/>
    <n v="2"/>
    <m/>
    <m/>
    <m/>
    <m/>
    <m/>
    <m/>
    <m/>
    <m/>
    <s v="I'd like to update the cross-sells on the thank you pages for these three resources: _x000a__x000a_https://www.alienvault.com/resource-center/white-papers/what-is-log-correlation _x000a_https://www.alienvault.com/resource-center/white-papers/siem-for-beginners _x000a_https://www.alienvault.com/resource-center/white-papers/sans-2014-security-analytics-intelligence-survey _x000a__x000a_to these three cross-sells: _x000a__x000a_- Unified Security Management vs. SIEM: a Technical Comparison _x000a_https://www.alienvault.com/resource-center/white-papers/usm-vs-siem-alienvault _x000a__x000a_- Six Steps to SIEM Success webcast: _x000a_https://www.alienvault.com/resource-center/webcasts/six-steps-to-siem-success _x000a__x000a_- Live Demo: Get Complete Security Visibility with AlienVault USM _x000a_https://www.alienvault.com/marketing/alienvault-usm-live-demo"/>
  </r>
  <r>
    <x v="0"/>
    <x v="8"/>
    <n v="2"/>
    <x v="1"/>
    <x v="3"/>
    <s v="Website General Tasks"/>
    <s v="WGT-1383"/>
    <s v="Please add Logo To EMEA Partner Locator"/>
    <x v="2"/>
    <s v="Closed"/>
    <s v="Major"/>
    <s v="Done"/>
    <x v="3"/>
    <s v="Carrie Cassee"/>
    <s v="Carrie Cassee"/>
    <d v="2015-01-08T17:47:00"/>
    <m/>
    <d v="2015-04-06T14:27:00"/>
    <d v="2015-01-08T18:03:00"/>
    <m/>
    <x v="6"/>
    <m/>
    <m/>
    <n v="0"/>
    <n v="1"/>
    <s v="_thumb_27545.png "/>
    <m/>
    <m/>
    <m/>
    <m/>
    <m/>
    <m/>
    <m/>
    <s v="Reseller _x000a_Logo Attached _x000a_URL: http://www.silensec.com _x000a__x000a_https://www.alienvault.com/partners/locator#emea-tab"/>
  </r>
  <r>
    <x v="0"/>
    <x v="2"/>
    <n v="2"/>
    <x v="1"/>
    <x v="3"/>
    <s v="Website General Tasks"/>
    <s v="WGT-1382"/>
    <s v="01.08 - Redirect Ransomware v2."/>
    <x v="2"/>
    <s v="Closed"/>
    <s v="Major"/>
    <s v="Done"/>
    <x v="3"/>
    <s v="Vincent Lucier"/>
    <s v="Vincent Lucier"/>
    <d v="2015-01-08T12:48:00"/>
    <m/>
    <d v="2015-04-06T14:29:00"/>
    <d v="2015-01-08T17:15:00"/>
    <m/>
    <x v="2"/>
    <m/>
    <d v="2015-01-08T00:00:00"/>
    <n v="0"/>
    <n v="2"/>
    <m/>
    <m/>
    <m/>
    <m/>
    <m/>
    <m/>
    <s v="EMKT-301"/>
    <m/>
    <s v="Can you please redirect ransomware v2. (https://www.alienvault.com/forms/webcast-thank-you/detect-ransomware-before-its-too-late-with-alienvault-usm-2) to the original version (https://www.alienvault.com/forms/webcast-thank-you/detect-ransomware-before-its-too-late-with-alienvault-usm) _x000a__x000a_I have updated the video within Vimeo and updated the speaker info, SFDC and unhide the original version within the cms. I have also clicked the hide button for v2. _x000a_"/>
  </r>
  <r>
    <x v="0"/>
    <x v="0"/>
    <n v="4"/>
    <x v="1"/>
    <x v="3"/>
    <s v="Website General Tasks"/>
    <s v="WGT-1377"/>
    <s v="Live Threat Feed Issue in OTX Dashboard - Country Flags"/>
    <x v="0"/>
    <s v="Closed"/>
    <s v="Major"/>
    <s v="Fixed"/>
    <x v="23"/>
    <s v="Graham Cohen"/>
    <s v="Greg Pineda"/>
    <d v="2015-01-07T16:05:00"/>
    <m/>
    <d v="2015-04-06T15:23:00"/>
    <d v="2015-01-20T11:06:00"/>
    <m/>
    <x v="0"/>
    <m/>
    <d v="2015-01-21T00:00:00"/>
    <n v="0"/>
    <n v="2"/>
    <s v="_thumb_27504.png "/>
    <m/>
    <m/>
    <m/>
    <m/>
    <m/>
    <s v="WGT-1373"/>
    <m/>
    <s v="The problem is the frontend UI (&quot;Live Threat Feed&quot;) that Cayce's team put together relies on that info to populate the graphics - so all the graphics (for country flags) are showing as broken images and the map isn't showing locations."/>
  </r>
  <r>
    <x v="0"/>
    <x v="2"/>
    <n v="3"/>
    <x v="1"/>
    <x v="3"/>
    <s v="Website General Tasks"/>
    <s v="WGT-1376"/>
    <s v="Case Studies - Templates, Tiles &amp; Customer Page"/>
    <x v="2"/>
    <s v="Closed"/>
    <s v="Major"/>
    <s v="Done"/>
    <x v="3"/>
    <s v="Holly Krenek"/>
    <s v="Holly Krenek"/>
    <d v="2015-01-07T15:24:00"/>
    <m/>
    <d v="2015-04-06T14:29:00"/>
    <d v="2015-01-13T08:38:00"/>
    <m/>
    <x v="0"/>
    <m/>
    <d v="2015-01-15T00:00:00"/>
    <n v="0"/>
    <n v="3"/>
    <m/>
    <m/>
    <m/>
    <m/>
    <m/>
    <s v="WGT-1380, WGT-1381"/>
    <m/>
    <m/>
    <s v="[~jbrown] _x000a__x000a_1) Please add the case studies below to the resource center - see the &quot;tiles&quot; subtask for each tile _x000a_2) Add a banner to Who-we-are --&gt; Customers page - PSD https://app.box.com/s/n0k19h5skzptoedon2zl _x000a_Each logo in the banner will open its own case study respectively. \ _x000a_The &quot;view all case studies&quot; will deep link into the RC with &quot;Case Studies&quot; selected. _x000a_3) Within the resource center PDFs should open instantly when the tile is clicked on - no new channel is necessary _x000a__x000a__x000a__x000a__x000a__x000a_"/>
  </r>
  <r>
    <x v="0"/>
    <x v="7"/>
    <n v="2"/>
    <x v="1"/>
    <x v="3"/>
    <s v="Website General Tasks"/>
    <s v="WGT-1375"/>
    <s v="01.07 Customer Training Video"/>
    <x v="2"/>
    <s v="Closed"/>
    <s v="Major"/>
    <s v="Done"/>
    <x v="3"/>
    <s v="Vincent Lucier"/>
    <s v="Vincent Lucier"/>
    <d v="2015-01-07T15:23:00"/>
    <m/>
    <d v="2015-04-06T15:17:00"/>
    <d v="2015-01-08T14:02:00"/>
    <m/>
    <x v="6"/>
    <m/>
    <d v="2015-01-07T00:00:00"/>
    <n v="0"/>
    <n v="4"/>
    <m/>
    <m/>
    <m/>
    <m/>
    <m/>
    <m/>
    <m/>
    <m/>
    <s v="Can you please add the Vimeo Video: 116193881 to the Customer Training Video page (https://www.alienvault.com/marketing/customer-training) _x000a__x000a_[~gpineda][~selizalde] Once this has been added we can use it in the follow up email. _x000a_"/>
  </r>
  <r>
    <x v="0"/>
    <x v="0"/>
    <n v="3"/>
    <x v="1"/>
    <x v="3"/>
    <s v="Website General Tasks"/>
    <s v="WGT-1373"/>
    <s v="The Reputation API is missing &quot;Country&quot; data"/>
    <x v="0"/>
    <s v="Closed"/>
    <s v="Major"/>
    <s v="Cannot Reproduce"/>
    <x v="21"/>
    <s v="Hasnain Baxamoosa"/>
    <s v="Hasnain Baxamoosa"/>
    <d v="2015-01-07T15:01:00"/>
    <m/>
    <d v="2015-04-10T06:27:00"/>
    <d v="2015-01-15T10:12:00"/>
    <m/>
    <x v="0"/>
    <m/>
    <m/>
    <n v="0"/>
    <n v="1"/>
    <m/>
    <m/>
    <m/>
    <m/>
    <m/>
    <m/>
    <s v="WGT-1377"/>
    <m/>
    <s v="We're seeing some empty fields on: _x000a__x000a_http://reputation.alienvault.com/panel/list_json.php?id1=1 _x000a__x000a_The country field in particular. _x000a__x000a_As per Jaime, this is from the GEOIP database."/>
  </r>
  <r>
    <x v="0"/>
    <x v="0"/>
    <n v="6"/>
    <x v="1"/>
    <x v="3"/>
    <s v="Website General Tasks"/>
    <s v="WGT-1372"/>
    <s v="The img src is corrupt in LIVE THREAT FEED"/>
    <x v="0"/>
    <s v="Closed"/>
    <s v="Major"/>
    <s v="Cannot Reproduce"/>
    <x v="23"/>
    <s v="Hasnain Baxamoosa"/>
    <s v="Hasnain Baxamoosa"/>
    <d v="2015-01-07T14:59:00"/>
    <m/>
    <d v="2015-04-10T06:27:00"/>
    <d v="2015-02-04T15:05:00"/>
    <m/>
    <x v="8"/>
    <m/>
    <d v="2015-01-09T00:00:00"/>
    <n v="0"/>
    <n v="1"/>
    <s v="_thumb_27495.png "/>
    <m/>
    <m/>
    <m/>
    <m/>
    <m/>
    <m/>
    <m/>
    <s v="On the Live Threat Feed [https://www.alienvault.com/open-threat-exchange/dashboard#/threats/recent] page, the img src is corrupt:_x000a__x000a_&lt;img ng-if=&quot;ip.details.country != 'Unknown'&quot; ng-src=&quot;/images/uploads/otx/.png&quot; title=&quot;&quot; width=&quot;16px&quot; height=&quot;11px&quot; class=&quot;ng-scope&quot; src=&quot;/images/uploads/otx/.png&quot;&gt;"/>
  </r>
  <r>
    <x v="0"/>
    <x v="8"/>
    <n v="2"/>
    <x v="1"/>
    <x v="3"/>
    <s v="Website General Tasks"/>
    <s v="WGT-1370"/>
    <s v="Add Awards image: Locate and MSSP Page"/>
    <x v="2"/>
    <s v="Closed"/>
    <s v="Major"/>
    <s v="Done"/>
    <x v="3"/>
    <s v="Carrie Cassee"/>
    <s v="Carrie Cassee"/>
    <d v="2015-01-06T18:04:00"/>
    <m/>
    <d v="2015-04-06T15:18:00"/>
    <d v="2015-01-08T17:19:00"/>
    <m/>
    <x v="5"/>
    <m/>
    <d v="2015-01-11T00:00:00"/>
    <n v="0"/>
    <n v="1"/>
    <m/>
    <m/>
    <m/>
    <m/>
    <m/>
    <m/>
    <m/>
    <m/>
    <s v="Is it possible to leverage the background awards strip image/template from: _x000a__x000a_https://www.alienvault.com/solutions/mssp-managed-security-service-providers/contact _x000a__x000a_for this page: _x000a__x000a_https://www.alienvault.com/solutions/mssp-managed-security-service-providers/locate-an-mssp _x000a__x000a_Can we change the header to: Locate an MSSP"/>
  </r>
  <r>
    <x v="0"/>
    <x v="8"/>
    <n v="2"/>
    <x v="1"/>
    <x v="3"/>
    <s v="Website General Tasks"/>
    <s v="WGT-1369"/>
    <s v="Minor Text Edit: Become an MSSP Form"/>
    <x v="2"/>
    <s v="Closed"/>
    <s v="Major"/>
    <s v="Fixed"/>
    <x v="1"/>
    <s v="Carrie Cassee"/>
    <s v="Carrie Cassee"/>
    <d v="2015-01-06T17:59:00"/>
    <m/>
    <d v="2015-04-06T14:26:00"/>
    <d v="2015-01-07T10:22:00"/>
    <m/>
    <x v="5"/>
    <m/>
    <m/>
    <n v="0"/>
    <n v="2"/>
    <m/>
    <m/>
    <m/>
    <m/>
    <m/>
    <m/>
    <m/>
    <m/>
    <s v="Please replace: One of our Channel account partners will follow up with you to discuss your unique needs. _x000a__x000a_with: One of our Channel account representatives will follow up with you to discuss your unique needs. _x000a__x000a_https://www.alienvault.com/solutions/mssp-managed-security-service-providers/contact _x000a__x000a_Also, can we change the form header to Become an MSSP"/>
  </r>
  <r>
    <x v="0"/>
    <x v="2"/>
    <n v="4"/>
    <x v="1"/>
    <x v="3"/>
    <s v="Website General Tasks"/>
    <s v="WGT-1367"/>
    <s v="Hot or Not - Resource Center Prioritization"/>
    <x v="2"/>
    <s v="Closed"/>
    <s v="Major"/>
    <s v="Done"/>
    <x v="25"/>
    <s v="Graham Cohen"/>
    <s v="Graham Cohen"/>
    <d v="2015-01-06T15:01:00"/>
    <m/>
    <d v="2015-01-26T12:24:00"/>
    <d v="2015-01-21T19:33:00"/>
    <m/>
    <x v="2"/>
    <m/>
    <d v="2015-01-20T00:00:00"/>
    <n v="0"/>
    <n v="2"/>
    <m/>
    <m/>
    <m/>
    <m/>
    <m/>
    <m/>
    <m/>
    <m/>
    <s v="Andy – pull together priority – based on this default _x000a_1. Hot _x000a_2. New _x000a_3. All others ordered based on most recently modified date _x000a__x000a_Discussion topic - On the “new” - could we use that flag for anything modified in the last 30 days? It will be rare that we won’t have at least 1-2 new or revised resources each month. _x000a_"/>
  </r>
  <r>
    <x v="0"/>
    <x v="27"/>
    <n v="2"/>
    <x v="1"/>
    <x v="3"/>
    <s v="Website General Tasks"/>
    <s v="WGT-1366"/>
    <s v="Redirect who-we-are/contact To /contact"/>
    <x v="2"/>
    <s v="Closed"/>
    <s v="Major"/>
    <s v="Done"/>
    <x v="3"/>
    <s v="Graham Cohen"/>
    <s v="Graham Cohen"/>
    <d v="2015-01-06T14:53:00"/>
    <m/>
    <d v="2015-01-19T12:14:00"/>
    <d v="2015-01-06T17:06:00"/>
    <m/>
    <x v="2"/>
    <m/>
    <d v="2015-01-15T00:00:00"/>
    <n v="0"/>
    <n v="1"/>
    <m/>
    <m/>
    <m/>
    <m/>
    <m/>
    <m/>
    <m/>
    <m/>
    <s v="Clicks from Google on the old contact us location end up with 404's _x000a__x000a_Please redirect to /contact"/>
  </r>
  <r>
    <x v="0"/>
    <x v="8"/>
    <n v="6"/>
    <x v="1"/>
    <x v="3"/>
    <s v="Website General Tasks"/>
    <s v="WGT-1365"/>
    <s v="Partner Locator Page Update &amp; Partner Locator Reg Form"/>
    <x v="2"/>
    <s v="Closed"/>
    <s v="Major"/>
    <s v="Fixed"/>
    <x v="3"/>
    <s v="Carrie Cassee"/>
    <s v="Carrie Cassee"/>
    <d v="2015-01-06T12:47:00"/>
    <m/>
    <d v="2015-02-06T11:40:00"/>
    <d v="2015-02-06T11:38:00"/>
    <m/>
    <x v="5"/>
    <m/>
    <d v="2015-02-03T00:00:00"/>
    <n v="0"/>
    <n v="2"/>
    <m/>
    <m/>
    <m/>
    <m/>
    <m/>
    <s v="WGT-1392, WGT-1393, WGT-1394, WGT-1395"/>
    <m/>
    <m/>
    <s v="[~jbrown] _x000a__x000a_On this page, please add a line of text under the 3 buttons, above the region selectors: https://www.alienvault.com/partners/locator _x000a__x000a_&quot;Need help identifying the right AlienVault partner for you? Contact our team!&quot; _x000a__x000a_The text will have the same formatting as the line above &quot;We love our partners and you will, too!&quot; _x000a__x000a_&quot;Contact our team&quot; will be a text link to this page. INSERT URL OF NEW REG PAGE (See Subtask) _x000a__x000a_The new reg form is for the person who looks at our locator and doesn’t know which partner would suit their needs. _x000a__x000a_SFDC - 701i0000001C60b _x000a__x000a_See content task for page copy _x000a__x000a__x000a__x000a_"/>
  </r>
  <r>
    <x v="0"/>
    <x v="11"/>
    <n v="3"/>
    <x v="1"/>
    <x v="3"/>
    <s v="Website General Tasks"/>
    <s v="WGT-1364"/>
    <s v="Update Getting Started Guide redirects for 4.15"/>
    <x v="2"/>
    <s v="Closed"/>
    <s v="Major"/>
    <s v="Fixed"/>
    <x v="1"/>
    <s v="Lauren Barraco"/>
    <s v="Lauren Barraco"/>
    <d v="2015-01-06T12:25:00"/>
    <m/>
    <d v="2015-01-16T10:47:00"/>
    <d v="2015-01-16T10:47:00"/>
    <m/>
    <x v="0"/>
    <m/>
    <d v="2015-01-13T00:00:00"/>
    <n v="0"/>
    <n v="1"/>
    <m/>
    <m/>
    <m/>
    <m/>
    <m/>
    <m/>
    <m/>
    <m/>
    <s v="Here is the updated URL: https://alienvault.bloomfire.com/posts/916622 _x000a__x000a_The bloomfire post will go live at 8am PST on 1/13/14"/>
  </r>
  <r>
    <x v="0"/>
    <x v="0"/>
    <n v="4"/>
    <x v="1"/>
    <x v="3"/>
    <s v="Website General Tasks"/>
    <s v="WGT-1363"/>
    <s v="Report - Spiceworks Updates - Hot or Not"/>
    <x v="2"/>
    <s v="Closed"/>
    <s v="Major"/>
    <s v="Done"/>
    <x v="25"/>
    <s v="Graham Cohen"/>
    <s v="Graham Cohen"/>
    <d v="2015-01-06T10:32:00"/>
    <m/>
    <d v="2015-04-06T15:58:00"/>
    <d v="2015-01-21T15:43:00"/>
    <m/>
    <x v="0"/>
    <m/>
    <d v="2015-01-20T00:00:00"/>
    <n v="0"/>
    <n v="2"/>
    <m/>
    <m/>
    <m/>
    <m/>
    <m/>
    <m/>
    <m/>
    <m/>
    <s v="We implemented updates to Spiceworks Threat Detail pages - redesign - on December 10th. _x000a__x000a_Need to ensure that the changes didn't hurt the performance of the page. _x000a__x000a_December is a bad month to compare to the rest. Can we come up with an inventive way to do this?"/>
  </r>
  <r>
    <x v="0"/>
    <x v="8"/>
    <n v="7"/>
    <x v="1"/>
    <x v="3"/>
    <s v="Website General Tasks"/>
    <s v="WGT-1359"/>
    <s v="Partners Section - Certified Implementation Partners - Redesign"/>
    <x v="2"/>
    <s v="Closed"/>
    <s v="Major"/>
    <s v="Fixed"/>
    <x v="1"/>
    <s v="Graham Cohen"/>
    <s v="Graham Cohen"/>
    <d v="2015-01-05T16:43:00"/>
    <m/>
    <d v="2015-04-10T06:27:00"/>
    <d v="2015-02-12T13:16:00"/>
    <m/>
    <x v="5"/>
    <m/>
    <d v="2015-02-09T00:00:00"/>
    <n v="0"/>
    <n v="1"/>
    <m/>
    <m/>
    <m/>
    <m/>
    <m/>
    <s v="WGT-1360, WGT-1361, WGT-1362, WGT-1419"/>
    <m/>
    <m/>
    <m/>
  </r>
  <r>
    <x v="0"/>
    <x v="0"/>
    <n v="5"/>
    <x v="1"/>
    <x v="3"/>
    <s v="Website General Tasks"/>
    <s v="WGT-1358"/>
    <s v="SSO Login - Update Copyright date beneath to &quot;2015&quot;"/>
    <x v="2"/>
    <s v="Closed"/>
    <s v="Major"/>
    <s v="Fixed"/>
    <x v="21"/>
    <s v="Graham Cohen"/>
    <s v="Graham Cohen"/>
    <d v="2015-01-05T16:30:00"/>
    <m/>
    <d v="2015-04-06T15:32:00"/>
    <d v="2015-01-29T13:29:00"/>
    <m/>
    <x v="0"/>
    <m/>
    <d v="2015-01-28T00:00:00"/>
    <n v="0"/>
    <n v="2"/>
    <m/>
    <m/>
    <m/>
    <m/>
    <m/>
    <m/>
    <m/>
    <m/>
    <s v="See JIRA issue subject for details."/>
  </r>
  <r>
    <x v="0"/>
    <x v="4"/>
    <n v="5"/>
    <x v="1"/>
    <x v="3"/>
    <s v="Website General Tasks"/>
    <s v="WGT-1354"/>
    <s v="Who-We-Are - Press Release - Details Page"/>
    <x v="3"/>
    <s v="Closed"/>
    <s v="Major"/>
    <s v="Fixed"/>
    <x v="1"/>
    <s v="Graham Cohen"/>
    <s v="Graham Cohen"/>
    <d v="2015-01-05T16:12:00"/>
    <m/>
    <d v="2015-04-06T15:33:00"/>
    <d v="2015-01-30T15:04:00"/>
    <m/>
    <x v="0"/>
    <m/>
    <d v="2015-01-27T00:00:00"/>
    <n v="0"/>
    <n v="1"/>
    <m/>
    <m/>
    <m/>
    <m/>
    <m/>
    <s v="WGT-1355, WGT-1356, WGT-1357"/>
    <m/>
    <m/>
    <m/>
  </r>
  <r>
    <x v="0"/>
    <x v="3"/>
    <n v="8"/>
    <x v="1"/>
    <x v="3"/>
    <s v="Website General Tasks"/>
    <s v="WGT-1353"/>
    <s v="Update template on Corp. Fact Sheet"/>
    <x v="2"/>
    <s v="Closed"/>
    <s v="Major"/>
    <s v="Done"/>
    <x v="1"/>
    <s v="Holly Krenek"/>
    <s v="Holly Krenek"/>
    <d v="2015-01-05T16:11:00"/>
    <m/>
    <d v="2015-02-23T10:53:00"/>
    <d v="2015-02-17T15:23:00"/>
    <m/>
    <x v="0"/>
    <m/>
    <d v="2015-02-19T00:00:00"/>
    <n v="0"/>
    <n v="3"/>
    <m/>
    <m/>
    <m/>
    <m/>
    <m/>
    <m/>
    <m/>
    <m/>
    <m/>
  </r>
  <r>
    <x v="0"/>
    <x v="1"/>
    <n v="2"/>
    <x v="1"/>
    <x v="3"/>
    <s v="Website General Tasks"/>
    <s v="WGT-1352"/>
    <s v="SnapEngage to SFDC - Truncate Landing Page - Most Recent"/>
    <x v="0"/>
    <s v="Closed"/>
    <s v="Major"/>
    <s v="Fixed"/>
    <x v="1"/>
    <s v="Graham Cohen"/>
    <s v="Graham Cohen"/>
    <d v="2015-01-05T16:03:00"/>
    <m/>
    <d v="2015-04-06T14:23:00"/>
    <d v="2015-01-05T16:35:00"/>
    <m/>
    <x v="2"/>
    <m/>
    <m/>
    <n v="0"/>
    <n v="2"/>
    <m/>
    <m/>
    <m/>
    <m/>
    <m/>
    <m/>
    <m/>
    <m/>
    <s v="James when setting the URL for Landing Page - Most Recent, it seems to be adding the URL in twice. _x000a__x000a_We're getting SFDC rejection errors (below). Field width doesn't seem to be the issue. _x000a__x000a_------------------- _x000a_You are receiving this email, because a support request generated from your SnapEngage widget could not be delivered to Salesforce. _x000a__x000a_On december 15th 16th _x000a__x000a_Salesforce Error: _x000a_HTTP 400 - STRING_TOO_LONG: Landing Page - Most Recent: data value too large: _x000a_https://www.alienvault.com/who-we-are/press-releases/alienvault-releases-unified-security-management-virtual-appliance /who-we-are/press-releases/alienvault-releases-unified-security-management-virtual-appliance (max length=200) _x000a_Do do not hesitate to contact us if you need further assistance. _x000a__x000a__x000a_Here's the error recorded on Snapengage side - If you can't access this I can get you a login _x000a_https://www.snapengage.com/viewcase?c=39bf92d2-b8e8-4879-891c-113aa8776920 _x000a__x000a_"/>
  </r>
  <r>
    <x v="0"/>
    <x v="8"/>
    <n v="2"/>
    <x v="1"/>
    <x v="3"/>
    <s v="Website General Tasks"/>
    <s v="WGT-1348"/>
    <s v="Add Millennium Safety to Partner Locator"/>
    <x v="2"/>
    <s v="Closed"/>
    <s v="Major"/>
    <s v="Done"/>
    <x v="3"/>
    <s v="Carrie Cassee"/>
    <s v="Carrie Cassee"/>
    <d v="2015-01-05T12:21:00"/>
    <m/>
    <d v="2015-04-06T14:24:00"/>
    <d v="2015-01-05T12:38:00"/>
    <m/>
    <x v="5"/>
    <m/>
    <m/>
    <n v="0"/>
    <n v="1"/>
    <s v="_thumb_27459.png "/>
    <m/>
    <m/>
    <m/>
    <m/>
    <m/>
    <m/>
    <m/>
    <s v="Please add Millennium Safety to the Partner Locator (APAC): _x000a_https://www.alienvault.com/partners/locator#asia-pacific-tab _x000a__x000a_Reseller _x000a__x000a_URL: http://millenniumsafety.net"/>
  </r>
  <r>
    <x v="0"/>
    <x v="8"/>
    <n v="2"/>
    <x v="1"/>
    <x v="3"/>
    <s v="Website General Tasks"/>
    <s v="WGT-1345"/>
    <s v="&quot;Become a Partner&quot; - Registration Page - New Channel - Build"/>
    <x v="3"/>
    <s v="Closed"/>
    <s v="Major"/>
    <s v="Done"/>
    <x v="3"/>
    <s v="Graham Cohen"/>
    <s v="Graham Cohen"/>
    <d v="2015-01-05T12:15:00"/>
    <m/>
    <d v="2015-04-06T14:50:00"/>
    <d v="2015-01-06T16:45:00"/>
    <m/>
    <x v="5"/>
    <m/>
    <d v="2015-01-08T00:00:00"/>
    <n v="0"/>
    <n v="2"/>
    <m/>
    <m/>
    <m/>
    <m/>
    <m/>
    <s v="WGT-1346, WGT-1347, WGT-1350"/>
    <m/>
    <m/>
    <s v="Become a partner registration page - for use on this project https://alienvault.atlassian.net/browse/WGT-969 _x000a__x000a_Recycle Contact Us page design on this new channel _x000a__x000a_No thank you page is needed for this (until redesign) - The form will display thank you message. _x000a__x000a_SFDC ID - 701i0000001C0xL _x000a__x000a_Marketo - https://pages.alienvault.com/WC-AV-BecomeAPartner.html _x000a__x000a_Pending content - see subtask below _x000a__x000a_Content: _x000a__x000a_Form Title: Become a Partner _x000a_Sub-head: Dramatically enhance your security portfolio and market opportunities with AlienVault USM(tm) _x000a__x000a_Body Copy: The AlienVault Partner Program is engineered to help you build your business with award-winning products, industry-leading profitability and partnering plans to fit your core competencies. We invite VARs, solution and service providers, OEMs, MSSP's and other organizations to explore our partnering opportunities today. _x000a__x000a_Complete the form with you specific details and a member of our channel team will be in touch with you right away! _x000a__x000a_[~gcohen] I know we are trying to get this done quickly. After SK0), it would be nice to add the rocket image to the page."/>
  </r>
  <r>
    <x v="0"/>
    <x v="0"/>
    <n v="2"/>
    <x v="1"/>
    <x v="3"/>
    <s v="Website General Tasks"/>
    <s v="WGT-1344"/>
    <s v="IP Details - Flag IP for Review - Captcha defect"/>
    <x v="0"/>
    <s v="Closed"/>
    <s v="Major"/>
    <s v="Fixed"/>
    <x v="23"/>
    <s v="Graham Cohen"/>
    <s v="Graham Cohen"/>
    <d v="2015-01-03T08:42:00"/>
    <m/>
    <d v="2015-04-06T14:24:00"/>
    <d v="2015-01-05T12:51:00"/>
    <m/>
    <x v="3"/>
    <m/>
    <d v="2015-01-07T00:00:00"/>
    <n v="0"/>
    <n v="2"/>
    <s v="_thumb_27420.png _thumb_27430.png "/>
    <m/>
    <m/>
    <m/>
    <m/>
    <m/>
    <m/>
    <m/>
    <s v="Error received when good recaptcha value entered. _x000a__x000a_Let's look at swapping this out with the new &quot;No CAPTCHA reCAPTCHA&quot;"/>
  </r>
  <r>
    <x v="0"/>
    <x v="7"/>
    <n v="2"/>
    <x v="1"/>
    <x v="3"/>
    <s v="Website General Tasks"/>
    <s v="WGT-1343"/>
    <s v="12.29 Customer Training Landing page"/>
    <x v="2"/>
    <s v="Closed"/>
    <s v="Major"/>
    <s v="Done"/>
    <x v="3"/>
    <s v="Vincent Lucier"/>
    <s v="Vincent Lucier"/>
    <d v="2014-12-29T21:16:00"/>
    <m/>
    <d v="2015-04-06T14:24:00"/>
    <d v="2015-01-05T13:15:00"/>
    <m/>
    <x v="2"/>
    <m/>
    <d v="2015-01-06T00:00:00"/>
    <n v="0"/>
    <n v="3"/>
    <m/>
    <m/>
    <m/>
    <m/>
    <m/>
    <m/>
    <m/>
    <m/>
    <s v="Can you please create a hidden landing page with a reg form for the upcoming customer training. _x000a__x000a_Title and abstract and speakers can be found _x000a_https://alienvault.atlassian.net/wiki/display/CP/14_01_21+Creating+Custom+Reports+Training+for+Customers _x000a__x000a_SFDC: 701i0000001Bz9O _x000a__x000a_Date: Jan. 21, 2015 _x000a_Time: 8:00 am PST _x000a__x000a_Please let me know if there is anything else that you need."/>
  </r>
  <r>
    <x v="0"/>
    <x v="22"/>
    <n v="1"/>
    <x v="1"/>
    <x v="3"/>
    <s v="Website General Tasks"/>
    <s v="WGT-1335"/>
    <s v="Report - Site Search - What Searching, Where Converting &amp; Abandonment rate"/>
    <x v="2"/>
    <s v="Closed"/>
    <s v="Major"/>
    <s v="Done"/>
    <x v="25"/>
    <s v="Graham Cohen"/>
    <s v="Graham Cohen"/>
    <d v="2014-12-19T10:14:00"/>
    <m/>
    <d v="2015-04-06T14:21:00"/>
    <d v="2015-01-02T16:05:00"/>
    <m/>
    <x v="2"/>
    <m/>
    <d v="2014-12-29T00:00:00"/>
    <n v="0"/>
    <n v="2"/>
    <m/>
    <m/>
    <m/>
    <m/>
    <m/>
    <m/>
    <m/>
    <m/>
    <m/>
  </r>
  <r>
    <x v="0"/>
    <x v="1"/>
    <n v="2"/>
    <x v="1"/>
    <x v="3"/>
    <s v="Website General Tasks"/>
    <s v="WGT-1330"/>
    <s v="ExpressionEngine - Increase &quot;Save &amp; Preview&quot; Duration"/>
    <x v="2"/>
    <s v="Closed"/>
    <s v="Major"/>
    <s v="Done"/>
    <x v="3"/>
    <s v="Graham Cohen"/>
    <s v="Graham Cohen"/>
    <d v="2014-12-18T15:45:00"/>
    <m/>
    <d v="2015-04-06T14:22:00"/>
    <d v="2015-01-05T10:57:00"/>
    <m/>
    <x v="0"/>
    <m/>
    <d v="2015-01-06T00:00:00"/>
    <n v="0"/>
    <n v="1"/>
    <m/>
    <m/>
    <m/>
    <m/>
    <m/>
    <m/>
    <m/>
    <m/>
    <s v="[~jbrown] Please look into increasing the window to 72 hours. It will make things easier for everyone and get projects to production faster."/>
  </r>
  <r>
    <x v="0"/>
    <x v="2"/>
    <n v="3"/>
    <x v="1"/>
    <x v="3"/>
    <s v="Website General Tasks"/>
    <s v="WGT-1328"/>
    <s v="White Paper - Triple Pack - SANS Security Research"/>
    <x v="2"/>
    <s v="Closed"/>
    <s v="Major"/>
    <s v="Fixed"/>
    <x v="1"/>
    <s v="John Repa"/>
    <s v="John Repa"/>
    <d v="2014-12-18T15:11:00"/>
    <m/>
    <d v="2015-04-06T14:29:00"/>
    <d v="2015-01-12T11:10:00"/>
    <m/>
    <x v="2"/>
    <m/>
    <d v="2015-01-09T00:00:00"/>
    <n v="0"/>
    <n v="3"/>
    <m/>
    <m/>
    <m/>
    <m/>
    <m/>
    <s v="WGT-1332, WGT-1333, WGT-1334, WGT-1341, WGT-1342, WGT-1371"/>
    <m/>
    <m/>
    <s v="• Offers 3 white papers in one registration _x000a_• It’s not one download; thank you page should have three links to the PDFs _x000a_o https://www.alienvault.com/docs/SANS_2014_Survey_IncidentResponse.pdf _x000a_o https://www.alienvault.com/docs/whitepapers/Practical-Threat-Management-and-Incident-Response-for-the-SME.pdf _x000a_o https://www.alienvault.com/docs/whitepapers/SANS-Analytics-Intelligence-Survey-2014.pdf _x000a__x000a_• Using the Gartner MQ registration page template _x000a_• The Survey did very well, so maybe feature it more prominently in the hero? _x000a__x000a_Please see attachment for for Title &amp; Description _x000a__x000a_"/>
  </r>
  <r>
    <x v="0"/>
    <x v="7"/>
    <n v="2"/>
    <x v="1"/>
    <x v="3"/>
    <s v="Website General Tasks"/>
    <s v="WGT-1323"/>
    <s v="12.17 Customer Training Landing page"/>
    <x v="2"/>
    <s v="Closed"/>
    <s v="Major"/>
    <s v="Done"/>
    <x v="3"/>
    <s v="Vincent Lucier"/>
    <s v="Vincent Lucier"/>
    <d v="2014-12-17T18:27:00"/>
    <m/>
    <d v="2015-01-08T17:47:00"/>
    <d v="2015-01-08T17:47:00"/>
    <m/>
    <x v="2"/>
    <m/>
    <d v="2014-12-29T00:00:00"/>
    <n v="0"/>
    <n v="5"/>
    <s v="_thumb_27479.png _thumb_27478.png "/>
    <m/>
    <m/>
    <m/>
    <m/>
    <m/>
    <m/>
    <m/>
    <s v="Can you please create a hidden landing page with a reg form for the upcoming customer training. _x000a__x000a_Title and abstract and speakers can be found here:https://alienvault.atlassian.net/wiki/display/CP/14_01_07+Ransomware+training+for+customers _x000a__x000a_SFDC: 701i0000001BxAx _x000a__x000a_Please let me know if there is anything else that you need."/>
  </r>
  <r>
    <x v="0"/>
    <x v="8"/>
    <n v="3"/>
    <x v="1"/>
    <x v="3"/>
    <s v="Website General Tasks"/>
    <s v="WGT-1320"/>
    <s v="MSSP - Reg Page &amp; Additional CTAs"/>
    <x v="3"/>
    <s v="Closed"/>
    <s v="Major"/>
    <s v="Fixed"/>
    <x v="1"/>
    <s v="Carrie Cassee"/>
    <s v="Carrie Cassee"/>
    <d v="2014-12-17T15:13:00"/>
    <m/>
    <d v="2015-04-06T14:50:00"/>
    <d v="2015-01-12T09:08:00"/>
    <m/>
    <x v="5"/>
    <m/>
    <d v="2015-01-08T00:00:00"/>
    <n v="0"/>
    <n v="1"/>
    <m/>
    <m/>
    <m/>
    <m/>
    <m/>
    <s v="WGT-1324, WGT-1325, WGT-1326, WGT-1327"/>
    <m/>
    <m/>
    <s v="We need to create a new form for customers looking to deploy AlienVault via an MSSP. _x000a__x000a_Headline: Locate and AlienVault MSSP _x000a_Intro Para: Are you looking for an AlienVault managed service solutions provider? We can help you identify the right resource based on your requirements and region. Please complete the form and we will contact you right away. _x000a__x000a_Replicate form on: https://www.alienvault.com/contact _x000a_(Remove are you an MSSP question) _x000a__x000a_Form routing: Copies to Emmett, Justin and Mike Calonica _x000a__x000a_Form will be accessible via the following pages: _x000a_MSSP Overview (https://www.alienvault.com/solutions/mssp-managed-security-service-providers) _x000a_Partner Locator (https://www.alienvault.com/partners/locator) _x000a_Deployment Options (https://www.alienvault.com/products/deployment-options#mssp) _x000a__x000a_Graham, I will be connecting with Julie early Thursday morning to loop her in as well. _x000a_"/>
  </r>
  <r>
    <x v="0"/>
    <x v="3"/>
    <n v="5"/>
    <x v="1"/>
    <x v="3"/>
    <s v="Website General Tasks"/>
    <s v="WGT-1310"/>
    <s v="Co-branding Product UI doc"/>
    <x v="2"/>
    <s v="Closed"/>
    <s v="Major"/>
    <s v="Fixed"/>
    <x v="18"/>
    <s v="Holly Krenek"/>
    <s v="Holly Krenek"/>
    <d v="2014-12-11T14:00:00"/>
    <m/>
    <d v="2015-04-06T15:32:00"/>
    <d v="2015-01-28T10:35:00"/>
    <m/>
    <x v="4"/>
    <m/>
    <d v="2015-01-07T00:00:00"/>
    <n v="0"/>
    <n v="2"/>
    <s v="_thumb_27121.png _thumb_27114.png _thumb_27126.png _thumb_27127.png _thumb_27125.png _thumb_27133.png _thumb_27132.png _thumb_27134.png _thumb_27124.png _thumb_27128.png _thumb_27122.png _thumb_27129.png _thumb_27131.png _thumb_27130.png _thumb_27115.png _thumb_27239.png _thumb_27240.png _thumb_27116.png _thumb_27123.png _thumb_27119.png _thumb_27120.png _thumb_27117.png _thumb_27118.png "/>
    <m/>
    <m/>
    <m/>
    <m/>
    <m/>
    <m/>
    <m/>
    <m/>
  </r>
  <r>
    <x v="0"/>
    <x v="3"/>
    <n v="2"/>
    <x v="1"/>
    <x v="3"/>
    <s v="Website General Tasks"/>
    <s v="WGT-1309"/>
    <s v="Postcards for Fortinet Event"/>
    <x v="2"/>
    <s v="Closed"/>
    <s v="Major"/>
    <s v="Fixed"/>
    <x v="18"/>
    <s v="Holly Krenek"/>
    <s v="Holly Krenek"/>
    <d v="2014-12-11T11:43:00"/>
    <m/>
    <d v="2015-04-06T14:24:00"/>
    <d v="2015-01-05T12:53:00"/>
    <m/>
    <x v="4"/>
    <m/>
    <d v="2015-01-12T00:00:00"/>
    <n v="0"/>
    <n v="3"/>
    <m/>
    <m/>
    <m/>
    <m/>
    <m/>
    <m/>
    <m/>
    <m/>
    <m/>
  </r>
  <r>
    <x v="0"/>
    <x v="6"/>
    <n v="9"/>
    <x v="1"/>
    <x v="3"/>
    <s v="Website General Tasks"/>
    <s v="WGT-1304"/>
    <s v="Blog - Author Profiles - Content"/>
    <x v="3"/>
    <s v="Closed"/>
    <s v="Major"/>
    <s v="Done"/>
    <x v="3"/>
    <s v="Graham Cohen"/>
    <s v="Graham Cohen"/>
    <d v="2014-12-10T15:33:00"/>
    <m/>
    <d v="2015-04-10T06:27:00"/>
    <d v="2015-02-26T11:04:00"/>
    <m/>
    <x v="3"/>
    <m/>
    <d v="2015-02-19T00:00:00"/>
    <n v="0"/>
    <n v="3"/>
    <m/>
    <m/>
    <m/>
    <m/>
    <m/>
    <m/>
    <m/>
    <m/>
    <s v="[~katebrew] Please assemble confluence page with the remaining profile information. _x000a__x000a_[~jbrown] will provide the field list."/>
  </r>
  <r>
    <x v="0"/>
    <x v="6"/>
    <n v="13"/>
    <x v="1"/>
    <x v="3"/>
    <s v="Website General Tasks"/>
    <s v="WGT-1301"/>
    <s v="Blog - Search Feature"/>
    <x v="3"/>
    <s v="Closed"/>
    <s v="Major"/>
    <s v="Fixed"/>
    <x v="1"/>
    <s v="Graham Cohen"/>
    <s v="Graham Cohen"/>
    <d v="2014-12-10T15:02:00"/>
    <m/>
    <d v="2015-04-10T06:27:00"/>
    <d v="2015-03-25T22:01:00"/>
    <m/>
    <x v="3"/>
    <m/>
    <d v="2015-03-24T00:00:00"/>
    <n v="0"/>
    <n v="2"/>
    <m/>
    <m/>
    <m/>
    <m/>
    <m/>
    <s v="WGT-1302, WGT-1303"/>
    <m/>
    <m/>
    <s v="Update design with blog specific search and ShareThis with contest verbiage. _x000a__x000a_The blog search will be in addition to the site search. _x000a__x000a_Will need two designs: _x000a_1) design for the main page/layout and _x000a_2) the blog details page _x000a__x000a_"/>
  </r>
  <r>
    <x v="0"/>
    <x v="6"/>
    <n v="2"/>
    <x v="1"/>
    <x v="3"/>
    <s v="Website General Tasks"/>
    <s v="WGT-1300"/>
    <s v="Blog - Combine Industry Insights &amp; Security Essentials"/>
    <x v="3"/>
    <s v="Closed"/>
    <s v="Major"/>
    <s v="Fixed"/>
    <x v="3"/>
    <s v="Graham Cohen"/>
    <s v="Graham Cohen"/>
    <d v="2014-12-10T14:40:00"/>
    <m/>
    <d v="2015-04-06T15:16:00"/>
    <d v="2015-01-07T10:27:00"/>
    <m/>
    <x v="3"/>
    <m/>
    <d v="2015-01-07T00:00:00"/>
    <n v="0"/>
    <n v="1"/>
    <m/>
    <m/>
    <m/>
    <m/>
    <m/>
    <m/>
    <m/>
    <m/>
    <s v="Complete by EOY _x000a_New blog will be Security Essentials _x000a_No new URL _x000a_On the call you mentioned, no need for a design component. _x000a_Will lose all sharing accounts because of the URL – totals will not be represented - Kate said is OK. _x000a__x000a__x000a__x000a_"/>
  </r>
  <r>
    <x v="0"/>
    <x v="8"/>
    <n v="3"/>
    <x v="1"/>
    <x v="3"/>
    <s v="Website General Tasks"/>
    <s v="WGT-1292"/>
    <s v="Partner Section - Reseller/Channel Partners - Redesign"/>
    <x v="3"/>
    <s v="Closed"/>
    <s v="Major"/>
    <s v="Fixed"/>
    <x v="1"/>
    <s v="Holly Krenek"/>
    <s v="Holly Krenek"/>
    <d v="2014-12-10T14:00:00"/>
    <m/>
    <d v="2015-04-06T15:17:00"/>
    <d v="2015-01-16T15:24:00"/>
    <m/>
    <x v="5"/>
    <m/>
    <d v="2015-01-08T00:00:00"/>
    <n v="0"/>
    <n v="1"/>
    <m/>
    <m/>
    <m/>
    <m/>
    <m/>
    <s v="WGT-1294, WGT-1295, WGT-1296"/>
    <m/>
    <m/>
    <m/>
  </r>
  <r>
    <x v="0"/>
    <x v="6"/>
    <n v="6"/>
    <x v="1"/>
    <x v="3"/>
    <s v="Website General Tasks"/>
    <s v="WGT-1277"/>
    <s v="When posting a comment to a blog, I am getting a 504 Gateway Time-out error (Nginx)."/>
    <x v="0"/>
    <s v="Closed"/>
    <s v="Major"/>
    <s v="Fixed"/>
    <x v="1"/>
    <s v="Hasnain Baxamoosa"/>
    <s v="Hasnain Baxamoosa"/>
    <d v="2014-12-05T09:23:00"/>
    <m/>
    <d v="2015-04-06T16:02:00"/>
    <d v="2015-02-04T14:59:00"/>
    <m/>
    <x v="8"/>
    <m/>
    <d v="2014-12-17T00:00:00"/>
    <n v="0"/>
    <n v="2"/>
    <s v="_thumb_26844.png _thumb_26845.png _thumb_26846.png _thumb_26847.png "/>
    <m/>
    <m/>
    <m/>
    <m/>
    <m/>
    <s v="WGT-1387"/>
    <m/>
    <s v="See screenshot for details."/>
  </r>
  <r>
    <x v="0"/>
    <x v="1"/>
    <n v="3"/>
    <x v="1"/>
    <x v="3"/>
    <s v="Website General Tasks"/>
    <s v="WGT-1257"/>
    <s v="SnapEngage - Add Alien to Sticky Button"/>
    <x v="3"/>
    <s v="Closed"/>
    <s v="Major"/>
    <s v="Done"/>
    <x v="3"/>
    <s v="Graham Cohen"/>
    <s v="Graham Cohen"/>
    <d v="2014-11-21T15:33:00"/>
    <m/>
    <d v="2015-04-06T15:19:00"/>
    <d v="2015-01-14T10:46:00"/>
    <m/>
    <x v="0"/>
    <m/>
    <d v="2015-01-16T00:00:00"/>
    <n v="0"/>
    <n v="2"/>
    <m/>
    <m/>
    <m/>
    <m/>
    <m/>
    <m/>
    <m/>
    <m/>
    <s v="5 second delay - have alien rise up from behind chat sticky button - proactive chat request _x000a__x000a_Remove &quot;Some&quot; from dialog bubble. _x000a__x000a_https://alienvault.atlassian.net/secure/attachment/25866/Footer%20with%20Four%20Buttons%20and%20Alien.zip _x000a__x000a_"/>
  </r>
  <r>
    <x v="0"/>
    <x v="12"/>
    <n v="5"/>
    <x v="1"/>
    <x v="3"/>
    <s v="Website General Tasks"/>
    <s v="WGT-1233"/>
    <s v="Shows wrong &quot;Comment&quot; count"/>
    <x v="0"/>
    <s v="Closed"/>
    <s v="Major"/>
    <s v="Cannot Reproduce"/>
    <x v="19"/>
    <s v="Hasnain Baxamoosa"/>
    <s v="Hasnain Baxamoosa"/>
    <d v="2014-11-16T08:55:00"/>
    <m/>
    <d v="2015-04-10T06:28:00"/>
    <d v="2015-01-27T11:30:00"/>
    <m/>
    <x v="8"/>
    <m/>
    <d v="2014-12-17T00:00:00"/>
    <n v="0"/>
    <n v="2"/>
    <s v="_thumb_26209.png "/>
    <m/>
    <m/>
    <m/>
    <m/>
    <m/>
    <m/>
    <m/>
    <s v="This user's profile (https://www.alienvault.com/forums/profile/discussions/19215/rvirmn) shows the wrong comment count for his posted discussion thread. It should be 0, but it shows as 1."/>
  </r>
  <r>
    <x v="0"/>
    <x v="12"/>
    <n v="7"/>
    <x v="1"/>
    <x v="3"/>
    <s v="Website General Tasks"/>
    <s v="WGT-1232"/>
    <s v="Duplicate posts?"/>
    <x v="0"/>
    <s v="Closed"/>
    <s v="Major"/>
    <s v="Cannot Reproduce"/>
    <x v="19"/>
    <s v="Hasnain Baxamoosa"/>
    <s v="Hasnain Baxamoosa"/>
    <d v="2014-11-16T08:35:00"/>
    <m/>
    <d v="2015-04-10T06:28:00"/>
    <d v="2015-02-10T12:51:00"/>
    <m/>
    <x v="8"/>
    <m/>
    <d v="2014-12-17T00:00:00"/>
    <n v="0"/>
    <n v="2"/>
    <s v="_thumb_26206.png _thumb_26207.png "/>
    <m/>
    <m/>
    <m/>
    <m/>
    <m/>
    <m/>
    <m/>
    <s v="I see two posts about Scanbox that look the same (with different view counts): https://www.alienvault.com/forums/discussion/4098/scanbox-a-reconnaissance-framework-used-with-watering-hole-attacks-alienvault and https://www.alienvault.com/forums/discussion/4097/scanbox-a-reconnaissance-framework-used-with-watering-hole-attacks-alienvault._x000a_I also see two posts about shellshock that look the same (with different view counts):_x000a_https://www.alienvault.com/forums/discussion/3634/bourne-again-helping-you-see-the-light-through-the-shellshock-exploit-alienvault and https://www.alienvault.com/forums/discussion/3633/bourne-again-helping-you-see-the-light-through-the-shellshock-exploit-alienvault_x000a_"/>
  </r>
  <r>
    <x v="0"/>
    <x v="12"/>
    <n v="6"/>
    <x v="1"/>
    <x v="3"/>
    <s v="Website General Tasks"/>
    <s v="WGT-1229"/>
    <s v="Hovering over the title of a search result shows HTML in the tooltip"/>
    <x v="0"/>
    <s v="Closed"/>
    <s v="Major"/>
    <s v="Fixed"/>
    <x v="1"/>
    <s v="Hasnain Baxamoosa"/>
    <s v="Hasnain Baxamoosa"/>
    <d v="2014-11-16T07:37:00"/>
    <m/>
    <d v="2015-04-06T16:02:00"/>
    <d v="2015-02-04T14:58:00"/>
    <m/>
    <x v="8"/>
    <m/>
    <d v="2014-12-17T00:00:00"/>
    <n v="0"/>
    <n v="3"/>
    <s v="_thumb_26201.png _thumb_26202.png "/>
    <m/>
    <m/>
    <m/>
    <m/>
    <m/>
    <m/>
    <m/>
    <s v="Not sure if the tooltip is needed at all - or if it adds value. If we are keeping the tooltip, then we need to remove the HTML content from it."/>
  </r>
  <r>
    <x v="0"/>
    <x v="12"/>
    <n v="6"/>
    <x v="1"/>
    <x v="3"/>
    <s v="Website General Tasks"/>
    <s v="WGT-1228"/>
    <s v="Comment Edit Button Does not work in Chrome"/>
    <x v="0"/>
    <s v="Closed"/>
    <s v="Major"/>
    <s v="Fixed"/>
    <x v="1"/>
    <s v="Graham Cohen"/>
    <s v="Graham Cohen"/>
    <d v="2014-11-16T03:24:00"/>
    <m/>
    <d v="2015-04-06T16:02:00"/>
    <d v="2015-02-04T14:58:00"/>
    <m/>
    <x v="8"/>
    <m/>
    <d v="2014-12-17T00:00:00"/>
    <n v="0"/>
    <n v="2"/>
    <s v="_thumb_26200.png "/>
    <m/>
    <m/>
    <m/>
    <m/>
    <m/>
    <m/>
    <m/>
    <s v="Button disappears after clicking. Didn't change screen to wysiwyg editor - nothing happens._x000a_Was still able to select 'edit' from the menu above and make necessary changes."/>
  </r>
  <r>
    <x v="0"/>
    <x v="2"/>
    <n v="2"/>
    <x v="1"/>
    <x v="3"/>
    <s v="Website General Tasks"/>
    <s v="WGT-1216"/>
    <s v="Solution Brief - AlienVault Unified Security Managment (USM) for AWS"/>
    <x v="3"/>
    <s v="Closed"/>
    <s v="Major"/>
    <s v="Fixed"/>
    <x v="1"/>
    <s v="Graham Cohen"/>
    <s v="Graham Cohen"/>
    <d v="2014-11-13T13:38:00"/>
    <m/>
    <d v="2015-04-06T14:22:00"/>
    <d v="2015-01-05T09:25:00"/>
    <m/>
    <x v="3"/>
    <m/>
    <d v="2014-12-29T00:00:00"/>
    <n v="0"/>
    <n v="6"/>
    <m/>
    <m/>
    <m/>
    <m/>
    <m/>
    <s v="WGT-1217, WGT-1218, WGT-1219"/>
    <m/>
    <m/>
    <s v="[~pbedwell] Please attach your final solution brief content to this issue and we'll get it added in PDF format for the website _x000a__x000a_https://www.alienvault.com/resource-center/solution-briefs/alienvault-splunk _x000a__x000a_Using this page as a benchmark, we'll need: _x000a__x000a_Title: _x000a_Registration Page Description: _x000a_Resource Center topics: _x000a__x000a__x000a_Here's the list of topics _x000a__x000a_Incident Response _x000a_Intrusion Detection _x000a_Vulnerability Management _x000a_SIEM &amp; Log Management _x000a_PCI DSS Compliance _x000a_Regulatory Compliance _x000a_Latest Exploits _x000a_Customer Stories _x000a_Threat Intelligence _x000a_Open Source _x000a_Live Demo _x000a__x000a_"/>
  </r>
  <r>
    <x v="0"/>
    <x v="12"/>
    <n v="5"/>
    <x v="1"/>
    <x v="3"/>
    <s v="Website General Tasks"/>
    <s v="WGT-1214"/>
    <s v="Reactions Plugin - Couple fixes"/>
    <x v="0"/>
    <s v="Closed"/>
    <s v="Major"/>
    <s v="Fixed"/>
    <x v="1"/>
    <s v="Hasnain Baxamoosa"/>
    <s v="Hasnain Baxamoosa"/>
    <d v="2014-11-13T13:15:00"/>
    <m/>
    <d v="2015-04-06T16:01:00"/>
    <d v="2015-01-27T11:19:00"/>
    <m/>
    <x v="8"/>
    <m/>
    <d v="2014-12-17T00:00:00"/>
    <n v="0"/>
    <n v="3"/>
    <s v="_thumb_26109.png "/>
    <m/>
    <m/>
    <m/>
    <m/>
    <m/>
    <s v="WGT-908"/>
    <m/>
    <s v="_x000a__x000a_Remove Dislike from Best of screen _x000a__x000a_Disable hover over display - have it display constantly _x000a__x000a_"/>
  </r>
  <r>
    <x v="0"/>
    <x v="2"/>
    <n v="2"/>
    <x v="1"/>
    <x v="3"/>
    <s v="Website General Tasks"/>
    <s v="WGT-1180"/>
    <s v="Video - AlienVault Unified Security Management (USM) for AWS"/>
    <x v="2"/>
    <s v="Closed"/>
    <s v="Major"/>
    <s v="Fixed"/>
    <x v="4"/>
    <s v="Graham Cohen"/>
    <s v="Graham Cohen"/>
    <d v="2014-11-11T09:35:00"/>
    <m/>
    <d v="2015-04-06T14:22:00"/>
    <d v="2015-01-05T09:27:00"/>
    <m/>
    <x v="2"/>
    <m/>
    <d v="2014-12-29T00:00:00"/>
    <n v="0"/>
    <n v="1"/>
    <m/>
    <m/>
    <m/>
    <m/>
    <m/>
    <s v="WGT-1181, WGT-1182"/>
    <m/>
    <m/>
    <s v="Create Video for Embed on AVUSM for AWS product page &amp; Resource Center _x000a__x000a_Product Documentation - Product Launch page on Confluence: https://alienvault.atlassian.net/wiki/display/SUNK/Product+Launch+Documents?flashId=673708759 _x000a__x000a_https://alienvault.box.com/s/125d66x3qehgo388ckuq _x000a__x000a_Title - AlienVault Unified Security Management for AWS - Unified Threat Detection, Incident Response, and Compliance Management for AWS Environments _x000a__x000a_Description - AlienVault Unified Security Management (USM) for AWS is purpose-built to address the security challenges end-users experience when trying secure your AWS environment. It is an AWS-native security solution that can keep pace with your changing environment and the evolving threat landscape _x000a__x000a__x000a_RC Categories: PENDING - should not be searchable in RC at this time. _x000a__x000a_"/>
  </r>
  <r>
    <x v="0"/>
    <x v="23"/>
    <n v="7"/>
    <x v="1"/>
    <x v="3"/>
    <s v="Website General Tasks"/>
    <s v="WGT-1169"/>
    <s v="Registration Page - Generic Template"/>
    <x v="3"/>
    <s v="Closed"/>
    <s v="Major"/>
    <s v="Fixed"/>
    <x v="1"/>
    <s v="Graham Cohen"/>
    <s v="Graham Cohen"/>
    <d v="2014-11-07T14:25:00"/>
    <m/>
    <d v="2015-04-10T06:28:00"/>
    <d v="2015-02-09T12:07:00"/>
    <m/>
    <x v="2"/>
    <m/>
    <d v="2015-02-02T00:00:00"/>
    <n v="0"/>
    <n v="1"/>
    <m/>
    <m/>
    <m/>
    <m/>
    <m/>
    <s v="WGT-1170, WGT-1171, WGT-1172, WGT-1443"/>
    <m/>
    <m/>
    <s v="For use with one-off registration forms: _x000a__x000a_Examples: _x000a_https://www.alienvault.com/solutions/mssp-managed-security-service-providers/locate-an-mssp _x000a_https://www.alienvault.com/partners/become-a-partner _x000a_https://www.alienvault.com/price-quote"/>
  </r>
  <r>
    <x v="0"/>
    <x v="27"/>
    <n v="7"/>
    <x v="1"/>
    <x v="3"/>
    <s v="Website General Tasks"/>
    <s v="WGT-1164"/>
    <s v="Contact Us - Redesign"/>
    <x v="3"/>
    <s v="Closed"/>
    <s v="Major"/>
    <s v="Fixed"/>
    <x v="1"/>
    <s v="Graham Cohen"/>
    <s v="Graham Cohen"/>
    <d v="2014-11-07T12:26:00"/>
    <m/>
    <d v="2015-04-10T06:28:00"/>
    <d v="2015-02-12T13:24:00"/>
    <m/>
    <x v="2"/>
    <m/>
    <d v="2015-02-10T00:00:00"/>
    <n v="0"/>
    <n v="1"/>
    <m/>
    <m/>
    <m/>
    <m/>
    <m/>
    <s v="WGT-1165, WGT-1166, WGT-1167, WGT-1168"/>
    <m/>
    <m/>
    <s v="Redesign Contact Us page _x000a__x000a_Add to Utility Navigation"/>
  </r>
  <r>
    <x v="0"/>
    <x v="9"/>
    <n v="11"/>
    <x v="1"/>
    <x v="3"/>
    <s v="Website General Tasks"/>
    <s v="WGT-1114"/>
    <s v="Product &amp; Solutions: Remove Duplicate Calls to Action &amp; Add Padding"/>
    <x v="3"/>
    <s v="Closed"/>
    <s v="Major"/>
    <s v="Done"/>
    <x v="3"/>
    <s v="Graham Cohen"/>
    <s v="Graham Cohen"/>
    <d v="2014-10-22T13:25:00"/>
    <d v="2015-04-10T06:28:00"/>
    <d v="2015-04-10T06:28:00"/>
    <d v="2015-03-09T10:32:00"/>
    <m/>
    <x v="2"/>
    <m/>
    <d v="2015-03-04T00:00:00"/>
    <n v="0"/>
    <n v="2"/>
    <m/>
    <m/>
    <m/>
    <m/>
    <m/>
    <m/>
    <m/>
    <m/>
    <s v="Attached is a spreadsheet of product and solution pages audited for redundantt CTA's at the bottom. _x000a__x000a_Please remove CTA's and ensure enough padding remains for good visibility of the sticky buttons. _x000a__x000a_"/>
  </r>
  <r>
    <x v="0"/>
    <x v="17"/>
    <n v="6"/>
    <x v="1"/>
    <x v="3"/>
    <s v="Website General Tasks"/>
    <s v="WGT-1108"/>
    <s v="Spiceworks - Threat Details Page - Updates"/>
    <x v="3"/>
    <s v="Closed"/>
    <s v="Major"/>
    <s v="Fixed"/>
    <x v="1"/>
    <s v="Graham Cohen"/>
    <s v="Graham Cohen"/>
    <d v="2014-10-21T15:28:00"/>
    <m/>
    <d v="2015-04-06T16:03:00"/>
    <d v="2015-02-06T10:51:00"/>
    <m/>
    <x v="3"/>
    <m/>
    <d v="2015-02-04T00:00:00"/>
    <n v="0"/>
    <n v="3"/>
    <m/>
    <m/>
    <m/>
    <m/>
    <m/>
    <s v="WGT-1109, WGT-1110, WGT-1111, WGT-1384"/>
    <m/>
    <m/>
    <s v="This is the original list: _x000a__x000a_https://alienvault.atlassian.net/wiki/display/MT/Spiceworks-Threat_Detail-Updates_10012014 _x000a__x000a_Per Shanel, we will start with the following: _x000a__x000a_1. Provide clear and prominent diagram with communication data parameters from Spiceworks _x000a_- Include timestamp, port ID, ext port ID and communication type _x000a_- Include local computer and IP address with arrow indicating direction _x000a_- Include AlienVault Messaging Section _x000a__x000a__x000a_2. AlienVault Messaging Section - Provide AV employees a way to leave comments for different Port ID and IP Addresses _x000a_- New admin tool for AV staff - UPDATE - data for port ID and AV Admin - Messaging needs to be in separate areas _x000a_- Port ID Table (new) – all common ports types defined with field for AV messaging around typical threats _x000a_- Reference table when page is rendered and pull in AV messaging – somewhere proximate to diagram _x000a_If port matches, port in table with messaging display messaging. _x000a_AV Admin Messaging Data – (New field within in-house OTX data) Field for AV employees to update with comments for individual IP addresses _x000a_Reference table when page is rendered and pull in AV messaging – somewhere proximate to diagram _x000a__x000a_6. Update “Neutralize Threat” to something that makes sense “Tips for Fixing”, “How to Fix” _x000a__x000a_8. Update PDF report (download) to new page design _x000a__x000a_NEW: _x000a__x000a_Remove: _x000a_Hosts (spiceworks banner at top) - not receiving anymore _x000a_Number of Blacklists - not used _x000a_Autonomous Systems - not used _x000a__x000a_NOTE - we will update CTA's when Spiceworks rolls out their next update _x000a__x000a__x000a_"/>
  </r>
  <r>
    <x v="0"/>
    <x v="4"/>
    <n v="5"/>
    <x v="1"/>
    <x v="3"/>
    <s v="Website General Tasks"/>
    <s v="WGT-1068"/>
    <s v="Who-We-Are: Events - Redesign"/>
    <x v="3"/>
    <s v="Closed"/>
    <s v="Major"/>
    <s v="Fixed"/>
    <x v="1"/>
    <s v="Graham Cohen"/>
    <s v="Graham Cohen"/>
    <d v="2014-10-20T15:06:00"/>
    <m/>
    <d v="2015-04-06T16:00:00"/>
    <d v="2015-01-30T15:02:00"/>
    <m/>
    <x v="0"/>
    <m/>
    <d v="2015-01-27T00:00:00"/>
    <n v="0"/>
    <n v="1"/>
    <m/>
    <m/>
    <m/>
    <m/>
    <m/>
    <s v="WGT-1069, WGT-1070, WGT-1071"/>
    <m/>
    <m/>
    <s v="https://www.alienvault.com/who-we-are/events _x000a_"/>
  </r>
  <r>
    <x v="0"/>
    <x v="4"/>
    <n v="5"/>
    <x v="1"/>
    <x v="3"/>
    <s v="Website General Tasks"/>
    <s v="WGT-1067"/>
    <s v="Who-We-Are: Awards - Redesign"/>
    <x v="3"/>
    <s v="Closed"/>
    <s v="Major"/>
    <s v="Fixed"/>
    <x v="1"/>
    <s v="Graham Cohen"/>
    <s v="Graham Cohen"/>
    <d v="2014-10-20T15:06:00"/>
    <m/>
    <d v="2015-04-06T16:00:00"/>
    <d v="2015-01-30T15:03:00"/>
    <m/>
    <x v="0"/>
    <m/>
    <d v="2015-01-27T00:00:00"/>
    <n v="0"/>
    <n v="1"/>
    <m/>
    <m/>
    <m/>
    <m/>
    <m/>
    <s v="WGT-1102, WGT-1103, WGT-1104"/>
    <m/>
    <m/>
    <s v="https://www.alienvault.com/who-we-are/industry-awards _x000a_"/>
  </r>
  <r>
    <x v="0"/>
    <x v="4"/>
    <n v="5"/>
    <x v="1"/>
    <x v="3"/>
    <s v="Website General Tasks"/>
    <s v="WGT-1066"/>
    <s v="Who-We-Are: In the News - Redesign"/>
    <x v="3"/>
    <s v="Closed"/>
    <s v="Major"/>
    <s v="Fixed"/>
    <x v="1"/>
    <s v="Graham Cohen"/>
    <s v="Graham Cohen"/>
    <d v="2014-10-20T15:06:00"/>
    <m/>
    <d v="2015-04-06T15:59:00"/>
    <d v="2015-01-30T14:54:00"/>
    <m/>
    <x v="0"/>
    <m/>
    <d v="2015-01-27T00:00:00"/>
    <n v="0"/>
    <n v="1"/>
    <m/>
    <m/>
    <m/>
    <m/>
    <m/>
    <s v="WGT-1099, WGT-1100, WGT-1101, WGT-1408, WGT-1433"/>
    <m/>
    <m/>
    <s v="https://www.alienvault.com/who-we-are/in-the-news _x000a_"/>
  </r>
  <r>
    <x v="0"/>
    <x v="4"/>
    <n v="5"/>
    <x v="1"/>
    <x v="3"/>
    <s v="Website General Tasks"/>
    <s v="WGT-1065"/>
    <s v="Who-We-Are: Press - Redesign"/>
    <x v="3"/>
    <s v="Closed"/>
    <s v="Major"/>
    <s v="Fixed"/>
    <x v="1"/>
    <s v="Graham Cohen"/>
    <s v="Graham Cohen"/>
    <d v="2014-10-20T15:05:00"/>
    <m/>
    <d v="2015-04-06T15:59:00"/>
    <d v="2015-01-30T14:53:00"/>
    <m/>
    <x v="0"/>
    <m/>
    <d v="2015-01-27T00:00:00"/>
    <n v="0"/>
    <n v="1"/>
    <m/>
    <m/>
    <m/>
    <m/>
    <m/>
    <s v="WGT-1096, WGT-1097, WGT-1098"/>
    <m/>
    <m/>
    <s v="https://www.alienvault.com/who-we-are/press-releases _x000a_"/>
  </r>
  <r>
    <x v="0"/>
    <x v="4"/>
    <n v="2"/>
    <x v="1"/>
    <x v="3"/>
    <s v="Website General Tasks"/>
    <s v="WGT-1064"/>
    <s v="Who-We-Are: Careers - Redesign"/>
    <x v="3"/>
    <s v="Closed"/>
    <s v="Major"/>
    <s v="Fixed"/>
    <x v="1"/>
    <s v="Graham Cohen"/>
    <s v="Graham Cohen"/>
    <d v="2014-10-20T15:05:00"/>
    <m/>
    <d v="2015-04-06T14:22:00"/>
    <d v="2015-01-05T09:13:00"/>
    <m/>
    <x v="0"/>
    <m/>
    <d v="2014-12-26T00:00:00"/>
    <n v="0"/>
    <n v="2"/>
    <m/>
    <m/>
    <m/>
    <m/>
    <m/>
    <s v="WGT-1093, WGT-1094, WGT-1095"/>
    <m/>
    <m/>
    <s v="https://www.alienvault.com/who-we-are/careers _x000a_"/>
  </r>
  <r>
    <x v="0"/>
    <x v="22"/>
    <n v="3"/>
    <x v="1"/>
    <x v="3"/>
    <s v="Website General Tasks"/>
    <s v="WGT-989"/>
    <s v="Google Site Search + Refine"/>
    <x v="3"/>
    <s v="Closed"/>
    <s v="Major"/>
    <s v="Done"/>
    <x v="3"/>
    <s v="Graham Cohen"/>
    <s v="Graham Cohen"/>
    <d v="2014-09-26T11:54:00"/>
    <m/>
    <d v="2015-04-06T15:18:00"/>
    <d v="2015-01-13T10:26:00"/>
    <m/>
    <x v="1"/>
    <m/>
    <d v="2015-01-16T00:00:00"/>
    <n v="0"/>
    <n v="2"/>
    <m/>
    <m/>
    <m/>
    <m/>
    <m/>
    <s v="WGT-1331"/>
    <m/>
    <m/>
    <s v="We'd like the ability to refine/restrict the site search (e.g. Solutions, Blogs, Free Products - TBD) _x000a__x000a_Hopefully we can use the URL of the page to segment. _x000a__x000a_We can hit the Google site search XML API to get a raw XML feed and completely control the look and feel of the search results. _x000a__x000a_See attached document and link below for a high level look at functionality _x000a__x000a_https://support.google.com/customsearch/answer/3037004?hl=en _x000a__x000a_Please start looking at the functionality _x000a__x000a_For an example of how this works, please see http://wiki.servicenow.com/ - use the site search in the top right _x000a__x000a__x000a__x000a__x000a_"/>
  </r>
  <r>
    <x v="0"/>
    <x v="11"/>
    <n v="9"/>
    <x v="1"/>
    <x v="3"/>
    <s v="Website General Tasks"/>
    <s v="WGT-984"/>
    <s v="Free Trial - Download - Option for Interactive Demo"/>
    <x v="3"/>
    <s v="Closed"/>
    <s v="Major"/>
    <s v="Fixed"/>
    <x v="1"/>
    <s v="Graham Cohen"/>
    <s v="Graham Cohen"/>
    <d v="2014-09-25T16:20:00"/>
    <d v="2015-04-10T06:29:00"/>
    <d v="2015-04-10T06:29:00"/>
    <d v="2015-02-23T09:54:00"/>
    <m/>
    <x v="2"/>
    <m/>
    <d v="2015-02-18T00:00:00"/>
    <n v="0"/>
    <n v="1"/>
    <m/>
    <m/>
    <m/>
    <m/>
    <m/>
    <s v="WGT-985, WGT-986, WGT-987, WGT-1397"/>
    <m/>
    <m/>
    <s v="The Free Trial download takes a long time. _x000a_While the visitor is waiting, they should be able to try the interactive demo _x000a__x000a_Adding messaging and option to try the demo &quot;while they wait&quot; (pop-ups are annoying _x000a_Must take to demo reg page and must submit form (for andy's metrics), _x000a__x000a_Looking at transparent submission of form _x000a__x000a_"/>
  </r>
  <r>
    <x v="0"/>
    <x v="20"/>
    <n v="9"/>
    <x v="1"/>
    <x v="3"/>
    <s v="Website General Tasks"/>
    <s v="WGT-981"/>
    <s v="Migration - Group #4 issue - tony@castraconsulting.com vs info@cybbos.nl"/>
    <x v="0"/>
    <s v="Closed"/>
    <s v="Major"/>
    <s v="Fixed"/>
    <x v="1"/>
    <s v="Graham Cohen"/>
    <s v="Graham Cohen"/>
    <d v="2014-09-24T12:41:00"/>
    <m/>
    <d v="2015-02-25T15:02:00"/>
    <d v="2015-02-25T13:35:00"/>
    <m/>
    <x v="8"/>
    <m/>
    <d v="2014-12-17T00:00:00"/>
    <n v="0"/>
    <n v="2"/>
    <s v="_thumb_27022.png "/>
    <m/>
    <m/>
    <m/>
    <m/>
    <m/>
    <m/>
    <m/>
    <s v="Previously: _x000a__x000a_The same user was TonyCC in the Forums and Tony in the OTX _x000a__x000a_OTX Username - tony _x000a_OTX Email - tony@castraconsulting.com _x000a__x000a_Vanilla Username - tony _x000a_Vanilla Email - info@cybbos.nl _x000a__x000a_Don't see the account in the Forums _x000a_Tony2 info@cybbos.nl _x000a__x000a_There was already a Tony - info@cybbos.nl in Vanilla _x000a__x000a_The group #4 audit made Tony info@cybbos.nl into Tony2 info@cybbos.nl _x000a__x000a_Tony’s - tony@castraconsulting.com OTX login merged with Tony info@cybbos.nl Vanilla’s content _x000a__x000a_After speaking with tony, he would like to be tonyCC _x000a__x000a_&quot;Several folks know me in the forums by that id. I prefer to keep it if possible. This other account that got linked it already had messages and connections but they clearly were not mine.&quot; _x000a__x000a__x000a__x000a__x000a_"/>
  </r>
  <r>
    <x v="0"/>
    <x v="12"/>
    <n v="7"/>
    <x v="1"/>
    <x v="3"/>
    <s v="Website General Tasks"/>
    <s v="WGT-955"/>
    <s v="Forums Badges: All Conditions + Employee"/>
    <x v="2"/>
    <s v="Closed"/>
    <s v="Major"/>
    <s v="Fixed"/>
    <x v="1"/>
    <s v="Graham Cohen"/>
    <s v="Graham Cohen"/>
    <d v="2014-09-18T17:21:00"/>
    <d v="2015-04-10T06:29:00"/>
    <d v="2015-04-10T06:29:00"/>
    <d v="2015-02-12T09:20:00"/>
    <m/>
    <x v="8"/>
    <m/>
    <d v="2015-02-13T00:00:00"/>
    <n v="0"/>
    <n v="3"/>
    <s v="_thumb_28196.png _thumb_28195.png _thumb_28194.png _thumb_28193.png _thumb_28191.png _thumb_28192.png _thumb_28190.png _thumb_28189.png _thumb_28187.png _thumb_28188.png _thumb_28186.png _thumb_28185.png _thumb_28184.png "/>
    <m/>
    <m/>
    <m/>
    <m/>
    <m/>
    <m/>
    <m/>
    <s v="Include item for AV.com employee _x000a_AV customers will also have a flag - only visible to moderators and admins _x000a_"/>
  </r>
  <r>
    <x v="0"/>
    <x v="8"/>
    <n v="3"/>
    <x v="1"/>
    <x v="3"/>
    <s v="Website General Tasks"/>
    <s v="WGT-944"/>
    <s v="Partner Page - Redesign"/>
    <x v="2"/>
    <s v="Closed"/>
    <s v="Major"/>
    <s v="Done"/>
    <x v="1"/>
    <s v="Carrie Cassee"/>
    <s v="Carrie Cassee"/>
    <d v="2014-09-17T16:59:00"/>
    <m/>
    <d v="2015-04-06T15:17:00"/>
    <d v="2015-01-12T10:22:00"/>
    <m/>
    <x v="5"/>
    <m/>
    <d v="2015-01-09T00:00:00"/>
    <n v="0"/>
    <n v="1"/>
    <m/>
    <m/>
    <m/>
    <m/>
    <m/>
    <s v="WGT-968, WGT-969, WGT-970"/>
    <m/>
    <m/>
    <s v="This is a lower-prioirity task, but we would like to refresh the Partner Overview page in Q4. We are just putting this on Julie's radar:) We can adjust the date. _x000a__x000a_http://www.alienvault.com/partners"/>
  </r>
  <r>
    <x v="0"/>
    <x v="12"/>
    <n v="5"/>
    <x v="1"/>
    <x v="3"/>
    <s v="Website General Tasks"/>
    <s v="WGT-930"/>
    <s v="Tab Counter - Shows invalid count with no discussions"/>
    <x v="0"/>
    <s v="Closed"/>
    <s v="Major"/>
    <s v="Invalid"/>
    <x v="21"/>
    <s v="Graham Cohen"/>
    <s v="Graham Cohen"/>
    <d v="2014-09-16T16:41:00"/>
    <m/>
    <d v="2015-04-06T16:01:00"/>
    <d v="2015-01-27T11:05:00"/>
    <m/>
    <x v="8"/>
    <m/>
    <d v="2014-12-17T00:00:00"/>
    <n v="0"/>
    <n v="2"/>
    <m/>
    <m/>
    <m/>
    <m/>
    <m/>
    <m/>
    <m/>
    <m/>
    <s v="This users &quot;tab counter&quot; shows 1 discussion, but clicking into the tab shows no discussions: _x000a__x000a_https://www.alienvault.com/forums/profile/discussions/1426/LBarraco _x000a_"/>
  </r>
  <r>
    <x v="0"/>
    <x v="12"/>
    <n v="6"/>
    <x v="1"/>
    <x v="3"/>
    <s v="Website General Tasks"/>
    <s v="WGT-925"/>
    <s v="Include Comments in Email Notifications"/>
    <x v="2"/>
    <s v="Closed"/>
    <s v="Major"/>
    <s v="Fixed"/>
    <x v="1"/>
    <s v="Graham Cohen"/>
    <s v="Graham Cohen"/>
    <d v="2014-09-16T12:58:00"/>
    <m/>
    <d v="2015-04-06T16:02:00"/>
    <d v="2015-02-04T14:59:00"/>
    <m/>
    <x v="8"/>
    <m/>
    <d v="2014-12-17T00:00:00"/>
    <n v="0"/>
    <n v="2"/>
    <m/>
    <m/>
    <m/>
    <m/>
    <m/>
    <m/>
    <m/>
    <m/>
    <s v="Don't force users to click on the link to the forums. Jim would like to be able to handle forums updates through his phone (see comments and send response)"/>
  </r>
  <r>
    <x v="0"/>
    <x v="12"/>
    <n v="2"/>
    <x v="1"/>
    <x v="3"/>
    <s v="Website General Tasks"/>
    <s v="WGT-900"/>
    <s v="Flag as Customer for Moderator/Admins"/>
    <x v="2"/>
    <s v="Closed"/>
    <s v="Major"/>
    <s v="Fixed"/>
    <x v="21"/>
    <s v="Graham Cohen"/>
    <s v="Graham Cohen"/>
    <d v="2014-09-10T14:09:00"/>
    <m/>
    <d v="2015-04-06T16:01:00"/>
    <d v="2015-01-06T19:15:00"/>
    <m/>
    <x v="8"/>
    <m/>
    <d v="2014-12-17T00:00:00"/>
    <n v="0"/>
    <n v="3"/>
    <m/>
    <m/>
    <m/>
    <m/>
    <m/>
    <m/>
    <m/>
    <m/>
    <s v="Flag visible to moderators and admins that will flag the user as a customer _x000a__x000a_Originator: Sarah Olague"/>
  </r>
  <r>
    <x v="0"/>
    <x v="8"/>
    <n v="8"/>
    <x v="1"/>
    <x v="3"/>
    <s v="Website General Tasks"/>
    <s v="WGT-858"/>
    <s v="Channel Program Overview doc"/>
    <x v="3"/>
    <s v="Closed"/>
    <s v="Major"/>
    <s v="Fixed"/>
    <x v="14"/>
    <s v="Holly Krenek"/>
    <s v="Holly Krenek"/>
    <d v="2014-09-05T15:06:00"/>
    <d v="2015-04-10T06:29:00"/>
    <d v="2015-04-10T06:29:00"/>
    <d v="2015-02-18T12:46:00"/>
    <m/>
    <x v="5"/>
    <m/>
    <d v="2015-02-19T00:00:00"/>
    <n v="0"/>
    <n v="5"/>
    <m/>
    <m/>
    <m/>
    <m/>
    <m/>
    <m/>
    <m/>
    <m/>
    <s v="Need to have [~jmurtha]make the AlienVault Channel Program Overview look professional with a branded look. Feel free to update the graphics where needed, and place into a nice PDF format."/>
  </r>
  <r>
    <x v="0"/>
    <x v="6"/>
    <n v="2"/>
    <x v="1"/>
    <x v="3"/>
    <s v="Website General Tasks"/>
    <s v="WGT-849"/>
    <s v="Blog - Additional Subscription Options"/>
    <x v="3"/>
    <s v="Closed"/>
    <s v="Major"/>
    <s v="Fixed"/>
    <x v="1"/>
    <s v="Graham Cohen"/>
    <s v="Graham Cohen"/>
    <d v="2014-09-05T10:25:00"/>
    <m/>
    <d v="2015-04-06T15:17:00"/>
    <d v="2015-01-07T10:24:00"/>
    <m/>
    <x v="3"/>
    <m/>
    <d v="2015-01-09T00:00:00"/>
    <n v="0"/>
    <n v="1"/>
    <s v="_thumb_24651.png _thumb_24650.png "/>
    <m/>
    <m/>
    <m/>
    <m/>
    <s v="WGT-942, WGT-943"/>
    <m/>
    <m/>
    <m/>
  </r>
  <r>
    <x v="0"/>
    <x v="5"/>
    <n v="5"/>
    <x v="1"/>
    <x v="3"/>
    <s v="Website General Tasks"/>
    <s v="WGT-728"/>
    <s v="PCI DSS Compliance Hub &amp; Overview Page - Project"/>
    <x v="3"/>
    <s v="Closed"/>
    <s v="Major"/>
    <s v="Fixed"/>
    <x v="10"/>
    <s v="Graham Cohen"/>
    <s v="Graham Cohen"/>
    <d v="2014-08-13T13:54:00"/>
    <m/>
    <d v="2015-04-06T15:31:00"/>
    <d v="2015-01-26T12:47:00"/>
    <m/>
    <x v="2"/>
    <m/>
    <d v="2015-01-26T00:00:00"/>
    <n v="0"/>
    <n v="2"/>
    <m/>
    <m/>
    <m/>
    <m/>
    <m/>
    <s v="WGT-729, WGT-730, WGT-731, WGT-732, WGT-733"/>
    <m/>
    <m/>
    <s v="Lightly based off of the on Security Event Correlation – template: _x000a_We will be redesigning the following five pages in Q3 _x000a__x000a_PCI DSS Compliance Overview _x000a_PCI DSS Vulnerability Assessment _x000a_PCI DSS Log Management &amp; Monitoring _x000a_File Integrity Monitoring Software _x000a_Quick &amp; Dirty Dozen: PCI Compliance Simplified _x000a__x000a_The hub will be structured like http://www.bigcommerce.com/features/ _x000a__x000a_Each page will have a common template, with different content and images _x000a__x000a_John to come up with priority for each of the PCI pages. _x000a__x000a_Starting with hub build and overview page. _x000a__x000a__x000a__x000a_"/>
  </r>
  <r>
    <x v="0"/>
    <x v="2"/>
    <n v="27"/>
    <x v="1"/>
    <x v="1"/>
    <s v="Website General Tasks"/>
    <s v="WGT-2254"/>
    <s v="Please update ransomware cross-sell on webcast TY page"/>
    <x v="2"/>
    <s v="Closed"/>
    <s v="Major"/>
    <s v="Done"/>
    <x v="3"/>
    <s v="Emily Thurman"/>
    <s v="Emily Thurman"/>
    <d v="2015-06-30T17:36:00"/>
    <m/>
    <d v="2015-07-02T08:36:00"/>
    <d v="2015-06-30T17:47:00"/>
    <m/>
    <x v="2"/>
    <m/>
    <d v="2015-06-30T00:00:00"/>
    <n v="0"/>
    <n v="1"/>
    <m/>
    <m/>
    <m/>
    <m/>
    <m/>
    <m/>
    <m/>
    <m/>
    <s v="On our webcast TY pages, please update the ransomware cross-sell to be the SQL Injection demo instead. We will be promoting an upcoming live event for ransomware, so it looks silly to offer the archive after someone registers for the upcoming live event. _x000a__x000a_SQL Injection demo: https://www.alienvault.com/resource-center/webcasts/how-to-detect-sql-injection-and-xss-attacks-with-alienvault-usm"/>
  </r>
  <r>
    <x v="0"/>
    <x v="8"/>
    <n v="27"/>
    <x v="1"/>
    <x v="1"/>
    <s v="Website General Tasks"/>
    <s v="WGT-2247"/>
    <s v="Add logo: TK Cybersecurity Reseller (NA)"/>
    <x v="2"/>
    <s v="Closed"/>
    <s v="Major"/>
    <s v="Done"/>
    <x v="3"/>
    <s v="Carrie Cassee"/>
    <s v="Carrie Cassee"/>
    <d v="2015-06-29T11:48:00"/>
    <m/>
    <d v="2015-07-02T08:36:00"/>
    <d v="2015-06-29T12:18:00"/>
    <m/>
    <x v="5"/>
    <m/>
    <d v="2015-07-01T00:00:00"/>
    <n v="0"/>
    <n v="1"/>
    <s v="_thumb_33450.png "/>
    <m/>
    <m/>
    <m/>
    <m/>
    <m/>
    <m/>
    <m/>
    <s v="Add logo to North America Reseller Page _x000a_URL: http://www.tkcybersecurity.com"/>
  </r>
  <r>
    <x v="0"/>
    <x v="4"/>
    <n v="27"/>
    <x v="1"/>
    <x v="1"/>
    <s v="Website General Tasks"/>
    <s v="WGT-2246"/>
    <s v="New Award: AlwaysOn 2015 Global 250 private companies"/>
    <x v="2"/>
    <s v="Closed"/>
    <s v="Major"/>
    <s v="Done"/>
    <x v="3"/>
    <s v="Holly Barker"/>
    <s v="Holly Barker"/>
    <d v="2015-06-29T10:09:00"/>
    <m/>
    <d v="2015-07-02T08:36:00"/>
    <d v="2015-06-29T13:28:00"/>
    <m/>
    <x v="0"/>
    <m/>
    <d v="2015-06-30T00:00:00"/>
    <n v="0"/>
    <n v="2"/>
    <m/>
    <m/>
    <m/>
    <m/>
    <m/>
    <m/>
    <m/>
    <m/>
    <s v="[~gcohen] we have been named one of the 2015 Global 250 private companies by AlwaysOn. _x000a__x000a_The title of the award can be: AlienVault has been named by AlwaysOn as a 2015 Global 250 private company."/>
  </r>
  <r>
    <x v="0"/>
    <x v="4"/>
    <n v="27"/>
    <x v="1"/>
    <x v="1"/>
    <s v="Website General Tasks"/>
    <s v="WGT-2220"/>
    <s v="Remove Pandora from Customers page"/>
    <x v="2"/>
    <s v="Closed"/>
    <s v="Major"/>
    <s v="Done"/>
    <x v="3"/>
    <s v="Holly Barker"/>
    <s v="Holly Barker"/>
    <d v="2015-06-25T16:34:00"/>
    <m/>
    <d v="2015-07-02T08:37:00"/>
    <d v="2015-06-29T16:40:00"/>
    <m/>
    <x v="6"/>
    <m/>
    <d v="2015-06-26T00:00:00"/>
    <n v="0"/>
    <n v="4"/>
    <s v="_thumb_33453.png "/>
    <m/>
    <m/>
    <m/>
    <m/>
    <m/>
    <m/>
    <m/>
    <s v="[~jmurtha] the banner at the top of the customers page with Pandora needs to be updated ASAP with a new logo. Find attached logos you can use. Thanks!"/>
  </r>
  <r>
    <x v="0"/>
    <x v="4"/>
    <n v="26"/>
    <x v="1"/>
    <x v="1"/>
    <s v="Website General Tasks"/>
    <s v="WGT-2212"/>
    <s v="Formatting of body content does not match other Press Releases"/>
    <x v="0"/>
    <s v="Closed"/>
    <s v="Minor"/>
    <s v="Fixed"/>
    <x v="3"/>
    <s v="Hasnain Baxamoosa"/>
    <s v="Hasnain Baxamoosa"/>
    <d v="2015-06-24T14:21:00"/>
    <m/>
    <d v="2015-07-02T08:37:00"/>
    <d v="2015-06-25T12:28:00"/>
    <m/>
    <x v="0"/>
    <m/>
    <m/>
    <n v="0"/>
    <n v="1"/>
    <m/>
    <m/>
    <m/>
    <m/>
    <m/>
    <m/>
    <m/>
    <m/>
    <s v="Formatting of the body content of this Press Release does not match the formatting of other Press Releases: https://www.alienvault.com/who-we-are/press-releases/alienvault-announces-the-establishment-of-a-sales-and-technical-support-cen"/>
  </r>
  <r>
    <x v="0"/>
    <x v="15"/>
    <n v="26"/>
    <x v="1"/>
    <x v="1"/>
    <s v="Website General Tasks"/>
    <s v="WGT-2211"/>
    <s v="Update Release Notes item in Popular Topics of Documentation Center"/>
    <x v="2"/>
    <s v="Closed"/>
    <s v="Minor"/>
    <s v="Done"/>
    <x v="3"/>
    <s v="Hasnain Baxamoosa"/>
    <s v="Hasnain Baxamoosa"/>
    <d v="2015-06-24T10:40:00"/>
    <m/>
    <d v="2015-07-02T08:45:00"/>
    <d v="2015-06-25T15:57:00"/>
    <m/>
    <x v="0"/>
    <m/>
    <m/>
    <n v="0"/>
    <n v="1"/>
    <m/>
    <m/>
    <m/>
    <m/>
    <m/>
    <m/>
    <m/>
    <m/>
    <s v="Please update the first link in the &quot;Popular Topics&quot; to point to AlienVault v5.0.4 Release Notes: https://www.alienvault.com/forums/discussion/5437/alienvault-v5-0-4-patch-release."/>
  </r>
  <r>
    <x v="0"/>
    <x v="15"/>
    <n v="27"/>
    <x v="1"/>
    <x v="1"/>
    <s v="Website General Tasks"/>
    <s v="WGT-2210"/>
    <s v="Redirect to 5.0.4 release notes"/>
    <x v="2"/>
    <s v="Closed"/>
    <s v="Major"/>
    <s v="Done"/>
    <x v="3"/>
    <s v="Wen Huang"/>
    <s v="Wen Huang"/>
    <d v="2015-06-24T01:25:00"/>
    <m/>
    <d v="2015-06-30T09:25:00"/>
    <d v="2015-06-29T14:58:00"/>
    <m/>
    <x v="0"/>
    <m/>
    <d v="2015-06-29T00:00:00"/>
    <n v="0"/>
    <n v="2"/>
    <m/>
    <m/>
    <m/>
    <m/>
    <m/>
    <m/>
    <m/>
    <m/>
    <s v="Redirect https://www.alienvault.com/doc-repo/usm/releasenotes to https://www.alienvault.com/forums/discussion/5437/"/>
  </r>
  <r>
    <x v="0"/>
    <x v="2"/>
    <n v="26"/>
    <x v="1"/>
    <x v="1"/>
    <s v="Website General Tasks"/>
    <s v="WGT-2209"/>
    <s v="Vanity url for Financial Services survey whitepaper landing page"/>
    <x v="2"/>
    <s v="Closed"/>
    <s v="Major"/>
    <s v="Done"/>
    <x v="3"/>
    <s v="Emily Thurman"/>
    <s v="Emily Thurman"/>
    <d v="2015-06-23T17:03:00"/>
    <m/>
    <d v="2015-07-02T08:46:00"/>
    <d v="2015-06-24T01:35:00"/>
    <m/>
    <x v="2"/>
    <m/>
    <d v="2015-06-24T00:00:00"/>
    <n v="0"/>
    <n v="1"/>
    <m/>
    <m/>
    <m/>
    <m/>
    <m/>
    <m/>
    <m/>
    <m/>
    <s v="Hi James - _x000a__x000a_Can we get a vanity url of www.alienvault.com/financialservices for this url: _x000a__x000a_https://www.alienvault.com/resource-center/white-papers/security-trends-in-financial-sector-sans-survey?utm_medium=MktgAsset&amp;utm_source=FinServInfoGraphic _x000a__x000a_Thanks, _x000a_Emily _x000a__x000a_FYI [~vlucier]"/>
  </r>
  <r>
    <x v="0"/>
    <x v="9"/>
    <n v="26"/>
    <x v="1"/>
    <x v="1"/>
    <s v="Website General Tasks"/>
    <s v="WGT-2207"/>
    <s v="AWS Product Page - Hero Button - &quot;Start Your Free Trial Now&quot;"/>
    <x v="2"/>
    <s v="Closed"/>
    <s v="Major"/>
    <s v="Done"/>
    <x v="3"/>
    <s v="Graham Cohen"/>
    <s v="Graham Cohen"/>
    <d v="2015-06-23T14:49:00"/>
    <m/>
    <d v="2015-06-29T12:58:00"/>
    <d v="2015-06-25T15:42:00"/>
    <m/>
    <x v="2"/>
    <m/>
    <d v="2015-06-25T00:00:00"/>
    <n v="0"/>
    <n v="1"/>
    <m/>
    <m/>
    <m/>
    <m/>
    <m/>
    <m/>
    <m/>
    <m/>
    <s v="[~jbrown] Please add the &quot;Start Your Free Trial Now&quot; button within the hero _x000a__x000a_Place on the left of the monitor graphic and below &quot;Amazon Web Services&quot; logo _x000a__x000a_A/B test is now closed."/>
  </r>
  <r>
    <x v="0"/>
    <x v="2"/>
    <n v="27"/>
    <x v="1"/>
    <x v="1"/>
    <s v="Website General Tasks"/>
    <s v="WGT-2206"/>
    <s v="Resource Center - &quot;En Espanol&quot; Hidden Topic &amp; Sitemap"/>
    <x v="2"/>
    <s v="Closed"/>
    <s v="Major"/>
    <s v="Done"/>
    <x v="3"/>
    <s v="Graham Cohen"/>
    <s v="Graham Cohen"/>
    <d v="2015-06-23T14:21:00"/>
    <m/>
    <d v="2015-06-30T09:25:00"/>
    <d v="2015-06-29T13:51:00"/>
    <m/>
    <x v="2"/>
    <m/>
    <d v="2015-06-30T00:00:00"/>
    <n v="0"/>
    <n v="2"/>
    <m/>
    <m/>
    <m/>
    <m/>
    <m/>
    <m/>
    <m/>
    <m/>
    <s v="James - _x000a__x000a_1) Please create a hidden topic &quot;Espanola&quot; and assign to the Product Demo and SIEM vs USM whitepaper. _x000a__x000a_Emily will need to be able to link to the new topic in email campaigns. _x000a__x000a_2) Please determine the best route for SE optimization of this content - either HTML Lang attribute or a spanish sitemap. Developer discretion"/>
  </r>
  <r>
    <x v="0"/>
    <x v="2"/>
    <n v="26"/>
    <x v="1"/>
    <x v="1"/>
    <s v="Website General Tasks"/>
    <s v="WGT-2200"/>
    <s v="WhitePaper - SANS Financial Services"/>
    <x v="2"/>
    <s v="Closed"/>
    <s v="Major"/>
    <s v="Done"/>
    <x v="3"/>
    <s v="Emily Thurman"/>
    <s v="Emily Thurman"/>
    <d v="2015-06-22T21:16:00"/>
    <m/>
    <d v="2015-07-02T08:46:00"/>
    <d v="2015-06-23T11:19:00"/>
    <m/>
    <x v="2"/>
    <m/>
    <d v="2015-06-23T00:00:00"/>
    <n v="0"/>
    <n v="4"/>
    <m/>
    <m/>
    <m/>
    <m/>
    <m/>
    <s v="WGT-2201"/>
    <m/>
    <m/>
    <s v="Please Note: We need to wait until after 1pm CT on 6/23 to post this to the website. _x000a__x000a_Title: Security Spending and Preparedness in the Financial Sector: A SANS Survey _x000a__x000a_Description: _x000a_Financial companies are at a critical juncture: The attack landscape has transformed dramatically over the past few years, and as a result, these companies are under more scrutiny than ever for the security of their networks. _x000a__x000a_Unfortunately, financial services organizations are still being breached too often, most frequently by those with insider access, according  to the second annual SANS survey on the security of the financial services sector. _x000a__x000a_The top 4 security concerns cited in this year’s survey include: _x000a_- Abuse or misuse by internal employees or conractors (21%) _x000a_- Spearphishing emails (19%) _x000a_- Compromised consumer endpoints/user errors (10%) _x000a_- Exploits on unpatched or misconfigured systems (8%) _x000a__x000a_Download the full survey report to learn more about the state of information security in the financial sector. _x000a__x000a_SFDC campaign: https://na15.salesforce.com/701i0000001CfTD _x000a__x000a_Meta _x000a_Title:  Security Trends in the Financial Sector: A SANS Survey _x000a_Meta description: Download the second annual SANS survey on the security of the financial services sector to learn about top security concerns. _x000a_URL: security-trends-in-financial-sector-sans-survey _x000a_Image alt text: Second annual SANS survey on the security of the financial services sector."/>
  </r>
  <r>
    <x v="0"/>
    <x v="8"/>
    <n v="26"/>
    <x v="1"/>
    <x v="1"/>
    <s v="Website General Tasks"/>
    <s v="WGT-2199"/>
    <s v="Add Reseller: APAC Partner Locator"/>
    <x v="2"/>
    <s v="Closed"/>
    <s v="Major"/>
    <s v="Done"/>
    <x v="3"/>
    <s v="Carrie Cassee"/>
    <s v="Carrie Cassee"/>
    <d v="2015-06-22T17:25:00"/>
    <m/>
    <d v="2015-07-02T08:46:00"/>
    <d v="2015-06-22T18:33:00"/>
    <m/>
    <x v="5"/>
    <m/>
    <d v="2015-06-24T00:00:00"/>
    <n v="0"/>
    <n v="1"/>
    <m/>
    <m/>
    <m/>
    <m/>
    <m/>
    <m/>
    <m/>
    <m/>
    <s v="Please add Reseller to APAC page: _x000a_www.dataassurehk.com _x000a_https://www.alienvault.com/partners/locator#asia-pacific-tab"/>
  </r>
  <r>
    <x v="0"/>
    <x v="4"/>
    <n v="27"/>
    <x v="1"/>
    <x v="1"/>
    <s v="Website General Tasks"/>
    <s v="WGT-2192"/>
    <s v="Add Brian Robins to Management Team page - CFO"/>
    <x v="2"/>
    <s v="Closed"/>
    <s v="Major"/>
    <s v="Done"/>
    <x v="3"/>
    <s v="Holly Barker"/>
    <s v="Holly Barker"/>
    <d v="2015-06-22T11:53:00"/>
    <m/>
    <d v="2015-07-02T08:46:00"/>
    <d v="2015-06-29T20:41:00"/>
    <m/>
    <x v="0"/>
    <m/>
    <d v="2015-06-23T00:00:00"/>
    <n v="0"/>
    <n v="3"/>
    <s v="_thumb_33120.png _thumb_33160.png "/>
    <m/>
    <m/>
    <m/>
    <m/>
    <m/>
    <m/>
    <m/>
    <s v="Brian Robins brings over 20 years of experience specializing in accounting, finance and treasury for high technology companies. Prior to AlienVault he was with Computer Sciences Corporation (NASDAQ: CSC) as Vice President and CFO of Global Business Solutions. Prior to joining CSC, he served as Executive Vice President and CFO of Verisign (NASDAQ: VRSN). He was responsible for managing all worldwide operations related to finance, accounting, financial planning and analysis, treasury and investor relations. Prior to Verisign, he was with Neustar (NASDAQ: NSR) where he served as Vice President of Finance, Treasurer and corporate officer. He served as a key member of Neustar's leadership team, helping bring the company public, set business strategy, manage acquisition integrations, and assist in the closing of debt and equity transactions. Brian has also held executive level and financial leadership positions at Worldweb.net, Broadpoint Communications, MCI and Bankers Trust. _x000a__x000a_Brian received his Bachelor of Science in Finance from Lipscomb University and a Masters of Business Administration from Vanderbilt University."/>
  </r>
  <r>
    <x v="0"/>
    <x v="8"/>
    <n v="25"/>
    <x v="1"/>
    <x v="1"/>
    <s v="Website General Tasks"/>
    <s v="WGT-2189"/>
    <s v="6.19.15 - MSSP Overview Video Broken Link"/>
    <x v="0"/>
    <s v="Closed"/>
    <s v="Major"/>
    <s v="Fixed"/>
    <x v="3"/>
    <s v="Vincent Lucier"/>
    <s v="Vincent Lucier"/>
    <d v="2015-06-19T15:58:00"/>
    <m/>
    <d v="2015-07-02T08:46:00"/>
    <d v="2015-06-20T17:59:00"/>
    <m/>
    <x v="5"/>
    <m/>
    <d v="2015-06-19T00:00:00"/>
    <n v="0"/>
    <n v="2"/>
    <m/>
    <m/>
    <m/>
    <m/>
    <m/>
    <m/>
    <m/>
    <m/>
    <s v="Someone from Twitter reached out to let us know that the MSSP Overview video link is broken and takes you to a 404: page. _x000a__x000a_https://www.alienvault.com/solutions/mssp-managed-security-service-providers"/>
  </r>
  <r>
    <x v="0"/>
    <x v="10"/>
    <n v="25"/>
    <x v="1"/>
    <x v="1"/>
    <s v="Website General Tasks"/>
    <s v="WGT-2184"/>
    <s v="Create redirect from https://www.alienvault.com/education to https://www.alienvault.com/support/classroom-training"/>
    <x v="2"/>
    <s v="Closed"/>
    <s v="Major"/>
    <s v="Done"/>
    <x v="3"/>
    <s v="Hasnain Baxamoosa"/>
    <s v="Hasnain Baxamoosa"/>
    <d v="2015-06-18T11:11:00"/>
    <m/>
    <d v="2015-07-02T08:47:00"/>
    <d v="2015-06-18T12:39:00"/>
    <m/>
    <x v="6"/>
    <m/>
    <m/>
    <n v="0"/>
    <n v="1"/>
    <m/>
    <m/>
    <m/>
    <m/>
    <m/>
    <m/>
    <m/>
    <m/>
    <s v="Please create a redirect from https://www.alienvault.com/education to https://www.alienvault.com/support/classroom-training"/>
  </r>
  <r>
    <x v="0"/>
    <x v="9"/>
    <n v="25"/>
    <x v="1"/>
    <x v="1"/>
    <s v="Website General Tasks"/>
    <s v="WGT-2183"/>
    <s v="Redirect for opensourcesim.php to the OSSIM product page"/>
    <x v="2"/>
    <s v="Closed"/>
    <s v="Major"/>
    <s v="Done"/>
    <x v="3"/>
    <s v="Hasnain Baxamoosa"/>
    <s v="Hasnain Baxamoosa"/>
    <d v="2015-06-18T11:08:00"/>
    <m/>
    <d v="2015-07-02T08:47:00"/>
    <d v="2015-06-18T12:43:00"/>
    <m/>
    <x v="2"/>
    <m/>
    <m/>
    <n v="0"/>
    <n v="1"/>
    <s v="_thumb_33004.png "/>
    <m/>
    <m/>
    <m/>
    <m/>
    <m/>
    <m/>
    <m/>
    <s v="Please redirect https://www.alienvault.com/opensourcesim.php to https://www.alienvault.com/products/ossim"/>
  </r>
  <r>
    <x v="0"/>
    <x v="9"/>
    <n v="25"/>
    <x v="1"/>
    <x v="1"/>
    <s v="Website General Tasks"/>
    <s v="WGT-2182"/>
    <s v="Update link to Resource Center so that the selected Topic = Open Source and Resource Type = Webcasts"/>
    <x v="2"/>
    <s v="Closed"/>
    <s v="Minor"/>
    <s v="Done"/>
    <x v="3"/>
    <s v="Hasnain Baxamoosa"/>
    <s v="Hasnain Baxamoosa"/>
    <d v="2015-06-18T10:59:00"/>
    <m/>
    <d v="2015-07-02T08:48:00"/>
    <d v="2015-06-18T16:09:00"/>
    <m/>
    <x v="0"/>
    <m/>
    <m/>
    <n v="0"/>
    <n v="3"/>
    <s v="_thumb_33001.png "/>
    <m/>
    <m/>
    <m/>
    <m/>
    <m/>
    <m/>
    <m/>
    <s v="Please change the link to point to: https://www.alienvault.com/resource-center#content_webcast_category_open-source_sort_weight_asc"/>
  </r>
  <r>
    <x v="0"/>
    <x v="9"/>
    <n v="25"/>
    <x v="1"/>
    <x v="1"/>
    <s v="Website General Tasks"/>
    <s v="WGT-2181"/>
    <s v="Remove the &quot;Screenshots &amp; Demos&quot; link from the page"/>
    <x v="2"/>
    <s v="Closed"/>
    <s v="Minor"/>
    <s v="Done"/>
    <x v="3"/>
    <s v="Hasnain Baxamoosa"/>
    <s v="Hasnain Baxamoosa"/>
    <d v="2015-06-18T10:55:00"/>
    <m/>
    <d v="2015-07-02T08:48:00"/>
    <d v="2015-06-18T12:30:00"/>
    <m/>
    <x v="0"/>
    <m/>
    <m/>
    <n v="0"/>
    <n v="1"/>
    <s v="_thumb_33000.png "/>
    <m/>
    <m/>
    <m/>
    <m/>
    <m/>
    <m/>
    <m/>
    <s v="The Documentation Center (where this link points to) does not contain any screenshots or the demo, so this link is inaccurate."/>
  </r>
  <r>
    <x v="0"/>
    <x v="8"/>
    <n v="25"/>
    <x v="1"/>
    <x v="1"/>
    <s v="Website General Tasks"/>
    <s v="WGT-2180"/>
    <s v="Channel: Add LionSecure to APAC"/>
    <x v="2"/>
    <s v="Closed"/>
    <s v="Major"/>
    <s v="Done"/>
    <x v="3"/>
    <s v="Carrie Cassee"/>
    <s v="Carrie Cassee"/>
    <d v="2015-06-18T10:22:00"/>
    <m/>
    <d v="2015-07-02T08:48:00"/>
    <d v="2015-06-18T12:28:00"/>
    <m/>
    <x v="5"/>
    <m/>
    <m/>
    <n v="0"/>
    <n v="1"/>
    <s v="_thumb_32996.png "/>
    <m/>
    <m/>
    <m/>
    <m/>
    <m/>
    <m/>
    <m/>
    <s v="Category: Reseller _x000a_https://www.alienvault.com/partners/locator#asia-pacific-tab _x000a__x000a_URL:www.lionsecure.com.sg"/>
  </r>
  <r>
    <x v="0"/>
    <x v="9"/>
    <n v="26"/>
    <x v="1"/>
    <x v="1"/>
    <s v="Website General Tasks"/>
    <s v="WGT-2179"/>
    <s v="A/B Test - AWS Free Trial Reg - Vimeo Upload"/>
    <x v="2"/>
    <s v="Closed"/>
    <s v="Major"/>
    <s v="Fixed"/>
    <x v="1"/>
    <s v="Graham Cohen"/>
    <s v="Graham Cohen"/>
    <d v="2015-06-17T16:38:00"/>
    <m/>
    <d v="2015-06-23T11:05:00"/>
    <d v="2015-06-23T10:03:00"/>
    <m/>
    <x v="1"/>
    <m/>
    <d v="2015-06-22T00:00:00"/>
    <n v="0"/>
    <n v="2"/>
    <m/>
    <m/>
    <m/>
    <m/>
    <m/>
    <m/>
    <m/>
    <m/>
    <s v="[~jbrown] Please upload this to Vimeo - or provide me the creds - don't have with my new machine _x000a__x000a_https://alienvault.app.box.com/files/0/f/3691317831/1/f_32102094389 _x000a__x000a_This is for the A/B Test between the graphic &amp; video on AWS free trial registration page. _x000a__x000a_If you do upload, i'll need embed code, please."/>
  </r>
  <r>
    <x v="0"/>
    <x v="15"/>
    <n v="25"/>
    <x v="1"/>
    <x v="1"/>
    <s v="Website General Tasks"/>
    <s v="WGT-2171"/>
    <s v="Doc Center - Incorrect Doc Title in Search Results"/>
    <x v="0"/>
    <s v="Closed"/>
    <s v="Major"/>
    <s v="Fixed"/>
    <x v="35"/>
    <s v="Graham Cohen"/>
    <s v="Graham Cohen"/>
    <d v="2015-06-17T12:36:00"/>
    <m/>
    <d v="2015-07-02T08:49:00"/>
    <d v="2015-06-17T14:44:00"/>
    <m/>
    <x v="6"/>
    <m/>
    <m/>
    <n v="0"/>
    <n v="3"/>
    <s v="_thumb_32917.png "/>
    <m/>
    <m/>
    <m/>
    <m/>
    <m/>
    <m/>
    <m/>
    <s v="See Capture for what the issue is:_x000a__x000a_Device Integration: Cisco ASA_x000a__x000a_should be:_x000a__x000a_Device Integration: Checkpoint Firewall-1"/>
  </r>
  <r>
    <x v="0"/>
    <x v="2"/>
    <n v="26"/>
    <x v="1"/>
    <x v="1"/>
    <s v="Website General Tasks"/>
    <s v="WGT-2163"/>
    <s v="Resource Center - New Type - &quot;Analyst Reports&quot;"/>
    <x v="2"/>
    <s v="Closed"/>
    <s v="Major"/>
    <s v="Done"/>
    <x v="3"/>
    <s v="Graham Cohen"/>
    <s v="Graham Cohen"/>
    <d v="2015-06-16T16:02:00"/>
    <m/>
    <d v="2015-06-29T10:09:00"/>
    <d v="2015-06-26T12:23:00"/>
    <m/>
    <x v="2"/>
    <m/>
    <d v="2015-06-23T00:00:00"/>
    <n v="0"/>
    <n v="1"/>
    <m/>
    <m/>
    <m/>
    <m/>
    <m/>
    <s v="WGT-2175"/>
    <m/>
    <m/>
    <s v="Please create a new channel in the RC _x000a__x000a_Use the same template as used for Whitepapers. _x000a__x000a_See attached sheet for initial Analyst Report RC items"/>
  </r>
  <r>
    <x v="0"/>
    <x v="2"/>
    <n v="25"/>
    <x v="1"/>
    <x v="1"/>
    <s v="Website General Tasks"/>
    <s v="WGT-2162"/>
    <s v="6.16.15 - Update Live Demo Dates"/>
    <x v="2"/>
    <s v="Closed"/>
    <s v="Major"/>
    <s v="Done"/>
    <x v="3"/>
    <s v="Vincent Lucier"/>
    <s v="Vincent Lucier"/>
    <d v="2015-06-16T15:05:00"/>
    <m/>
    <d v="2015-07-02T08:49:00"/>
    <d v="2015-06-16T17:42:00"/>
    <m/>
    <x v="2"/>
    <m/>
    <d v="2015-06-16T00:00:00"/>
    <n v="0"/>
    <n v="1"/>
    <m/>
    <m/>
    <m/>
    <m/>
    <m/>
    <m/>
    <m/>
    <m/>
    <s v="Update Live Demo reg page date. - https://www.alienvault.com/marketing/alienvault-usm-live-demo _x000a__x000a_July 2, 2015 _x000a_July 16, 2015 _x000a_July 23, 2015 _x000a_July 30 2015 _x000a_August 13, 2015 _x000a_August 20, 2015 _x000a_August 27, 2015 _x000a_September, 10, 2015 _x000a_September 17, 2015 _x000a_September 24, 2015 _x000a__x000a_These should all point to the SFDC campaign: 701D0000000KXpQ _x000a__x000a_Please let me know if there is anything else that you need from me. _x000a_Best, _x000a_Vincent _x000a__x000a_"/>
  </r>
  <r>
    <x v="0"/>
    <x v="10"/>
    <n v="25"/>
    <x v="1"/>
    <x v="1"/>
    <s v="Website General Tasks"/>
    <s v="WGT-2160"/>
    <s v="Training - Launchpad Page - Design Update"/>
    <x v="2"/>
    <s v="Closed"/>
    <s v="Major"/>
    <s v="Done"/>
    <x v="3"/>
    <s v="Graham Cohen"/>
    <s v="Graham Cohen"/>
    <d v="2015-06-16T13:40:00"/>
    <m/>
    <d v="2015-06-22T09:28:00"/>
    <d v="2015-06-18T15:33:00"/>
    <m/>
    <x v="6"/>
    <m/>
    <d v="2015-06-19T00:00:00"/>
    <n v="0"/>
    <n v="4"/>
    <s v="_thumb_32939.png _thumb_32865.png "/>
    <m/>
    <m/>
    <m/>
    <m/>
    <m/>
    <m/>
    <m/>
    <s v="Please replace Alien with rocketship - see attached - on this page _x000a__x000a_https://www.alienvault.com/support/launchpad _x000a__x000a_The goal is to make this page look different than the 5 day course. _x000a__x000a__x000a__x000a_"/>
  </r>
  <r>
    <x v="0"/>
    <x v="3"/>
    <n v="26"/>
    <x v="1"/>
    <x v="1"/>
    <s v="Website General Tasks"/>
    <s v="WGT-2157"/>
    <s v="Update PPT Loop for NSA Event"/>
    <x v="2"/>
    <s v="Closed"/>
    <s v="Major"/>
    <s v="Fixed"/>
    <x v="13"/>
    <s v="Carrie Cassee"/>
    <s v="Carrie Cassee"/>
    <d v="2015-06-16T12:15:00"/>
    <m/>
    <d v="2015-07-02T08:49:00"/>
    <d v="2015-06-23T17:30:00"/>
    <m/>
    <x v="7"/>
    <m/>
    <d v="2015-06-24T00:00:00"/>
    <n v="0"/>
    <n v="3"/>
    <m/>
    <m/>
    <m/>
    <m/>
    <m/>
    <m/>
    <m/>
    <m/>
    <s v="Can we do a very minor refresh on this loop? _x000a_Slide 7-Make this a customer logo slide (remove awards)-Include Gov't logos that we incorporated on the postcard _x000a_Slide 8-Make this an Awards Slide (incorporate latest awards) in addition to SC mag call out _x000a_Add Slide 9-Use the powerful capabilities of AlienVault USM to accommodate the ever-changing security demands of Federal and DoD environments (Add GSA Schedule information including DLT logo from back of Gov't Postcard."/>
  </r>
  <r>
    <x v="0"/>
    <x v="8"/>
    <n v="26"/>
    <x v="1"/>
    <x v="1"/>
    <s v="Website General Tasks"/>
    <s v="WGT-2155"/>
    <s v="Partner/Certified Partner Color Update"/>
    <x v="2"/>
    <s v="Closed"/>
    <s v="Major"/>
    <s v="Fixed"/>
    <x v="14"/>
    <s v="Carrie Cassee"/>
    <s v="Carrie Cassee"/>
    <d v="2015-06-16T11:55:00"/>
    <m/>
    <d v="2015-07-02T08:49:00"/>
    <d v="2015-06-23T17:38:00"/>
    <m/>
    <x v="5"/>
    <m/>
    <d v="2015-06-30T00:00:00"/>
    <n v="0"/>
    <n v="3"/>
    <m/>
    <m/>
    <m/>
    <m/>
    <m/>
    <m/>
    <m/>
    <m/>
    <s v="The Partner Portal currently has the 2-color(black/green) and 1-color (black)versions of the Partner, Distributor &amp; MSSP logos. Let's determine if we should refresh to a one-color green. The green color will need to be adjusted regardless. _x000a__x000a_Logos can be accessed: https://alienvault.app.box.com/files/0/f/3531456283/AlienVault_Partner_Logo _x000a__x000a_Certified Partner Logos will also need to be evaluated as well. We e-mail out certified logos to partners who are authorized."/>
  </r>
  <r>
    <x v="0"/>
    <x v="4"/>
    <n v="25"/>
    <x v="1"/>
    <x v="1"/>
    <s v="Website General Tasks"/>
    <s v="WGT-2146"/>
    <s v="06.15.15 - Update In the News"/>
    <x v="2"/>
    <s v="Closed"/>
    <s v="Major"/>
    <s v="Done"/>
    <x v="32"/>
    <s v="Vincent Lucier"/>
    <s v="Vincent Lucier"/>
    <d v="2015-06-15T11:17:00"/>
    <m/>
    <d v="2015-07-02T08:49:00"/>
    <d v="2015-06-16T14:30:00"/>
    <m/>
    <x v="0"/>
    <m/>
    <d v="2015-06-15T00:00:00"/>
    <n v="0"/>
    <n v="3"/>
    <m/>
    <m/>
    <m/>
    <m/>
    <m/>
    <m/>
    <m/>
    <m/>
    <s v="Monica, _x000a_Can you please update the In the News section of the site. _x000a_Best, _x000a_Vincent _x000a__x000a_6.1 - https://alienvault.atlassian.net/wiki/display/AN/06.01.15+Alien+Nation+Marketing+Update _x000a_6.15 - https://alienvault.atlassian.net/wiki/display/AN/06.01.15+Alien+Nation+Marketing+Update _x000a_"/>
  </r>
  <r>
    <x v="0"/>
    <x v="2"/>
    <n v="25"/>
    <x v="1"/>
    <x v="1"/>
    <s v="Website General Tasks"/>
    <s v="WGT-2145"/>
    <s v="White Paper - Thank You - Cross Sell - A/B Test Idea"/>
    <x v="2"/>
    <s v="Closed"/>
    <s v="Major"/>
    <s v="Done"/>
    <x v="3"/>
    <s v="Emily Thurman"/>
    <s v="Emily Thurman"/>
    <d v="2015-06-15T10:35:00"/>
    <m/>
    <d v="2015-07-02T08:50:00"/>
    <d v="2015-06-18T22:38:00"/>
    <m/>
    <x v="1"/>
    <m/>
    <d v="2015-06-26T00:00:00"/>
    <n v="0"/>
    <n v="3"/>
    <m/>
    <m/>
    <m/>
    <m/>
    <m/>
    <m/>
    <m/>
    <m/>
    <s v="On our whitepaper thank-you pages, we list three resources to the right of the .pdf, like this page: https://www.alienvault.com/forms/document-thank-you/5-steps-to-implement-maintain-pci-dss-compliance _x000a__x000a_Could we do an A/B test where we try putting the Interactive Demo CTA at the right, like we do on the SC Mag landing page: https://www.alienvault.com/marketing/sc-magazine-review _x000a__x000a_We know the interactive demo converts to Opps at a high rate, and I'm wondering if a single cross-sell CTA may outperform offering three options. _x000a__x000a_Wanted to suggest as an idea to test."/>
  </r>
  <r>
    <x v="0"/>
    <x v="2"/>
    <n v="25"/>
    <x v="1"/>
    <x v="1"/>
    <s v="Website General Tasks"/>
    <s v="WGT-2143"/>
    <s v="Found a typo"/>
    <x v="0"/>
    <s v="Closed"/>
    <s v="Major"/>
    <s v="Fixed"/>
    <x v="3"/>
    <s v="Emily Thurman"/>
    <s v="Emily Thurman"/>
    <d v="2015-06-15T10:14:00"/>
    <m/>
    <d v="2015-07-02T08:50:00"/>
    <d v="2015-06-15T10:54:00"/>
    <m/>
    <x v="0"/>
    <m/>
    <d v="2015-06-15T00:00:00"/>
    <n v="0"/>
    <n v="1"/>
    <m/>
    <m/>
    <m/>
    <m/>
    <m/>
    <m/>
    <m/>
    <m/>
    <s v="On this page: _x000a_https://www.alienvault.com/products/threat-intelligence _x000a__x000a_Under &quot;The AlienVault Advantage&quot;, in the third line, I think &quot;predicable&quot; is supposed to be &quot;predictable&quot;."/>
  </r>
  <r>
    <x v="0"/>
    <x v="2"/>
    <n v="25"/>
    <x v="1"/>
    <x v="1"/>
    <s v="Website General Tasks"/>
    <s v="WGT-2142"/>
    <s v="Updates to TY page for Spiceworks Threat Alerts whitepaper"/>
    <x v="2"/>
    <s v="Closed"/>
    <s v="Major"/>
    <s v="Done"/>
    <x v="3"/>
    <s v="Emily Thurman"/>
    <s v="Emily Thurman"/>
    <d v="2015-06-12T14:02:00"/>
    <m/>
    <d v="2015-07-02T08:50:00"/>
    <d v="2015-06-15T20:32:00"/>
    <m/>
    <x v="2"/>
    <m/>
    <d v="2015-06-19T00:00:00"/>
    <n v="0"/>
    <n v="3"/>
    <s v="_thumb_32729.png "/>
    <m/>
    <m/>
    <m/>
    <m/>
    <m/>
    <m/>
    <m/>
    <s v="We'd like to make some updates to this TY page: _x000a_https://www.alienvault.com/forms/document-thank-you/remediation-steps-for-threat-alerts-in-spiceworks _x000a__x000a_In place of the quote, let's feature the new SC Mag &quot;Best SME Security Solution&quot; award &amp; logo &amp; quote from the review (see attached from treament we can use from the SC Mag review landing page) _x000a__x000a_- Update cross-sells to be: _x000a_Stop Attackers in Their Tracks with Threat Alerts from Spiceworks _x000a_https://www.alienvault.com/resource-center/webcasts/how-to-stop-malware-in-its-tracks-with-alienvault-threat-alerts _x000a__x000a_Ransomware Demo _x000a_https://www.alienvault.com/resource-center/webcasts/detect-ransomware-before-its-too-late-with-alienvault-usm _x000a__x000a_Interactive Demo _x000a_https://www.alienvault.com/live-demo-site _x000a__x000a_"/>
  </r>
  <r>
    <x v="0"/>
    <x v="2"/>
    <n v="25"/>
    <x v="1"/>
    <x v="1"/>
    <s v="Website General Tasks"/>
    <s v="WGT-2141"/>
    <s v="5 Steps to Implement and Maintain PCI DSS Compliance - Typo"/>
    <x v="0"/>
    <s v="Closed"/>
    <s v="Major"/>
    <s v="Done"/>
    <x v="3"/>
    <s v="Vincent Lucier"/>
    <s v="Vincent Lucier"/>
    <d v="2015-06-12T12:45:00"/>
    <m/>
    <d v="2015-07-02T08:50:00"/>
    <d v="2015-06-19T16:01:00"/>
    <m/>
    <x v="0"/>
    <m/>
    <d v="2015-06-19T00:00:00"/>
    <n v="0"/>
    <n v="5"/>
    <m/>
    <m/>
    <m/>
    <m/>
    <m/>
    <m/>
    <m/>
    <m/>
    <s v="James, _x000a_I noticed a typo in the first paragraph of the 5 Steps to Implement and Maintain PCI DSS Compliance pdf. _x000a_&quot; For most small to medium sized organizations, it doesn’t have to be as long you have the right plan and tools in place.&quot; _x000a__x000a_Which should be &quot;as long as&quot; _x000a__x000a_https://www.alienvault.com/resource-center/white-papers/5-steps-to-pci-dss-compliance _x000a_"/>
  </r>
  <r>
    <x v="0"/>
    <x v="2"/>
    <n v="25"/>
    <x v="1"/>
    <x v="1"/>
    <s v="Website General Tasks"/>
    <s v="WGT-2140"/>
    <s v="Form Error - Webcast - Everything You Wanted to Know About IDS"/>
    <x v="0"/>
    <s v="Closed"/>
    <s v="Major"/>
    <s v="Fixed"/>
    <x v="3"/>
    <s v="John Repa"/>
    <s v="John Repa"/>
    <d v="2015-06-12T11:36:00"/>
    <m/>
    <d v="2015-07-02T08:51:00"/>
    <d v="2015-06-16T11:32:00"/>
    <m/>
    <x v="0"/>
    <m/>
    <d v="2015-06-15T00:00:00"/>
    <n v="0"/>
    <n v="3"/>
    <s v="_thumb_32723.png "/>
    <m/>
    <m/>
    <m/>
    <m/>
    <m/>
    <m/>
    <m/>
    <s v="See the attached image. _x000a__x000a_When the form is submitted a 404 page is rendered inside of the form frame. _x000a__x000a_https://www.alienvault.com/resource-center/webcasts/everything-you-wanted-to-know-about-ids-but-were-afraid-to-ask _x000a__x000a_"/>
  </r>
  <r>
    <x v="0"/>
    <x v="3"/>
    <n v="25"/>
    <x v="1"/>
    <x v="1"/>
    <s v="Website General Tasks"/>
    <s v="WGT-2138"/>
    <s v="MSSP BlackHat Event Invite"/>
    <x v="2"/>
    <s v="Closed"/>
    <s v="Major"/>
    <s v="Fixed"/>
    <x v="20"/>
    <s v="Holly Barker"/>
    <s v="Holly Barker"/>
    <d v="2015-06-11T12:36:00"/>
    <m/>
    <d v="2015-07-02T08:51:00"/>
    <d v="2015-06-18T11:53:00"/>
    <m/>
    <x v="7"/>
    <m/>
    <d v="2015-06-16T00:00:00"/>
    <n v="0"/>
    <n v="3"/>
    <s v="_thumb_32695.png _thumb_32875.png _thumb_32693.png _thumb_32874.png _thumb_32694.png "/>
    <m/>
    <m/>
    <m/>
    <m/>
    <m/>
    <m/>
    <m/>
    <s v="[~jmurtha] just like what we did for RSA for the W Hotel invite on Paperless, we will be sending out an invite for our MSSP half day event at BlackHat next week, and need an image on this new theme on the Paperless website: _x000a__x000a_https://www.paperlesspost.com/design/new/tool/ad2093f82f09f19?package_id=16515&amp;mode=online _x000a__x000a_My login is my email -hbarker@alienvault.com and the password is Alien555! _x000a__x000a_Let's make sure our logo is on the image just like you did last time, and maybe use one of the images I have attached for the background photo. Thanks!"/>
  </r>
  <r>
    <x v="0"/>
    <x v="2"/>
    <n v="24"/>
    <x v="1"/>
    <x v="1"/>
    <s v="Website General Tasks"/>
    <s v="WGT-2137"/>
    <s v="Resource Center - How to Detect SQL Injection &amp; XSS Attacks webcast - button needs changed"/>
    <x v="2"/>
    <s v="Closed"/>
    <s v="Major"/>
    <s v="Done"/>
    <x v="3"/>
    <s v="Sharla Elizalde"/>
    <s v="Sharla Elizalde"/>
    <d v="2015-06-11T09:48:00"/>
    <m/>
    <d v="2015-07-02T08:51:00"/>
    <d v="2015-06-11T12:01:00"/>
    <m/>
    <x v="0"/>
    <m/>
    <d v="2015-06-18T00:00:00"/>
    <n v="0"/>
    <n v="2"/>
    <s v="_thumb_32677.png "/>
    <m/>
    <m/>
    <m/>
    <m/>
    <m/>
    <m/>
    <m/>
    <s v="Need to change the text on the button for the How to Detect SQL Injection &amp; XSS Attacks Featured Webcast from Register Here to Watch Now. _x000a_https://www.alienvault.com/resource-center _x000a_"/>
  </r>
  <r>
    <x v="0"/>
    <x v="8"/>
    <n v="24"/>
    <x v="1"/>
    <x v="1"/>
    <s v="Website General Tasks"/>
    <s v="WGT-2136"/>
    <s v="Add Partner to CIP Page"/>
    <x v="2"/>
    <s v="Closed"/>
    <s v="Major"/>
    <s v="Done"/>
    <x v="3"/>
    <s v="Carrie Cassee"/>
    <s v="Carrie Cassee"/>
    <d v="2015-06-10T19:17:00"/>
    <m/>
    <d v="2015-07-02T08:52:00"/>
    <d v="2015-06-10T20:47:00"/>
    <m/>
    <x v="5"/>
    <m/>
    <d v="2015-06-12T00:00:00"/>
    <n v="0"/>
    <n v="1"/>
    <s v="_thumb_32660.png "/>
    <m/>
    <m/>
    <m/>
    <m/>
    <m/>
    <m/>
    <m/>
    <s v="Please add to https://www.alienvault.com/partners/certified-implementation-partners _x000a__x000a_US-CA _x000a_Shashi Dookhee - CEO _x000a_+1 (650) 787-4686 _x000a_sdookhee@rackfoundry.com _x000a__x000a_Link logo to: https://www.rackfoundry.com"/>
  </r>
  <r>
    <x v="0"/>
    <x v="8"/>
    <n v="24"/>
    <x v="1"/>
    <x v="1"/>
    <s v="Website General Tasks"/>
    <s v="WGT-2133"/>
    <s v="Add Logo to EMEA Reseller Page"/>
    <x v="2"/>
    <s v="Closed"/>
    <s v="Major"/>
    <s v="Done"/>
    <x v="3"/>
    <s v="Carrie Cassee"/>
    <s v="Carrie Cassee"/>
    <d v="2015-06-10T11:48:00"/>
    <m/>
    <d v="2015-07-02T08:52:00"/>
    <d v="2015-06-10T13:24:00"/>
    <m/>
    <x v="5"/>
    <m/>
    <m/>
    <n v="0"/>
    <n v="1"/>
    <s v="_thumb_32645.png "/>
    <m/>
    <m/>
    <m/>
    <m/>
    <m/>
    <m/>
    <m/>
    <s v="Please add to EMEA Locator: https://www.alienvault.com/partners/locator#emea-tab _x000a_URL:http://svit-it.com.ua"/>
  </r>
  <r>
    <x v="0"/>
    <x v="8"/>
    <n v="24"/>
    <x v="1"/>
    <x v="1"/>
    <s v="Website General Tasks"/>
    <s v="WGT-2132"/>
    <s v="Updates on OTX Partner Page"/>
    <x v="2"/>
    <s v="Closed"/>
    <s v="Major"/>
    <s v="Done"/>
    <x v="3"/>
    <s v="Holly Barker"/>
    <s v="Holly Barker"/>
    <d v="2015-06-10T10:07:00"/>
    <m/>
    <d v="2015-07-02T08:52:00"/>
    <d v="2015-06-11T22:31:00"/>
    <m/>
    <x v="5"/>
    <m/>
    <d v="2015-06-12T00:00:00"/>
    <n v="0"/>
    <n v="2"/>
    <s v="_thumb_32640.png "/>
    <m/>
    <m/>
    <m/>
    <m/>
    <m/>
    <m/>
    <m/>
    <s v="hey [~jmurtha] we want to add the Intel and HP press releases above the OTX partner logos on this page: https://www.alienvault.com/open-threat-exchange/partners _x000a__x000a_The press releases are on the website. Let me know if you need help finding anything, or want to discuss options on how to highlight these above the logos. Thanks!"/>
  </r>
  <r>
    <x v="0"/>
    <x v="7"/>
    <n v="25"/>
    <x v="1"/>
    <x v="1"/>
    <s v="Website General Tasks"/>
    <s v="WGT-2131"/>
    <s v="06.09.05 - June OSSIM Training Cover slide and Tile Graphic"/>
    <x v="2"/>
    <s v="Closed"/>
    <s v="Major"/>
    <s v="Fixed"/>
    <x v="6"/>
    <s v="Vincent Lucier"/>
    <s v="Vincent Lucier"/>
    <d v="2015-06-09T17:51:00"/>
    <m/>
    <d v="2015-07-02T08:53:00"/>
    <d v="2015-06-19T14:10:00"/>
    <m/>
    <x v="2"/>
    <m/>
    <d v="2015-06-17T00:00:00"/>
    <n v="0"/>
    <n v="3"/>
    <s v="_thumb_32840.png _thumb_32839.png "/>
    <m/>
    <m/>
    <m/>
    <m/>
    <m/>
    <m/>
    <m/>
    <s v="Jenn, _x000a_Can you please create a cover slide and resource tile for the upcoming OSSIM training. _x000a__x000a_Title: OSSIM Training: How to Get the Most Out of Policies &amp; Actions _x000a_Presenters: _x000a_Garrett Gross, Sr. Technical Product Marketing Manager _x000a_Mark Allen, Sales Engineering Manager _x000a__x000a_https://alienvault.atlassian.net/wiki/pages/viewpage.action?pageId=54002458"/>
  </r>
  <r>
    <x v="0"/>
    <x v="7"/>
    <n v="25"/>
    <x v="1"/>
    <x v="1"/>
    <s v="Website General Tasks"/>
    <s v="WGT-2130"/>
    <s v="06.09.05 - June Customer Training Cover slide and Tile Graphic"/>
    <x v="2"/>
    <s v="Closed"/>
    <s v="Major"/>
    <s v="Fixed"/>
    <x v="6"/>
    <s v="Vincent Lucier"/>
    <s v="Vincent Lucier"/>
    <d v="2015-06-09T17:51:00"/>
    <m/>
    <d v="2015-07-02T09:01:00"/>
    <d v="2015-06-15T16:15:00"/>
    <m/>
    <x v="6"/>
    <m/>
    <d v="2015-06-15T00:00:00"/>
    <n v="0"/>
    <n v="3"/>
    <s v="_thumb_32837.png _thumb_32835.png "/>
    <m/>
    <m/>
    <m/>
    <m/>
    <m/>
    <m/>
    <m/>
    <s v="Jenn, _x000a_Can you please create a cover slide and resource tile for the upcoming customer training. _x000a__x000a_Title: Customer Training: How to Get the Most Out of USM Policies &amp; Actions _x000a_Presenter: Rick Stifler - Mgr, Training Delivery _x000a__x000a_https://alienvault.atlassian.net/wiki/pages/viewpage.action?pageId=54001945"/>
  </r>
  <r>
    <x v="0"/>
    <x v="5"/>
    <n v="26"/>
    <x v="1"/>
    <x v="1"/>
    <s v="Website General Tasks"/>
    <s v="WGT-2129"/>
    <s v="Solutions - Add Sample Reports - HIPAA Sample &amp; PCI 3 USM Report"/>
    <x v="2"/>
    <s v="Closed"/>
    <s v="Major"/>
    <s v="Done"/>
    <x v="3"/>
    <s v="Garrett Gross"/>
    <s v="Garrett Gross"/>
    <d v="2015-06-09T14:49:00"/>
    <m/>
    <d v="2015-07-02T08:59:00"/>
    <d v="2015-06-23T15:23:00"/>
    <m/>
    <x v="2"/>
    <m/>
    <d v="2015-06-23T00:00:00"/>
    <n v="0"/>
    <n v="7"/>
    <s v="_thumb_33003.png _thumb_33002.png _thumb_33072.png _thumb_33071.png "/>
    <m/>
    <m/>
    <m/>
    <m/>
    <m/>
    <s v="DOC-300"/>
    <m/>
    <s v="Please post the two attachments (Sample HIPAA and Sample PCI reports) to the resource center. Let me know if need to provide additional information. _x000a__x000a_!PCI 3 Report.png|thumbnail! _x000a__x000a_HIPAA Report !HIPAA report.png|thumbnail!"/>
  </r>
  <r>
    <x v="0"/>
    <x v="15"/>
    <n v="24"/>
    <x v="1"/>
    <x v="1"/>
    <s v="Website General Tasks"/>
    <s v="WGT-2126"/>
    <s v="Adjust font size for headings"/>
    <x v="2"/>
    <s v="Closed"/>
    <s v="Minor"/>
    <s v="Fixed"/>
    <x v="19"/>
    <s v="Wen Huang"/>
    <s v="Wen Huang"/>
    <d v="2015-06-08T15:21:00"/>
    <m/>
    <d v="2015-07-02T09:00:00"/>
    <d v="2015-06-08T15:36:00"/>
    <m/>
    <x v="0"/>
    <m/>
    <m/>
    <n v="0"/>
    <n v="2"/>
    <m/>
    <m/>
    <m/>
    <m/>
    <m/>
    <m/>
    <m/>
    <m/>
    <s v="Some of the heading texts are bigger than the article's title, which looks weird. For example: _x000a__x000a_https://www.alienvault.com/knowledge-base/running-vulnerability-scans-on-large-networks"/>
  </r>
  <r>
    <x v="0"/>
    <x v="15"/>
    <n v="24"/>
    <x v="1"/>
    <x v="1"/>
    <s v="Website General Tasks"/>
    <s v="WGT-2125"/>
    <s v="Documentation Center - remove line between sub-bullets/numbers and bullets/numbers"/>
    <x v="2"/>
    <s v="Closed"/>
    <s v="Major"/>
    <s v="Done"/>
    <x v="3"/>
    <s v="Wen Huang"/>
    <s v="Wen Huang"/>
    <d v="2015-06-08T15:03:00"/>
    <m/>
    <d v="2015-07-02T09:02:00"/>
    <d v="2015-06-08T19:29:00"/>
    <m/>
    <x v="0"/>
    <m/>
    <m/>
    <n v="0"/>
    <n v="2"/>
    <s v="_thumb_32527.png "/>
    <m/>
    <m/>
    <m/>
    <m/>
    <m/>
    <s v="WGT-2135"/>
    <m/>
    <s v="See this post for details: _x000a__x000a_https://www.alienvault.com/knowledge-base/creating-a-report-using-predefined-raw-log-searches _x000a__x000a_The empty line looks awkward."/>
  </r>
  <r>
    <x v="0"/>
    <x v="15"/>
    <n v="24"/>
    <x v="1"/>
    <x v="1"/>
    <s v="Website General Tasks"/>
    <s v="WGT-2124"/>
    <s v="Redirect to 5.0.3 release notes"/>
    <x v="2"/>
    <s v="Closed"/>
    <s v="Major"/>
    <s v="Done"/>
    <x v="3"/>
    <s v="Wen Huang"/>
    <s v="Wen Huang"/>
    <d v="2015-06-08T14:58:00"/>
    <m/>
    <d v="2015-06-16T10:17:00"/>
    <d v="2015-06-11T12:53:00"/>
    <m/>
    <x v="0"/>
    <m/>
    <d v="2015-06-11T00:00:00"/>
    <n v="0"/>
    <n v="2"/>
    <m/>
    <m/>
    <m/>
    <m/>
    <m/>
    <m/>
    <m/>
    <m/>
    <s v="Redirect https://www.alienvault.com/doc-repo/usm/releasenotes to https://www.alienvault.com/forums/discussion/5257/"/>
  </r>
  <r>
    <x v="0"/>
    <x v="2"/>
    <n v="25"/>
    <x v="1"/>
    <x v="1"/>
    <s v="Website General Tasks"/>
    <s v="WGT-2123"/>
    <s v="Resource Center - GA Events - Type &amp; Name - Item Download"/>
    <x v="2"/>
    <s v="Closed"/>
    <s v="Major"/>
    <s v="Done"/>
    <x v="3"/>
    <s v="Graham Cohen"/>
    <s v="Graham Cohen"/>
    <d v="2015-06-08T14:53:00"/>
    <m/>
    <d v="2015-06-18T13:59:00"/>
    <d v="2015-06-18T13:59:00"/>
    <m/>
    <x v="1"/>
    <m/>
    <d v="2015-06-09T00:00:00"/>
    <n v="0"/>
    <n v="2"/>
    <m/>
    <m/>
    <m/>
    <m/>
    <m/>
    <m/>
    <m/>
    <m/>
    <s v="Please update events from what was previously agreed on (RC Type) _x000a__x000a_ga('send','event','ResourceCenter','ClickToPage','ProductReview'); _x000a_ga('send','event','ResourceCenter','ClickToDownload','DataSheet'); _x000a_ga('send','event','ResourceCenter','ClickToDownload','CaseStudy'); _x000a_ga('send','event','ResourceCenter','ClickToDownload','Video'); _x000a_ga('send','event','ResourceCenter','ClickToDownload','Infographic'); _x000a_ga('send','event','ResourceCenter','ClickToPage','SolutionBriefs'); _x000a_ga('send','event','ResourceCenter','ClickToPage','Webcasts'); _x000a_ga('send','event','ResourceCenter','ClickToPage','WhitePapers'); _x000a_ga('send','event','ResourceCenter','ClickToPage','LiveDemo'); _x000a__x000a_to RC Type and Name _x000a__x000a_ga('send','event','ProductReview','ClickToDownload','Name_of_resource_no_spaces'); _x000a_ga('send','event','DataSheet','ClickToDownload','Name_of_resource_no_spaces'); _x000a_ga('send','event','CaseStudy','ClickToDownload','Name_of_resource_no_spaces'); _x000a_ga('send','event','Video','ClickToDownload','Name_of_resource_no_spaces'); _x000a_ga('send','event','Infographic','ClickToDownload','Name_of_resource_no_spaces'); _x000a_ga('send','event','SolutionBrief','ClickToDownload','Name_of_resource_no_spaces'); _x000a_ga('send','event','Webcasts','ClickToDownload','Name_of_resource_no_spaces'); _x000a_ga('send','event','WhitePapers','ClickToDownload','Name_of_resource_no_spaces'); _x000a_ga('send','event','LiveDemo','ClickToDownload','Name_of_resource_no_spaces'); _x000a__x000a_IMPORTANT - please do not include any spaces!"/>
  </r>
  <r>
    <x v="0"/>
    <x v="8"/>
    <n v="24"/>
    <x v="1"/>
    <x v="1"/>
    <s v="Website General Tasks"/>
    <s v="WGT-2122"/>
    <s v="Update logos on MSSP Page"/>
    <x v="2"/>
    <s v="Closed"/>
    <s v="Major"/>
    <s v="Done"/>
    <x v="3"/>
    <s v="Carrie Cassee"/>
    <s v="Carrie Cassee"/>
    <d v="2015-06-08T14:21:00"/>
    <m/>
    <d v="2015-07-02T09:03:00"/>
    <d v="2015-06-10T13:34:00"/>
    <m/>
    <x v="5"/>
    <m/>
    <m/>
    <n v="0"/>
    <n v="3"/>
    <s v="_thumb_32521.png _thumb_32520.png _thumb_32604.png _thumb_32522.png "/>
    <m/>
    <m/>
    <m/>
    <m/>
    <m/>
    <m/>
    <m/>
    <s v="Replace GoGrid with Fujitsu _x000a_Replace Sedara with Sentinel _x000a_Replace Three Pillars with Booz Allen Hamilton _x000a_Replace Onsight with General Dynamics _x000a__x000a_If we want to add two more, does that require a design update. If it does, we may hold off. If it is an easy update, I will send over two more companies. Thanks!"/>
  </r>
  <r>
    <x v="0"/>
    <x v="8"/>
    <n v="24"/>
    <x v="1"/>
    <x v="1"/>
    <s v="Website General Tasks"/>
    <s v="WGT-2121"/>
    <s v="Update Castra Phone Number"/>
    <x v="2"/>
    <s v="Closed"/>
    <s v="Major"/>
    <s v="Done"/>
    <x v="3"/>
    <s v="Carrie Cassee"/>
    <s v="Carrie Cassee"/>
    <d v="2015-06-08T12:26:00"/>
    <m/>
    <d v="2015-07-02T09:03:00"/>
    <d v="2015-06-08T12:44:00"/>
    <m/>
    <x v="0"/>
    <m/>
    <d v="2015-06-09T00:00:00"/>
    <n v="0"/>
    <n v="1"/>
    <m/>
    <m/>
    <m/>
    <m/>
    <m/>
    <m/>
    <m/>
    <m/>
    <s v="Please update Castra phone number on: https://www.alienvault.com/partners/certified-implementation-partners _x000a_919-443-0972 _x000a__x000a_Can we link the box to: http://castraconsulting.com"/>
  </r>
  <r>
    <x v="0"/>
    <x v="2"/>
    <n v="24"/>
    <x v="1"/>
    <x v="1"/>
    <s v="Website General Tasks"/>
    <s v="WGT-2120"/>
    <s v="Please update .pdf"/>
    <x v="2"/>
    <s v="Closed"/>
    <s v="Major"/>
    <s v="Done"/>
    <x v="3"/>
    <s v="Emily Thurman"/>
    <s v="Emily Thurman"/>
    <d v="2015-06-08T10:18:00"/>
    <m/>
    <d v="2015-07-02T09:03:00"/>
    <d v="2015-06-08T10:53:00"/>
    <m/>
    <x v="0"/>
    <m/>
    <d v="2015-06-08T00:00:00"/>
    <n v="0"/>
    <n v="1"/>
    <m/>
    <m/>
    <m/>
    <m/>
    <m/>
    <m/>
    <m/>
    <m/>
    <s v="Hi James - _x000a__x000a_Please update the .pdf located here: https://www.alienvault.com/docs/Practical_Threat_Management_for_Educational_Institutions.pdf _x000a__x000a_To the version attached. We discovered errors in the original. _x000a__x000a_Thanks! _x000a_Emily"/>
  </r>
  <r>
    <x v="0"/>
    <x v="2"/>
    <n v="23"/>
    <x v="1"/>
    <x v="1"/>
    <s v="Website General Tasks"/>
    <s v="WGT-2118"/>
    <s v="Solutions - Splunk - Update Price"/>
    <x v="2"/>
    <s v="Closed"/>
    <s v="Major"/>
    <s v="Done"/>
    <x v="3"/>
    <s v="Patrick Bedwell"/>
    <s v="Patrick Bedwell"/>
    <d v="2015-06-05T11:35:00"/>
    <m/>
    <d v="2015-07-02T09:04:00"/>
    <d v="2015-06-05T12:37:00"/>
    <m/>
    <x v="2"/>
    <m/>
    <m/>
    <n v="0"/>
    <n v="1"/>
    <m/>
    <m/>
    <m/>
    <m/>
    <m/>
    <m/>
    <m/>
    <m/>
    <s v="https://www.alienvault.com/solutions/alienvault-for-splunk _x000a__x000a_Price still reads $3600, please update to $3900"/>
  </r>
  <r>
    <x v="0"/>
    <x v="13"/>
    <n v="24"/>
    <x v="1"/>
    <x v="1"/>
    <s v="Website General Tasks"/>
    <s v="WGT-2117"/>
    <s v="Quick updates to SC Mag Review page"/>
    <x v="2"/>
    <s v="Closed"/>
    <s v="Major"/>
    <s v="Done"/>
    <x v="3"/>
    <s v="Emily Thurman"/>
    <s v="Emily Thurman"/>
    <d v="2015-06-04T14:17:00"/>
    <m/>
    <d v="2015-07-02T09:04:00"/>
    <d v="2015-06-08T12:36:00"/>
    <m/>
    <x v="2"/>
    <m/>
    <d v="2015-06-04T00:00:00"/>
    <n v="0"/>
    <n v="2"/>
    <m/>
    <m/>
    <m/>
    <m/>
    <m/>
    <m/>
    <m/>
    <m/>
    <s v="We need a few tweaks to this page: https://www.alienvault.com/marketing/sc-magazine-review _x000a_to promote our new award. _x000a__x000a_Changes: _x000a_- Please update headline to: &quot;Winner! Best SME Security Solution&quot; _x000a_- Please update the logo in the lower left to the one attached. _x000a__x000a_At the bottom, please update &quot;Discover Security that's Highly Intelligent&quot; to &quot;Award-Winning Threat Detection&quot; _x000a__x000a_On the side-bar, please update the bullet points to: _x000a_- Discover all IP-enabled assets _x000a_- Scan for vulnerabilities _x000a_- Detect malware like botnets, trojans &amp; rootkits _x000a_- Speed incident response with full threat context _x000a_- Get weekly threat intelligence updates _x000a_- Produce accurate compliance reports _x000a_- One easy-to-use solution _x000a__x000a_"/>
  </r>
  <r>
    <x v="0"/>
    <x v="2"/>
    <n v="24"/>
    <x v="1"/>
    <x v="1"/>
    <s v="Website General Tasks"/>
    <s v="WGT-2116"/>
    <s v="WhitePaper - Remediation Steps - Update with UTM tracking"/>
    <x v="2"/>
    <s v="Closed"/>
    <s v="Major"/>
    <s v="Done"/>
    <x v="3"/>
    <s v="Graham Cohen"/>
    <s v="Graham Cohen"/>
    <d v="2015-06-04T11:02:00"/>
    <m/>
    <d v="2015-06-09T13:12:00"/>
    <d v="2015-06-08T12:41:00"/>
    <m/>
    <x v="2"/>
    <m/>
    <d v="2015-06-04T00:00:00"/>
    <n v="0"/>
    <n v="2"/>
    <m/>
    <m/>
    <m/>
    <m/>
    <m/>
    <m/>
    <m/>
    <m/>
    <s v="[~jmurtha] Please add this tracking to all URLs in this whitepaper, please. _x000a__x000a_utm_medium=PDF&amp;utm_source=WhitePaper&amp;utm_campaign=RemediationSteps _x000a__x000a_Thank you."/>
  </r>
  <r>
    <x v="0"/>
    <x v="1"/>
    <n v="23"/>
    <x v="1"/>
    <x v="1"/>
    <s v="Website General Tasks"/>
    <s v="WGT-2115"/>
    <s v="SCMag - A/B Test: SCMag Landing vs Interactive Demo"/>
    <x v="2"/>
    <s v="Closed"/>
    <s v="Major"/>
    <s v="Done"/>
    <x v="3"/>
    <s v="Graham Cohen"/>
    <s v="Graham Cohen"/>
    <d v="2015-06-04T10:52:00"/>
    <m/>
    <d v="2015-06-09T13:13:00"/>
    <d v="2015-06-04T12:16:00"/>
    <m/>
    <x v="1"/>
    <m/>
    <d v="2015-06-04T00:00:00"/>
    <n v="0"/>
    <n v="2"/>
    <m/>
    <m/>
    <m/>
    <m/>
    <m/>
    <m/>
    <m/>
    <m/>
    <s v="[~jbrown] _x000a__x000a_From the SCMag callout in the Hero on the Homepage _x000a__x000a_1) Update current Free trial CTA to - &quot;Try the Free Demo&quot; _x000a_-update URL to Free Demo Page _x000a__x000a_2) On SCMag landing page: https://www.alienvault.com/marketing/sc-magazine-review _x000a_- Update Interactive demo cross-sell CTA with &quot;utm_internal=scmag&quot; _x000a_- Please also ensure the SCMag landing page is indexable. _x000a__x000a_Please provide the final URL for the Optimizely test, when finished. _x000a_"/>
  </r>
  <r>
    <x v="0"/>
    <x v="1"/>
    <n v="25"/>
    <x v="1"/>
    <x v="1"/>
    <s v="Website General Tasks"/>
    <s v="WGT-2114"/>
    <s v="RTP - Sitewide Test: Demo, SCMag &amp; No Banner"/>
    <x v="2"/>
    <s v="Closed"/>
    <s v="Major"/>
    <s v="Fixed"/>
    <x v="28"/>
    <s v="Graham Cohen"/>
    <s v="Graham Cohen"/>
    <d v="2015-06-03T17:40:00"/>
    <m/>
    <d v="2015-06-22T09:28:00"/>
    <d v="2015-06-19T14:08:00"/>
    <m/>
    <x v="2"/>
    <m/>
    <d v="2015-06-18T00:00:00"/>
    <n v="0"/>
    <n v="5"/>
    <s v="_thumb_32441.png "/>
    <m/>
    <m/>
    <m/>
    <m/>
    <m/>
    <m/>
    <m/>
    <s v="For the next “test” Shanel would like to set this up exactly like Julie’s example below (we can work with James to help us with in-line styling if need be) _x000a__x000a_She would like to split the test 1/3 weekly demo, 1/3 SC Mag landing page, 1/3 no banner and see where that lands us. _x000a_"/>
  </r>
  <r>
    <x v="0"/>
    <x v="28"/>
    <n v="23"/>
    <x v="1"/>
    <x v="1"/>
    <s v="Website General Tasks"/>
    <s v="WGT-2112"/>
    <s v="Education Demo - Registration Page"/>
    <x v="2"/>
    <s v="Closed"/>
    <s v="Major"/>
    <s v="Done"/>
    <x v="3"/>
    <s v="Emily Thurman"/>
    <s v="Emily Thurman"/>
    <d v="2015-06-03T13:20:00"/>
    <m/>
    <d v="2015-07-02T09:04:00"/>
    <d v="2015-06-04T13:25:00"/>
    <m/>
    <x v="2"/>
    <m/>
    <d v="2015-06-03T00:00:00"/>
    <n v="0"/>
    <n v="2"/>
    <m/>
    <m/>
    <m/>
    <m/>
    <m/>
    <m/>
    <m/>
    <m/>
    <s v="Hi James - _x000a__x000a_Could you please create the registration page for our upcoming education demo. Here is a Confluence page with all the details: _x000a_https://alienvault.atlassian.net/wiki/display/DG/2015.06.10+Education+Segment+Demo _x000a__x000a_And, here is the SFDC campaign: _x000a_https://na15.salesforce.com/701i0000001Cc2H _x000a__x000a_cc'ing [~gpineda] in case there is set-up he needs to do in Marketo for this. _x000a__x000a_Thanks, _x000a_Emily"/>
  </r>
  <r>
    <x v="0"/>
    <x v="4"/>
    <n v="23"/>
    <x v="1"/>
    <x v="1"/>
    <s v="Website General Tasks"/>
    <s v="WGT-2111"/>
    <s v="SC Magazine Awards (Europe) 2015 - Add to Awards page"/>
    <x v="2"/>
    <s v="Closed"/>
    <s v="Major"/>
    <s v="Done"/>
    <x v="3"/>
    <s v="Holly Barker"/>
    <s v="Holly Barker"/>
    <d v="2015-06-03T10:10:00"/>
    <m/>
    <d v="2015-07-02T09:05:00"/>
    <d v="2015-06-03T15:56:00"/>
    <m/>
    <x v="0"/>
    <m/>
    <d v="2015-06-03T00:00:00"/>
    <n v="0"/>
    <n v="3"/>
    <s v="_thumb_32407.png "/>
    <m/>
    <m/>
    <m/>
    <m/>
    <m/>
    <m/>
    <m/>
    <s v="[~gcohen] we're waiting on the press release so we can link the award to the release... just getting a head start here."/>
  </r>
  <r>
    <x v="0"/>
    <x v="13"/>
    <n v="23"/>
    <x v="1"/>
    <x v="1"/>
    <s v="Website General Tasks"/>
    <s v="WGT-2108"/>
    <s v="Create Registration Page: Customer Training"/>
    <x v="2"/>
    <s v="Closed"/>
    <s v="Major"/>
    <s v="Done"/>
    <x v="3"/>
    <s v="Sharla Elizalde"/>
    <s v="Sharla Elizalde"/>
    <d v="2015-06-02T15:31:00"/>
    <m/>
    <d v="2015-07-02T09:15:00"/>
    <d v="2015-06-04T12:31:00"/>
    <m/>
    <x v="6"/>
    <m/>
    <d v="2015-06-05T00:00:00"/>
    <n v="0"/>
    <n v="4"/>
    <m/>
    <m/>
    <m/>
    <m/>
    <m/>
    <m/>
    <m/>
    <m/>
    <s v="Create registration landing page for upcoming Customer Training: How to Get the Most Out of Your USM Actions &amp; Policies _x000a_https://alienvault.atlassian.net/wiki/pages/viewpage.action?pageId=54001945"/>
  </r>
  <r>
    <x v="0"/>
    <x v="15"/>
    <n v="24"/>
    <x v="1"/>
    <x v="1"/>
    <s v="Website General Tasks"/>
    <s v="WGT-2107"/>
    <s v="Message Center - Live Demo How to Detect SQL Injection &amp; XSS Attacks"/>
    <x v="2"/>
    <s v="Closed"/>
    <s v="Major"/>
    <s v="Fixed"/>
    <x v="2"/>
    <s v="Sharla Elizalde"/>
    <s v="Sharla Elizalde"/>
    <d v="2015-06-02T14:30:00"/>
    <m/>
    <d v="2015-07-02T09:16:00"/>
    <d v="2015-06-08T15:33:00"/>
    <m/>
    <x v="0"/>
    <m/>
    <d v="2015-06-03T00:00:00"/>
    <n v="0"/>
    <n v="2"/>
    <m/>
    <m/>
    <m/>
    <m/>
    <m/>
    <m/>
    <m/>
    <m/>
    <s v="Message Title: Live Demo: How to Detect SQL Injection &amp; XSS Attacks with AlienVault _x000a_Message Type: AlienVault _x000a_Message Priority: Information _x000a_Message Send Time: 6/4/15 9:00 CT _x000a_Delivery Target: OSSIM"/>
  </r>
  <r>
    <x v="0"/>
    <x v="2"/>
    <n v="23"/>
    <x v="1"/>
    <x v="1"/>
    <s v="Website General Tasks"/>
    <s v="WGT-2106"/>
    <s v="Please update archive for Spanish language demo"/>
    <x v="2"/>
    <s v="Closed"/>
    <s v="Major"/>
    <s v="Done"/>
    <x v="3"/>
    <s v="Emily Thurman"/>
    <s v="Emily Thurman"/>
    <d v="2015-06-02T10:42:00"/>
    <m/>
    <d v="2015-07-02T09:17:00"/>
    <d v="2015-06-02T11:58:00"/>
    <m/>
    <x v="0"/>
    <m/>
    <d v="2015-06-02T00:00:00"/>
    <n v="0"/>
    <n v="3"/>
    <m/>
    <m/>
    <m/>
    <m/>
    <m/>
    <m/>
    <m/>
    <m/>
    <s v="Hi [~jbrown] _x000a__x000a_[~selizalde] will upload the new archive for our the Spanish language demo we did today to Vimeo and add the embed link to this task. _x000a__x000a_This is a case where we re-recorded an existing event. The original EE page for our Spanish demo is here: resource-center/webcasts/usm-inteligencia-de-seguridad-simplificada _x000a__x000a_Could you please update the archive for that session and redirect the reg page from today's session (reg page is here: https://www.alienvault.com/resource-center/webcasts/usm-inteligencia-de-seguridad-simplificada-1) to the reg page for the original. _x000a__x000a_Let me know if you have questions, thanks."/>
  </r>
  <r>
    <x v="0"/>
    <x v="5"/>
    <n v="23"/>
    <x v="1"/>
    <x v="1"/>
    <s v="Website General Tasks"/>
    <s v="WGT-2104"/>
    <s v="Solutions - Host IDS - Typo"/>
    <x v="0"/>
    <s v="Closed"/>
    <s v="Major"/>
    <s v="Done"/>
    <x v="3"/>
    <s v="Patrick Bedwell"/>
    <s v="Patrick Bedwell"/>
    <d v="2015-06-01T15:29:00"/>
    <m/>
    <d v="2015-07-02T09:18:00"/>
    <d v="2015-06-03T15:34:00"/>
    <m/>
    <x v="0"/>
    <m/>
    <m/>
    <n v="0"/>
    <n v="1"/>
    <m/>
    <m/>
    <m/>
    <m/>
    <m/>
    <m/>
    <m/>
    <m/>
    <s v="On this page: _x000a_https://www.alienvault.com/solutions/host-intrusion-detection-system _x000a__x000a_On bullets below &quot;With host intrusion detection, you gain granular visibility into the systems and services you’re running so you can easily detect:&quot; _x000a_'Rouge processes' should be 'Rogue processes' (doh!) _x000a_Add bullet 'User access to systems and applications' at bottom of list"/>
  </r>
  <r>
    <x v="0"/>
    <x v="10"/>
    <n v="23"/>
    <x v="1"/>
    <x v="1"/>
    <s v="Website General Tasks"/>
    <s v="WGT-2103"/>
    <s v="Support - Managed Appliance Service page - typo"/>
    <x v="0"/>
    <s v="Closed"/>
    <s v="Major"/>
    <s v="Done"/>
    <x v="3"/>
    <s v="Greg Pineda"/>
    <s v="Greg Pineda"/>
    <d v="2015-06-01T15:24:00"/>
    <m/>
    <d v="2015-07-02T09:18:00"/>
    <d v="2015-06-03T15:36:00"/>
    <m/>
    <x v="0"/>
    <m/>
    <m/>
    <n v="0"/>
    <n v="1"/>
    <m/>
    <m/>
    <m/>
    <m/>
    <m/>
    <m/>
    <m/>
    <m/>
    <s v="On this page: https://www.alienvault.com/support/managed-appliance-service/contact-us _x000a__x000a_There are two typos. _x000a__x000a_&quot;AlienVault hLeandles the essential maintenance of your appliances.&quot; should be &quot;AlienVault handles the essential maintenance of your appliances.&quot; _x000a__x000a_&quot;Complete the form with you specific details&quot; should be &quot;Complete the form with your specific details&quot;"/>
  </r>
  <r>
    <x v="0"/>
    <x v="2"/>
    <n v="23"/>
    <x v="1"/>
    <x v="1"/>
    <s v="Website General Tasks"/>
    <s v="WGT-2102"/>
    <s v="Channel: USM Datasheet Source Files for Muruad"/>
    <x v="2"/>
    <s v="Closed"/>
    <s v="Major"/>
    <s v="Fixed"/>
    <x v="14"/>
    <s v="Carrie Cassee"/>
    <s v="Carrie Cassee"/>
    <d v="2015-06-01T13:03:00"/>
    <m/>
    <d v="2015-07-02T09:18:00"/>
    <d v="2015-06-01T19:30:00"/>
    <m/>
    <x v="0"/>
    <m/>
    <d v="2015-06-01T00:00:00"/>
    <n v="0"/>
    <n v="3"/>
    <m/>
    <m/>
    <m/>
    <m/>
    <m/>
    <m/>
    <m/>
    <m/>
    <s v="[~jmurtha] Would it be possible to get the source files for the AV-USM data sheet today for our Russian partner? He has an event tomorrow and would like to leverage the files. _x000a_[~hbarker]"/>
  </r>
  <r>
    <x v="0"/>
    <x v="3"/>
    <n v="23"/>
    <x v="1"/>
    <x v="1"/>
    <s v="Website General Tasks"/>
    <s v="WGT-2100"/>
    <s v="DLT Ad for NSA Conference"/>
    <x v="2"/>
    <s v="Closed"/>
    <s v="Major"/>
    <s v="Fixed"/>
    <x v="14"/>
    <s v="Carrie Cassee"/>
    <s v="Carrie Cassee"/>
    <d v="2015-06-01T10:58:00"/>
    <m/>
    <d v="2015-07-02T09:18:00"/>
    <d v="2015-06-05T13:00:00"/>
    <m/>
    <x v="7"/>
    <m/>
    <d v="2015-06-04T00:00:00"/>
    <n v="0"/>
    <n v="3"/>
    <s v="_thumb_32225.png "/>
    <m/>
    <m/>
    <m/>
    <m/>
    <m/>
    <m/>
    <m/>
    <s v="Hi Jen, Per our meeting last week, I have attached the specs for the 1/2 page Ad. Please make sure we are using the updated USM diagram [~hbarker] will provide the updated language.[~hbarker] let's connect quickly on this. _x000a__x000a_Please include the DLT Logo in the white box along with the following contact information: _x000a_GSA Schedule: GS-35F-4543G _x000a_Contract Owner: _x000a_(Insert DLT Logo) _x000a_703.709.7172 _x000a_sales@dlt.com"/>
  </r>
  <r>
    <x v="0"/>
    <x v="10"/>
    <n v="23"/>
    <x v="1"/>
    <x v="1"/>
    <s v="Website General Tasks"/>
    <s v="WGT-2099"/>
    <s v="Managed Appliance Service - Content Update"/>
    <x v="2"/>
    <s v="Closed"/>
    <s v="Major"/>
    <s v="Done"/>
    <x v="3"/>
    <s v="Patrick Bedwell"/>
    <s v="Patrick Bedwell"/>
    <d v="2015-06-01T10:20:00"/>
    <m/>
    <d v="2015-07-02T09:19:00"/>
    <d v="2015-06-01T12:46:00"/>
    <m/>
    <x v="6"/>
    <m/>
    <m/>
    <n v="0"/>
    <n v="1"/>
    <m/>
    <m/>
    <m/>
    <m/>
    <m/>
    <m/>
    <m/>
    <m/>
    <s v="On https://www.alienvault.com/support/managed-appliance-service _x000a__x000a_Please change bullet from &quot;Weekly check-ups of all your AlienVault appliances&quot; _x000a_to _x000a_&quot;Weekly check-ups of all your AlienVault appliances (hardware appliances, virtual appliances, or cloud appliances)"/>
  </r>
  <r>
    <x v="0"/>
    <x v="15"/>
    <n v="23"/>
    <x v="1"/>
    <x v="1"/>
    <s v="Website General Tasks"/>
    <s v="WGT-2098"/>
    <s v="'Back to Documentation Center' is confusing"/>
    <x v="2"/>
    <s v="Closed"/>
    <s v="Major"/>
    <s v="Done"/>
    <x v="3"/>
    <s v="Wen Huang"/>
    <s v="Wen Huang"/>
    <d v="2015-05-29T18:39:00"/>
    <m/>
    <d v="2015-07-02T09:19:00"/>
    <d v="2015-06-01T13:01:00"/>
    <m/>
    <x v="0"/>
    <m/>
    <m/>
    <n v="0"/>
    <n v="2"/>
    <m/>
    <m/>
    <m/>
    <m/>
    <m/>
    <m/>
    <m/>
    <m/>
    <s v="The search result page has 'Back to Documentation Center' at the top. This is confusing because it implies that the user is not in documentation center any more, while he still is. _x000a__x000a_Can we use breadcrumb instead?"/>
  </r>
  <r>
    <x v="0"/>
    <x v="15"/>
    <n v="23"/>
    <x v="1"/>
    <x v="1"/>
    <s v="Website General Tasks"/>
    <s v="WGT-2097"/>
    <s v="Make the fonts and spacing smaller in Popular Topics"/>
    <x v="2"/>
    <s v="Closed"/>
    <s v="Major"/>
    <s v="Done"/>
    <x v="3"/>
    <s v="Wen Huang"/>
    <s v="Wen Huang"/>
    <d v="2015-05-29T18:33:00"/>
    <m/>
    <d v="2015-07-02T09:19:00"/>
    <d v="2015-06-01T11:56:00"/>
    <m/>
    <x v="0"/>
    <m/>
    <m/>
    <n v="0"/>
    <n v="2"/>
    <m/>
    <m/>
    <m/>
    <m/>
    <m/>
    <m/>
    <m/>
    <m/>
    <s v="so that users don't need to scroll down in order to see the topics"/>
  </r>
  <r>
    <x v="0"/>
    <x v="15"/>
    <n v="23"/>
    <x v="1"/>
    <x v="1"/>
    <s v="Website General Tasks"/>
    <s v="WGT-2095"/>
    <s v="New template to better display defect-type KB articles"/>
    <x v="2"/>
    <s v="Closed"/>
    <s v="Major"/>
    <s v="Fixed"/>
    <x v="19"/>
    <s v="Wen Huang"/>
    <s v="Wen Huang"/>
    <d v="2015-05-29T18:26:00"/>
    <m/>
    <d v="2015-07-02T09:20:00"/>
    <d v="2015-06-01T16:02:00"/>
    <m/>
    <x v="0"/>
    <m/>
    <m/>
    <n v="0"/>
    <n v="2"/>
    <s v="_thumb_32220.png _thumb_32221.png _thumb_32222.png _thumb_32138.png "/>
    <m/>
    <m/>
    <m/>
    <m/>
    <m/>
    <m/>
    <m/>
    <s v="In the defect-type KB articles, there are some fields that are similar to key-value pairs. It will be better if we can display them in one line instead of two lines. The attached screenshot shows how it looks in SFDC. _x000a_"/>
  </r>
  <r>
    <x v="0"/>
    <x v="1"/>
    <n v="23"/>
    <x v="1"/>
    <x v="1"/>
    <s v="Website General Tasks"/>
    <s v="WGT-2094"/>
    <s v="Marketo Forms - Comprehensive AV.com list"/>
    <x v="2"/>
    <s v="Closed"/>
    <s v="Major"/>
    <s v="Done"/>
    <x v="26"/>
    <s v="Graham Cohen"/>
    <s v="Graham Cohen"/>
    <d v="2015-05-29T13:24:00"/>
    <m/>
    <d v="2015-06-04T11:03:00"/>
    <d v="2015-06-01T12:11:00"/>
    <m/>
    <x v="0"/>
    <m/>
    <d v="2015-06-01T00:00:00"/>
    <n v="0"/>
    <n v="2"/>
    <m/>
    <m/>
    <m/>
    <m/>
    <m/>
    <m/>
    <m/>
    <m/>
    <s v="For the API form updates, we need a spreadsheet with all forms, names and fields for each (hidden + visible) so we can compare."/>
  </r>
  <r>
    <x v="0"/>
    <x v="26"/>
    <n v="22"/>
    <x v="1"/>
    <x v="1"/>
    <s v="Website General Tasks"/>
    <s v="WGT-2093"/>
    <s v="Open Source tools listed on web page"/>
    <x v="2"/>
    <s v="Closed"/>
    <s v="Major"/>
    <s v="Fixed"/>
    <x v="2"/>
    <s v="Patrick Bedwell"/>
    <s v="Patrick Bedwell"/>
    <d v="2015-05-28T17:51:00"/>
    <m/>
    <d v="2015-07-02T09:20:00"/>
    <d v="2015-05-28T20:52:00"/>
    <m/>
    <x v="0"/>
    <m/>
    <m/>
    <n v="0"/>
    <n v="3"/>
    <m/>
    <m/>
    <m/>
    <m/>
    <m/>
    <m/>
    <m/>
    <m/>
    <s v="[~jrepa] John, several of the tools listed on this page are out of date. With the Product team's interest in reducing the visibility of the individual open source tools in our product, I would like to remove this page completely. Can you tell me if this page generates much traffic? _x000a_https://www.alienvault.com/marketing/unified-open-source-security-tools _x000a_cc: [~gcohen]"/>
  </r>
  <r>
    <x v="0"/>
    <x v="9"/>
    <n v="24"/>
    <x v="1"/>
    <x v="1"/>
    <s v="Website General Tasks"/>
    <s v="WGT-2082"/>
    <s v="AWS - Free Trial - Thank You page - Redirect + Parameters"/>
    <x v="2"/>
    <s v="Closed"/>
    <s v="Major"/>
    <s v="Done"/>
    <x v="3"/>
    <s v="Graham Cohen"/>
    <s v="Graham Cohen"/>
    <d v="2015-05-27T17:50:00"/>
    <m/>
    <d v="2015-06-16T10:17:00"/>
    <d v="2015-06-11T12:47:00"/>
    <m/>
    <x v="2"/>
    <m/>
    <d v="2015-06-08T00:00:00"/>
    <n v="0"/>
    <n v="1"/>
    <m/>
    <m/>
    <m/>
    <m/>
    <m/>
    <m/>
    <m/>
    <m/>
    <s v="Instead of this: _x000a__x000a_https://aws.amazon.com/marketplace/pp/B00RDLJOPG/ref=srh_res_product_title?ie=UTF8&amp;sr=0-2&amp;qid=1427827423133 _x000a__x000a_Please update the URL to: _x000a__x000a_https://aws.amazon.com/marketplace/pp/B00RDLJOPG?ref=TRIALFORM_[INSERT_AVID_HERE]&amp;ie=UTF8&amp;sr=0-2&amp;qid=1427827423133 _x000a__x000a_Amazon will now send back the ref parameter in the querystring. Will want to use AVID as a unique identifier. _x000a__x000a_Run your questions by Andy, please. _x000a_"/>
  </r>
  <r>
    <x v="0"/>
    <x v="2"/>
    <n v="23"/>
    <x v="1"/>
    <x v="1"/>
    <s v="Website General Tasks"/>
    <s v="WGT-2081"/>
    <s v="5.27 Gov Webcast Cover Slide and Tile Graphic"/>
    <x v="2"/>
    <s v="Closed"/>
    <s v="Major"/>
    <s v="Fixed"/>
    <x v="6"/>
    <s v="Vincent Lucier"/>
    <s v="Vincent Lucier"/>
    <d v="2015-05-27T17:48:00"/>
    <m/>
    <d v="2015-07-02T09:21:00"/>
    <d v="2015-06-03T13:42:00"/>
    <m/>
    <x v="2"/>
    <m/>
    <d v="2015-05-28T00:00:00"/>
    <n v="0"/>
    <n v="5"/>
    <s v="_thumb_32238.png _thumb_32239.png "/>
    <m/>
    <m/>
    <m/>
    <m/>
    <m/>
    <m/>
    <m/>
    <s v="Jenn, _x000a_Can you please create a cover slide and tile graphic for the upcoming Government Webcast _x000a_Title: Improve Threat Detection for State &amp; Local Government with AlienVault USM _x000a_Presenters: _x000a_Anthony Mack, Sales Engineer _x000a_Danny Santiago, Systems Administrator, City of Lewiston _x000a__x000a_Full Title &amp; Abstract: https://alienvault.atlassian.net/wiki/pages/viewpage.action?pageId=52790171 _x000a_"/>
  </r>
  <r>
    <x v="0"/>
    <x v="10"/>
    <n v="23"/>
    <x v="1"/>
    <x v="1"/>
    <s v="Website General Tasks"/>
    <s v="WGT-2078"/>
    <s v="150529 - Message Center New USM Classroom Training Dates Added"/>
    <x v="2"/>
    <s v="Closed"/>
    <s v="Major"/>
    <s v="Fixed"/>
    <x v="19"/>
    <s v="Sharla Elizalde"/>
    <s v="Sharla Elizalde"/>
    <d v="2015-05-27T13:17:00"/>
    <m/>
    <d v="2015-07-02T09:21:00"/>
    <d v="2015-06-01T08:39:00"/>
    <m/>
    <x v="0"/>
    <m/>
    <d v="2015-05-28T00:00:00"/>
    <n v="0"/>
    <n v="3"/>
    <m/>
    <m/>
    <m/>
    <m/>
    <m/>
    <m/>
    <s v="IDM-1882"/>
    <m/>
    <s v="New USM Classroom Training Dates Added _x000a__x000a_Our 5-day training classes are available in a classroom setting or live on-line. New dates are now available for training - Reserve your spot here (Link Reserve your spot here to https://www.alienvault.com/support/classroom-trainingutm_medium=InProduct&amp;utm_source=MessageCenter&amp;utm_content=USMLicensed) _x000a__x000a_We also recently announced our new AlienVault Certified Security Engineer (ACSE) certification. Our 5-day training class covers all areas covered in the exam, and includes a voucher to take the certification exam. (Link AlienVault Certified Security Engineer (ACSE) certification to https://www.alienvault.com/certificationutm_medium=InProduct&amp;utm_source=MessageCenter&amp;utm_content=USMLicensed)"/>
  </r>
  <r>
    <x v="0"/>
    <x v="13"/>
    <n v="22"/>
    <x v="1"/>
    <x v="1"/>
    <s v="Website General Tasks"/>
    <s v="WGT-2075"/>
    <s v="5.26.15 June MSSP Training"/>
    <x v="2"/>
    <s v="Closed"/>
    <s v="Major"/>
    <s v="Done"/>
    <x v="3"/>
    <s v="Vincent Lucier"/>
    <s v="Vincent Lucier"/>
    <d v="2015-05-26T16:28:00"/>
    <m/>
    <d v="2015-07-02T09:21:00"/>
    <d v="2015-05-27T12:58:00"/>
    <m/>
    <x v="5"/>
    <m/>
    <d v="2015-05-26T00:00:00"/>
    <n v="0"/>
    <n v="5"/>
    <m/>
    <m/>
    <m/>
    <m/>
    <m/>
    <s v="WGT-2076, WGT-2080"/>
    <m/>
    <m/>
    <s v="Can you please create a landing page similar to https://www.alienvault.com/marketing/new-usm-v5.0-complete-security-visibility-faster-easier-than-ever for the upcoming customer training _x000a__x000a_Title: AlienVault MSSP Training: Sales &amp; Marketing Enablement for MSSPs _x000a_SFDC: 701i0000001CbzD _x000a__x000a_Body copy: _x000a_Date: June 3rd _x000a_Time: 10:00am PDT /12:00pm CDT _x000a_Register Now _x000a__x000a_With its simplicity, reliability and value, AlienVault USM is well positioned to be the technology of choice for many security services. _x000a_Join our MSSP enablement team for the latest updates and insights and learn steps you can take to expand your service catalog and increase revenue. _x000a__x000a_Topics include: _x000a_- Top 5 Characteristics of a Successful MSSP Partner _x000a_- How to Demonstrate your Services _x000a_- Federation &amp; Multi-Tenancy: What are the differences? _x000a_"/>
  </r>
  <r>
    <x v="0"/>
    <x v="0"/>
    <n v="22"/>
    <x v="1"/>
    <x v="1"/>
    <s v="Website General Tasks"/>
    <s v="WGT-2073"/>
    <s v="SFDC campaign for Associated Domains download"/>
    <x v="2"/>
    <s v="Closed"/>
    <s v="Minor"/>
    <s v="Done"/>
    <x v="25"/>
    <s v="Hasnain Baxamoosa"/>
    <s v="Hasnain Baxamoosa"/>
    <d v="2015-05-26T15:20:00"/>
    <m/>
    <d v="2015-07-02T09:22:00"/>
    <d v="2015-05-27T11:07:00"/>
    <m/>
    <x v="0"/>
    <m/>
    <m/>
    <n v="0"/>
    <n v="2"/>
    <m/>
    <m/>
    <m/>
    <m/>
    <m/>
    <m/>
    <m/>
    <m/>
    <s v="We need a SFDC campaign for the &quot;Associated Domains&quot; download on the new version of the Spiceworks Threat Details pages. _x000a__x000a_This will be similar to the Report Download (email address only)."/>
  </r>
  <r>
    <x v="0"/>
    <x v="15"/>
    <n v="22"/>
    <x v="1"/>
    <x v="1"/>
    <s v="Website General Tasks"/>
    <s v="WGT-2071"/>
    <s v="Redirects for stale ACSE Google search results"/>
    <x v="2"/>
    <s v="Closed"/>
    <s v="Minor"/>
    <s v="Done"/>
    <x v="3"/>
    <s v="Hasnain Baxamoosa"/>
    <s v="Hasnain Baxamoosa"/>
    <d v="2015-05-26T13:26:00"/>
    <m/>
    <d v="2015-07-02T09:22:00"/>
    <d v="2015-05-27T13:14:00"/>
    <m/>
    <x v="6"/>
    <m/>
    <m/>
    <n v="0"/>
    <n v="1"/>
    <m/>
    <m/>
    <m/>
    <m/>
    <m/>
    <m/>
    <m/>
    <m/>
    <s v="Please create redirects for the following: _x000a__x000a_https://www.alienvault.com/docs/OSSIM%20Security%20Manager%20Course%20(OCSM).pdf _x000a_https://www.alienvault.com/docs/OCSM%20OSSIM%20Security%20Manager%20Course.pdf _x000a_https://www.alienvault.com/docs/Building%20an%20OSSIM%20SOC%20-%20OCSM.pdf _x000a_https://www.alienvault.com/docs/AlienVault-Datasheet-Training-ACSE.pdf _x000a_https://www.alienvault.com/docs/AlienVault-Datasheet-Training-ACSA.pdf _x000a_https://www.alienvault.com/docs/OCSM%20OSSIM%20Security%20Manager%20Course.pdf _x000a_https://www.alienvault.com/docs/AlienVault-Datasheet-Training-ACSM.pdf _x000a__x000a_to https://www.alienvault.com/training"/>
  </r>
  <r>
    <x v="0"/>
    <x v="9"/>
    <n v="22"/>
    <x v="1"/>
    <x v="1"/>
    <s v="Website General Tasks"/>
    <s v="WGT-2070"/>
    <s v="AWS Upgrade - Product Tour - Update Captures"/>
    <x v="2"/>
    <s v="Closed"/>
    <s v="Major"/>
    <s v="Done"/>
    <x v="3"/>
    <s v="Graham Cohen"/>
    <s v="Graham Cohen"/>
    <d v="2015-05-26T10:14:00"/>
    <m/>
    <d v="2015-05-29T14:56:00"/>
    <d v="2015-05-27T23:09:00"/>
    <m/>
    <x v="2"/>
    <m/>
    <d v="2015-05-26T00:00:00"/>
    <n v="0"/>
    <n v="3"/>
    <s v="_thumb_32038.png _thumb_32041.png _thumb_32040.png _thumb_32039.png _thumb_32058.png _thumb_32042.png "/>
    <m/>
    <m/>
    <m/>
    <m/>
    <m/>
    <m/>
    <m/>
    <s v="Garrett - can you grab us the remaining captures we need to update the tour on the AWS page, please?"/>
  </r>
  <r>
    <x v="0"/>
    <x v="9"/>
    <n v="26"/>
    <x v="1"/>
    <x v="1"/>
    <s v="Website General Tasks"/>
    <s v="WGT-2064"/>
    <s v="Products - Test Drive - USM vs AWS"/>
    <x v="2"/>
    <s v="Closed"/>
    <s v="Major"/>
    <s v="Fixed"/>
    <x v="1"/>
    <s v="Graham Cohen"/>
    <s v="Graham Cohen"/>
    <d v="2015-05-22T15:13:00"/>
    <m/>
    <d v="2015-06-22T09:28:00"/>
    <d v="2015-06-22T09:01:00"/>
    <m/>
    <x v="2"/>
    <m/>
    <d v="2015-06-16T00:00:00"/>
    <n v="0"/>
    <n v="1"/>
    <m/>
    <m/>
    <m/>
    <m/>
    <m/>
    <s v="WGT-2065, WGT-2066, WGT-2067"/>
    <m/>
    <m/>
    <s v="We decided to split the Test Drive pages after making two different Personalized Demo registration pages. _x000a__x000a_Please take a look and organize the content/options into a separate page for each product. _x000a__x000a_"/>
  </r>
  <r>
    <x v="0"/>
    <x v="2"/>
    <n v="21"/>
    <x v="1"/>
    <x v="1"/>
    <s v="Website General Tasks"/>
    <s v="WGT-2062"/>
    <s v="Case Study - Please Remove"/>
    <x v="2"/>
    <s v="Closed"/>
    <s v="Major"/>
    <s v="Done"/>
    <x v="3"/>
    <s v="Graham Cohen"/>
    <s v="Graham Cohen"/>
    <d v="2015-05-22T14:15:00"/>
    <m/>
    <d v="2015-07-02T09:22:00"/>
    <d v="2015-05-22T17:45:00"/>
    <m/>
    <x v="0"/>
    <m/>
    <d v="2015-05-20T00:00:00"/>
    <n v="0"/>
    <n v="1"/>
    <m/>
    <m/>
    <m/>
    <m/>
    <m/>
    <m/>
    <m/>
    <m/>
    <s v="Please remove this old case study doc _x000a__x000a__x000a_https://www.alienvault.com/docs/case-studies/MetroMadrid_CaseStudy.pdf _x000a_"/>
  </r>
  <r>
    <x v="0"/>
    <x v="15"/>
    <n v="22"/>
    <x v="1"/>
    <x v="1"/>
    <s v="Website General Tasks"/>
    <s v="WGT-2059"/>
    <s v="Documentation Center - Page and Search Updates"/>
    <x v="2"/>
    <s v="Closed"/>
    <s v="Minor"/>
    <s v="Done"/>
    <x v="3"/>
    <s v="Hasnain Baxamoosa"/>
    <s v="Hasnain Baxamoosa"/>
    <d v="2015-05-21T15:33:00"/>
    <m/>
    <d v="2015-07-02T09:22:00"/>
    <d v="2015-05-27T13:22:00"/>
    <m/>
    <x v="0"/>
    <m/>
    <m/>
    <n v="0"/>
    <n v="2"/>
    <m/>
    <m/>
    <m/>
    <m/>
    <m/>
    <m/>
    <s v="WGT-1987"/>
    <m/>
    <s v="Please make the following updates to the Documentation Center page: _x000a_* remove the image of the man looking down _x000a_* remove the text &quot;Search our documentation, knowledge base, resources &amp; more:&quot; _x000a_* reduce the size of the search box"/>
  </r>
  <r>
    <x v="0"/>
    <x v="8"/>
    <n v="26"/>
    <x v="1"/>
    <x v="1"/>
    <s v="Website General Tasks"/>
    <s v="WGT-2058"/>
    <s v="Partner Portal - Retractable Banner Update"/>
    <x v="2"/>
    <s v="Closed"/>
    <s v="Major"/>
    <s v="Fixed"/>
    <x v="14"/>
    <s v="Carrie Cassee"/>
    <s v="Carrie Cassee"/>
    <d v="2015-05-21T14:44:00"/>
    <m/>
    <d v="2015-07-02T09:22:00"/>
    <d v="2015-06-22T10:29:00"/>
    <m/>
    <x v="5"/>
    <m/>
    <d v="2015-06-25T00:00:00"/>
    <n v="0"/>
    <n v="5"/>
    <m/>
    <m/>
    <m/>
    <m/>
    <m/>
    <m/>
    <m/>
    <m/>
    <s v="[~jmurtha] We need to update the USM graphic. [~hbarker] any additional text edits? Once the artwork is finalized, I will place a high-res PDF in the Partner Portal too."/>
  </r>
  <r>
    <x v="0"/>
    <x v="8"/>
    <n v="21"/>
    <x v="1"/>
    <x v="1"/>
    <s v="Website General Tasks"/>
    <s v="WGT-2056"/>
    <s v="Please Remove: Global Integration Services from Partner Portal"/>
    <x v="2"/>
    <s v="Closed"/>
    <s v="Major"/>
    <s v="Done"/>
    <x v="3"/>
    <s v="Carrie Cassee"/>
    <s v="Carrie Cassee"/>
    <d v="2015-05-21T13:59:00"/>
    <m/>
    <d v="2015-07-02T09:28:00"/>
    <d v="2015-05-22T12:10:00"/>
    <m/>
    <x v="5"/>
    <m/>
    <d v="2015-05-22T00:00:00"/>
    <n v="0"/>
    <n v="1"/>
    <m/>
    <m/>
    <m/>
    <m/>
    <m/>
    <m/>
    <m/>
    <m/>
    <s v="Per Justin, please remove Global Integration Services from: https://www.alienvault.com/partners/locator#latin-america-tab _x000a_Thank you!"/>
  </r>
  <r>
    <x v="0"/>
    <x v="3"/>
    <n v="22"/>
    <x v="1"/>
    <x v="1"/>
    <s v="Website General Tasks"/>
    <s v="WGT-2055"/>
    <s v="Slushy Machine for InfoSec - branding needed"/>
    <x v="2"/>
    <s v="Closed"/>
    <s v="Major"/>
    <s v="Fixed"/>
    <x v="13"/>
    <s v="Holly Krenek"/>
    <s v="Holly Krenek"/>
    <d v="2015-05-21T12:25:00"/>
    <m/>
    <d v="2015-07-02T09:28:00"/>
    <d v="2015-05-28T13:03:00"/>
    <m/>
    <x v="7"/>
    <m/>
    <d v="2015-05-27T00:00:00"/>
    <n v="0"/>
    <n v="3"/>
    <m/>
    <m/>
    <m/>
    <m/>
    <m/>
    <m/>
    <m/>
    <m/>
    <s v="Hi [~jmurtha], we will need panels designed for the slushy machine we are having in our booth at InfoSec coming up the first week of June in London. The specs will be coming tomorrow, and the specs are due by next Wed. so they can go into production in London next Thurs and Fri. Just wanted to give you a heads up here. Thx!"/>
  </r>
  <r>
    <x v="0"/>
    <x v="2"/>
    <n v="23"/>
    <x v="1"/>
    <x v="1"/>
    <s v="Website General Tasks"/>
    <s v="WGT-2054"/>
    <s v="Update Case Study - ORDA"/>
    <x v="2"/>
    <s v="Closed"/>
    <s v="Major"/>
    <s v="Done"/>
    <x v="3"/>
    <s v="Holly Krenek"/>
    <s v="Holly Krenek"/>
    <d v="2015-05-21T10:34:00"/>
    <m/>
    <d v="2015-07-02T09:29:00"/>
    <d v="2015-06-02T10:56:00"/>
    <m/>
    <x v="0"/>
    <m/>
    <d v="2015-06-02T00:00:00"/>
    <n v="0"/>
    <n v="5"/>
    <m/>
    <m/>
    <m/>
    <m/>
    <m/>
    <m/>
    <m/>
    <m/>
    <s v="Hi [~jmurtha] please update the text on this case study: https://www.alienvault.com/docs/case-studies/ORDA-Case-Study.pdf to the new text from this blog here: https://www.alienvault.com/blogs/security-essentials/securing-the-infrastructure-so-people-can-go-skiing?mkt_tok=3RkMMJWWfF9wsRoluqvAZKXonjHpfsX56%2BssX6Kg38431UFwdcjKPmjr1YEAT8p0aPyQAgobGp5I5FEJQrHYVrRyt6QPWg%3D%3D _x000a__x000a_The blog has the updated messaging for the case study. If you have any questions please let me or [~kbrew] know. Thanks!"/>
  </r>
  <r>
    <x v="0"/>
    <x v="15"/>
    <n v="21"/>
    <x v="1"/>
    <x v="1"/>
    <s v="Website General Tasks"/>
    <s v="WGT-2053"/>
    <s v="Please create a redirect for Checkpoint R70 document"/>
    <x v="2"/>
    <s v="Closed"/>
    <s v="Minor"/>
    <s v="Done"/>
    <x v="3"/>
    <s v="Hasnain Baxamoosa"/>
    <s v="Hasnain Baxamoosa"/>
    <d v="2015-05-21T09:13:00"/>
    <m/>
    <d v="2015-07-02T09:29:00"/>
    <d v="2015-05-21T12:27:00"/>
    <m/>
    <x v="0"/>
    <m/>
    <m/>
    <n v="0"/>
    <n v="1"/>
    <m/>
    <m/>
    <m/>
    <m/>
    <m/>
    <m/>
    <m/>
    <m/>
    <s v="Please create a redirect from https://www.alienvault.com/docs/collect/CheckpointR70-loggrabber.pdf to https://alienvault.bloomfire.com/posts/810684-device-integration-checkpoint-firewall-1/public"/>
  </r>
  <r>
    <x v="0"/>
    <x v="26"/>
    <n v="21"/>
    <x v="1"/>
    <x v="1"/>
    <s v="Website General Tasks"/>
    <s v="WGT-2052"/>
    <s v="Remove deprecated loggraber doc from AV web"/>
    <x v="0"/>
    <s v="Closed"/>
    <s v="Major"/>
    <s v="Fixed"/>
    <x v="19"/>
    <s v="Mario Ramos"/>
    <s v="Mario Ramos"/>
    <d v="2015-02-04T15:20:00"/>
    <m/>
    <d v="2015-07-02T09:29:00"/>
    <d v="2015-05-21T09:12:00"/>
    <m/>
    <x v="0"/>
    <m/>
    <m/>
    <n v="0"/>
    <n v="3"/>
    <m/>
    <m/>
    <m/>
    <m/>
    <m/>
    <m/>
    <m/>
    <m/>
    <s v="We have removed loggrabber from our plugins and form the downloads in tickets ENG-10873 ENG-97906 _x000a_However, we are still serving an old document explaining how to configure loggrabber in AV and confusing customers _x000a__x000a_https://www.alienvault.com/docs/collect/CheckpointR70-loggrabber.pdf _x000a__x000a_The up to date checkpoint configuration document can be found in Bloomfire: _x000a_https://alienvault.bloomfire.com/posts/810684-device-integration-checkpoint-firewall-1/public"/>
  </r>
  <r>
    <x v="0"/>
    <x v="13"/>
    <n v="22"/>
    <x v="1"/>
    <x v="1"/>
    <s v="Website General Tasks"/>
    <s v="WGT-2050"/>
    <s v="5.20.15 June Channel Training"/>
    <x v="2"/>
    <s v="Closed"/>
    <s v="Major"/>
    <s v="Done"/>
    <x v="3"/>
    <s v="Vincent Lucier"/>
    <s v="Vincent Lucier"/>
    <d v="2015-05-20T17:41:00"/>
    <m/>
    <d v="2015-07-02T09:29:00"/>
    <d v="2015-05-26T20:51:00"/>
    <m/>
    <x v="5"/>
    <m/>
    <d v="2015-05-26T00:00:00"/>
    <n v="0"/>
    <n v="3"/>
    <m/>
    <m/>
    <m/>
    <m/>
    <m/>
    <s v="WGT-2051, WGT-2079"/>
    <m/>
    <m/>
    <s v="Can you please create a landing page similar to https://www.alienvault.com/marketing/new-usm-v5.0-complete-security-visibility-faster-easier-than-ever for the upcoming customer training _x000a__x000a_Title: AlienVault USM-Identifying and Closing Deals in 30 Days _x000a_SFDC: 701i0000001CbIB _x000a__x000a_Body copy: _x000a_Date: June 3rd _x000a_Time: 8:00 am PDT / 4:00 pm BST _x000a_Register Now _x000a__x000a_Looking to close some quick security deals in the last month of the Quarter? Join our partner enablement team for a 30-minute training on how to quickly identify prospects who are looking for a threat detection solution. _x000a_Agenda: _x000a_Profiling target customers in your database _x000a_Introducing prospects to AlienVault's Award winning USM (Unified Security Management) product in less than 30 minutes! _x000a_Leveraging AlienVault Small Business Bundles for a quick sales cycle (usually less than 30 days) _x000a_Selling AlienVault USM in AWS environments _x000a_Navigating the competitive landscape _x000a_Registering your Deals to take advantage of end of quarter spiffs!"/>
  </r>
  <r>
    <x v="0"/>
    <x v="2"/>
    <n v="21"/>
    <x v="1"/>
    <x v="1"/>
    <s v="Website General Tasks"/>
    <s v="WGT-2049"/>
    <s v="Update link in &quot;Featured Resource&quot; in Resource Center"/>
    <x v="2"/>
    <s v="Closed"/>
    <s v="Major"/>
    <s v="Done"/>
    <x v="3"/>
    <s v="Emily Thurman"/>
    <s v="Emily Thurman"/>
    <d v="2015-05-20T17:25:00"/>
    <m/>
    <d v="2015-07-02T09:30:00"/>
    <d v="2015-05-21T12:22:00"/>
    <m/>
    <x v="2"/>
    <m/>
    <d v="2015-05-21T00:00:00"/>
    <n v="0"/>
    <n v="1"/>
    <m/>
    <m/>
    <m/>
    <m/>
    <m/>
    <m/>
    <m/>
    <m/>
    <s v="Please update the link in the SQL injection &quot;Featured Resource&quot; banner to point to the new, upcoming version of the SQL Injection attacks demo: https://www.alienvault.com/resource-center/webcasts/how-to-detect-sql-injection-and-xss-attacks-with-alienvault-usm-150604"/>
  </r>
  <r>
    <x v="0"/>
    <x v="5"/>
    <n v="22"/>
    <x v="1"/>
    <x v="1"/>
    <s v="Website General Tasks"/>
    <s v="WGT-2048"/>
    <s v="Anchor Needed on PCI Page for Comparison Chart"/>
    <x v="2"/>
    <s v="Closed"/>
    <s v="Major"/>
    <s v="Done"/>
    <x v="3"/>
    <s v="Sharla Elizalde"/>
    <s v="Sharla Elizalde"/>
    <d v="2015-05-20T17:00:00"/>
    <m/>
    <d v="2015-07-02T09:30:00"/>
    <d v="2015-05-26T10:50:00"/>
    <m/>
    <x v="2"/>
    <m/>
    <d v="2015-05-25T00:00:00"/>
    <n v="0"/>
    <n v="2"/>
    <s v="_thumb_31755.png "/>
    <m/>
    <m/>
    <m/>
    <m/>
    <m/>
    <m/>
    <m/>
    <s v="https://www.alienvault.com/solutions/pci-dss-compliance _x000a_We need an anchor link to the comparison chart on this page. _x000a__x000a_Image attached of where we would like it anchored. If you need further information please let me know - Thanks _x000a__x000a_"/>
  </r>
  <r>
    <x v="0"/>
    <x v="8"/>
    <n v="22"/>
    <x v="1"/>
    <x v="1"/>
    <s v="Website General Tasks"/>
    <s v="WGT-2046"/>
    <s v="MSSP Page - RC Carousel - Add &quot;Top Five Mistakes...&quot; blog"/>
    <x v="2"/>
    <s v="Closed"/>
    <s v="Major"/>
    <s v="Done"/>
    <x v="3"/>
    <s v="Carrie Cassee"/>
    <s v="Carrie Cassee"/>
    <d v="2015-05-20T16:04:00"/>
    <m/>
    <d v="2015-07-02T09:31:00"/>
    <d v="2015-05-26T13:07:00"/>
    <m/>
    <x v="5"/>
    <m/>
    <d v="2015-05-27T00:00:00"/>
    <n v="0"/>
    <n v="5"/>
    <s v="_thumb_31781.png "/>
    <m/>
    <m/>
    <m/>
    <m/>
    <m/>
    <m/>
    <m/>
    <s v="Kate will be posting a new MSSP Blog from Joe Schreiber on Tuesday. Can we slate to have it added to the MSSP Resources section: https://www.alienvault.com/solutions/mssp-managed-security-service-providers _x000a__x000a_Topic: Top Five Mistakes Made by MSSPs _x000a__x000a_Let me know what else you need from me!"/>
  </r>
  <r>
    <x v="0"/>
    <x v="13"/>
    <n v="24"/>
    <x v="1"/>
    <x v="1"/>
    <s v="Website General Tasks"/>
    <s v="WGT-2045"/>
    <s v="150522 - OSSIM Training Invite in Message Center"/>
    <x v="2"/>
    <s v="Closed"/>
    <s v="Major"/>
    <s v="Fixed"/>
    <x v="19"/>
    <s v="Sharla Elizalde"/>
    <s v="Sharla Elizalde"/>
    <d v="2015-05-20T15:12:00"/>
    <m/>
    <d v="2015-07-02T09:31:00"/>
    <d v="2015-06-08T06:21:00"/>
    <m/>
    <x v="0"/>
    <m/>
    <d v="2015-06-03T00:00:00"/>
    <n v="0"/>
    <n v="2"/>
    <m/>
    <m/>
    <m/>
    <m/>
    <m/>
    <m/>
    <s v="IDM-1855"/>
    <m/>
    <s v="_x000a_OSSIM Training on 5/27 - Correlation Rules _x000a__x000a_OSSIM includes the ability to create your own correlation rules, or use those developed by the community. _x000a__x000a_Join us on 5/27 at 8:00AM Pacific to learn more about using correlation directives in OSSIM"/>
  </r>
  <r>
    <x v="0"/>
    <x v="2"/>
    <n v="22"/>
    <x v="1"/>
    <x v="1"/>
    <s v="Website General Tasks"/>
    <s v="WGT-2044"/>
    <s v="White Paper - OSSIM vs USM - PDF Updates"/>
    <x v="2"/>
    <s v="Closed"/>
    <s v="Major"/>
    <s v="Done"/>
    <x v="3"/>
    <s v="Garrett Gross"/>
    <s v="Garrett Gross"/>
    <d v="2015-05-20T13:44:00"/>
    <m/>
    <d v="2015-07-02T09:31:00"/>
    <d v="2015-05-27T23:17:00"/>
    <m/>
    <x v="2"/>
    <m/>
    <d v="2015-05-22T00:00:00"/>
    <n v="0"/>
    <n v="4"/>
    <m/>
    <m/>
    <m/>
    <m/>
    <m/>
    <m/>
    <s v="PMM-260"/>
    <m/>
    <s v="Since PDFs are the work of the devil, I'm not able to edit them directly. I have made a couple of changes in the doc and need it to be &quot;re-PDF-ized&quot; (im sure there is a better term for that) _x000a__x000a_Changes: _x000a__x000a_OSSIM vs USM table graphic turned into an actual table (see attached word doc) _x000a_Price change from $3600 to $3900 on the comparison table _x000a_&quot;Over 1600 such rules...&quot; changed to &quot;Over 2000 such rules...&quot; in the USM section under &quot;Threat Intelligence - Correlation Rules&quot;. _x000a__x000a_Ive attached a PDF that I made the changes in Acrobat but can get the table in there as a text editable object. I've attached a word doc that contain the editable text for the document."/>
  </r>
  <r>
    <x v="0"/>
    <x v="28"/>
    <n v="21"/>
    <x v="1"/>
    <x v="1"/>
    <s v="Website General Tasks"/>
    <s v="WGT-2043"/>
    <s v="5.20.15 - Add Spanish Special Session to Demo Page"/>
    <x v="2"/>
    <s v="Closed"/>
    <s v="Major"/>
    <s v="Done"/>
    <x v="3"/>
    <s v="Vincent Lucier"/>
    <s v="Vincent Lucier"/>
    <d v="2015-05-20T13:38:00"/>
    <m/>
    <d v="2015-07-02T09:31:00"/>
    <d v="2015-05-20T16:29:00"/>
    <m/>
    <x v="2"/>
    <m/>
    <d v="2014-07-25T00:00:00"/>
    <n v="0"/>
    <n v="1"/>
    <m/>
    <m/>
    <m/>
    <m/>
    <m/>
    <m/>
    <m/>
    <m/>
    <s v="James _x000a_Can you please add a new date to the live demo page (https://www.alienvault.com/marketing/alienvault-usm-live-demo) for the special session on June 2 at 8:00 am (PDT). We would like the to be a pop up module like the other are using the reform form the Marketo LiveDemoReg URL (https://pages.alienvault.com/WBN2015-06-02LiveDemo.html) _x000a__x000a_Special Session: USM: Inteligencia de Seguridad Simplificada _x000a_Date: Thursday June, 02, 2015 _x000a_Time: 7:00 AM (PDT) _x000a__x000a_Best, _x000a_Vincet"/>
  </r>
  <r>
    <x v="0"/>
    <x v="2"/>
    <n v="21"/>
    <x v="1"/>
    <x v="1"/>
    <s v="Website General Tasks"/>
    <s v="WGT-2042"/>
    <s v="5.20.15 - Add Special Session to Demo Page"/>
    <x v="2"/>
    <s v="Closed"/>
    <s v="Major"/>
    <s v="Done"/>
    <x v="3"/>
    <s v="Vincent Lucier"/>
    <s v="Vincent Lucier"/>
    <d v="2015-05-20T13:30:00"/>
    <m/>
    <d v="2015-07-02T09:31:00"/>
    <d v="2015-05-20T16:27:00"/>
    <m/>
    <x v="2"/>
    <m/>
    <d v="2014-07-25T00:00:00"/>
    <n v="0"/>
    <n v="1"/>
    <m/>
    <m/>
    <m/>
    <m/>
    <m/>
    <m/>
    <m/>
    <m/>
    <s v="James _x000a_Can you please add a new date to the live demo page (https://www.alienvault.com/marketing/alienvault-usm-live-demo) for the special session on June 4 at 8:00 am (PDT). We would like the to be a pop up module like the other are using the reform form the Marketo LiveDemoReg URL (https://pages.alienvault.com/WBN2015-06-04LiveDemo.html) _x000a__x000a_Special Session: How to Detect SQL Injection &amp; XSS Attacks with AlienVault USM _x000a_Date: Thursday June, 04, 2015 _x000a_Time: 8:00 AM (PDT) _x000a__x000a_Best, _x000a_Vincet"/>
  </r>
  <r>
    <x v="0"/>
    <x v="26"/>
    <n v="21"/>
    <x v="1"/>
    <x v="1"/>
    <s v="Website General Tasks"/>
    <s v="WGT-2041"/>
    <s v="Marketo Munchkin error on &quot;More Free Downloads &amp; Services&quot; page"/>
    <x v="0"/>
    <s v="Closed"/>
    <s v="Minor"/>
    <s v="Cannot Reproduce"/>
    <x v="3"/>
    <s v="Hasnain Baxamoosa"/>
    <s v="Hasnain Baxamoosa"/>
    <d v="2015-05-20T12:45:00"/>
    <m/>
    <d v="2015-07-02T09:35:00"/>
    <d v="2015-05-21T12:33:00"/>
    <m/>
    <x v="0"/>
    <m/>
    <m/>
    <n v="0"/>
    <n v="2"/>
    <s v="_thumb_31730.png _thumb_31725.png "/>
    <m/>
    <m/>
    <m/>
    <m/>
    <m/>
    <m/>
    <m/>
    <s v="Odd bug with the Marketo tracking on the &quot;More Free Downloads &amp; Services&quot; page."/>
  </r>
  <r>
    <x v="0"/>
    <x v="28"/>
    <n v="22"/>
    <x v="1"/>
    <x v="1"/>
    <s v="Website General Tasks"/>
    <s v="WGT-2039"/>
    <s v="5.19.15 June Spanish Session Demo cover slide and tile graphics"/>
    <x v="0"/>
    <s v="Closed"/>
    <s v="Major"/>
    <s v="Fixed"/>
    <x v="6"/>
    <s v="Vincent Lucier"/>
    <s v="Vincent Lucier"/>
    <d v="2015-05-19T18:19:00"/>
    <m/>
    <d v="2015-07-02T09:36:00"/>
    <d v="2015-05-26T17:07:00"/>
    <m/>
    <x v="0"/>
    <m/>
    <d v="2015-05-22T00:00:00"/>
    <n v="0"/>
    <n v="1"/>
    <s v="_thumb_31944.png "/>
    <m/>
    <m/>
    <m/>
    <m/>
    <m/>
    <m/>
    <m/>
    <s v="Jenn, _x000a_Can you please create a cover slide and title graphic for the upcoming Spanish Demo _x000a_USM: Inteligencia de Seguridad Simplificada _x000a__x000a_Presenters: _x000a_Jaume Ayerbe &amp; Jesus Rodriguez"/>
  </r>
  <r>
    <x v="0"/>
    <x v="28"/>
    <n v="24"/>
    <x v="1"/>
    <x v="1"/>
    <s v="Website General Tasks"/>
    <s v="WGT-2038"/>
    <s v="5.19.15 June Special Session Cover Slide and Tile Graphic"/>
    <x v="2"/>
    <s v="Closed"/>
    <s v="Major"/>
    <s v="Fixed"/>
    <x v="7"/>
    <s v="Vincent Lucier"/>
    <s v="Vincent Lucier"/>
    <d v="2015-05-19T17:58:00"/>
    <m/>
    <d v="2015-07-02T09:36:00"/>
    <d v="2015-06-09T14:09:00"/>
    <m/>
    <x v="2"/>
    <m/>
    <d v="2015-05-22T00:00:00"/>
    <n v="0"/>
    <n v="3"/>
    <s v="_thumb_31943.png _thumb_32234.png _thumb_32418.png _thumb_31942.png "/>
    <m/>
    <m/>
    <m/>
    <m/>
    <m/>
    <m/>
    <m/>
    <s v="Jenn, _x000a_Can you please create a Cover Slide for our upcoming Special session &quot;How to Detect SQL Injections &amp; XSS Attacks with AlienVault USM&quot; _x000a_Presenters _x000a_Mark Allen &amp; Bjorn Hovd"/>
  </r>
  <r>
    <x v="0"/>
    <x v="3"/>
    <n v="25"/>
    <x v="1"/>
    <x v="1"/>
    <s v="Website General Tasks"/>
    <s v="WGT-2037"/>
    <s v="USM Postcard-Gov't edition"/>
    <x v="2"/>
    <s v="Closed"/>
    <s v="Major"/>
    <s v="Fixed"/>
    <x v="14"/>
    <s v="Carrie Cassee"/>
    <s v="Carrie Cassee"/>
    <d v="2015-05-19T17:10:00"/>
    <m/>
    <d v="2015-07-02T09:36:00"/>
    <d v="2015-06-17T14:49:00"/>
    <m/>
    <x v="5"/>
    <m/>
    <d v="2015-06-15T00:00:00"/>
    <n v="0"/>
    <n v="4"/>
    <m/>
    <m/>
    <m/>
    <m/>
    <m/>
    <m/>
    <m/>
    <m/>
    <s v="[~jmurtha]Let's talk about this project real quick tomorrow or Thursday when you are feeling better. We want to make a couple tweaks to the USM postcard for a Gov't audience. _x000a_1) change mid-size organizations into government agencies _x000a_2) Update award strip for 2015 _x000a_3) Incorporate first paragraph for OTX (on page 2) on to first page _x000a__x000a_Page 2: Accelerate and simplify threat detection, incident response, and compliance management in the world’s most challenging information environments. _x000a__x000a_Call: _x000a_1.855.425.4367 _x000a__x000a_Email: _x000a_FederalSales@alienvault.com _x000a_for general and product information. _x000a__x000a_AlienVault@dlt.com _x000a_if you’re ready to order from GSA schedule. _x000a__x000a_GSA Schedule: _x000a_GS-35F-4543G _x000a__x000a_Contract Owner: _x000a_DLT Solutions _x000a__x000a_Incorporate logo box from: https://www.alienvault.com/solutions/federal-security-solutions _x000a__x000a_Move CTA from first page to back page: Try AlienVault USM for FREE! _x000a_Download your free 30-day trial of USM by visiting _x000a_https://www.alienvault.com/free-trial _x000a__x000a_[~hkrenek]FYI"/>
  </r>
  <r>
    <x v="0"/>
    <x v="1"/>
    <n v="21"/>
    <x v="1"/>
    <x v="1"/>
    <s v="Website General Tasks"/>
    <s v="WGT-2036"/>
    <s v="Real Time Personalization Tag for website"/>
    <x v="2"/>
    <s v="Closed"/>
    <s v="Major"/>
    <s v="Done"/>
    <x v="3"/>
    <s v="Sharla Elizalde"/>
    <s v="Sharla Elizalde"/>
    <d v="2015-05-19T16:21:00"/>
    <m/>
    <d v="2015-07-02T09:37:00"/>
    <d v="2015-05-20T13:44:00"/>
    <m/>
    <x v="1"/>
    <m/>
    <d v="2015-05-22T00:00:00"/>
    <n v="0"/>
    <n v="1"/>
    <m/>
    <m/>
    <m/>
    <m/>
    <m/>
    <m/>
    <m/>
    <m/>
    <s v="We need to have the Real Time Personalization Tag added to the website. _x000a_Here is a link https://docs.marketo.com/display/DOCS/Deploy+the+RTP+JavaScript that provides step-by-step instructions on how and where to place the tag. _x000a__x000a_If you can't access the link please just let me know and we will get you the necessary information another way"/>
  </r>
  <r>
    <x v="0"/>
    <x v="2"/>
    <n v="22"/>
    <x v="1"/>
    <x v="1"/>
    <s v="Website General Tasks"/>
    <s v="WGT-2035"/>
    <s v="Video Sitemap - Submission Errors"/>
    <x v="2"/>
    <s v="Closed"/>
    <s v="Major"/>
    <s v="Fixed"/>
    <x v="3"/>
    <s v="Graham Cohen"/>
    <s v="Graham Cohen"/>
    <d v="2015-05-19T15:01:00"/>
    <m/>
    <d v="2015-07-02T09:37:00"/>
    <d v="2015-05-28T12:04:00"/>
    <m/>
    <x v="0"/>
    <m/>
    <m/>
    <n v="0"/>
    <n v="1"/>
    <m/>
    <m/>
    <m/>
    <m/>
    <m/>
    <m/>
    <m/>
    <m/>
    <s v="[~jbrown][~hbaxamoosa] _x000a__x000a_Validated the following sitemap errors found in Webmaster Tools _x000a__x000a_http://www.alienvault.com/resource-center/videos/usm-5-database-upgrade _x000a_Line 20 - Video thumbnail URL missing _x000a__x000a_http://www.alienvault.com/resource-center/videos/got-milk _x000a_Line 32 - Video Thumbnail URL missing _x000a__x000a_http://www.alienvault.com/resource-center/videos/spiceworks-customer-on-integrated-threat-alerts-in-the-spiceworks-dashboard _x000a_Line 44 - Video Thumbnail URL missing _x000a__x000a__x000a_Missing Thumbnail- I don't see what Webmaster Tools is referencing for these _x000a__We've detected that one of the URLS in your Sitemap contains a missing or invalid reference to a thumbnail image file. Please ensure that each URL contains &lt;video:thumbnail_loc&gt; element specifying a valid image URL._ _x000a_Line 27 _x000a_Line 39 _x000a_Line 51 _x000a__x000a_"/>
  </r>
  <r>
    <x v="0"/>
    <x v="15"/>
    <n v="21"/>
    <x v="1"/>
    <x v="1"/>
    <s v="Website General Tasks"/>
    <s v="WGT-2033"/>
    <s v="Redirect for Documentation Center content"/>
    <x v="2"/>
    <s v="Closed"/>
    <s v="Minor"/>
    <s v="Done"/>
    <x v="3"/>
    <s v="Hasnain Baxamoosa"/>
    <s v="Hasnain Baxamoosa"/>
    <d v="2015-05-18T14:40:00"/>
    <m/>
    <d v="2015-07-02T09:37:00"/>
    <d v="2015-05-20T13:26:00"/>
    <m/>
    <x v="0"/>
    <m/>
    <m/>
    <n v="0"/>
    <n v="1"/>
    <m/>
    <m/>
    <m/>
    <m/>
    <m/>
    <m/>
    <m/>
    <m/>
    <s v="Please redirect the following: _x000a__x000a_||From URL||To URL|| _x000a_|https://www.alienvault.com/knowledge-base/upgrading-the-alienvault-usm-database-engine-in-v5.0/|https://www.alienvault.com/knowledge-base/upgrading-the-alienvault-usm-database-engine-in-v50/| _x000a_|https://www.alienvault.com/doc-repo/usm/asset-management/AlienVault_Assets_Management_Reference_Guide.pdf/|https://www.alienvault.com/doc-repo/usm/asset-management/AlienVault_Asset_Management_Reference_Guide.pdf| _x000a_|https://www.alienvault.com/blogs/security-essentials/usm-5.0-and-alienvaults-hat-trick-of-new-products/|https://www.alienvault.com/blogs/security-essentials/usm-50-and-alienvaults-hat-trick-of-new-products| _x000a_|https://www.alienvault.com/who-we-are/press-releases/alienvault-announces-unified-security-management-5.0-to-support-mid-market-with-accelerated-threat-detection-and-incident-response/|https://www.alienvault.com/who-we-are/press-releases/alienvault-announces-unified-security-management-50-to-support-mid-market-with-accelerated-threat-detection-and-incident-response/| _x000a_|https://www.alienvault.com/blogs/security-essentials/otx-2.0-beta-finally-a-way-beyond-the-rhetoric-of-threat-intelligence/|https://www.alienvault.com/blogs/security-essentials/otx-20-beta-finally-a-way-beyond-the-rhetoric-of-threat-intelligence/| _x000a_|https://www.alienvault.com/doc-repo/usm/asset-management/AlienVault_Assets_Management_Reference_Guide.pdf/|https://www.alienvault.com/doc-repo/usm/asset-management/AlienVault_Asset_Management_Reference_Guide.pdf/|"/>
  </r>
  <r>
    <x v="0"/>
    <x v="4"/>
    <n v="24"/>
    <x v="1"/>
    <x v="1"/>
    <s v="Website General Tasks"/>
    <s v="WGT-2032"/>
    <s v="5.18.15 Update in the news"/>
    <x v="2"/>
    <s v="Closed"/>
    <s v="Major"/>
    <s v="Done"/>
    <x v="32"/>
    <s v="Vincent Lucier"/>
    <s v="Vincent Lucier"/>
    <d v="2015-05-18T11:26:00"/>
    <m/>
    <d v="2015-07-02T09:37:00"/>
    <d v="2015-06-09T14:51:00"/>
    <m/>
    <x v="0"/>
    <m/>
    <d v="2015-06-08T00:00:00"/>
    <n v="0"/>
    <n v="4"/>
    <m/>
    <m/>
    <m/>
    <m/>
    <m/>
    <m/>
    <m/>
    <m/>
    <s v="Monica, _x000a_Here is this weeks and Last weeks Alien Nation Marketing Updates for you to use to update the In the News section of the site (I couldn't remember if I sent you last weeks or not) _x000a__x000a_https://alienvault.atlassian.net/wiki/display/AN/05.11.15+Alien+Nation+Marketing+Update _x000a_https://alienvault.atlassian.net/wiki/display/AN/05.18.15+Alien+Nation+Marketing+Update"/>
  </r>
  <r>
    <x v="0"/>
    <x v="16"/>
    <n v="21"/>
    <x v="1"/>
    <x v="1"/>
    <s v="Website General Tasks"/>
    <s v="WGT-2031"/>
    <s v="Alien Writing On Chalkboard - Graphic for Sharla"/>
    <x v="2"/>
    <s v="Closed"/>
    <s v="Major"/>
    <s v="Done"/>
    <x v="28"/>
    <s v="Graham Cohen"/>
    <s v="Graham Cohen"/>
    <d v="2015-05-18T11:04:00"/>
    <m/>
    <d v="2015-07-02T09:38:00"/>
    <d v="2015-05-18T14:18:00"/>
    <m/>
    <x v="0"/>
    <m/>
    <d v="2015-05-18T00:00:00"/>
    <n v="0"/>
    <n v="3"/>
    <s v="_thumb_31643.png "/>
    <m/>
    <m/>
    <m/>
    <m/>
    <m/>
    <m/>
    <m/>
    <m/>
  </r>
  <r>
    <x v="0"/>
    <x v="10"/>
    <n v="21"/>
    <x v="1"/>
    <x v="1"/>
    <s v="Website General Tasks"/>
    <s v="WGT-2030"/>
    <s v="Support - Tech Support Reference Guide"/>
    <x v="2"/>
    <s v="Closed"/>
    <s v="Major"/>
    <s v="Fixed"/>
    <x v="1"/>
    <s v="Graham Cohen"/>
    <s v="Graham Cohen"/>
    <d v="2015-05-15T15:50:00"/>
    <m/>
    <d v="2015-05-27T16:50:00"/>
    <d v="2015-05-21T22:29:00"/>
    <m/>
    <x v="6"/>
    <m/>
    <d v="2015-05-21T00:00:00"/>
    <n v="0"/>
    <n v="3"/>
    <s v="_thumb_31786.png "/>
    <m/>
    <m/>
    <m/>
    <m/>
    <m/>
    <m/>
    <m/>
    <s v="[~jalbright] Mind layering this into the (new) Support page, please? Quick exercise. _x000a__x000a_The new page launches on the 26th. _x000a_"/>
  </r>
  <r>
    <x v="0"/>
    <x v="5"/>
    <n v="21"/>
    <x v="1"/>
    <x v="1"/>
    <s v="Website General Tasks"/>
    <s v="WGT-2026"/>
    <s v="Anchor Needed for PCI Video on PCI page of website"/>
    <x v="2"/>
    <s v="Closed"/>
    <s v="Major"/>
    <s v="Done"/>
    <x v="3"/>
    <s v="Sharla Elizalde"/>
    <s v="Sharla Elizalde"/>
    <d v="2015-05-15T11:31:00"/>
    <m/>
    <d v="2015-07-02T09:39:00"/>
    <d v="2015-05-20T12:01:00"/>
    <m/>
    <x v="0"/>
    <m/>
    <d v="2015-05-22T00:00:00"/>
    <n v="0"/>
    <n v="3"/>
    <s v="_thumb_31608.png "/>
    <m/>
    <m/>
    <m/>
    <m/>
    <m/>
    <m/>
    <m/>
    <s v="Need an anchor on this page at this location. _x000a_The PCI URL is https://www.alienvault.com/solutions/pci-dss-compliance"/>
  </r>
  <r>
    <x v="0"/>
    <x v="2"/>
    <n v="21"/>
    <x v="1"/>
    <x v="1"/>
    <s v="Website General Tasks"/>
    <s v="WGT-2020"/>
    <s v="Marketo API - Forms - Add Autofocus Attribute - (SB + WP)"/>
    <x v="2"/>
    <s v="Closed"/>
    <s v="Major"/>
    <s v="Done"/>
    <x v="3"/>
    <s v="Graham Cohen"/>
    <s v="Graham Cohen"/>
    <d v="2015-05-14T15:10:00"/>
    <m/>
    <d v="2015-05-20T16:22:00"/>
    <d v="2015-05-20T12:39:00"/>
    <m/>
    <x v="0"/>
    <m/>
    <d v="2015-05-22T00:00:00"/>
    <n v="0"/>
    <n v="1"/>
    <m/>
    <m/>
    <m/>
    <m/>
    <m/>
    <m/>
    <m/>
    <m/>
    <s v="Add autofocus attribute to first name input tag for Solutions Briefs &amp; Whitepapers"/>
  </r>
  <r>
    <x v="0"/>
    <x v="15"/>
    <n v="24"/>
    <x v="1"/>
    <x v="1"/>
    <s v="Website General Tasks"/>
    <s v="WGT-2019"/>
    <s v="&quot;Linux&quot; is showing as &quot;Linuxx&quot; in seach results"/>
    <x v="0"/>
    <s v="Closed"/>
    <s v="Minor"/>
    <s v="Fixed"/>
    <x v="35"/>
    <s v="Hasnain Baxamoosa"/>
    <s v="Hasnain Baxamoosa"/>
    <d v="2015-05-14T12:54:00"/>
    <m/>
    <d v="2015-07-02T09:39:00"/>
    <d v="2015-06-09T13:20:00"/>
    <m/>
    <x v="0"/>
    <m/>
    <m/>
    <n v="0"/>
    <n v="3"/>
    <s v="_thumb_31720.png "/>
    <m/>
    <m/>
    <m/>
    <m/>
    <m/>
    <m/>
    <m/>
    <s v="Can you please take a look at the following link? Notice the typo 'Linuxx'? _x000a__x000a_https://www.alienvault.com/search-results/documentation?sa=Search&amp;cx=002748587151982842036:06pjxtsrjia&amp;cof=FORID:11&amp;q=ossec"/>
  </r>
  <r>
    <x v="0"/>
    <x v="10"/>
    <n v="20"/>
    <x v="1"/>
    <x v="1"/>
    <s v="Website General Tasks"/>
    <s v="WGT-2018"/>
    <s v="Support - Documentation - Delete Dated Content"/>
    <x v="0"/>
    <s v="Closed"/>
    <s v="Major"/>
    <s v="Fixed"/>
    <x v="3"/>
    <s v="Graham Cohen"/>
    <s v="Graham Cohen"/>
    <d v="2015-05-14T11:42:00"/>
    <m/>
    <d v="2015-07-02T09:39:00"/>
    <d v="2015-05-14T11:52:00"/>
    <m/>
    <x v="0"/>
    <m/>
    <m/>
    <n v="0"/>
    <n v="1"/>
    <m/>
    <m/>
    <m/>
    <m/>
    <m/>
    <m/>
    <m/>
    <m/>
    <s v="Please remove this file _x000a__x000a_https://www.alienvault.com/docs/Support%20Overview%202.2.pdf _x000a_"/>
  </r>
  <r>
    <x v="0"/>
    <x v="5"/>
    <n v="21"/>
    <x v="1"/>
    <x v="1"/>
    <s v="Website General Tasks"/>
    <s v="WGT-2016"/>
    <s v="Solutions - SIEM &amp; Log Management - Replace Original"/>
    <x v="2"/>
    <s v="Closed"/>
    <s v="Major"/>
    <s v="Done"/>
    <x v="3"/>
    <s v="John Repa"/>
    <s v="John Repa"/>
    <d v="2015-05-13T19:58:00"/>
    <m/>
    <d v="2015-07-02T09:40:00"/>
    <d v="2015-05-20T16:33:00"/>
    <m/>
    <x v="2"/>
    <m/>
    <d v="2015-05-15T00:00:00"/>
    <n v="0"/>
    <n v="2"/>
    <m/>
    <m/>
    <m/>
    <m/>
    <m/>
    <m/>
    <m/>
    <m/>
    <s v="The challenger /siem-log-management-2 has improved conversion overall, with interactive demo signups increasing enough to make up for the drop in Quotes and Free Trials. We will continue testing on the new page to see if we can bring Free Trial back up. _x000a__x000a_Please, replace the original page with the new one. _x000a__x000a_"/>
  </r>
  <r>
    <x v="0"/>
    <x v="2"/>
    <n v="21"/>
    <x v="1"/>
    <x v="1"/>
    <s v="Website General Tasks"/>
    <s v="WGT-2015"/>
    <s v="White Paper - Healthcare Version - &quot;Practical Threat Management&quot;"/>
    <x v="2"/>
    <s v="Closed"/>
    <s v="Major"/>
    <s v="Done"/>
    <x v="10"/>
    <s v="Emily Thurman"/>
    <s v="Emily Thurman"/>
    <d v="2015-04-27T16:05:00"/>
    <m/>
    <d v="2015-07-02T09:40:00"/>
    <d v="2015-05-19T10:57:00"/>
    <m/>
    <x v="2"/>
    <m/>
    <d v="2015-04-29T00:00:00"/>
    <n v="0"/>
    <n v="3"/>
    <s v="_thumb_31591.png _thumb_31589.png _thumb_31590.png "/>
    <m/>
    <m/>
    <m/>
    <m/>
    <m/>
    <m/>
    <m/>
    <s v="This is the second &quot;industry-centric&quot; version of our Practical Threat Management whitepaper. We owe feedback to SANS by end of day Wednesday (4/28). _x000a__x000a_[~jfritz]"/>
  </r>
  <r>
    <x v="0"/>
    <x v="2"/>
    <n v="21"/>
    <x v="1"/>
    <x v="1"/>
    <s v="Website General Tasks"/>
    <s v="WGT-2014"/>
    <s v="White Paper - Government Version - &quot;Practical Threat Management&quot;"/>
    <x v="2"/>
    <s v="Closed"/>
    <s v="Major"/>
    <s v="Fixed"/>
    <x v="3"/>
    <s v="Emily Thurman"/>
    <s v="Emily Thurman"/>
    <d v="2015-04-23T14:27:00"/>
    <m/>
    <d v="2015-07-02T09:40:00"/>
    <d v="2015-05-20T16:18:00"/>
    <m/>
    <x v="2"/>
    <m/>
    <d v="2015-04-27T00:00:00"/>
    <n v="0"/>
    <n v="3"/>
    <s v="_thumb_31583.png _thumb_31584.png "/>
    <m/>
    <m/>
    <m/>
    <m/>
    <m/>
    <m/>
    <m/>
    <s v="[~pbedwell] [~jfritz] Please review the attached whitepaper from SANS. _x000a__x000a_We are working with them to create industry-specific versions of this paper: https://www.alienvault.com/docs/whitepapers/Practical-Threat-Management-and-Incident-Response-for-the-SME.pdf _x000a__x000a_Comments are due to them end of day Monday, April 27"/>
  </r>
  <r>
    <x v="0"/>
    <x v="2"/>
    <n v="21"/>
    <x v="1"/>
    <x v="1"/>
    <s v="Website General Tasks"/>
    <s v="WGT-2013"/>
    <s v="White Paper - Education Version - &quot;Practical Threat Management&quot;"/>
    <x v="2"/>
    <s v="Closed"/>
    <s v="Major"/>
    <s v="Done"/>
    <x v="10"/>
    <s v="Emily Thurman"/>
    <s v="Emily Thurman"/>
    <d v="2015-04-27T16:07:00"/>
    <m/>
    <d v="2015-07-02T09:41:00"/>
    <d v="2015-05-19T11:11:00"/>
    <m/>
    <x v="2"/>
    <m/>
    <d v="2015-04-29T00:00:00"/>
    <n v="0"/>
    <n v="3"/>
    <s v="_thumb_31588.png _thumb_31586.png _thumb_31587.png "/>
    <m/>
    <m/>
    <m/>
    <m/>
    <m/>
    <m/>
    <m/>
    <s v="And, here's the third installment of the Practical Threat Management paper - the education version. Feedback due by end of day Wed 4/29. _x000a__x000a_[~jfritz]"/>
  </r>
  <r>
    <x v="0"/>
    <x v="8"/>
    <n v="20"/>
    <x v="1"/>
    <x v="1"/>
    <s v="Website General Tasks"/>
    <s v="WGT-2011"/>
    <s v="Channel: File Request for Anchor Point"/>
    <x v="2"/>
    <s v="Closed"/>
    <s v="Major"/>
    <s v="Fixed"/>
    <x v="14"/>
    <s v="Carrie Cassee"/>
    <s v="Carrie Cassee"/>
    <d v="2015-05-12T17:43:00"/>
    <m/>
    <d v="2015-07-02T09:41:00"/>
    <d v="2015-05-14T13:24:00"/>
    <m/>
    <x v="5"/>
    <m/>
    <d v="2015-05-14T00:00:00"/>
    <n v="0"/>
    <n v="2"/>
    <m/>
    <m/>
    <m/>
    <m/>
    <m/>
    <m/>
    <m/>
    <m/>
    <s v="Can you provide the PSDs for this campaign? https://pages.alienvault.com/index.php/email/emailWebview?mkt_tok=3RkMMJWWfF9wsRogvqvJZKXonjHpfsX66%2BQlUKa%2FlMI%2F0ER3fOvrPUfGjI4EScNjI%2BSLDwEYGJlv6SgFS7jEMap0yLgMWRA%3D"/>
  </r>
  <r>
    <x v="0"/>
    <x v="8"/>
    <n v="20"/>
    <x v="1"/>
    <x v="1"/>
    <s v="Website General Tasks"/>
    <s v="WGT-2010"/>
    <s v="Change Label on LATAM Partner"/>
    <x v="2"/>
    <s v="Closed"/>
    <s v="Major"/>
    <s v="Done"/>
    <x v="3"/>
    <s v="Carrie Cassee"/>
    <s v="Carrie Cassee"/>
    <d v="2015-05-12T17:29:00"/>
    <m/>
    <d v="2015-07-02T09:41:00"/>
    <d v="2015-05-12T17:54:00"/>
    <m/>
    <x v="5"/>
    <m/>
    <d v="2015-05-13T00:00:00"/>
    <n v="0"/>
    <n v="2"/>
    <m/>
    <m/>
    <m/>
    <m/>
    <m/>
    <m/>
    <m/>
    <m/>
    <s v="Please change GL Services from a Distributor to a Reseller. Thank you! _x000a__x000a_https://www.alienvault.com/partners/locator#latin-america-tab _x000a_"/>
  </r>
  <r>
    <x v="0"/>
    <x v="2"/>
    <n v="22"/>
    <x v="1"/>
    <x v="1"/>
    <s v="Website General Tasks"/>
    <s v="WGT-2008"/>
    <s v="ShareThis - Research Marketo Option - Track in our Database"/>
    <x v="2"/>
    <s v="Closed"/>
    <s v="Major"/>
    <s v="Fixed"/>
    <x v="26"/>
    <s v="Graham Cohen"/>
    <s v="Graham Cohen"/>
    <d v="2015-05-12T13:29:00"/>
    <m/>
    <d v="2015-06-01T08:27:00"/>
    <d v="2015-05-29T16:11:00"/>
    <m/>
    <x v="2"/>
    <m/>
    <d v="2015-05-28T00:00:00"/>
    <n v="0"/>
    <n v="3"/>
    <m/>
    <m/>
    <m/>
    <m/>
    <m/>
    <m/>
    <m/>
    <m/>
    <s v="Greg, _x000a__x000a_Please take a look at the Marketo option/version of ShareThis, so we can track sharing in a single system/db. _x000a__x000a_Thanks! _x000a_Graham _x000a__x000a_"/>
  </r>
  <r>
    <x v="0"/>
    <x v="2"/>
    <n v="21"/>
    <x v="1"/>
    <x v="1"/>
    <s v="Website General Tasks"/>
    <s v="WGT-2007"/>
    <s v="5.12.15 OSSIM training Cover Slide and Tile Graphic"/>
    <x v="2"/>
    <s v="Closed"/>
    <s v="Major"/>
    <s v="Fixed"/>
    <x v="6"/>
    <s v="Vincent Lucier"/>
    <s v="Vincent Lucier"/>
    <d v="2015-05-12T13:15:00"/>
    <m/>
    <d v="2015-07-02T09:42:00"/>
    <d v="2015-05-20T13:28:00"/>
    <m/>
    <x v="6"/>
    <m/>
    <d v="2015-05-18T00:00:00"/>
    <n v="0"/>
    <n v="2"/>
    <s v="_thumb_31552.png _thumb_31553.png "/>
    <m/>
    <m/>
    <m/>
    <m/>
    <m/>
    <m/>
    <m/>
    <s v="Jenn, _x000a_Can you please create a cover slide and resource tile for the upcoming OSSIM training. _x000a_Title: Improve Security Visibility with OSSIM Correlation Directives _x000a_Presenters: Garrett Gross &amp; Mark Allen _x000a__x000a_https://alienvault.atlassian.net/wiki/display/CP/150527+-+OSSIM+Customer+Training%3A+Creating+Custom+Correlation+Directives _x000a_"/>
  </r>
  <r>
    <x v="0"/>
    <x v="16"/>
    <n v="20"/>
    <x v="1"/>
    <x v="1"/>
    <s v="Website General Tasks"/>
    <s v="WGT-2006"/>
    <s v="5.12.15 Add Customer training to Customer Training Resource Center"/>
    <x v="2"/>
    <s v="Closed"/>
    <s v="Major"/>
    <s v="Done"/>
    <x v="3"/>
    <s v="Vincent Lucier"/>
    <s v="Vincent Lucier"/>
    <d v="2015-05-12T12:32:00"/>
    <m/>
    <d v="2015-07-02T09:42:00"/>
    <d v="2015-05-12T19:36:00"/>
    <m/>
    <x v="6"/>
    <m/>
    <d v="2015-05-12T00:00:00"/>
    <n v="0"/>
    <n v="1"/>
    <s v="_thumb_31484.png "/>
    <m/>
    <m/>
    <m/>
    <m/>
    <m/>
    <m/>
    <m/>
    <s v="James, _x000a_Can you please add the upcoming customer training - https://www.alienvault.com/marketing/customer-training-improve-security-visibility-with-alienvault-usm-correlation-directives _x000a_to to the Customer Training Resource center - https://www.alienvault.com/marketing/customer-training _x000a__x000a_I have attached the resource tile graphic that Jenn created. _x000a__x000a_Best, _x000a_Vincent _x000a__x000a_"/>
  </r>
  <r>
    <x v="0"/>
    <x v="2"/>
    <n v="23"/>
    <x v="1"/>
    <x v="1"/>
    <s v="Website General Tasks"/>
    <s v="WGT-2005"/>
    <s v="Resource Center - &quot;Product Review&quot; Type - Gated &amp; Non-Gated"/>
    <x v="2"/>
    <s v="Closed"/>
    <s v="Major"/>
    <s v="Done"/>
    <x v="3"/>
    <s v="Graham Cohen"/>
    <s v="Graham Cohen"/>
    <d v="2015-05-12T10:50:00"/>
    <m/>
    <d v="2015-06-05T12:46:00"/>
    <d v="2015-06-01T15:05:00"/>
    <m/>
    <x v="2"/>
    <m/>
    <d v="2015-06-02T00:00:00"/>
    <n v="0"/>
    <n v="1"/>
    <m/>
    <m/>
    <m/>
    <m/>
    <m/>
    <m/>
    <m/>
    <m/>
    <s v="James, _x000a__x000a_Need a new channel in the RC _x000a__x000a_Option for gated, non-gated. _x000a__x000a_We'll use the WhitePaper template. These are the three pieces we'll start with. _x000a__x000a_* SC Mag - non-gated _x000a_* Bloor - gated _x000a_* 451 - gated _x000a__x000a_(Note - leaving Gartner as a WhitePaper) _x000a__x000a_"/>
  </r>
  <r>
    <x v="0"/>
    <x v="4"/>
    <n v="20"/>
    <x v="1"/>
    <x v="1"/>
    <s v="Website General Tasks"/>
    <s v="WGT-2004"/>
    <s v="Redirect Spiceworks press release"/>
    <x v="2"/>
    <s v="Closed"/>
    <s v="Minor"/>
    <s v="Done"/>
    <x v="3"/>
    <s v="Hasnain Baxamoosa"/>
    <s v="Hasnain Baxamoosa"/>
    <d v="2015-05-12T10:28:00"/>
    <m/>
    <d v="2015-07-02T09:44:00"/>
    <d v="2015-05-12T19:41:00"/>
    <m/>
    <x v="0"/>
    <m/>
    <m/>
    <n v="0"/>
    <n v="1"/>
    <m/>
    <m/>
    <m/>
    <m/>
    <m/>
    <m/>
    <m/>
    <m/>
    <s v="Please redirect https://www.alienvault.com/who-we-are/press-releases/alienvault-brings-security-t%20hreat-insight-to-millions-of-spiceworks-users to https://www.alienvault.com/who-we-are/press-releases/alienvault-brings-security-threat-insight-to-millions-of-spiceworks-users"/>
  </r>
  <r>
    <x v="0"/>
    <x v="4"/>
    <n v="20"/>
    <x v="1"/>
    <x v="1"/>
    <s v="Website General Tasks"/>
    <s v="WGT-2003"/>
    <s v="Redirect for Press Release for iOS apps"/>
    <x v="2"/>
    <s v="Closed"/>
    <s v="Minor"/>
    <s v="Done"/>
    <x v="3"/>
    <s v="Hasnain Baxamoosa"/>
    <s v="Hasnain Baxamoosa"/>
    <d v="2015-05-12T10:26:00"/>
    <m/>
    <d v="2015-07-02T09:45:00"/>
    <d v="2015-05-12T19:40:00"/>
    <m/>
    <x v="0"/>
    <m/>
    <m/>
    <n v="0"/>
    <n v="1"/>
    <m/>
    <m/>
    <m/>
    <m/>
    <m/>
    <m/>
    <m/>
    <m/>
    <s v="Please redirect https://www.alienvault.com/who-we-are/press-releases/alienvault-launches-threat-intelligence-resource-center-ios-mobile-apps to https://www.alienvault.com/who-we-are/press-releases/"/>
  </r>
  <r>
    <x v="0"/>
    <x v="26"/>
    <n v="20"/>
    <x v="1"/>
    <x v="1"/>
    <s v="Website General Tasks"/>
    <s v="WGT-2002"/>
    <s v="Redirect for opensourcesim.php"/>
    <x v="2"/>
    <s v="Closed"/>
    <s v="Minor"/>
    <s v="Done"/>
    <x v="3"/>
    <s v="Hasnain Baxamoosa"/>
    <s v="Hasnain Baxamoosa"/>
    <d v="2015-05-12T10:23:00"/>
    <m/>
    <d v="2015-07-02T09:45:00"/>
    <d v="2015-05-12T19:39:00"/>
    <m/>
    <x v="0"/>
    <m/>
    <m/>
    <n v="0"/>
    <n v="1"/>
    <m/>
    <m/>
    <m/>
    <m/>
    <m/>
    <m/>
    <m/>
    <m/>
    <s v="Please redirect https://www.alienvault.com/opensourcesim.php to https://www.alienvault.com/open-threat-exchange/projects"/>
  </r>
  <r>
    <x v="0"/>
    <x v="9"/>
    <n v="20"/>
    <x v="1"/>
    <x v="1"/>
    <s v="Website General Tasks"/>
    <s v="WGT-2001"/>
    <s v="Product Page - SCMag - Add text Link - &quot;Read Full Review&quot;"/>
    <x v="2"/>
    <s v="Closed"/>
    <s v="Major"/>
    <s v="Done"/>
    <x v="3"/>
    <s v="Graham Cohen"/>
    <s v="Graham Cohen"/>
    <d v="2015-05-11T16:47:00"/>
    <m/>
    <d v="2015-05-20T10:14:00"/>
    <d v="2015-05-12T17:52:00"/>
    <m/>
    <x v="0"/>
    <m/>
    <d v="2015-05-11T00:00:00"/>
    <n v="0"/>
    <n v="1"/>
    <m/>
    <m/>
    <m/>
    <m/>
    <m/>
    <m/>
    <m/>
    <m/>
    <s v="[~jbrown] _x000a__x000a_On this page https://www.alienvault.com/products Shanel would like a text link (you'll have to shift content up) that that opens the SCMag PDF. _x000a__x000a_She validated that she does indeed want the PDF to open - not a link to the new landing page."/>
  </r>
  <r>
    <x v="0"/>
    <x v="9"/>
    <n v="22"/>
    <x v="1"/>
    <x v="1"/>
    <s v="Website General Tasks"/>
    <s v="WGT-2000"/>
    <s v="AWS Upgrade - AWS, 1:1 Demo &amp; Home Page Banner - Update Capture"/>
    <x v="2"/>
    <s v="Closed"/>
    <s v="Major"/>
    <s v="Done"/>
    <x v="3"/>
    <s v="Patrick Bedwell"/>
    <s v="Patrick Bedwell"/>
    <d v="2015-05-11T13:16:00"/>
    <m/>
    <d v="2015-07-02T09:45:00"/>
    <d v="2015-05-27T23:09:00"/>
    <m/>
    <x v="2"/>
    <m/>
    <d v="2015-05-28T00:00:00"/>
    <n v="0"/>
    <n v="3"/>
    <s v="_thumb_31438.png _thumb_31808.png "/>
    <m/>
    <m/>
    <m/>
    <m/>
    <m/>
    <m/>
    <m/>
    <s v="There will be a new version of USM for AWS released next week, with the UI changing from black background to white background. _x000a__x000a_[~ggross] Garrett will provide the screenshot _x000a__x000a_1) Homepage Hero _x000a_2) AWS Product page - hero _x000a_3) 1:1 Demo - https://www.alienvault.com/images/uploads/landing-pages/demo-form-aws.png _x000a__x000a_"/>
  </r>
  <r>
    <x v="0"/>
    <x v="2"/>
    <n v="21"/>
    <x v="1"/>
    <x v="1"/>
    <s v="Website General Tasks"/>
    <s v="WGT-1998"/>
    <s v="5.11.15 SANS Ask the Expert Cover Slide and Tile"/>
    <x v="2"/>
    <s v="Closed"/>
    <s v="Major"/>
    <s v="Fixed"/>
    <x v="6"/>
    <s v="Vincent Lucier"/>
    <s v="Vincent Lucier"/>
    <d v="2015-05-11T13:03:00"/>
    <m/>
    <d v="2015-07-02T09:46:00"/>
    <d v="2015-05-19T17:38:00"/>
    <m/>
    <x v="2"/>
    <m/>
    <d v="2015-05-18T00:00:00"/>
    <n v="0"/>
    <n v="2"/>
    <s v="_thumb_31551.png _thumb_31550.png "/>
    <m/>
    <m/>
    <m/>
    <m/>
    <m/>
    <m/>
    <m/>
    <s v="Jenn, _x000a_Can you please create a cover slide and resource tile for the upcoming SANS Ask the Expert _x000a__x000a_Title: Threat Intelligence: Going from Theory to Practice _x000a_Presenters: Dave Shakleford &amp; Andy Manoske _x000a__x000a_https://alienvault.atlassian.net/wiki/display/DG/2015.05.15+SANS+Ask+The+Expert"/>
  </r>
  <r>
    <x v="0"/>
    <x v="2"/>
    <n v="20"/>
    <x v="1"/>
    <x v="1"/>
    <s v="Website General Tasks"/>
    <s v="WGT-1997"/>
    <s v="5.11.15 Spiceworks Cover Slide and Tile"/>
    <x v="2"/>
    <s v="Closed"/>
    <s v="Major"/>
    <s v="Fixed"/>
    <x v="6"/>
    <s v="Vincent Lucier"/>
    <s v="Vincent Lucier"/>
    <d v="2015-05-11T12:56:00"/>
    <m/>
    <d v="2015-07-02T09:47:00"/>
    <d v="2015-05-12T12:37:00"/>
    <m/>
    <x v="2"/>
    <m/>
    <d v="2015-05-11T00:00:00"/>
    <n v="0"/>
    <n v="2"/>
    <s v="_thumb_31458.png _thumb_31457.png "/>
    <m/>
    <m/>
    <m/>
    <m/>
    <m/>
    <m/>
    <m/>
    <s v="Jenn, _x000a_Can you please create a cover slide and resource tile for the upcoming (Wednesday May 13th) webcast with spiceworks. _x000a_Title - How Malware Actually Works _x000a_Presenters - Garrett Gross &amp; Mark Allen _x000a__x000a_Full Abstract - https://alienvault.atlassian.net/wiki/pages/viewpage.action?pageId=49512866"/>
  </r>
  <r>
    <x v="0"/>
    <x v="8"/>
    <n v="20"/>
    <x v="1"/>
    <x v="1"/>
    <s v="Website General Tasks"/>
    <s v="WGT-1996"/>
    <s v="File Request: Certified Partner Logo"/>
    <x v="2"/>
    <s v="Closed"/>
    <s v="Major"/>
    <s v="Fixed"/>
    <x v="14"/>
    <s v="Carrie Cassee"/>
    <s v="Carrie Cassee"/>
    <d v="2015-05-08T11:36:00"/>
    <m/>
    <d v="2015-07-02T09:48:00"/>
    <d v="2015-05-12T12:41:00"/>
    <m/>
    <x v="5"/>
    <m/>
    <d v="2015-05-11T00:00:00"/>
    <n v="0"/>
    <n v="2"/>
    <m/>
    <m/>
    <m/>
    <m/>
    <m/>
    <m/>
    <m/>
    <m/>
    <s v="Hi! Can I get an eps and JPEG version of the Certified Partner logo that you created for the Channel Overview doc? Thank you!"/>
  </r>
  <r>
    <x v="0"/>
    <x v="13"/>
    <n v="20"/>
    <x v="1"/>
    <x v="1"/>
    <s v="Website General Tasks"/>
    <s v="WGT-1992"/>
    <s v="Landing Page - SC Mag Review"/>
    <x v="2"/>
    <s v="Closed"/>
    <s v="Major"/>
    <s v="Fixed"/>
    <x v="1"/>
    <s v="Emily Thurman"/>
    <s v="Emily Thurman"/>
    <d v="2015-05-08T10:52:00"/>
    <m/>
    <d v="2015-07-02T09:48:00"/>
    <d v="2015-05-12T15:30:00"/>
    <m/>
    <x v="2"/>
    <m/>
    <d v="2015-05-11T00:00:00"/>
    <n v="0"/>
    <n v="2"/>
    <m/>
    <m/>
    <m/>
    <m/>
    <m/>
    <s v="WGT-1993, WGT-1994, WGT-1995"/>
    <m/>
    <m/>
    <s v="Hello - _x000a__x000a_We'll need a page like this one: https://www.alienvault.com/marketing/siem-magic-quadrant-2014/thank-you _x000a__x000a_to host the new SC Mag Review. We'll also need a Resource Center tile, etc to add it to the Resouce Center (and we probably need a new category for &quot;Product Review&quot;). _x000a__x000a_I expect to have the .pdf from them today or tomorrow, so will add it to this task when I get it."/>
  </r>
  <r>
    <x v="0"/>
    <x v="2"/>
    <n v="21"/>
    <x v="1"/>
    <x v="1"/>
    <s v="Website General Tasks"/>
    <s v="WGT-1991"/>
    <s v="5.7.15 UTM + USM resource tile"/>
    <x v="2"/>
    <s v="Closed"/>
    <s v="Major"/>
    <s v="Fixed"/>
    <x v="6"/>
    <s v="Vincent Lucier"/>
    <s v="Vincent Lucier"/>
    <d v="2015-05-07T17:32:00"/>
    <m/>
    <d v="2015-07-02T09:48:00"/>
    <d v="2015-05-19T17:27:00"/>
    <m/>
    <x v="2"/>
    <m/>
    <d v="2015-05-18T00:00:00"/>
    <n v="0"/>
    <n v="3"/>
    <s v="_thumb_31690.png "/>
    <m/>
    <m/>
    <m/>
    <m/>
    <m/>
    <m/>
    <m/>
    <s v="Jenn, _x000a_Can you create a resource tile for the webcast that we did with Fortinet &quot;UTM + USM: All You Need for Complete Threat Management&quot; _x000a__x000a_I can't find the confluence page at the moment, but here is the landing page I created. _x000a__x000a_https://www.alienvault.com/resource-center/webcasts/utm-usm-all-you-need-for-complete-threat-management"/>
  </r>
  <r>
    <x v="0"/>
    <x v="13"/>
    <n v="19"/>
    <x v="1"/>
    <x v="1"/>
    <s v="Website General Tasks"/>
    <s v="WGT-1989"/>
    <s v="5.20.15: Customer Training"/>
    <x v="2"/>
    <s v="Closed"/>
    <s v="Major"/>
    <s v="Done"/>
    <x v="3"/>
    <s v="Vincent Lucier"/>
    <s v="Vincent Lucier"/>
    <d v="2015-05-07T16:22:00"/>
    <m/>
    <d v="2015-07-02T09:48:00"/>
    <d v="2015-05-07T17:38:00"/>
    <m/>
    <x v="6"/>
    <m/>
    <d v="2015-05-05T00:00:00"/>
    <n v="0"/>
    <n v="3"/>
    <m/>
    <m/>
    <m/>
    <m/>
    <m/>
    <s v="WGT-1990, WGT-2060"/>
    <m/>
    <m/>
    <s v="Can you please create a landing page similar to https://www.alienvault.com/marketing/new-usm-v5.0-complete-security-visibility-faster-easier-than-ever for the upcoming customer training _x000a__x000a_Title: Customer Training: Improve Security Visibility with AlienVault USM Correlation Directives _x000a_SFDC: 701i0000001CZbm _x000a__x000a_Body copy: _x000a_Wednesday, May 20 _x000a_8:00am (PDT) / 4:00pm (BST) _x000a__x000a_At the heart of SIEM is ability to correlate events from one or many sources into actionable alarms based on your security policies. AlienVault USM provides over 2100 correlation directives developed by the AlienVault Labs team, plus the ability to create your own custom rules. _x000a__x000a_Join us for this customer training session covering how to: _x000a_* Ensure you are using the latest and greatest built-in correlation directives from AlienVault Labs _x000a_* Write your own correlation directives based on events from one or more sources _x000a_* Turn correlation information into actionable alarms _x000a_* Use correlations to enforce your security policies"/>
  </r>
  <r>
    <x v="0"/>
    <x v="8"/>
    <n v="19"/>
    <x v="1"/>
    <x v="1"/>
    <s v="Website General Tasks"/>
    <s v="WGT-1988"/>
    <s v="Channel: File Request: SANS E-MAIL PSDs for E-mail for Anchor Point Global"/>
    <x v="2"/>
    <s v="Closed"/>
    <s v="Major"/>
    <s v="Fixed"/>
    <x v="14"/>
    <s v="Carrie Cassee"/>
    <s v="Carrie Cassee"/>
    <d v="2015-05-06T19:24:00"/>
    <m/>
    <d v="2015-07-02T09:49:00"/>
    <d v="2015-05-07T14:15:00"/>
    <m/>
    <x v="5"/>
    <m/>
    <d v="2015-05-08T00:00:00"/>
    <n v="0"/>
    <n v="2"/>
    <m/>
    <m/>
    <m/>
    <m/>
    <m/>
    <m/>
    <m/>
    <m/>
    <s v="Hi [~jmurtha]! Can you provide me with the PSDs for the SANS Analytics e-mail: https://pages.alienvault.com/index.php/email/emailWebview?mkt_tok=3RkMMJWWfF9wsRomrfCcI63Em2iQPJWpsrB0B%2FDC18kX3RUrIbqXfkz6htBZF5s8TM3DUFpBXrpV8kEJSLE%3D _x000a__x000a_We have a partner who would like to leverage the template."/>
  </r>
  <r>
    <x v="0"/>
    <x v="15"/>
    <n v="22"/>
    <x v="1"/>
    <x v="1"/>
    <s v="Website General Tasks"/>
    <s v="WGT-1987"/>
    <s v="Documentation Center - Design Update - Additional Products &amp; Remove Man"/>
    <x v="2"/>
    <s v="Closed"/>
    <s v="Major"/>
    <s v="Fixed"/>
    <x v="19"/>
    <s v="Graham Cohen"/>
    <s v="Graham Cohen"/>
    <d v="2015-05-06T15:58:00"/>
    <m/>
    <d v="2015-07-02T09:49:00"/>
    <d v="2015-05-25T07:58:00"/>
    <m/>
    <x v="0"/>
    <m/>
    <d v="2015-05-20T00:00:00"/>
    <n v="0"/>
    <n v="4"/>
    <s v="_thumb_31235.png "/>
    <m/>
    <m/>
    <m/>
    <m/>
    <m/>
    <s v="WGT-2059"/>
    <m/>
    <s v="Julie, _x000a__x000a_Couple of requests that came through from Wen and team: _x000a_• Can we see a mockup of the Documentation Center with the following products: USM, USM for AWS, OTX v2.0, Threat Monitor. I'm not sure if 4 tabs across the top will work (we originally envisioned this for 2 products), but Wen was asking if we can list products/documents down the page and use something similar to the bubble on the Certification page to anchor to different locations on the page? _x000a_• Can we remove the image of the man looking down at the top of the page? They would like the page to start with the title and search bar. _x000a_"/>
  </r>
  <r>
    <x v="0"/>
    <x v="1"/>
    <n v="25"/>
    <x v="1"/>
    <x v="1"/>
    <s v="Website General Tasks"/>
    <s v="WGT-1986"/>
    <s v="AV.com - Footer - Updates Post Navigation Release"/>
    <x v="2"/>
    <s v="Closed"/>
    <s v="Major"/>
    <s v="Done"/>
    <x v="3"/>
    <s v="Graham Cohen"/>
    <s v="Graham Cohen"/>
    <d v="2015-05-06T15:32:00"/>
    <m/>
    <d v="2015-07-02T09:49:00"/>
    <d v="2015-06-15T12:54:00"/>
    <m/>
    <x v="2"/>
    <m/>
    <d v="2015-06-15T00:00:00"/>
    <n v="0"/>
    <n v="5"/>
    <s v="_thumb_32351.png _thumb_31981.png _thumb_32361.png _thumb_32360.png _thumb_32359.png _thumb_32363.png "/>
    <m/>
    <m/>
    <m/>
    <m/>
    <m/>
    <m/>
    <m/>
    <m/>
  </r>
  <r>
    <x v="0"/>
    <x v="13"/>
    <n v="19"/>
    <x v="1"/>
    <x v="1"/>
    <s v="Website General Tasks"/>
    <s v="WGT-1985"/>
    <s v="5.5.15: Channel Training"/>
    <x v="2"/>
    <s v="Closed"/>
    <s v="Major"/>
    <s v="Done"/>
    <x v="3"/>
    <s v="Vincent Lucier"/>
    <s v="Vincent Lucier"/>
    <d v="2015-05-05T17:35:00"/>
    <m/>
    <d v="2015-07-02T10:56:00"/>
    <d v="2015-05-06T19:25:00"/>
    <m/>
    <x v="5"/>
    <m/>
    <d v="2015-05-05T00:00:00"/>
    <n v="0"/>
    <n v="5"/>
    <m/>
    <m/>
    <m/>
    <m/>
    <m/>
    <s v="WGT-2017"/>
    <m/>
    <m/>
    <s v="Can you please create a landing page similar to https://www.alienvault.com/marketing/new-usm-v5.0-complete-security-visibility-faster-easier-than-ever for the upcoming customer training _x000a__x000a_Title: Channel Training: Increasing AlienVault Transactions (Strategies &amp; Competition) _x000a_SFDC: 701i0000001CZ9I _x000a__x000a_Body copy: _x000a_Wednesday, May 13 _x000a_8:00am (PDT) / 4:00pm (BST) _x000a__x000a_&quot;The AlienVault Unified Security Management platform is one of the most unique products we have ever had the pleasure of reviewing.” _x000a_&quot;This device comes with some of the most advanced functionality of any SIEM we have seen.” _x000a_&quot;For the price, AlienVault cannot be beat. It provides an extremely high amount of value for the money, and is easy to use and feature filled at the same time.” _x000a_&quot;This is definitely a device we would buy for ourselves.” _x000a__x000a_These are just a few of the things SC Mag had to say about AlienVault USM in its newly published SIEM round up.This is a great resource to help you build pipe and close AlienVault USM deals. Want more tips on how to retire quota? Join our upcoming channel training. All attendees will be entered to win a cool GoPro Hero. _x000a_Agenda: _x000a_-How to sell: _x000a_- USM versus SIEM _x000a_- USM for Fortinet _x000a_- USM for government, education, healthcare and retail _x000a_-Competitive Landscape (AlienVault vs. LogRhythm, ArkSight) _x000a_-Deal Registration Process"/>
  </r>
  <r>
    <x v="0"/>
    <x v="3"/>
    <n v="19"/>
    <x v="1"/>
    <x v="1"/>
    <s v="Website General Tasks"/>
    <s v="WGT-1984"/>
    <s v="SC Mag review slide"/>
    <x v="2"/>
    <s v="Closed"/>
    <s v="Major"/>
    <s v="Fixed"/>
    <x v="20"/>
    <s v="Holly Krenek"/>
    <s v="Holly Krenek"/>
    <d v="2015-05-05T16:06:00"/>
    <m/>
    <d v="2015-07-02T10:56:00"/>
    <d v="2015-05-07T10:37:00"/>
    <m/>
    <x v="4"/>
    <m/>
    <d v="2015-05-07T00:00:00"/>
    <n v="0"/>
    <n v="4"/>
    <m/>
    <m/>
    <m/>
    <m/>
    <m/>
    <m/>
    <m/>
    <m/>
    <s v="[~jmurtha] once Julie is done with the SC Mag homepage banner, please use that creative for a new slide we can repurpose for PPTs, the corp deck, the weekly demos and trainings, etc. This slide should have the SC Mag logo, the quotes that stood out from the review - see below, and product image. Thanks! _x000a__x000a_link to review: http://www.scmagazine.com/alienvault-unified-security-management-v44/review/4143/ _x000a__x000a_A few snippets from the review: _x000a__x000a_-The AlienVault Unified Security Management platform is one of the most unique products we have ever had the pleasure of reviewing. _x000a_-This device comes with some of the most advanced functionality of any SIEM we have seen. _x000a_-One of the USM's greatest features is its GUI. As far as management consoles go, this device takes the cake for the absolute best graphical interface we have seen. The tool is not just a SIEM, it also happens to have a work of art sitting inside waiting to be painted with your network logs. _x000a_-For the price, AlienVault cannot be beat. It provides an extremely high amount of value for the money, and is easy to use and feature filled at the same time. _x000a_-This is definitely a device we would buy for ourselves."/>
  </r>
  <r>
    <x v="0"/>
    <x v="11"/>
    <n v="19"/>
    <x v="1"/>
    <x v="1"/>
    <s v="Website General Tasks"/>
    <s v="WGT-1983"/>
    <s v="Free Trial Registration - Instrument AWS/USM Call-out"/>
    <x v="2"/>
    <s v="Closed"/>
    <s v="Major"/>
    <s v="Done"/>
    <x v="3"/>
    <s v="Graham Cohen"/>
    <s v="Graham Cohen"/>
    <d v="2015-05-05T13:40:00"/>
    <m/>
    <d v="2015-05-11T12:44:00"/>
    <d v="2015-05-05T17:48:00"/>
    <m/>
    <x v="0"/>
    <m/>
    <d v="2015-05-07T00:00:00"/>
    <n v="0"/>
    <n v="1"/>
    <m/>
    <m/>
    <m/>
    <m/>
    <m/>
    <m/>
    <m/>
    <m/>
    <s v="[~jbrown] Add the following events to to the call-outs on the Free Trial reg page - for the other free trial available _x000a__x000a_https://www.alienvault.com/free-trial _x000a__x000a_ga('send','event','AWSProductTrial','ClickToPage','MainBodyButton'); _x000a__x000a__x000a_https://www.alienvault.com/products/alienvault-unified-security-management-for-aws/free-trial _x000a__x000a_ga('send','event','USMProductTrial','ClickToPage','MainBodyButton'); _x000a__x000a__x000a__x000a__x000a_"/>
  </r>
  <r>
    <x v="0"/>
    <x v="2"/>
    <n v="22"/>
    <x v="1"/>
    <x v="1"/>
    <s v="Website General Tasks"/>
    <s v="WGT-1982"/>
    <s v="White Paper - Remediation Steps - (From Spiceworks Pages)"/>
    <x v="2"/>
    <s v="Closed"/>
    <s v="Major"/>
    <s v="Done"/>
    <x v="3"/>
    <s v="Graham Cohen"/>
    <s v="Graham Cohen"/>
    <d v="2015-05-05T12:45:00"/>
    <m/>
    <d v="2015-05-29T14:56:00"/>
    <d v="2015-05-28T17:12:00"/>
    <m/>
    <x v="2"/>
    <m/>
    <d v="2015-05-26T00:00:00"/>
    <n v="0"/>
    <n v="4"/>
    <m/>
    <m/>
    <m/>
    <m/>
    <m/>
    <s v="WGT-2068, WGT-2077"/>
    <m/>
    <m/>
    <s v="_x000a__x000a_Registration page summary: _x000a_AlienVault Threat Alerts is based on the world’s largest crowd-sourced threat intelligence repository, AlienVault’s Open Threat Exchange™ (OTX). It provides IT professionals with real-time global threat data and the information they need to defend against threats to their network. _x000a_AlienVault’s Threat Alerts are built in to Spiceworks to help you identify when potentially malicious IP addresses are interacting with your network. In this guide, you’ll read about tips to remediate the three types of AlienVault alerts you’ll see in Spiceworks: Inbound, Outbound, and Generic alerts. _x000a_AlienVault Threat Alerts in Spiceworks helps IT professionals identify and mitigate threats on their network by: _x000a_• Scanning network assets monitored by Spiceworks to look for connections with known malicious hosts _x000a_• Triggering alerts within Spiceworks for any issues that are found _x000a_• Providing remediation advice so Spiceworks users can quickly mitigate the threat _x000a_Title: Remediation Steps for Threat Alerts in Spiceworks | AlienVault _x000a_URL: /remediation-steps-for-spiceworks-threat-alerts _x000a_Meta Content: Learn how to remediate the three types of AlienVault threat alerts in Spiceworks: Inbound, Outbound, and Generic alerts. _x000a_SFDC ID - 701i0000001Cc48 _x000a_---------------- (feel free to add on to these if you feel necessary)-------------------- _x000a_RC Categories: _x000a_Incident Response _x000a_Intrusion Detection _x000a_Vulnerability Management _x000a_Products: _x000a_None _x000a_Cross Sell - Top of Funnel _x000a__x000a_RC Tile &amp; Reg page Thumbnail in Subtask"/>
  </r>
  <r>
    <x v="0"/>
    <x v="1"/>
    <n v="19"/>
    <x v="1"/>
    <x v="1"/>
    <s v="Website General Tasks"/>
    <s v="WGT-1981"/>
    <s v="Homepage - Banner - SC Mag Review"/>
    <x v="2"/>
    <s v="Closed"/>
    <s v="Major"/>
    <s v="Done"/>
    <x v="3"/>
    <s v="Graham Cohen"/>
    <s v="Holly Krenek"/>
    <d v="2015-05-05T10:27:00"/>
    <m/>
    <d v="2015-07-02T10:57:00"/>
    <d v="2015-05-07T16:01:00"/>
    <m/>
    <x v="2"/>
    <m/>
    <d v="2015-05-06T00:00:00"/>
    <n v="0"/>
    <n v="4"/>
    <s v="_thumb_31192.png _thumb_31229.png "/>
    <m/>
    <m/>
    <m/>
    <m/>
    <m/>
    <m/>
    <m/>
    <s v="[~jalbright] per our design call yesterday, let's design a banner of the homepage to highlight our SC Mag Review. _x000a__x000a_cc [~gcohen] _x000a__x000a_"/>
  </r>
  <r>
    <x v="0"/>
    <x v="19"/>
    <n v="19"/>
    <x v="1"/>
    <x v="1"/>
    <s v="Website General Tasks"/>
    <s v="WGT-1979"/>
    <s v="USM for AWS - Demo Sticky Button - 1:1 Personalized Demo"/>
    <x v="2"/>
    <s v="Closed"/>
    <s v="Major"/>
    <s v="Done"/>
    <x v="3"/>
    <s v="Graham Cohen"/>
    <s v="Graham Cohen"/>
    <d v="2015-05-05T10:02:00"/>
    <m/>
    <d v="2015-05-11T13:07:00"/>
    <d v="2015-05-05T17:49:00"/>
    <m/>
    <x v="2"/>
    <m/>
    <d v="2015-05-06T00:00:00"/>
    <n v="0"/>
    <n v="1"/>
    <m/>
    <m/>
    <m/>
    <m/>
    <m/>
    <m/>
    <m/>
    <m/>
    <s v="[~jbrown] On the USM for AWS product page, please add back in the Demo button. _x000a__x000a_This button will not go to the usual Interactive Demo page, rather this page: _x000a__x000a_https://www.alienvault.com/schedule-demo _x000a__x000a_With the following URL parameter: _x000a__x000a_freeTrialType=AWS _x000a__ _x000a_NOTE: _x000a__x000a_1) Greg said he is already listening for freeTrialType _x000a__x000a_2) Ryan and Tom D.approved via email and personal meeting yesterday _"/>
  </r>
  <r>
    <x v="0"/>
    <x v="19"/>
    <n v="22"/>
    <x v="1"/>
    <x v="1"/>
    <s v="Website General Tasks"/>
    <s v="WGT-1978"/>
    <s v="Interactive Demo - Registration Page - 1:1 Demo Call-out"/>
    <x v="2"/>
    <s v="Closed"/>
    <s v="Major"/>
    <s v="Done"/>
    <x v="3"/>
    <s v="Graham Cohen"/>
    <s v="Graham Cohen"/>
    <d v="2015-05-05T09:35:00"/>
    <m/>
    <d v="2015-06-01T08:27:00"/>
    <d v="2015-05-29T18:27:00"/>
    <m/>
    <x v="2"/>
    <m/>
    <d v="2015-05-29T00:00:00"/>
    <n v="0"/>
    <n v="4"/>
    <s v="_thumb_31456.png "/>
    <m/>
    <m/>
    <m/>
    <m/>
    <m/>
    <m/>
    <m/>
    <s v="[~jmurtha] Please layer in a quick call-out on this page: _x000a__x000a_https://www.alienvault.com/live-demo-site _x000a__x000a_for the personalized 1:1 demo option. The call-out will send them here: _x000a__x000a_https://www.alienvault.com/schedule-demo. _x000a__x000a_This goes hand in hand with your other task underway for a design refresh and A/B test for this page (WGT-1960)"/>
  </r>
  <r>
    <x v="0"/>
    <x v="13"/>
    <n v="19"/>
    <x v="1"/>
    <x v="1"/>
    <s v="Website General Tasks"/>
    <s v="WGT-1977"/>
    <s v="T-Systems - Remove No-follows on Both Pages"/>
    <x v="2"/>
    <s v="Closed"/>
    <s v="Major"/>
    <s v="Done"/>
    <x v="3"/>
    <s v="Graham Cohen"/>
    <s v="Graham Cohen"/>
    <d v="2015-05-04T16:51:00"/>
    <m/>
    <d v="2015-05-11T12:44:00"/>
    <d v="2015-05-04T17:26:00"/>
    <m/>
    <x v="2"/>
    <m/>
    <d v="2015-05-05T00:00:00"/>
    <n v="0"/>
    <n v="1"/>
    <m/>
    <m/>
    <m/>
    <m/>
    <m/>
    <m/>
    <m/>
    <m/>
    <s v="I think this one got lost in the shuffle. Please remove no-follows from both pages."/>
  </r>
  <r>
    <x v="0"/>
    <x v="3"/>
    <n v="23"/>
    <x v="1"/>
    <x v="1"/>
    <s v="Website General Tasks"/>
    <s v="WGT-1976"/>
    <s v="05.04.15 - Update G+ Banner to Match Youtube"/>
    <x v="2"/>
    <s v="Closed"/>
    <s v="Major"/>
    <s v="Fixed"/>
    <x v="6"/>
    <s v="Vincent Lucier"/>
    <s v="Vincent Lucier"/>
    <d v="2015-05-04T16:08:00"/>
    <m/>
    <d v="2015-06-09T13:13:00"/>
    <d v="2015-06-05T13:01:00"/>
    <m/>
    <x v="4"/>
    <m/>
    <d v="2015-06-03T00:00:00"/>
    <n v="0"/>
    <n v="3"/>
    <s v="_thumb_32064.png "/>
    <m/>
    <m/>
    <m/>
    <m/>
    <m/>
    <m/>
    <m/>
    <s v="Jenn, _x000a_Can you repurpose the existing creative for the YouTube banner for the G+ page."/>
  </r>
  <r>
    <x v="0"/>
    <x v="8"/>
    <n v="19"/>
    <x v="1"/>
    <x v="1"/>
    <s v="Website General Tasks"/>
    <s v="WGT-1975"/>
    <s v="Add Logo to APAC Reseller"/>
    <x v="2"/>
    <s v="Closed"/>
    <s v="Major"/>
    <s v="Done"/>
    <x v="3"/>
    <s v="Carrie Cassee"/>
    <s v="Carrie Cassee"/>
    <d v="2015-05-04T15:19:00"/>
    <m/>
    <d v="2015-07-02T10:58:00"/>
    <d v="2015-05-04T15:33:00"/>
    <m/>
    <x v="5"/>
    <m/>
    <d v="2015-05-05T00:00:00"/>
    <n v="0"/>
    <n v="1"/>
    <s v="_thumb_31146.png "/>
    <m/>
    <m/>
    <m/>
    <m/>
    <m/>
    <m/>
    <m/>
    <s v="Please add the attached logo to APAC page: _x000a__x000a_https://www.alienvault.com/partners/locator#asia-pacific-tab _x000a__x000a_URL: http://www.hivint.com"/>
  </r>
  <r>
    <x v="0"/>
    <x v="26"/>
    <n v="21"/>
    <x v="1"/>
    <x v="1"/>
    <s v="Website General Tasks"/>
    <s v="WGT-1974"/>
    <s v="Add GA tracking events on Free Tools &amp; Trials page"/>
    <x v="2"/>
    <s v="Closed"/>
    <s v="Major"/>
    <s v="Done"/>
    <x v="3"/>
    <s v="Hasnain Baxamoosa"/>
    <s v="Hasnain Baxamoosa"/>
    <d v="2015-05-04T14:40:00"/>
    <m/>
    <d v="2015-07-02T10:59:00"/>
    <d v="2015-05-20T12:28:00"/>
    <m/>
    <x v="1"/>
    <m/>
    <m/>
    <n v="0"/>
    <n v="1"/>
    <m/>
    <m/>
    <m/>
    <m/>
    <m/>
    <m/>
    <m/>
    <m/>
    <s v="||Name||More Info||GA Tracking Event|| _x000a_|AlienVault Unified Security Management|Learn More|onclick=&quot;ga('send', 'event', 'ProductTrial', 'ClickToLearnMore', 'MainBodyLink')| _x000a_|AlienVault Unified Security Management for AWS|Learn More|onclick=&quot;ga('send', 'event', 'ProductTrialAWS', 'ClickToLearnMore', 'MainBodyLink')| _x000a_|AlienVault Unified Security Management for AWS|Download Now|onclick=&quot;ga('send', 'event', 'ProductTrialAWS', 'ClickToForm', 'MainBodyLink')| _x000a_|OSSIM|Learn More|onclick=&quot;ga('send', 'event', 'OSSIM', 'ClickToLearnMore', 'MainBodyLink')| _x000a_|ThreatFinder|Learn More|onclick=&quot;ga('send', 'event', 'ThreatFinder', 'ClickToLearnMore', 'MainBodyLink')| _x000a_|OTX Reputation Monitor|Learn More|onclick=&quot;ga('send', 'event', 'RepMon', 'ClickToLearnMore', 'MainBodyLink')| _x000a_|ClearCutter Log Analyzer|Learn More|onclick=&quot;ga('send', 'event', 'ClearCutterLogSampleAnalyzer', 'ClickToLearnMore', 'MainBodyLink')| _x000a_|Wireless Intrusion Detection Testing Tool|Learn More|onclick=&quot;ga('send', 'event', 'WIDTestingTool', 'ClickToLearnMore', 'MainBodyLink')| _x000a_|URLQuery Chrome Plug-in|Learn More|onclick=&quot;ga('send', 'event', 'URLQueryChromePlugin', 'ClickToLearnMore', 'MainBodyLink')|"/>
  </r>
  <r>
    <x v="0"/>
    <x v="4"/>
    <n v="19"/>
    <x v="1"/>
    <x v="1"/>
    <s v="Website General Tasks"/>
    <s v="WGT-1973"/>
    <s v="5.4.15 Update In the News"/>
    <x v="2"/>
    <s v="Closed"/>
    <s v="Major"/>
    <s v="Done"/>
    <x v="32"/>
    <s v="Vincent Lucier"/>
    <s v="Vincent Lucier"/>
    <d v="2015-05-04T12:42:00"/>
    <m/>
    <d v="2015-07-02T10:59:00"/>
    <d v="2015-05-05T11:21:00"/>
    <m/>
    <x v="0"/>
    <m/>
    <d v="2015-05-04T00:00:00"/>
    <n v="0"/>
    <n v="4"/>
    <m/>
    <m/>
    <m/>
    <m/>
    <m/>
    <m/>
    <m/>
    <m/>
    <s v="Monica, _x000a_Can you update the in the news section with on the siteI think I forgot to send you last weeks Alien Nation - https://alienvault.atlassian.net/wiki/display/AN/04.27.15+Alien+Nation+Marketing+Update _x000a__x000a_This weeks - https://alienvault.atlassian.net/wiki/display/AN/05.04.15+Alien+Nation+Marketing+Update"/>
  </r>
  <r>
    <x v="0"/>
    <x v="2"/>
    <n v="18"/>
    <x v="1"/>
    <x v="1"/>
    <s v="Website General Tasks"/>
    <s v="WGT-1968"/>
    <s v="Case Study - Council Rock School District"/>
    <x v="2"/>
    <s v="Closed"/>
    <s v="Major"/>
    <s v="Fixed"/>
    <x v="13"/>
    <s v="Holly Krenek"/>
    <s v="Holly Krenek"/>
    <d v="2015-05-01T14:33:00"/>
    <m/>
    <d v="2015-07-02T11:00:00"/>
    <d v="2015-05-01T14:43:00"/>
    <m/>
    <x v="0"/>
    <m/>
    <d v="2015-05-03T00:00:00"/>
    <n v="0"/>
    <n v="3"/>
    <m/>
    <m/>
    <m/>
    <m/>
    <m/>
    <m/>
    <m/>
    <m/>
    <s v="[~jmurtha] _x000a__x000a_Hi there, we need the attached case study in a case study template. There may be messaging updates on Monday, and these will come from [~kbrew] or [~storrey]. Thanks! _x000a__x000a_cc [~gcohen]"/>
  </r>
  <r>
    <x v="0"/>
    <x v="28"/>
    <n v="19"/>
    <x v="1"/>
    <x v="1"/>
    <s v="Website General Tasks"/>
    <s v="WGT-1967"/>
    <s v="Quick fixes needed on a webcast page"/>
    <x v="2"/>
    <s v="Closed"/>
    <s v="Major"/>
    <s v="Done"/>
    <x v="3"/>
    <s v="Emily Thurman"/>
    <s v="Emily Thurman"/>
    <d v="2015-05-01T14:24:00"/>
    <m/>
    <d v="2015-07-02T11:00:00"/>
    <d v="2015-05-05T22:53:00"/>
    <m/>
    <x v="0"/>
    <m/>
    <d v="2015-05-01T00:00:00"/>
    <n v="0"/>
    <n v="5"/>
    <m/>
    <m/>
    <m/>
    <m/>
    <m/>
    <m/>
    <m/>
    <m/>
    <s v="Quick fixes needed on this page: _x000a_https://www.alienvault.com/resource-center/webcasts/everything-you-wanted-to-know-about-ids-but-were-afraid-to-ask _x000a__x000a_Please remove the note above the form about the archive, and please remove the &quot;enter your question here&quot; from the reg form."/>
  </r>
  <r>
    <x v="0"/>
    <x v="8"/>
    <n v="19"/>
    <x v="1"/>
    <x v="1"/>
    <s v="Website General Tasks"/>
    <s v="WGT-1965"/>
    <s v="Partner Pages - Sticky Buttons - Update utm_internal Values"/>
    <x v="2"/>
    <s v="Closed"/>
    <s v="Major"/>
    <s v="Done"/>
    <x v="3"/>
    <s v="Graham Cohen"/>
    <s v="Graham Cohen"/>
    <d v="2015-05-01T13:07:00"/>
    <m/>
    <d v="2015-05-11T12:44:00"/>
    <d v="2015-05-04T18:28:00"/>
    <m/>
    <x v="2"/>
    <m/>
    <d v="2015-05-04T00:00:00"/>
    <n v="0"/>
    <n v="3"/>
    <m/>
    <m/>
    <m/>
    <m/>
    <m/>
    <s v="WGT-1966"/>
    <m/>
    <m/>
    <s v="For these pages, please update the sticky buttons to the following utm_internal values _x000a__x000a_https://www.alienvault.com/partners/certified-implementation-partners _x000a_https://www.alienvault.com/partners/resellers _x000a_https://www.alienvault.com/partners/locator _x000a__x000a_* Free Trial - sb_trial_channel _x000a_* Demo - sb_idemo_channel _x000a_* Price - sb_quote_channel _x000a__x000a_For this page, please update the sticky buttons to the following utm_internal values _x000a__x000a_https://www.alienvault.com/solutions/mssp-managed-security-service-providers _x000a__x000a_* Free Trial - sb_trial_mssp _x000a_* Demo - sb_idemo_mssp _x000a_* Price - sb_quote_mssp"/>
  </r>
  <r>
    <x v="0"/>
    <x v="3"/>
    <n v="19"/>
    <x v="1"/>
    <x v="1"/>
    <s v="Website General Tasks"/>
    <s v="WGT-1964"/>
    <s v="Logo company name (type treatment only) NEW"/>
    <x v="2"/>
    <s v="Closed"/>
    <s v="Major"/>
    <s v="Fixed"/>
    <x v="20"/>
    <s v="Holly Krenek"/>
    <s v="Holly Krenek"/>
    <d v="2015-04-30T15:03:00"/>
    <m/>
    <d v="2015-07-02T11:00:00"/>
    <d v="2015-05-05T10:27:00"/>
    <m/>
    <x v="4"/>
    <m/>
    <d v="2015-05-01T00:00:00"/>
    <n v="0"/>
    <n v="3"/>
    <m/>
    <m/>
    <m/>
    <m/>
    <m/>
    <m/>
    <m/>
    <m/>
    <s v="[~jmurtha] can we get these updated with AlienVault as one word? https://alienvault.app.box.com/files/0/f/751990068 _x000a__x000a_We need them for business cards, etc. _x000a__x000a_cc [~ccassee] _x000a__x000a_Thanks!"/>
  </r>
  <r>
    <x v="0"/>
    <x v="2"/>
    <n v="20"/>
    <x v="1"/>
    <x v="1"/>
    <s v="Website General Tasks"/>
    <s v="WGT-1963"/>
    <s v="RSA Survey Report - Update Design &amp; Formatting"/>
    <x v="2"/>
    <s v="Closed"/>
    <s v="Major"/>
    <s v="Done"/>
    <x v="3"/>
    <s v="Kate Brew"/>
    <s v="Kate Brew"/>
    <d v="2015-04-30T14:20:00"/>
    <m/>
    <d v="2015-07-02T11:01:00"/>
    <d v="2015-05-12T17:05:00"/>
    <m/>
    <x v="2"/>
    <m/>
    <d v="2015-05-11T00:00:00"/>
    <n v="0"/>
    <n v="8"/>
    <s v="_thumb_31455.png _thumb_31488.png _thumb_31487.png "/>
    <m/>
    <m/>
    <m/>
    <m/>
    <m/>
    <m/>
    <m/>
    <m/>
  </r>
  <r>
    <x v="0"/>
    <x v="1"/>
    <n v="18"/>
    <x v="1"/>
    <x v="1"/>
    <s v="Website General Tasks"/>
    <s v="WGT-1962"/>
    <s v="Navigation - Updates/Tweaks"/>
    <x v="2"/>
    <s v="Closed"/>
    <s v="Major"/>
    <s v="Done"/>
    <x v="3"/>
    <s v="Graham Cohen"/>
    <s v="Graham Cohen"/>
    <d v="2015-04-30T09:00:00"/>
    <m/>
    <d v="2015-05-01T09:21:00"/>
    <d v="2015-04-30T16:20:00"/>
    <m/>
    <x v="1"/>
    <m/>
    <d v="2015-04-30T00:00:00"/>
    <n v="0"/>
    <n v="2"/>
    <m/>
    <m/>
    <m/>
    <m/>
    <m/>
    <m/>
    <m/>
    <m/>
    <s v="Hi there! _x000a__x000a_Great job on the nav. Here are a few things I found: _x000a__x000a_====================== _x000a_On the primary menu: _x000a__x000a_* On the &quot;products&quot; menu, we lost the Test Drive under 'Learn More' (that's the redesigned page with the four blocks) _x000a_* Did we decide to drop &quot;Join Now &gt;&quot; from under the &quot;AlienVault OTX&quot; menu? I can go either way, but just wanted to check. _x000a_* Under the &quot;resources&quot; menu, the third column should say &quot;Product Support&quot; -- right now we have two &quot;read more&quot; columns, which is probably the biggest thing we need to fix out of this list. _x000a_* On the search menu, I am guessing the font is set elsewhere because all of the search boxes use &quot;Lucida Grande&quot; -- can we update to Proxima Nova? Or if there's a restricted font list, how about helvetica or Arial? _x000a__x000a_====================== _x000a_On the additional CTAs in the drop down menus (ie, the Live Demo, Beginner's Guide, etc): _x000a__x000a_* In Chrome, the button text isn't vertically centered on any of the white CTAs (see attached) _x000a_* The images should be clickable, as well as the button _x000a_* The font size in the button looks like we could bump it up, at least on several of the options. Can we adjust that a bit? _x000a_* To help with the above, why don't we replace &quot;Try Our Free ThreatFinder&quot; with &quot;Get the Free Tool&quot;? _x000a__x000a_====================== _x000a_On the utility menu: _x000a__x000a_* On the logged in state, can we add a space between the user name and the FB (or whatever other logo) -- see the screen cap _x000a_* On the logged in drop down, there is extra white space above &quot;My Account&quot; _x000a__x000a_====================== _x000a_On the more menu: _x000a__x000a_* The alien's legs are chopped off at the knees (ouch!) -- can we align the bottom of the image with the bottom of the gray area? If not, I'll give you the full body alien who can float. _x000a_* Until we add the other pages, looks like we could reduce some of the padding at the bottom of the menu under the text. (I think 40px of padding beneath the text would be good) _x000a_"/>
  </r>
  <r>
    <x v="0"/>
    <x v="28"/>
    <n v="20"/>
    <x v="1"/>
    <x v="1"/>
    <s v="Website General Tasks"/>
    <s v="WGT-1959"/>
    <s v="Schedule A Demo - Registration - Update Design - A/B Test"/>
    <x v="3"/>
    <s v="Closed"/>
    <s v="Major"/>
    <s v="Fixed"/>
    <x v="1"/>
    <s v="Graham Cohen"/>
    <s v="Graham Cohen"/>
    <d v="2015-04-29T17:20:00"/>
    <m/>
    <d v="2015-05-20T10:14:00"/>
    <d v="2015-05-14T16:23:00"/>
    <m/>
    <x v="1"/>
    <m/>
    <d v="2015-05-13T00:00:00"/>
    <n v="0"/>
    <n v="1"/>
    <m/>
    <m/>
    <m/>
    <m/>
    <m/>
    <s v="WGT-1960, WGT-1961, WGT-2012"/>
    <m/>
    <m/>
    <s v="On this page https://www.alienvault.com/schedule-demo we need something to fill up the whitespace _x000a__x000a_We'll be directing much more traffic here in the near future. _x000a__x000a_Not a designer, but I liked the alien trainer showing off the product.. _x000a__x000a_The USM free trial page has images of the product - optimized to convert. For the purpose of this page, we need to represent both products. Each product has a different background color (black/white). _x000a__x000a_Please build two designs: _x000a_1) Alien trainer on a video conference (or something else graphical) _x000a_2) USM &amp; AWS product screens. _x000a__x000a_NOTE - might want to call out the product toggle in the iframe - it might go unnoticed otherwise (my $0.02) _x000a__x000a_"/>
  </r>
  <r>
    <x v="0"/>
    <x v="15"/>
    <n v="20"/>
    <x v="1"/>
    <x v="1"/>
    <s v="Website General Tasks"/>
    <s v="WGT-1958"/>
    <s v="Update in-product redirect links"/>
    <x v="2"/>
    <s v="Closed"/>
    <s v="Major"/>
    <s v="Fixed"/>
    <x v="35"/>
    <s v="Wen Huang"/>
    <s v="Wen Huang"/>
    <d v="2015-04-29T15:37:00"/>
    <m/>
    <d v="2015-07-02T11:01:00"/>
    <d v="2015-05-12T10:40:00"/>
    <m/>
    <x v="0"/>
    <m/>
    <m/>
    <n v="0"/>
    <n v="4"/>
    <m/>
    <m/>
    <m/>
    <m/>
    <m/>
    <m/>
    <m/>
    <m/>
    <s v="||Old URL||New URL|| _x000a_|https://www.alienvault.com/help/product/user_management_guide|https://www.alienvault.com/search-results/documentation?q=getting+started| _x000a_|https://www.alienvault.com/help/product/message_center/message_center/message_center|https://www.alienvault.com/search-results/documentation?q=message+center| _x000a_|https://www.alienvault.com/help/product/settings/settings/my_profile|https://www.alienvault.com/search-results/documentation?q=user+management| _x000a_|https://www.alienvault.com/help/product/settings/settings/current_sessions|https://www.alienvault.com/search-results/documentation?q=user+management| _x000a_|https://www.alienvault.com/help/product/settings/settings/user_activity|https://www.alienvault.com/search-results/documentation?q=user+management| _x000a_|https://www.alienvault.com/help/product/support/support/support_tool/remote_support|https://www.alienvault.com/search-results/documentation?q=remote+support| _x000a_|https://www.alienvault.com/help/product/dashboard/overview/overview|https://www.alienvault.com/search-results/documentation?q=getting+started| _x000a_|https://www.alienvault.com/help/product/analysis/alarms/alarms|https://www.alienvault.com/search-results/documentation?q=alarm+correlation| _x000a_|https://www.alienvault.com/help/product/analysis/alarms/alarm_groups|https://www.alienvault.com/search-results/documentation?q=alarm+correlation| _x000a_|https://www.alienvault.com/help/product/analysis/security_events/databases|https://www.alienvault.com/search-results/documentation?q=external+database| _x000a_|https://www.alienvault.com/help/product/configuration/administration/users/structure|https://www.alienvault.com/search-results/documentation?q=user+management| _x000a_|https://www.alienvault.com/help/product/environment/assets/assets|https://www.alienvault.com/search-results/documentation?q=asset+5.0| _x000a_|https://www.alienvault.com/help/product/environment/assets_groups/host_groups|https://www.alienvault.com/search-results/documentation?q=asset+5.0| _x000a_|https://www.alienvault.com/help/product/environment/assets/asset_groups|https://www.alienvault.com/search-results/documentation?q=asset+5.0| _x000a_|https://www.alienvault.com/help/product/environment/assets_groups/networks|https://www.alienvault.com/search-results/documentation?q=asset+5.0| _x000a_|https://www.alienvault.com/help/product/environment/assets/networks|https://www.alienvault.com/search-results/documentation?q=asset+5.0| _x000a_|https://www.alienvault.com/help/product/environment/assets_groups/network_groups|https://www.alienvault.com/search-results/documentation?q=asset+5.0| _x000a_|https://www.alienvault.com/help/product/environment/assets/network_groups|https://www.alienvault.com/search-results/documentation?q=asset+5.0| _x000a_|https://www.alienvault.com/help/product/environment/assets/scheduler/asset_discovery|https://www.alienvault.com/search-results/documentation?q=asset+5.0| _x000a_|https://www.alienvault.com/help/product/environment/assets/asset_discovery|https://www.alienvault.com/search-results/documentation?q=asset+5.0| _x000a_|https://www.alienvault.com/help/product/environment/netflow/details|https://www.alienvault.com/search-results/documentation?q=netflow| _x000a_|https://www.alienvault.com/help/product/environment/netflow/overview|https://www.alienvault.com/search-results/documentation?q=netflow| _x000a_|https://www.alienvault.com/help/product/environment/netflow/graph|https://www.alienvault.com/search-results/documentation?q=netflow| _x000a_|https://www.alienvault.com/help/product/environment/detection/hids/overview|https://www.alienvault.com/search-results/documentation?q=ports+ossec| _x000a_|https://www.alienvault.com/help/product/environment/detection/hids/agents|https://www.alienvault.com/search-results/documentation?q=hids+windows| _x000a_|https://www.alienvault.com/help/product/environment/detection/hids/agentless|https://www.alienvault.com/search-results/documentation?q=hids+linux| _x000a_|https://www.alienvault.com/help/product/environment/detection/hids/edit_rules|https://www.alienvault.com/search-results/documentation?q=hids+windows| _x000a_|https://www.alienvault.com/help/product/environment/detection/hids/config|https://www.alienvault.com/search-results/documentation?q=hids+windows| _x000a_|https://www.alienvault.com/help/product/configuration/administration/backup|https://www.alienvault.com/search-results/documentation?q=backup+restore| _x000a_|https://www.alienvault.com/help/product/configuration/administration/backups/backups_events|https://www.alienvault.com/search-results/documentation?q=backup+restore| _x000a_|https://www.alienvault.com/help/product/configuration/administration/users/user_information|https://www.alienvault.com/search-results/documentation?q=user+management| _x000a_|https://www.alienvault.com/help/product/configuration/administration/users/activity|https://www.alienvault.com/search-results/documentation?q=user+management| _x000a_|https://www.alienvault.com/help/product/configuration/administration/users/templates|https://www.alienvault.com/search-results/documentation?q=user+management| _x000a_|https://www.alienvault.com/help/product/configuration/administration/main|https://www.alienvault.com/search-results/documentation?q=user+management| _x000a_|https://www.alienvault.com/help/product/configuration/deployment/components/alienvault_center|https://www.alienvault.com/search-results/documentation?q=component+profile| _x000a_|https://www.alienvault.com/help/product/configuration/deployment/components/sensors|https://www.alienvault.com/search-results/documentation?q=sensor| _x000a_|https://www.alienvault.com/help/product/configuration/deployment/components/servers|https://www.alienvault.com/search-results/documentation?q=component+profile| _x000a_|https://www.alienvault.com/help/product/configuration/deployment/components/databases|https://www.alienvault.com/search-results/documentation?q=component+profile| _x000a_|https://www.alienvault.com/help/product/configuration/deployment/components/remote_interfaces|https://www.alienvault.com/search-results/documentation?q=remote+component| _x000a_|https://www.alienvault.com/help/product/configuration/threat_intelligence/policy|https://www.alienvault.com/search-results/documentation?q=policy+management| _x000a_|https://www.alienvault.com/help/product/configuration/threat_intelligence/actions|https://www.alienvault.com/search-results/documentation?q=policy+management| _x000a_|https://www.alienvault.com/help/product/configuration/threat_intelligence/directives|https://www.alienvault.com/search-results/documentation?q=correlation| _x000a_|https://www.alienvault.com/help/product/configuration/threat_intelligence/cross_correlation|https://www.alienvault.com/search-results/documentation?q=correlation| _x000a_|https://www.alienvault.com/help/product/configuration/threat_intelligence/data_source|https://www.alienvault.com/search-results/documentation?q=data+source| _x000a_|https://www.alienvault.com/help/product/configuration/threat_intelligence/taxonomy|https://www.alienvault.com/search-results/documentation?q=alarm+correlation| _x000a_|https://www.alienvault.com/help/product/configuration/threat_intelligence/ports/port|https://www.alienvault.com/search-results/documentation?q=intrusion+detection| _x000a_|https://www.alienvault.com/help/product/configuration/threat_intelligence/ports/port_groups|https://www.alienvault.com/search-results/documentation?q=intrusion+detection|"/>
  </r>
  <r>
    <x v="0"/>
    <x v="22"/>
    <n v="18"/>
    <x v="1"/>
    <x v="1"/>
    <s v="Website General Tasks"/>
    <s v="WGT-1957"/>
    <s v="Tabbed navigation above search results scrolls 1 pixel"/>
    <x v="0"/>
    <s v="Closed"/>
    <s v="Major"/>
    <s v="Fixed"/>
    <x v="3"/>
    <s v="Greg Pineda"/>
    <s v="Greg Pineda"/>
    <d v="2015-04-29T14:19:00"/>
    <m/>
    <d v="2015-07-02T11:02:00"/>
    <d v="2015-04-29T20:20:00"/>
    <m/>
    <x v="0"/>
    <m/>
    <m/>
    <n v="0"/>
    <n v="1"/>
    <s v="_thumb_31002.png "/>
    <m/>
    <m/>
    <m/>
    <m/>
    <m/>
    <m/>
    <m/>
    <s v="Hey Hasnain, _x000a__x000a_I noticed a tiny issue when I was in the search results screen. When I search for something and get results, the Tabbed Navigation menu below the search bar oddly scrolls. And it is only scrolling like 1 pixel or something. So I think that just needs to have padding adjusted or something so that the scroll bar goes away. _x000a__x000a_Let me know if you have any issues recreating. I tested it FF and Chrome. _x000a__x000a_thanks, _x000a_Greg"/>
  </r>
  <r>
    <x v="0"/>
    <x v="1"/>
    <n v="18"/>
    <x v="1"/>
    <x v="1"/>
    <s v="Website General Tasks"/>
    <s v="WGT-1956"/>
    <s v="Missing GA tracking events on Navigation"/>
    <x v="0"/>
    <s v="Closed"/>
    <s v="Major"/>
    <s v="Done"/>
    <x v="3"/>
    <s v="Hasnain Baxamoosa"/>
    <s v="Hasnain Baxamoosa"/>
    <d v="2015-04-28T16:32:00"/>
    <m/>
    <d v="2015-07-02T11:02:00"/>
    <d v="2015-04-29T14:18:00"/>
    <m/>
    <x v="1"/>
    <m/>
    <m/>
    <n v="0"/>
    <n v="1"/>
    <m/>
    <m/>
    <m/>
    <m/>
    <m/>
    <m/>
    <m/>
    <m/>
    <s v="Login: onclick=&quot;ga('send','event','UtilityNavigation','Login','Login');&quot; _x000a_More: onclick=&quot;ga('send','event','UtilityNavigation','More','More');&quot;"/>
  </r>
  <r>
    <x v="0"/>
    <x v="3"/>
    <n v="19"/>
    <x v="1"/>
    <x v="1"/>
    <s v="Website General Tasks"/>
    <s v="WGT-1955"/>
    <s v="Update AlienVault YouTube channel brand"/>
    <x v="2"/>
    <s v="Closed"/>
    <s v="Major"/>
    <s v="Fixed"/>
    <x v="6"/>
    <s v="Holly Krenek"/>
    <s v="Holly Krenek"/>
    <d v="2015-04-28T15:19:00"/>
    <m/>
    <d v="2015-07-02T11:02:00"/>
    <d v="2015-05-04T13:21:00"/>
    <m/>
    <x v="4"/>
    <m/>
    <d v="2015-04-30T00:00:00"/>
    <n v="0"/>
    <n v="4"/>
    <s v="_thumb_31046.png _thumb_31047.png "/>
    <m/>
    <m/>
    <m/>
    <m/>
    <m/>
    <m/>
    <m/>
    <s v="[~jmurtha] We need to update the look and feel of our YouTube channel here: https://www.youtube.com/user/alienvaulttv _x000a__x000a_Here are the specs needed: https://support.google.com/youtube/answer/2972003?hl=en _x000a__x000a_We can leverage the design from the LinkedIn banner you created, or do something more creative you want to come up with. We need this fairly soon since Garrett and Javvad will be posting more videos. Thanks!"/>
  </r>
  <r>
    <x v="0"/>
    <x v="4"/>
    <n v="18"/>
    <x v="1"/>
    <x v="1"/>
    <s v="Website General Tasks"/>
    <s v="WGT-1954"/>
    <s v="Who-We-Are - Mgmt Team Page - Info Update"/>
    <x v="2"/>
    <s v="Closed"/>
    <s v="Major"/>
    <s v="Done"/>
    <x v="3"/>
    <s v="Graham Cohen"/>
    <s v="Graham Cohen"/>
    <d v="2015-04-28T11:08:00"/>
    <m/>
    <d v="2015-07-02T11:10:00"/>
    <d v="2015-04-29T13:58:00"/>
    <m/>
    <x v="0"/>
    <m/>
    <m/>
    <n v="0"/>
    <n v="1"/>
    <m/>
    <m/>
    <m/>
    <m/>
    <m/>
    <m/>
    <m/>
    <m/>
    <s v="1) Please update the following job titles _x000a__x000a_Russ - should be Vice President, Product Strategy _x000a_Cayce - should be Vice President, Engineering US _x000a_JuanMa - should be Vice President, Engineering Spain _x000a__x000a_2) See attached for updated bio's for Hugh and Mike Bennet _x000a_"/>
  </r>
  <r>
    <x v="0"/>
    <x v="10"/>
    <n v="18"/>
    <x v="1"/>
    <x v="1"/>
    <s v="Website General Tasks"/>
    <s v="WGT-1953"/>
    <s v="Healthcheck - Services Offered - Refreshed Content"/>
    <x v="2"/>
    <s v="Closed"/>
    <s v="Major"/>
    <s v="Done"/>
    <x v="3"/>
    <s v="Graham Cohen"/>
    <s v="Graham Cohen"/>
    <d v="2015-04-28T10:23:00"/>
    <m/>
    <d v="2015-07-02T11:02:00"/>
    <d v="2015-04-29T23:47:00"/>
    <m/>
    <x v="6"/>
    <m/>
    <d v="2015-04-29T00:00:00"/>
    <n v="0"/>
    <n v="2"/>
    <m/>
    <m/>
    <m/>
    <m/>
    <m/>
    <m/>
    <m/>
    <m/>
    <s v="James - need to set expectations with the customer on what is provided during the Healthchecks. _x000a__x000a_Under the &quot;Free&quot; Healthcheck offerings at the bottom, swap out all existing bullets with the following. _x000a__x000a_• Scheduled asset discovery scans _x000a_• Ensuring vulnerability scans are running _x000a_• HIDS agent installed and custom file monitoring. _x000a_• IDS span port configuration seeing SNORT data in the SIEM. _x000a_• How to suppress and filter out noise from the SIEM and Alarms. _x000a_• Tips and tricks on viewing the SIEM data and creating custom views. _x000a_• Enable syslog collection and normalization. _x000a_"/>
  </r>
  <r>
    <x v="0"/>
    <x v="2"/>
    <n v="18"/>
    <x v="1"/>
    <x v="1"/>
    <s v="Website General Tasks"/>
    <s v="WGT-1952"/>
    <s v="Link to Resource Center filtered to OSSIM on-demand training webcasts"/>
    <x v="2"/>
    <s v="Closed"/>
    <s v="Major"/>
    <s v="Fixed"/>
    <x v="1"/>
    <s v="Emily Thurman"/>
    <s v="Emily Thurman"/>
    <d v="2015-04-27T17:58:00"/>
    <m/>
    <d v="2015-07-02T11:10:00"/>
    <d v="2015-04-28T11:14:00"/>
    <m/>
    <x v="0"/>
    <m/>
    <d v="2015-04-28T00:00:00"/>
    <n v="0"/>
    <n v="2"/>
    <m/>
    <m/>
    <m/>
    <m/>
    <m/>
    <m/>
    <m/>
    <m/>
    <s v="Hi [~gcohen] - is it possible to get a resource center link that will be pre-filtered to show our OSSIM webcast archives?"/>
  </r>
  <r>
    <x v="0"/>
    <x v="13"/>
    <n v="18"/>
    <x v="1"/>
    <x v="1"/>
    <s v="Website General Tasks"/>
    <s v="WGT-1947"/>
    <s v="4.26 add Customer Training USM 5.0 to Customer Training resource page"/>
    <x v="2"/>
    <s v="Closed"/>
    <s v="Major"/>
    <s v="Done"/>
    <x v="3"/>
    <s v="Vincent Lucier"/>
    <s v="Vincent Lucier"/>
    <d v="2015-04-26T17:19:00"/>
    <m/>
    <d v="2015-07-02T11:11:00"/>
    <d v="2015-04-27T11:36:00"/>
    <m/>
    <x v="6"/>
    <m/>
    <d v="2015-04-27T00:00:00"/>
    <n v="0"/>
    <n v="1"/>
    <s v="_thumb_30857.png "/>
    <m/>
    <m/>
    <m/>
    <m/>
    <m/>
    <m/>
    <m/>
    <s v="Can you please add a link to the upcoming USM 5.0 Customer Training - https://www.alienvault.com/marketing/new-usm-v5.0-complete-security-visibility-faster-easier-than-ever _x000a_to the Customer Training resource page - https://www.alienvault.com/marketing/customer-training/"/>
  </r>
  <r>
    <x v="0"/>
    <x v="0"/>
    <n v="18"/>
    <x v="1"/>
    <x v="1"/>
    <s v="Website General Tasks"/>
    <s v="WGT-1946"/>
    <s v="Please add additional question to OTX Beta form"/>
    <x v="2"/>
    <s v="Closed"/>
    <s v="Major"/>
    <s v="Fixed"/>
    <x v="3"/>
    <s v="Emily Thurman"/>
    <s v="Emily Thurman"/>
    <d v="2015-04-24T15:22:00"/>
    <m/>
    <d v="2015-07-02T11:11:00"/>
    <d v="2015-04-29T10:53:00"/>
    <m/>
    <x v="3"/>
    <m/>
    <d v="2015-04-27T00:00:00"/>
    <n v="0"/>
    <n v="3"/>
    <m/>
    <m/>
    <m/>
    <m/>
    <m/>
    <m/>
    <m/>
    <m/>
    <s v="Hello - _x000a__x000a_The OTX team would like to know if our beta registrants are OSSIM users. Can you please add this question to the beta form (and we may need a new field on leads/contacts to &quot;catch&quot; this info). _x000a__x000a_Thanks! _x000a_Emily"/>
  </r>
  <r>
    <x v="0"/>
    <x v="7"/>
    <n v="18"/>
    <x v="1"/>
    <x v="1"/>
    <s v="Website General Tasks"/>
    <s v="WGT-1945"/>
    <s v="Bloor"/>
    <x v="2"/>
    <s v="Closed"/>
    <s v="Major"/>
    <s v="Done"/>
    <x v="3"/>
    <s v="Emily Thurman"/>
    <s v="Emily Thurman"/>
    <d v="2015-04-17T16:23:00"/>
    <m/>
    <d v="2015-07-02T11:12:00"/>
    <d v="2015-04-27T12:54:00"/>
    <m/>
    <x v="2"/>
    <m/>
    <d v="2015-04-24T00:00:00"/>
    <n v="0"/>
    <n v="4"/>
    <s v="_thumb_30853.png "/>
    <m/>
    <m/>
    <m/>
    <m/>
    <m/>
    <m/>
    <m/>
    <s v="Hi James - _x000a__x000a_See attached for the final &quot;In Depth&quot; guide that Bloor Research in the UK wrote about USM. Could you please draft landing page text for this resource so we can add it to the website? _x000a__x000a_Thanks, _x000a_Emily"/>
  </r>
  <r>
    <x v="0"/>
    <x v="9"/>
    <n v="17"/>
    <x v="1"/>
    <x v="1"/>
    <s v="Website General Tasks"/>
    <s v="WGT-1944"/>
    <s v="Updates to Pricing page"/>
    <x v="2"/>
    <s v="Closed"/>
    <s v="Major"/>
    <s v="Done"/>
    <x v="3"/>
    <s v="Hasnain Baxamoosa"/>
    <s v="Hasnain Baxamoosa"/>
    <d v="2015-04-23T14:17:00"/>
    <m/>
    <d v="2015-07-02T11:13:00"/>
    <d v="2015-04-24T13:07:00"/>
    <m/>
    <x v="0"/>
    <m/>
    <m/>
    <n v="0"/>
    <n v="1"/>
    <m/>
    <m/>
    <m/>
    <m/>
    <m/>
    <m/>
    <m/>
    <m/>
    <s v="On the [Products Pricing page|https://www.alienvault.com/products/pricing], please make the following updates: _x000a__x000a_# Replace the prices on &quot;USM Standard&quot; and &quot;USM Enterprise&quot; to &quot;Contact Us for Pricing&quot;, with the link pointing to https://www.alienvault.com/price-quote?utm_internal=prod_pricing _x000a_# Change 'USM Enterprise Virtual Appliance&quot; to &quot;USM Enterprise Hardware Appliance&quot; _x000a_# Remove 'Hardware appliance also available' from USM Enterprise column"/>
  </r>
  <r>
    <x v="0"/>
    <x v="13"/>
    <n v="17"/>
    <x v="1"/>
    <x v="1"/>
    <s v="Website General Tasks"/>
    <s v="WGT-1943"/>
    <s v="Please re-direct SANS product trial link"/>
    <x v="2"/>
    <s v="Closed"/>
    <s v="Major"/>
    <s v="Done"/>
    <x v="3"/>
    <s v="Emily Thurman"/>
    <s v="Emily Thurman"/>
    <d v="2015-04-22T18:33:00"/>
    <m/>
    <d v="2015-07-02T11:15:00"/>
    <d v="2015-04-23T17:35:00"/>
    <m/>
    <x v="0"/>
    <m/>
    <d v="2015-04-23T00:00:00"/>
    <n v="0"/>
    <n v="1"/>
    <m/>
    <m/>
    <m/>
    <m/>
    <m/>
    <m/>
    <m/>
    <m/>
    <s v="Oddly enough, we are still seeing a trickle of product trial registrations through this page: https://www.alienvault.com/marketing/sans-free-trial which hasn't been promoted in about 2 years. _x000a__x000a_Please redirect this page to our main product trial page, it's not needed anymore. _x000a__x000a_Same with this page: https://www.alienvault.com/marketing/free-trial-usm-rep-monitor _x000a_And this one: https://www.alienvault.com/marketing/email-free-trial"/>
  </r>
  <r>
    <x v="0"/>
    <x v="15"/>
    <n v="17"/>
    <x v="1"/>
    <x v="1"/>
    <s v="Website General Tasks"/>
    <s v="WGT-1941"/>
    <s v="Redirect - release notes"/>
    <x v="2"/>
    <s v="Closed"/>
    <s v="Major"/>
    <s v="Done"/>
    <x v="3"/>
    <s v="Wen Huang"/>
    <s v="Wen Huang"/>
    <d v="2015-04-22T00:51:00"/>
    <m/>
    <d v="2015-07-02T11:15:00"/>
    <d v="2015-04-22T13:00:00"/>
    <m/>
    <x v="0"/>
    <m/>
    <m/>
    <n v="0"/>
    <n v="1"/>
    <m/>
    <m/>
    <m/>
    <m/>
    <m/>
    <m/>
    <m/>
    <m/>
    <s v="Redirect https://www.alienvault.com/doc-repo/usm/releasenotes to https://www.alienvault.com/forums/discussion/4884/"/>
  </r>
  <r>
    <x v="0"/>
    <x v="15"/>
    <n v="19"/>
    <x v="1"/>
    <x v="1"/>
    <s v="Website General Tasks"/>
    <s v="WGT-1940"/>
    <s v="Documentation - Expand Carats don't work"/>
    <x v="0"/>
    <s v="Closed"/>
    <s v="Major"/>
    <s v="Fixed"/>
    <x v="3"/>
    <s v="Mark Beavers"/>
    <s v="Mark Beavers"/>
    <d v="2015-04-21T07:30:00"/>
    <m/>
    <d v="2015-07-02T11:15:00"/>
    <d v="2015-05-05T18:27:00"/>
    <m/>
    <x v="0"/>
    <m/>
    <d v="2015-05-06T00:00:00"/>
    <n v="0"/>
    <n v="2"/>
    <m/>
    <m/>
    <m/>
    <m/>
    <m/>
    <m/>
    <m/>
    <m/>
    <s v="On the new Documentation Center, there are expandable/collapsible labels. Clicking the text works fine, but clicking the expand/collapse carat doesn't work. _x000a__x000a_Example: _x000a_If I click &quot;AlienVault USM Overview,&quot; it expands to show me 3 docs. That's fine. Works great. _x000a_If I click the carat next to &quot;AlienVault USM Overview&quot;, it should behave in the same way. It doesn't work. _x000a__x000a_Can we fix this page, so clicking the carat causes the expend/collapse to work properly?"/>
  </r>
  <r>
    <x v="0"/>
    <x v="11"/>
    <n v="17"/>
    <x v="1"/>
    <x v="1"/>
    <s v="Website General Tasks"/>
    <s v="WGT-1939"/>
    <s v="USM 5.0 - Free Trial - A/B Test - Email Channel"/>
    <x v="2"/>
    <s v="Closed"/>
    <s v="Major"/>
    <s v="Fixed"/>
    <x v="1"/>
    <s v="Emily Thurman"/>
    <s v="Emily Thurman"/>
    <d v="2015-04-20T17:29:00"/>
    <m/>
    <d v="2015-07-02T11:16:00"/>
    <d v="2015-04-23T13:17:00"/>
    <m/>
    <x v="1"/>
    <m/>
    <d v="2015-04-21T00:00:00"/>
    <n v="0"/>
    <n v="6"/>
    <s v="_thumb_30756.png "/>
    <m/>
    <m/>
    <m/>
    <m/>
    <m/>
    <m/>
    <m/>
    <s v="Hi Graham - _x000a__x000a_Here's what I'd like to change on the page: _x000a__x000a_Right-hand side text with blue background: _x000a_Get Complete Security Visibility Starting on Day 1 with NEW USM v5.0 _x000a__x000a_Text in box below that: _x000a_Start detecting threats immediately with built-in tools for asset discovery, vulnerability assessment, intrusion detection, behavioral monitoring and SIEM. Plus, new USM v5.0 makes it easier than ever to apply consistent security controls and monitor key assets for signs of attack. _x000a__x000a_Download a free trial and get these key insights, starting on Day 1: _x000a__x000a_• Discover all IP-enabled assets on your network _x000a_• Identify unpatched software and insecure configurations _x000a_• Detect malware like botnets, trojans &amp; rootkits _x000a_• Speed incident response with built-in remediation guidance _x000a_• Generate compliance reports for PCI DSS, HIPAA and more _x000a__x000a_The free USM 30-day trial is packaged as a virtual appliance and requires VMware ESXi v 4.0+. Please see the USM System Requirements. _x000a__x000a_If you would like to discuss other deployment options, please contact us. _x000a__x000a__x000a_Other notes: _x000a_- Would like to have a call-out on the screenshot saying &quot;New Version!&quot; _x000a_- Would like to make the form USM-specific, without the &quot;Product&quot; drop-down _x000a__x000a_"/>
  </r>
  <r>
    <x v="0"/>
    <x v="1"/>
    <n v="18"/>
    <x v="1"/>
    <x v="1"/>
    <s v="Website General Tasks"/>
    <s v="WGT-1938"/>
    <s v="Custom RegForm submits making to to Marketo, but not SFDC"/>
    <x v="0"/>
    <s v="Closed"/>
    <s v="Major"/>
    <s v="Fixed"/>
    <x v="19"/>
    <s v="Hasnain Baxamoosa"/>
    <s v="Hasnain Baxamoosa"/>
    <d v="2015-04-20T15:26:00"/>
    <m/>
    <d v="2015-07-02T11:16:00"/>
    <d v="2015-04-28T11:18:00"/>
    <m/>
    <x v="0"/>
    <m/>
    <m/>
    <n v="0"/>
    <n v="1"/>
    <m/>
    <m/>
    <m/>
    <m/>
    <m/>
    <m/>
    <m/>
    <m/>
    <s v="Made it to Marketo, but wasn’t passed to Salesforce. _x000a__x000a_This lead: https://app-sjp.marketo.com/leadDatabase/loadLeadDetail?leadId=2073596 _x000a_This form: https://staging.alienvault.com/resource-center/solution-briefs/alienvault-splunk _x000a__x000a_Can’t tell what went wrong from the activity."/>
  </r>
  <r>
    <x v="0"/>
    <x v="1"/>
    <n v="18"/>
    <x v="1"/>
    <x v="1"/>
    <s v="Website General Tasks"/>
    <s v="WGT-1937"/>
    <s v="AVID not populating on the Marketo record from new RegForms"/>
    <x v="0"/>
    <s v="Closed"/>
    <s v="Major"/>
    <s v="Fixed"/>
    <x v="19"/>
    <s v="Hasnain Baxamoosa"/>
    <s v="Hasnain Baxamoosa"/>
    <d v="2015-04-20T12:43:00"/>
    <m/>
    <d v="2015-07-02T11:17:00"/>
    <d v="2015-04-28T11:18:00"/>
    <m/>
    <x v="0"/>
    <m/>
    <m/>
    <n v="0"/>
    <n v="1"/>
    <m/>
    <m/>
    <m/>
    <m/>
    <m/>
    <m/>
    <m/>
    <m/>
    <s v="Testing this RegForm: https://staging.alienvault.com/resource-center/solution-briefs/detecting-cryptolocker-with-alienvault-usm _x000a__x000a_I don't see the AVID populated on the contact record (https://app-sjp.marketo.com/leadDatabase/loadLeadDetail?leadId=2073220). _x000a__x000a_I also don't see the contact making its way into SFDC."/>
  </r>
  <r>
    <x v="0"/>
    <x v="1"/>
    <n v="18"/>
    <x v="1"/>
    <x v="1"/>
    <s v="Website General Tasks"/>
    <s v="WGT-1935"/>
    <s v="RegForm not tracking SFDC campaign correctly"/>
    <x v="0"/>
    <s v="Closed"/>
    <s v="Major"/>
    <s v="Fixed"/>
    <x v="19"/>
    <s v="Hasnain Baxamoosa"/>
    <s v="Hasnain Baxamoosa"/>
    <d v="2015-04-20T12:33:00"/>
    <m/>
    <d v="2015-07-02T11:17:00"/>
    <d v="2015-04-28T11:19:00"/>
    <m/>
    <x v="0"/>
    <m/>
    <m/>
    <n v="0"/>
    <n v="3"/>
    <m/>
    <m/>
    <m/>
    <m/>
    <m/>
    <m/>
    <m/>
    <m/>
    <s v="It doesn't look like the new RegForms are submitting data into SFDC correctly. I don't see my contact record in SFDC updating with the campaign most recent (https://na15.salesforce.com/003i000001LipXN, https://app-sjp.marketo.com/leadDatabase/loadLeadDetail?leadId=1818923), and for new contact in Marketo, I don't see them appear in SFDC at all. _x000a__x000a_I am using the following: _x000a_https://app-sjp.marketo.com/leadDatabase/loadLeadDetail?leadId=2073153 _x000a_https://app-sjp.marketo.com/leadDatabase/loadLeadDetail?leadId=2073186 _x000a_"/>
  </r>
  <r>
    <x v="0"/>
    <x v="15"/>
    <n v="17"/>
    <x v="1"/>
    <x v="1"/>
    <s v="Website General Tasks"/>
    <s v="WGT-1932"/>
    <s v="Update &quot;Popular Topics&quot; listing for USM v5.0"/>
    <x v="2"/>
    <s v="Closed"/>
    <s v="Major"/>
    <s v="Done"/>
    <x v="3"/>
    <s v="Hasnain Baxamoosa"/>
    <s v="Hasnain Baxamoosa"/>
    <d v="2015-04-20T11:10:00"/>
    <m/>
    <d v="2015-07-02T11:17:00"/>
    <d v="2015-04-20T11:46:00"/>
    <m/>
    <x v="0"/>
    <m/>
    <m/>
    <n v="0"/>
    <n v="1"/>
    <m/>
    <m/>
    <m/>
    <m/>
    <m/>
    <m/>
    <m/>
    <m/>
    <s v="Please add the following to the top of the list of &quot;Popular Topics&quot; (in the order provided): _x000a_AlienVault v5.0 Functional Release - https://www.alienvault.com/forums/discussion/4884/ _x000a_Asset Management Reference Guide - https://www.alienvault.com/doc-repo/usm/asset-management/AlienVault_Asset_Management_Reference_Guide.pdf _x000a_Upgrading the AlienVault USM Database Engine in v5.0 - https://www.alienvault.com/knowledge-base/upgrading-the-alienvault-usm-database-engine-in-v5.0 _x000a_Unauthorized Modification of the AlienVault Appliance Can Lead to Instability - https://www.alienvault.com/knowledge-base/Unauthorized-Modification-of-the-AlienVault-Appliance-Can-Lead-to-Instability"/>
  </r>
  <r>
    <x v="0"/>
    <x v="4"/>
    <n v="17"/>
    <x v="1"/>
    <x v="1"/>
    <s v="Website General Tasks"/>
    <s v="WGT-1931"/>
    <s v="4.20 Update Press Coverage page"/>
    <x v="2"/>
    <s v="Closed"/>
    <s v="Major"/>
    <s v="Done"/>
    <x v="32"/>
    <s v="Vincent Lucier"/>
    <s v="Vincent Lucier"/>
    <d v="2015-04-20T10:16:00"/>
    <m/>
    <d v="2015-07-02T11:18:00"/>
    <d v="2015-04-23T11:54:00"/>
    <m/>
    <x v="0"/>
    <m/>
    <d v="2015-04-20T00:00:00"/>
    <n v="0"/>
    <n v="3"/>
    <m/>
    <m/>
    <m/>
    <m/>
    <m/>
    <m/>
    <m/>
    <m/>
    <s v="Monica, _x000a_Can you please update the press coverage page with this weeks news. https://alienvault.atlassian.net/wiki/display/AN/04.20.15+Alien+Nation+Marketing+Update _x000a_Best, _x000a_Vincent _x000a__x000a_"/>
  </r>
  <r>
    <x v="0"/>
    <x v="0"/>
    <n v="17"/>
    <x v="1"/>
    <x v="1"/>
    <s v="Website General Tasks"/>
    <s v="WGT-1930"/>
    <s v="Look into issues with Spiceworks tracking pixel code"/>
    <x v="0"/>
    <s v="Closed"/>
    <s v="Major"/>
    <s v="Done"/>
    <x v="3"/>
    <s v="Emily Thurman"/>
    <s v="Emily Thurman"/>
    <d v="2015-04-20T10:01:00"/>
    <m/>
    <d v="2015-07-02T11:18:00"/>
    <d v="2015-04-22T16:47:00"/>
    <m/>
    <x v="0"/>
    <m/>
    <d v="2015-04-20T00:00:00"/>
    <n v="0"/>
    <n v="3"/>
    <m/>
    <m/>
    <m/>
    <m/>
    <m/>
    <m/>
    <m/>
    <m/>
    <s v="Hi James - _x000a__x000a_Here's the note from Carl w/Spiceworks regarding the pixel tracking - can you please have a look? _x000a__x000a_&quot;It looks like something is missing with the conversion pixel. We are getting all of the info we need except the unique identifier. Can your team update the code on alienvault.com/thank-you/free-trial/ to include the passing of the unique identifier?&quot; _x000a__x000a_Thanks, _x000a_Emily"/>
  </r>
  <r>
    <x v="0"/>
    <x v="2"/>
    <n v="18"/>
    <x v="1"/>
    <x v="1"/>
    <s v="Website General Tasks"/>
    <s v="WGT-1929"/>
    <s v="Request for Files: Fortigate Solution Brief for Muruad"/>
    <x v="2"/>
    <s v="Closed"/>
    <s v="Major"/>
    <s v="Fixed"/>
    <x v="14"/>
    <s v="Carrie Cassee"/>
    <s v="Carrie Cassee"/>
    <d v="2015-04-20T08:57:00"/>
    <m/>
    <d v="2015-07-02T11:19:00"/>
    <d v="2015-04-28T15:02:00"/>
    <m/>
    <x v="0"/>
    <m/>
    <d v="2015-04-22T00:00:00"/>
    <n v="0"/>
    <n v="2"/>
    <m/>
    <m/>
    <m/>
    <m/>
    <m/>
    <m/>
    <m/>
    <m/>
    <s v="We have a Russian partner (Muruad) who would like to translate the Fortigate Solution Brief. Can you please upload the source files/images for me? As an FYI to the team, they translate a significant amount of our material. _x000a__x000a_Source Files: https://www.alienvault.com/forms/document-thank-you/alienvault-usm-fortigate-utm-bringing-unified-security-management-to-unifie"/>
  </r>
  <r>
    <x v="0"/>
    <x v="9"/>
    <n v="17"/>
    <x v="1"/>
    <x v="1"/>
    <s v="Website General Tasks"/>
    <s v="WGT-1928"/>
    <s v="Please replace &quot;in one day&quot; with &quot;on day one&quot;"/>
    <x v="2"/>
    <s v="Closed"/>
    <s v="Major"/>
    <s v="Done"/>
    <x v="3"/>
    <s v="Patrick Bedwell"/>
    <s v="Patrick Bedwell"/>
    <d v="2015-04-19T18:03:00"/>
    <m/>
    <d v="2015-07-02T11:19:00"/>
    <d v="2015-04-20T11:00:00"/>
    <m/>
    <x v="2"/>
    <m/>
    <m/>
    <n v="0"/>
    <n v="1"/>
    <m/>
    <m/>
    <m/>
    <m/>
    <m/>
    <m/>
    <m/>
    <m/>
    <s v="Please make the change on this page: https://www.alienvault.com/products to be consistent with our messaging."/>
  </r>
  <r>
    <x v="0"/>
    <x v="13"/>
    <n v="18"/>
    <x v="1"/>
    <x v="1"/>
    <s v="Website General Tasks"/>
    <s v="WGT-1927"/>
    <s v="04.17 customer training cover slide &amp; tile graphics"/>
    <x v="0"/>
    <s v="Closed"/>
    <s v="Major"/>
    <s v="Fixed"/>
    <x v="6"/>
    <s v="Vincent Lucier"/>
    <s v="Vincent Lucier"/>
    <d v="2015-04-17T15:43:00"/>
    <m/>
    <d v="2015-07-02T11:19:00"/>
    <d v="2015-04-26T17:15:00"/>
    <m/>
    <x v="6"/>
    <m/>
    <d v="2015-04-19T00:00:00"/>
    <n v="0"/>
    <n v="2"/>
    <s v="_thumb_30758.png _thumb_30757.png "/>
    <m/>
    <m/>
    <m/>
    <m/>
    <m/>
    <m/>
    <m/>
    <s v="Jenn, _x000a_Can you create a cover slide and resource tile for the customer training on 4/28 _x000a__x000a_Presenter: _x000a_Lauren Barraco, Product Manager _x000a_Tom D'Aquino VP WW Sales Engineering _x000a__x000a_Title &amp; Abstract : https://alienvault.atlassian.net/wiki/display/CP/15_04_28+USM+5.0+Customer+Training _x000a__x000a_"/>
  </r>
  <r>
    <x v="0"/>
    <x v="1"/>
    <n v="17"/>
    <x v="1"/>
    <x v="1"/>
    <s v="Website General Tasks"/>
    <s v="WGT-1926"/>
    <s v="OSSIM Download Button - update with &quot;v5.0&quot;"/>
    <x v="2"/>
    <s v="Closed"/>
    <s v="Major"/>
    <s v="Done"/>
    <x v="3"/>
    <s v="Graham Cohen"/>
    <s v="Graham Cohen"/>
    <d v="2015-04-16T17:03:00"/>
    <m/>
    <d v="2015-04-20T12:11:00"/>
    <d v="2015-04-20T11:48:00"/>
    <m/>
    <x v="0"/>
    <m/>
    <d v="2015-04-20T00:00:00"/>
    <n v="0"/>
    <n v="1"/>
    <m/>
    <m/>
    <m/>
    <m/>
    <m/>
    <m/>
    <m/>
    <m/>
    <s v="https://www.alienvault.com/open-threat-exchange/projects _x000a__x000a_Update &quot;Download OSSIM ISO&quot; button to _x000a__x000a_&quot;Download OSSIM v5.0 ISO&quot; after Shash loads the bits."/>
  </r>
  <r>
    <x v="0"/>
    <x v="4"/>
    <n v="16"/>
    <x v="1"/>
    <x v="1"/>
    <s v="Website General Tasks"/>
    <s v="WGT-1924"/>
    <s v="Press Release - About AlienVault Section - Replace Content"/>
    <x v="2"/>
    <s v="Closed"/>
    <s v="Major"/>
    <s v="Done"/>
    <x v="3"/>
    <s v="Graham Cohen"/>
    <s v="Graham Cohen"/>
    <d v="2015-04-16T16:19:00"/>
    <m/>
    <d v="2015-04-20T12:03:00"/>
    <d v="2015-04-16T19:55:00"/>
    <m/>
    <x v="0"/>
    <m/>
    <d v="2015-04-17T00:00:00"/>
    <n v="0"/>
    <n v="1"/>
    <m/>
    <m/>
    <m/>
    <m/>
    <m/>
    <m/>
    <m/>
    <m/>
    <s v="We need to swap the boilerplate in the PR template used on the web to the new one, which was in the last 3 press releases (AWS, USM 5.0 and OTX 2.0. _x000a__x000a__x000a_Update the About AlienVault section with: _x000a__x000a_AlienVault’s mission is to enable organizations with limited resources to accelerate and simplify their ability to detect and respond to the growing landscape of cyber threats. Our Unified Security Management (USM) platform provides all of the essential security controls required for complete security visibility, and is designed to enable any IT or security practitioner to benefit from results on day one. Powered by threat intelligence from AlienVault Labs and the AlienVault Open Threat Exchange—the world’s largest crowd-sourced threat intelligence network — AlienVault USM delivers a unified, simple and affordable solution for threat detection, incident response and compliance management. AlienVault is a privately held company headquartered in Silicon Valley and backed by Trident Capital, Kleiner Perkins Caufield &amp; Byers, GGV Capital, Intel Capital, Sigma West, Adara Venture Partners, Top Tier Capital and Correlation Ventures. _x000a_"/>
  </r>
  <r>
    <x v="0"/>
    <x v="9"/>
    <n v="17"/>
    <x v="1"/>
    <x v="1"/>
    <s v="Website General Tasks"/>
    <s v="WGT-1923"/>
    <s v="USM for AWS - Remove IP Addresses Graphic"/>
    <x v="2"/>
    <s v="Closed"/>
    <s v="Major"/>
    <s v="Done"/>
    <x v="3"/>
    <s v="Graham Cohen"/>
    <s v="Graham Cohen"/>
    <d v="2015-04-16T16:12:00"/>
    <m/>
    <d v="2015-04-20T14:38:00"/>
    <d v="2015-04-20T13:07:00"/>
    <m/>
    <x v="0"/>
    <m/>
    <m/>
    <n v="0"/>
    <n v="1"/>
    <m/>
    <m/>
    <m/>
    <m/>
    <m/>
    <m/>
    <m/>
    <m/>
    <s v="https://staging.alienvault.com/products/alienvault-unified-security-management-for-aws _x000a__x000a_Remove 350,000 IP addresses validated Daily. _x000a__x000a_We discussed. Just got overlooked."/>
  </r>
  <r>
    <x v="0"/>
    <x v="10"/>
    <n v="22"/>
    <x v="1"/>
    <x v="1"/>
    <s v="Website General Tasks"/>
    <s v="WGT-1919"/>
    <s v="Support &amp; Services - Overview Page - Navigation Consolidation"/>
    <x v="3"/>
    <s v="Closed"/>
    <s v="Major"/>
    <s v="Fixed"/>
    <x v="1"/>
    <s v="Graham Cohen"/>
    <s v="Graham Cohen"/>
    <d v="2015-04-16T16:05:00"/>
    <m/>
    <d v="2015-05-27T16:50:00"/>
    <d v="2015-05-27T10:28:00"/>
    <m/>
    <x v="6"/>
    <m/>
    <d v="2015-05-26T00:00:00"/>
    <n v="0"/>
    <n v="1"/>
    <m/>
    <m/>
    <m/>
    <m/>
    <m/>
    <s v="WGT-1920, WGT-1921, WGT-1922"/>
    <m/>
    <m/>
    <s v="create a &quot;services&quot; page that we use in the navigation that enables people to click through to the specific health check, managed appliance, XYZ services."/>
  </r>
  <r>
    <x v="0"/>
    <x v="15"/>
    <n v="17"/>
    <x v="1"/>
    <x v="1"/>
    <s v="Website General Tasks"/>
    <s v="WGT-1916"/>
    <s v="Update footer link to Product Documentation"/>
    <x v="2"/>
    <s v="Closed"/>
    <s v="Major"/>
    <s v="Done"/>
    <x v="3"/>
    <s v="Hasnain Baxamoosa"/>
    <s v="Hasnain Baxamoosa"/>
    <d v="2015-04-16T12:34:00"/>
    <m/>
    <d v="2015-07-02T11:20:00"/>
    <d v="2015-04-20T15:23:00"/>
    <m/>
    <x v="0"/>
    <m/>
    <m/>
    <n v="0"/>
    <n v="1"/>
    <m/>
    <m/>
    <m/>
    <m/>
    <m/>
    <m/>
    <m/>
    <m/>
    <s v="Please update the footer link to Product Documentation from https://www.alienvault.com/resource-center/product-documentation to https://www.alienvault.com/documentation"/>
  </r>
  <r>
    <x v="0"/>
    <x v="26"/>
    <n v="17"/>
    <x v="1"/>
    <x v="1"/>
    <s v="Website General Tasks"/>
    <s v="WGT-1915"/>
    <s v="GA Event tracking report for Free Trials &amp; Tools page"/>
    <x v="2"/>
    <s v="Closed"/>
    <s v="Major"/>
    <s v="Done"/>
    <x v="25"/>
    <s v="Hasnain Baxamoosa"/>
    <s v="Hasnain Baxamoosa"/>
    <d v="2015-04-16T10:30:00"/>
    <m/>
    <d v="2015-07-02T11:21:00"/>
    <d v="2015-04-21T14:21:00"/>
    <m/>
    <x v="1"/>
    <m/>
    <d v="2015-04-21T00:00:00"/>
    <n v="0"/>
    <n v="1"/>
    <m/>
    <m/>
    <m/>
    <m/>
    <m/>
    <m/>
    <m/>
    <m/>
    <s v="Please create a report detailing the GA click tracking on https://www.alienvault.com/free-downloads-services. In particular we are interested in learning whether the link to the downloads for OSSIS, and the other free tools are getting any clicks."/>
  </r>
  <r>
    <x v="0"/>
    <x v="10"/>
    <n v="22"/>
    <x v="1"/>
    <x v="1"/>
    <s v="Website General Tasks"/>
    <s v="WGT-1908"/>
    <s v="USM 5.0 - Support Services - Managed Appliance Service"/>
    <x v="2"/>
    <s v="Closed"/>
    <s v="Major"/>
    <s v="Fixed"/>
    <x v="1"/>
    <s v="Patrick Bedwell"/>
    <s v="Patrick Bedwell"/>
    <d v="2015-04-15T13:16:00"/>
    <m/>
    <d v="2015-05-27T16:50:00"/>
    <d v="2015-05-27T10:20:00"/>
    <m/>
    <x v="6"/>
    <m/>
    <d v="2015-05-26T00:00:00"/>
    <n v="0"/>
    <n v="2"/>
    <m/>
    <m/>
    <m/>
    <m/>
    <m/>
    <s v="WGT-1909, WGT-1910, WGT-1911, WGT-1917, WGT-1918"/>
    <s v="WGT-1921"/>
    <m/>
    <s v="[~gcohen] [~jalbright] Final content for new Managed Appliance Service page. _x000a__x000a_Will also need to add callout to https://www.alienvault.com/support (perhaps on same level as lightspeed and healthcheck callouts?) _x000a__x000a_https://alienvault.atlassian.net/browse/WGT-1908 _x000a__x000a_"/>
  </r>
  <r>
    <x v="0"/>
    <x v="0"/>
    <n v="16"/>
    <x v="1"/>
    <x v="1"/>
    <s v="Website General Tasks"/>
    <s v="WGT-1901"/>
    <s v="OTX 2.0 - Registration Form - Add &quot;Job Title&quot;"/>
    <x v="2"/>
    <s v="Closed"/>
    <s v="Major"/>
    <s v="Done"/>
    <x v="3"/>
    <s v="Emily Thurman"/>
    <s v="Emily Thurman"/>
    <d v="2015-04-15T12:30:00"/>
    <m/>
    <d v="2015-07-02T11:23:00"/>
    <d v="2015-04-15T15:37:00"/>
    <m/>
    <x v="0"/>
    <m/>
    <d v="2015-04-15T00:00:00"/>
    <n v="0"/>
    <n v="2"/>
    <m/>
    <m/>
    <m/>
    <m/>
    <m/>
    <m/>
    <m/>
    <m/>
    <s v="Andy M mentioned this will be useful to have to help them prioritize who to invite. _x000a__x000a_"/>
  </r>
  <r>
    <x v="0"/>
    <x v="3"/>
    <n v="16"/>
    <x v="1"/>
    <x v="1"/>
    <s v="Website General Tasks"/>
    <s v="WGT-1900"/>
    <s v="Spiceworks Contest: New Graphic: Write your own Fortune Cookie!"/>
    <x v="2"/>
    <s v="Closed"/>
    <s v="Major"/>
    <s v="Fixed"/>
    <x v="13"/>
    <s v="Kate Brew"/>
    <s v="Kate Brew"/>
    <d v="2015-04-15T11:50:00"/>
    <m/>
    <d v="2015-07-02T11:23:00"/>
    <d v="2015-04-17T10:24:00"/>
    <m/>
    <x v="4"/>
    <m/>
    <m/>
    <n v="0"/>
    <n v="3"/>
    <m/>
    <m/>
    <m/>
    <m/>
    <m/>
    <m/>
    <m/>
    <m/>
    <m/>
  </r>
  <r>
    <x v="0"/>
    <x v="6"/>
    <n v="16"/>
    <x v="1"/>
    <x v="1"/>
    <s v="Website General Tasks"/>
    <s v="WGT-1899"/>
    <s v="Change ownership of Blog Calendar Confluence page to Kate"/>
    <x v="2"/>
    <s v="Closed"/>
    <s v="Major"/>
    <s v="Fixed"/>
    <x v="1"/>
    <s v="Kate Brew"/>
    <s v="Kate Brew"/>
    <d v="2015-04-15T10:43:00"/>
    <m/>
    <d v="2015-07-02T11:23:00"/>
    <d v="2015-04-15T11:32:00"/>
    <m/>
    <x v="0"/>
    <m/>
    <m/>
    <n v="0"/>
    <n v="3"/>
    <s v="_thumb_30456.png _thumb_30457.png "/>
    <m/>
    <m/>
    <m/>
    <m/>
    <m/>
    <m/>
    <m/>
    <m/>
  </r>
  <r>
    <x v="0"/>
    <x v="9"/>
    <n v="17"/>
    <x v="1"/>
    <x v="1"/>
    <s v="Website General Tasks"/>
    <s v="WGT-1897"/>
    <s v="USM 5.0 - Products - Services-Subscriptions"/>
    <x v="2"/>
    <s v="Closed"/>
    <s v="Major"/>
    <s v="Fixed"/>
    <x v="3"/>
    <s v="Patrick Bedwell"/>
    <s v="Patrick Bedwell"/>
    <d v="2015-04-14T21:23:00"/>
    <m/>
    <d v="2015-07-02T11:24:00"/>
    <d v="2015-04-20T09:56:00"/>
    <m/>
    <x v="2"/>
    <m/>
    <m/>
    <n v="0"/>
    <n v="3"/>
    <m/>
    <m/>
    <m/>
    <m/>
    <m/>
    <m/>
    <m/>
    <m/>
    <s v="[~jbrown] Please redirect this URL to the support page"/>
  </r>
  <r>
    <x v="0"/>
    <x v="13"/>
    <n v="17"/>
    <x v="1"/>
    <x v="1"/>
    <s v="Website General Tasks"/>
    <s v="WGT-1896"/>
    <s v="4.14 Fine Tec Channel Training"/>
    <x v="2"/>
    <s v="Closed"/>
    <s v="Major"/>
    <s v="Done"/>
    <x v="3"/>
    <s v="Vincent Lucier"/>
    <s v="Vincent Lucier"/>
    <d v="2015-04-14T18:10:00"/>
    <m/>
    <d v="2015-07-02T11:25:00"/>
    <d v="2015-04-20T15:14:00"/>
    <m/>
    <x v="6"/>
    <m/>
    <d v="2015-04-21T00:00:00"/>
    <n v="0"/>
    <n v="4"/>
    <m/>
    <m/>
    <m/>
    <m/>
    <m/>
    <m/>
    <m/>
    <m/>
    <s v="Can you please create a customer training landing page similar to (https://www.alienvault.com/marketing/customer-training-best-practices-for-configuring-your-usm-installation) _x000a__x000a_Title: How to Sell AlienVault USM and Fortigate UTM for Complete Threat Management _x000a_Date: Tuesday, April 28, 2015 at 11:00 am PDT _x000a__x000a_Abstract: lienVault provides Fine Tec resellers with an all-in-one security management platform (AlienVault USM) that combines essential security capabilities with expert threat intelligence. And, when using AlienVault USM along with the FortiGate UTM or other NGFW products, your customers can achieve best-in-class threat intelligence, detection, and remediation guidance. _x000a__x000a_Join us for a live demo, so we can introduce you to AlienVault and provide you with the resources you need to start selling AlienVault USM right away! We’ve seen many Fortigate UTM customers quickly add AlienVault to their security portfolio. So, let us teach you how to quickly identify and sell those deals. _x000a__x000a_Agenda: _x000a_AlienVault Introduction _x000a_USM and UTM for complete Threat Prevention, Detection &amp; Response _x000a_Tips for Selling USM+UTM _x000a_Partner Registration Process _x000a_Partner Incentives _x000a_Q&amp;A _x000a_Space is limited. Please register right away. _x000a__x000a_SFDC: 701i0000001CW4s"/>
  </r>
  <r>
    <x v="0"/>
    <x v="9"/>
    <n v="17"/>
    <x v="1"/>
    <x v="1"/>
    <s v="Website General Tasks"/>
    <s v="WGT-1895"/>
    <s v="USM 5.0 - &quot;how it works&quot; - update table"/>
    <x v="2"/>
    <s v="Closed"/>
    <s v="Major"/>
    <s v="Fixed"/>
    <x v="3"/>
    <s v="Patrick Bedwell"/>
    <s v="Patrick Bedwell"/>
    <d v="2015-04-14T13:12:00"/>
    <m/>
    <d v="2015-04-20T12:03:00"/>
    <d v="2015-04-20T09:50:00"/>
    <m/>
    <x v="2"/>
    <m/>
    <d v="2015-04-20T00:00:00"/>
    <n v="0"/>
    <n v="2"/>
    <m/>
    <m/>
    <m/>
    <m/>
    <m/>
    <m/>
    <m/>
    <m/>
    <s v="Update table on https://www.alienvault.com/products/how-it-works with attached"/>
  </r>
  <r>
    <x v="0"/>
    <x v="0"/>
    <n v="16"/>
    <x v="1"/>
    <x v="1"/>
    <s v="Website General Tasks"/>
    <s v="WGT-1894"/>
    <s v="OTX 2.0 - Beta Reg form - Remove Phone &amp; MSSP"/>
    <x v="2"/>
    <s v="Closed"/>
    <s v="Major"/>
    <s v="Done"/>
    <x v="3"/>
    <s v="Graham Cohen"/>
    <s v="Graham Cohen"/>
    <d v="2015-04-13T19:39:00"/>
    <m/>
    <d v="2015-04-15T09:15:00"/>
    <d v="2015-04-14T10:30:00"/>
    <m/>
    <x v="2"/>
    <m/>
    <m/>
    <n v="0"/>
    <n v="2"/>
    <m/>
    <m/>
    <m/>
    <m/>
    <m/>
    <m/>
    <m/>
    <m/>
    <s v="Please remove these two fields and update the frame size on the reg form."/>
  </r>
  <r>
    <x v="0"/>
    <x v="13"/>
    <n v="16"/>
    <x v="1"/>
    <x v="1"/>
    <s v="Website General Tasks"/>
    <s v="WGT-1893"/>
    <s v="4.13 USM 5.0 Customer Training"/>
    <x v="2"/>
    <s v="Closed"/>
    <s v="Major"/>
    <s v="Done"/>
    <x v="3"/>
    <s v="Vincent Lucier"/>
    <s v="Vincent Lucier"/>
    <d v="2015-04-13T14:52:00"/>
    <m/>
    <d v="2015-07-02T11:26:00"/>
    <d v="2015-04-16T17:40:00"/>
    <m/>
    <x v="6"/>
    <m/>
    <d v="2015-04-13T00:00:00"/>
    <n v="0"/>
    <n v="4"/>
    <m/>
    <m/>
    <m/>
    <m/>
    <m/>
    <m/>
    <m/>
    <m/>
    <s v="Can you please create a customer training landing page similar to (https://www.alienvault.com/marketing/customer-training-best-practices-for-configuring-your-usm-installation) We were originally going to wait to get this task in till after the launch, but decided that it might make sense for Jim to reference this in his forum posts tomorrow. _x000a__x000a_Title: New USM v5.0 - Complete Security Visibility Faster &amp; Easier Than Ever _x000a_Date: Tuesday, April 28, 2015 at 8:00 am PDT _x000a__x000a_Abstract: With a focus on simplifying asset management and improving database performance, USM 5.0 (available 4/20) makes it faster and easier than ever to get the insights you need. Join us for this customer training to learn how to get the most out of these new enhancements: _x000a_Improve correlation, reporting and forensic analysis with faster database performance and increased event storage capacity _x000a_Assign custom labels for assets, groups and networks _x000a_Search, filter and group assets by OS, IP address, device type, custom labels and more _x000a_Run vulnerability and asset scans on custom asset groups with one click _x000a_Filter by asset groups in alarms, security events and raw logs _x000a_Update configuration, sensor assignment, asset value and more on multiple assets and groups of assets at once _x000a_...and more! _x000a__x000a_SFDC: 701i0000001CVol"/>
  </r>
  <r>
    <x v="0"/>
    <x v="9"/>
    <n v="16"/>
    <x v="1"/>
    <x v="1"/>
    <s v="Website General Tasks"/>
    <s v="WGT-1892"/>
    <s v="USM for AWS - AWS Page - print-friendly URL - URL"/>
    <x v="2"/>
    <s v="Closed"/>
    <s v="Major"/>
    <s v="Done"/>
    <x v="3"/>
    <s v="Graham Cohen"/>
    <s v="Graham Cohen"/>
    <d v="2015-04-13T12:43:00"/>
    <m/>
    <d v="2015-04-15T09:15:00"/>
    <d v="2015-04-13T15:10:00"/>
    <m/>
    <x v="2"/>
    <m/>
    <d v="2015-04-13T00:00:00"/>
    <n v="0"/>
    <n v="2"/>
    <m/>
    <m/>
    <m/>
    <m/>
    <m/>
    <m/>
    <m/>
    <m/>
    <s v="[~jbrown] Please provide a shorted, print-friendly URL _x000a__x000a_alienvault.com/usm-for-aws"/>
  </r>
  <r>
    <x v="0"/>
    <x v="28"/>
    <n v="16"/>
    <x v="1"/>
    <x v="1"/>
    <s v="Website General Tasks"/>
    <s v="WGT-1891"/>
    <s v="4.10 USM 5.0 Demo"/>
    <x v="3"/>
    <s v="Closed"/>
    <s v="Major"/>
    <s v="Done"/>
    <x v="3"/>
    <s v="Vincent Lucier"/>
    <s v="Vincent Lucier"/>
    <d v="2015-04-10T16:39:00"/>
    <m/>
    <d v="2015-07-02T11:28:00"/>
    <d v="2015-04-14T15:25:00"/>
    <m/>
    <x v="2"/>
    <m/>
    <d v="2015-04-13T00:00:00"/>
    <n v="0"/>
    <n v="1"/>
    <m/>
    <m/>
    <m/>
    <m/>
    <m/>
    <s v="WGT-1889"/>
    <s v="WGT-1889"/>
    <m/>
    <s v="Can we please add the upcoming Special Session Demo to the Live Demo landing page (https://www.alienvault.com/marketing/alienvault-usm-live-demo) once we have pushed the other launch items to the site. _x000a__x000a_Title: New USM v5.0 - Get Complete Security Visibility Faster &amp; Easier Than Ever _x000a_Date: Thursday, April 30, 2015 at 8:00AM PDT _x000a_https://pages.alienvault.com/WBN2015-04-30LiveDemo.html _x000a__x000a_SFDC:701i0000001CV0p"/>
  </r>
  <r>
    <x v="0"/>
    <x v="2"/>
    <n v="16"/>
    <x v="1"/>
    <x v="1"/>
    <s v="Website General Tasks"/>
    <s v="WGT-1890"/>
    <s v="4.10 OSSIM 5.0 Demo cover slide and tile"/>
    <x v="2"/>
    <s v="Closed"/>
    <s v="Major"/>
    <s v="Done"/>
    <x v="3"/>
    <s v="Vincent Lucier"/>
    <s v="Vincent Lucier"/>
    <d v="2015-04-10T14:28:00"/>
    <m/>
    <d v="2015-07-02T11:29:00"/>
    <d v="2015-04-14T15:41:00"/>
    <m/>
    <x v="2"/>
    <m/>
    <d v="2015-04-13T00:00:00"/>
    <n v="0"/>
    <n v="4"/>
    <s v="_thumb_30331.png _thumb_30348.png _thumb_30330.png "/>
    <m/>
    <m/>
    <m/>
    <m/>
    <m/>
    <m/>
    <m/>
    <s v="Jenn, _x000a_Can you please create a cover slide and tile graphic for the OSSIM Training that we will be doing at the end of the month. We want to get this on the site Monday evening to go out with the rest of the launch changes. _x000a__x000a_Title: New OSSIM v5.0 - Complete Security Visibility Faster &amp; Easier Than Ever _x000a__x000a_Presenter _x000a_Lauren Barraco, Product Manager"/>
  </r>
  <r>
    <x v="0"/>
    <x v="11"/>
    <n v="17"/>
    <x v="1"/>
    <x v="1"/>
    <s v="Website General Tasks"/>
    <s v="WGT-1884"/>
    <s v="USM for AWS - Free Trial Reg Page - Separate USM &amp; AWS"/>
    <x v="2"/>
    <s v="Closed"/>
    <s v="Major"/>
    <s v="Fixed"/>
    <x v="1"/>
    <s v="Graham Cohen"/>
    <s v="Graham Cohen"/>
    <d v="2015-04-10T12:34:00"/>
    <m/>
    <d v="2015-04-27T12:35:00"/>
    <d v="2015-04-23T13:22:00"/>
    <m/>
    <x v="2"/>
    <m/>
    <d v="2015-04-21T00:00:00"/>
    <n v="0"/>
    <n v="1"/>
    <m/>
    <m/>
    <m/>
    <m/>
    <m/>
    <s v="WGT-1885, WGT-1886, WGT-1887"/>
    <m/>
    <m/>
    <m/>
  </r>
  <r>
    <x v="0"/>
    <x v="4"/>
    <n v="16"/>
    <x v="1"/>
    <x v="1"/>
    <s v="Website General Tasks"/>
    <s v="WGT-1883"/>
    <s v="OTX 2.0 - Who-We-Are - Labs - Map"/>
    <x v="2"/>
    <s v="Closed"/>
    <s v="Major"/>
    <s v="Done"/>
    <x v="3"/>
    <s v="Graham Cohen"/>
    <s v="Graham Cohen"/>
    <d v="2015-04-10T12:21:00"/>
    <m/>
    <d v="2015-07-02T11:30:00"/>
    <d v="2015-04-14T10:30:00"/>
    <m/>
    <x v="0"/>
    <m/>
    <d v="2015-04-13T00:00:00"/>
    <n v="0"/>
    <n v="1"/>
    <m/>
    <m/>
    <m/>
    <m/>
    <m/>
    <m/>
    <m/>
    <m/>
    <s v="Please provide the PSD's for the map and assign to James - In Progress"/>
  </r>
  <r>
    <x v="0"/>
    <x v="3"/>
    <n v="25"/>
    <x v="1"/>
    <x v="1"/>
    <s v="Website General Tasks"/>
    <s v="WGT-1879"/>
    <s v="USM for AWS postcard"/>
    <x v="2"/>
    <s v="Closed"/>
    <s v="Major"/>
    <s v="Fixed"/>
    <x v="20"/>
    <s v="Holly Krenek"/>
    <s v="Holly Krenek"/>
    <d v="2015-04-10T11:25:00"/>
    <m/>
    <d v="2015-07-02T11:31:00"/>
    <d v="2015-06-15T10:19:00"/>
    <m/>
    <x v="4"/>
    <m/>
    <d v="2015-06-15T00:00:00"/>
    <n v="0"/>
    <n v="6"/>
    <s v="_thumb_32681.png _thumb_32676.png "/>
    <m/>
    <m/>
    <m/>
    <m/>
    <m/>
    <m/>
    <m/>
    <s v="[~jmurtha] we need to design another event postcard - this time USM for AWS. There are plenty of screenshots we can use in Box for the postcard. Use screenshots like these: https://www.alienvault.com/products/alienvault-unified-security-management-for-aws _x000a__x000a_For text: _x000a__x000a_Title: AlienVault Unified Security Management for &quot;logo&quot; amazon web services (use the logo on the link I posted above) _x000a__x000a_USM for AWS accelerates and simplifies your ability to monitor your network, detect malicious activity and misconfigurations, prioritize risk and respond to threats on day one. _x000a__x000a_Purpose-built for the Amazon ‘Shared Responsibility’ security model _x000a__x000a_Essential security capabilities: _x000a__x000a_Actionable threat intelligence from AlienVault Labs _x000a__x000a_USM for AWS answers critical questions: _x000a_o What assets are in my AWS environment _x000a__x000a_o Which assets are misconfigured or vulnerable to exploit _x000a__x000a_o Who is using my AWS resources and how are they using them _x000a__x000a_o What malicious activity is targeting my environment _x000a__x000a_"/>
  </r>
  <r>
    <x v="0"/>
    <x v="5"/>
    <n v="17"/>
    <x v="1"/>
    <x v="1"/>
    <s v="Website General Tasks"/>
    <s v="WGT-1877"/>
    <s v="USM 5.0 - Solutions - SIEM/Event Correlation - Content &amp; Capture Updates"/>
    <x v="2"/>
    <s v="Closed"/>
    <s v="Major"/>
    <s v="Fixed"/>
    <x v="3"/>
    <s v="Graham Cohen"/>
    <s v="Graham Cohen"/>
    <d v="2015-04-09T22:50:00"/>
    <m/>
    <d v="2015-04-20T12:03:00"/>
    <d v="2015-04-20T09:50:00"/>
    <m/>
    <x v="2"/>
    <m/>
    <d v="2015-04-20T00:00:00"/>
    <n v="0"/>
    <n v="3"/>
    <m/>
    <m/>
    <m/>
    <m/>
    <m/>
    <m/>
    <m/>
    <m/>
    <s v="https://www.alienvault.com/solutions/siem-event-correlation _x000a__x000a_Box - USM 5.0 Captures https://alienvault.app.box.com/files/0/f/3408989940/USM_5.0_Launch _x000a__x000a_*Please update product tour* _x000a__x000a_[~pbedwell] to re-assign to James when content is signed off _x000a_"/>
  </r>
  <r>
    <x v="0"/>
    <x v="5"/>
    <n v="17"/>
    <x v="1"/>
    <x v="1"/>
    <s v="Website General Tasks"/>
    <s v="WGT-1876"/>
    <s v="USM 5.0 - Solutions - Vuln Scan &amp; Reporting - Content &amp; Capture Updates"/>
    <x v="2"/>
    <s v="Closed"/>
    <s v="Major"/>
    <s v="Fixed"/>
    <x v="3"/>
    <s v="Graham Cohen"/>
    <s v="Graham Cohen"/>
    <d v="2015-04-09T22:44:00"/>
    <m/>
    <d v="2015-04-20T12:03:00"/>
    <d v="2015-04-20T09:50:00"/>
    <m/>
    <x v="2"/>
    <m/>
    <d v="2015-04-20T00:00:00"/>
    <n v="0"/>
    <n v="3"/>
    <m/>
    <m/>
    <m/>
    <m/>
    <m/>
    <m/>
    <m/>
    <m/>
    <s v="https://www.alienvault.com/solutions/network-vulnerability-scanning-reporting _x000a__x000a_Box - USM 5.0 Captures https://alienvault.app.box.com/files/0/f/3408989940/USM_5.0_Launch _x000a__x000a_Please update _x000a_•Groups &amp; Networks capture _x000a_•asset discover detail (thumb), _x000a_•product tour _x000a__x000a_[~pbedwell] to re-assign to James when content is signed off"/>
  </r>
  <r>
    <x v="0"/>
    <x v="5"/>
    <n v="17"/>
    <x v="1"/>
    <x v="1"/>
    <s v="Website General Tasks"/>
    <s v="WGT-1875"/>
    <s v="USM 5.0 - Solutions - GPG 13 Compliance - Content &amp; Capture Updates"/>
    <x v="2"/>
    <s v="Closed"/>
    <s v="Major"/>
    <s v="Fixed"/>
    <x v="3"/>
    <s v="Graham Cohen"/>
    <s v="Graham Cohen"/>
    <d v="2015-04-09T22:39:00"/>
    <m/>
    <d v="2015-04-20T12:03:00"/>
    <d v="2015-04-20T09:50:00"/>
    <m/>
    <x v="2"/>
    <m/>
    <d v="2015-04-20T00:00:00"/>
    <n v="0"/>
    <n v="2"/>
    <m/>
    <m/>
    <m/>
    <m/>
    <m/>
    <m/>
    <m/>
    <m/>
    <s v="https://www.alienvault.com/solutions/protective-monitoring-gpg13-compliance _x000a__x000a_Box - USM 5.0 Captures https://alienvault.app.box.com/files/0/f/3408989940/USM_5.0_Launch _x000a__x000a_Please update the hero _x000a__x000a_[~pbedwell] to re-assign to James when content is signed off"/>
  </r>
  <r>
    <x v="0"/>
    <x v="5"/>
    <n v="17"/>
    <x v="1"/>
    <x v="1"/>
    <s v="Website General Tasks"/>
    <s v="WGT-1874"/>
    <s v="USM 5.0 - Solutions - PCI Log Managment &amp; Monitoring - Content &amp; Capture Updates"/>
    <x v="2"/>
    <s v="Closed"/>
    <s v="Major"/>
    <s v="Fixed"/>
    <x v="3"/>
    <s v="Graham Cohen"/>
    <s v="Graham Cohen"/>
    <d v="2015-04-09T22:36:00"/>
    <m/>
    <d v="2015-04-20T12:03:00"/>
    <d v="2015-04-20T09:50:00"/>
    <m/>
    <x v="2"/>
    <m/>
    <d v="2015-04-20T00:00:00"/>
    <n v="0"/>
    <n v="4"/>
    <s v="_thumb_30533.png "/>
    <m/>
    <m/>
    <m/>
    <m/>
    <s v="WGT-1913"/>
    <m/>
    <m/>
    <s v="https://www.alienvault.com/solutions/pci-dss-log-management-monitoring _x000a__x000a_Box - USM 5.0 Captures https://alienvault.app.box.com/files/0/f/3408989940/USM_5.0_Launch _x000a__x000a_Please update _x000a_• hero update, _x000a_• save asset group, _x000a_• correlate log data with threat intelligence - pop up _x000a__x000a_[~pbedwell] to re-assign to James when content is signed off _x000a_"/>
  </r>
  <r>
    <x v="0"/>
    <x v="5"/>
    <n v="17"/>
    <x v="1"/>
    <x v="1"/>
    <s v="Website General Tasks"/>
    <s v="WGT-1873"/>
    <s v="USM 5.0 - Solutions - MSSP - Content &amp; Capture Updates"/>
    <x v="2"/>
    <s v="Closed"/>
    <s v="Major"/>
    <s v="Fixed"/>
    <x v="3"/>
    <s v="Graham Cohen"/>
    <s v="Graham Cohen"/>
    <d v="2015-04-09T22:26:00"/>
    <m/>
    <d v="2015-04-20T12:03:00"/>
    <d v="2015-04-20T09:49:00"/>
    <m/>
    <x v="2"/>
    <m/>
    <d v="2015-04-20T00:00:00"/>
    <n v="0"/>
    <n v="3"/>
    <m/>
    <m/>
    <m/>
    <m/>
    <m/>
    <m/>
    <m/>
    <m/>
    <s v="https://www.alienvault.com/solutions/mssp-managed-security-service-providers _x000a__x000a_Box - USM 5.0 Captures https://alienvault.app.box.com/files/0/f/3408989940/USM_5.0_Launch _x000a__x000a_Please update the Meet AlienVault USM™ graphic to the current dashboard _x000a__x000a_[~pbedwell] to re-assign to James when content is signed off"/>
  </r>
  <r>
    <x v="0"/>
    <x v="5"/>
    <n v="17"/>
    <x v="1"/>
    <x v="1"/>
    <s v="Website General Tasks"/>
    <s v="WGT-1872"/>
    <s v="USM 5.0 - Solutions - Federal - Content &amp; Capture Updates"/>
    <x v="2"/>
    <s v="Closed"/>
    <s v="Major"/>
    <s v="Done"/>
    <x v="3"/>
    <s v="Graham Cohen"/>
    <s v="Graham Cohen"/>
    <d v="2015-04-09T22:22:00"/>
    <m/>
    <d v="2015-04-20T12:03:00"/>
    <d v="2015-04-20T10:59:00"/>
    <m/>
    <x v="2"/>
    <m/>
    <d v="2015-04-20T00:00:00"/>
    <n v="0"/>
    <n v="1"/>
    <s v="_thumb_30463.png "/>
    <m/>
    <m/>
    <m/>
    <m/>
    <m/>
    <m/>
    <m/>
    <s v="https://www.alienvault.com/solutions/federal-security-solutions _x000a__x000a_Box - USM 5.0 Captures _x000a__x000a_https://alienvault.app.box.com/files/0/f/3408989940/USM_5.0_Launch _x000a__x000a_Please update the _x000a__x000a_•hero - very outdated _x000a_• dashboard capture under compliance management, _x000a_• video demo capture _x000a__x000a_[~pbedwell] to re-assign to James when content is signed off"/>
  </r>
  <r>
    <x v="0"/>
    <x v="5"/>
    <n v="17"/>
    <x v="1"/>
    <x v="1"/>
    <s v="Website General Tasks"/>
    <s v="WGT-1871"/>
    <s v="USM 5.0 - Solutions - SIEM Use Cases - Content &amp; Capture Updates"/>
    <x v="2"/>
    <s v="Closed"/>
    <s v="Major"/>
    <s v="Fixed"/>
    <x v="3"/>
    <s v="Graham Cohen"/>
    <s v="Graham Cohen"/>
    <d v="2015-04-09T22:19:00"/>
    <m/>
    <d v="2015-04-20T12:03:00"/>
    <d v="2015-04-20T09:43:00"/>
    <m/>
    <x v="2"/>
    <m/>
    <d v="2015-04-20T00:00:00"/>
    <n v="0"/>
    <n v="3"/>
    <m/>
    <m/>
    <m/>
    <m/>
    <m/>
    <m/>
    <m/>
    <m/>
    <s v="https://alienvault.atlassian.net/browse/WGT-1870 _x000a__x000a_Box - USM 5.0 Captures https://alienvault.app.box.com/files/0/f/3408989940/USM_5.0_Launch _x000a__x000a_Please update _x000a_• Security Events (Siem Events), _x000a_• Dashboard (bottom) _x000a__x000a_[~pbedwell] to re-assign to James when content is signed off _x000a_"/>
  </r>
  <r>
    <x v="0"/>
    <x v="5"/>
    <n v="17"/>
    <x v="1"/>
    <x v="1"/>
    <s v="Website General Tasks"/>
    <s v="WGT-1870"/>
    <s v="USM 5.0 - Solutions - HIPAA Compliance - Content &amp; Capture Updates"/>
    <x v="2"/>
    <s v="Closed"/>
    <s v="Major"/>
    <s v="Fixed"/>
    <x v="3"/>
    <s v="Graham Cohen"/>
    <s v="Graham Cohen"/>
    <d v="2015-04-09T22:17:00"/>
    <m/>
    <d v="2015-04-20T12:03:00"/>
    <d v="2015-04-20T09:43:00"/>
    <m/>
    <x v="2"/>
    <m/>
    <d v="2015-04-20T00:00:00"/>
    <n v="0"/>
    <n v="2"/>
    <m/>
    <m/>
    <m/>
    <m/>
    <m/>
    <m/>
    <m/>
    <m/>
    <s v="https://www.alienvault.com/solutions/hipaa-compliance _x000a__x000a_Box - USM 5.0 Captures https://alienvault.app.box.com/files/0/f/3408989940/USM_5.0_Launch _x000a__x000a_Please update the hero _x000a__x000a_[~pbedwell] to re-assign to James when content is signed off _x000a__x000a_"/>
  </r>
  <r>
    <x v="0"/>
    <x v="5"/>
    <n v="17"/>
    <x v="1"/>
    <x v="1"/>
    <s v="Website General Tasks"/>
    <s v="WGT-1869"/>
    <s v="USM 5.0 - Solutions - ISO-27002 - Content &amp; Capture Updates"/>
    <x v="2"/>
    <s v="Closed"/>
    <s v="Major"/>
    <s v="Fixed"/>
    <x v="3"/>
    <s v="Graham Cohen"/>
    <s v="Graham Cohen"/>
    <d v="2015-04-09T22:15:00"/>
    <m/>
    <d v="2015-04-20T12:03:00"/>
    <d v="2015-04-20T09:43:00"/>
    <m/>
    <x v="2"/>
    <m/>
    <d v="2015-04-20T00:00:00"/>
    <n v="0"/>
    <n v="2"/>
    <m/>
    <m/>
    <m/>
    <m/>
    <m/>
    <m/>
    <m/>
    <m/>
    <s v="https://www.alienvault.com/solutions/iso-27002-compliance _x000a__x000a_Box - USM 5.0 Captures https://alienvault.app.box.com/files/0/f/3408989940/USM_5.0_Launch _x000a__x000a_Please update the hero _x000a__x000a_[~pbedwell] to re-assign to James when content is signed off _x000a_"/>
  </r>
  <r>
    <x v="0"/>
    <x v="5"/>
    <n v="17"/>
    <x v="1"/>
    <x v="1"/>
    <s v="Website General Tasks"/>
    <s v="WGT-1868"/>
    <s v="USM 5.0 - Solutions - NERC CIP - Content &amp; Capture Updates"/>
    <x v="2"/>
    <s v="Closed"/>
    <s v="Major"/>
    <s v="Fixed"/>
    <x v="3"/>
    <s v="Graham Cohen"/>
    <s v="Graham Cohen"/>
    <d v="2015-04-09T22:02:00"/>
    <m/>
    <d v="2015-04-20T12:03:00"/>
    <d v="2015-04-20T09:43:00"/>
    <m/>
    <x v="2"/>
    <m/>
    <d v="2015-04-20T00:00:00"/>
    <n v="0"/>
    <n v="2"/>
    <m/>
    <m/>
    <m/>
    <m/>
    <m/>
    <m/>
    <m/>
    <m/>
    <s v="https://www.alienvault.com/solutions/nerc-cip-compliance _x000a__x000a_Box - USM 5.0 Captures https://alienvault.app.box.com/files/0/f/3408989940/USM_5.0_Launch _x000a__x000a_Please update the hero _x000a__x000a_[~pbedwell] to re-assign to James when content is signed off&quot; _x000a__x000a_"/>
  </r>
  <r>
    <x v="0"/>
    <x v="5"/>
    <n v="17"/>
    <x v="1"/>
    <x v="1"/>
    <s v="Website General Tasks"/>
    <s v="WGT-1866"/>
    <s v="USM 5.0 - Solutions - Compliance Management - Content &amp; Capture Updates"/>
    <x v="2"/>
    <s v="Closed"/>
    <s v="Major"/>
    <s v="Fixed"/>
    <x v="3"/>
    <s v="Graham Cohen"/>
    <s v="Graham Cohen"/>
    <d v="2015-04-09T21:18:00"/>
    <m/>
    <d v="2015-04-20T12:03:00"/>
    <d v="2015-04-20T09:01:00"/>
    <m/>
    <x v="2"/>
    <m/>
    <d v="2015-04-20T00:00:00"/>
    <n v="0"/>
    <n v="4"/>
    <s v="_thumb_30438.png _thumb_30437.png _thumb_30447.png _thumb_30446.png _thumb_30445.png _thumb_30444.png _thumb_30443.png _thumb_30442.png _thumb_30441.png _thumb_30440.png _thumb_30439.png "/>
    <m/>
    <m/>
    <m/>
    <m/>
    <m/>
    <m/>
    <m/>
    <s v="https://www.alienvault.com/solutions/it-compliance-management _x000a__x000a_Box - USM 5.0 Captures https://alienvault.app.box.com/files/0/f/3408989940/USM_5.0_Launch _x000a__x000a_Please update _x000a__x000a_•hero _x000a_•product tour _x000a__x000a_[~pbedwell] to re-assign to James when content is signed off&quot;"/>
  </r>
  <r>
    <x v="0"/>
    <x v="5"/>
    <n v="17"/>
    <x v="1"/>
    <x v="1"/>
    <s v="Website General Tasks"/>
    <s v="WGT-1865"/>
    <s v="USM 5.0 - Solutions - Asset Discovery &amp; Inventory - Content &amp; Capture Updates"/>
    <x v="2"/>
    <s v="Closed"/>
    <s v="Major"/>
    <s v="Fixed"/>
    <x v="3"/>
    <s v="Graham Cohen"/>
    <s v="Graham Cohen"/>
    <d v="2015-04-09T21:15:00"/>
    <m/>
    <d v="2015-04-20T12:03:00"/>
    <d v="2015-04-20T09:51:00"/>
    <m/>
    <x v="2"/>
    <m/>
    <d v="2015-04-20T00:00:00"/>
    <n v="0"/>
    <n v="3"/>
    <m/>
    <m/>
    <m/>
    <m/>
    <m/>
    <m/>
    <m/>
    <m/>
    <s v="https://www.alienvault.com/solutions/asset-discovery-inventory _x000a__x000a_&quot;Box - USM 5.0 Captures _x000a__x000a_https://alienvault.app.box.com/files/0/f/3408989940/USM_5.0_Launch _x000a__x000a_Please _x000a_• replace vulnerable assets with groups and assets, _x000a_• product tour _x000a__x000a_[~pbedwell] to re-assign to James when content is signed off"/>
  </r>
  <r>
    <x v="0"/>
    <x v="5"/>
    <n v="17"/>
    <x v="1"/>
    <x v="1"/>
    <s v="Website General Tasks"/>
    <s v="WGT-1864"/>
    <s v="USM 5.0 - Solutions - Vulnerability Management - Content &amp; Capture Updates"/>
    <x v="2"/>
    <s v="Closed"/>
    <s v="Major"/>
    <s v="Fixed"/>
    <x v="3"/>
    <s v="Graham Cohen"/>
    <s v="Graham Cohen"/>
    <d v="2015-04-09T20:59:00"/>
    <m/>
    <d v="2015-04-20T12:03:00"/>
    <d v="2015-04-20T09:51:00"/>
    <m/>
    <x v="2"/>
    <m/>
    <d v="2015-04-20T00:00:00"/>
    <n v="0"/>
    <n v="2"/>
    <m/>
    <m/>
    <m/>
    <m/>
    <m/>
    <m/>
    <m/>
    <m/>
    <s v="https://www.alienvault.com/solutions/vulnerability-management _x000a__x000a_Box - USM 5.0 Captures _x000a_https://alienvault.app.box.com/files/0/f/3408989940/USM_5.0_Launch _x000a__x000a_replace: groups capture - swap with assets and groups _x000a__x000a_[~pbedwell] to re-assign to James when content is signed off"/>
  </r>
  <r>
    <x v="0"/>
    <x v="5"/>
    <n v="17"/>
    <x v="1"/>
    <x v="1"/>
    <s v="Website General Tasks"/>
    <s v="WGT-1862"/>
    <s v="USM 5.0 - Solutions - Behavioral Monitoring - Content &amp; Capture Updates"/>
    <x v="2"/>
    <s v="Closed"/>
    <s v="Major"/>
    <s v="Fixed"/>
    <x v="3"/>
    <s v="Graham Cohen"/>
    <s v="Graham Cohen"/>
    <d v="2015-04-09T16:36:00"/>
    <m/>
    <d v="2015-04-20T12:03:00"/>
    <d v="2015-04-20T09:51:00"/>
    <m/>
    <x v="2"/>
    <m/>
    <d v="2015-04-20T00:00:00"/>
    <n v="0"/>
    <n v="3"/>
    <m/>
    <m/>
    <m/>
    <m/>
    <m/>
    <m/>
    <m/>
    <m/>
    <s v="https://www.alienvault.com/solutions/behavioral-monitoring _x000a__x000a_Update the product tour _x000a__x000a__x000a_[~pbedwell] to re-assign to James when content is signed off"/>
  </r>
  <r>
    <x v="0"/>
    <x v="5"/>
    <n v="17"/>
    <x v="1"/>
    <x v="1"/>
    <s v="Website General Tasks"/>
    <s v="WGT-1861"/>
    <s v="USM 5.0 - Solutions - Threat Management - Content &amp; Capture Updates"/>
    <x v="2"/>
    <s v="Closed"/>
    <s v="Major"/>
    <s v="Fixed"/>
    <x v="3"/>
    <s v="Graham Cohen"/>
    <s v="Graham Cohen"/>
    <d v="2015-04-09T16:31:00"/>
    <m/>
    <d v="2015-04-20T12:03:00"/>
    <d v="2015-04-20T09:50:00"/>
    <m/>
    <x v="2"/>
    <m/>
    <d v="2015-04-20T00:00:00"/>
    <n v="0"/>
    <n v="4"/>
    <m/>
    <m/>
    <m/>
    <m/>
    <m/>
    <m/>
    <m/>
    <m/>
    <s v="&quot;Box - USM 5.0 Captures https://alienvault.app.box.com/files/0/f/3408989940/USM_5.0_Launch _x000a__x000a_Please update: _x000a_• the hero, _x000a_• update awards banner _x000a_• update the product tour (ancient) - you might have to update backgound and text color of our newest product tour for this page _x000a__x000a_[~pbedwell] question - where did we get the smaller green captures next to &quot;consolidated threat management for coordinated...&quot; - these don't exist in the product - should we update or remove section? _x000a__x000a_to re-assign to James when content is signed off _x000a_"/>
  </r>
  <r>
    <x v="0"/>
    <x v="5"/>
    <n v="17"/>
    <x v="1"/>
    <x v="1"/>
    <s v="Website General Tasks"/>
    <s v="WGT-1860"/>
    <s v="USM 5.0 -Solutions -Network Security Monitoring - Content &amp; Capture Updates"/>
    <x v="2"/>
    <s v="Closed"/>
    <s v="Major"/>
    <s v="Fixed"/>
    <x v="3"/>
    <s v="Graham Cohen"/>
    <s v="Graham Cohen"/>
    <d v="2015-04-09T16:12:00"/>
    <m/>
    <d v="2015-04-20T12:03:00"/>
    <d v="2015-04-20T09:43:00"/>
    <m/>
    <x v="2"/>
    <m/>
    <d v="2015-04-20T00:00:00"/>
    <n v="0"/>
    <n v="4"/>
    <m/>
    <m/>
    <m/>
    <m/>
    <m/>
    <m/>
    <m/>
    <m/>
    <s v="Box - USM 5.0 Captures https://alienvault.app.box.com/files/0/f/3408989940/USM_5.0_Launch _x000a__x000a_Please update the hero graphic to three column _x000a_thumbnail &amp; popup - asset discovery, _x000a__x000a_smaller capture under &quot;Asset Discovery - discover, inventory, and start....&quot;, groups &amp; networks gets updated as well _x000a__x000a_[~pbedwell] to re-assign to James when content is signed off&quot; _x000a__x000a_"/>
  </r>
  <r>
    <x v="0"/>
    <x v="5"/>
    <n v="17"/>
    <x v="1"/>
    <x v="1"/>
    <s v="Website General Tasks"/>
    <s v="WGT-1859"/>
    <s v="USM 5.0 - Solutions - Advanced Threat &amp; Malware.. - Content &amp; Capture Updates"/>
    <x v="2"/>
    <s v="Closed"/>
    <s v="Major"/>
    <s v="Fixed"/>
    <x v="3"/>
    <s v="Graham Cohen"/>
    <s v="Graham Cohen"/>
    <d v="2015-04-09T16:04:00"/>
    <m/>
    <d v="2015-04-20T12:03:00"/>
    <d v="2015-04-20T09:43:00"/>
    <m/>
    <x v="2"/>
    <m/>
    <d v="2015-04-20T00:00:00"/>
    <n v="0"/>
    <n v="3"/>
    <m/>
    <m/>
    <m/>
    <m/>
    <m/>
    <m/>
    <m/>
    <m/>
    <s v="&quot;&quot;&quot;Box - USM 5.0 Captures https://alienvault.app.box.com/files/0/f/3408989940/USM_5.0_Launch _x000a__x000a_Please update the Dashboard capture towards the bottom _x000a__x000a_[~pbedwell] to re-assign to James when content is signed off&quot;&quot;&quot;"/>
  </r>
  <r>
    <x v="0"/>
    <x v="5"/>
    <n v="17"/>
    <x v="1"/>
    <x v="1"/>
    <s v="Website General Tasks"/>
    <s v="WGT-1858"/>
    <s v="USM 5.0 - Solutions - Vuln. Assessment &amp; Remediation - Content &amp; Capture Updates"/>
    <x v="2"/>
    <s v="Closed"/>
    <s v="Major"/>
    <s v="Fixed"/>
    <x v="3"/>
    <s v="Graham Cohen"/>
    <s v="Graham Cohen"/>
    <d v="2015-04-09T16:02:00"/>
    <m/>
    <d v="2015-04-20T12:03:00"/>
    <d v="2015-04-20T09:01:00"/>
    <m/>
    <x v="2"/>
    <m/>
    <d v="2015-04-20T00:00:00"/>
    <n v="0"/>
    <n v="3"/>
    <m/>
    <m/>
    <m/>
    <m/>
    <m/>
    <m/>
    <m/>
    <m/>
    <s v="https://www.alienvault.com/solutions/vulnerability-assessment-remediation _x000a__x000a_&quot;Box - USM 5.0 Captures https://alienvault.app.box.com/files/0/f/3408989940/USM_5.0_Launch _x000a__x000a_Please update the _x000a_1) &quot;Groups&quot; capture - swap with Asset's and Groups, _x000a__x000a_2) Update dashboard capture towards bottom _x000a__x000a_[~pbedwell] to re-assign to James when content is signed off&quot;"/>
  </r>
  <r>
    <x v="0"/>
    <x v="1"/>
    <n v="22"/>
    <x v="1"/>
    <x v="1"/>
    <s v="Website General Tasks"/>
    <s v="WGT-1857"/>
    <s v="Database logging for all Marketo API custom regform submissons"/>
    <x v="2"/>
    <s v="Closed"/>
    <s v="Major"/>
    <s v="Fixed"/>
    <x v="19"/>
    <s v="Hasnain Baxamoosa"/>
    <s v="Hasnain Baxamoosa"/>
    <d v="2015-04-09T15:39:00"/>
    <m/>
    <d v="2015-07-02T11:32:00"/>
    <d v="2015-05-27T12:24:00"/>
    <m/>
    <x v="0"/>
    <m/>
    <m/>
    <n v="0"/>
    <n v="2"/>
    <m/>
    <m/>
    <m/>
    <m/>
    <m/>
    <m/>
    <s v="WGT-1501"/>
    <m/>
    <s v="As part of the Marketo API integration effort, we would like to start logging all registration form submission into a DB for tracking purposes. This is especially important because upon submission of a custom registration form, we want the user to be able to proceed to the respective Thank You page regardless of whether the data was submitted into Marketo correctly or not. _x000a__x000a_We can mark each DB row with a success/failure flag, and (1) verify that the data is making its way into Marketo and (2) provide the failures to Greg P. so that he can manually import those records."/>
  </r>
  <r>
    <x v="0"/>
    <x v="2"/>
    <n v="21"/>
    <x v="1"/>
    <x v="1"/>
    <s v="Website General Tasks"/>
    <s v="WGT-1856"/>
    <s v="Replace the SANS 2014 Security Analytics &amp; Intelligence Survey regform with a custom regform"/>
    <x v="2"/>
    <s v="Closed"/>
    <s v="Major"/>
    <s v="Fixed"/>
    <x v="19"/>
    <s v="Hasnain Baxamoosa"/>
    <s v="Hasnain Baxamoosa"/>
    <d v="2015-04-09T15:35:00"/>
    <m/>
    <d v="2015-07-02T11:59:00"/>
    <d v="2015-05-18T14:46:00"/>
    <m/>
    <x v="2"/>
    <m/>
    <m/>
    <n v="0"/>
    <n v="2"/>
    <m/>
    <m/>
    <m/>
    <m/>
    <m/>
    <m/>
    <s v="WGT-1501"/>
    <m/>
    <s v="In order to test the Marketo API integration in Production, we would like to replace the iframed Marketo registration form with a custom form for the [SANS 2014 Security Analytics &amp; Intelligence Survey|https://www.alienvault.com/resource-center/white-papers/sans-2014-security-analytics-intelligence-survey]."/>
  </r>
  <r>
    <x v="0"/>
    <x v="5"/>
    <n v="17"/>
    <x v="1"/>
    <x v="1"/>
    <s v="Website General Tasks"/>
    <s v="WGT-1855"/>
    <s v="USM 5.0 - Solutions - IDS - Content &amp; Capture Updates"/>
    <x v="2"/>
    <s v="Closed"/>
    <s v="Major"/>
    <s v="Fixed"/>
    <x v="3"/>
    <s v="Graham Cohen"/>
    <s v="Graham Cohen"/>
    <d v="2015-04-09T15:23:00"/>
    <m/>
    <d v="2015-04-20T12:03:00"/>
    <d v="2015-04-20T09:52:00"/>
    <m/>
    <x v="2"/>
    <m/>
    <d v="2015-04-20T00:00:00"/>
    <n v="0"/>
    <n v="3"/>
    <m/>
    <m/>
    <m/>
    <m/>
    <m/>
    <m/>
    <m/>
    <m/>
    <s v="Box - USM 5.0 Captures https://alienvault.app.box.com/files/0/f/3408989940/USM_5.0_Launch _x000a__x000a_Please update the hero _x000a__x000a_@patrick to re-assign to James when content is signed off"/>
  </r>
  <r>
    <x v="0"/>
    <x v="8"/>
    <n v="15"/>
    <x v="1"/>
    <x v="1"/>
    <s v="Website General Tasks"/>
    <s v="WGT-1853"/>
    <s v="Please add EDEA to Partner Locator"/>
    <x v="2"/>
    <s v="Closed"/>
    <s v="Major"/>
    <s v="Done"/>
    <x v="3"/>
    <s v="Carrie Cassee"/>
    <s v="Carrie Cassee"/>
    <d v="2015-04-09T13:33:00"/>
    <m/>
    <d v="2015-07-02T12:00:00"/>
    <d v="2015-04-09T16:11:00"/>
    <m/>
    <x v="5"/>
    <m/>
    <d v="2015-04-10T00:00:00"/>
    <n v="0"/>
    <n v="1"/>
    <s v="_thumb_30153.png "/>
    <m/>
    <m/>
    <m/>
    <m/>
    <m/>
    <m/>
    <m/>
    <s v="LATAM:https://www.alienvault.com/partners/locator#latin-america-tab _x000a_URL: http://www.e-deanetworks.com/ _x000a_Type: Reseller"/>
  </r>
  <r>
    <x v="0"/>
    <x v="15"/>
    <n v="16"/>
    <x v="1"/>
    <x v="1"/>
    <s v="Website General Tasks"/>
    <s v="WGT-1852"/>
    <s v="Redirect - Asset Group"/>
    <x v="2"/>
    <s v="Closed"/>
    <s v="Major"/>
    <s v="Fixed"/>
    <x v="19"/>
    <s v="Lauren Barraco"/>
    <s v="Lauren Barraco"/>
    <d v="2015-04-09T12:46:00"/>
    <m/>
    <d v="2015-07-02T12:06:00"/>
    <d v="2015-04-13T08:48:00"/>
    <m/>
    <x v="0"/>
    <m/>
    <m/>
    <n v="0"/>
    <n v="2"/>
    <m/>
    <m/>
    <m/>
    <m/>
    <m/>
    <m/>
    <m/>
    <m/>
    <s v="New in-product redirect for Asset groups. The URL is: _x000a_https://www.alienvault.com/help/product/environment/assets/asset_groups _x000a__x000a_The target should be the new asset doc that [~whuang] and team are working on."/>
  </r>
  <r>
    <x v="0"/>
    <x v="15"/>
    <n v="16"/>
    <x v="1"/>
    <x v="1"/>
    <s v="Website General Tasks"/>
    <s v="WGT-1851"/>
    <s v="Redirect - Diagnostic tool"/>
    <x v="2"/>
    <s v="Closed"/>
    <s v="Major"/>
    <s v="Fixed"/>
    <x v="19"/>
    <s v="Lauren Barraco"/>
    <s v="Lauren Barraco"/>
    <d v="2015-04-09T12:41:00"/>
    <m/>
    <d v="2015-07-02T12:07:00"/>
    <d v="2015-04-13T08:49:00"/>
    <m/>
    <x v="0"/>
    <m/>
    <m/>
    <n v="0"/>
    <n v="1"/>
    <m/>
    <m/>
    <m/>
    <m/>
    <m/>
    <m/>
    <m/>
    <m/>
    <s v="New in-product page for diagnostic tool. The URL is: _x000a_https://www.alienvault.com/help/product/support/support/support_tool/diagnostic_tool _x000a__x000a_target URL will be to _x000a_https://www.alienvault.com/support"/>
  </r>
  <r>
    <x v="0"/>
    <x v="15"/>
    <n v="16"/>
    <x v="1"/>
    <x v="1"/>
    <s v="Website General Tasks"/>
    <s v="WGT-1850"/>
    <s v="Redirect - backup events"/>
    <x v="2"/>
    <s v="Closed"/>
    <s v="Major"/>
    <s v="Fixed"/>
    <x v="19"/>
    <s v="Lauren Barraco"/>
    <s v="Lauren Barraco"/>
    <d v="2015-04-09T12:40:00"/>
    <m/>
    <d v="2015-07-02T12:08:00"/>
    <d v="2015-04-13T08:50:00"/>
    <m/>
    <x v="0"/>
    <m/>
    <m/>
    <n v="0"/>
    <n v="2"/>
    <m/>
    <m/>
    <m/>
    <m/>
    <m/>
    <m/>
    <m/>
    <m/>
    <s v="New redirect for in-product events backup. URL is: _x000a_https://www.alienvault.com/help/product/configuration/administration/backups/backups_events _x000a__x000a_target should be the new backup doc that [~whuang] and team are working on."/>
  </r>
  <r>
    <x v="0"/>
    <x v="15"/>
    <n v="16"/>
    <x v="1"/>
    <x v="1"/>
    <s v="Website General Tasks"/>
    <s v="WGT-1849"/>
    <s v="Redirect Trial Contact"/>
    <x v="0"/>
    <s v="Closed"/>
    <s v="Major"/>
    <s v="Fixed"/>
    <x v="19"/>
    <s v="Lauren Barraco"/>
    <s v="Lauren Barraco"/>
    <d v="2015-04-09T12:27:00"/>
    <m/>
    <d v="2015-07-02T12:08:00"/>
    <d v="2015-04-13T08:56:00"/>
    <m/>
    <x v="0"/>
    <m/>
    <m/>
    <n v="0"/>
    <n v="4"/>
    <m/>
    <m/>
    <m/>
    <m/>
    <m/>
    <m/>
    <s v="WGT-1878"/>
    <m/>
    <s v="The redirect for https://www.alienvault.com/trial_contact is incorrect. It should redirect to https://www.alienvault.com/contact. Right now its showing a 404 error. Please see ENG-99575"/>
  </r>
  <r>
    <x v="0"/>
    <x v="1"/>
    <n v="16"/>
    <x v="1"/>
    <x v="1"/>
    <s v="Website General Tasks"/>
    <s v="WGT-1848"/>
    <s v="USM 5.0 - Homepage - Content &amp; Captures"/>
    <x v="3"/>
    <s v="Closed"/>
    <s v="Major"/>
    <s v="Fixed"/>
    <x v="4"/>
    <s v="Graham Cohen"/>
    <s v="Graham Cohen"/>
    <d v="2015-04-09T11:47:00"/>
    <m/>
    <d v="2015-04-20T12:03:00"/>
    <d v="2015-04-15T09:41:00"/>
    <m/>
    <x v="2"/>
    <m/>
    <d v="2015-04-20T00:00:00"/>
    <n v="0"/>
    <n v="2"/>
    <m/>
    <m/>
    <m/>
    <m/>
    <m/>
    <m/>
    <m/>
    <m/>
    <s v="Please review the homepage for content updates"/>
  </r>
  <r>
    <x v="0"/>
    <x v="9"/>
    <n v="16"/>
    <x v="1"/>
    <x v="1"/>
    <s v="Website General Tasks"/>
    <s v="WGT-1847"/>
    <s v="USM 5.0 - Products - Threat Intelligence - Content &amp; Capture Updates"/>
    <x v="3"/>
    <s v="Closed"/>
    <s v="Major"/>
    <s v="Fixed"/>
    <x v="3"/>
    <s v="Graham Cohen"/>
    <s v="Graham Cohen"/>
    <d v="2015-04-09T11:42:00"/>
    <m/>
    <d v="2015-07-02T12:08:00"/>
    <d v="2015-04-14T14:39:00"/>
    <m/>
    <x v="2"/>
    <m/>
    <d v="2015-04-20T00:00:00"/>
    <n v="0"/>
    <n v="3"/>
    <m/>
    <m/>
    <m/>
    <m/>
    <m/>
    <m/>
    <m/>
    <m/>
    <s v="Update Product tour from this JIRA https://alienvault.atlassian.net/browse/WGT-1846 _x000a__x000a__x000a_"/>
  </r>
  <r>
    <x v="0"/>
    <x v="9"/>
    <n v="17"/>
    <x v="1"/>
    <x v="1"/>
    <s v="Website General Tasks"/>
    <s v="WGT-1846"/>
    <s v="USM 5.0 - Product Tour - Update"/>
    <x v="3"/>
    <s v="Closed"/>
    <s v="Major"/>
    <s v="Fixed"/>
    <x v="3"/>
    <s v="Graham Cohen"/>
    <s v="Graham Cohen"/>
    <d v="2015-04-09T11:41:00"/>
    <m/>
    <d v="2015-07-02T12:09:00"/>
    <d v="2015-04-20T09:04:00"/>
    <m/>
    <x v="2"/>
    <m/>
    <m/>
    <n v="0"/>
    <n v="4"/>
    <s v="_thumb_30338.png _thumb_30339.png "/>
    <m/>
    <m/>
    <m/>
    <m/>
    <m/>
    <m/>
    <m/>
    <s v="Captures 4 &amp; 5 need updating. _x000a__x000a_Patrick should look over the text."/>
  </r>
  <r>
    <x v="0"/>
    <x v="15"/>
    <n v="16"/>
    <x v="1"/>
    <x v="1"/>
    <s v="Website General Tasks"/>
    <s v="WGT-1845"/>
    <s v="New redirect - Network Groups"/>
    <x v="2"/>
    <s v="Closed"/>
    <s v="Major"/>
    <s v="Fixed"/>
    <x v="19"/>
    <s v="Lauren Barraco"/>
    <s v="Lauren Barraco"/>
    <d v="2015-04-09T11:05:00"/>
    <m/>
    <d v="2015-07-02T12:10:00"/>
    <d v="2015-04-13T08:46:00"/>
    <m/>
    <x v="0"/>
    <m/>
    <m/>
    <n v="0"/>
    <n v="3"/>
    <m/>
    <m/>
    <m/>
    <m/>
    <m/>
    <m/>
    <m/>
    <m/>
    <s v="New redirect for in-product network groups: _x000a_https://www.alienvault.com/help/product/environment/assets/network_groups _x000a__x000a_this should point to the new asset doc that [~whuang] and team are working on and should be ready prior to v5.0 release."/>
  </r>
  <r>
    <x v="0"/>
    <x v="15"/>
    <n v="16"/>
    <x v="1"/>
    <x v="1"/>
    <s v="Website General Tasks"/>
    <s v="WGT-1844"/>
    <s v="Redirect - Networks"/>
    <x v="2"/>
    <s v="Closed"/>
    <s v="Major"/>
    <s v="Fixed"/>
    <x v="19"/>
    <s v="Lauren Barraco"/>
    <s v="Lauren Barraco"/>
    <d v="2015-04-09T11:04:00"/>
    <m/>
    <d v="2015-07-02T12:10:00"/>
    <d v="2015-04-13T08:47:00"/>
    <m/>
    <x v="0"/>
    <m/>
    <m/>
    <n v="0"/>
    <n v="3"/>
    <m/>
    <m/>
    <m/>
    <m/>
    <m/>
    <m/>
    <m/>
    <m/>
    <s v="New redirect for in-product networks page: _x000a_https://www.alienvault.com/help/product/environment/assets/networks _x000a__x000a_the target URL should be the new asset doc that [~whuang] and team are working on and should be ready prior to v5.0 release."/>
  </r>
  <r>
    <x v="0"/>
    <x v="9"/>
    <n v="16"/>
    <x v="1"/>
    <x v="1"/>
    <s v="Website General Tasks"/>
    <s v="WGT-1843"/>
    <s v="USM for AWS - Product Page - Hero In-line Button A/B Test"/>
    <x v="3"/>
    <s v="Closed"/>
    <s v="Major"/>
    <s v="Fixed"/>
    <x v="1"/>
    <s v="Graham Cohen"/>
    <s v="Graham Cohen"/>
    <d v="2015-04-08T18:22:00"/>
    <m/>
    <d v="2015-04-20T12:03:00"/>
    <d v="2015-04-15T16:56:00"/>
    <m/>
    <x v="1"/>
    <m/>
    <d v="2015-04-22T00:00:00"/>
    <n v="0"/>
    <n v="2"/>
    <m/>
    <m/>
    <m/>
    <m/>
    <m/>
    <m/>
    <m/>
    <m/>
    <s v="James - adding an in-line CTA in the hero _x000a__x000a_PSD is here: https://alienvault.box.com/s/aap0rteq0knnmezq6sgjjcnawrtn6o12 _x000a__x000a_Can you please setup what i need for the reference from Optimizely? _x000a__x000a_"/>
  </r>
  <r>
    <x v="0"/>
    <x v="9"/>
    <n v="15"/>
    <x v="1"/>
    <x v="1"/>
    <s v="Website General Tasks"/>
    <s v="WGT-1842"/>
    <s v="USM for AWS - Section Anchor - Product Video"/>
    <x v="2"/>
    <s v="Closed"/>
    <s v="Major"/>
    <s v="Done"/>
    <x v="3"/>
    <s v="Emily Thurman"/>
    <s v="Emily Thurman"/>
    <d v="2015-04-08T17:04:00"/>
    <m/>
    <d v="2015-07-02T12:11:00"/>
    <d v="2015-04-09T13:29:00"/>
    <m/>
    <x v="0"/>
    <m/>
    <d v="2015-04-09T00:00:00"/>
    <n v="0"/>
    <n v="2"/>
    <m/>
    <m/>
    <m/>
    <m/>
    <m/>
    <m/>
    <m/>
    <m/>
    <s v="Hi James - _x000a__x000a_I'd like to get a page anchor created to take people directly to the video on this page: https://www.alienvault.com/products/alienvault-unified-security-management-for-aws _x000a__x000a_Ideally, the &quot;Meet Unified Security for AWS:&quot; headline would be visible at the top of the page when you go to the page anchor. _x000a__x000a_Thanks, _x000a_Emily"/>
  </r>
  <r>
    <x v="0"/>
    <x v="11"/>
    <n v="16"/>
    <x v="1"/>
    <x v="1"/>
    <s v="Website General Tasks"/>
    <s v="WGT-1841"/>
    <s v="USM 5.0 - Free Trial - Language, Capture &amp; Sys Req. - Update"/>
    <x v="2"/>
    <s v="Closed"/>
    <s v="Major"/>
    <s v="Fixed"/>
    <x v="4"/>
    <s v="Russell Spitler"/>
    <s v="Russell Spitler"/>
    <d v="2015-04-08T13:30:00"/>
    <m/>
    <d v="2015-07-02T12:11:00"/>
    <d v="2015-04-15T09:42:00"/>
    <m/>
    <x v="0"/>
    <m/>
    <d v="2015-04-20T00:00:00"/>
    <n v="0"/>
    <n v="2"/>
    <s v="_thumb_30074.png _thumb_30075.png _thumb_30200.png "/>
    <m/>
    <m/>
    <m/>
    <m/>
    <m/>
    <m/>
    <m/>
    <s v="We need to make this page more representative of the new USM v5.0 product and USM for aWS _x000a__x000a_There are screenshots to the old product. _x000a__x000a_Language related to downloading opposed to starting up _x000a__x000a_And requirements that are for the old product which is confusing _x000a__x000a_Update page title to remove duration"/>
  </r>
  <r>
    <x v="0"/>
    <x v="1"/>
    <n v="16"/>
    <x v="1"/>
    <x v="1"/>
    <s v="Website General Tasks"/>
    <s v="WGT-1840"/>
    <s v="Update Company Fast Facts Sheet"/>
    <x v="2"/>
    <s v="Closed"/>
    <s v="Major"/>
    <s v="Done"/>
    <x v="3"/>
    <s v="Holly Krenek"/>
    <s v="Holly Krenek"/>
    <d v="2015-04-08T12:56:00"/>
    <m/>
    <d v="2015-04-14T11:22:00"/>
    <d v="2015-04-14T10:38:00"/>
    <m/>
    <x v="0"/>
    <m/>
    <d v="2015-04-15T00:00:00"/>
    <n v="0"/>
    <n v="5"/>
    <m/>
    <m/>
    <m/>
    <m/>
    <m/>
    <m/>
    <m/>
    <m/>
    <s v="[~jmurtha] we need to update several items on the fast facts sheet, and add USM 5.0 messaging. _x000a__x000a__x000a_https://www.alienvault.com/docs/data-sheets/alienvault-fast-facts.pdf _x000a__x000a_To update: _x000a_Page 1: _x000a_-The quote from Javvad - need to update this with a new quote. (Pull from one of the quotes on page 3) _x000a__x000a_Page 2: _x000a_-AV products: [~pbedwell] does it make sense to break these out and highlight USM 5.0, OTX 2.0, and USM for AWS here? _x000a_-Update the diagram with the new version (intrusion detection) _x000a_-Update the awards banner with the new version _x000a__x000a_Page 3: _x000a_-Need to update timeline to include 2015 - release of USM 5.0, USM for AWS, OTX 2.0 beta - [~pbedwell] are there any other items to add to 2015 at this time? _x000a__x000a_Jenn, the only other thing I would maybe add to the fast facts would be customer logos, but it's getting a little long as is. We don't have to, but it's always nice to have maybe 10 of our top 10 larger customer logos from the website on here.... _x000a__x000a_Thx, _x000a_Holly"/>
  </r>
  <r>
    <x v="0"/>
    <x v="9"/>
    <n v="15"/>
    <x v="1"/>
    <x v="1"/>
    <s v="Website General Tasks"/>
    <s v="WGT-1839"/>
    <s v="typo in copy"/>
    <x v="0"/>
    <s v="Closed"/>
    <s v="Major"/>
    <s v="Fixed"/>
    <x v="1"/>
    <s v="Garrett Gross"/>
    <s v="Garrett Gross"/>
    <d v="2015-04-08T10:22:00"/>
    <m/>
    <d v="2015-07-02T12:12:00"/>
    <d v="2015-04-08T10:28:00"/>
    <m/>
    <x v="0"/>
    <m/>
    <m/>
    <n v="0"/>
    <n v="2"/>
    <s v="_thumb_30052.png "/>
    <m/>
    <m/>
    <m/>
    <m/>
    <m/>
    <m/>
    <m/>
    <s v="&quot;...to collect data from you environment.&quot; should read: _x000a__x000a_&quot;...to collect data from your environment.&quot;"/>
  </r>
  <r>
    <x v="0"/>
    <x v="3"/>
    <n v="15"/>
    <x v="1"/>
    <x v="1"/>
    <s v="Website General Tasks"/>
    <s v="WGT-1837"/>
    <s v="Update LinkedIn banner - threat detection to intrusion detection"/>
    <x v="2"/>
    <s v="Closed"/>
    <s v="Major"/>
    <s v="Fixed"/>
    <x v="5"/>
    <s v="Holly Krenek"/>
    <s v="Holly Krenek"/>
    <d v="2015-04-08T10:13:00"/>
    <m/>
    <d v="2015-07-02T12:19:00"/>
    <d v="2015-04-09T11:18:00"/>
    <m/>
    <x v="4"/>
    <m/>
    <d v="2015-04-21T00:00:00"/>
    <n v="0"/>
    <n v="3"/>
    <s v="_thumb_30083.png "/>
    <m/>
    <m/>
    <m/>
    <m/>
    <m/>
    <m/>
    <m/>
    <s v="[~jmurtha] let's update the banner on LinkedIn to remove Threat Detection and replace it with Intrusion Detection. Thx!"/>
  </r>
  <r>
    <x v="0"/>
    <x v="5"/>
    <n v="15"/>
    <x v="1"/>
    <x v="1"/>
    <s v="Website General Tasks"/>
    <s v="WGT-1836"/>
    <s v="remove redundant text from page"/>
    <x v="2"/>
    <s v="Closed"/>
    <s v="Major"/>
    <s v="Fixed"/>
    <x v="1"/>
    <s v="Patrick Bedwell"/>
    <s v="Patrick Bedwell"/>
    <d v="2015-04-07T17:52:00"/>
    <m/>
    <d v="2015-07-02T12:19:00"/>
    <d v="2015-04-08T09:38:00"/>
    <m/>
    <x v="0"/>
    <m/>
    <m/>
    <n v="0"/>
    <n v="2"/>
    <m/>
    <m/>
    <m/>
    <m/>
    <m/>
    <m/>
    <m/>
    <m/>
    <s v="Please remove this bullet from this page: https://www.alienvault.com/solutions/alienvault-for-fortigate _x000a__x000a_INTEGRATED THREAT INTELLIGENCE: Integrated threat intelligence with security controls, accelerating threat detection, remediation, and regulatory compliance _x000a__x000a_It is redundant with a bullet above _x000a__x000a_"/>
  </r>
  <r>
    <x v="0"/>
    <x v="11"/>
    <n v="15"/>
    <x v="1"/>
    <x v="1"/>
    <s v="Website General Tasks"/>
    <s v="WGT-1834"/>
    <s v="AWS Free Trial - Vanity URL (redirect)"/>
    <x v="2"/>
    <s v="Closed"/>
    <s v="Major"/>
    <s v="Done"/>
    <x v="3"/>
    <s v="Graham Cohen"/>
    <s v="Graham Cohen"/>
    <d v="2015-04-07T14:53:00"/>
    <m/>
    <d v="2015-04-13T10:50:00"/>
    <d v="2015-04-07T15:31:00"/>
    <m/>
    <x v="2"/>
    <m/>
    <d v="2015-04-07T00:00:00"/>
    <n v="0"/>
    <n v="1"/>
    <m/>
    <m/>
    <m/>
    <m/>
    <m/>
    <m/>
    <m/>
    <m/>
    <s v="NEED THIS TODAY - _x000a__x000a_Need a vanity URL for the Free Trial page with AWS selected from the reg form to display during webcasts etc (because people write down the urls) _x000a__x000a_https://www.alienvault.com/free-trial?utm_internal=sb_trial&amp;freeTrialType=AWS _x000a__x000a_https://https://www.alienvault.com/free-trial/usm-for-aws _x000a__x000a__x000a__x000a_"/>
  </r>
  <r>
    <x v="0"/>
    <x v="2"/>
    <n v="16"/>
    <x v="1"/>
    <x v="1"/>
    <s v="Website General Tasks"/>
    <s v="WGT-1833"/>
    <s v="4.7 Six Steps to SIEM Success Cover slides &amp; Resource Tile"/>
    <x v="2"/>
    <s v="Closed"/>
    <s v="Major"/>
    <s v="Fixed"/>
    <x v="6"/>
    <s v="Vincent Lucier"/>
    <s v="Vincent Lucier"/>
    <d v="2015-04-07T14:21:00"/>
    <m/>
    <d v="2015-07-02T12:20:00"/>
    <d v="2015-04-13T16:13:00"/>
    <m/>
    <x v="2"/>
    <m/>
    <d v="2015-04-10T00:00:00"/>
    <n v="0"/>
    <n v="3"/>
    <s v="_thumb_30344.png _thumb_30347.png _thumb_30345.png "/>
    <m/>
    <m/>
    <m/>
    <m/>
    <m/>
    <m/>
    <m/>
    <s v="Jenn, _x000a_We have two different version of the &quot;Six Steps to SIEM Success&quot; coming up next week. One for spiceworks and one for SANS. Can you please create two versions of the cover slide, and one version of the resource tile _x000a__x000a_Presenters _x000a_Spiceworks _x000a_Garrett Gross, Sr. Technical PMM _x000a_Bjorn Hovd, Sales Engineer _x000a_https://alienvault.atlassian.net/wiki/display/DG/2015.04.16+Spiceworks+US%3A+Six+Steps+to+SIEM+Success _x000a__x000a_Sans: _x000a_Tom D' Aquino VP WW Sales Engineering _x000a_https://alienvault.atlassian.net/wiki/display/DG/2015.04.17+SANS+Tool+Talk%3A+Six+Steps+to+SIEM+Success"/>
  </r>
  <r>
    <x v="0"/>
    <x v="0"/>
    <n v="15"/>
    <x v="1"/>
    <x v="1"/>
    <s v="Website General Tasks"/>
    <s v="WGT-1832"/>
    <s v="Update spiceworks AV home page with 'intrusion detection'"/>
    <x v="2"/>
    <s v="Closed"/>
    <s v="Major"/>
    <s v="Fixed"/>
    <x v="23"/>
    <s v="Patrick Bedwell"/>
    <s v="Patrick Bedwell"/>
    <d v="2015-04-07T13:10:00"/>
    <m/>
    <d v="2015-07-02T12:21:00"/>
    <d v="2015-04-07T16:00:00"/>
    <m/>
    <x v="0"/>
    <m/>
    <m/>
    <n v="0"/>
    <n v="4"/>
    <s v="_thumb_29946.png _thumb_30000.png "/>
    <m/>
    <m/>
    <m/>
    <m/>
    <m/>
    <m/>
    <m/>
    <s v="Please update the attached banner and replace &quot;threat detection&quot; with &quot;intrusion detection&quot;"/>
  </r>
  <r>
    <x v="0"/>
    <x v="4"/>
    <n v="15"/>
    <x v="1"/>
    <x v="1"/>
    <s v="Website General Tasks"/>
    <s v="WGT-1831"/>
    <s v="Update In the News"/>
    <x v="2"/>
    <s v="Closed"/>
    <s v="Major"/>
    <s v="Done"/>
    <x v="32"/>
    <s v="Vincent Lucier"/>
    <s v="Vincent Lucier"/>
    <d v="2015-04-07T11:41:00"/>
    <m/>
    <d v="2015-07-02T12:21:00"/>
    <d v="2015-04-08T14:34:00"/>
    <m/>
    <x v="0"/>
    <m/>
    <d v="2015-04-07T00:00:00"/>
    <n v="0"/>
    <n v="3"/>
    <m/>
    <m/>
    <m/>
    <m/>
    <m/>
    <m/>
    <m/>
    <m/>
    <s v="Monica, _x000a_Can you please update the In the News section with this week's articles from Alien nation. _x000a__x000a_https://alienvault.atlassian.net/wiki/display/AN/04.06.15+Alien+Nation+Marketing+Update _x000a_Thanks, _x000a_Vincent _x000a__x000a_"/>
  </r>
  <r>
    <x v="0"/>
    <x v="1"/>
    <n v="15"/>
    <x v="1"/>
    <x v="1"/>
    <s v="Website General Tasks"/>
    <s v="WGT-1830"/>
    <s v="USM for AWS - Support Email - Discrepancy"/>
    <x v="0"/>
    <s v="Closed"/>
    <s v="Major"/>
    <s v="Fixed"/>
    <x v="36"/>
    <s v="Graham Cohen"/>
    <s v="Graham Cohen"/>
    <d v="2015-04-07T10:49:00"/>
    <m/>
    <d v="2015-04-07T11:04:00"/>
    <d v="2015-04-07T11:04:00"/>
    <m/>
    <x v="0"/>
    <m/>
    <d v="2015-04-08T00:00:00"/>
    <n v="0"/>
    <n v="2"/>
    <m/>
    <m/>
    <m/>
    <m/>
    <m/>
    <m/>
    <m/>
    <m/>
    <s v="https://aws.amazon.com/marketplace/pp/B00RDLJOPG/ref=srh_res_product_title?ie=UTF8&amp;sr=0-2&amp;qid=1427827423133 _x000a__x000a_[~rspitler] on this page, the support email is: usm-aws@alienvault.com. _x000a__x000a_On this page: _x000a__x000a_http://aws.alienvault.com/display/UAFA/Support _x000a__x000a_the support email is listed as: usm-aws-product-support@alienvault.com _x000a__x000a_Might want to clean that up. Perhaps create both just in case with a redirect? _x000a__x000a_"/>
  </r>
  <r>
    <x v="0"/>
    <x v="19"/>
    <n v="15"/>
    <x v="1"/>
    <x v="1"/>
    <s v="Website General Tasks"/>
    <s v="WGT-1829"/>
    <s v="Quote button in Interactive Demo points to Schedule a Demo registration form"/>
    <x v="0"/>
    <s v="Closed"/>
    <s v="Major"/>
    <s v="Fixed"/>
    <x v="3"/>
    <s v="Hasnain Baxamoosa"/>
    <s v="Hasnain Baxamoosa"/>
    <d v="2015-04-07T10:30:00"/>
    <m/>
    <d v="2015-07-02T12:21:00"/>
    <d v="2015-04-07T13:27:00"/>
    <m/>
    <x v="0"/>
    <m/>
    <m/>
    <n v="0"/>
    <n v="2"/>
    <s v="_thumb_29915.png "/>
    <m/>
    <m/>
    <m/>
    <m/>
    <m/>
    <m/>
    <m/>
    <s v="The &quot;Get a Quote&quot; button inside the Interactive Demo points to the https://www.alienvault.com/schedule-demo instead of pointing to https://www.alienvault.com/price-quote"/>
  </r>
  <r>
    <x v="0"/>
    <x v="4"/>
    <n v="15"/>
    <x v="1"/>
    <x v="1"/>
    <s v="Website General Tasks"/>
    <s v="WGT-1828"/>
    <s v="USM for AWS - Final Press Release"/>
    <x v="2"/>
    <s v="Closed"/>
    <s v="Major"/>
    <s v="Done"/>
    <x v="3"/>
    <s v="Graham Cohen"/>
    <s v="Graham Cohen"/>
    <d v="2015-04-06T15:44:00"/>
    <m/>
    <d v="2015-04-07T10:01:00"/>
    <d v="2015-04-06T17:23:00"/>
    <m/>
    <x v="0"/>
    <m/>
    <d v="2015-04-06T00:00:00"/>
    <n v="0"/>
    <n v="7"/>
    <m/>
    <m/>
    <m/>
    <m/>
    <m/>
    <m/>
    <m/>
    <m/>
    <s v="Attached is the final USM for AWS PR for release at 6 am pacific tomorrow (4/7). _x000a__x000a_James, would you please schedule for the web? Please send the URL to the team once you have it as Brooke is working her magic drafting social posts. _x000a__x000a__x000a_"/>
  </r>
  <r>
    <x v="0"/>
    <x v="6"/>
    <n v="19"/>
    <x v="1"/>
    <x v="1"/>
    <s v="Website General Tasks"/>
    <s v="WGT-1822"/>
    <s v="Blog: Search Box - Move above &quot;Get Email Updates&quot; tile"/>
    <x v="2"/>
    <s v="Closed"/>
    <s v="Major"/>
    <s v="Done"/>
    <x v="3"/>
    <s v="Kate Brew"/>
    <s v="Kate Brew"/>
    <d v="2015-04-06T12:27:00"/>
    <m/>
    <d v="2015-07-02T12:22:00"/>
    <d v="2015-05-07T20:55:00"/>
    <m/>
    <x v="3"/>
    <m/>
    <d v="2015-05-07T00:00:00"/>
    <n v="0"/>
    <n v="1"/>
    <s v="_thumb_29851.png "/>
    <m/>
    <m/>
    <m/>
    <m/>
    <m/>
    <m/>
    <m/>
    <s v="Move new &quot;Search&quot; field to be above the &quot;Get our Blogs delivered to your inbox&quot; box. Make more prominent if possible (bold?)"/>
  </r>
  <r>
    <x v="0"/>
    <x v="1"/>
    <n v="19"/>
    <x v="1"/>
    <x v="1"/>
    <s v="Website General Tasks"/>
    <s v="WGT-1821"/>
    <s v="Customer Logos - Add to site and rotate with existing"/>
    <x v="2"/>
    <s v="Closed"/>
    <s v="Major"/>
    <s v="Done"/>
    <x v="3"/>
    <s v="Holly Krenek"/>
    <s v="Holly Krenek"/>
    <d v="2015-04-06T10:48:00"/>
    <m/>
    <d v="2015-07-02T12:22:00"/>
    <d v="2015-05-07T12:33:00"/>
    <m/>
    <x v="0"/>
    <m/>
    <d v="2015-04-30T00:00:00"/>
    <n v="0"/>
    <n v="4"/>
    <s v="_thumb_30772.png _thumb_30771.png _thumb_30978.png "/>
    <m/>
    <m/>
    <m/>
    <m/>
    <m/>
    <m/>
    <m/>
    <s v="[~jbrown] Please rotate new customer banners (like on the homepage) between the new set: https://alienvault.box.com/s/enszhfgot0obmi6e6xvh0em3ya3nukl0 _x000a__x000a_and the existing, on the following pages. _x000a__x000a_https://www.alienvault.com/solutions/pci-dss-compliance _x000a__x000a_https://www.alienvault.com/solutions/siem-log-management-2 _x000a__x000a_https://www.alienvault.com/who-we-are/customers _x000a__x000a_if you have a &quot;customer module&quot; that appears on more pages than this, that's fine"/>
  </r>
  <r>
    <x v="0"/>
    <x v="2"/>
    <n v="19"/>
    <x v="1"/>
    <x v="1"/>
    <s v="Website General Tasks"/>
    <s v="WGT-1820"/>
    <s v="Case Study - Council Rock School - PDF Template &amp; RC Tile"/>
    <x v="2"/>
    <s v="Closed"/>
    <s v="Major"/>
    <s v="Done"/>
    <x v="3"/>
    <s v="James Fritz"/>
    <s v="James Fritz"/>
    <d v="2015-04-06T09:55:00"/>
    <d v="2015-07-02T12:23:00"/>
    <d v="2015-07-02T12:23:00"/>
    <d v="2015-05-05T12:10:00"/>
    <m/>
    <x v="0"/>
    <m/>
    <m/>
    <n v="0"/>
    <n v="6"/>
    <s v="_thumb_29872.png "/>
    <m/>
    <m/>
    <m/>
    <m/>
    <m/>
    <m/>
    <m/>
    <s v="Hey Graham, _x000a__x000a_We need to have the attached case study put into the standard template and have a tile created for the resource center. _x000a__x000a_Thanks, _x000a__x000a_- James"/>
  </r>
  <r>
    <x v="0"/>
    <x v="7"/>
    <n v="15"/>
    <x v="1"/>
    <x v="1"/>
    <s v="Website General Tasks"/>
    <s v="WGT-1819"/>
    <s v="Landing - SIEM Evaluators Page - Update with AWS Content"/>
    <x v="2"/>
    <s v="Closed"/>
    <s v="Major"/>
    <s v="Fixed"/>
    <x v="3"/>
    <s v="Patrick Bedwell"/>
    <s v="Patrick Bedwell"/>
    <d v="2015-04-04T18:03:00"/>
    <d v="2015-07-02T12:23:00"/>
    <d v="2015-07-02T12:23:00"/>
    <d v="2015-04-07T09:53:00"/>
    <m/>
    <x v="2"/>
    <m/>
    <d v="2015-04-07T00:00:00"/>
    <n v="0"/>
    <n v="2"/>
    <m/>
    <m/>
    <m/>
    <m/>
    <m/>
    <m/>
    <m/>
    <m/>
    <s v="https://www.alienvault.com/landing/siem/siem-evaluators-guide _x000a__x000a_This page has a reference to EC2. _x000a__x000a_Graham [~gcohen], please change to the following if possible when we push out the other AWS pages. Not critical, however, due to the late notice. _x000a__x000a_Replace all the content in section 1 with the following. I'd like a separate paragraph for the USM for AWS content, to make it stand out separately from the other USM content. _x000a__x000a_Section 1 _x000a_AlienVault USM: All aspects of AlienVault USM were designed with the underlying focus of reducing complexity and enabling rapid, successful, sustainable deployments. Deployment wizards, built-in security capabilities, and support for virtual or physical, on-premise deployments accelerate and simplify the ability of IT teams with limited resources to detect and respond to threats, and manage compliance, on day one. _x000a__x000a_For organizations with assets in the Amazon cloud, USM for AWS (link to AWS page) is an AWS-native solution, purpose-built to support the AWS “Shared Responsibility” model and simplify the use of AWS security tools like CloudTrail. _x000a__x000a_"/>
  </r>
  <r>
    <x v="0"/>
    <x v="2"/>
    <n v="15"/>
    <x v="1"/>
    <x v="1"/>
    <s v="Website General Tasks"/>
    <s v="WGT-1816"/>
    <s v="04.03 AWS Best Practices Cover Slide &amp; Tile Icon"/>
    <x v="2"/>
    <s v="Closed"/>
    <s v="Major"/>
    <s v="Fixed"/>
    <x v="6"/>
    <s v="Vincent Lucier"/>
    <s v="Vincent Lucier"/>
    <d v="2015-04-03T15:14:00"/>
    <d v="2015-07-02T12:24:00"/>
    <d v="2015-07-02T12:24:00"/>
    <d v="2015-04-06T12:44:00"/>
    <m/>
    <x v="2"/>
    <m/>
    <d v="2015-04-03T00:00:00"/>
    <n v="0"/>
    <n v="2"/>
    <s v="_thumb_29849.png _thumb_29850.png "/>
    <m/>
    <m/>
    <m/>
    <m/>
    <m/>
    <m/>
    <m/>
    <s v="Jenn, _x000a_We are planning to do an AWS webcast on Wednesday April 8, and want to have this on the site by end of day Monday 4/6. Can you please create a cover slide and a resource Icon. _x000a_Title: AWS Security: Best Practices for Effective Threat Detection &amp; Response _x000a_Speaker: Russ Spitler, VP of Product Strategy _x000a__x000a__x000a_Confluence page - https://alienvault.atlassian.net/wiki/display/LD/15_04_08_USM+for+AWS"/>
  </r>
  <r>
    <x v="0"/>
    <x v="8"/>
    <n v="15"/>
    <x v="1"/>
    <x v="1"/>
    <s v="Website General Tasks"/>
    <s v="WGT-1814"/>
    <s v="04.03 MSSP Training Landing Page"/>
    <x v="3"/>
    <s v="Closed"/>
    <s v="Major"/>
    <s v="Done"/>
    <x v="3"/>
    <s v="Vincent Lucier"/>
    <s v="Vincent Lucier"/>
    <d v="2015-04-03T14:44:00"/>
    <d v="2015-07-02T12:26:00"/>
    <d v="2015-07-02T12:26:00"/>
    <d v="2015-04-07T15:48:00"/>
    <m/>
    <x v="6"/>
    <m/>
    <d v="2015-04-03T00:00:00"/>
    <n v="0"/>
    <n v="6"/>
    <m/>
    <m/>
    <m/>
    <m/>
    <m/>
    <s v="WGT-1815"/>
    <m/>
    <m/>
    <s v="Can you please create a partner Training similar to https://www.alienvault.com/marketing/customer-training-best-practices-for-configuring-your-usm-installation _x000a_Title: MSSP Training: New Products from AlienVault _x000a__x000a_Agenda: _x000a_* What’s new in AlienVault USM 5.0 (Coming April 28th) _x000a_* User-Centric Asset Management _x000a_* Accelerated Database Performance (which will require a database migration) _x000a_* Rapid Response Message Center _x000a_* Migrating databases _x000a_* How-to Basics _x000a_* Scheduling your Migration with AlienVault Support _x000a__x000a_SFDC - 701i0000001CRgf"/>
  </r>
  <r>
    <x v="0"/>
    <x v="1"/>
    <n v="18"/>
    <x v="1"/>
    <x v="1"/>
    <s v="Website General Tasks"/>
    <s v="WGT-1812"/>
    <s v="Chat button - Right Side - Update"/>
    <x v="2"/>
    <s v="Closed"/>
    <s v="Major"/>
    <s v="Done"/>
    <x v="3"/>
    <s v="Graham Cohen"/>
    <s v="Graham Cohen"/>
    <d v="2015-04-03T14:21:00"/>
    <m/>
    <d v="2015-05-01T09:23:00"/>
    <d v="2015-04-27T17:47:00"/>
    <m/>
    <x v="2"/>
    <m/>
    <d v="2015-04-27T00:00:00"/>
    <n v="0"/>
    <n v="2"/>
    <s v="_thumb_29795.png "/>
    <m/>
    <m/>
    <m/>
    <m/>
    <m/>
    <m/>
    <m/>
    <s v="Small task here: _x000a__x000a_Please provide a second button with the text &quot;Chat Now&quot; only. _x000a__x000a_"/>
  </r>
  <r>
    <x v="0"/>
    <x v="6"/>
    <n v="16"/>
    <x v="1"/>
    <x v="1"/>
    <s v="Website General Tasks"/>
    <s v="WGT-1803"/>
    <s v="Blog - Open Graph Tags - Social Media posts"/>
    <x v="2"/>
    <s v="Closed"/>
    <s v="Major"/>
    <s v="Done"/>
    <x v="3"/>
    <s v="Mark Beavers"/>
    <s v="Mark Beavers"/>
    <d v="2015-04-03T13:30:00"/>
    <d v="2015-07-02T12:27:00"/>
    <d v="2015-07-02T12:27:00"/>
    <d v="2015-04-14T10:30:00"/>
    <m/>
    <x v="0"/>
    <m/>
    <d v="2015-04-16T00:00:00"/>
    <n v="0"/>
    <n v="3"/>
    <m/>
    <m/>
    <m/>
    <m/>
    <m/>
    <m/>
    <m/>
    <m/>
    <s v="Emily has requested that we improve the ability to specify a custom image when posting new Blogs to social (FB, Twitter, G+, and LinkedIn). Currently, the default behavior includes the same standard image. It's possibule to specify a custom image, but it's a tedious process, difficult to do. _x000a__x000a_Would like to improve (simplify) ability to include a different image for each Blog - perhaps with a standard default image if none is specified."/>
  </r>
  <r>
    <x v="0"/>
    <x v="19"/>
    <n v="15"/>
    <x v="1"/>
    <x v="1"/>
    <s v="Website General Tasks"/>
    <s v="WGT-1801"/>
    <s v="USM for AWS - Schedule Demo - Form Update"/>
    <x v="2"/>
    <s v="Closed"/>
    <s v="Major"/>
    <s v="Fixed"/>
    <x v="3"/>
    <s v="Graham Cohen"/>
    <s v="Graham Cohen"/>
    <d v="2015-04-03T11:44:00"/>
    <m/>
    <d v="2015-04-07T10:01:00"/>
    <d v="2015-04-07T09:51:00"/>
    <m/>
    <x v="2"/>
    <m/>
    <d v="2015-04-06T00:00:00"/>
    <n v="0"/>
    <n v="2"/>
    <m/>
    <m/>
    <m/>
    <m/>
    <m/>
    <s v="WGT-1802"/>
    <m/>
    <m/>
    <s v="https://www.alienvault.com/schedule-demo _x000a__x000a_Please update this form with the product selector like we did for free trial. James is leaving town, so this needs to be done soon. _x000a__x000a_[~jbrown] _x000a__x000a_"/>
  </r>
  <r>
    <x v="0"/>
    <x v="5"/>
    <n v="17"/>
    <x v="1"/>
    <x v="1"/>
    <s v="Website General Tasks"/>
    <s v="WGT-1800"/>
    <s v="Navigation: OSSEC &amp; NMAP - Transition to Solutions w/ Redirects"/>
    <x v="2"/>
    <s v="Closed"/>
    <s v="Major"/>
    <s v="Done"/>
    <x v="3"/>
    <s v="Graham Cohen"/>
    <s v="Graham Cohen"/>
    <d v="2015-04-02T13:57:00"/>
    <m/>
    <d v="2015-04-27T12:35:00"/>
    <d v="2015-04-24T19:21:00"/>
    <m/>
    <x v="2"/>
    <m/>
    <d v="2015-04-23T00:00:00"/>
    <n v="0"/>
    <n v="3"/>
    <m/>
    <m/>
    <m/>
    <m/>
    <m/>
    <m/>
    <m/>
    <m/>
    <s v="1) https://www.alienvault.com/landing/ossec _x000a__x000a_2) https://www.alienvault.com/landing/nmap _x000a__x000a_• IMPORTANT: Create a copy of the Nmap page for the Solutions section. We'd like to leave this Nmap landing as is because it converts at 20%+, so any subsequent design or text changes may have a significant effect on conversion. _x000a__x000a_3) RENAME: _x000a__x000a_https://www.alienvault.com/solutions/alienvault-for-fortigate _x000a_a) Update URL to &quot;-fortinet&quot; _x000a_b) Redirect original URL _x000a__x000a_See mock below: _x000a__x000a_They will be included under the new menu - look on the right. _x000a__x000a_https://alienvault.atlassian.net/secure/attachment/29675/Navigation-April-2015-Solutions.png _x000a__x000a__x000a_"/>
  </r>
  <r>
    <x v="0"/>
    <x v="0"/>
    <n v="16"/>
    <x v="1"/>
    <x v="1"/>
    <s v="Website General Tasks"/>
    <s v="WGT-1799"/>
    <s v="OTX 2.0 Beta - OTX Logo"/>
    <x v="2"/>
    <s v="Closed"/>
    <s v="Major"/>
    <s v="Fixed"/>
    <x v="37"/>
    <s v="Graham Cohen"/>
    <s v="Graham Cohen"/>
    <d v="2015-04-02T12:58:00"/>
    <m/>
    <d v="2015-04-15T09:22:00"/>
    <d v="2015-04-15T09:15:00"/>
    <m/>
    <x v="0"/>
    <m/>
    <d v="2015-04-14T00:00:00"/>
    <n v="0"/>
    <n v="2"/>
    <m/>
    <m/>
    <m/>
    <m/>
    <m/>
    <m/>
    <m/>
    <m/>
    <s v="Closing for the time-being."/>
  </r>
  <r>
    <x v="0"/>
    <x v="3"/>
    <n v="15"/>
    <x v="1"/>
    <x v="1"/>
    <s v="Website General Tasks"/>
    <s v="WGT-1798"/>
    <s v="UTM Icon - 3 rings - graphical update"/>
    <x v="2"/>
    <s v="Closed"/>
    <s v="Major"/>
    <s v="Fixed"/>
    <x v="2"/>
    <s v="Patrick Bedwell"/>
    <s v="Patrick Bedwell"/>
    <d v="2015-04-01T19:16:00"/>
    <d v="2015-07-02T12:28:00"/>
    <d v="2015-07-02T12:28:00"/>
    <d v="2015-04-10T14:47:00"/>
    <m/>
    <x v="4"/>
    <m/>
    <d v="2015-04-03T00:00:00"/>
    <n v="0"/>
    <n v="4"/>
    <s v="_thumb_29710.png _thumb_29742.png _thumb_29741.png _thumb_29743.png _thumb_29773.png _thumb_29867.png _thumb_29812.png "/>
    <m/>
    <m/>
    <m/>
    <m/>
    <m/>
    <m/>
    <m/>
    <s v="Is there an updated version of this graphic that shows 'intrusion detection ' instead of 'threat detection'? _x000a__x000a_We need all three versions updated for PPT and any usage on the AV.com website _x000a__x000a_cc: [~gcohen] [~ggross]"/>
  </r>
  <r>
    <x v="0"/>
    <x v="5"/>
    <n v="17"/>
    <x v="1"/>
    <x v="1"/>
    <s v="Website General Tasks"/>
    <s v="WGT-1795"/>
    <s v="Solutions: Update SIEM &amp; Log Managment"/>
    <x v="2"/>
    <s v="Closed"/>
    <s v="Major"/>
    <s v="Fixed"/>
    <x v="3"/>
    <s v="Patrick Bedwell"/>
    <s v="Patrick Bedwell"/>
    <d v="2015-02-04T19:20:00"/>
    <d v="2015-07-02T12:28:00"/>
    <d v="2015-07-02T12:28:00"/>
    <d v="2015-04-21T13:46:00"/>
    <m/>
    <x v="2"/>
    <m/>
    <d v="2015-04-22T00:00:00"/>
    <n v="0"/>
    <n v="8"/>
    <s v="_thumb_30174.png _thumb_29692.png _thumb_30172.png _thumb_30176.png _thumb_30171.png _thumb_30155.png _thumb_30078.png _thumb_30175.png "/>
    <m/>
    <m/>
    <m/>
    <m/>
    <m/>
    <m/>
    <m/>
    <s v="Update https://www.alienvault.com/solutions/siem-log-management"/>
  </r>
  <r>
    <x v="0"/>
    <x v="16"/>
    <n v="14"/>
    <x v="1"/>
    <x v="1"/>
    <s v="Website General Tasks"/>
    <s v="WGT-1791"/>
    <s v="Training Page - Launchpad - URL Redirect"/>
    <x v="2"/>
    <s v="Closed"/>
    <s v="Major"/>
    <s v="Fixed"/>
    <x v="3"/>
    <s v="Graham Cohen"/>
    <s v="Graham Cohen"/>
    <d v="2015-04-01T12:36:00"/>
    <m/>
    <d v="2015-04-01T14:49:00"/>
    <d v="2015-04-01T12:43:00"/>
    <m/>
    <x v="6"/>
    <m/>
    <d v="2015-04-02T00:00:00"/>
    <n v="0"/>
    <n v="4"/>
    <m/>
    <m/>
    <m/>
    <m/>
    <m/>
    <m/>
    <m/>
    <m/>
    <s v="Sorry I don't know if this is the right place to post this. _x000a__x000a_I want to have a shortcut for www.alienvault.com/support/launchpad that is _x000a__x000a_www.alienvault.com/launchpad. Can this be done? _x000a__x000a_Thanks! _x000a_Ken _x000a_"/>
  </r>
  <r>
    <x v="0"/>
    <x v="9"/>
    <n v="14"/>
    <x v="1"/>
    <x v="1"/>
    <s v="Website General Tasks"/>
    <s v="WGT-1790"/>
    <s v="USM for AWS - Products: Comparison Page - Update Background"/>
    <x v="2"/>
    <s v="Closed"/>
    <s v="Major"/>
    <s v="Done"/>
    <x v="3"/>
    <s v="Graham Cohen"/>
    <s v="Graham Cohen"/>
    <d v="2015-03-31T16:53:00"/>
    <d v="2015-07-02T12:28:00"/>
    <d v="2015-07-02T12:28:00"/>
    <d v="2015-04-02T23:36:00"/>
    <m/>
    <x v="2"/>
    <m/>
    <d v="2015-03-31T00:00:00"/>
    <n v="0"/>
    <n v="2"/>
    <s v="_thumb_29645.png "/>
    <m/>
    <m/>
    <m/>
    <m/>
    <m/>
    <m/>
    <m/>
    <s v="Update comp with new background used on Pricing page"/>
  </r>
  <r>
    <x v="0"/>
    <x v="8"/>
    <n v="15"/>
    <x v="1"/>
    <x v="1"/>
    <s v="Website General Tasks"/>
    <s v="WGT-1787"/>
    <s v="03.31 Partner Training Webcast"/>
    <x v="3"/>
    <s v="Closed"/>
    <s v="Major"/>
    <s v="Fixed"/>
    <x v="1"/>
    <s v="Vincent Lucier"/>
    <s v="Vincent Lucier"/>
    <d v="2015-03-31T14:48:00"/>
    <d v="2015-07-02T12:29:00"/>
    <d v="2015-07-02T12:29:00"/>
    <d v="2015-04-08T13:05:00"/>
    <m/>
    <x v="5"/>
    <m/>
    <d v="2015-03-31T00:00:00"/>
    <n v="0"/>
    <n v="1"/>
    <m/>
    <m/>
    <m/>
    <m/>
    <m/>
    <s v="WGT-1788, WGT-1789"/>
    <m/>
    <m/>
    <m/>
  </r>
  <r>
    <x v="0"/>
    <x v="9"/>
    <n v="17"/>
    <x v="1"/>
    <x v="1"/>
    <s v="Website General Tasks"/>
    <s v="WGT-1772"/>
    <s v="USM 5.0 - USM Product Overview Page"/>
    <x v="2"/>
    <s v="Closed"/>
    <s v="Major"/>
    <s v="Fixed"/>
    <x v="1"/>
    <s v="Graham Cohen"/>
    <s v="Graham Cohen"/>
    <d v="2015-03-26T15:48:00"/>
    <m/>
    <d v="2015-04-20T12:04:00"/>
    <d v="2015-04-20T10:44:00"/>
    <m/>
    <x v="2"/>
    <m/>
    <d v="2015-04-20T00:00:00"/>
    <n v="0"/>
    <n v="1"/>
    <m/>
    <m/>
    <m/>
    <m/>
    <m/>
    <s v="WGT-1773, WGT-1774, WGT-1775"/>
    <m/>
    <m/>
    <s v="1) Add product tour from Threat Intelligence _x000a__x000a_2) Updates &amp; captures for 5.0 release"/>
  </r>
  <r>
    <x v="0"/>
    <x v="15"/>
    <n v="16"/>
    <x v="1"/>
    <x v="1"/>
    <s v="Website General Tasks"/>
    <s v="WGT-1768"/>
    <s v="Testing in-product messaging for USM &amp; OSSIM"/>
    <x v="2"/>
    <s v="Closed"/>
    <s v="Major"/>
    <s v="Fixed"/>
    <x v="7"/>
    <s v="Emily Thurman"/>
    <s v="Emily Thurman"/>
    <d v="2015-03-26T11:22:00"/>
    <d v="2015-07-02T12:30:00"/>
    <d v="2015-07-02T12:30:00"/>
    <d v="2015-04-16T11:10:00"/>
    <m/>
    <x v="1"/>
    <m/>
    <d v="2015-04-03T00:00:00"/>
    <n v="0"/>
    <n v="3"/>
    <m/>
    <m/>
    <m/>
    <m/>
    <m/>
    <m/>
    <s v="IDM-1683, IDM-1684, IDM-1685"/>
    <m/>
    <s v="Hi Hasnain - _x000a__x000a_Here are messages we can test: _x000a__x000a_USM: _x000a_Join our customer training webcast to see what's new in USM v5.0: _x000a_When: Tuesday, April 28th at 8AM Pacific _x000a_Register now _x000a__x000a_(we'd want the Register Now text to be a link to the reg page. You can use this page for testing: https://www.alienvault.com/marketing/creating-custom-reports-with-alienvault-usm) _x000a__x000a_OSSIM: _x000a_Join our free OSSIM user training webcast to see what's new in OSSIM v5.0: _x000a_When: Wednesday, April 29th at 8AM Pacific _x000a_Register now _x000a__x000a_(we'd want the Register Now text to be a link to the reg page. You can use this page for testing: https://www.alienvault.com/marketing/creating-custom-reports-with-alienvault-usm) _x000a__x000a_USM Free Trial (if possible to differentiate): _x000a_Join our live demo to see what's new in USM v5.0 _x000a_When: Thursday, April 30th at 8AM Pacific _x000a_Register now _x000a__x000a_(we'd want the Register Now text to be a link to the reg page. You can use this page for testing: https://www.alienvault.com/marketing/creating-custom-reports-with-alienvault-usm)"/>
  </r>
  <r>
    <x v="0"/>
    <x v="0"/>
    <n v="16"/>
    <x v="1"/>
    <x v="1"/>
    <s v="Website General Tasks"/>
    <s v="WGT-1759"/>
    <s v="OTX 2.0 Beta - Locate all pages that have 8,000 OTX contributors listed"/>
    <x v="2"/>
    <s v="Closed"/>
    <s v="Major"/>
    <s v="Done"/>
    <x v="3"/>
    <s v="Patrick Bedwell"/>
    <s v="Patrick Bedwell"/>
    <d v="2015-03-25T00:53:00"/>
    <d v="2015-07-02T12:30:00"/>
    <d v="2015-07-02T12:30:00"/>
    <d v="2015-04-14T10:31:00"/>
    <m/>
    <x v="0"/>
    <m/>
    <d v="2015-04-13T00:00:00"/>
    <n v="0"/>
    <n v="4"/>
    <m/>
    <m/>
    <m/>
    <m/>
    <m/>
    <s v="WGT-1838"/>
    <m/>
    <m/>
    <s v="Pages with Patrick's updates: _x000a__x000a_• https://www.alienvault.com/marketing/crowd-sourced-threat-intelligence-whitepaper _x000a__x000a_• https://www.alienvault.com/docs/company/alienvault-fast-facts.pdf _x000a__x000a_• https://www.alienvault.com/solutions/intrusion-detection-system - update correlation directives to 2000 _x000a__x000a_• https://www.alienvault.com/solutions/threat-malware-detection _x000a__x000a_• https://www.alienvault.com/solutions/siem-log-management _x000a__x000a_• https://www.alienvault.com/solutions/vulnerability-assessment-remediation _x000a__x000a_• https://www.alienvault.com/who-we-are _x000a__x000a_• https://www.alienvault.com/landing/siem/event-correlation _x000a__x000a_• https://www.alienvault.com/landing/siem/siem-evaluators-guide _x000a__x000a_• https://www.alienvault.com/who-we-are/alienvault-labs _x000a__x000a_Docs: _x000a__x000a_• https://www.alienvault.com/docs/company/alienvault-fast-facts.pdf - Here’s the JIRA for this update – https://alienvault.atlassian.net/browse/WGT-1840 _x000a__x000a_• https://www.alienvault.com/resource-center/white-papers/the-value-of-crowd-sourced-threat-intelligence - (updated whitepaper here https://alienvault.atlassian.net/secure/attachment/30173/WP_OTX_040915.pdf)"/>
  </r>
  <r>
    <x v="0"/>
    <x v="6"/>
    <n v="19"/>
    <x v="1"/>
    <x v="1"/>
    <s v="Website General Tasks"/>
    <s v="WGT-1753"/>
    <s v="Blog - Right Rail - Update with IDS Content"/>
    <x v="2"/>
    <s v="Closed"/>
    <s v="Major"/>
    <s v="Done"/>
    <x v="3"/>
    <s v="Graham Cohen"/>
    <s v="Graham Cohen"/>
    <d v="2015-03-23T16:13:00"/>
    <m/>
    <d v="2015-05-11T12:44:00"/>
    <d v="2015-05-07T14:45:00"/>
    <m/>
    <x v="0"/>
    <m/>
    <d v="2015-05-06T00:00:00"/>
    <n v="0"/>
    <n v="2"/>
    <m/>
    <m/>
    <m/>
    <m/>
    <m/>
    <m/>
    <m/>
    <m/>
    <s v="[~aoneal] Please run clicks/conversions for our blog right rail content."/>
  </r>
  <r>
    <x v="0"/>
    <x v="0"/>
    <n v="16"/>
    <x v="1"/>
    <x v="1"/>
    <s v="Website General Tasks"/>
    <s v="WGT-1740"/>
    <s v="OTX 2.0 - Beta Registration &amp; Thank You Page"/>
    <x v="3"/>
    <s v="Closed"/>
    <s v="Major"/>
    <s v="Fixed"/>
    <x v="1"/>
    <s v="Graham Cohen"/>
    <s v="Graham Cohen"/>
    <d v="2015-03-20T09:55:00"/>
    <m/>
    <d v="2015-04-15T09:23:00"/>
    <d v="2015-04-15T09:22:00"/>
    <m/>
    <x v="3"/>
    <m/>
    <d v="2015-04-14T00:00:00"/>
    <n v="0"/>
    <n v="1"/>
    <m/>
    <m/>
    <m/>
    <m/>
    <m/>
    <s v="WGT-1695, WGT-1741, WGT-1743, WGT-1744, WGT-1854"/>
    <m/>
    <m/>
    <m/>
  </r>
  <r>
    <x v="0"/>
    <x v="9"/>
    <n v="14"/>
    <x v="1"/>
    <x v="1"/>
    <s v="Website General Tasks"/>
    <s v="WGT-1734"/>
    <s v="Products - Threat Intelligence - Update"/>
    <x v="2"/>
    <s v="Closed"/>
    <s v="Major"/>
    <s v="Fixed"/>
    <x v="4"/>
    <s v="Graham Cohen"/>
    <s v="Graham Cohen"/>
    <d v="2015-03-19T16:07:00"/>
    <d v="2015-07-02T12:30:00"/>
    <d v="2015-07-02T12:30:00"/>
    <d v="2015-04-01T12:10:00"/>
    <m/>
    <x v="2"/>
    <m/>
    <d v="2015-04-01T00:00:00"/>
    <n v="0"/>
    <n v="3"/>
    <s v="_thumb_29269.png _thumb_29280.png _thumb_29279.png _thumb_29278.png _thumb_29277.png _thumb_29276.png _thumb_29275.png _thumb_29274.png _thumb_29273.png _thumb_29272.png _thumb_29271.png _thumb_29270.png "/>
    <m/>
    <m/>
    <m/>
    <m/>
    <s v="WGT-1760"/>
    <m/>
    <m/>
    <s v="https://www.alienvault.com/products/threat-intelligence _x000a__x000a_- Not all threat intel updates we deliver apply to USM for AWS - will need to determine whether or not we need to distinguish or point to the AWS product page _x000a__x000a_- Product tour w/ screenshots at bottom only applies to USM - will we add the new product tour Garrett is creating to this page? _x000a__x000a_I'll create subtasks as we get more information _x000a_"/>
  </r>
  <r>
    <x v="0"/>
    <x v="15"/>
    <n v="16"/>
    <x v="1"/>
    <x v="1"/>
    <s v="Website General Tasks"/>
    <s v="WGT-1732"/>
    <s v="Redirect - OCS page"/>
    <x v="2"/>
    <s v="Closed"/>
    <s v="Major"/>
    <s v="Fixed"/>
    <x v="19"/>
    <s v="Lauren Barraco"/>
    <s v="Lauren Barraco"/>
    <d v="2015-03-19T14:11:00"/>
    <m/>
    <d v="2015-07-02T12:33:00"/>
    <d v="2015-04-13T08:37:00"/>
    <m/>
    <x v="0"/>
    <m/>
    <d v="2015-04-20T00:00:00"/>
    <n v="0"/>
    <n v="3"/>
    <m/>
    <m/>
    <m/>
    <m/>
    <m/>
    <m/>
    <m/>
    <m/>
    <s v="We are removing the open source tool names from our product and documentation. We want to be sure that these names don't appear elsewhere. Can we please change: _x000a_https://www.alienvault.com/help/product/configuration/deployment/scheduler/ocs _x000a_to _x000a_https://www.alienvault.com/help/product/configuration/deployment/scheduler/softwareinventory"/>
  </r>
  <r>
    <x v="0"/>
    <x v="15"/>
    <n v="16"/>
    <x v="1"/>
    <x v="1"/>
    <s v="Website General Tasks"/>
    <s v="WGT-1730"/>
    <s v="Redirect - NMAP page"/>
    <x v="2"/>
    <s v="Closed"/>
    <s v="Major"/>
    <s v="Fixed"/>
    <x v="19"/>
    <s v="Lauren Barraco"/>
    <s v="Lauren Barraco"/>
    <d v="2015-03-19T14:07:00"/>
    <m/>
    <d v="2015-07-02T12:33:00"/>
    <d v="2015-04-13T08:24:00"/>
    <m/>
    <x v="0"/>
    <m/>
    <d v="2015-04-20T00:00:00"/>
    <n v="0"/>
    <n v="4"/>
    <m/>
    <m/>
    <m/>
    <m/>
    <m/>
    <m/>
    <m/>
    <m/>
    <s v="We've moved this page in the product and removed the open source name, can we please update this redirect? Thank you _x000a__x000a_https://www.alienvault.com/help/product/configuration/deployment/scheduler/nmap _x000a__x000a_to _x000a__x000a_https://www.alienvault.com/help/product/environment/assets/schedulescans/assetdiscovery"/>
  </r>
  <r>
    <x v="0"/>
    <x v="15"/>
    <n v="16"/>
    <x v="1"/>
    <x v="1"/>
    <s v="Website General Tasks"/>
    <s v="WGT-1729"/>
    <s v="Redirect for WMI page"/>
    <x v="2"/>
    <s v="Closed"/>
    <s v="Major"/>
    <s v="Fixed"/>
    <x v="19"/>
    <s v="Lauren Barraco"/>
    <s v="Lauren Barraco"/>
    <d v="2015-03-19T14:06:00"/>
    <m/>
    <d v="2015-07-02T12:33:00"/>
    <d v="2015-04-13T08:31:00"/>
    <m/>
    <x v="0"/>
    <m/>
    <d v="2015-04-20T00:00:00"/>
    <n v="0"/>
    <n v="4"/>
    <m/>
    <m/>
    <m/>
    <m/>
    <m/>
    <m/>
    <m/>
    <m/>
    <s v="We've moved this page in the product. Please change: _x000a_https://www.alienvault.com/help/product/configuration/deployment/scheduler/wmi _x000a__x000a_to _x000a__x000a_https://www.alienvault.com/help/product/environment/assets/schedulescans/wmiscan"/>
  </r>
  <r>
    <x v="0"/>
    <x v="15"/>
    <n v="17"/>
    <x v="1"/>
    <x v="1"/>
    <s v="Website General Tasks"/>
    <s v="WGT-1728"/>
    <s v="Redirect - v5.0 database improvement KB article"/>
    <x v="2"/>
    <s v="Closed"/>
    <s v="Major"/>
    <s v="Fixed"/>
    <x v="19"/>
    <s v="Lauren Barraco"/>
    <s v="Lauren Barraco"/>
    <d v="2015-03-18T15:39:00"/>
    <m/>
    <d v="2015-07-02T12:33:00"/>
    <d v="2015-04-20T12:05:00"/>
    <m/>
    <x v="0"/>
    <m/>
    <d v="2015-04-20T00:00:00"/>
    <n v="0"/>
    <n v="2"/>
    <m/>
    <m/>
    <m/>
    <m/>
    <m/>
    <m/>
    <m/>
    <m/>
    <s v="Once the platform is upgraded to v5.0, there will be an extra step for users to manually upgrade the database (toku). We will display a notification in the UI that points to the documentation on how to upgrade the hardware. This link will also be included in a physical &quot;welcome&quot; letter that is sent in the hardware boxes. For that reason, we'll want to keep it short &amp; sweet since hardware customers will have to manually type it in to a browser. _x000a__x000a_(e.g. alienvault.com/v5upgrade or something similar)"/>
  </r>
  <r>
    <x v="0"/>
    <x v="15"/>
    <n v="16"/>
    <x v="1"/>
    <x v="1"/>
    <s v="Website General Tasks"/>
    <s v="WGT-1727"/>
    <s v="Redirect for Backup Configurations"/>
    <x v="2"/>
    <s v="Closed"/>
    <s v="Major"/>
    <s v="Fixed"/>
    <x v="19"/>
    <s v="Lauren Barraco"/>
    <s v="Lauren Barraco"/>
    <d v="2015-03-19T13:50:00"/>
    <m/>
    <d v="2015-07-02T12:33:00"/>
    <d v="2015-04-13T08:33:00"/>
    <m/>
    <x v="0"/>
    <m/>
    <d v="2015-04-20T00:00:00"/>
    <n v="0"/>
    <n v="4"/>
    <m/>
    <m/>
    <m/>
    <m/>
    <m/>
    <m/>
    <m/>
    <m/>
    <s v="We'll have the target URL when v5.0 is released and the doc portal is out. Here is where it is located in the product: _x000a_Configuration -&gt; Administration -&gt; Backups -&gt; Configuration"/>
  </r>
  <r>
    <x v="0"/>
    <x v="15"/>
    <n v="22"/>
    <x v="1"/>
    <x v="1"/>
    <s v="Website General Tasks"/>
    <s v="WGT-1726"/>
    <s v="Redirect for Remote Support Tool"/>
    <x v="2"/>
    <s v="Closed"/>
    <s v="Major"/>
    <s v="Fixed"/>
    <x v="21"/>
    <s v="Lauren Barraco"/>
    <s v="Lauren Barraco"/>
    <d v="2015-03-19T13:49:00"/>
    <m/>
    <d v="2015-07-02T12:33:00"/>
    <d v="2015-05-28T16:09:00"/>
    <m/>
    <x v="0"/>
    <m/>
    <d v="2015-04-20T00:00:00"/>
    <n v="0"/>
    <n v="4"/>
    <m/>
    <m/>
    <m/>
    <m/>
    <m/>
    <m/>
    <m/>
    <m/>
    <s v="We'll have new documentation for this new section when v5.0 comes out. Its located under Support -&gt; Support Tools -&gt; Remote Support"/>
  </r>
  <r>
    <x v="0"/>
    <x v="11"/>
    <n v="19"/>
    <x v="1"/>
    <x v="1"/>
    <s v="Website General Tasks"/>
    <s v="WGT-1725"/>
    <s v="Free Trial Thank you - Interactive Demo Banner - Update for visibility"/>
    <x v="2"/>
    <s v="Closed"/>
    <s v="Major"/>
    <s v="Done"/>
    <x v="3"/>
    <s v="Hasnain Baxamoosa"/>
    <s v="Hasnain Baxamoosa"/>
    <d v="2015-03-19T09:56:00"/>
    <d v="2015-07-02T12:37:00"/>
    <d v="2015-07-02T12:37:00"/>
    <d v="2015-05-07T21:18:00"/>
    <m/>
    <x v="2"/>
    <m/>
    <d v="2015-04-30T00:00:00"/>
    <n v="0"/>
    <n v="2"/>
    <s v="_thumb_29070.png "/>
    <m/>
    <m/>
    <m/>
    <m/>
    <m/>
    <m/>
    <m/>
    <s v="Update the Interactive Demo banner on the Free Trial Thank You page as shown in the attached. _x000a__x000a_background for banner: #dff1f8 _x000a_text color: #252525 _x000a__x000a_I attempted to make this modification using Optimizely, but was blocked by the &quot;bust out of frame&quot; JavaScript restriction."/>
  </r>
  <r>
    <x v="0"/>
    <x v="15"/>
    <n v="17"/>
    <x v="1"/>
    <x v="1"/>
    <s v="Website General Tasks"/>
    <s v="WGT-1723"/>
    <s v="Redirect for Message Center documentation"/>
    <x v="2"/>
    <s v="Closed"/>
    <s v="Major"/>
    <s v="Fixed"/>
    <x v="19"/>
    <s v="Lauren Barraco"/>
    <s v="Lauren Barraco"/>
    <d v="2015-03-18T15:34:00"/>
    <m/>
    <d v="2015-07-02T12:33:00"/>
    <d v="2015-04-20T12:05:00"/>
    <m/>
    <x v="0"/>
    <m/>
    <d v="2015-04-20T00:00:00"/>
    <n v="0"/>
    <n v="5"/>
    <s v="_thumb_29056.png "/>
    <m/>
    <m/>
    <m/>
    <m/>
    <m/>
    <m/>
    <m/>
    <s v="Redirect needed for message center documentation. We won't have the URL until we have migrated to the new doc repository (not bloomfire)."/>
  </r>
  <r>
    <x v="0"/>
    <x v="15"/>
    <n v="16"/>
    <x v="1"/>
    <x v="1"/>
    <s v="Website General Tasks"/>
    <s v="WGT-1722"/>
    <s v="Redirect for telemetry information in-product"/>
    <x v="2"/>
    <s v="Closed"/>
    <s v="Major"/>
    <s v="Fixed"/>
    <x v="19"/>
    <s v="Lauren Barraco"/>
    <s v="Lauren Barraco"/>
    <d v="2015-03-18T15:32:00"/>
    <m/>
    <d v="2015-07-02T12:33:00"/>
    <d v="2015-04-14T09:06:00"/>
    <m/>
    <x v="0"/>
    <m/>
    <d v="2015-04-20T00:00:00"/>
    <n v="0"/>
    <n v="4"/>
    <m/>
    <m/>
    <m/>
    <m/>
    <m/>
    <m/>
    <s v="ENG-99649"/>
    <m/>
    <s v="Victor will be updating the Privacy Policy with language for the telemetry collection - we'll be linking to this additional information from numerous places in the product. Can we create an additional re-direct for that too? I don't have the URL that it would point to yet (he still needs to update the doc and then we'll add an anchor tag so that users go directly to the telemetry information in the privacy policy). _x000a__x000a_Redirect URL: https://www.alienvault.com/legal/privacy-policy#telemetry _x000a__x000a_FYI - we don't have the anchor tag yet - Victor is updating the privacy policy with the telemetry information and we'll anchor to that section from the product. Thanks!"/>
  </r>
  <r>
    <x v="0"/>
    <x v="15"/>
    <n v="16"/>
    <x v="1"/>
    <x v="1"/>
    <s v="Website General Tasks"/>
    <s v="WGT-1721"/>
    <s v="Redirect for 'Legal' link in footer"/>
    <x v="2"/>
    <s v="Closed"/>
    <s v="Major"/>
    <s v="Fixed"/>
    <x v="19"/>
    <s v="Lauren Barraco"/>
    <s v="Lauren Barraco"/>
    <d v="2015-03-18T15:31:00"/>
    <m/>
    <d v="2015-07-02T12:33:00"/>
    <d v="2015-04-17T19:30:00"/>
    <m/>
    <x v="0"/>
    <m/>
    <d v="2015-04-20T00:00:00"/>
    <n v="0"/>
    <n v="4"/>
    <s v="_thumb_29055.png "/>
    <m/>
    <m/>
    <m/>
    <m/>
    <m/>
    <m/>
    <m/>
    <s v="We just uncovered another in-product link that we'll need a redirect for... Can you please create one that points to our current T&amp;C's? Since we'll be updating these throughout the next few releases, I think it would make more sense to have a redirect than have it hard-coded into the product. _x000a__x000a_Should redirect to: _x000a_https://www.alienvault.com/terms/may2014"/>
  </r>
  <r>
    <x v="0"/>
    <x v="19"/>
    <n v="17"/>
    <x v="1"/>
    <x v="1"/>
    <s v="Website General Tasks"/>
    <s v="WGT-1711"/>
    <s v="Live Demo Registration - Add call-out for Demo in Spanish"/>
    <x v="2"/>
    <s v="Closed"/>
    <s v="Major"/>
    <s v="Done"/>
    <x v="3"/>
    <s v="Emily Thurman"/>
    <s v="Emily Thurman"/>
    <d v="2015-03-13T17:34:00"/>
    <d v="2015-07-02T12:42:00"/>
    <d v="2015-07-02T12:42:00"/>
    <d v="2015-04-22T18:02:00"/>
    <m/>
    <x v="2"/>
    <m/>
    <d v="2015-04-23T00:00:00"/>
    <n v="0"/>
    <n v="4"/>
    <s v="_thumb_29305.png _thumb_29304.png "/>
    <m/>
    <m/>
    <m/>
    <m/>
    <m/>
    <m/>
    <m/>
    <s v="On our Live Demo reg page: https://www.alienvault.com/marketing/alienvault-usm-live-demo _x000a_and our demo archive reg page: https://www.alienvault.com/resource-center/webcasts/product-demo-get-security-visibility-in-under-1-hour-with-alienvault _x000a__x000a_We want to add a call-out to direct Spanish speakers to the recording in Spanish: _x000a_Miralo en espanol (with an accent on the &quot;i&quot; in &quot;Miralo&quot; and a n with the tilde in espanol) _x000a_that links here: https://www.alienvault.com/resource-center/webcasts/usm-inteligencia-de-seguridad-simplificada _x000a__x000a_I was thinking we could add this somewhere near the webcast titles on the page to make it noticeable. Open to suggestions."/>
  </r>
  <r>
    <x v="0"/>
    <x v="9"/>
    <n v="15"/>
    <x v="1"/>
    <x v="1"/>
    <s v="Website General Tasks"/>
    <s v="WGT-1709"/>
    <s v="USM for AWS - Update Sticky Buttons for Product Page (No Demo)"/>
    <x v="2"/>
    <s v="Closed"/>
    <s v="Major"/>
    <s v="Fixed"/>
    <x v="3"/>
    <s v="Graham Cohen"/>
    <s v="Graham Cohen"/>
    <d v="2015-03-13T14:55:00"/>
    <m/>
    <d v="2015-04-07T10:01:00"/>
    <d v="2015-04-07T09:51:00"/>
    <m/>
    <x v="2"/>
    <m/>
    <d v="2015-04-06T00:00:00"/>
    <n v="0"/>
    <n v="2"/>
    <s v="_thumb_29096.png "/>
    <m/>
    <m/>
    <m/>
    <m/>
    <m/>
    <m/>
    <m/>
    <s v="[~jbrown] _x000a__x000a_&quot;Free Trial&quot; sticky button to pre-select the product in Greg's Marketo form. Here's Greg's Marketo task https://alienvault.atlassian.net/browse/WGT-1618 _x000a__x000a_Contact Us - https://www.alienvault.com/products/alienvault-unified-security-management-for-aws/contact _x000a__x000a_Chat - same as rest of the site _x000a__x000a_"/>
  </r>
  <r>
    <x v="0"/>
    <x v="13"/>
    <n v="14"/>
    <x v="1"/>
    <x v="1"/>
    <s v="Website General Tasks"/>
    <s v="WGT-1708"/>
    <s v="USM Pricing - SMB pages"/>
    <x v="2"/>
    <s v="Closed"/>
    <s v="Major"/>
    <s v="Fixed"/>
    <x v="3"/>
    <s v="Graham Cohen"/>
    <s v="Graham Cohen"/>
    <d v="2015-03-13T12:51:00"/>
    <d v="2015-07-02T12:45:00"/>
    <d v="2015-07-02T12:45:00"/>
    <d v="2015-04-01T14:50:00"/>
    <m/>
    <x v="0"/>
    <m/>
    <d v="2015-04-01T00:00:00"/>
    <n v="0"/>
    <n v="3"/>
    <m/>
    <m/>
    <m/>
    <m/>
    <m/>
    <m/>
    <m/>
    <m/>
    <s v="https://www.alienvault.com/marketing/smb-bundles _x000a__x000a_All in One 25 Asset - $4800 _x000a_All in One 75 Asset - $7600 _x000a_All in One 150 Asset - $9800 _x000a__x000a_You will also need to make the following changes: _x000a_* For the AIO 75A SMB, remove the reference to &quot;One remote sensor license&quot; _x000a_* For the AIO 150A SMB, remove the reference to &quot;Two remote sensor licenses&quot; _x000a_* For all of the bundles, add &quot;One Launchpad training seat&quot; _x000a_* The Remote PS day is now $2000. So, change the reference of &quot;Free 1-day Remote Install ($1600 value)&quot; to &quot;Free 1-day Remote Install ($2000 value)&quot; _x000a__x000a_Let's also add a new *fine print* item on the bottom that says &quot;Prices represent Virtual and Amazon deployment options only. Prices for hardware-based bundles will vary.&quot; _x000a__x000a__x000a_"/>
  </r>
  <r>
    <x v="0"/>
    <x v="1"/>
    <n v="14"/>
    <x v="1"/>
    <x v="1"/>
    <s v="Website General Tasks"/>
    <s v="WGT-1696"/>
    <s v="USM Pricing Update - Sitewide"/>
    <x v="2"/>
    <s v="Closed"/>
    <s v="Major"/>
    <s v="Fixed"/>
    <x v="3"/>
    <s v="Graham Cohen"/>
    <s v="Graham Cohen"/>
    <d v="2015-03-12T13:32:00"/>
    <m/>
    <d v="2015-04-01T14:49:00"/>
    <d v="2015-04-01T10:36:00"/>
    <m/>
    <x v="0"/>
    <m/>
    <d v="2015-04-01T00:00:00"/>
    <n v="0"/>
    <n v="3"/>
    <m/>
    <m/>
    <m/>
    <m/>
    <m/>
    <m/>
    <m/>
    <m/>
    <s v="In EE, update $3600 to $3900 _x000a__x000a_1) Visually inspect and update all graphics _x000a_2) Search for text instances of 3600 and make updates accordinly"/>
  </r>
  <r>
    <x v="0"/>
    <x v="10"/>
    <n v="14"/>
    <x v="1"/>
    <x v="1"/>
    <s v="Website General Tasks"/>
    <s v="WGT-1680"/>
    <s v="USM 5.0- Training Page - Content"/>
    <x v="3"/>
    <s v="Closed"/>
    <s v="Major"/>
    <s v="Fixed"/>
    <x v="1"/>
    <s v="Graham Cohen"/>
    <s v="Graham Cohen"/>
    <d v="2015-03-11T09:36:00"/>
    <m/>
    <d v="2015-04-02T13:17:00"/>
    <d v="2015-04-01T15:03:00"/>
    <m/>
    <x v="0"/>
    <m/>
    <d v="2015-04-01T00:00:00"/>
    <n v="0"/>
    <n v="4"/>
    <m/>
    <m/>
    <m/>
    <m/>
    <m/>
    <s v="WGT-1681, WGT-1682"/>
    <m/>
    <m/>
    <s v="Training _x000a_https://www.alienvault.com/support/classroom-training _x000a_Add content in callout or below USM for Security Engineers course description or Launchpad (new training included with purchase) ? _x000a_"/>
  </r>
  <r>
    <x v="0"/>
    <x v="11"/>
    <n v="15"/>
    <x v="1"/>
    <x v="1"/>
    <s v="Website General Tasks"/>
    <s v="WGT-1671"/>
    <s v="USM for AWS - AWS Free Trial Thank You - Redirect Message, Link &amp; Tracking Pixel"/>
    <x v="3"/>
    <s v="Closed"/>
    <s v="Major"/>
    <s v="Fixed"/>
    <x v="1"/>
    <s v="Graham Cohen"/>
    <s v="Graham Cohen"/>
    <d v="2015-03-10T14:26:00"/>
    <m/>
    <d v="2015-04-07T10:01:00"/>
    <d v="2015-04-07T09:57:00"/>
    <m/>
    <x v="2"/>
    <m/>
    <d v="2015-04-07T00:00:00"/>
    <n v="0"/>
    <n v="1"/>
    <m/>
    <m/>
    <m/>
    <m/>
    <m/>
    <s v="WGT-1672, WGT-1673, WGT-1674"/>
    <m/>
    <m/>
    <s v="In place of a redirect, will need some kind of page to appear for visitor experience and tracking pixel _x000a__x000a_Perhaps, &quot;Click this button or redirect in 3...2....1...)"/>
  </r>
  <r>
    <x v="0"/>
    <x v="1"/>
    <n v="18"/>
    <x v="1"/>
    <x v="1"/>
    <s v="Website General Tasks"/>
    <s v="WGT-1658"/>
    <s v="USM/OTX PostCard - update in Spanish and English"/>
    <x v="2"/>
    <s v="Closed"/>
    <s v="Major"/>
    <s v="Fixed"/>
    <x v="14"/>
    <s v="Holly Krenek"/>
    <s v="Holly Krenek"/>
    <d v="2015-03-10T11:14:00"/>
    <m/>
    <d v="2015-04-27T12:35:00"/>
    <d v="2015-04-27T12:00:00"/>
    <m/>
    <x v="2"/>
    <m/>
    <d v="2015-03-26T00:00:00"/>
    <n v="0"/>
    <n v="5"/>
    <m/>
    <m/>
    <m/>
    <m/>
    <m/>
    <m/>
    <m/>
    <m/>
    <s v="[~jmurtha] can we get the awards logo updated on the postcard we use for trade shows by tomorrow? I need to have Jaume translate this doc and then update the look and feel with Spanish text so we can print these for an event coming up. Thx!"/>
  </r>
  <r>
    <x v="0"/>
    <x v="0"/>
    <n v="15"/>
    <x v="1"/>
    <x v="1"/>
    <s v="Website General Tasks"/>
    <s v="WGT-1647"/>
    <s v="USM On-Demand Evaluation Environment"/>
    <x v="3"/>
    <s v="Closed"/>
    <s v="Major"/>
    <s v="Fixed"/>
    <x v="19"/>
    <s v="Graham Cohen"/>
    <s v="Graham Cohen"/>
    <d v="2015-03-10T09:13:00"/>
    <m/>
    <d v="2015-05-28T16:11:00"/>
    <d v="2015-04-09T10:12:00"/>
    <m/>
    <x v="4"/>
    <m/>
    <d v="2015-03-31T00:00:00"/>
    <n v="0"/>
    <n v="4"/>
    <m/>
    <m/>
    <m/>
    <m/>
    <m/>
    <s v="WGT-1781"/>
    <m/>
    <m/>
    <s v="Have the prospects sign up for an AV account and have a page that displays the links tied to their login. _x000a_We can have a single table with the user object tied to a URL string. Tom can manage it himself and it leverages everything we already have. We could put the links on their own page (with very simple formatting), or even in a section under their Profile _x000a__x000a_• Users would be asked to create an AV Account (if they don’t already have one) _x000a_• You (or someone else) could go to the Django Admin and update a table containing the AV USerid and his corresponding Demo Links _x000a_• We’d utilize an Expression Engine template to render the page _x000a_• Portal page URL will be available in My-Account _x000a_• Limitations: _x000a_o we’d need to agree to make this a basic portal. Very little custom functionality. _x000a_o Allowing 2+ folks to have shared access is probably possible, but we won’t have User Roles, or anything like that. At least not right away. _x000a_o We will keep link available on the my-account page even after expiration - if the user clicks on the link, they will receive an expiration notification _x000a_"/>
  </r>
  <r>
    <x v="0"/>
    <x v="9"/>
    <n v="15"/>
    <x v="1"/>
    <x v="1"/>
    <s v="Website General Tasks"/>
    <s v="WGT-1635"/>
    <s v="USM for AWS - Products - Pricing"/>
    <x v="3"/>
    <s v="Closed"/>
    <s v="Major"/>
    <s v="Fixed"/>
    <x v="1"/>
    <s v="Graham Cohen"/>
    <s v="Graham Cohen"/>
    <d v="2015-03-06T15:47:00"/>
    <m/>
    <d v="2015-04-07T10:01:00"/>
    <d v="2015-04-07T09:56:00"/>
    <m/>
    <x v="2"/>
    <m/>
    <d v="2015-04-07T00:00:00"/>
    <n v="0"/>
    <n v="1"/>
    <m/>
    <m/>
    <m/>
    <m/>
    <m/>
    <s v="WGT-1636, WGT-1637, WGT-1638"/>
    <m/>
    <m/>
    <m/>
  </r>
  <r>
    <x v="0"/>
    <x v="9"/>
    <n v="15"/>
    <x v="1"/>
    <x v="1"/>
    <s v="Website General Tasks"/>
    <s v="WGT-1624"/>
    <s v="USM for AWS - AWS Product Page"/>
    <x v="3"/>
    <s v="Closed"/>
    <s v="Major"/>
    <s v="Fixed"/>
    <x v="1"/>
    <s v="Graham Cohen"/>
    <s v="Graham Cohen"/>
    <d v="2015-03-06T15:13:00"/>
    <m/>
    <d v="2015-04-08T08:57:00"/>
    <d v="2015-04-07T16:35:00"/>
    <m/>
    <x v="2"/>
    <m/>
    <d v="2015-04-07T00:00:00"/>
    <n v="0"/>
    <n v="1"/>
    <m/>
    <m/>
    <m/>
    <m/>
    <m/>
    <s v="WGT-1625, WGT-1626, WGT-1627"/>
    <s v="PMM-132, WGT-1697"/>
    <m/>
    <s v="https://www.alienvault.com/products/alienvault-unified-security-management-for-aws _x000a__x000a_o Update screenshots, video (if necessary due to updated product screen/functions) _x000a__x000a_o Update text under “integrated threat intelligence’ at bottom of page to talk about correlation rules creation as well as OTX _x000a_"/>
  </r>
  <r>
    <x v="0"/>
    <x v="1"/>
    <n v="15"/>
    <x v="1"/>
    <x v="1"/>
    <s v="Website General Tasks"/>
    <s v="WGT-1622"/>
    <s v="USM for AWS - Navigation Updates - Design"/>
    <x v="3"/>
    <s v="Closed"/>
    <s v="Major"/>
    <s v="Fixed"/>
    <x v="1"/>
    <s v="Graham Cohen"/>
    <s v="Graham Cohen"/>
    <d v="2015-03-06T13:44:00"/>
    <m/>
    <d v="2015-04-07T10:01:00"/>
    <d v="2015-04-07T09:56:00"/>
    <m/>
    <x v="0"/>
    <m/>
    <d v="2015-04-07T00:00:00"/>
    <n v="0"/>
    <n v="2"/>
    <s v="_thumb_29554.png _thumb_29561.png _thumb_29557.png _thumb_29559.png _thumb_29555.png _thumb_29560.png _thumb_29558.png _thumb_29556.png _thumb_29634.png "/>
    <m/>
    <m/>
    <m/>
    <m/>
    <s v="WGT-1623"/>
    <m/>
    <m/>
    <s v="o Add AWS to Products nav menu _x000a_o Threat Intelligence will be it's OWN product. _x000a_o How it works will not Apply to USM for AWS (at all) _x000a_o Add “New” with arrow to new AWS nav text _x000a_o Remove “New” arrow from Resources _x000a_o Add callout on Solutions nav menu for AWS - TBD _x000a_"/>
  </r>
  <r>
    <x v="0"/>
    <x v="1"/>
    <n v="15"/>
    <x v="1"/>
    <x v="1"/>
    <s v="Website General Tasks"/>
    <s v="WGT-1619"/>
    <s v="USM for AWS - Home Page Updates"/>
    <x v="3"/>
    <s v="Closed"/>
    <s v="Major"/>
    <s v="Fixed"/>
    <x v="1"/>
    <s v="Graham Cohen"/>
    <s v="Graham Cohen"/>
    <d v="2015-03-06T12:25:00"/>
    <m/>
    <d v="2015-04-07T10:01:00"/>
    <d v="2015-04-07T09:59:00"/>
    <m/>
    <x v="2"/>
    <m/>
    <d v="2015-04-07T00:00:00"/>
    <n v="0"/>
    <n v="1"/>
    <m/>
    <m/>
    <m/>
    <m/>
    <m/>
    <s v="WGT-1620, WGT-1621, WGT-1657"/>
    <m/>
    <m/>
    <m/>
  </r>
  <r>
    <x v="0"/>
    <x v="11"/>
    <n v="15"/>
    <x v="1"/>
    <x v="1"/>
    <s v="Website General Tasks"/>
    <s v="WGT-1615"/>
    <s v="USM for AWS - Free Trial Reg Page"/>
    <x v="3"/>
    <s v="Closed"/>
    <s v="Major"/>
    <s v="Fixed"/>
    <x v="1"/>
    <s v="Graham Cohen"/>
    <s v="Graham Cohen"/>
    <d v="2015-03-06T12:04:00"/>
    <m/>
    <d v="2015-04-07T10:01:00"/>
    <d v="2015-04-07T09:56:00"/>
    <m/>
    <x v="2"/>
    <m/>
    <d v="2015-04-07T00:00:00"/>
    <n v="0"/>
    <n v="1"/>
    <m/>
    <m/>
    <m/>
    <m/>
    <m/>
    <s v="WGT-1616, WGT-1617, WGT-1618, WGT-1648"/>
    <m/>
    <m/>
    <s v="• Free trial reg page https://www.alienvault.com/free-trial _x000a_o Update to have prospect indicate which product to evaluate _x000a_o Add USM of AWS screen shot to right side? _x000a_o Remove $3600 pricing callout in upper right corner (or if keeping after updating to new price, add similar callout $1/hr per instance _x000a__x000a_I have a note into patrick about the system requirements at the bottom. If they are different should we have both options visibile? _x000a__x000a_Give the page a once-over and see if anything else jumps out. _x000a__x000a_"/>
  </r>
  <r>
    <x v="0"/>
    <x v="26"/>
    <n v="15"/>
    <x v="1"/>
    <x v="1"/>
    <s v="Website General Tasks"/>
    <s v="WGT-1613"/>
    <s v="USM for AWS - Free Tools &amp; Services - Update"/>
    <x v="2"/>
    <s v="Closed"/>
    <s v="Major"/>
    <s v="Fixed"/>
    <x v="3"/>
    <s v="Graham Cohen"/>
    <s v="Graham Cohen"/>
    <d v="2015-03-06T11:57:00"/>
    <m/>
    <d v="2015-04-07T10:01:00"/>
    <d v="2015-04-07T09:53:00"/>
    <m/>
    <x v="2"/>
    <m/>
    <d v="2015-04-07T00:00:00"/>
    <n v="0"/>
    <n v="2"/>
    <m/>
    <m/>
    <m/>
    <m/>
    <m/>
    <s v="WGT-1662"/>
    <m/>
    <m/>
    <s v="Free Tools &amp; Trials page https://www.alienvault.com/free-downloads-services _x000a__x000a_1) Add USM for AWS below USM Free Trial _x000a__x000a_Change “Free 30-day Trial” to “Free Trial” *x 2 locations* _x000a__x000a_NOTE: (USM for AWS has 15-day trial, USM has 30-day trial) _x000a__x000a_2) USM and USM for AWS will need to have a parameter in place, so that the product is pre-selected in form on the Registration page. _x000a__x000a_3) Add Threatfinder row to this page. _x000a__x000a__x000a_"/>
  </r>
  <r>
    <x v="0"/>
    <x v="9"/>
    <n v="15"/>
    <x v="1"/>
    <x v="1"/>
    <s v="Website General Tasks"/>
    <s v="WGT-1612"/>
    <s v="USM for AWS - Products: Test Drive"/>
    <x v="3"/>
    <s v="Closed"/>
    <s v="Major"/>
    <s v="Fixed"/>
    <x v="1"/>
    <s v="Graham Cohen"/>
    <s v="Graham Cohen"/>
    <d v="2015-03-06T11:54:00"/>
    <m/>
    <d v="2015-04-07T10:01:00"/>
    <d v="2015-04-07T10:00:00"/>
    <m/>
    <x v="2"/>
    <m/>
    <d v="2015-04-07T00:00:00"/>
    <n v="0"/>
    <n v="1"/>
    <m/>
    <m/>
    <m/>
    <m/>
    <m/>
    <s v="WGT-1659, WGT-1660, WGT-1661"/>
    <m/>
    <m/>
    <s v="From what I understand, we’re going to have a second AWS interactive demo – will need a selector on the reg form or toggle on the thank you page _x000a__x000a_Test Drive page – If we have interactive demo and free trial options for both, we’ll just need to update the “30-day free trial” to “free trial” _x000a__x000a_Take a look https://www.alienvault.com/products/try-usm and see if you think otherwise. Will be a quick update if not other changes are needed. _x000a__x000a_This is the JIRA we'll be referring to for updates to the Interactive Demo, reg page and handoff https://alienvault.atlassian.net/browse/WGT-1652 _x000a_"/>
  </r>
  <r>
    <x v="0"/>
    <x v="9"/>
    <n v="15"/>
    <x v="1"/>
    <x v="1"/>
    <s v="Website General Tasks"/>
    <s v="WGT-1608"/>
    <s v="USM for AWS - Products: Deployment Options"/>
    <x v="3"/>
    <s v="Closed"/>
    <s v="Major"/>
    <s v="Fixed"/>
    <x v="1"/>
    <s v="Graham Cohen"/>
    <s v="Graham Cohen"/>
    <d v="2015-03-06T11:46:00"/>
    <m/>
    <d v="2015-04-07T10:01:00"/>
    <d v="2015-04-07T09:59:00"/>
    <m/>
    <x v="2"/>
    <m/>
    <d v="2015-04-07T00:00:00"/>
    <n v="0"/>
    <n v="1"/>
    <m/>
    <m/>
    <m/>
    <m/>
    <m/>
    <s v="WGT-1609, WGT-1610, WGT-1611"/>
    <m/>
    <m/>
    <s v="Deployment Options - https://www.alienvault.com/products/deployment-options"/>
  </r>
  <r>
    <x v="0"/>
    <x v="0"/>
    <n v="16"/>
    <x v="1"/>
    <x v="1"/>
    <s v="Website General Tasks"/>
    <s v="WGT-1584"/>
    <s v="OTX 2.0 - OTX Home Page - Hero + Call out"/>
    <x v="3"/>
    <s v="Closed"/>
    <s v="Major"/>
    <s v="Fixed"/>
    <x v="1"/>
    <s v="Graham Cohen"/>
    <s v="Graham Cohen"/>
    <d v="2015-03-03T10:56:00"/>
    <m/>
    <d v="2015-04-15T09:22:00"/>
    <d v="2015-04-15T09:15:00"/>
    <m/>
    <x v="0"/>
    <m/>
    <d v="2015-04-14T00:00:00"/>
    <n v="0"/>
    <n v="1"/>
    <m/>
    <m/>
    <m/>
    <m/>
    <m/>
    <s v="WGT-1663, WGT-1664, WGT-1665, WGT-1666"/>
    <m/>
    <m/>
    <s v="https://www.alienvault.com/open-threat-exchange _x000a__x000a_Mentioned in 03/03 call - OTX homepage will require updates."/>
  </r>
  <r>
    <x v="0"/>
    <x v="8"/>
    <n v="14"/>
    <x v="1"/>
    <x v="1"/>
    <s v="Website General Tasks"/>
    <s v="WGT-1545"/>
    <s v="Add NA Distribution Partner: Fine Tec"/>
    <x v="2"/>
    <s v="Closed"/>
    <s v="Major"/>
    <s v="Done"/>
    <x v="3"/>
    <s v="Carrie Cassee"/>
    <s v="Carrie Cassee"/>
    <d v="2015-02-19T15:38:00"/>
    <d v="2015-07-02T12:48:00"/>
    <d v="2015-07-02T12:48:00"/>
    <d v="2015-04-01T11:42:00"/>
    <m/>
    <x v="5"/>
    <m/>
    <m/>
    <n v="0"/>
    <n v="2"/>
    <s v="_thumb_28383.png "/>
    <m/>
    <m/>
    <m/>
    <m/>
    <m/>
    <m/>
    <m/>
    <s v="Please add to: https://www.alienvault.com/partners/locator#north-america-tab _x000a_URL: http://www.finetec.com"/>
  </r>
  <r>
    <x v="0"/>
    <x v="0"/>
    <n v="17"/>
    <x v="1"/>
    <x v="1"/>
    <s v="Website General Tasks"/>
    <s v="WGT-1523"/>
    <s v="The &quot;Associated Domains&quot; keeps trying to refresh itself, even though the link is clickable."/>
    <x v="0"/>
    <s v="Closed"/>
    <s v="Major"/>
    <s v="Fixed"/>
    <x v="23"/>
    <s v="Hasnain Baxamoosa"/>
    <s v="Hasnain Baxamoosa"/>
    <d v="2015-02-12T14:44:00"/>
    <d v="2015-07-02T12:48:00"/>
    <d v="2015-07-02T12:48:00"/>
    <d v="2015-04-22T03:51:00"/>
    <m/>
    <x v="0"/>
    <m/>
    <m/>
    <n v="0"/>
    <n v="1"/>
    <s v="_thumb_28223.png "/>
    <m/>
    <m/>
    <m/>
    <m/>
    <m/>
    <m/>
    <m/>
    <s v="The &quot;Associated Domains&quot; keeps spinning and never refreshes itself with a number. However the &quot;loading&quot; bars are clickable and do bring up the modal."/>
  </r>
  <r>
    <x v="0"/>
    <x v="0"/>
    <n v="18"/>
    <x v="1"/>
    <x v="1"/>
    <s v="Website General Tasks"/>
    <s v="WGT-1477"/>
    <s v="Port Messaging - Update with Tool-tip with explanation on formatting"/>
    <x v="2"/>
    <s v="Closed"/>
    <s v="Major"/>
    <s v="Fixed"/>
    <x v="23"/>
    <s v="Graham Cohen"/>
    <s v="Graham Cohen"/>
    <d v="2015-02-03T13:47:00"/>
    <m/>
    <d v="2015-05-28T16:11:00"/>
    <d v="2015-04-27T10:33:00"/>
    <m/>
    <x v="0"/>
    <m/>
    <m/>
    <n v="0"/>
    <n v="2"/>
    <m/>
    <m/>
    <m/>
    <m/>
    <m/>
    <m/>
    <m/>
    <m/>
    <s v="|80/tcp|80\udp|443/tcp||80/tcp|80\udp|443/tcp| update with instructions for multiple ports and types"/>
  </r>
  <r>
    <x v="0"/>
    <x v="3"/>
    <n v="18"/>
    <x v="1"/>
    <x v="1"/>
    <s v="Website General Tasks"/>
    <s v="WGT-1458"/>
    <s v="Channel Battle Card"/>
    <x v="2"/>
    <s v="Closed"/>
    <s v="Major"/>
    <s v="Fixed"/>
    <x v="14"/>
    <s v="Holly Krenek"/>
    <s v="Holly Krenek"/>
    <d v="2015-01-28T10:21:00"/>
    <m/>
    <d v="2015-04-28T17:21:00"/>
    <d v="2015-04-28T17:21:00"/>
    <m/>
    <x v="2"/>
    <m/>
    <d v="2015-03-09T00:00:00"/>
    <n v="0"/>
    <n v="4"/>
    <m/>
    <m/>
    <m/>
    <m/>
    <m/>
    <m/>
    <m/>
    <m/>
    <s v="[~jmurtha] we will use this JIRA for the basic channel battle card."/>
  </r>
  <r>
    <x v="0"/>
    <x v="3"/>
    <n v="19"/>
    <x v="1"/>
    <x v="1"/>
    <s v="Website General Tasks"/>
    <s v="WGT-1455"/>
    <s v="Alien Bobble head design"/>
    <x v="2"/>
    <s v="Closed"/>
    <s v="Major"/>
    <s v="Fixed"/>
    <x v="13"/>
    <s v="Holly Krenek"/>
    <s v="Holly Krenek"/>
    <d v="2015-01-27T15:09:00"/>
    <m/>
    <d v="2015-05-11T12:45:00"/>
    <d v="2015-05-06T16:16:00"/>
    <m/>
    <x v="0"/>
    <m/>
    <m/>
    <n v="0"/>
    <n v="1"/>
    <s v="_thumb_27847.png _thumb_27846.png "/>
    <m/>
    <m/>
    <m/>
    <m/>
    <m/>
    <m/>
    <m/>
    <s v="[~jmurtha] we are looking to make a couple of custom AlienVault bobble head designs to give away as awards or to partners and customers as giveaways. Can you design 2 different looks? One basic look with an alien wearing a shirt with our logo, one with a MVP shirt? _x000a__x000a_The material of the bobble head is Polyresin and it will look exactly like the art we would send the vendor, but attached is something that the vendor has done before (although this is a 36&quot; sample). But the 5&quot; high bobble heads look similar. You can choose the height of the base or go with the standard height. _x000a_Also attached is a mock of our alien at 5''. _x000a__x000a_Thanks, _x000a_Holly"/>
  </r>
  <r>
    <x v="0"/>
    <x v="3"/>
    <n v="16"/>
    <x v="1"/>
    <x v="1"/>
    <s v="Website General Tasks"/>
    <s v="WGT-1410"/>
    <s v="Update server data into Andy's data warehouse"/>
    <x v="2"/>
    <s v="Closed"/>
    <s v="Major"/>
    <s v="Fixed"/>
    <x v="19"/>
    <s v="Hasnain Baxamoosa"/>
    <s v="Hasnain Baxamoosa"/>
    <d v="2015-01-20T13:25:00"/>
    <m/>
    <d v="2015-04-15T09:24:00"/>
    <d v="2015-04-13T07:34:00"/>
    <m/>
    <x v="0"/>
    <m/>
    <m/>
    <n v="0"/>
    <n v="4"/>
    <m/>
    <m/>
    <m/>
    <m/>
    <m/>
    <m/>
    <m/>
    <m/>
    <s v="Create data feed from Update Server into data warehouse. _x000a__x000a_Andy O. to generate USM fragmentation report."/>
  </r>
  <r>
    <x v="0"/>
    <x v="11"/>
    <n v="15"/>
    <x v="1"/>
    <x v="1"/>
    <s v="Website General Tasks"/>
    <s v="WGT-1396"/>
    <s v="Repurpose Int. Demo Button - Reg, Thank You &amp; OSSIM Page"/>
    <x v="2"/>
    <s v="Closed"/>
    <s v="Major"/>
    <s v="Fixed"/>
    <x v="1"/>
    <s v="Emily Thurman"/>
    <s v="Emily Thurman"/>
    <d v="2015-01-16T17:04:00"/>
    <d v="2015-07-02T13:29:00"/>
    <d v="2015-07-02T13:29:00"/>
    <d v="2015-04-06T09:10:00"/>
    <m/>
    <x v="2"/>
    <m/>
    <d v="2015-04-03T00:00:00"/>
    <n v="0"/>
    <n v="3"/>
    <m/>
    <m/>
    <m/>
    <m/>
    <m/>
    <s v="WGT-1491, WGT-1492"/>
    <m/>
    <m/>
    <s v="Replace the Interactive Demo button with Chat on OSSIM page Webinar, White paper and Solution Briefs *registration and thank you pages* (Gated Resources) _x000a__x000a_e.g. _x000a_https://www.alienvault.com/open-threat-exchange/projects _x000a_https://www.alienvault.com/thank-you/free-trial _x000a_https://www.alienvault.com/forms/webcast-thank-you/detect-ransomware-before-its-too-late-with-alienvault-usm _x000a_https://www.alienvault.com/forms/document-thank-you/dont-panic-6-steps-to-surviving-your-first-breach _x000a__x000a_Need a design for new sticky button that will work on these pages. Chat has fantastic conversion rates. Should out a bit as a CTA - draw attention."/>
  </r>
  <r>
    <x v="0"/>
    <x v="0"/>
    <n v="17"/>
    <x v="1"/>
    <x v="1"/>
    <s v="Website General Tasks"/>
    <s v="WGT-1378"/>
    <s v="Formatting/Spacing issue on Threat Details generated PDFs"/>
    <x v="0"/>
    <s v="Closed"/>
    <s v="Major"/>
    <s v="Fixed"/>
    <x v="23"/>
    <s v="Hasnain Baxamoosa"/>
    <s v="Hasnain Baxamoosa"/>
    <d v="2015-01-07T16:20:00"/>
    <d v="2015-07-02T13:29:00"/>
    <d v="2015-07-02T13:29:00"/>
    <d v="2015-04-22T04:54:00"/>
    <m/>
    <x v="0"/>
    <m/>
    <m/>
    <n v="0"/>
    <n v="2"/>
    <m/>
    <m/>
    <m/>
    <m/>
    <m/>
    <m/>
    <s v="WGT-1306"/>
    <m/>
    <s v="There are formatting/spacing issues on the generated PDFs, for example from https://www.alienvault.com/open-threat-exchange/ip/144.76.126.214?source=&amp;format="/>
  </r>
  <r>
    <x v="0"/>
    <x v="0"/>
    <n v="17"/>
    <x v="1"/>
    <x v="1"/>
    <s v="Website General Tasks"/>
    <s v="WGT-1306"/>
    <s v="Formatting of Threat Analysis PDF needs adjustment"/>
    <x v="0"/>
    <s v="Closed"/>
    <s v="Major"/>
    <s v="Fixed"/>
    <x v="23"/>
    <s v="Hasnain Baxamoosa"/>
    <s v="Hasnain Baxamoosa"/>
    <d v="2014-12-11T01:03:00"/>
    <d v="2015-07-02T13:30:00"/>
    <d v="2015-07-02T13:30:00"/>
    <d v="2015-04-22T04:53:00"/>
    <m/>
    <x v="0"/>
    <m/>
    <d v="2014-12-17T00:00:00"/>
    <n v="0"/>
    <n v="2"/>
    <m/>
    <m/>
    <m/>
    <m/>
    <m/>
    <m/>
    <s v="WGT-1307, WGT-1378"/>
    <m/>
    <s v="Formatting of the Threat Analysis PDF needs slight adjustments (see attached)."/>
  </r>
  <r>
    <x v="0"/>
    <x v="12"/>
    <n v="16"/>
    <x v="1"/>
    <x v="1"/>
    <s v="Website General Tasks"/>
    <s v="WGT-931"/>
    <s v="Pages for Additional Badges - Errors"/>
    <x v="0"/>
    <s v="Closed"/>
    <s v="Major"/>
    <s v="Fixed"/>
    <x v="1"/>
    <s v="Graham Cohen"/>
    <s v="Graham Cohen"/>
    <d v="2014-09-16T16:42:00"/>
    <d v="2015-07-02T13:30:00"/>
    <d v="2015-07-02T13:30:00"/>
    <d v="2015-04-13T07:36:00"/>
    <m/>
    <x v="0"/>
    <m/>
    <d v="2014-12-25T00:00:00"/>
    <n v="0"/>
    <n v="3"/>
    <s v="_thumb_26211.png "/>
    <m/>
    <m/>
    <m/>
    <m/>
    <m/>
    <m/>
    <m/>
    <s v="Try going to https://www.alienvault.com/forums/badge/anniversary or https://www.alienvault.com/forums/badge/One%20of%20us"/>
  </r>
  <r>
    <x v="0"/>
    <x v="8"/>
    <n v="18"/>
    <x v="1"/>
    <x v="1"/>
    <s v="Website General Tasks"/>
    <s v="WGT-858"/>
    <s v="Channel Program Overview doc"/>
    <x v="2"/>
    <s v="Closed"/>
    <s v="Major"/>
    <s v="Fixed"/>
    <x v="14"/>
    <s v="Holly Krenek"/>
    <s v="Holly Krenek"/>
    <d v="2014-09-05T15:06:00"/>
    <m/>
    <d v="2015-05-01T09:24:00"/>
    <d v="2015-04-30T10:23:00"/>
    <m/>
    <x v="5"/>
    <m/>
    <d v="2015-04-30T00:00:00"/>
    <n v="0"/>
    <n v="4"/>
    <m/>
    <m/>
    <m/>
    <m/>
    <m/>
    <m/>
    <m/>
    <m/>
    <s v="Need to have [~jmurtha]make the AlienVault Channel Program Overview look professional with a branded look. Feel free to update the graphics where needed, and place into a nice PDF format."/>
  </r>
  <r>
    <x v="0"/>
    <x v="3"/>
    <n v="18"/>
    <x v="1"/>
    <x v="1"/>
    <s v="Website General Tasks"/>
    <s v="WGT-827"/>
    <s v="Telefonica email"/>
    <x v="2"/>
    <s v="Closed"/>
    <s v="Major"/>
    <s v="Fixed"/>
    <x v="13"/>
    <s v="Holly Krenek"/>
    <s v="Holly Krenek"/>
    <d v="2014-09-03T10:37:00"/>
    <d v="2015-07-02T13:30:00"/>
    <d v="2015-07-02T13:30:00"/>
    <d v="2015-05-01T09:19:00"/>
    <m/>
    <x v="9"/>
    <m/>
    <d v="2014-09-11T00:00:00"/>
    <n v="0"/>
    <n v="4"/>
    <s v="_thumb_24091.png _thumb_24090.png _thumb_24045.png _thumb_24044.png "/>
    <m/>
    <m/>
    <m/>
    <m/>
    <m/>
    <m/>
    <m/>
    <m/>
  </r>
  <r>
    <x v="0"/>
    <x v="21"/>
    <n v="34"/>
    <x v="1"/>
    <x v="0"/>
    <s v="Website General Tasks"/>
    <s v="WGT-2105"/>
    <s v="Message Center OSSIM Training Archive"/>
    <x v="2"/>
    <s v="Closed"/>
    <s v="Major"/>
    <s v="Done"/>
    <x v="2"/>
    <s v="Sharla Elizalde"/>
    <s v="Sharla Elizalde"/>
    <d v="2015-06-01T15:59:00"/>
    <m/>
    <d v="2015-10-06T16:52:00"/>
    <d v="2015-08-17T09:38:00"/>
    <m/>
    <x v="0"/>
    <m/>
    <d v="2015-06-03T00:00:00"/>
    <n v="0"/>
    <n v="3"/>
    <m/>
    <m/>
    <m/>
    <m/>
    <m/>
    <m/>
    <m/>
    <m/>
    <s v="Message Center - OSSIM On-Demand _x000a_Message Title: OSSIM User Training: How to Create Custom Correlation Rules _x000a_Message Type: AlienVault _x000a_Message Priority: Information _x000a_Message Send Time: 5/3/15 9:00CT _x000a_Delivery Target: OSSIM"/>
  </r>
  <r>
    <x v="0"/>
    <x v="8"/>
    <n v="28"/>
    <x v="1"/>
    <x v="0"/>
    <s v="Website General Tasks"/>
    <s v="WGT-2121"/>
    <s v="Update Castra Phone Number"/>
    <x v="2"/>
    <s v="Closed"/>
    <s v="Major"/>
    <s v="Done"/>
    <x v="3"/>
    <s v="Carrie Cassee"/>
    <s v="Carrie Cassee"/>
    <d v="2015-06-08T12:26:00"/>
    <m/>
    <d v="2015-10-06T16:52:00"/>
    <d v="2015-07-07T13:48:00"/>
    <m/>
    <x v="0"/>
    <m/>
    <d v="2015-06-09T00:00:00"/>
    <n v="0"/>
    <n v="1"/>
    <m/>
    <m/>
    <m/>
    <m/>
    <m/>
    <m/>
    <m/>
    <m/>
    <s v="Please update Castra phone number on: https://www.alienvault.com/partners/certified-implementation-partners _x000a_919-443-0972 _x000a__x000a_Can we link the box to: http://castraconsulting.com"/>
  </r>
  <r>
    <x v="0"/>
    <x v="2"/>
    <n v="34"/>
    <x v="1"/>
    <x v="0"/>
    <s v="Website General Tasks"/>
    <s v="WGT-2072"/>
    <s v="WhitePaper - SIEM vs USM - Format Spanish Version"/>
    <x v="2"/>
    <s v="Closed"/>
    <s v="Major"/>
    <s v="Fixed"/>
    <x v="8"/>
    <s v="James Fritz"/>
    <s v="James Fritz"/>
    <d v="2015-05-26T13:29:00"/>
    <m/>
    <d v="2015-10-06T16:56:00"/>
    <d v="2015-08-20T10:31:00"/>
    <m/>
    <x v="0"/>
    <m/>
    <d v="2015-07-08T00:00:00"/>
    <n v="0"/>
    <n v="6"/>
    <s v="_thumb_33746.png "/>
    <m/>
    <m/>
    <m/>
    <m/>
    <s v="WGT-2193, WGT-2194"/>
    <m/>
    <m/>
    <s v="!screenshot-1.png|thumbnail!Hey [~gcohen], _x000a__x000a_Will you please assign this to a designer? We need to format the attached translated version of a white paper into a pdf. _x000a__x000a_I caught a couple of formatting errors that occurred when the translator worked on this that need to be fixed. _x000a__x000a_#1 Title page - is missing text saying &quot;&quot;ALIENVAULT TECHNICAL WHITE PAPER&quot; and &quot;Unified Security Management&quot; _x000a__x000a_#2 Page 7 - There are some formatting issues in the picture at the end of the page. The letters don't fit in the circles. _x000a__x000a_"/>
  </r>
  <r>
    <x v="0"/>
    <x v="0"/>
    <n v="30"/>
    <x v="1"/>
    <x v="0"/>
    <s v="Website General Tasks"/>
    <s v="WGT-1307"/>
    <s v="Formatting of the Threat Details section needs to be improved."/>
    <x v="0"/>
    <s v="Closed"/>
    <s v="Major"/>
    <s v="Fixed"/>
    <x v="23"/>
    <s v="Hasnain Baxamoosa"/>
    <s v="Hasnain Baxamoosa"/>
    <d v="2014-12-11T01:07:00"/>
    <m/>
    <d v="2015-10-06T17:03:00"/>
    <d v="2015-07-21T11:47:00"/>
    <m/>
    <x v="0"/>
    <m/>
    <d v="2014-12-17T00:00:00"/>
    <n v="0"/>
    <n v="1"/>
    <s v="_thumb_26972.png "/>
    <m/>
    <m/>
    <m/>
    <m/>
    <m/>
    <s v="WGT-1306"/>
    <m/>
    <s v="The data in the table isn't parseable in its current format. At the very least we need to add horizontal scroll bars to the table._x000a__x000a_Also the PDF version of the same (https://www.alienvault.com/open-threat-exchange/ip/184.168.221.83?source=&amp;format=pdf) has similar issues."/>
  </r>
  <r>
    <x v="0"/>
    <x v="0"/>
    <n v="30"/>
    <x v="1"/>
    <x v="0"/>
    <s v="Website General Tasks"/>
    <s v="WGT-1407"/>
    <s v="Threat Details - Timeline is unusable for large data sets"/>
    <x v="2"/>
    <s v="Closed"/>
    <s v="Major"/>
    <s v="Fixed"/>
    <x v="23"/>
    <s v="Hasnain Baxamoosa"/>
    <s v="Hasnain Baxamoosa"/>
    <d v="2015-01-20T11:01:00"/>
    <m/>
    <d v="2015-10-06T16:59:00"/>
    <d v="2015-07-21T11:45:00"/>
    <m/>
    <x v="0"/>
    <m/>
    <m/>
    <n v="0"/>
    <n v="2"/>
    <s v="_thumb_27726.png _thumb_27727.png "/>
    <m/>
    <m/>
    <m/>
    <m/>
    <m/>
    <m/>
    <m/>
    <s v="The timeline view is unusable for large data sets. See this URL for result set of API call: http://labs.alienvault.com/labs/index.php/projects/open-source-ip-reputation-portal/information-about-ip/?ip=58.49.59.129"/>
  </r>
  <r>
    <x v="0"/>
    <x v="1"/>
    <n v="27"/>
    <x v="1"/>
    <x v="0"/>
    <s v="Website General Tasks"/>
    <s v="WGT-1720"/>
    <s v="Redirects needed for USM/OSSIM v5.0"/>
    <x v="1"/>
    <s v="Closed"/>
    <s v="Major"/>
    <s v="Fixed"/>
    <x v="29"/>
    <s v="Lauren Barraco"/>
    <s v="Lauren Barraco"/>
    <d v="2015-03-18T15:30:00"/>
    <m/>
    <d v="2015-10-06T16:58:00"/>
    <d v="2015-07-01T15:23:00"/>
    <m/>
    <x v="0"/>
    <m/>
    <m/>
    <n v="0"/>
    <n v="4"/>
    <m/>
    <m/>
    <m/>
    <m/>
    <m/>
    <m/>
    <m/>
    <m/>
    <s v="We need to create some redirects that will be hard-coded into the product for v5.0. Many of the redirects will not have target URLs until later on, but since the Eng team has code freeze next week, we'll need to provide them with the redirects so they can be added to the product. Thanks! _x000a__x000a_Google spreadsheet: _x000a_https://docs.google.com/a/alienvault.com/spreadsheets/d/18XFMurtd0SUlmxFCMwUQxxj1GQgMu82_Nh8APRr0Xcg/edit#gid=6"/>
  </r>
  <r>
    <x v="0"/>
    <x v="0"/>
    <n v="30"/>
    <x v="1"/>
    <x v="0"/>
    <s v="Website General Tasks"/>
    <s v="WGT-1558"/>
    <s v="Associate port number information with IP message on Threat Details UI"/>
    <x v="2"/>
    <s v="Closed"/>
    <s v="Major"/>
    <s v="Fixed"/>
    <x v="23"/>
    <s v="Hasnain Baxamoosa"/>
    <s v="Hasnain Baxamoosa"/>
    <d v="2015-02-26T13:42:00"/>
    <m/>
    <d v="2015-10-06T16:58:00"/>
    <d v="2015-07-21T11:46:00"/>
    <m/>
    <x v="0"/>
    <m/>
    <m/>
    <n v="0"/>
    <n v="1"/>
    <m/>
    <m/>
    <m/>
    <m/>
    <m/>
    <m/>
    <m/>
    <m/>
    <s v="The IP message functionality on the Threat Details page shows messages across the IP address. We would like it to show the message for specific ports."/>
  </r>
  <r>
    <x v="2"/>
    <x v="6"/>
    <n v="29"/>
    <x v="1"/>
    <x v="0"/>
    <s v="Product Marketing"/>
    <s v="PMM-378"/>
    <s v="4 part video blog summing up Javvad's first 3 months"/>
    <x v="2"/>
    <s v="Closed"/>
    <s v="Major"/>
    <s v="Fixed"/>
    <x v="9"/>
    <s v="Javvad Malik"/>
    <s v="Javvad Malik"/>
    <d v="2015-07-07T05:21:00"/>
    <m/>
    <d v="2015-10-01T10:35:00"/>
    <d v="2015-07-14T08:53:00"/>
    <m/>
    <x v="3"/>
    <m/>
    <m/>
    <n v="0"/>
    <n v="2"/>
    <m/>
    <m/>
    <m/>
    <m/>
    <m/>
    <m/>
    <m/>
    <m/>
    <s v="Creating a 4 part video blog on my first 3 months at AlienVault as indirect marketing material. _x000a__x000a_Part 1, intro = https://youtu.be/bglbY7YSFzA _x000a_Part 2, ethos = https://youtu.be/gsRdTbGEM_I _x000a_Part 3, people = https://youtu.be/K6-APF1vGws _x000a_Part 4, technology = http://youtu.be/NwkA26GQRUA _x000a__x000a_[~kbrew] fyi _x000a__x000a_Hey [~kbrew] - all 4 parts are up now... let me know if you have any queries, comments or suggestions. Thanks. Javvad"/>
  </r>
  <r>
    <x v="0"/>
    <x v="8"/>
    <n v="38"/>
    <x v="1"/>
    <x v="0"/>
    <s v="Website General Tasks"/>
    <s v="WGT-2668"/>
    <s v="Update to Deal Registration page in Partner Portal"/>
    <x v="2"/>
    <s v="Closed"/>
    <s v="Major"/>
    <s v="Fixed"/>
    <x v="21"/>
    <s v="Hasnain Baxamoosa"/>
    <s v="Hasnain Baxamoosa"/>
    <d v="2015-08-25T11:41:00"/>
    <m/>
    <d v="2015-10-06T17:14:00"/>
    <d v="2015-09-17T13:35:00"/>
    <m/>
    <x v="0"/>
    <m/>
    <m/>
    <n v="0"/>
    <n v="1"/>
    <m/>
    <m/>
    <m/>
    <m/>
    <m/>
    <m/>
    <m/>
    <m/>
    <s v="Replace the content on this page (https://www.alienvault.com/partners/partner-portal/dealreg) from: _x000a__x000a_Please cut and paste the following in your email with appropriate details: _x000a_* Name of Contact at Company _x000a_* Title _x000a_* Email (business domain) _x000a_* Company Name _x000a_* Country _x000a_* Purchase Timeframe _x000a_* Competition _x000a_* Any additional details _x000a_We'll work with you to ensure a successful deal, and a satisfied customer! Deal Confirmation typically occurs within 2 business hours via email confirmation _x000a__x000a_to _x000a__x000a_Please cut and paste the following in your email with appropriate details: _x000a_* Company Name _x000a_* Business Domain _x000a_* Billing Address _x000a_* Main Contacts at Company Involved in Project (Phone, Email, and Tile). _x000a_* Purchase Timeframe _x000a_* Other Details _x000a__x000a_We'll work with you to ensure a successful deal, and a satisfied customer! _x000a__x000a_Deal Confirmation typically occurs within 2 business hours via email confirmation once reviewed by a Channel Account Manager."/>
  </r>
  <r>
    <x v="0"/>
    <x v="20"/>
    <n v="30"/>
    <x v="1"/>
    <x v="0"/>
    <s v="Website General Tasks"/>
    <s v="WGT-898"/>
    <s v="Hold Marketo handoff until Email Validation Completed"/>
    <x v="2"/>
    <s v="Closed"/>
    <s v="Major"/>
    <s v="Fixed"/>
    <x v="23"/>
    <s v="Graham Cohen"/>
    <s v="Graham Cohen"/>
    <d v="2014-09-10T13:11:00"/>
    <m/>
    <d v="2015-10-06T17:14:00"/>
    <d v="2015-07-21T11:49:00"/>
    <m/>
    <x v="0"/>
    <m/>
    <d v="2014-12-17T00:00:00"/>
    <n v="0"/>
    <n v="2"/>
    <m/>
    <m/>
    <m/>
    <m/>
    <m/>
    <m/>
    <m/>
    <m/>
    <s v="Move from one URL to another _x000a__x000a_Send marketo information when we see confirmation screen. _x000a__x000a_Ensure social signups still get to Marketo _x000a__x000a_"/>
  </r>
  <r>
    <x v="0"/>
    <x v="8"/>
    <n v="39"/>
    <x v="1"/>
    <x v="0"/>
    <s v="Website General Tasks"/>
    <s v="WGT-2742"/>
    <s v="Channel: Replace DLT Logo in Partner Locator"/>
    <x v="2"/>
    <s v="Closed"/>
    <s v="Major"/>
    <s v="Done"/>
    <x v="3"/>
    <s v="Carrie Cassee"/>
    <s v="Carrie Cassee"/>
    <d v="2015-09-18T13:40:00"/>
    <m/>
    <d v="2015-10-06T17:14:00"/>
    <d v="2015-09-21T10:40:00"/>
    <m/>
    <x v="0"/>
    <m/>
    <m/>
    <n v="0"/>
    <n v="1"/>
    <s v="_thumb_37076.png "/>
    <m/>
    <m/>
    <m/>
    <m/>
    <m/>
    <m/>
    <m/>
    <s v="Please replace the new DLT logo. Everything else stays the same:) _x000a__x000a_Location: https://www.alienvault.com/partners/locator#north-america-tab"/>
  </r>
  <r>
    <x v="0"/>
    <x v="5"/>
    <n v="38"/>
    <x v="1"/>
    <x v="0"/>
    <s v="Website General Tasks"/>
    <s v="WGT-2704"/>
    <s v="Solutions - New, Completed Pages - Add GA Events"/>
    <x v="2"/>
    <s v="Closed"/>
    <s v="Major"/>
    <s v="Done"/>
    <x v="3"/>
    <s v="Graham Cohen"/>
    <s v="Graham Cohen"/>
    <d v="2015-09-09T15:18:00"/>
    <m/>
    <d v="2015-10-06T17:30:00"/>
    <d v="2015-09-16T13:45:00"/>
    <m/>
    <x v="0"/>
    <m/>
    <d v="2015-09-16T00:00:00"/>
    <n v="0"/>
    <n v="1"/>
    <m/>
    <m/>
    <m/>
    <m/>
    <m/>
    <m/>
    <m/>
    <m/>
    <s v="Solution Page - Ransomware Detection _x000a_Solution Page - Security Event Management &amp; Monitoring Software _x000a_Solution Page - Advanced Persistent Threat Detection _x000a__x000a_GA Events: _x000a__x000a_Hero - Try interactive demo - ga('send','event','InteractiveDemo','ClickToForm','HeroButton'); _x000a_Hero - Request a more personalized demo - ga('send','event','PersonalDemo','ClickToForm','HeroLink'); _x000a_Button - Free Trial - ga('send','event','ProductTrial','ClickToForm','MainBodyButton'); _x000a_Button - Interactive Demo - ga('send','event','InteractiveDemo','ClickToForm','MainBodyButton'); _x000a_Button - Personlized Demo - ga('send','event','PersonalDemo','ClickToForm','MainBodyButton'); _x000a_Button - Weekly Demo - ga('send','event','WeeklyDemo','ClickToForm','MainBodyButton');"/>
  </r>
  <r>
    <x v="0"/>
    <x v="18"/>
    <n v="39"/>
    <x v="1"/>
    <x v="0"/>
    <s v="Website General Tasks"/>
    <s v="WGT-2727"/>
    <s v="9.15 - Redirect V2 of Customer training to original"/>
    <x v="2"/>
    <s v="Closed"/>
    <s v="Major"/>
    <s v="Done"/>
    <x v="3"/>
    <s v="Vincent Lucier"/>
    <s v="Vincent Lucier"/>
    <d v="2015-09-15T18:11:00"/>
    <m/>
    <d v="2015-10-06T17:30:00"/>
    <d v="2015-09-21T11:38:00"/>
    <m/>
    <x v="0"/>
    <m/>
    <d v="2015-09-22T00:00:00"/>
    <n v="0"/>
    <n v="2"/>
    <m/>
    <m/>
    <m/>
    <m/>
    <m/>
    <m/>
    <m/>
    <m/>
    <s v="Can you please redirect https://www.alienvault.com/customer-webcasts/improve-security-visibility-with-alienvault-usm-correlation-directives-150915 to go to the original version https://www.alienvault.com/customer-webcasts/improve-security-visibility-with-alienvault-usm-correlation-directives _x000a__x000a_I have updated the original with the latest info and video as well as requested version 2 be hidden with in EE. _x000a_"/>
  </r>
  <r>
    <x v="0"/>
    <x v="2"/>
    <n v="38"/>
    <x v="1"/>
    <x v="0"/>
    <s v="Website General Tasks"/>
    <s v="WGT-2243"/>
    <s v="OTX 2.0 - Data Sheet - OTX"/>
    <x v="2"/>
    <s v="Closed"/>
    <s v="Major"/>
    <s v="Done"/>
    <x v="3"/>
    <s v="Graham Cohen"/>
    <s v="Graham Cohen"/>
    <d v="2015-06-26T11:34:00"/>
    <m/>
    <d v="2015-10-07T09:34:00"/>
    <d v="2015-09-16T18:26:00"/>
    <m/>
    <x v="0"/>
    <m/>
    <d v="2015-09-09T00:00:00"/>
    <n v="0"/>
    <n v="5"/>
    <m/>
    <m/>
    <m/>
    <m/>
    <m/>
    <m/>
    <m/>
    <m/>
    <s v="https://www.alienvault.com/docs/data-sheets/AlienVault-Open-Threat-Exchange.pdf Needs to be updated with OTX data"/>
  </r>
  <r>
    <x v="0"/>
    <x v="4"/>
    <n v="39"/>
    <x v="1"/>
    <x v="0"/>
    <s v="Website General Tasks"/>
    <s v="WGT-2666"/>
    <s v="Update News Highlights"/>
    <x v="2"/>
    <s v="Closed"/>
    <s v="Major"/>
    <s v="Fixed"/>
    <x v="32"/>
    <s v="Vincent Lucier"/>
    <s v="Vincent Lucier"/>
    <d v="2015-08-24T17:48:00"/>
    <m/>
    <d v="2015-10-07T09:34:00"/>
    <d v="2015-09-21T13:33:00"/>
    <m/>
    <x v="0"/>
    <m/>
    <d v="2015-09-21T00:00:00"/>
    <n v="0"/>
    <n v="3"/>
    <m/>
    <m/>
    <m/>
    <m/>
    <m/>
    <m/>
    <m/>
    <m/>
    <s v="Monica, _x000a_Sorry I have forgotten to send you this the past few weeks. I have updated the confluence (https://alienvault.atlassian.net/wiki/display/AN/Alien+Nation+Home) page with the following Alien Nation Newsletters: _x000a_7.13 _x000a_7.20 _x000a_7.27 _x000a_8.3 _x000a_8.10 _x000a_8.24 (double issue) _x000a__x000a_Best, _x000a_Vincent _x000a__x000a_"/>
  </r>
  <r>
    <x v="0"/>
    <x v="8"/>
    <n v="38"/>
    <x v="1"/>
    <x v="0"/>
    <s v="Website General Tasks"/>
    <s v="WGT-2445"/>
    <s v="Channel: ACSE Battle Card/Promo Flyer"/>
    <x v="2"/>
    <s v="Closed"/>
    <s v="Major"/>
    <s v="Fixed"/>
    <x v="14"/>
    <s v="Carrie Cassee"/>
    <s v="Carrie Cassee"/>
    <d v="2015-08-08T22:06:00"/>
    <m/>
    <d v="2015-10-07T10:08:00"/>
    <d v="2015-09-18T15:14:00"/>
    <m/>
    <x v="0"/>
    <m/>
    <d v="2015-09-02T00:00:00"/>
    <n v="0"/>
    <n v="3"/>
    <m/>
    <m/>
    <m/>
    <m/>
    <m/>
    <m/>
    <m/>
    <m/>
    <s v="Don wrote this leveraging the Battle Card template. We can leverage the Battle Card layout. However, when you review the copy, it really is more of an Promotional Flyer targeted at the Reseller community. The goal is to have something that easily sells the benefits of the ACSE program for the CAMS to send out. We will want to tie in the ACSE branding as well. Don is hoping to have a solid layout before he heads to Cork the week of Aug 17. is that possible? _x000a__x000a_Side note: This was a deliverable requested by the channel team when we met with Don prior to Black Hat."/>
  </r>
  <r>
    <x v="0"/>
    <x v="0"/>
    <n v="38"/>
    <x v="1"/>
    <x v="0"/>
    <s v="Website General Tasks"/>
    <s v="WGT-2027"/>
    <s v="Threat Monitor - Logo"/>
    <x v="2"/>
    <s v="Closed"/>
    <s v="Major"/>
    <s v="Fixed"/>
    <x v="20"/>
    <s v="Graham Cohen"/>
    <s v="Graham Cohen"/>
    <d v="2015-05-15T14:53:00"/>
    <m/>
    <d v="2015-10-07T10:08:00"/>
    <d v="2015-09-17T15:54:00"/>
    <m/>
    <x v="0"/>
    <m/>
    <d v="2015-09-01T00:00:00"/>
    <n v="0"/>
    <n v="5"/>
    <s v="_thumb_32366.png "/>
    <m/>
    <m/>
    <m/>
    <m/>
    <s v="WGT-2728"/>
    <m/>
    <m/>
    <m/>
  </r>
  <r>
    <x v="0"/>
    <x v="7"/>
    <n v="39"/>
    <x v="1"/>
    <x v="0"/>
    <s v="Website General Tasks"/>
    <s v="WGT-2750"/>
    <s v="Please create generic landing page where we can post Barmak's letter to customers"/>
    <x v="2"/>
    <s v="Closed"/>
    <s v="Major"/>
    <s v="Done"/>
    <x v="3"/>
    <s v="Emily Thurman"/>
    <s v="Emily Thurman"/>
    <d v="2015-09-22T16:47:00"/>
    <m/>
    <d v="2015-10-07T10:09:00"/>
    <d v="2015-09-22T18:07:00"/>
    <m/>
    <x v="0"/>
    <m/>
    <d v="2015-09-23T00:00:00"/>
    <n v="0"/>
    <n v="1"/>
    <m/>
    <m/>
    <m/>
    <m/>
    <m/>
    <m/>
    <m/>
    <m/>
    <s v="Hi James - _x000a__x000a_I need a blank content page created where I can paste in Barmak's letter to customers so that we can push it out via the product message center. _x000a__x000a_Thanks, _x000a_Emily"/>
  </r>
  <r>
    <x v="0"/>
    <x v="8"/>
    <n v="39"/>
    <x v="1"/>
    <x v="0"/>
    <s v="Website General Tasks"/>
    <s v="WGT-2748"/>
    <s v="Add logo to delivery partner section of website"/>
    <x v="2"/>
    <s v="Closed"/>
    <s v="Major"/>
    <s v="Fixed"/>
    <x v="3"/>
    <s v="Holly Barker"/>
    <s v="Holly Barker"/>
    <d v="2015-09-22T11:02:00"/>
    <m/>
    <d v="2015-10-07T10:08:00"/>
    <d v="2015-09-22T11:07:00"/>
    <m/>
    <x v="0"/>
    <m/>
    <d v="2015-09-25T00:00:00"/>
    <n v="0"/>
    <n v="1"/>
    <s v="_thumb_37173.png "/>
    <m/>
    <m/>
    <m/>
    <m/>
    <m/>
    <m/>
    <m/>
    <s v="[~jbrown] we would like the attached logo added to the delivery partner section. _x000a__x000a_https://www.alienvault.com/partners/certified-implementation-partners _x000a__x000a_Thanks! _x000a__x000a_cc [~ccassee]"/>
  </r>
  <r>
    <x v="0"/>
    <x v="15"/>
    <n v="39"/>
    <x v="1"/>
    <x v="0"/>
    <s v="Website General Tasks"/>
    <s v="WGT-2751"/>
    <s v="Redirect for renamed document (reporting)"/>
    <x v="2"/>
    <s v="Closed"/>
    <s v="Major"/>
    <s v="Done"/>
    <x v="3"/>
    <s v="Hasnain Baxamoosa"/>
    <s v="Hasnain Baxamoosa"/>
    <d v="2015-09-22T20:38:00"/>
    <m/>
    <d v="2015-10-07T10:10:00"/>
    <d v="2015-09-23T12:54:00"/>
    <m/>
    <x v="0"/>
    <m/>
    <m/>
    <n v="0"/>
    <n v="1"/>
    <m/>
    <m/>
    <m/>
    <m/>
    <m/>
    <m/>
    <m/>
    <m/>
    <s v="Please redirect from: _x000a_https://www.alienvault.com/doc-repo/usm/reporting/AlienVault-USM-4.x-5.x-USM-and-OSSIM-Reports.pdf _x000a_to: _x000a_https://www.alienvault.com/doc-repo/usm/reporting/AlienVault-USM-4.2-5.1-USM-and-OSSIM-Reports.pdf"/>
  </r>
  <r>
    <x v="0"/>
    <x v="2"/>
    <n v="39"/>
    <x v="1"/>
    <x v="0"/>
    <s v="Website General Tasks"/>
    <s v="WGT-2739"/>
    <s v="2 minor updates to Reg Page"/>
    <x v="2"/>
    <s v="Closed"/>
    <s v="Major"/>
    <s v="Fixed"/>
    <x v="1"/>
    <s v="Greg Pineda"/>
    <s v="Greg Pineda"/>
    <d v="2015-09-17T13:03:00"/>
    <m/>
    <d v="2015-10-07T10:12:00"/>
    <d v="2015-09-24T16:19:00"/>
    <m/>
    <x v="0"/>
    <m/>
    <m/>
    <n v="0"/>
    <n v="1"/>
    <s v="_thumb_37024.png "/>
    <m/>
    <m/>
    <m/>
    <m/>
    <m/>
    <m/>
    <m/>
    <s v="Hey Graham, _x000a__x000a_I need to get the copy updated on this reg page: https://www.alienvault.com/resource-center/webcasts/improve-security-visibility-with-ossim-correlation-directives_x000a__x000a_It needs &quot;the&quot; added between &quot;SIEM is&quot; and &quot;ability&quot;. _x000a__x000a_It also needs &quot;customer training&quot; updated to &quot;user training&quot; please. _x000a__x000a_We have an email going out tuesday pointing to this so it doesnt have to get updated today, but hopefully by monday. Please let me know if you have any questions!_x000a__x000a_thanks,_x000a_Greg"/>
  </r>
  <r>
    <x v="0"/>
    <x v="15"/>
    <n v="40"/>
    <x v="1"/>
    <x v="0"/>
    <s v="Website General Tasks"/>
    <s v="WGT-2772"/>
    <s v="Delete NERC 73 doc"/>
    <x v="2"/>
    <s v="Closed"/>
    <s v="Major"/>
    <s v="Done"/>
    <x v="3"/>
    <s v="Patrick Bedwell"/>
    <s v="Patrick Bedwell"/>
    <d v="2015-09-25T18:02:00"/>
    <m/>
    <d v="2015-10-07T10:12:00"/>
    <d v="2015-09-28T11:42:00"/>
    <m/>
    <x v="0"/>
    <m/>
    <d v="2015-09-28T00:00:00"/>
    <n v="0"/>
    <n v="1"/>
    <m/>
    <m/>
    <m/>
    <m/>
    <m/>
    <m/>
    <m/>
    <m/>
    <s v="This one dates back to 2009. Time to put it to rest. _x000a__x000a_https://www.alienvault.com/docs/AlienVault-Infosheet-Compliance-NRC-73-54.pdf _x000a__x000a_"/>
  </r>
  <r>
    <x v="0"/>
    <x v="15"/>
    <n v="40"/>
    <x v="1"/>
    <x v="0"/>
    <s v="Website General Tasks"/>
    <s v="WGT-2689"/>
    <s v="Site Search - Search Again (button)"/>
    <x v="2"/>
    <s v="Closed"/>
    <s v="Major"/>
    <s v="Done"/>
    <x v="3"/>
    <s v="Wen Huang"/>
    <s v="Wen Huang"/>
    <d v="2015-09-03T12:23:00"/>
    <m/>
    <d v="2015-10-07T10:15:00"/>
    <d v="2015-09-28T13:42:00"/>
    <m/>
    <x v="0"/>
    <m/>
    <d v="2015-10-01T00:00:00"/>
    <n v="0"/>
    <n v="3"/>
    <s v="_thumb_36293.png _thumb_36294.png "/>
    <m/>
    <m/>
    <m/>
    <m/>
    <m/>
    <m/>
    <m/>
    <s v="This is reported by [~jschreiber] and I agree. _x000a__x000a_I dig the doc portal, but one thing I notice is that after you run a search you can't search again. You have to go back and type in a new query. Is that intentional or did I miss something? See attached image 1 vs. Google, see attached image 2."/>
  </r>
  <r>
    <x v="0"/>
    <x v="9"/>
    <n v="39"/>
    <x v="1"/>
    <x v="0"/>
    <s v="Website General Tasks"/>
    <s v="WGT-2755"/>
    <s v="Threat Monitor - Registration - Add Question (URGENT)"/>
    <x v="2"/>
    <s v="Closed"/>
    <s v="Major"/>
    <s v="Fixed"/>
    <x v="21"/>
    <s v="Graham Cohen"/>
    <s v="Graham Cohen"/>
    <d v="2015-09-24T12:53:00"/>
    <d v="2015-10-08T11:02:00"/>
    <d v="2015-10-08T11:02:00"/>
    <d v="2015-09-25T05:03:00"/>
    <m/>
    <x v="0"/>
    <m/>
    <d v="2015-09-24T00:00:00"/>
    <n v="0"/>
    <n v="6"/>
    <m/>
    <m/>
    <m/>
    <m/>
    <m/>
    <m/>
    <m/>
    <m/>
    <s v="[~cdauw] _x000a__x000a_1) Add the following question and picklist items to the Threat Monitor - Registration Form _x000a__x000a__x000a_&quot;Which cloud applications do you currently use?&quot; _x000a_* Amazon _x000a_* Box _x000a_* Google for Work _x000a_* Salesforce _x000a_* Office 365 _x000a__x000a_2) Remove MSSP question form this form only _x000a__x000a_CC: [~aoneal]"/>
  </r>
  <r>
    <x v="0"/>
    <x v="15"/>
    <n v="39"/>
    <x v="1"/>
    <x v="0"/>
    <s v="Website General Tasks"/>
    <s v="WGT-2759"/>
    <s v="Datasheet - USM-AmazonEC2 - Delete"/>
    <x v="2"/>
    <s v="Closed"/>
    <s v="Major"/>
    <s v="Done"/>
    <x v="3"/>
    <s v="Patrick Bedwell"/>
    <s v="Patrick Bedwell"/>
    <d v="2015-09-24T14:39:00"/>
    <d v="2015-10-08T11:03:00"/>
    <d v="2015-10-08T11:03:00"/>
    <d v="2015-09-24T17:01:00"/>
    <m/>
    <x v="0"/>
    <m/>
    <d v="2015-09-24T00:00:00"/>
    <n v="0"/>
    <n v="1"/>
    <m/>
    <m/>
    <m/>
    <m/>
    <m/>
    <m/>
    <m/>
    <m/>
    <s v="https://www.alienvault.com/docs/data-sheets/USM-AmazonEC2_Datasheet.pdf _x000a__x000a_This doc is really old, please delete."/>
  </r>
  <r>
    <x v="0"/>
    <x v="21"/>
    <n v="39"/>
    <x v="1"/>
    <x v="0"/>
    <s v="Website General Tasks"/>
    <s v="WGT-2023"/>
    <s v="Threat Monitor - Chat Support - SnapEngage"/>
    <x v="2"/>
    <s v="Closed"/>
    <s v="Major"/>
    <s v="Fixed"/>
    <x v="1"/>
    <s v="Graham Cohen"/>
    <s v="Graham Cohen"/>
    <d v="2015-05-15T10:45:00"/>
    <d v="2015-10-08T11:04:00"/>
    <d v="2015-10-08T11:04:00"/>
    <d v="2015-09-25T11:37:00"/>
    <m/>
    <x v="0"/>
    <m/>
    <m/>
    <n v="0"/>
    <n v="1"/>
    <m/>
    <m/>
    <m/>
    <m/>
    <m/>
    <s v="WGT-2024, WGT-2025"/>
    <m/>
    <m/>
    <s v="Information for new pre chat &amp; chat window: _x000a__x000a_http://help.snapengage.com/custom-design-make-it-your-own-with-our-looknfeel-option/ _x000a__x000a_$250 build/implementation _x000a_{color:red} _x000a_Campaign: 70131000001XSZg{color} _x000a__x000a_initial support reps _x000a__x000a_Justin Sallese _x000a_Ken Coe _x000a_Kip Iwakiri _x000a_TBD _x000a__x000a__x000a_"/>
  </r>
  <r>
    <x v="0"/>
    <x v="1"/>
    <n v="28"/>
    <x v="1"/>
    <x v="0"/>
    <s v="Website General Tasks"/>
    <s v="WGT-2221"/>
    <s v="OTX 2.0 - Homepage"/>
    <x v="2"/>
    <s v="Closed"/>
    <s v="Major"/>
    <s v="Fixed"/>
    <x v="1"/>
    <s v="Graham Cohen"/>
    <s v="Graham Cohen"/>
    <d v="2015-06-26T11:34:00"/>
    <d v="2015-10-08T11:43:00"/>
    <d v="2015-10-08T11:43:00"/>
    <d v="2015-07-06T16:15:00"/>
    <m/>
    <x v="0"/>
    <m/>
    <d v="2015-07-28T00:00:00"/>
    <n v="0"/>
    <n v="2"/>
    <m/>
    <m/>
    <m/>
    <m/>
    <m/>
    <m/>
    <m/>
    <m/>
    <s v="The blinky graphic (you know the one you mouse-over - yeah that one) references OTX - just need someone to sign off and ensure no other changes need to be made"/>
  </r>
  <r>
    <x v="0"/>
    <x v="8"/>
    <n v="40"/>
    <x v="1"/>
    <x v="0"/>
    <s v="Website General Tasks"/>
    <s v="WGT-2783"/>
    <s v="Channel: Add Reseller to Partner Locator"/>
    <x v="2"/>
    <s v="Closed"/>
    <s v="Major"/>
    <s v="Done"/>
    <x v="3"/>
    <s v="Carrie Cassee"/>
    <s v="Carrie Cassee"/>
    <d v="2015-09-30T11:13:00"/>
    <d v="2015-10-08T12:18:00"/>
    <d v="2015-10-08T12:18:00"/>
    <d v="2015-09-30T11:27:00"/>
    <m/>
    <x v="0"/>
    <m/>
    <d v="2015-10-30T00:00:00"/>
    <n v="0"/>
    <n v="1"/>
    <m/>
    <m/>
    <m/>
    <m/>
    <m/>
    <m/>
    <m/>
    <m/>
    <s v="Please add a new reseller to the page: _x000a_https://www.alienvault.com/partners/locator#asia-pacific-tab _x000a__x000a_Type: Reseller _x000a_URL: www.gonoone.com _x000a__x000a_Thank you! _x000a_"/>
  </r>
  <r>
    <x v="0"/>
    <x v="15"/>
    <n v="39"/>
    <x v="1"/>
    <x v="0"/>
    <s v="Website General Tasks"/>
    <s v="WGT-2747"/>
    <s v="Remove old NERC CIP doc"/>
    <x v="2"/>
    <s v="Closed"/>
    <s v="Major"/>
    <s v="Done"/>
    <x v="3"/>
    <s v="Patrick Bedwell"/>
    <s v="Patrick Bedwell"/>
    <d v="2015-09-22T10:34:00"/>
    <d v="2015-10-08T12:19:00"/>
    <d v="2015-10-08T12:19:00"/>
    <d v="2015-09-22T13:50:00"/>
    <m/>
    <x v="0"/>
    <m/>
    <d v="2015-09-25T00:00:00"/>
    <n v="0"/>
    <n v="1"/>
    <m/>
    <m/>
    <m/>
    <m/>
    <m/>
    <m/>
    <m/>
    <m/>
    <s v="Please remove this doc. It is circa 2011 _x000a__x000a_https://www.alienvault.com/docs/How-AlienVault-ICS-SIEM-Supports-NERC-CIP-Compliance.pdf"/>
  </r>
  <r>
    <x v="2"/>
    <x v="17"/>
    <n v="30"/>
    <x v="0"/>
    <x v="0"/>
    <s v="Website General Tasks"/>
    <s v="WGT-699"/>
    <s v="Fix IP Geo Lookup - AV Community Signup"/>
    <x v="0"/>
    <s v="Closed"/>
    <s v="Major"/>
    <s v="Fixed"/>
    <x v="23"/>
    <s v="Graham Cohen"/>
    <s v="Graham Cohen"/>
    <d v="2014-07-18T09:13:00"/>
    <m/>
    <d v="2014-09-30T09:55:00"/>
    <d v="2014-07-25T14:17:00"/>
    <m/>
    <x v="0"/>
    <m/>
    <d v="2014-07-23T00:00:00"/>
    <n v="0"/>
    <n v="1"/>
    <m/>
    <m/>
    <m/>
    <m/>
    <m/>
    <m/>
    <m/>
    <m/>
    <s v="Issue is that the Custom regforms (AV Signup and possibly Download Threat Report) are not correcting capturing ipGeo Lookup information. _x000a__x000a_Currently, many/most (all?) submissions from these regforms are passing “XXX” for Country and State. _x000a__x000a_That’s causing big problems with Lead Assignment in SFDC. _x000a__x000a_The problem is intermittant. Some IP Geo lookups work, some do not. Could be a problem with dated IP Geo data. _x000a_"/>
  </r>
  <r>
    <x v="2"/>
    <x v="1"/>
    <n v="32"/>
    <x v="0"/>
    <x v="0"/>
    <s v="Website General Tasks"/>
    <s v="WGT-474"/>
    <s v="Update POST Calls on special forms to include AVID"/>
    <x v="2"/>
    <s v="Closed"/>
    <s v="Major"/>
    <s v="Done"/>
    <x v="23"/>
    <s v="Greg Pineda"/>
    <s v="Greg Pineda"/>
    <d v="2014-06-04T16:23:00"/>
    <m/>
    <d v="2014-08-11T14:32:00"/>
    <d v="2014-08-06T10:32:00"/>
    <m/>
    <x v="0"/>
    <m/>
    <d v="2014-08-06T00:00:00"/>
    <n v="0"/>
    <n v="2"/>
    <m/>
    <m/>
    <m/>
    <m/>
    <m/>
    <m/>
    <m/>
    <m/>
    <s v="Hi Bill, _x000a__x000a_Please update the form submission post calls to include the AVID. James Brown posted the code which creates this AVID in the original Jira task: https://alienvault.atlassian.net/browse/WGT-405 . This field should be passed in on every special regform. This includes the AV Community form, Forum Form, Reputation Monitor, and the Newsletter Sign up. _x000a__x000a_Jason Nolasco has implemented this on the ip threat details forms and if you have any questions he can probably answer them the best. _x000a__x000a_Please let me know if you have any questions for me. _x000a__x000a_Thanks!"/>
  </r>
  <r>
    <x v="2"/>
    <x v="1"/>
    <n v="32"/>
    <x v="0"/>
    <x v="0"/>
    <s v="Website General Tasks"/>
    <s v="WGT-636"/>
    <s v="Canadian Opt-in Checkbox on Regforms"/>
    <x v="0"/>
    <s v="Closed"/>
    <s v="Major"/>
    <s v="Done"/>
    <x v="26"/>
    <s v="Mark Beavers"/>
    <s v="Mark Beavers"/>
    <d v="2014-07-22T06:36:00"/>
    <m/>
    <d v="2014-09-30T10:19:00"/>
    <d v="2014-08-04T12:44:00"/>
    <m/>
    <x v="0"/>
    <m/>
    <d v="2014-08-07T00:00:00"/>
    <n v="0"/>
    <n v="1"/>
    <m/>
    <m/>
    <m/>
    <m/>
    <m/>
    <m/>
    <m/>
    <m/>
    <s v="We need to adapt our regforms to handle the new Canadian privacy Law. _x000a__x000a_Summary: _x000a_1. Add an opt-in checkbox (default unchecked) for Canadians. This checkbox will only appear on our Marketo regforms, and it will only appear when Inferred Country is Canada. if a Canadian returns and completes another regform, this box will remember his current optin settings. _x000a_2. On these regforms, include a link to our Privacy Page, which will spawn a new page. (User will remain on the current regform.) _x000a_3. add Optin Flag, Optin Source, and Optin date in SFDC on Leads &amp; Contacts. Optin Source would be AV, or 3rd party site. Be sure to map Lead fields to Contact fields. _x000a_"/>
  </r>
  <r>
    <x v="2"/>
    <x v="2"/>
    <n v="35"/>
    <x v="0"/>
    <x v="0"/>
    <s v="Website General Tasks"/>
    <s v="WGT-656"/>
    <s v="Webcast/Demo - Live vs On-Demand"/>
    <x v="2"/>
    <s v="Closed"/>
    <s v="Major"/>
    <s v="Done"/>
    <x v="3"/>
    <s v="Graham Cohen"/>
    <s v="Graham Cohen"/>
    <d v="2014-07-29T13:39:00"/>
    <m/>
    <d v="2014-08-25T15:17:00"/>
    <d v="2014-08-25T10:36:00"/>
    <m/>
    <x v="0"/>
    <m/>
    <d v="2014-08-21T00:00:00"/>
    <n v="0"/>
    <n v="2"/>
    <m/>
    <m/>
    <m/>
    <m/>
    <m/>
    <m/>
    <m/>
    <m/>
    <s v="Webcast templates were recently updated across board with &quot;On Demand&quot; verbiage. _x000a__x000a_Four Templates with Four graphics required - Ask James/Clearfire for best approach with existing setup. _x000a__x000a_1) Live Webcast _x000a_2) Live Demo _x000a_3) On-Demand Webcast _x000a_4) On-Demand Demo _x000a__x000a_?? Field update in EE with drop-down, would also toggle image display on left side? _x000a__x000a_Example: Updated graphic we used for Optimizely work-a-round this week _x000a_https://www.alienvault.com/images/uploads/webcasts/upcoming-webcast.png _x000a__x000a_Note - Setptember 4th is next demo _x000a_"/>
  </r>
  <r>
    <x v="2"/>
    <x v="2"/>
    <n v="36"/>
    <x v="1"/>
    <x v="0"/>
    <s v="Website General Tasks"/>
    <s v="WGT-2365"/>
    <s v="Case Studies - Customer Benefits &amp; Highlighted Quote - New Template"/>
    <x v="2"/>
    <s v="Closed"/>
    <s v="Major"/>
    <s v="Fixed"/>
    <x v="8"/>
    <s v="Graham Cohen"/>
    <s v="Graham Cohen"/>
    <d v="2015-07-14T11:10:00"/>
    <m/>
    <d v="2015-10-06T16:22:00"/>
    <d v="2015-09-04T15:48:00"/>
    <m/>
    <x v="0"/>
    <m/>
    <d v="2015-08-28T00:00:00"/>
    <n v="0"/>
    <n v="2"/>
    <m/>
    <m/>
    <m/>
    <m/>
    <m/>
    <m/>
    <m/>
    <m/>
    <s v="[~jfritz]See attached spreadsheet. This is for the new template that [~jmurtha]. _x000a__x000a_All existing case studies are listed in the spreadsheet with fields for the intended content. _x000a__x000a_"/>
  </r>
  <r>
    <x v="2"/>
    <x v="2"/>
    <n v="29"/>
    <x v="0"/>
    <x v="0"/>
    <s v="Website General Tasks"/>
    <s v="WGT-476"/>
    <s v="Solution Brief - Landing Page - Cryptolocker"/>
    <x v="2"/>
    <s v="Closed"/>
    <s v="Major"/>
    <s v="Fixed"/>
    <x v="1"/>
    <s v="Kate Brew"/>
    <s v="Kate Brew"/>
    <d v="2014-06-05T17:25:00"/>
    <d v="2014-09-30T11:47:00"/>
    <d v="2014-09-30T11:47:00"/>
    <d v="2014-07-14T10:44:00"/>
    <m/>
    <x v="3"/>
    <m/>
    <d v="2014-07-10T00:00:00"/>
    <n v="0"/>
    <n v="1"/>
    <m/>
    <m/>
    <m/>
    <m/>
    <m/>
    <s v="WGT-477, WGT-478, WGT-479, WGT-480, WGT-481, WGT-511"/>
    <m/>
    <m/>
    <s v="Solution Briefs going forward: _x000a__x000a_1) User will click on the item from the Solutions Brief's page _x000a_2) User will be taken to registration page with small blurb of solution brief content - recycle this layout http://www.alienvault.com/marketing/siem-for-beginners _x000a_3) (After form completion), user will be taken to Solution Brief landing page for Cryptolocker - This is current thank you page - will need redesign - http://www.alienvault.com/thank-you/seim-for-beginners-whitepaper _x000a__x000a_Jenn needs to put into solution brief and it should be posted as a gated asset on Resources/Solution Brief. Being the newest Solution Brief, it should be at the top of the page."/>
  </r>
  <r>
    <x v="2"/>
    <x v="17"/>
    <n v="29"/>
    <x v="0"/>
    <x v="0"/>
    <s v="Website General Tasks"/>
    <s v="WGT-539"/>
    <s v="Spiceworks Threat Detail - Additional SW Integration"/>
    <x v="3"/>
    <s v="Closed"/>
    <s v="Major"/>
    <s v="Fixed"/>
    <x v="23"/>
    <s v="Graham Cohen"/>
    <s v="Graham Cohen"/>
    <d v="2014-06-20T10:04:00"/>
    <d v="2014-09-30T10:49:00"/>
    <d v="2014-09-30T10:49:00"/>
    <d v="2014-07-18T09:20:00"/>
    <m/>
    <x v="3"/>
    <m/>
    <d v="2014-07-16T00:00:00"/>
    <n v="0"/>
    <n v="2"/>
    <m/>
    <m/>
    <m/>
    <m/>
    <m/>
    <m/>
    <m/>
    <m/>
    <s v="[pending Jason's advice and Spiceworks implementation dates] _x000a__x000a_From what I could glean from Spiceworks discussions, it sounds like they’re going to be sending us some additional parameters for display on the page. _x000a__x000a_This may or may not conflict with our pet project of separating out the threat details pages for Spiceworks, OTX App (public) and USM/OSSIM users _x000a__x000a_The question is now whether we want to enact the proposed changes on the single, dynamic template and suppress them on load, or separate the templates and worry about maintenance and upkeep of three different templates. _x000a__x000a_Last night’s email: _x000a__x000a_Just to show you what we have right now, the following is what the alerts look like with your updated text: _x000a_The links appear to connect to alienvault properly. Here is an example link: http://alienvault.com/apps/spiceworks-ip-alert-details/201.13.114.140/?uuid=8871122531e603605c862182a2090144&amp;direction=outbound&amp;timestamp=2014-34-19-15:34:05 _x000a_Which port are you interested in getting? The port on the malicious website? We could potentially send that up as well, we just have to identify how you want it sent up. I assume just appending “&amp;port#{port}” should work. Also if you would like the timestamp formatted differently please let me know. _x000a__x000a_Proposal document from yesterday: _x000a__x000a_https://alienvault.atlassian.net/wiki/pages/viewpage.action?pageId=28246339 _x000a__x000a_The presentation went well. Everyone is onboard with the changes, but they’re looking to you for direction. One dynamic template with suppression on load or three different “forked” templates. No pressure. _x000a_"/>
  </r>
  <r>
    <x v="2"/>
    <x v="6"/>
    <n v="30"/>
    <x v="0"/>
    <x v="0"/>
    <s v="Website General Tasks"/>
    <s v="WGT-553"/>
    <s v="Perkuto Digesto Implementation"/>
    <x v="3"/>
    <s v="Closed"/>
    <s v="Major"/>
    <s v="Fixed"/>
    <x v="1"/>
    <s v="Graham Cohen"/>
    <s v="Graham Cohen"/>
    <d v="2014-06-23T11:44:00"/>
    <m/>
    <d v="2014-09-30T10:48:00"/>
    <d v="2014-07-21T12:57:00"/>
    <m/>
    <x v="3"/>
    <m/>
    <d v="2014-07-10T00:00:00"/>
    <n v="0"/>
    <n v="1"/>
    <m/>
    <m/>
    <m/>
    <m/>
    <m/>
    <s v="WGT-554, WGT-555, WGT-556, WGT-557, WGT-558, WGT-559, WGT-560"/>
    <m/>
    <m/>
    <m/>
  </r>
  <r>
    <x v="2"/>
    <x v="2"/>
    <n v="32"/>
    <x v="0"/>
    <x v="0"/>
    <s v="Website General Tasks"/>
    <s v="WGT-193"/>
    <s v="SIEM for Beginners - Landing Page, Reg Form"/>
    <x v="3"/>
    <s v="Closed"/>
    <s v="Major"/>
    <s v="Fixed"/>
    <x v="1"/>
    <s v="Graham Cohen"/>
    <s v="Graham Cohen"/>
    <d v="2014-04-10T10:38:00"/>
    <m/>
    <d v="2014-08-05T14:09:00"/>
    <d v="2014-08-05T14:09:00"/>
    <m/>
    <x v="3"/>
    <m/>
    <d v="2014-04-29T00:00:00"/>
    <n v="0"/>
    <n v="2"/>
    <m/>
    <m/>
    <m/>
    <m/>
    <m/>
    <s v="WGT-194, WGT-195, WGT-196, WGT-197, WGT-198, WGT-216, WGT-218, WGT-311"/>
    <m/>
    <m/>
    <s v="_x000a__x000a__x000a__x000a_Place asset here http://www.alienvault.com/resource-center/solution-briefs in PDF format _x000a_"/>
  </r>
  <r>
    <x v="2"/>
    <x v="13"/>
    <n v="32"/>
    <x v="0"/>
    <x v="0"/>
    <s v="Website General Tasks"/>
    <s v="WGT-212"/>
    <s v="Heartbleed Landing Page - Paid Search Test"/>
    <x v="3"/>
    <s v="Closed"/>
    <s v="Major"/>
    <s v="Done"/>
    <x v="3"/>
    <s v="Graham Cohen"/>
    <s v="Graham Cohen"/>
    <d v="2014-04-14T14:31:00"/>
    <m/>
    <d v="2014-08-05T14:09:00"/>
    <d v="2014-08-05T14:09:00"/>
    <m/>
    <x v="3"/>
    <m/>
    <d v="2014-04-25T00:00:00"/>
    <n v="0"/>
    <n v="3"/>
    <m/>
    <m/>
    <m/>
    <m/>
    <m/>
    <s v="WGT-223, WGT-256, WGT-257"/>
    <m/>
    <m/>
    <m/>
  </r>
  <r>
    <x v="0"/>
    <x v="6"/>
    <n v="28"/>
    <x v="0"/>
    <x v="0"/>
    <s v="Website General Tasks"/>
    <s v="WGT-499"/>
    <s v="Blog - Featured Content - Right Rail"/>
    <x v="3"/>
    <s v="Closed"/>
    <s v="Major"/>
    <s v="Fixed"/>
    <x v="1"/>
    <s v="Graham Cohen"/>
    <s v="Graham Cohen"/>
    <d v="2014-06-11T10:08:00"/>
    <d v="2014-09-30T11:44:00"/>
    <d v="2014-09-30T11:44:00"/>
    <d v="2014-07-09T12:17:00"/>
    <m/>
    <x v="3"/>
    <m/>
    <d v="2014-06-27T00:00:00"/>
    <n v="0"/>
    <n v="1"/>
    <m/>
    <m/>
    <m/>
    <m/>
    <m/>
    <s v="WGT-506, WGT-507, WGT-508, WGT-509"/>
    <m/>
    <m/>
    <s v="This will be seen to the right of every blog post. Within, we will feature the individual blogs &amp; RSS feeds, a CTA for product trial and featured videos. _x000a__x000a_We will need the featured content block for the right rail designed. _x000a__x000a_The content will be determined based on how well the webcasts are converting. _x000a__x000a_The panel will be instrumented with GA events to measure clicks &amp; conversions of individual promo boxes within _x000a__x000a_https://alienvault.atlassian.net/wiki/pages/viewpage.action?pageId=27558103 _x000a__x000a_"/>
  </r>
  <r>
    <x v="0"/>
    <x v="2"/>
    <n v="28"/>
    <x v="0"/>
    <x v="0"/>
    <s v="Website General Tasks"/>
    <s v="WGT-510"/>
    <s v="Add SANS Higher Ed Survey Whitepaper to AlienVault.com"/>
    <x v="2"/>
    <s v="Closed"/>
    <s v="Major"/>
    <s v="Done"/>
    <x v="3"/>
    <s v="Emily Thurman"/>
    <s v="Emily Thurman"/>
    <d v="2014-06-11T17:18:00"/>
    <d v="2014-09-30T11:39:00"/>
    <d v="2014-09-30T11:39:00"/>
    <d v="2014-07-09T11:11:00"/>
    <m/>
    <x v="3"/>
    <m/>
    <d v="2014-07-11T00:00:00"/>
    <n v="0"/>
    <n v="1"/>
    <m/>
    <m/>
    <m/>
    <m/>
    <m/>
    <m/>
    <m/>
    <m/>
    <s v="We'll be getting a new whitepaper from SANS this week, and will need to post it to the website. Here is the description for the paper: _x000a__x000a_Title: SANS Higher Education Survey: Balancing Accessibility with Security _x000a__x000a_Higher education has always balanced the need for open accessibility with the need to secure employee and student private data and internal data and networks. This whitepaper explores the results of the latest SANS survey covering how higher education institutions maintain a balance between the open nature of the academic world and the increasing security concerns and threats to sensitive and regulated data stored on a growing array of user devices. _x000a__x000a_(I'll update the JIRA task once we have the whitepaper). _x000a__x000a_"/>
  </r>
  <r>
    <x v="0"/>
    <x v="6"/>
    <n v="28"/>
    <x v="0"/>
    <x v="0"/>
    <s v="Website General Tasks"/>
    <s v="WGT-95"/>
    <s v="Need to create Promotion container to accompany new blog posts"/>
    <x v="3"/>
    <s v="Closed"/>
    <s v="Major"/>
    <s v="Fixed"/>
    <x v="1"/>
    <s v="Shanel Vandergriff"/>
    <s v="Shanel Vandergriff"/>
    <d v="2014-03-27T14:21:00"/>
    <d v="2014-09-30T12:31:00"/>
    <d v="2014-09-30T12:31:00"/>
    <d v="2014-07-09T09:47:00"/>
    <m/>
    <x v="3"/>
    <m/>
    <m/>
    <n v="0"/>
    <n v="2"/>
    <m/>
    <m/>
    <m/>
    <m/>
    <m/>
    <m/>
    <m/>
    <m/>
    <s v="Julie, _x000a__x000a_We'd like to test out conversion strategies in our blog. Can you help us design a block that can be incorporated into blog posts (near the bottom) that we can user to promote additional content. John provided an example -- check out: http://searchenginewatch.com/article/2336732/Bing-Product-Ads-Now-Open-to-All-U.S.-Advertisers It's the Read More section at the bottom. _x000a__x000a_Thanks"/>
  </r>
  <r>
    <x v="0"/>
    <x v="2"/>
    <n v="29"/>
    <x v="0"/>
    <x v="0"/>
    <s v="Website General Tasks"/>
    <s v="WGT-427"/>
    <s v="Update Whitepaper Thank-You Page"/>
    <x v="3"/>
    <s v="Closed"/>
    <s v="Major"/>
    <s v="Fixed"/>
    <x v="1"/>
    <s v="Graham Cohen"/>
    <s v="Graham Cohen"/>
    <d v="2014-05-23T13:54:00"/>
    <d v="2014-09-30T12:21:00"/>
    <d v="2014-09-30T12:21:00"/>
    <d v="2014-07-14T10:43:00"/>
    <m/>
    <x v="3"/>
    <m/>
    <d v="2014-07-10T00:00:00"/>
    <n v="0"/>
    <n v="2"/>
    <m/>
    <m/>
    <m/>
    <m/>
    <m/>
    <s v="WGT-445, WGT-446, WGT-538"/>
    <m/>
    <m/>
    <s v="In preparation for Gartner MQ, update the following whitepaper thank you page _x000a__x000a_https://www.alienvault.com/thank-you/seim-for-beginners-whitepaper _x000a_"/>
  </r>
  <r>
    <x v="0"/>
    <x v="2"/>
    <n v="29"/>
    <x v="0"/>
    <x v="0"/>
    <s v="Website General Tasks"/>
    <s v="WGT-567"/>
    <s v="Update text on 451 Research Whitepaper description"/>
    <x v="0"/>
    <s v="Closed"/>
    <s v="Major"/>
    <s v="Done"/>
    <x v="3"/>
    <s v="Emily Thurman"/>
    <s v="Emily Thurman"/>
    <d v="2014-06-26T17:24:00"/>
    <m/>
    <d v="2014-09-30T10:47:00"/>
    <d v="2014-07-14T10:59:00"/>
    <m/>
    <x v="3"/>
    <m/>
    <d v="2014-07-11T00:00:00"/>
    <n v="0"/>
    <n v="1"/>
    <m/>
    <m/>
    <m/>
    <m/>
    <m/>
    <m/>
    <m/>
    <m/>
    <s v="On this landing page: http://www.alienvault.com/marketing/451-group-report _x000a__x000a_&quot;The 451 Group&quot; should be updated to &quot;451 Research&quot; on all places where it appears (including the url). Please redirect the current url to the revised one. _x000a__x000a_The same updates are needed on the whitepaper listing page: http://www.alienvault.com/resource-center/white-papers"/>
  </r>
  <r>
    <x v="0"/>
    <x v="13"/>
    <n v="29"/>
    <x v="0"/>
    <x v="0"/>
    <s v="Website General Tasks"/>
    <s v="WGT-595"/>
    <s v="CTAs for Gartner MQ on Website"/>
    <x v="2"/>
    <s v="Closed"/>
    <s v="Major"/>
    <s v="Done"/>
    <x v="3"/>
    <s v="Julie Albright"/>
    <s v="Julie Albright"/>
    <d v="2014-07-10T13:52:00"/>
    <m/>
    <d v="2014-09-30T10:41:00"/>
    <d v="2014-07-14T12:11:00"/>
    <m/>
    <x v="3"/>
    <m/>
    <d v="2014-07-14T00:00:00"/>
    <n v="0"/>
    <n v="3"/>
    <m/>
    <m/>
    <m/>
    <m/>
    <m/>
    <m/>
    <m/>
    <m/>
    <s v="Here is a list of items to update on the website for the Gartner MQ calls to action: _x000a__x000a_1) Hero Tile on Home Page: All three versions are now updated in the Box files located here: https://app.box.com/files/0/f/2133596426 _x000a__x000a_2) Update text on registration page (http://www.alienvault.com/marketing/siem-magic-quadrant-2014) in lower left from &quot;Download the full report to explore:&quot; to &quot;Register for the full report to explore:&quot; While you are in that page, looks like the quote text styling was never updated -- should be the same weight and color as the quote on the thank you page. _x000a__x000a_3) Update the text on the button on the thank you page (https://www.alienvault.com/marketing/siem-magic-quadrant-2014/thank-you) to &quot;Read the Report Now &gt;&quot; or &quot;Read the Report &gt;&quot; _x000a__x000a_"/>
  </r>
  <r>
    <x v="0"/>
    <x v="2"/>
    <n v="30"/>
    <x v="0"/>
    <x v="0"/>
    <s v="Website General Tasks"/>
    <s v="WGT-492"/>
    <s v="Update USM data sheet text (incorporate more info in spec table)"/>
    <x v="2"/>
    <s v="Closed"/>
    <s v="Major"/>
    <s v="Fixed"/>
    <x v="2"/>
    <s v="Kate Brew"/>
    <s v="Kate Brew"/>
    <d v="2014-06-09T16:04:00"/>
    <d v="2014-09-30T11:44:00"/>
    <d v="2014-09-30T11:44:00"/>
    <d v="2014-07-21T11:00:00"/>
    <m/>
    <x v="3"/>
    <m/>
    <m/>
    <n v="0"/>
    <n v="3"/>
    <m/>
    <m/>
    <m/>
    <m/>
    <m/>
    <m/>
    <m/>
    <m/>
    <s v="With the release of 4.8, the product team has expanded options. _x000a__x000a_The spec table requires reformatting. _x000a__x000a_Patrick's markups are on the attached documents. _x000a__x000a_https://www.alienvault.com/docs/data-sheets/AV-USM.pdf _x000a__x000a_"/>
  </r>
  <r>
    <x v="0"/>
    <x v="6"/>
    <n v="30"/>
    <x v="0"/>
    <x v="0"/>
    <s v="Website General Tasks"/>
    <s v="WGT-502"/>
    <s v="Blog - Recommended Content - Bottom of Post"/>
    <x v="3"/>
    <s v="Closed"/>
    <s v="Major"/>
    <s v="Fixed"/>
    <x v="1"/>
    <s v="Graham Cohen"/>
    <s v="Graham Cohen"/>
    <d v="2014-06-11T16:45:00"/>
    <d v="2014-09-30T11:39:00"/>
    <d v="2014-09-30T11:39:00"/>
    <d v="2014-07-21T12:38:00"/>
    <m/>
    <x v="3"/>
    <m/>
    <d v="2014-07-11T00:00:00"/>
    <n v="0"/>
    <n v="1"/>
    <m/>
    <m/>
    <m/>
    <m/>
    <m/>
    <s v="WGT-503, WGT-504, WGT-505"/>
    <m/>
    <m/>
    <s v="Blog author/publisher will select relevant content within the CMS to add to the recommended content box that will appear at the end of the blog post _x000a_"/>
  </r>
  <r>
    <x v="0"/>
    <x v="2"/>
    <n v="32"/>
    <x v="0"/>
    <x v="0"/>
    <s v="Website General Tasks"/>
    <s v="WGT-236"/>
    <s v="Bloomfire - Migrate &quot;WIDS How To&quot;"/>
    <x v="3"/>
    <s v="Closed"/>
    <s v="Major"/>
    <s v="Fixed"/>
    <x v="1"/>
    <s v="Graham Cohen"/>
    <s v="Graham Cohen"/>
    <d v="2014-04-16T14:42:00"/>
    <m/>
    <d v="2014-08-05T14:09:00"/>
    <d v="2014-08-05T14:09:00"/>
    <m/>
    <x v="3"/>
    <m/>
    <d v="2014-04-25T00:00:00"/>
    <n v="0"/>
    <n v="2"/>
    <m/>
    <m/>
    <m/>
    <m/>
    <m/>
    <s v="WGT-241, WGT-242, WGT-243"/>
    <m/>
    <m/>
    <s v="Update the WIDS HowTo document - done _x000a_Create a landing page for the resource center - done"/>
  </r>
  <r>
    <x v="0"/>
    <x v="2"/>
    <n v="32"/>
    <x v="0"/>
    <x v="0"/>
    <s v="Website General Tasks"/>
    <s v="WGT-237"/>
    <s v="Bloomfire - Migrate &quot;What is Log Correlation&quot;"/>
    <x v="3"/>
    <s v="Closed"/>
    <s v="Major"/>
    <s v="Fixed"/>
    <x v="1"/>
    <s v="Graham Cohen"/>
    <s v="Graham Cohen"/>
    <d v="2014-04-16T14:42:00"/>
    <m/>
    <d v="2014-08-05T14:09:00"/>
    <d v="2014-08-05T14:09:00"/>
    <m/>
    <x v="3"/>
    <m/>
    <d v="2014-04-25T00:00:00"/>
    <n v="0"/>
    <n v="2"/>
    <m/>
    <m/>
    <m/>
    <m/>
    <m/>
    <s v="WGT-244, WGT-245, WGT-246"/>
    <m/>
    <m/>
    <m/>
  </r>
  <r>
    <x v="0"/>
    <x v="2"/>
    <n v="32"/>
    <x v="0"/>
    <x v="0"/>
    <s v="Website General Tasks"/>
    <s v="WGT-603"/>
    <s v="Update Whitepaper &amp; Solution Briefs Registration Page"/>
    <x v="3"/>
    <s v="Closed"/>
    <s v="Major"/>
    <s v="Fixed"/>
    <x v="1"/>
    <s v="Graham Cohen"/>
    <s v="Graham Cohen"/>
    <d v="2014-07-11T13:55:00"/>
    <m/>
    <d v="2014-09-30T10:40:00"/>
    <d v="2014-08-04T11:00:00"/>
    <m/>
    <x v="3"/>
    <m/>
    <d v="2014-07-30T00:00:00"/>
    <n v="0"/>
    <n v="1"/>
    <m/>
    <m/>
    <m/>
    <m/>
    <m/>
    <s v="WGT-604, WGT-605, WGT-667"/>
    <m/>
    <m/>
    <m/>
  </r>
  <r>
    <x v="0"/>
    <x v="0"/>
    <n v="34"/>
    <x v="0"/>
    <x v="0"/>
    <s v="Website General Tasks"/>
    <s v="WGT-737"/>
    <s v="Add new partners to OTX Page"/>
    <x v="2"/>
    <s v="Closed"/>
    <s v="Major"/>
    <s v="Done"/>
    <x v="3"/>
    <s v="Carrie Cassee"/>
    <s v="Carrie Cassee"/>
    <d v="2014-08-13T17:00:00"/>
    <m/>
    <d v="2014-08-25T15:17:00"/>
    <d v="2014-08-21T16:44:00"/>
    <m/>
    <x v="3"/>
    <m/>
    <d v="2014-08-20T00:00:00"/>
    <n v="0"/>
    <n v="1"/>
    <s v="_thumb_23343.png _thumb_23342.png "/>
    <m/>
    <m/>
    <m/>
    <m/>
    <m/>
    <m/>
    <m/>
    <s v="Please add 3 new partners to the OTX Partner page: _x000a_http://www.alienvault.com/open-threat-exchange/partners _x000a__x000a_The partner links are below: _x000a_ThreatStream: http://threatstream.com _x000a_NopSec: http://www.nopsec.com _x000a_Brinqa: http://brinqa.com"/>
  </r>
  <r>
    <x v="0"/>
    <x v="17"/>
    <n v="34"/>
    <x v="0"/>
    <x v="0"/>
    <s v="Website General Tasks"/>
    <s v="WGT-750"/>
    <s v="Spiceworks - Instrument Remediation and Remaining items on Threat Details"/>
    <x v="3"/>
    <s v="Closed"/>
    <s v="Major"/>
    <s v="Fixed"/>
    <x v="23"/>
    <s v="Graham Cohen"/>
    <s v="Graham Cohen"/>
    <d v="2014-08-15T15:46:00"/>
    <m/>
    <d v="2014-08-25T15:17:00"/>
    <d v="2014-08-22T11:15:00"/>
    <m/>
    <x v="3"/>
    <m/>
    <d v="2014-08-20T00:00:00"/>
    <n v="0"/>
    <n v="2"/>
    <m/>
    <m/>
    <m/>
    <m/>
    <m/>
    <m/>
    <m/>
    <m/>
    <s v="1) Attached are the updated events - some changed a bit for the SW Threat Details page. This will help us with the bigger changes later on, when we decide which features to keep/update or remove _x000a__x000a_2) Please update the URL on SIEM for beginners whitepaper at the bottom of the page from: _x000a__x000a_http://www.alienvault.com/marketing/seim-for-beginners _x000a__x000a_to _x000a__x000a_http://www.alienvault.com/resource-center/white-papers/siem-for-beginners _x000a__x000a_"/>
  </r>
  <r>
    <x v="0"/>
    <x v="6"/>
    <n v="34"/>
    <x v="0"/>
    <x v="0"/>
    <s v="Website General Tasks"/>
    <s v="WGT-784"/>
    <s v="Promote blog e-mail subscription option more prominently"/>
    <x v="3"/>
    <s v="Closed"/>
    <s v="Major"/>
    <s v="Fixed"/>
    <x v="1"/>
    <s v="Emily Thurman"/>
    <s v="Emily Thurman"/>
    <d v="2014-08-20T17:51:00"/>
    <m/>
    <d v="2014-09-30T09:53:00"/>
    <d v="2014-08-21T13:34:00"/>
    <m/>
    <x v="3"/>
    <m/>
    <d v="2014-08-21T00:00:00"/>
    <n v="0"/>
    <n v="2"/>
    <m/>
    <m/>
    <m/>
    <m/>
    <m/>
    <m/>
    <s v="WGT-672"/>
    <m/>
    <s v="I'd like to see if we can promote the e-mail subscription option more prominently on the blogs. Right now, the RSS feed options have top billing and the &quot;Get Email Updates&quot; button might be confused with signing up for general e-mail notification. _x000a__x000a_Could we update the box to lead with the e-mail subscription option and make the RSS option less prominent? _x000a__x000a_We have only 22 sign-ups so far for the e-mail subscription option, would love to see that number grow! _x000a_"/>
  </r>
  <r>
    <x v="0"/>
    <x v="13"/>
    <n v="35"/>
    <x v="0"/>
    <x v="0"/>
    <s v="Website General Tasks"/>
    <s v="WGT-701"/>
    <s v="Gartner - Thank You - A/B Test - Trial vs Demo"/>
    <x v="2"/>
    <s v="Closed"/>
    <s v="Major"/>
    <s v="Fixed"/>
    <x v="1"/>
    <s v="Graham Cohen"/>
    <s v="Graham Cohen"/>
    <d v="2014-08-04T14:59:00"/>
    <m/>
    <d v="2014-09-02T09:55:00"/>
    <d v="2014-08-27T15:33:00"/>
    <m/>
    <x v="3"/>
    <m/>
    <d v="2014-08-14T00:00:00"/>
    <n v="0"/>
    <n v="1"/>
    <m/>
    <m/>
    <m/>
    <m/>
    <m/>
    <s v="WGT-702, WGT-703"/>
    <m/>
    <m/>
    <m/>
  </r>
  <r>
    <x v="0"/>
    <x v="13"/>
    <n v="35"/>
    <x v="0"/>
    <x v="0"/>
    <s v="Website General Tasks"/>
    <s v="WGT-734"/>
    <s v="OSSEC CON landing page"/>
    <x v="2"/>
    <s v="Closed"/>
    <s v="Major"/>
    <s v="Fixed"/>
    <x v="1"/>
    <s v="Holly Krenek"/>
    <s v="Holly Krenek"/>
    <d v="2014-08-13T14:56:00"/>
    <m/>
    <d v="2014-09-02T09:55:00"/>
    <d v="2014-08-27T11:00:00"/>
    <m/>
    <x v="3"/>
    <m/>
    <d v="2014-08-20T00:00:00"/>
    <n v="0"/>
    <n v="3"/>
    <m/>
    <m/>
    <m/>
    <m/>
    <m/>
    <s v="WGT-739, WGT-740, WGT-741, WGT-742"/>
    <m/>
    <m/>
    <s v="Hi, _x000a__x000a_We are speaking and sponsoring the OSSEC CON event in Cork, Ireland on Sept. 16th, and need to build a landing page with a Marketo form for registrations. This is a one-day free event, and the landing page is needed as soon as possible to promote online and socially. _x000a__x000a_Thanks, _x000a_Holly"/>
  </r>
  <r>
    <x v="0"/>
    <x v="6"/>
    <n v="36"/>
    <x v="0"/>
    <x v="0"/>
    <s v="Website General Tasks"/>
    <s v="WGT-671"/>
    <s v="Blog Subscription - Update Splashiness"/>
    <x v="2"/>
    <s v="Closed"/>
    <s v="Major"/>
    <s v="Fixed"/>
    <x v="1"/>
    <s v="Graham Cohen"/>
    <s v="Graham Cohen"/>
    <d v="2014-08-04T08:44:00"/>
    <m/>
    <d v="2014-09-02T10:31:00"/>
    <d v="2014-09-02T10:15:00"/>
    <m/>
    <x v="3"/>
    <m/>
    <d v="2014-08-19T00:00:00"/>
    <n v="0"/>
    <n v="1"/>
    <m/>
    <m/>
    <m/>
    <m/>
    <m/>
    <s v="WGT-672, WGT-673"/>
    <m/>
    <m/>
    <s v="Now that we’ve gotten the Perkuto (Blog subscription) live on our site, Kate and I were talking about ways to make it “splashier”? Perhaps some script like the “Share the Love” (See below)? _x000a_• “Blogs come to you!” _x000a_• “Emailed to you!” _x000a_• Etc _x000a_Kate (or Julie), what catchphrase would you like to see? _x000a__x000a_Julie, this seems like an easy example of work to go to Jenn? Unless it’s easier to do than to explain to Jenn…? _x000a_"/>
  </r>
  <r>
    <x v="0"/>
    <x v="6"/>
    <n v="37"/>
    <x v="0"/>
    <x v="0"/>
    <s v="Website General Tasks"/>
    <s v="WGT-816"/>
    <s v="Blog Summary &amp; Author Page - Add Social Media Buttons with Stats"/>
    <x v="2"/>
    <s v="Closed"/>
    <s v="Major"/>
    <s v="Fixed"/>
    <x v="15"/>
    <s v="Graham Cohen"/>
    <s v="Graham Cohen"/>
    <d v="2014-08-28T15:39:00"/>
    <m/>
    <d v="2014-09-10T17:07:00"/>
    <d v="2014-09-08T12:13:00"/>
    <m/>
    <x v="3"/>
    <m/>
    <d v="2014-09-03T00:00:00"/>
    <n v="0"/>
    <n v="2"/>
    <m/>
    <m/>
    <m/>
    <m/>
    <m/>
    <m/>
    <m/>
    <m/>
    <s v="On blog summary and author pages - /blogs &amp; /blogs/author/jaime.blasco, add social sharing stats at the bottom of each article listed. _x000a__x000a_Place the icons and stats, without the &quot;Share the Love&quot; image, across from &quot;Posted In&quot; and &quot;Tags&quot; in white space available."/>
  </r>
  <r>
    <x v="0"/>
    <x v="13"/>
    <n v="37"/>
    <x v="0"/>
    <x v="0"/>
    <s v="Website General Tasks"/>
    <s v="WGT-848"/>
    <s v="Gartner - Thank You - Interactive Demo"/>
    <x v="2"/>
    <s v="Closed"/>
    <s v="Major"/>
    <s v="Done"/>
    <x v="3"/>
    <s v="Graham Cohen"/>
    <s v="Graham Cohen"/>
    <d v="2014-09-05T10:21:00"/>
    <m/>
    <d v="2014-09-10T17:07:00"/>
    <d v="2014-09-08T15:05:00"/>
    <m/>
    <x v="3"/>
    <m/>
    <d v="2014-09-09T00:00:00"/>
    <n v="0"/>
    <n v="1"/>
    <m/>
    <m/>
    <m/>
    <m/>
    <m/>
    <m/>
    <m/>
    <m/>
    <s v="James - Please implement the Interactive Demo version of the thank you page. _x000a__x000a_Please let me know when the change is made, so I can stop the Optimizely test. _x000a__x000a_Original: https://www.alienvault.com/marketing/siem-magic-quadrant-2014/thank-you _x000a__x000a_Demo: https://www.alienvault.com/marketing/siem-magic-quadrant-2014/thank-you-demo"/>
  </r>
  <r>
    <x v="0"/>
    <x v="2"/>
    <n v="39"/>
    <x v="0"/>
    <x v="0"/>
    <s v="Website General Tasks"/>
    <s v="WGT-856"/>
    <s v="Solution Brief - UK PSN campaign"/>
    <x v="2"/>
    <s v="Closed"/>
    <s v="Major"/>
    <s v="Fixed"/>
    <x v="1"/>
    <s v="Holly Krenek"/>
    <s v="Holly Krenek"/>
    <d v="2014-09-05T14:53:00"/>
    <m/>
    <d v="2014-09-26T10:53:00"/>
    <d v="2014-09-22T11:44:00"/>
    <m/>
    <x v="3"/>
    <m/>
    <d v="2014-09-22T00:00:00"/>
    <n v="0"/>
    <n v="2"/>
    <m/>
    <m/>
    <m/>
    <m/>
    <m/>
    <s v="WGT-895, WGT-896, WGT-904, WGT-948"/>
    <m/>
    <m/>
    <s v="Content coming soon - will need to be Alienized and placed into an A4 page format (instead of 8.5 x 11)"/>
  </r>
  <r>
    <x v="0"/>
    <x v="1"/>
    <n v="40"/>
    <x v="0"/>
    <x v="0"/>
    <s v="Website General Tasks"/>
    <s v="WGT-434"/>
    <s v="Creative Concept &amp; Display Advertising - Gartner MQ"/>
    <x v="3"/>
    <s v="Closed"/>
    <s v="Major"/>
    <s v="Fixed"/>
    <x v="1"/>
    <s v="Graham Cohen"/>
    <s v="Graham Cohen"/>
    <d v="2014-05-27T08:38:00"/>
    <d v="2014-09-30T12:20:00"/>
    <d v="2014-09-30T12:20:00"/>
    <d v="2014-09-30T12:20:00"/>
    <m/>
    <x v="3"/>
    <m/>
    <d v="2014-06-13T00:00:00"/>
    <n v="0"/>
    <n v="1"/>
    <m/>
    <m/>
    <m/>
    <m/>
    <m/>
    <s v="WGT-443, WGT-444"/>
    <m/>
    <m/>
    <m/>
  </r>
  <r>
    <x v="0"/>
    <x v="13"/>
    <n v="40"/>
    <x v="0"/>
    <x v="0"/>
    <s v="Website General Tasks"/>
    <s v="WGT-435"/>
    <s v="Landing Page - Regform - Gartner MQ"/>
    <x v="3"/>
    <s v="Closed"/>
    <s v="Major"/>
    <s v="Fixed"/>
    <x v="1"/>
    <s v="Graham Cohen"/>
    <s v="Graham Cohen"/>
    <d v="2014-05-27T08:39:00"/>
    <d v="2014-09-30T12:17:00"/>
    <d v="2014-09-30T12:17:00"/>
    <d v="2014-09-30T12:17:00"/>
    <m/>
    <x v="3"/>
    <m/>
    <d v="2014-06-13T00:00:00"/>
    <n v="0"/>
    <n v="3"/>
    <s v="_thumb_11308.png _thumb_11307.png _thumb_11306.png _thumb_11309.png "/>
    <m/>
    <m/>
    <m/>
    <m/>
    <s v="WGT-447, WGT-448, WGT-449, WGT-450, WGT-453"/>
    <m/>
    <m/>
    <s v="Stand-alone page around the SIEM MQ _x000a_+ Regform to Download Report _x000a_+ Page Title - SEO _x000a_+ SFDC Campaign _x000a_+ Marketo Campaign _x000a_+ 2 minute video - patrick (on report landing page) _x000a__x000a_CTA - MQL Action _x000a_Idea: Thank you page - Additional reg for webcast, have content on standby _x000a_**Thank you make might be a modal _x000a__x000a__x000a_"/>
  </r>
  <r>
    <x v="0"/>
    <x v="13"/>
    <n v="40"/>
    <x v="0"/>
    <x v="0"/>
    <s v="Website General Tasks"/>
    <s v="WGT-436"/>
    <s v="Thank you page - or other items for nurture"/>
    <x v="3"/>
    <s v="Closed"/>
    <s v="Major"/>
    <s v="Fixed"/>
    <x v="1"/>
    <s v="Graham Cohen"/>
    <s v="Graham Cohen"/>
    <d v="2014-05-27T08:41:00"/>
    <d v="2014-09-30T12:05:00"/>
    <d v="2014-09-30T12:05:00"/>
    <d v="2014-09-30T12:05:00"/>
    <m/>
    <x v="3"/>
    <m/>
    <d v="2014-06-13T00:00:00"/>
    <n v="0"/>
    <n v="1"/>
    <m/>
    <m/>
    <m/>
    <m/>
    <m/>
    <s v="WGT-451, WGT-452, WGT-454, WGT-571"/>
    <m/>
    <m/>
    <s v="&quot;After visitor has report, what else do we put in front of them - what path do we take them down? _x000a_+ John to SEO landing page URL _x000a_+ Use table on products page shows AV vs. traditional SIEM _x000a_+ Webinar – what makes our product different than the traditional SIEM _x000a_+ Promote Critical Capabilities  report  - document _x000a_+ Product Trial _x000a_+ Product Demo _x000a_+ Comparison Chart (Soon to be stand-alone navigable item) _x000a_+ Price Comparison - our own products _x000a_+ 6 Steps to Success&quot; _x000a_"/>
  </r>
  <r>
    <x v="0"/>
    <x v="13"/>
    <n v="40"/>
    <x v="0"/>
    <x v="0"/>
    <s v="Website General Tasks"/>
    <s v="WGT-437"/>
    <s v="Paid Search - MQ Promotional Plan"/>
    <x v="3"/>
    <s v="Closed"/>
    <s v="Major"/>
    <s v="Fixed"/>
    <x v="10"/>
    <s v="Graham Cohen"/>
    <s v="Graham Cohen"/>
    <d v="2014-05-27T08:42:00"/>
    <d v="2014-09-30T12:05:00"/>
    <d v="2014-09-30T12:05:00"/>
    <d v="2014-09-30T12:05:00"/>
    <m/>
    <x v="3"/>
    <m/>
    <d v="2014-06-13T00:00:00"/>
    <n v="0"/>
    <n v="1"/>
    <m/>
    <m/>
    <m/>
    <m/>
    <m/>
    <m/>
    <s v="WGT-443, WGT-448"/>
    <m/>
    <s v="&quot;Paid Search: _x000a_+Competitor Name Bid _x000a_+&quot;&quot;SIEM MQ&quot;&quot;,&quot;&quot;SIEM Software&quot;&quot;, &quot;&quot;SIEM Tools&quot;&quot; - ad text _x000a_+Display ads _x000a_+Remarketing&quot; _x000a__x000a_35-40k for allocation across social media/display/retargeting/ _x000a_"/>
  </r>
  <r>
    <x v="0"/>
    <x v="13"/>
    <n v="40"/>
    <x v="0"/>
    <x v="0"/>
    <s v="Website General Tasks"/>
    <s v="WGT-438"/>
    <s v="Social Media - Gartner MQ"/>
    <x v="3"/>
    <s v="Closed"/>
    <s v="Major"/>
    <s v="Fixed"/>
    <x v="5"/>
    <s v="Graham Cohen"/>
    <s v="Graham Cohen"/>
    <d v="2014-05-27T08:42:00"/>
    <d v="2014-09-30T12:04:00"/>
    <d v="2014-09-30T12:04:00"/>
    <d v="2014-09-30T12:04:00"/>
    <m/>
    <x v="3"/>
    <m/>
    <d v="2014-06-13T00:00:00"/>
    <n v="0"/>
    <n v="2"/>
    <m/>
    <m/>
    <m/>
    <m/>
    <m/>
    <m/>
    <s v="PROG-374"/>
    <m/>
    <s v="Social Media: - Over x amount of weeks, series of creative/storyline images _x000a_+ Linked in _x000a_+ Twitter - web cards and lead cards, need landing page to take leads from within Twitter _x000a_+ Spiceworks/Forum - community posts, Kate to chime in on SIEM MQ with link to AV landin page _x000a_+Series of imagery _x000a_"/>
  </r>
  <r>
    <x v="0"/>
    <x v="6"/>
    <n v="40"/>
    <x v="0"/>
    <x v="0"/>
    <s v="Website General Tasks"/>
    <s v="WGT-439"/>
    <s v="Blog - Garnter MQ"/>
    <x v="3"/>
    <s v="Closed"/>
    <s v="Major"/>
    <s v="Fixed"/>
    <x v="2"/>
    <s v="Graham Cohen"/>
    <s v="Graham Cohen"/>
    <d v="2014-05-27T08:43:00"/>
    <d v="2014-09-30T11:47:00"/>
    <d v="2014-09-30T11:47:00"/>
    <d v="2014-09-30T11:47:00"/>
    <m/>
    <x v="3"/>
    <m/>
    <d v="2014-06-13T00:00:00"/>
    <n v="0"/>
    <n v="3"/>
    <m/>
    <m/>
    <m/>
    <m/>
    <m/>
    <m/>
    <m/>
    <m/>
    <s v="Blog - Multiple MQ promotional blog posts with variations _x000a_+ Practitioner Idea - Traditional SIEM vs AV SIEM post with link to landing page - Kate _x000a_+ Barmak - Ghostwrite around boardroom awareness - Industry websites - why people need to be thinking about security - Lisa _x000a_+ 6 month blogging plan around MQ and different angles _x000a_+ Anton Chuvakin - Blog Use case for SIEM (later) _x000a_"/>
  </r>
  <r>
    <x v="0"/>
    <x v="2"/>
    <n v="40"/>
    <x v="0"/>
    <x v="0"/>
    <s v="Website General Tasks"/>
    <s v="WGT-440"/>
    <s v="Two Minute Video - Gartner MQ"/>
    <x v="3"/>
    <s v="Closed"/>
    <s v="Major"/>
    <s v="Fixed"/>
    <x v="6"/>
    <s v="Graham Cohen"/>
    <s v="Graham Cohen"/>
    <d v="2014-05-27T08:44:00"/>
    <d v="2014-09-30T11:47:00"/>
    <d v="2014-09-30T11:47:00"/>
    <d v="2014-09-30T11:47:00"/>
    <m/>
    <x v="3"/>
    <m/>
    <d v="2014-06-06T00:00:00"/>
    <n v="0"/>
    <n v="4"/>
    <m/>
    <m/>
    <m/>
    <m/>
    <m/>
    <m/>
    <m/>
    <m/>
    <s v="Two minute explanation of why AV SIEM is visionary, simple &amp; affordable"/>
  </r>
  <r>
    <x v="0"/>
    <x v="4"/>
    <n v="40"/>
    <x v="0"/>
    <x v="0"/>
    <s v="Website General Tasks"/>
    <s v="WGT-442"/>
    <s v="Press Release - Gartner MQ"/>
    <x v="3"/>
    <s v="Closed"/>
    <s v="Major"/>
    <s v="Fixed"/>
    <x v="30"/>
    <s v="Graham Cohen"/>
    <s v="Graham Cohen"/>
    <d v="2014-05-27T08:45:00"/>
    <d v="2014-09-30T11:47:00"/>
    <d v="2014-09-30T11:47:00"/>
    <d v="2014-09-30T11:47:00"/>
    <m/>
    <x v="3"/>
    <m/>
    <d v="2014-06-13T00:00:00"/>
    <n v="0"/>
    <n v="1"/>
    <m/>
    <m/>
    <m/>
    <m/>
    <m/>
    <m/>
    <m/>
    <m/>
    <s v="Write beforehand, purchase the asset first _x000a_"/>
  </r>
  <r>
    <x v="0"/>
    <x v="6"/>
    <n v="40"/>
    <x v="0"/>
    <x v="0"/>
    <s v="Website General Tasks"/>
    <s v="WGT-532"/>
    <s v="Post video to accompany Barmak blog which goes live 6/30 AM"/>
    <x v="2"/>
    <s v="Closed"/>
    <s v="Major"/>
    <s v="Fixed"/>
    <x v="3"/>
    <s v="Kate Brew"/>
    <s v="Kate Brew"/>
    <d v="2014-06-18T15:27:00"/>
    <d v="2014-09-30T11:29:00"/>
    <d v="2014-09-30T11:29:00"/>
    <d v="2014-09-30T11:29:00"/>
    <m/>
    <x v="3"/>
    <m/>
    <d v="2014-06-20T00:00:00"/>
    <n v="0"/>
    <n v="2"/>
    <s v="_thumb_21839.png "/>
    <m/>
    <m/>
    <m/>
    <m/>
    <m/>
    <m/>
    <m/>
    <s v="This video needs to get posted on Resources/Video page. _x000a__x000a_It also needs to be posted to the home page in place of existing KPCB Barmak video. _x000a__x000a_The video is located here https://www.copy.com/s/xkvWPbMhmA1O/AlienVaultFinal.mov _x000a_"/>
  </r>
  <r>
    <x v="0"/>
    <x v="2"/>
    <n v="40"/>
    <x v="0"/>
    <x v="0"/>
    <s v="Website General Tasks"/>
    <s v="WGT-441"/>
    <s v="Webcast - Gartner - MQ"/>
    <x v="3"/>
    <s v="Closed"/>
    <s v="Major"/>
    <s v="Unresolved"/>
    <x v="2"/>
    <s v="Graham Cohen"/>
    <s v="Graham Cohen"/>
    <d v="2014-05-27T08:44:00"/>
    <d v="2014-09-30T11:47:00"/>
    <d v="2014-09-30T11:47:00"/>
    <d v="2014-09-30T11:47:00"/>
    <m/>
    <x v="3"/>
    <m/>
    <d v="2014-06-13T00:00:00"/>
    <n v="0"/>
    <n v="1"/>
    <m/>
    <m/>
    <m/>
    <m/>
    <m/>
    <m/>
    <m/>
    <m/>
    <s v="(Later) - pre-record webinar – _x000a_Use Britetalk? Contact might be ending EOM June"/>
  </r>
  <r>
    <x v="0"/>
    <x v="1"/>
    <n v="30"/>
    <x v="1"/>
    <x v="0"/>
    <s v="Website General Tasks"/>
    <s v="WGT-2242"/>
    <s v="OTX 2.0 - Caster &amp; Fujitsu - Provide Feedback"/>
    <x v="2"/>
    <s v="Closed"/>
    <s v="Major"/>
    <s v="Fixed"/>
    <x v="17"/>
    <s v="Graham Cohen"/>
    <s v="Graham Cohen"/>
    <d v="2015-06-26T11:34:00"/>
    <m/>
    <d v="2015-10-02T10:50:00"/>
    <d v="2015-07-21T18:03:00"/>
    <m/>
    <x v="3"/>
    <m/>
    <d v="2015-07-28T00:00:00"/>
    <n v="0"/>
    <n v="1"/>
    <m/>
    <m/>
    <m/>
    <m/>
    <m/>
    <m/>
    <m/>
    <m/>
    <s v="Obtain Feedback"/>
  </r>
  <r>
    <x v="0"/>
    <x v="8"/>
    <n v="28"/>
    <x v="0"/>
    <x v="0"/>
    <s v="Website General Tasks"/>
    <s v="WGT-228"/>
    <s v="Update MSSP page"/>
    <x v="3"/>
    <s v="Closed"/>
    <s v="Major"/>
    <s v="Fixed"/>
    <x v="1"/>
    <s v="Graham Cohen"/>
    <s v="Rita Selvaggi"/>
    <d v="2014-04-15T17:05:00"/>
    <d v="2014-09-30T12:29:00"/>
    <d v="2014-09-30T12:29:00"/>
    <d v="2014-07-11T08:52:00"/>
    <m/>
    <x v="5"/>
    <m/>
    <m/>
    <n v="0"/>
    <n v="1"/>
    <m/>
    <m/>
    <m/>
    <m/>
    <m/>
    <m/>
    <m/>
    <m/>
    <s v="We need to remove the Special Offer promotional banner on the MSSP page. _x000a__x000a_http://www.alienvault.com/solutions/mssp-managed-security-service-providers _x000a__x000a_Please let me know if questions. _x000a__x000a_thanks, _x000a__x000a_Rita _x000a__x000a_"/>
  </r>
  <r>
    <x v="0"/>
    <x v="8"/>
    <n v="28"/>
    <x v="0"/>
    <x v="0"/>
    <s v="Website General Tasks"/>
    <s v="WGT-334"/>
    <s v="Quick Updates to MSSP Overview"/>
    <x v="2"/>
    <s v="Closed"/>
    <s v="Major"/>
    <s v="Fixed"/>
    <x v="1"/>
    <s v="Carrie Cassee"/>
    <s v="Carrie Cassee"/>
    <d v="2014-05-05T15:02:00"/>
    <d v="2014-09-30T12:28:00"/>
    <d v="2014-09-30T12:28:00"/>
    <d v="2014-07-11T15:48:00"/>
    <m/>
    <x v="5"/>
    <m/>
    <m/>
    <n v="0"/>
    <n v="3"/>
    <m/>
    <m/>
    <m/>
    <m/>
    <m/>
    <s v="WGT-350, WGT-351"/>
    <m/>
    <m/>
    <s v="Can we please add two buttons under the bullet section near the top. http://www.alienvault.com/solutions/mssp-managed-security-service-providers _x000a__x000a_First Button: &quot;Request Information&quot; (link to Contact us page) _x000a__x000a_Second Button: _x000a_Watch a Quick Overview _x000a__x000a__x000a_(Link to Justin's MSSP training: http://vimeo.com/94233089) _x000a_Embed code: &lt;iframe src=&quot;//player.vimeo.com/video/94233089&quot; width=&quot;500&quot; height=&quot;313&quot; frameborder=&quot;0&quot; webkitallowfullscreen mozallowfullscreen allowfullscreen&gt;&lt;/iframe&gt; _x000a_"/>
  </r>
  <r>
    <x v="0"/>
    <x v="8"/>
    <n v="29"/>
    <x v="0"/>
    <x v="0"/>
    <s v="Website General Tasks"/>
    <s v="WGT-579"/>
    <s v="Channel Mktg: Add LionSecure Logo To Partner Page"/>
    <x v="2"/>
    <s v="Closed"/>
    <s v="Major"/>
    <s v="Done"/>
    <x v="3"/>
    <s v="Carrie Cassee"/>
    <s v="Carrie Cassee"/>
    <d v="2014-07-07T14:01:00"/>
    <m/>
    <d v="2014-09-30T10:44:00"/>
    <d v="2014-07-14T11:20:00"/>
    <m/>
    <x v="5"/>
    <m/>
    <d v="2014-07-09T00:00:00"/>
    <n v="0"/>
    <n v="2"/>
    <s v="_thumb_22348.png "/>
    <m/>
    <m/>
    <m/>
    <m/>
    <m/>
    <m/>
    <m/>
    <s v="Please add the attached logo to the following APAC tab: http://www.alienvault.com/partners/locator#asia-pacific-tab _x000a__x000a_URL: http://www.lionsecure.com.sg"/>
  </r>
  <r>
    <x v="0"/>
    <x v="8"/>
    <n v="29"/>
    <x v="0"/>
    <x v="0"/>
    <s v="Website General Tasks"/>
    <s v="WGT-614"/>
    <s v="Channel Mktg: Add CNS Mosaic to Partner Locator/CIP Page"/>
    <x v="2"/>
    <s v="Closed"/>
    <s v="Major"/>
    <s v="Done"/>
    <x v="3"/>
    <s v="Carrie Cassee"/>
    <s v="Carrie Cassee"/>
    <d v="2014-07-14T12:30:00"/>
    <m/>
    <d v="2014-09-30T10:40:00"/>
    <d v="2014-07-14T13:14:00"/>
    <m/>
    <x v="5"/>
    <m/>
    <d v="2014-07-16T00:00:00"/>
    <n v="0"/>
    <n v="1"/>
    <s v="_thumb_22503.png "/>
    <m/>
    <m/>
    <m/>
    <m/>
    <m/>
    <m/>
    <m/>
    <s v="Please add CNS to the EMEA tab: _x000a_Link: www.cnsmosaic.com _x000a_http://www.alienvault.com/partners/locator#emea-tab _x000a__x000a_Also, please add to the CIP page: http://www.alienvault.com/partners/certified-implementation-partners _x000a__x000a_CNS Group-London _x000a_Shannon Simpson _x000a_shannon.simpson@cnsgroup.co.uk _x000a_www.cnsgroup.co.uk _x000a_020 7645 4099"/>
  </r>
  <r>
    <x v="0"/>
    <x v="8"/>
    <n v="29"/>
    <x v="0"/>
    <x v="0"/>
    <s v="Website General Tasks"/>
    <s v="WGT-627"/>
    <s v="Add Towerwall to Partner Locator"/>
    <x v="2"/>
    <s v="Closed"/>
    <s v="Major"/>
    <s v="Done"/>
    <x v="3"/>
    <s v="Carrie Cassee"/>
    <s v="Carrie Cassee"/>
    <d v="2014-07-16T15:19:00"/>
    <m/>
    <d v="2014-09-30T10:20:00"/>
    <d v="2014-07-16T15:55:00"/>
    <m/>
    <x v="5"/>
    <m/>
    <d v="2014-07-18T00:00:00"/>
    <n v="0"/>
    <n v="1"/>
    <s v="_thumb_22554.png "/>
    <m/>
    <m/>
    <m/>
    <m/>
    <m/>
    <m/>
    <m/>
    <s v="Hi! Please add TowerWall to the North America Partner Locator (Reseller). Thank you!"/>
  </r>
  <r>
    <x v="0"/>
    <x v="8"/>
    <n v="32"/>
    <x v="0"/>
    <x v="0"/>
    <s v="Website General Tasks"/>
    <s v="WGT-677"/>
    <s v="MSSP Webcast and Thank you Page Edits"/>
    <x v="2"/>
    <s v="Closed"/>
    <s v="Major"/>
    <s v="Fixed"/>
    <x v="14"/>
    <s v="Carrie Cassee"/>
    <s v="Carrie Cassee"/>
    <d v="2014-08-07T11:02:00"/>
    <m/>
    <d v="2014-09-30T09:56:00"/>
    <d v="2014-08-07T11:38:00"/>
    <m/>
    <x v="5"/>
    <m/>
    <d v="2014-08-07T00:00:00"/>
    <n v="0"/>
    <n v="2"/>
    <m/>
    <m/>
    <m/>
    <m/>
    <m/>
    <m/>
    <m/>
    <m/>
    <s v="Can you please quickly add bullets to the items we have on the agenda? _x000a_http://www.alienvault.com/marketing/selecting-a-platform-to-support-my-managed-security-services-offering _x000a__x000a_Also, under the title...please add date and time: _x000a_Wednesday, August 13 _x000a_8:00am PDT/4:00pm BST _x000a_--------- _x000a__x000a_Thank You page: http://www.alienvault.com/thank-you/selecting-a-platform-to-support-my-managed-security-services-offering-the-1 _x000a_Please add copy: _x000a__x000a_You will receive a confirmation shortly with the dial-in number! We look forward to having you on the call. If you have any questions in advance of the webcast, e-mail partners@alienvault.com."/>
  </r>
  <r>
    <x v="0"/>
    <x v="8"/>
    <n v="33"/>
    <x v="0"/>
    <x v="0"/>
    <s v="Website General Tasks"/>
    <s v="WGT-744"/>
    <s v="Update MSSP Webcast Banner Image/Link"/>
    <x v="2"/>
    <s v="Closed"/>
    <s v="Major"/>
    <s v="Fixed"/>
    <x v="6"/>
    <s v="Carrie Cassee"/>
    <s v="Carrie Cassee"/>
    <d v="2014-08-14T15:42:00"/>
    <m/>
    <d v="2014-09-30T09:53:00"/>
    <d v="2014-08-15T16:50:00"/>
    <m/>
    <x v="5"/>
    <m/>
    <m/>
    <n v="0"/>
    <n v="3"/>
    <m/>
    <m/>
    <m/>
    <m/>
    <m/>
    <m/>
    <m/>
    <m/>
    <s v="Hi! We need to update the MSSP Banner with the Title Slide from the webcast. _x000a_MSSP Page: http://www.alienvault.com/solutions/mssp-managed-security-service-providers _x000a__x000a_The Banner and main button need to link to the new landing page: www.alienvault.com/marketing/AlienVault-MSSP-Program-Overview-A-Different-Approach-to-Security-for-MSSPs _x000a__x000a_[~vlucier]"/>
  </r>
  <r>
    <x v="0"/>
    <x v="8"/>
    <n v="34"/>
    <x v="0"/>
    <x v="0"/>
    <s v="Website General Tasks"/>
    <s v="WGT-746"/>
    <s v="Update Partner Navigation"/>
    <x v="2"/>
    <s v="Closed"/>
    <s v="Major"/>
    <s v="Fixed"/>
    <x v="24"/>
    <s v="Carrie Cassee"/>
    <s v="Carrie Cassee"/>
    <d v="2014-08-14T17:57:00"/>
    <m/>
    <d v="2014-08-25T15:09:00"/>
    <d v="2014-08-19T11:03:00"/>
    <m/>
    <x v="5"/>
    <m/>
    <d v="2014-08-21T00:00:00"/>
    <n v="0"/>
    <n v="3"/>
    <m/>
    <m/>
    <m/>
    <m/>
    <m/>
    <m/>
    <m/>
    <m/>
    <s v="Hi there! We would like to update the Partner Navigation at: _x000a_https://www.alienvault.com/partners _x000a__x000a_Right now, we have: _x000a_Resellers _x000a_Certified Implementation Partners _x000a__x000a_Please update to: _x000a__x000a_Resellers (http://www.alienvault.com/partners/resellers) _x000a_Certified Implementation Partners (http://www.alienvault.com/partners/certified-implementation-partners) _x000a_MSSP/MSPs (http://www.alienvault.com/solutions/mssp-managed-security-service-providers) _x000a_Locate a Partner (http://www.alienvault.com/partners/locator) _x000a_Partner Portal (https://www.alienvault.com/partners/partner-portal/)"/>
  </r>
  <r>
    <x v="0"/>
    <x v="8"/>
    <n v="35"/>
    <x v="0"/>
    <x v="0"/>
    <s v="Website General Tasks"/>
    <s v="WGT-769"/>
    <s v="Update Link for Metastore on Partner Locator"/>
    <x v="0"/>
    <s v="Closed"/>
    <s v="Major"/>
    <s v="Fixed"/>
    <x v="1"/>
    <s v="Carrie Cassee"/>
    <s v="Carrie Cassee"/>
    <d v="2014-08-18T14:41:00"/>
    <m/>
    <d v="2014-08-25T15:17:00"/>
    <d v="2014-08-25T10:48:00"/>
    <m/>
    <x v="5"/>
    <m/>
    <d v="2014-08-22T00:00:00"/>
    <n v="0"/>
    <n v="2"/>
    <m/>
    <m/>
    <m/>
    <m/>
    <m/>
    <m/>
    <m/>
    <m/>
    <s v="Hi there! We have a wrong link for one of our EMEA partners on the Partner Locator: http://www.alienvault.com/partners/locator#emea-tab _x000a__x000a_Metastore needs to point to: http://www.metastore.eu"/>
  </r>
  <r>
    <x v="0"/>
    <x v="8"/>
    <n v="35"/>
    <x v="0"/>
    <x v="0"/>
    <s v="Website General Tasks"/>
    <s v="WGT-801"/>
    <s v="Stryva Logo-Partner Locator"/>
    <x v="2"/>
    <s v="Closed"/>
    <s v="Major"/>
    <s v="Done"/>
    <x v="3"/>
    <s v="Carrie Cassee"/>
    <s v="Carrie Cassee"/>
    <d v="2014-08-26T10:30:00"/>
    <m/>
    <d v="2014-09-30T09:52:00"/>
    <d v="2014-08-26T11:34:00"/>
    <m/>
    <x v="5"/>
    <m/>
    <d v="2014-08-29T00:00:00"/>
    <n v="0"/>
    <n v="1"/>
    <m/>
    <m/>
    <m/>
    <m/>
    <m/>
    <m/>
    <m/>
    <m/>
    <s v="Can you please add the Stryva logo to the Europe/Middle East Tab as well? _x000a_It can be found here: http://www.alienvault.com/partners/locator#asia-pacific-tab. Thank you!"/>
  </r>
  <r>
    <x v="0"/>
    <x v="8"/>
    <n v="36"/>
    <x v="0"/>
    <x v="0"/>
    <s v="Website General Tasks"/>
    <s v="WGT-668"/>
    <s v="Please at DUO Logo to Partner Locator (Distributor)"/>
    <x v="2"/>
    <s v="Closed"/>
    <s v="Major"/>
    <s v="Done"/>
    <x v="3"/>
    <s v="Carrie Cassee"/>
    <s v="Carrie Cassee"/>
    <d v="2014-08-01T12:17:00"/>
    <m/>
    <d v="2014-09-02T11:18:00"/>
    <d v="2014-09-02T11:18:00"/>
    <m/>
    <x v="5"/>
    <m/>
    <d v="2014-08-07T00:00:00"/>
    <n v="0"/>
    <n v="3"/>
    <s v="_thumb_23050.png "/>
    <m/>
    <m/>
    <m/>
    <m/>
    <m/>
    <m/>
    <m/>
    <s v="Can we move the DUO logo from EMEA to APAC? Thanks! _x000a__x000a_http://www.alienvault.com/partners/locator#apac-tab"/>
  </r>
  <r>
    <x v="0"/>
    <x v="8"/>
    <n v="36"/>
    <x v="0"/>
    <x v="0"/>
    <s v="Website General Tasks"/>
    <s v="WGT-840"/>
    <s v="Edits to MSSP Service Catalog"/>
    <x v="0"/>
    <s v="Closed"/>
    <s v="Major"/>
    <s v="Fixed"/>
    <x v="18"/>
    <s v="Patrick Bedwell"/>
    <s v="Patrick Bedwell"/>
    <d v="2014-09-03T18:28:00"/>
    <m/>
    <d v="2014-09-30T09:52:00"/>
    <d v="2014-09-04T09:48:00"/>
    <m/>
    <x v="5"/>
    <m/>
    <m/>
    <n v="0"/>
    <n v="2"/>
    <m/>
    <m/>
    <m/>
    <m/>
    <m/>
    <m/>
    <s v="WGT-774"/>
    <m/>
    <s v="Here are edits for the MSSP catalog. There are lots of small edits that are all documented in the comments tab."/>
  </r>
  <r>
    <x v="0"/>
    <x v="8"/>
    <n v="37"/>
    <x v="0"/>
    <x v="0"/>
    <s v="Website General Tasks"/>
    <s v="WGT-774"/>
    <s v="Template needed for MSSP Service Catalog and Roadmap doc"/>
    <x v="2"/>
    <s v="Closed"/>
    <s v="Major"/>
    <s v="Fixed"/>
    <x v="2"/>
    <s v="Holly Krenek"/>
    <s v="Holly Krenek"/>
    <d v="2014-08-19T10:54:00"/>
    <m/>
    <d v="2014-09-15T09:40:00"/>
    <d v="2014-09-10T17:11:00"/>
    <m/>
    <x v="5"/>
    <m/>
    <d v="2014-09-01T00:00:00"/>
    <n v="0"/>
    <n v="4"/>
    <m/>
    <m/>
    <m/>
    <m/>
    <m/>
    <m/>
    <s v="WGT-840"/>
    <m/>
    <s v="Patrick needs the MSSP doc attached placed into a branded PDF template."/>
  </r>
  <r>
    <x v="0"/>
    <x v="8"/>
    <n v="38"/>
    <x v="0"/>
    <x v="0"/>
    <s v="Website General Tasks"/>
    <s v="WGT-854"/>
    <s v="MSSP Training Session Landing Page"/>
    <x v="2"/>
    <s v="Closed"/>
    <s v="Major"/>
    <s v="Fixed"/>
    <x v="1"/>
    <s v="Vincent Lucier"/>
    <s v="Vincent Lucier"/>
    <d v="2014-09-05T13:35:00"/>
    <m/>
    <d v="2014-09-30T09:51:00"/>
    <d v="2014-09-15T15:13:00"/>
    <m/>
    <x v="5"/>
    <m/>
    <d v="2014-09-08T00:00:00"/>
    <n v="0"/>
    <n v="0"/>
    <m/>
    <m/>
    <m/>
    <m/>
    <m/>
    <s v="WGT-871"/>
    <m/>
    <m/>
    <s v="Hi James, Can you help me build a landing page for the 3-Part MSSP Series we will start promoting next Wednesday. The page will live on the webcast page. This new MSSP Training page can look just like the live demo page: https://www.alienvault.com/marketing/alienvault-usm-live-demo (minus the imagery-maybe we can pull the background image from the MSSP like I mentioned below). _x000a__x000a_Title for Page: AlienVault MSSP Training Series _x000a_Sub-head: Expand Your Service Catalog and Increase your Revenue _x000a_with AlienVault USM(tm) _x000a__x000a_Image: Maybe we can use the background image from: http://www.alienvault.com/solutions/mssp-managed-security-service-providers _x000a__x000a_The 3 events that they can register for are (each has a unique registration): _x000a_Getting Started with AlienVault’s MSSP Program _x000a_Wednesday September 17, 2014 _x000a_10:00 am PDT _x000a_Register Today (https://pages.alienvault.com/WBN2014-09-17MSSPTrainingWelcomeWebinar_LP-TestWebinarRegistrationFormPage.html) _x000a__x000a_How to Define and Build your Managed Security Service Offering – Lessons from the Trenches _x000a_Wednesday September, 24 2014 _x000a_10:00 am PDT _x000a_Register Today (https://pages.alienvault.com/WBN2014-09-24MSSPTrainingCommonPitfallswhenDeliveringaSecurityOffering_LP-TestWebinarRegistrationFormPage.html) _x000a__x000a_How to Market and Sell your Managed Security Offering _x000a_Wednesday October 1, 2014 _x000a_10:00 am PDT _x000a_Register Today ( https://pages.alienvault.com/WBN2014-10-01MSSPTrainingGotoMarketStrategies_LP-TestWebinarRegistrationFormPage.html) _x000a__x000a_--------------------------------------- _x000a_BELOW THE FORM CONTENT _x000a_Each Abstract below can link to a full abstract page (see attached abstracts). _x000a_Sample abstract page: https://www.alienvault.com/resource-center/webcasts/vulnerability-management-what-you-need-to-know-to-prioritize-risk _x000a__x000a_Getting Started with AlienVault’s MSSP Program _x000a_Just getting started with AlienVault? Join us for a 1-hour webcast designed to outline the process for building and offering a managed security offering around AlienVault’s Unified Security Management™ (USM) platform. _x000a_Register Now Button _x000a__x000a_How to Define and Build your Managed Security Service Offering – Lessons from the Trenches _x000a_Whether you decide to offer a managed security service rooted in log management, threat detection, compliance or security monitoring, we’ll show you how to build the right security offering. This 1-hour webcast will deliver practical advice on lessons learned from the trenches, and how to define a service offering that’s right for the market and your business. _x000a_Register Now Button _x000a__x000a_How to Market and Sell your Managed Security Offering _x000a_Once you’ve got your managed security offering defined, you’ll need to start thinking about how you will bring it out to the market. AlienVault has years of experience pushing the unified security management story and we’re willing to share our trade secrets with our MSSP partners to help ensure your success! During this webcast we will discuss sales and marketing program to help your drive revenue from your managed security offering. _x000a_Register Now Button _x000a__x000a_Note: As these sessions pass, we will eventually change Register Now to Watch Now buttons. _x000a__x000a_Ping me with questions if we need to walk through this. Thanks so much!!!! _x000a__x000a_[~vlucier] FYI _x000a__x000a__x000a__x000a__x000a__x000a__x000a_"/>
  </r>
  <r>
    <x v="0"/>
    <x v="8"/>
    <n v="38"/>
    <x v="0"/>
    <x v="0"/>
    <s v="Website General Tasks"/>
    <s v="WGT-926"/>
    <s v="Channel: Partner Logo Update VirtualGuardian"/>
    <x v="2"/>
    <s v="Closed"/>
    <s v="Major"/>
    <s v="Done"/>
    <x v="3"/>
    <s v="Carrie Cassee"/>
    <s v="Carrie Cassee"/>
    <d v="2014-09-16T13:03:00"/>
    <m/>
    <d v="2014-09-30T09:45:00"/>
    <d v="2014-09-16T13:50:00"/>
    <m/>
    <x v="5"/>
    <m/>
    <d v="2014-09-22T00:00:00"/>
    <n v="0"/>
    <n v="1"/>
    <s v="_thumb_24582.png "/>
    <m/>
    <m/>
    <m/>
    <m/>
    <m/>
    <m/>
    <m/>
    <s v="https://www.alienvault.com/partners/locator#north-america-tab _x000a__x000a_#1) Remove current GardienVirtuel logo and replace with attached logo _x000a__x000a_#2) Update link to www.virtualguardian.ca"/>
  </r>
  <r>
    <x v="0"/>
    <x v="8"/>
    <n v="39"/>
    <x v="0"/>
    <x v="0"/>
    <s v="Website General Tasks"/>
    <s v="WGT-858"/>
    <s v="Channel Program Overview doc"/>
    <x v="3"/>
    <s v="Closed"/>
    <s v="Major"/>
    <s v="Fixed"/>
    <x v="18"/>
    <s v="Holly Krenek"/>
    <s v="Holly Krenek"/>
    <d v="2014-09-05T15:06:00"/>
    <m/>
    <d v="2014-09-26T10:53:00"/>
    <d v="2014-09-26T10:33:00"/>
    <m/>
    <x v="5"/>
    <m/>
    <d v="2014-09-17T00:00:00"/>
    <n v="0"/>
    <n v="4"/>
    <m/>
    <m/>
    <m/>
    <m/>
    <m/>
    <m/>
    <m/>
    <m/>
    <s v="Need to have [~jmurtha]make the AlienVault Channel Program Overview look professional with a branded look. Feel free to update the graphics where needed, and place into a nice PDF format."/>
  </r>
  <r>
    <x v="0"/>
    <x v="8"/>
    <n v="39"/>
    <x v="0"/>
    <x v="0"/>
    <s v="Website General Tasks"/>
    <s v="WGT-975"/>
    <s v="Add GMS Logo to LATAM Partner Locator"/>
    <x v="2"/>
    <s v="Closed"/>
    <s v="Major"/>
    <s v="Done"/>
    <x v="3"/>
    <s v="Carrie Cassee"/>
    <s v="Carrie Cassee"/>
    <d v="2014-09-22T14:16:00"/>
    <m/>
    <d v="2014-09-30T09:43:00"/>
    <d v="2014-09-22T17:15:00"/>
    <m/>
    <x v="5"/>
    <m/>
    <d v="2014-09-23T00:00:00"/>
    <n v="0"/>
    <n v="1"/>
    <s v="_thumb_24815.png "/>
    <m/>
    <m/>
    <m/>
    <m/>
    <m/>
    <m/>
    <m/>
    <s v="Hi! Carlos asked that we add this logo quickly because a deal is pending. _x000a_Location: http://www.alienvault.com/partners/locator#latin-america-tab _x000a_Type: Reseller _x000a__x000a_www.gms.com.ec"/>
  </r>
  <r>
    <x v="0"/>
    <x v="0"/>
    <n v="40"/>
    <x v="0"/>
    <x v="0"/>
    <s v="Website General Tasks"/>
    <s v="WGT-1004"/>
    <s v="Add Immediate Insight Logo to OTX Partners"/>
    <x v="0"/>
    <s v="Closed"/>
    <s v="Major"/>
    <s v="Done"/>
    <x v="3"/>
    <s v="Carrie Cassee"/>
    <s v="Carrie Cassee"/>
    <d v="2014-09-30T09:48:00"/>
    <d v="2014-09-30T10:50:00"/>
    <d v="2014-09-30T12:04:00"/>
    <d v="2014-09-30T12:04:00"/>
    <m/>
    <x v="5"/>
    <m/>
    <d v="2014-10-02T00:00:00"/>
    <n v="0"/>
    <n v="1"/>
    <m/>
    <m/>
    <m/>
    <m/>
    <m/>
    <m/>
    <m/>
    <m/>
    <s v="Please add Immediate Insight to OTX Partner Page: https://www.alienvault.com/open-threat-exchange/partners _x000a__x000a_Link: http://www.immediateinsight.net"/>
  </r>
  <r>
    <x v="0"/>
    <x v="0"/>
    <n v="40"/>
    <x v="0"/>
    <x v="0"/>
    <s v="Website General Tasks"/>
    <s v="WGT-562"/>
    <s v="OTX Partner logo addition"/>
    <x v="3"/>
    <s v="Closed"/>
    <s v="Major"/>
    <s v="Done"/>
    <x v="3"/>
    <s v="Rita Selvaggi"/>
    <s v="Rita Selvaggi"/>
    <d v="2014-06-24T12:50:00"/>
    <m/>
    <d v="2014-09-30T10:47:00"/>
    <d v="2014-09-30T10:47:00"/>
    <m/>
    <x v="5"/>
    <m/>
    <d v="2014-06-26T00:00:00"/>
    <n v="0"/>
    <n v="1"/>
    <s v="_thumb_21912.png "/>
    <m/>
    <m/>
    <m/>
    <m/>
    <m/>
    <m/>
    <m/>
    <s v="We have a new OTX partner whose logo needs to be added to the OTX Partner page: http://www.alienvault.com/open-threat-exchange/partners. _x000a__x000a_Logo is attached. The logo should be linked to their homepage: http://ziften.com/ _x000a__x000a_May need some design work to figure out how and where to add since that page is perfectly balanced right now. Due date is flexible."/>
  </r>
  <r>
    <x v="0"/>
    <x v="8"/>
    <n v="40"/>
    <x v="0"/>
    <x v="0"/>
    <s v="Website General Tasks"/>
    <s v="WGT-566"/>
    <s v="Add Pricing disclaimer on SMB Bundle Page"/>
    <x v="2"/>
    <s v="Closed"/>
    <s v="Major"/>
    <s v="Done"/>
    <x v="3"/>
    <s v="Mark Beavers"/>
    <s v="Mark Beavers"/>
    <d v="2014-06-26T16:03:00"/>
    <m/>
    <d v="2014-09-30T10:47:00"/>
    <d v="2014-09-30T10:47:00"/>
    <m/>
    <x v="5"/>
    <m/>
    <d v="2014-06-05T00:00:00"/>
    <n v="0"/>
    <n v="1"/>
    <m/>
    <m/>
    <m/>
    <m/>
    <m/>
    <m/>
    <m/>
    <m/>
    <s v="On the SMB Bundle Page: _x000a_http://www.alienvault.com/marketing/smb-bundles _x000a__x000a_Please add a disclaimer stating that &quot;Prices valid for US and Canada only. Prices will vary in other locations.&quot; _x000a__x000a_I suggest we add an asterisk to each price and add a footnote somewhere below the prices."/>
  </r>
  <r>
    <x v="0"/>
    <x v="8"/>
    <n v="40"/>
    <x v="0"/>
    <x v="0"/>
    <s v="Website General Tasks"/>
    <s v="WGT-786"/>
    <s v="Update LATAM Logos on Partner Portal"/>
    <x v="2"/>
    <s v="Closed"/>
    <s v="Major"/>
    <s v="Done"/>
    <x v="3"/>
    <s v="Carrie Cassee"/>
    <s v="Carrie Cassee"/>
    <d v="2014-08-21T14:04:00"/>
    <m/>
    <d v="2014-09-30T09:53:00"/>
    <d v="2014-09-29T13:09:00"/>
    <m/>
    <x v="5"/>
    <m/>
    <d v="2014-09-18T00:00:00"/>
    <n v="0"/>
    <n v="3"/>
    <s v="_thumb_24588.png _thumb_24589.png _thumb_24590.png _thumb_24591.png "/>
    <m/>
    <m/>
    <m/>
    <m/>
    <m/>
    <m/>
    <m/>
    <s v="Please remove existing logos from: http://www.alienvault.com/partners/locator#latin-america-tab _x000a__x000a_Replace with: _x000a__x000a_Globaltek Security - Reseller _x000a__x000a_http://www.globalteksecurity.com/ _x000a__x000a_Intelicorp - Reseller _x000a__x000a_http://intelicorps.com _x000a__x000a_Blue Line Technology - Reseller _x000a__x000a_http://www.bltcolombia.com/ _x000a__x000a_Global Integration Services - Distribuitor _x000a__x000a_http://giservices-la.com/ _x000a_"/>
  </r>
  <r>
    <x v="0"/>
    <x v="8"/>
    <n v="40"/>
    <x v="0"/>
    <x v="0"/>
    <s v="Website General Tasks"/>
    <s v="WGT-996"/>
    <s v="Add iBliss Logo to LATAM Partner Locator"/>
    <x v="2"/>
    <s v="Closed"/>
    <s v="Major"/>
    <s v="Done"/>
    <x v="3"/>
    <s v="Carrie Cassee"/>
    <s v="Carrie Cassee"/>
    <d v="2014-09-29T09:51:00"/>
    <m/>
    <d v="2014-09-30T09:43:00"/>
    <d v="2014-09-29T12:10:00"/>
    <m/>
    <x v="5"/>
    <m/>
    <d v="2014-10-02T00:00:00"/>
    <n v="0"/>
    <n v="1"/>
    <s v="_thumb_24972.png "/>
    <m/>
    <m/>
    <m/>
    <m/>
    <m/>
    <m/>
    <m/>
    <s v="Please add iBliss (Reseller) to the LATAM Partner locator: http://www.alienvault.com/partners/locator#latin-america-tab _x000a__x000a_URL: http://www.ibliss.com.br _x000a__x000a_"/>
  </r>
  <r>
    <x v="0"/>
    <x v="8"/>
    <n v="40"/>
    <x v="0"/>
    <x v="0"/>
    <s v="Website General Tasks"/>
    <s v="WGT-238"/>
    <s v="AlienVault channel Update Items to the Partner Portal"/>
    <x v="2"/>
    <s v="Closed"/>
    <s v="Major"/>
    <s v="Unresolved"/>
    <x v="21"/>
    <s v="Vincent Lucier"/>
    <s v="Vincent Lucier"/>
    <d v="2014-04-16T16:21:00"/>
    <d v="2014-09-30T12:29:00"/>
    <d v="2014-09-30T12:29:00"/>
    <d v="2014-09-30T12:29:00"/>
    <m/>
    <x v="5"/>
    <m/>
    <d v="2014-04-17T00:00:00"/>
    <n v="0"/>
    <n v="2"/>
    <m/>
    <m/>
    <m/>
    <m/>
    <m/>
    <m/>
    <m/>
    <m/>
    <s v="Shashi, _x000a_Can you please add the attached slides to the Partner Portal under Partner Training - Presentations, and can you please embed the Video to the Webinar section of the Partner Training _x000a__x000a_&lt;iframe src=&quot;//player.vimeo.com/video/92179337&quot; width=&quot;500&quot; height=&quot;375&quot; frameborder=&quot;0&quot; webkitallowfullscreen mozallowfullscreen allowfullscreen&gt;&lt;/iframe&gt; _x000a__x000a_Password: Aliens _x000a_Thanks, _x000a_Vincent"/>
  </r>
  <r>
    <x v="0"/>
    <x v="8"/>
    <n v="32"/>
    <x v="1"/>
    <x v="0"/>
    <s v="Website General Tasks"/>
    <s v="WGT-2440"/>
    <s v="Channel: Add Reseller Logo to APAC Locator"/>
    <x v="2"/>
    <s v="Closed"/>
    <s v="Major"/>
    <s v="Done"/>
    <x v="3"/>
    <s v="Carrie Cassee"/>
    <s v="Carrie Cassee"/>
    <d v="2015-08-07T09:18:00"/>
    <m/>
    <d v="2015-09-30T18:37:00"/>
    <d v="2015-08-07T11:24:00"/>
    <m/>
    <x v="5"/>
    <m/>
    <d v="2015-08-07T00:00:00"/>
    <n v="0"/>
    <n v="1"/>
    <m/>
    <m/>
    <m/>
    <m/>
    <m/>
    <m/>
    <m/>
    <m/>
    <s v="Please put on the APAC page: https://www.alienvault.com/partners/locator#asia-pacific-tab _x000a__x000a_Reseller _x000a_URL: www.alioncybersolutions.com _x000a_"/>
  </r>
  <r>
    <x v="0"/>
    <x v="8"/>
    <n v="30"/>
    <x v="1"/>
    <x v="0"/>
    <s v="Website General Tasks"/>
    <s v="WGT-2401"/>
    <s v="Vimeo Embed code for DLT: USM Overview Video"/>
    <x v="2"/>
    <s v="Closed"/>
    <s v="Minor"/>
    <s v="Done"/>
    <x v="3"/>
    <s v="Carrie Cassee"/>
    <s v="Carrie Cassee"/>
    <d v="2015-07-24T16:21:00"/>
    <m/>
    <d v="2015-10-01T16:41:00"/>
    <d v="2015-07-24T18:41:00"/>
    <m/>
    <x v="5"/>
    <m/>
    <d v="2015-07-27T00:00:00"/>
    <n v="0"/>
    <n v="2"/>
    <m/>
    <m/>
    <m/>
    <m/>
    <m/>
    <m/>
    <m/>
    <m/>
    <s v="Hi James! This is a follow up to our conversation in San Mateo. We would like to embed the USM intro video on the DLT partner site. _x000a__x000a_https://www.alienvault.com/products (Top video) _x000a__x000a_Partner domain: www.dlt.com _x000a__x000a_You mentioned that you needed to give the domain access. Can you provide me with what code I should provide to their team? _x000a__x000a_Thanks!"/>
  </r>
  <r>
    <x v="0"/>
    <x v="8"/>
    <n v="28"/>
    <x v="1"/>
    <x v="0"/>
    <s v="Website General Tasks"/>
    <s v="WGT-2360"/>
    <s v="Please Add DearBytes to EMEA Partner Page"/>
    <x v="2"/>
    <s v="Closed"/>
    <s v="Major"/>
    <s v="Done"/>
    <x v="3"/>
    <s v="Carrie Cassee"/>
    <s v="Carrie Cassee"/>
    <d v="2015-07-09T19:17:00"/>
    <m/>
    <d v="2015-10-01T16:44:00"/>
    <d v="2015-07-10T14:48:00"/>
    <m/>
    <x v="5"/>
    <m/>
    <d v="2015-07-10T00:00:00"/>
    <n v="0"/>
    <n v="1"/>
    <m/>
    <m/>
    <m/>
    <m/>
    <m/>
    <m/>
    <m/>
    <m/>
    <s v="Please add Reseller to: https://www.alienvault.com/partners/locator#emea-tab _x000a_URL: https://www.dearbytes.com/en/ _x000a__x000a_Thank you! _x000a__x000a_"/>
  </r>
  <r>
    <x v="0"/>
    <x v="8"/>
    <n v="31"/>
    <x v="1"/>
    <x v="0"/>
    <s v="Website General Tasks"/>
    <s v="WGT-2402"/>
    <s v="Add Distributor Logo to APAC: Billows"/>
    <x v="2"/>
    <s v="Closed"/>
    <s v="Major"/>
    <s v="Done"/>
    <x v="3"/>
    <s v="Carrie Cassee"/>
    <s v="Carrie Cassee"/>
    <d v="2015-07-27T09:09:00"/>
    <m/>
    <d v="2015-10-01T16:40:00"/>
    <d v="2015-07-27T13:21:00"/>
    <m/>
    <x v="5"/>
    <m/>
    <d v="2015-07-28T00:00:00"/>
    <n v="0"/>
    <n v="1"/>
    <m/>
    <m/>
    <m/>
    <m/>
    <m/>
    <m/>
    <m/>
    <m/>
    <s v="Please add Billows (Distributor) to APAC Locator: https://www.alienvault.com/partners/locator#asia-pacific-tab _x000a__x000a_URL: www.billows.com.tw"/>
  </r>
  <r>
    <x v="0"/>
    <x v="8"/>
    <n v="30"/>
    <x v="1"/>
    <x v="0"/>
    <s v="Website General Tasks"/>
    <s v="WGT-2383"/>
    <s v="Add Logo: CMS"/>
    <x v="2"/>
    <s v="Closed"/>
    <s v="Major"/>
    <s v="Done"/>
    <x v="3"/>
    <s v="Carrie Cassee"/>
    <s v="Carrie Cassee"/>
    <d v="2015-07-21T12:41:00"/>
    <m/>
    <d v="2015-10-01T16:43:00"/>
    <d v="2015-07-21T12:57:00"/>
    <m/>
    <x v="5"/>
    <m/>
    <d v="2015-07-22T00:00:00"/>
    <n v="0"/>
    <n v="1"/>
    <m/>
    <m/>
    <m/>
    <m/>
    <m/>
    <m/>
    <m/>
    <m/>
    <s v="Type: Distributor _x000a_Location: https://www.alienvault.com/partners/locator#emea-tab _x000a_URL: http://www.cmsdistribution.com"/>
  </r>
  <r>
    <x v="0"/>
    <x v="8"/>
    <n v="28"/>
    <x v="1"/>
    <x v="0"/>
    <s v="Website General Tasks"/>
    <s v="WGT-2260"/>
    <s v="MSSP Program Documentation - Replace Existing"/>
    <x v="2"/>
    <s v="Closed"/>
    <s v="Major"/>
    <s v="Done"/>
    <x v="3"/>
    <s v="Graham Cohen"/>
    <s v="Graham Cohen"/>
    <d v="2015-07-01T13:42:00"/>
    <m/>
    <d v="2015-10-02T10:42:00"/>
    <d v="2015-07-06T18:26:00"/>
    <m/>
    <x v="5"/>
    <m/>
    <d v="2015-07-06T00:00:00"/>
    <n v="0"/>
    <n v="4"/>
    <s v="_thumb_33752.png "/>
    <m/>
    <m/>
    <m/>
    <m/>
    <m/>
    <m/>
    <m/>
    <s v="Please update existing with attached PDF attached (overwrite old doc) _x000a__x000a_(The request came from Joe Schreiber - When this goes In Progress, I'll have verified this is the latest and greatest) _x000a__x000a_Will need to delete this doc too - https://www.alienvault.com/docs/OSSIM%20MSSP%20Program.pdf _x000a_"/>
  </r>
  <r>
    <x v="0"/>
    <x v="8"/>
    <n v="35"/>
    <x v="1"/>
    <x v="0"/>
    <s v="Website General Tasks"/>
    <s v="WGT-2667"/>
    <s v="Add Reseller: EMEA Locator"/>
    <x v="2"/>
    <s v="Closed"/>
    <s v="Major"/>
    <s v="Done"/>
    <x v="3"/>
    <s v="Carrie Cassee"/>
    <s v="Carrie Cassee"/>
    <d v="2015-08-24T23:56:00"/>
    <m/>
    <d v="2015-09-30T18:40:00"/>
    <d v="2015-08-26T11:00:00"/>
    <m/>
    <x v="5"/>
    <m/>
    <d v="2015-08-26T00:00:00"/>
    <n v="0"/>
    <n v="2"/>
    <s v="_thumb_35841.png "/>
    <m/>
    <m/>
    <m/>
    <m/>
    <m/>
    <m/>
    <m/>
    <s v="Hi! Please add new reseller to EMEA page at: https://www.alienvault.com/partners/locator#emea-tab _x000a__x000a_Carat: www.carat.uk.com _x000a_"/>
  </r>
  <r>
    <x v="0"/>
    <x v="8"/>
    <n v="29"/>
    <x v="1"/>
    <x v="0"/>
    <s v="Website General Tasks"/>
    <s v="WGT-2361"/>
    <s v="Add Reseller: APAC Partner Locator"/>
    <x v="2"/>
    <s v="Closed"/>
    <s v="Minor"/>
    <s v="Done"/>
    <x v="3"/>
    <s v="Carrie Cassee"/>
    <s v="Carrie Cassee"/>
    <d v="2015-07-13T14:19:00"/>
    <m/>
    <d v="2015-10-06T16:33:00"/>
    <d v="2015-07-14T14:39:00"/>
    <m/>
    <x v="5"/>
    <m/>
    <m/>
    <n v="0"/>
    <n v="1"/>
    <s v="_thumb_34045.png "/>
    <m/>
    <m/>
    <m/>
    <m/>
    <m/>
    <m/>
    <m/>
    <s v="Please add Vectra to APAC Partner Locator: https://www.alienvault.com/partners/locator#asia-pacific-tab _x000a_Vectra URL: http://www.vectra-corp.com _x000a_"/>
  </r>
  <r>
    <x v="0"/>
    <x v="8"/>
    <n v="33"/>
    <x v="1"/>
    <x v="0"/>
    <s v="Website General Tasks"/>
    <s v="WGT-2442"/>
    <s v="Request for Files: AlienVault USM PSDs"/>
    <x v="2"/>
    <s v="Closed"/>
    <s v="Major"/>
    <s v="Fixed"/>
    <x v="13"/>
    <s v="Carrie Cassee"/>
    <s v="Carrie Cassee"/>
    <d v="2015-08-07T15:35:00"/>
    <m/>
    <d v="2015-10-06T17:11:00"/>
    <d v="2015-08-14T11:40:00"/>
    <m/>
    <x v="5"/>
    <m/>
    <d v="2015-08-12T00:00:00"/>
    <n v="0"/>
    <n v="4"/>
    <m/>
    <m/>
    <m/>
    <m/>
    <m/>
    <m/>
    <m/>
    <m/>
    <s v="Hemisphere in Australia wants to add Distributor Information to our USM Solution Brief. They will mock up the design and get our approval before producing. Can I get the PSDs? _x000a_https://www.alienvault.com/docs/data-sheets/AV-USM.pdf _x000a_[~hbarker] _x000a__x000a_"/>
  </r>
  <r>
    <x v="0"/>
    <x v="8"/>
    <n v="31"/>
    <x v="1"/>
    <x v="0"/>
    <s v="Website General Tasks"/>
    <s v="WGT-2235"/>
    <s v="OTX 2.0 - Partners - Email &amp; Explanation"/>
    <x v="2"/>
    <s v="Closed"/>
    <s v="Major"/>
    <s v="Fixed"/>
    <x v="2"/>
    <s v="Graham Cohen"/>
    <s v="Graham Cohen"/>
    <d v="2015-06-26T11:34:00"/>
    <m/>
    <d v="2015-10-06T17:11:00"/>
    <d v="2015-07-28T15:21:00"/>
    <m/>
    <x v="5"/>
    <m/>
    <d v="2015-07-28T00:00:00"/>
    <n v="0"/>
    <n v="1"/>
    <m/>
    <m/>
    <m/>
    <m/>
    <m/>
    <m/>
    <m/>
    <m/>
    <s v="email to USM partners about the new integration and how it can help them sell more�"/>
  </r>
  <r>
    <x v="0"/>
    <x v="8"/>
    <n v="37"/>
    <x v="1"/>
    <x v="0"/>
    <s v="Website General Tasks"/>
    <s v="WGT-1604"/>
    <s v="AlienVault USM Brand Awareness Ad for EMT"/>
    <x v="2"/>
    <s v="Closed"/>
    <s v="Major"/>
    <s v="Fixed"/>
    <x v="6"/>
    <s v="Carrie Cassee"/>
    <s v="Carrie Cassee"/>
    <d v="2015-03-05T15:58:00"/>
    <m/>
    <d v="2015-10-06T17:11:00"/>
    <d v="2015-09-08T15:52:00"/>
    <m/>
    <x v="5"/>
    <m/>
    <d v="2015-09-10T00:00:00"/>
    <n v="0"/>
    <n v="4"/>
    <m/>
    <m/>
    <m/>
    <m/>
    <m/>
    <m/>
    <m/>
    <m/>
    <s v="EMT is planning to place a print ad in the April issue of Enterprise Channels MEA magazine. http://www.enterprisechannelsmea.com/ _x000a__x000a_Ad Specification : (31 cm height X 22 cm Width) BLEED _x000a_[~hkrenek]This will be an AlienVault USM brand ad. We should build it as a template so that additional partners can leverage the artwork as well. Let's connect on the details so we can get this in the queue."/>
  </r>
  <r>
    <x v="0"/>
    <x v="8"/>
    <n v="40"/>
    <x v="1"/>
    <x v="0"/>
    <s v="Website General Tasks"/>
    <s v="WGT-2665"/>
    <s v="Channel: Customizable USM Datasheet - Hemisphere Technologies"/>
    <x v="2"/>
    <s v="Closed"/>
    <s v="Major"/>
    <s v="Fixed"/>
    <x v="14"/>
    <s v="Carrie Cassee"/>
    <s v="Carrie Cassee"/>
    <d v="2015-08-24T15:28:00"/>
    <m/>
    <d v="2015-10-07T10:13:00"/>
    <d v="2015-09-28T09:36:00"/>
    <m/>
    <x v="5"/>
    <m/>
    <d v="2015-09-21T00:00:00"/>
    <n v="0"/>
    <n v="2"/>
    <m/>
    <m/>
    <m/>
    <m/>
    <m/>
    <m/>
    <m/>
    <m/>
    <s v="This is the second project we discussed today. Once the USM data sheet is updated, can we set up a version with the Hemisphere Technologies information that we are leveraging for the Channel USM postcard?"/>
  </r>
  <r>
    <x v="0"/>
    <x v="8"/>
    <n v="40"/>
    <x v="1"/>
    <x v="0"/>
    <s v="Website General Tasks"/>
    <s v="WGT-2433"/>
    <s v="Channel Overview Doc Refresh"/>
    <x v="2"/>
    <s v="Closed"/>
    <s v="Major"/>
    <s v="Fixed"/>
    <x v="14"/>
    <s v="Carrie Cassee"/>
    <s v="Carrie Cassee"/>
    <d v="2015-07-31T11:25:00"/>
    <m/>
    <d v="2015-10-07T10:16:00"/>
    <d v="2015-09-28T08:31:00"/>
    <m/>
    <x v="5"/>
    <m/>
    <d v="2015-09-21T00:00:00"/>
    <n v="0"/>
    <n v="4"/>
    <m/>
    <m/>
    <m/>
    <m/>
    <m/>
    <m/>
    <m/>
    <m/>
    <s v="Hello team! _x000a_I have annotated the PDF with changes needed for the Channel Overview refresh. There will be a bit of new content and reorganization. I believe Jenn has the original files. It would be ideal to get this updated quickly. No new graphics will be required but we will want to leverage the ACSE branding for the new ACSE section. Is it possible to have this final within the week? [~hbarker] _x000a_"/>
  </r>
  <r>
    <x v="0"/>
    <x v="8"/>
    <n v="39"/>
    <x v="1"/>
    <x v="0"/>
    <s v="Website General Tasks"/>
    <s v="WGT-2664"/>
    <s v="Channel: Customizable Events Postcard"/>
    <x v="2"/>
    <s v="Closed"/>
    <s v="Major"/>
    <s v="Fixed"/>
    <x v="14"/>
    <s v="Carrie Cassee"/>
    <s v="Carrie Cassee"/>
    <d v="2015-08-21T18:24:00"/>
    <d v="2015-10-08T10:54:00"/>
    <d v="2015-10-08T10:54:00"/>
    <d v="2015-09-24T14:43:00"/>
    <m/>
    <x v="5"/>
    <m/>
    <d v="2015-09-23T00:00:00"/>
    <n v="0"/>
    <n v="2"/>
    <s v="_thumb_35684.png "/>
    <m/>
    <m/>
    <m/>
    <m/>
    <m/>
    <m/>
    <m/>
    <s v="This is the task for the project we discussed this afternoon. We need to have a customizable Box for Channel Partners so that they can print our postcards for events. I will need generic box for the portal. Can we produce one for Hemisphere as a sample. _x000a__x000a_Distributed by: _x000a_Add Logo Attached _x000a_Phone: 1300 04 04 44 _x000a_Email: sales@hemtech.com.au _x000a_Web: www.hemispheretechnologies.com.au"/>
  </r>
  <r>
    <x v="0"/>
    <x v="8"/>
    <n v="28"/>
    <x v="1"/>
    <x v="0"/>
    <s v="Website General Tasks"/>
    <s v="WGT-2261"/>
    <s v="Channel Template: Generic Canvas"/>
    <x v="2"/>
    <s v="Closed"/>
    <s v="Major"/>
    <s v="Fixed"/>
    <x v="13"/>
    <s v="Carrie Cassee"/>
    <s v="Carrie Cassee"/>
    <d v="2015-07-01T14:42:00"/>
    <d v="2015-10-08T11:31:00"/>
    <d v="2015-10-08T11:31:00"/>
    <d v="2015-07-07T20:31:00"/>
    <m/>
    <x v="5"/>
    <m/>
    <d v="2015-07-07T00:00:00"/>
    <n v="0"/>
    <n v="4"/>
    <m/>
    <m/>
    <m/>
    <m/>
    <m/>
    <m/>
    <m/>
    <m/>
    <s v="We have a request for a generic event invite template (in this case a lunch n learn). I am hoping we can easily leverage a current template. Basically, we need a header with the AV Logo and place for Customer logo and footer with our social media icons at the bottom. If we can add a cute spaceship or an Alien head within the area alongside a blank (Insert Text here) box. _x000a__x000a_[~jmurtha]Could you work with one of our programmed HTML files? The distributor would like to have a template as soon as possible. Is there anything we could pull together for early next week?"/>
  </r>
  <r>
    <x v="0"/>
    <x v="8"/>
    <n v="40"/>
    <x v="1"/>
    <x v="0"/>
    <s v="Website General Tasks"/>
    <s v="WGT-2784"/>
    <s v="Channel: Add Reseller to Partner Locator"/>
    <x v="2"/>
    <s v="Closed"/>
    <s v="Major"/>
    <s v="Done"/>
    <x v="3"/>
    <s v="Carrie Cassee"/>
    <s v="Carrie Cassee"/>
    <d v="2015-09-30T11:49:00"/>
    <d v="2015-10-08T11:43:00"/>
    <d v="2015-10-08T11:43:00"/>
    <d v="2015-09-30T12:17:00"/>
    <m/>
    <x v="5"/>
    <m/>
    <d v="2015-10-02T00:00:00"/>
    <n v="0"/>
    <n v="1"/>
    <s v="_thumb_37531.png "/>
    <m/>
    <m/>
    <m/>
    <m/>
    <m/>
    <m/>
    <m/>
    <s v="Add to: https://www.alienvault.com/partners/locator#asia-pacific-tab _x000a_Type: Reseller _x000a_URL: www.visionet.co.id"/>
  </r>
  <r>
    <x v="2"/>
    <x v="2"/>
    <n v="32"/>
    <x v="0"/>
    <x v="0"/>
    <s v="Website General Tasks"/>
    <s v="WGT-262"/>
    <s v="OSSIM vs. USM - Whitepaper &amp; Landing Page"/>
    <x v="3"/>
    <s v="Closed"/>
    <s v="Major"/>
    <s v="Fixed"/>
    <x v="1"/>
    <s v="Graham Cohen"/>
    <s v="Graham Cohen"/>
    <d v="2014-04-21T16:37:00"/>
    <m/>
    <d v="2014-08-05T14:08:00"/>
    <d v="2014-08-05T14:08:00"/>
    <m/>
    <x v="3"/>
    <m/>
    <d v="2014-04-25T00:00:00"/>
    <n v="0"/>
    <n v="1"/>
    <m/>
    <m/>
    <m/>
    <m/>
    <m/>
    <s v="WGT-263, WGT-264, WGT-265, WGT-266, WGT-267"/>
    <m/>
    <m/>
    <m/>
  </r>
  <r>
    <x v="0"/>
    <x v="2"/>
    <n v="37"/>
    <x v="0"/>
    <x v="0"/>
    <s v="Website General Tasks"/>
    <s v="WGT-798"/>
    <s v="Share This - Phase III - Publish Contest Verbiage &amp; Rules - 9/16"/>
    <x v="2"/>
    <s v="Closed"/>
    <s v="Major"/>
    <s v="Done"/>
    <x v="3"/>
    <s v="Graham Cohen"/>
    <s v="Graham Cohen"/>
    <d v="2014-08-25T14:22:00"/>
    <m/>
    <d v="2014-09-11T09:33:00"/>
    <d v="2014-09-10T15:52:00"/>
    <m/>
    <x v="9"/>
    <m/>
    <d v="2014-09-15T00:00:00"/>
    <n v="0"/>
    <n v="1"/>
    <m/>
    <m/>
    <m/>
    <m/>
    <m/>
    <s v="WGT-807, WGT-808"/>
    <m/>
    <m/>
    <s v="A) Please fix twitter handle to @AlienVault, not @sharethis _x000a__x000a_B) if we cannot suppress contest verbiage by IPgeo, we will need to use small text/link that states, &quot;US Residents Only - Click Here&quot; with link to contest rules page _x000a__x000a_C) Post _x000a__x000a_1) link to contest rules page _x000a_2) Contest verbiage _x000a__x000a__x000a__x000a__x000a_"/>
  </r>
  <r>
    <x v="2"/>
    <x v="17"/>
    <n v="34"/>
    <x v="0"/>
    <x v="0"/>
    <s v="Website General Tasks"/>
    <s v="WGT-625"/>
    <s v="Spiceworks - Update Remediation Steps for Inbound/Outbound Traffic"/>
    <x v="2"/>
    <s v="Closed"/>
    <s v="Major"/>
    <s v="Fixed"/>
    <x v="2"/>
    <s v="Graham Cohen"/>
    <s v="Graham Cohen"/>
    <d v="2014-07-15T14:49:00"/>
    <m/>
    <d v="2014-08-25T15:09:00"/>
    <d v="2014-08-22T11:14:00"/>
    <m/>
    <x v="3"/>
    <m/>
    <d v="2014-08-20T00:00:00"/>
    <n v="0"/>
    <n v="7"/>
    <m/>
    <m/>
    <m/>
    <m/>
    <m/>
    <s v="WGT-748, WGT-749"/>
    <m/>
    <m/>
    <m/>
  </r>
  <r>
    <x v="2"/>
    <x v="2"/>
    <n v="35"/>
    <x v="0"/>
    <x v="0"/>
    <s v="Website General Tasks"/>
    <s v="WGT-704"/>
    <s v="WhitePaper - Thank You Page - A/B - Free Trial vs 3-Top Ranked WPs"/>
    <x v="3"/>
    <s v="Closed"/>
    <s v="Major"/>
    <s v="Fixed"/>
    <x v="1"/>
    <s v="Graham Cohen"/>
    <s v="Graham Cohen"/>
    <d v="2014-08-04T16:14:00"/>
    <m/>
    <d v="2014-09-02T09:55:00"/>
    <d v="2014-08-27T15:33:00"/>
    <m/>
    <x v="3"/>
    <m/>
    <d v="2014-08-14T00:00:00"/>
    <n v="0"/>
    <n v="1"/>
    <m/>
    <m/>
    <m/>
    <m/>
    <m/>
    <s v="WGT-709, WGT-710, WGT-711"/>
    <m/>
    <m/>
    <m/>
  </r>
  <r>
    <x v="2"/>
    <x v="2"/>
    <n v="40"/>
    <x v="0"/>
    <x v="0"/>
    <s v="Website General Tasks"/>
    <s v="WGT-796"/>
    <s v="Whitepaper - USM Integration Guide"/>
    <x v="3"/>
    <s v="Closed"/>
    <s v="Major"/>
    <s v="Done"/>
    <x v="3"/>
    <s v="Holly Krenek"/>
    <s v="Holly Krenek"/>
    <d v="2014-08-25T11:13:00"/>
    <d v="2014-09-30T12:11:00"/>
    <d v="2014-09-30T12:10:00"/>
    <d v="2014-09-30T12:10:00"/>
    <m/>
    <x v="3"/>
    <m/>
    <d v="2014-09-30T00:00:00"/>
    <n v="0"/>
    <n v="3"/>
    <m/>
    <m/>
    <m/>
    <m/>
    <m/>
    <s v="WGT-994, WGT-1001"/>
    <m/>
    <m/>
    <s v="Justin has written a new USM whitepaper and it will need to be placed into a whitepaper template. Patrick and Justin are finalizing content today. The whitepaper needs to be placed into the template early this week."/>
  </r>
  <r>
    <x v="2"/>
    <x v="6"/>
    <n v="40"/>
    <x v="0"/>
    <x v="0"/>
    <s v="Website General Tasks"/>
    <s v="WGT-849"/>
    <s v="Blog - Additional Subscription Options"/>
    <x v="3"/>
    <s v="Closed"/>
    <s v="Major"/>
    <s v="Unresolved"/>
    <x v="26"/>
    <s v="Graham Cohen"/>
    <s v="Graham Cohen"/>
    <d v="2014-09-05T10:25:00"/>
    <m/>
    <d v="2014-09-29T10:53:00"/>
    <d v="2014-09-29T10:53:00"/>
    <m/>
    <x v="3"/>
    <m/>
    <d v="2014-10-02T00:00:00"/>
    <n v="0"/>
    <n v="1"/>
    <s v="_thumb_24651.png _thumb_24650.png "/>
    <m/>
    <m/>
    <m/>
    <m/>
    <s v="WGT-942, WGT-943"/>
    <m/>
    <m/>
    <s v="Here’s where this has netted out (so far) on this Blog subscription topic: _x000a_• Re-work the current tile with a prominent “Subscribe here” title _x000a_o Maybe show the “enter email address” field, then proceed to a popup where they select the Blogs they wish to receive _x000a_• Continue to include option to subscribe via RSS – it’s clearly better-used than Perkuto (so far) _x000a_• Introduce a popup ad (perhaps on the first Blog page they land on) asking if they’d like to “Receive Blogs via Email” _x000a_o Need to suppress if they’re already subscribed _x000a_o Need to suppress, so they don’t see it every time they come they to these pages – perhaps one popup every 4 days? _x000a__x000a__x000a__x000a_Also needed: _x000a_Hiding the blog subscription tile - if they are already a member (through a cookie?) _x000a_Add them to a list once they say no to email subscription - and prevent the popup again - james queries the list via api _x000a_-- no more pop up from main page, but still have subscription options available. _x000a_"/>
  </r>
  <r>
    <x v="0"/>
    <x v="9"/>
    <n v="28"/>
    <x v="0"/>
    <x v="0"/>
    <s v="Website General Tasks"/>
    <s v="WGT-301"/>
    <s v="MixPanel Analytics"/>
    <x v="2"/>
    <s v="Closed"/>
    <s v="Major"/>
    <s v="Fixed"/>
    <x v="1"/>
    <s v="Graham Cohen"/>
    <s v="Graham Cohen"/>
    <d v="2014-04-22T14:43:00"/>
    <d v="2014-09-30T12:29:00"/>
    <d v="2014-09-30T12:29:00"/>
    <d v="2014-07-11T08:57:00"/>
    <m/>
    <x v="1"/>
    <m/>
    <m/>
    <n v="0"/>
    <n v="1"/>
    <m/>
    <m/>
    <m/>
    <m/>
    <m/>
    <m/>
    <m/>
    <m/>
    <s v="Add Mixpanel analytics to Alienvault.com _x000a__x000a_From what I remember from the demo, distinct code must be entered on each page. _x000a__x000a_https://mixpanel.com/help/reference/javascript _x000a_"/>
  </r>
  <r>
    <x v="0"/>
    <x v="1"/>
    <n v="28"/>
    <x v="0"/>
    <x v="0"/>
    <s v="Website General Tasks"/>
    <s v="WGT-520"/>
    <s v="Micro-Survey Implementation"/>
    <x v="3"/>
    <s v="Closed"/>
    <s v="Major"/>
    <s v="Fixed"/>
    <x v="3"/>
    <s v="Graham Cohen"/>
    <s v="Graham Cohen"/>
    <d v="2014-06-16T12:23:00"/>
    <d v="2014-09-30T11:37:00"/>
    <d v="2014-09-30T11:37:00"/>
    <d v="2014-07-09T10:15:00"/>
    <m/>
    <x v="1"/>
    <m/>
    <d v="2014-06-27T00:00:00"/>
    <n v="0"/>
    <n v="1"/>
    <m/>
    <m/>
    <m/>
    <m/>
    <m/>
    <m/>
    <m/>
    <m/>
    <s v="1) Identify Google Survey or Qualiaroo and purchase product _x000a_2) Build list of questions and goals _x000a_https://alienvault.atlassian.net/wiki/pages/viewpage.action?pageId=27558274 _x000a__x000a_3) Identify pages for implementation _x000a__x000a_4) Implement survey _x000a__x000a_o Solution pages – IDS - (pilot) _x000a__x000a_o Registration page – free trial _x000a__x000a_Page: https://www.alienvault.com/free-trial _x000a_Code: &lt;script async=&quot;&quot; defer=&quot;&quot; src=&quot;//survey.g.doubleclick.net/async_survey?site=zcol6f77cbmfirqh236ctvxc6q&quot;&gt;&lt;/script&gt; _x000a__x000a_o alienvault.com/product _x000a__x000a_Page: https://www.alienvault.com/products _x000a_Code: &lt;script async=&quot;&quot; defer=&quot;&quot; src=&quot;//survey.g.doubleclick.net/async_survey?site=haff4qz4uus6xfymgfbdrcsiey&quot;&gt;&lt;/script&gt; _x000a__x000a_o Threat details _x000a__x000a_"/>
  </r>
  <r>
    <x v="0"/>
    <x v="17"/>
    <n v="29"/>
    <x v="0"/>
    <x v="0"/>
    <s v="Website General Tasks"/>
    <s v="WGT-552"/>
    <s v="Threat Details Pages - Conversion tracking - UTM parameter"/>
    <x v="2"/>
    <s v="Closed"/>
    <s v="Major"/>
    <s v="Fixed"/>
    <x v="23"/>
    <s v="Graham Cohen"/>
    <s v="Graham Cohen"/>
    <d v="2014-06-23T10:40:00"/>
    <m/>
    <d v="2014-09-30T10:48:00"/>
    <d v="2014-07-18T09:33:00"/>
    <m/>
    <x v="1"/>
    <m/>
    <d v="2014-07-16T00:00:00"/>
    <n v="0"/>
    <n v="2"/>
    <s v="_thumb_22351.png "/>
    <m/>
    <m/>
    <m/>
    <m/>
    <m/>
    <m/>
    <m/>
    <s v="On threat detail pages set UTM internal value as &quot;threat_details&quot; on the URL for calls to action. _x000a__x000a_"/>
  </r>
  <r>
    <x v="0"/>
    <x v="13"/>
    <n v="29"/>
    <x v="0"/>
    <x v="0"/>
    <s v="Website General Tasks"/>
    <s v="WGT-624"/>
    <s v="Twitter Conversion Tracking Code"/>
    <x v="2"/>
    <s v="Closed"/>
    <s v="Major"/>
    <s v="Done"/>
    <x v="3"/>
    <s v="Graham Cohen"/>
    <s v="Graham Cohen"/>
    <d v="2014-07-15T14:40:00"/>
    <m/>
    <d v="2014-09-30T10:40:00"/>
    <d v="2014-07-18T12:18:00"/>
    <m/>
    <x v="1"/>
    <m/>
    <d v="2014-07-18T00:00:00"/>
    <n v="0"/>
    <n v="2"/>
    <m/>
    <m/>
    <m/>
    <m/>
    <m/>
    <m/>
    <m/>
    <m/>
    <s v="James, _x000a__x000a_Andy and I just had a call with Brooke and Emily. We were looking at alternatives for loading this tracking code on every page requested. It seems we cannot create the reporting they are looking for through GA and SFDC. _x000a__x000a_Please add the following conversion tracking code to the list of pages below: _x000a__x000a_&lt;script src=&quot;//platform.twitter.com/oct.js&quot; type=&quot;text/javascript&quot;&gt;&lt;/script&gt; _x000a_&lt;script type=&quot;text/javascript&quot;&gt; _x000a_twttr.conversion.trackPid('l498r'); _x000a_&lt;/script&gt; _x000a_&lt;noscript&gt; _x000a_&lt;img height=&quot;1&quot; width=&quot;1&quot; style=&quot;display:none;&quot; alt=&quot;&quot; src=&quot;https://analytics.twitter.com/i/adsct?txn_id=l498r&amp;p_id=Twitter&quot; /&gt; _x000a_&lt;img height=&quot;1&quot; width=&quot;1&quot; style=&quot;display:none;&quot; alt=&quot;&quot; src=&quot;//t.co/i/adsct?txn_id=l498r&amp;p_id=Twitter&quot; /&gt; _x000a_&lt;/noscript&gt; _x000a__x000a_Thank You Pages: _x000a__x000a_2014 Gartner MQ for SIEM _x000a_http://www.alienvault.com/marketing/siem-magic-quadrant-2014/thank-you _x000a__x000a_SANS Higher Education Survey: Balancing Accessibility with Security _x000a__x000a_Practical Threat Management and Incident Response for the SME _x000a__x000a_AlienVault USM 4.5 – A Security Operations Center for the SMB _x000a__x000a_"/>
  </r>
  <r>
    <x v="0"/>
    <x v="0"/>
    <n v="30"/>
    <x v="0"/>
    <x v="0"/>
    <s v="Website General Tasks"/>
    <s v="WGT-572"/>
    <s v="OTX Registration - Standard &amp; Social Instrumentation - MQL Reporting"/>
    <x v="2"/>
    <s v="Closed"/>
    <s v="Major"/>
    <s v="Fixed"/>
    <x v="23"/>
    <s v="Graham Cohen"/>
    <s v="Graham Cohen"/>
    <d v="2014-06-30T10:47:00"/>
    <m/>
    <d v="2014-09-30T10:45:00"/>
    <d v="2014-07-25T14:17:00"/>
    <m/>
    <x v="1"/>
    <m/>
    <d v="2014-07-23T00:00:00"/>
    <n v="0"/>
    <n v="3"/>
    <m/>
    <m/>
    <m/>
    <m/>
    <m/>
    <m/>
    <m/>
    <m/>
    <s v="In order to track MQL activity the same way we do SQL, we'll need to instrument the OTX registration process with GA events _x000a__x000a_We need an event that fires when the “thanks for signing up” modal loads over top of the /login page. _x000a__x000a_For social, we'll need to determine from the code the best way to track sign up completion. (e.g. just clicking the social button is not a valid way to report successful social login - event must fire on successful signup)"/>
  </r>
  <r>
    <x v="0"/>
    <x v="1"/>
    <n v="34"/>
    <x v="0"/>
    <x v="0"/>
    <s v="Website General Tasks"/>
    <s v="WGT-653"/>
    <s v="Instrument Navigation - Google Analytics"/>
    <x v="2"/>
    <s v="Closed"/>
    <s v="Major"/>
    <s v="Fixed"/>
    <x v="24"/>
    <s v="Graham Cohen"/>
    <s v="Graham Cohen"/>
    <d v="2014-07-28T16:24:00"/>
    <m/>
    <d v="2014-08-21T11:32:00"/>
    <d v="2014-08-21T11:32:00"/>
    <m/>
    <x v="1"/>
    <m/>
    <d v="2014-08-07T00:00:00"/>
    <n v="0"/>
    <n v="2"/>
    <m/>
    <m/>
    <m/>
    <m/>
    <m/>
    <m/>
    <m/>
    <m/>
    <s v="This information will become necessary for the mobile responsiveness project, search (testing and placement) and the resource center. _x000a__x000a_This should not be too cumbersome. The navigation file is in Snippets &quot;snp-nav&quot;"/>
  </r>
  <r>
    <x v="0"/>
    <x v="9"/>
    <n v="32"/>
    <x v="1"/>
    <x v="0"/>
    <s v="Website General Tasks"/>
    <s v="WGT-2427"/>
    <s v="Products - A/B Test - 30 min or less vs SC Mag"/>
    <x v="2"/>
    <s v="Closed"/>
    <s v="Major"/>
    <s v="Done"/>
    <x v="3"/>
    <s v="Graham Cohen"/>
    <s v="Graham Cohen"/>
    <d v="2015-07-30T14:52:00"/>
    <m/>
    <d v="2015-08-06T15:03:00"/>
    <d v="2015-08-04T13:53:00"/>
    <m/>
    <x v="1"/>
    <m/>
    <d v="2015-08-06T00:00:00"/>
    <n v="0"/>
    <n v="2"/>
    <s v="_thumb_35011.png "/>
    <m/>
    <m/>
    <m/>
    <m/>
    <m/>
    <m/>
    <m/>
    <s v="https://app.optimizely.com/edit?experiment_id=2894200772 _x000a__x000a_Closing test!image-20150730145055.png|thumbnail! _x000a__x000a_Please implement the variant on https://www.alienvault.com/products _x000a__x000a_See attached"/>
  </r>
  <r>
    <x v="0"/>
    <x v="1"/>
    <n v="33"/>
    <x v="1"/>
    <x v="0"/>
    <s v="Website General Tasks"/>
    <s v="WGT-2451"/>
    <s v="Homepage - Hero - Instrumentation"/>
    <x v="2"/>
    <s v="Closed"/>
    <s v="Major"/>
    <s v="Done"/>
    <x v="3"/>
    <s v="Graham Cohen"/>
    <s v="Graham Cohen"/>
    <d v="2015-08-11T13:29:00"/>
    <m/>
    <d v="2015-08-14T11:24:00"/>
    <d v="2015-08-11T15:25:00"/>
    <m/>
    <x v="1"/>
    <m/>
    <d v="2015-08-12T00:00:00"/>
    <n v="0"/>
    <n v="2"/>
    <s v="_thumb_35362.png "/>
    <m/>
    <m/>
    <m/>
    <m/>
    <m/>
    <m/>
    <m/>
    <s v="_x000a_!image-20150811132724.png|thumbnail! _x000a__x000a_ga('send','event','HomeHero','ClickToForm','FreeTrial'); _x000a_ga('send','event','HomeHero','ClickToForm','Gartner'); _x000a_ga('send','event','HomeHero','ClickToForm','Gartner'); _x000a__x000a__x000a_"/>
  </r>
  <r>
    <x v="0"/>
    <x v="11"/>
    <n v="29"/>
    <x v="1"/>
    <x v="0"/>
    <s v="Website General Tasks"/>
    <s v="WGT-1939"/>
    <s v="USM 5.0 - Free Trial - A/B Test - &quot;New Version&quot;"/>
    <x v="2"/>
    <s v="Closed"/>
    <s v="Major"/>
    <s v="Done"/>
    <x v="3"/>
    <s v="Emily Thurman"/>
    <s v="Emily Thurman"/>
    <d v="2015-04-20T17:29:00"/>
    <m/>
    <d v="2015-07-29T16:14:00"/>
    <d v="2015-07-16T14:25:00"/>
    <m/>
    <x v="1"/>
    <m/>
    <d v="2015-04-21T00:00:00"/>
    <n v="0"/>
    <n v="6"/>
    <s v="_thumb_30756.png "/>
    <m/>
    <m/>
    <m/>
    <m/>
    <m/>
    <m/>
    <m/>
    <s v="Hi Graham - _x000a__x000a_Here's what I'd like to change on the page: _x000a__x000a_Right-hand side text with blue background: _x000a_Get Complete Security Visibility Starting on Day 1 with NEW USM v5.0 _x000a__x000a_Text in box below that: _x000a_Start detecting threats immediately with built-in tools for asset discovery, vulnerability assessment, intrusion detection, behavioral monitoring and SIEM. Plus, new USM v5.0 makes it easier than ever to apply consistent security controls and monitor key assets for signs of attack. _x000a__x000a_Download a free trial and get these key insights, starting on Day 1: _x000a__x000a_• Discover all IP-enabled assets on your network _x000a_• Identify unpatched software and insecure configurations _x000a_• Detect malware like botnets, trojans &amp; rootkits _x000a_• Speed incident response with built-in remediation guidance _x000a_• Generate compliance reports for PCI DSS, HIPAA and more _x000a__x000a_The free USM 30-day trial is packaged as a virtual appliance and requires VMware ESXi v 4.0+. Please see the USM System Requirements. _x000a__x000a_If you would like to discuss other deployment options, please contact us. _x000a__x000a__x000a_Other notes: _x000a_- Would like to have a call-out on the screenshot saying &quot;New Version!&quot; _x000a_- Would like to make the form USM-specific, without the &quot;Product&quot; drop-down _x000a__x000a_"/>
  </r>
  <r>
    <x v="0"/>
    <x v="2"/>
    <n v="40"/>
    <x v="1"/>
    <x v="0"/>
    <s v="Website General Tasks"/>
    <s v="WGT-2688"/>
    <s v="Mobile Conversion A/B Test - Gartner - Registration &amp; Thank You"/>
    <x v="2"/>
    <s v="Closed"/>
    <s v="Major"/>
    <s v="Fixed"/>
    <x v="1"/>
    <s v="Graham Cohen"/>
    <s v="Graham Cohen"/>
    <d v="2015-09-02T16:24:00"/>
    <m/>
    <d v="2015-09-28T15:09:00"/>
    <d v="2015-09-28T10:19:00"/>
    <m/>
    <x v="1"/>
    <m/>
    <d v="2015-09-30T00:00:00"/>
    <n v="0"/>
    <n v="1"/>
    <m/>
    <m/>
    <m/>
    <m/>
    <m/>
    <s v="WGT-2692, WGT-2746"/>
    <m/>
    <m/>
    <s v="[~jbrown] Please work with Clearfire to redesign both of these pages as responsive. _x000a__x000a_This will be a new approach without the iframe-reg form. _x000a__x000a_We can prioritize the content display as the page hits certain breakpoints ahead of time or take a stab at it based on current design and most prominent elements. Whatever you feel will be easier. _x000a__x000a_* https://www.alienvault.com/resource-center/analyst-reports/gartner-siem-magic-quadrant as responsive _x000a_* https://www.alienvault.com/resource-center/analyst-reports/gartner-siem-magic-quadrant/thank-you _x000a__x000a_The plan is to split mobile traffic 50/50 to see if responsiveness increases conversion. _x000a_https://help.optimizely.com/hc/en-us/articles/201876450 _x000a__x000a__x000a_"/>
  </r>
  <r>
    <x v="0"/>
    <x v="1"/>
    <n v="31"/>
    <x v="1"/>
    <x v="0"/>
    <s v="Website General Tasks"/>
    <s v="WGT-2428"/>
    <s v="RTP - Sitewide Hello Bar Test - Demo vs Gartner"/>
    <x v="2"/>
    <s v="Closed"/>
    <s v="Major"/>
    <s v="Fixed"/>
    <x v="28"/>
    <s v="Graham Cohen"/>
    <s v="Graham Cohen"/>
    <d v="2015-07-30T15:03:00"/>
    <m/>
    <d v="2015-09-30T18:35:00"/>
    <d v="2015-07-31T14:17:00"/>
    <m/>
    <x v="1"/>
    <m/>
    <d v="2015-07-30T00:00:00"/>
    <n v="0"/>
    <n v="1"/>
    <m/>
    <m/>
    <m/>
    <m/>
    <m/>
    <m/>
    <m/>
    <m/>
    <s v="We have launched a new test of RTP on the site. _x000a__x000a_We are now testing the same Hello Bar idea as before, however, we are now testing Live Demo vs. Gartner MQ. _x000a__x000a_Information about test: _x000a_• 50/50 test of everyone that visits the website that doesn’t have an opportunity associated with them _x000a_• Appears on the following pages only: _x000a_o _x000a_o OSSIM vs USM Comparison (www.alienvault.com/products/compare-ossim-to-alienvault-usm) _x000a_o Home Page (www.alienvault.com) _x000a_o Resource Center (www.alienvault.com/resource-center) _x000a_o Open Threat Exchange (www.alienvault.com/open-threat-exchange) _x000a__x000a_Below is an example of the Gartner MQ Hello Bar _x000a__x000a__x000a__x000a_We will keep you posted on results as they come in! _x000a__x000a_Vertical specific RTP coming to the AlienVault website soon! _x000a_"/>
  </r>
  <r>
    <x v="0"/>
    <x v="1"/>
    <n v="32"/>
    <x v="1"/>
    <x v="0"/>
    <s v="Website General Tasks"/>
    <s v="WGT-2164"/>
    <s v="RTP - Homepage - Logos &amp; Hero - By Vertical"/>
    <x v="2"/>
    <s v="Closed"/>
    <s v="Major"/>
    <s v="Fixed"/>
    <x v="1"/>
    <s v="Graham Cohen"/>
    <s v="Graham Cohen"/>
    <d v="2015-06-16T16:17:00"/>
    <m/>
    <d v="2015-10-02T10:55:00"/>
    <d v="2015-08-03T12:14:00"/>
    <m/>
    <x v="1"/>
    <m/>
    <d v="2015-07-30T00:00:00"/>
    <n v="0"/>
    <n v="5"/>
    <m/>
    <m/>
    <m/>
    <m/>
    <m/>
    <s v="WGT-2165, WGT-2166, WGT-2167, WGT-2168, WGT-2169, WGT-2170"/>
    <m/>
    <m/>
    <s v="For the Homepage: _x000a__x000a_Logos – by Industry vertical _x000a_* Government _x000a_* Education _x000a_* Healthcare _x000a__x000a_Hero Banner – single banner (no rotation) for each vertical _x000a_* Education _x000a_* Government _x000a_* Healthcare _x000a__x000a_https://alienvault.atlassian.net/wiki/display/EM/Marketo+Real+Time+Personalization _x000a_"/>
  </r>
  <r>
    <x v="0"/>
    <x v="5"/>
    <n v="28"/>
    <x v="1"/>
    <x v="0"/>
    <s v="Website General Tasks"/>
    <s v="WGT-2340"/>
    <s v="Optimizely Test Setup Review - Solutions - Text vs. Button CTA"/>
    <x v="2"/>
    <s v="Closed"/>
    <s v="Major"/>
    <s v="Done"/>
    <x v="10"/>
    <s v="John Repa"/>
    <s v="John Repa"/>
    <d v="2015-07-02T14:03:00"/>
    <m/>
    <d v="2015-10-06T16:39:00"/>
    <d v="2015-07-06T12:37:00"/>
    <m/>
    <x v="1"/>
    <m/>
    <d v="2015-07-02T00:00:00"/>
    <n v="0"/>
    <n v="3"/>
    <m/>
    <m/>
    <m/>
    <m/>
    <m/>
    <m/>
    <m/>
    <m/>
    <s v="Please review the following test drafts in Optimizely and let me know if any required changes. I'll set it live after you've approved it. _x000a__x000a_Solutions - Text vs. Button CTA - HIPAA _x000a_Preview: https://www.alienvault.com/solutions/hipaa-compliance?optimizely_x3155210200=1 _x000a__x000a_Solutions - Text vs. Button CTA - IDS _x000a_Preview: https://www.alienvault.com/solutions/intrusion-detection-system?optimizely_x3123690336=1 _x000a__x000a_Solutions - Text vs. Button CTA - SIEM _x000a_Preview: https://www.alienvault.com/solutions/siem-log-management?optimizely_x3134581446=1 _x000a__x000a_"/>
  </r>
  <r>
    <x v="0"/>
    <x v="7"/>
    <n v="39"/>
    <x v="1"/>
    <x v="0"/>
    <s v="Website General Tasks"/>
    <s v="WGT-2439"/>
    <s v="A/B Test - Solutions - Vulnerability Scanning - New Template Vs Old Template"/>
    <x v="2"/>
    <s v="Closed"/>
    <s v="Major"/>
    <s v="Fixed"/>
    <x v="33"/>
    <s v="John Repa"/>
    <s v="John Repa"/>
    <d v="2015-06-30T21:00:00"/>
    <m/>
    <d v="2015-10-06T17:14:00"/>
    <d v="2015-09-21T10:07:00"/>
    <m/>
    <x v="1"/>
    <m/>
    <d v="2015-09-16T00:00:00"/>
    <n v="0"/>
    <n v="2"/>
    <m/>
    <m/>
    <m/>
    <m/>
    <m/>
    <m/>
    <m/>
    <m/>
    <s v="{color:red}*NOTE:* Looks like the persistent CTAs didn't make it on to the Challenger. We should add them before launching the test.{color} _x000a__x000a_+Page+ _x000a_https://www.alienvault.com/solutions/network-vulnerability-scanning-reporting _x000a__x000a_Why this page? Vulnerability Assessment is one of the 3 core use cases (in addition to IDS and PCI compliance) where we're seeing sales traction. We can also divert a significant amount of Paid Search traffic to this page. _x000a__x000a_+Traffic Source(s)+ _x000a_Mostly Organic Search and Paid Search traffic. _x000a__x000a_+One Metric that Matters+ _x000a_Increase in SQLs _x000a__x000a_+Constraints+ _x000a_* Noindex the Challenger, we don't want it competing for Organic Search rank. _x000a_* The body copy needs to be managed for SEO, because if the Challenger wins it will take place of the Control and one of its key measures of success is its ability to rank well in search engines for target keywords. Any adjustments need to reviewed and approved by John R. _x000a__x000a_+Variables+ _x000a_Challenger: https://www.alienvault.com/landing/network-vulnerability-scanning _x000a__x000a_Challenger is newly written and newly designed based on needs for product messaging and unifying the Solutions pages template design. Key elements include redesigned header for easier reading, primary CTA button in header, secondary CTA in header, and customer logos above the fold. Additional elements include greater explanation of features and capabilities directly related to Vulnerability Scanning with AlienVault USM. _x000a__x000a_+Measurement+ _x000a_* Split incoming traffic to Control 50/50, with half going to the Challenger _x000a_* Track SQL generation from Free Trial, Interactive Demo, Price Quote, and Contact Us _x000a__x000a_+Results+"/>
  </r>
  <r>
    <x v="0"/>
    <x v="11"/>
    <n v="39"/>
    <x v="1"/>
    <x v="0"/>
    <s v="Website General Tasks"/>
    <s v="WGT-2733"/>
    <s v="A/B Test - &quot;Sign Up for Free&quot; vs &quot;Get Started&quot;"/>
    <x v="2"/>
    <s v="Closed"/>
    <s v="Major"/>
    <s v="Fixed"/>
    <x v="1"/>
    <s v="Graham Cohen"/>
    <s v="Graham Cohen"/>
    <d v="2015-09-16T14:47:00"/>
    <m/>
    <d v="2015-10-07T10:12:00"/>
    <d v="2015-09-24T09:28:00"/>
    <m/>
    <x v="1"/>
    <m/>
    <m/>
    <n v="0"/>
    <n v="1"/>
    <m/>
    <m/>
    <m/>
    <m/>
    <m/>
    <m/>
    <m/>
    <m/>
    <s v="http://www.growthgiant.com/blog/ab-testing-case-studies-june-2012/ _x000a__x000a_Button CTA _x000a_The third test CareLogger ran was the actual CTA text within the button. The button as you can see above read “Get Started Now”, which was now red in color. They tested this with “Signup for Free” as they hypothesised that people will be more likely to sign up if they are told and reminded that signing up was free. This proved to be correct. After 1000 signups the new CTA text converted 7% higher than the old one."/>
  </r>
  <r>
    <x v="0"/>
    <x v="11"/>
    <n v="39"/>
    <x v="1"/>
    <x v="0"/>
    <s v="Website General Tasks"/>
    <s v="WGT-2734"/>
    <s v="TEST - MSSP &amp; Reseller Radio Button - Validation"/>
    <x v="2"/>
    <s v="Closed"/>
    <s v="Major"/>
    <s v="Fixed"/>
    <x v="1"/>
    <s v="Graham Cohen"/>
    <s v="Graham Cohen"/>
    <d v="2015-09-16T18:06:00"/>
    <d v="2015-10-08T10:48:00"/>
    <d v="2015-10-08T10:48:00"/>
    <d v="2015-09-25T14:11:00"/>
    <m/>
    <x v="1"/>
    <m/>
    <d v="2015-09-21T00:00:00"/>
    <n v="0"/>
    <n v="1"/>
    <m/>
    <m/>
    <m/>
    <m/>
    <m/>
    <s v="WGT-2735, WGT-2736"/>
    <m/>
    <m/>
    <s v="*1) Determine whether button is selected at all* _x000a_Report 1) Count/Percentage of SQL submissions with &quot;Yes&quot; for MSSP Provider question _x000a_Report 2) Count/Percentage of SQL submissions with &quot;No&quot; that were later found to be an MSSP lead _x000a__x000a_*2) TEST - No radio buttons selected* _x000a_a) On Free Trial Form (Only): &quot;Are you a Managed Service Provider?&quot; - have neither yes or no pre-selected _x000a_b) Marketo - rule to update all null values as &quot;No&quot;"/>
  </r>
  <r>
    <x v="0"/>
    <x v="13"/>
    <n v="39"/>
    <x v="1"/>
    <x v="0"/>
    <s v="Website General Tasks"/>
    <s v="WGT-2387"/>
    <s v="Webcast - On Demand Demo - A/B test - Chat vs ShareThis"/>
    <x v="2"/>
    <s v="Closed"/>
    <s v="Major"/>
    <s v="Fixed"/>
    <x v="1"/>
    <s v="Graham Cohen"/>
    <s v="Graham Cohen"/>
    <d v="2015-07-21T14:36:00"/>
    <d v="2015-10-08T11:03:00"/>
    <d v="2015-10-08T11:03:00"/>
    <d v="2015-09-25T14:26:00"/>
    <m/>
    <x v="1"/>
    <m/>
    <d v="2015-09-25T00:00:00"/>
    <n v="0"/>
    <n v="3"/>
    <s v="_thumb_34670.png _thumb_35868.png "/>
    <m/>
    <m/>
    <m/>
    <m/>
    <s v="WGT-2446"/>
    <m/>
    <m/>
    <m/>
  </r>
  <r>
    <x v="0"/>
    <x v="5"/>
    <n v="39"/>
    <x v="1"/>
    <x v="0"/>
    <s v="Website General Tasks"/>
    <s v="WGT-2475"/>
    <s v="A/B Test - Solutions - IDS - Swap Free Trial and Interactive Demo Buttons"/>
    <x v="2"/>
    <s v="Closed"/>
    <s v="Major"/>
    <s v="Done"/>
    <x v="10"/>
    <s v="John Repa"/>
    <s v="John Repa"/>
    <d v="2015-08-18T11:57:00"/>
    <d v="2015-10-08T11:05:00"/>
    <d v="2015-10-08T11:05:00"/>
    <d v="2015-09-25T12:07:00"/>
    <m/>
    <x v="1"/>
    <m/>
    <m/>
    <n v="0"/>
    <n v="2"/>
    <m/>
    <m/>
    <m/>
    <m/>
    <m/>
    <m/>
    <m/>
    <m/>
    <s v="+Page+ _x000a_https://www.alienvault.com/solutions/intrusion-detection-system _x000a__x000a_Why this page? Intrusion Detection is one of the 3 core use cases (in addition to Vulnerability Assessment and PCI compliance) where we're seeing sales traction. Interactive Demo has a higher conversion rate to Opportunity than Free Trial on Solutions pages. _x000a__x000a_+Traffic Source(s)+ _x000a_Mostly Organic Search and Paid Search traffic. _x000a__x000a_+One Metric that Matters+ _x000a_Increase in SQLs _x000a__x000a_+Hypothesis+ _x000a_Placing the Interactive Demo button first will increase conversions for it. _x000a__x000a_+Constraints+ _x000a_* N/A _x000a__x000a_+Variables+ _x000a_Challenger: The Interactive Demo will be placed as the first persistent CTA button _x000a__x000a_+Measurement+ _x000a_* Show Challenger to 50% of traffic _x000a_* Track SQL generation from Free Trial, Interactive Demo, Price Quote, and Contact Us to measure impact on each _x000a__x000a_+Schedule+ _x000a_* Started test on September 10th, 2015 _x000a_* Ended test early on September 23rd due to conflicting upcoming test for DemoChimp. _x000a__x000a_+Results+ _x000a_Because the DemoChimp test changes out the primary desired CTA, swapping out the Interactive Demo for a Video Demo, it makes any outcome of promoting the Interactive Demo a moot point. We may revisit the idea of this test (button placement for the Demo) at a later date."/>
  </r>
  <r>
    <x v="0"/>
    <x v="2"/>
    <n v="39"/>
    <x v="1"/>
    <x v="0"/>
    <s v="Website General Tasks"/>
    <s v="WGT-2724"/>
    <s v="A/B Test - Resource Center - AWS Security Best Practices - Improve AdWords QS"/>
    <x v="2"/>
    <s v="Closed"/>
    <s v="Major"/>
    <s v="Fixed"/>
    <x v="33"/>
    <s v="Nathaniel Heinz"/>
    <s v="Nathaniel Heinz"/>
    <d v="2015-09-15T10:18:00"/>
    <d v="2015-10-08T12:20:00"/>
    <d v="2015-10-08T12:20:00"/>
    <d v="2015-09-25T11:35:00"/>
    <m/>
    <x v="1"/>
    <m/>
    <d v="2015-09-22T00:00:00"/>
    <n v="0"/>
    <n v="2"/>
    <m/>
    <m/>
    <m/>
    <m/>
    <m/>
    <m/>
    <m/>
    <m/>
    <s v="+Page+ _x000a_https://www.alienvault.com/resource-center/white-papers/best-practices-for-aws-security _x000a__x000a_Why this page? The Best Practices for AWS Security page currently only has a brief paragraph of description on it. Our AdWord for the page (AWS Security Best Practices) is receiving a low quality score due to a lack of relevancy, and is reportedly “rarely being shown.” By adding more (relevant) content to the page, we hope to increase the quality score of our Ad. _x000a__x000a_+Traffic+ _x000a_Mostly Organic Search. _x000a__x000a_+One Metric that Matters+ _x000a_Improved keyword quality score. We have a 2/10 quality score now _x000a__x000a_+Hypothesis + _x000a_Increasing the relevancy of the page content will improve our Ad’s quality score. _x000a__x000a_+Constraints + _x000a_• We do not want to harm or decrease conversion rate to registration. _x000a_• We are not entirely sure when Google will adjust the quality score _x000a__x000a_+Variables + _x000a_Challenger: Revised content as well as image titles will be added to the AWS Security page. _x000a__x000a_+Measurement+ _x000a_• Show Challenger to 50% of traffic. _x000a_• Measure keyword quality score. _x000a__x000a__x000a__x000a_+Schedule+ _x000a_Started test on September 15th, 2015. _x000a_"/>
  </r>
  <r>
    <x v="2"/>
    <x v="2"/>
    <n v="35"/>
    <x v="0"/>
    <x v="0"/>
    <s v="Website General Tasks"/>
    <s v="WGT-633"/>
    <s v="&quot;Hacker Smackdown&quot; landing page"/>
    <x v="3"/>
    <s v="Closed"/>
    <s v="Major"/>
    <s v="Fixed"/>
    <x v="13"/>
    <s v="Graham Cohen"/>
    <s v="Emily Thurman"/>
    <d v="2014-07-18T17:39:00"/>
    <m/>
    <d v="2014-08-25T15:18:00"/>
    <d v="2014-08-25T14:15:00"/>
    <m/>
    <x v="9"/>
    <m/>
    <d v="2014-08-19T00:00:00"/>
    <n v="0"/>
    <n v="3"/>
    <m/>
    <m/>
    <m/>
    <m/>
    <m/>
    <s v="WGT-639, WGT-640, WGT-641, WGT-735, WGT-736"/>
    <m/>
    <m/>
    <s v="Hi Graham - _x000a__x000a_We are seeing excellent results from our monthly &quot;special session&quot; demos where Tom shows how to detect a particular type of attack using USM. I'd like to create a landing page for these (and ideally find a home for it within the site navigation too). _x000a__x000a_I'd like to call it the &quot;Hacker Smackdown&quot; series, with these webinars to start: _x000a_- How to Detect SQL Injection &amp; XSS Attacks _x000a_- How to Detect System Compromise &amp; Data Exfiltration _x000a_- How to Detect a Heartbleed Infection _x000a_- How to Detect a Cryptolocker Infection _x000a_- Watering Hole Attacks: Detect End-User Infection before it Spreads (to be added soon) _x000a__x000a_Let me know how we can proceed."/>
  </r>
  <r>
    <x v="0"/>
    <x v="3"/>
    <n v="30"/>
    <x v="1"/>
    <x v="0"/>
    <s v="Website General Tasks"/>
    <s v="WGT-1276"/>
    <s v="AlienVault Brand Guidelines"/>
    <x v="2"/>
    <s v="Closed"/>
    <s v="Major"/>
    <s v="Fixed"/>
    <x v="20"/>
    <s v="Holly Krenek"/>
    <s v="Holly Krenek"/>
    <d v="2014-12-03T16:13:00"/>
    <m/>
    <d v="2015-10-06T17:07:00"/>
    <d v="2015-07-20T10:27:00"/>
    <m/>
    <x v="4"/>
    <m/>
    <m/>
    <n v="0"/>
    <n v="7"/>
    <s v="_thumb_28375.png _thumb_32525.png "/>
    <m/>
    <m/>
    <m/>
    <m/>
    <s v="WGT-1351"/>
    <m/>
    <m/>
    <s v="We need to add references to how the USM and USM for AWS are referred to on the site."/>
  </r>
  <r>
    <x v="2"/>
    <x v="17"/>
    <n v="29"/>
    <x v="0"/>
    <x v="0"/>
    <s v="Website General Tasks"/>
    <s v="WGT-583"/>
    <s v="Threat Details - Split USM, OTX &amp; Spiceworks - Threat Detail pages"/>
    <x v="3"/>
    <s v="Closed"/>
    <s v="Major"/>
    <s v="Fixed"/>
    <x v="23"/>
    <s v="Graham Cohen"/>
    <s v="Graham Cohen"/>
    <d v="2014-07-08T12:34:00"/>
    <m/>
    <d v="2014-09-30T10:42:00"/>
    <d v="2014-07-18T09:21:00"/>
    <m/>
    <x v="1"/>
    <m/>
    <d v="2014-07-16T00:00:00"/>
    <n v="0"/>
    <n v="1"/>
    <m/>
    <m/>
    <m/>
    <m/>
    <m/>
    <m/>
    <m/>
    <m/>
    <s v="https://alienvault.atlassian.net/wiki/pages/viewpage.action?pageId=28246339&amp;src=search _x000a__x000a_The split: _x000a_1. Spiceworks _x000a_2. Threat Details – OTX _x000a_3. Threat Details – USM _x000a_4. Future implementations?? _x000a__x000a_Additional items for consideration/implementation: _x000a__x000a_• Community/Forum Access/Signup _x000a_• Remediation section _x000a_o Hide/not hide/partially hide? _x000a_o USM CTA or OTX information? _x000a_• Architecture _x000a_o Additional SEO/meta tagging _x000a_o Code cleanup _x000a_o Page Caching _x000a_o Event Instrumentation _x000a_o Add do not crawl to spiceworks? _x000a_• Additional Features _x000a_o Micro Survey _x000a_o Right Rail _x000a_"/>
  </r>
  <r>
    <x v="2"/>
    <x v="2"/>
    <n v="35"/>
    <x v="0"/>
    <x v="0"/>
    <s v="Website General Tasks"/>
    <s v="WGT-648"/>
    <s v="Video Sitemap - Build"/>
    <x v="3"/>
    <s v="Closed"/>
    <s v="Major"/>
    <s v="Fixed"/>
    <x v="24"/>
    <s v="Graham Cohen"/>
    <s v="Graham Cohen"/>
    <d v="2014-07-25T15:06:00"/>
    <m/>
    <d v="2014-09-02T09:56:00"/>
    <d v="2014-08-27T09:43:00"/>
    <m/>
    <x v="1"/>
    <m/>
    <d v="2014-08-21T00:00:00"/>
    <n v="0"/>
    <n v="3"/>
    <m/>
    <m/>
    <m/>
    <m/>
    <m/>
    <m/>
    <m/>
    <m/>
    <s v="Build video Sitemap and add to webmaster tools _x000a__x000a_Add field on existing videos to determine whether or not they are included in Sitemap. _x000a__x000a_James' original work on this is in this Google doc. _x000a__x000a_https://docs.google.com/spreadsheet/ccc?key=0Aid_-TiHga8kdDBzQjlNMjlydE1tZ0F4aWVVY0RmMnc&amp;usp=sharing _x000a__x000a_The example video used is the one found on the USM overview page. _x000a__x000a_Schema Markup Example _x000a_&lt;div style=&quot;width:100%; height:100%;&quot; itemtype=&quot;http://schema.org/VideoObject&quot; itemscope=&quot;&quot; itemprop=&quot;video&quot;&gt; _x000a_&lt;div style=&quot;display: none&quot;&gt; _x000a_&lt;h2&gt;Video: &lt;span itemprop=&quot;name&quot;&gt;AlienVault Platform Overview&lt;/span&gt;&lt;/h2&gt; _x000a_&lt;meta itemprop=&quot;duration&quot; content=&quot;PT3M44&quot; /&gt; _x000a_&lt;meta itemprop=&quot;thumbnailUrl&quot; content=&quot;http://www.alienvault.com/products-solutions/threat-detection/thumbnai_usm.jpg&quot; /&gt; _x000a_&lt;meta itemprop=&quot;transcript&quot; content=&quot;Text of the transcript goes here&quot; /&gt; _x000a_&lt;meta itemprop=&quot;embedURL&quot; content=&quot;EMBED_URL_FROM_VIMEO_GOES_HERE&quot; /&gt; _x000a_&lt;span itemprop=&quot;description&quot;&gt;AlienVault’s Unified Security Management (USM) products provide a way for organizations with limited security staff and budget to address compliance and threat management needs. With all of the essential security controls built-in, and continuous threat intelligence updates from AlienVault Labs, USM provides unparalleled security visibility.&lt;/span&gt; _x000a_&lt;/div&gt; _x000a_&lt;div &quot;EMBED_URL_FROM_VIMEO_GOES_HERE _x000a_&lt;/div&gt; _x000a_&lt;/div&gt; _x000a__x000a_Sitemap format: Example with one video _x000a_&lt;urlset xmlns=&quot;http://www.sitemaps.org/schemas/sitemap/0.9” xmlns:video=&quot;http://www.google.com/schemas/sitemap-video/1.1&quot;&gt; _x000a_&lt;url&gt;&lt;loc&gt;http://www.alienvault.com/products-solutions/threat-detection&lt;/loc&gt;&lt;video:video&gt; _x000a_&lt;video:thumbnail_loc&gt;http://www.alienvault.com/products-solutions/threat-detection/thumbnai_usm.jpg&lt;/video:thumbnail_loc&gt; _x000a_&lt;video:title&gt;AlienVault Platform Overivew&lt;/video:title&gt; _x000a_&lt;video:description&gt;AlienVault’s Unified Security Management (USM) products provide a way for organizations with limited security staff and budget to address compliance and threat management needs. With all of the essential security controls built-in, and continuous threat intelligence updates from AlienVault Labs, USM provides unparalleled security visibility.&lt;/video:description&gt; _x000a_&lt;video:content_loc&gt;&quot;VIDEO CONTENT LOCATION IS NOT NEEDED FOR ALIENVAULT&lt;/video:content_loc&gt; _x000a_&lt;video:player_loc allow_embed=&quot;yes&quot; autoplay=&quot;ap=1&quot;&gt;VIMEO EMBED URL GOES HERE - SEE NOTES&lt;/video:player_loc&gt; _x000a_&lt;video:duration&gt;224&lt;/video:duration&gt; _x000a_&lt;video:publication_date&gt;2013-11-08&lt;/video:publication_date&gt;&lt;video:family_friendly&gt;yes&lt;/video:family_friendly&gt; _x000a_&lt;video:tag&gt;Threat &lt;/video:tag&gt; _x000a_&lt;video:tag&gt;Detection&lt;/video:tag&gt; _x000a_&lt;video:tag&gt;Video&lt;/video:tag&gt; _x000a_&lt;video:uploader info=&quot;http://www.alienvault.com/profiles/Presenter-Name1&quot;&gt;PRESENTER NAME&lt;/video:uploader&gt; _x000a_&lt;video:live&gt;no&lt;/video:live&gt; _x000a_&lt;/video:video&gt; _x000a_&lt;/url&gt; _x000a_&lt;/urlset&gt; _x000a__x000a__x000a_"/>
  </r>
  <r>
    <x v="2"/>
    <x v="1"/>
    <n v="40"/>
    <x v="0"/>
    <x v="0"/>
    <s v="Website General Tasks"/>
    <s v="WGT-523"/>
    <s v="Static Page Caching - Site Performance Improvement"/>
    <x v="3"/>
    <s v="Closed"/>
    <s v="Major"/>
    <s v="Done"/>
    <x v="3"/>
    <s v="Graham Cohen"/>
    <s v="Graham Cohen"/>
    <d v="2014-06-17T14:44:00"/>
    <d v="2014-09-30T11:30:00"/>
    <d v="2014-09-30T11:30:00"/>
    <d v="2014-09-30T11:30:00"/>
    <m/>
    <x v="1"/>
    <m/>
    <d v="2014-06-20T00:00:00"/>
    <n v="0"/>
    <n v="1"/>
    <m/>
    <m/>
    <m/>
    <m/>
    <m/>
    <m/>
    <m/>
    <m/>
    <s v="**Moving this from Email to JIRA _x000a__x000a_What that means? _x000a__x000a_This method works by creating a static HTML file when someone visits an Expression Engine page on our site. On subsequent viewings of the page rather than running through EE, the HTML file is served up. This cuts out all database calls and PHP processing entirely. It makes the pages load screamingly fast. In the past when I have implemented it I have seen around a 3-4x decrease in page load times. The page stays in cache for a specified amount of time that we set (ex: 1 day). After that time it is re-rendered by EE and a new html file for the page is saved. The cache is also automatically refreshed when a page is updated. _x000a__x000a_Current Page Load Issue - EE is a big part of the issue. Like most CMS's, each time it loads up it takes up to 100MB of RAM per connection. Caching the site will allow us to reduce that footprint and thus support more connections. In addition, EE requires a lot of CPU time, especially when doing eval calls to Django. Moving this to an AJAX call via Javascript will help massively. My goal is to get memory consumption down to between 10-20MB per connection, and static caching is a huge part of that goal. _x000a__x000a__x000a_What changes will need to be made? _x000a_There are several changes that will be made on the site to support this caching solution. _x000a_• Currently our various utm cookie values are set and output into forms via PHP. This wouldn’t work with a static cached page since it runs once and is saved into the HTML file. So those values would end up being hard coded into the cached file. To get around this we would changed our cookie saving and retrieval routines to javascript. Javascript will be able to still run independently on a statically cached page. _x000a_• The login menu at the top is currently pulled into the menu via PHP. Shashi has scoped changes that he can make to Django to be able to pull that in via AJAX. Since it will be javascript, that will be able to be run independently on a statically cached page. _x000a_• The whole OTX dashboard will not need to be changed. It was switched to running AJAX with the last release. _x000a_• The caching module will need to be installed and configured. _x000a_• There will be changes made to the EE templates in order to cache the pages. _x000a__x000a_What this doesn’t cover? _x000a_A few things will not be cached. _x000a_• OTX _x000a_• Forums. These need to execute PHP in order to function. _x000a_• IP details reports. These are not included in the first phase of this plan. _x000a_• My Account section of the site. _x000a_• Partner Portal _x000a_NOTE - Some of those areas will still see improvements as we pull content from the main site, and also reduce overall resource usage on the site. _x000a__x000a_Future Plans _x000a_This is really the first phase designed to be able to be launched quickly and have a large impact. There will be further things we will want to do. _x000a_• Distribute the cached HTML files to multiple servers across the globe. Similar to a CDN, we will want to distribute the static files to multiple servers so that we take the load off a single server and serve the content from a location closest to the user. _x000a_• Cache the IP details reports. This is probably a larger discussion that needs to happen that includes Shashi, Jaime, Bill and others. I don’t currently know what the best solution is. _x000a_• OTX data. A lot of our issues come from our reliance on a single server in Germany. We need to come up with a solution to either replicate that to multiple servers or cache it. That again is a larger discussion with more stakeholders. _x000a_• We've evaluated the caching options and in order to ensure that EE stays in control (so page updates aren't missed and dynamic content is served when necessary), The caching module is called CE Cache developed specifically for EE, has had a lot of time in the field, and is fully supported by the company that developed it. _x000a_Impact on current projects? _x000a_The only thing I really see this impacting is the forum migration. We’d want to roll out this caching solution ASAP, especially in light of our recent issues. So we’d want to focus our efforts on this. _x000a__x000a_NOTE – Optimizely will not be affected by this projects _x000a_"/>
  </r>
  <r>
    <x v="2"/>
    <x v="3"/>
    <n v="34"/>
    <x v="1"/>
    <x v="0"/>
    <s v="Website General Tasks"/>
    <s v="WGT-2425"/>
    <s v="Expression Engine - Upgrade on Staging"/>
    <x v="2"/>
    <s v="Closed"/>
    <s v="Major"/>
    <s v="Fixed"/>
    <x v="38"/>
    <s v="Hasnain Baxamoosa"/>
    <s v="Hasnain Baxamoosa"/>
    <d v="2015-07-30T14:17:00"/>
    <m/>
    <d v="2015-09-30T18:35:00"/>
    <d v="2015-08-20T10:35:00"/>
    <m/>
    <x v="4"/>
    <m/>
    <d v="2015-08-13T00:00:00"/>
    <n v="0"/>
    <n v="3"/>
    <m/>
    <m/>
    <m/>
    <m/>
    <m/>
    <s v="WGT-2426"/>
    <m/>
    <m/>
    <s v="Please upgrade the Expression Engine version on Staging. _x000a__x000a_Once the version upgrade is complete, we need to assign this task to QAonCloud for them to run the suite of regression test cases for verification."/>
  </r>
  <r>
    <x v="2"/>
    <x v="11"/>
    <n v="29"/>
    <x v="0"/>
    <x v="0"/>
    <s v="Website General Tasks"/>
    <s v="WGT-540"/>
    <s v="Marketo Registration Forms - Remove State &amp; Country"/>
    <x v="3"/>
    <s v="Closed"/>
    <s v="Major"/>
    <s v="Fixed"/>
    <x v="1"/>
    <s v="Graham Cohen"/>
    <s v="Graham Cohen"/>
    <d v="2014-06-20T10:27:00"/>
    <m/>
    <d v="2014-09-30T10:48:00"/>
    <d v="2014-07-14T11:59:00"/>
    <m/>
    <x v="2"/>
    <m/>
    <d v="2014-07-09T00:00:00"/>
    <n v="0"/>
    <n v="1"/>
    <m/>
    <m/>
    <m/>
    <m/>
    <m/>
    <s v="WGT-542, WGT-543, WGT-544, WGT-546, WGT-547, WGT-548, WGT-549, WGT-551"/>
    <m/>
    <m/>
    <s v="I talked this over with Greg. It will be a better customer experience - should anyone click the form during the transition - if the form changes first, then the updates are made on the page. _x000a__x000a_1) Greg &amp; James to determine best time to coordinate the effort. _x000a_2) Issue is initially assigned to Greg. He will remove the fields in Marketo _x000a_3) Greg will note the issue and assign to James, status = In progress _x000a_4) When James receives JIRA email notification he will know to update the page on his side."/>
  </r>
  <r>
    <x v="2"/>
    <x v="1"/>
    <n v="32"/>
    <x v="0"/>
    <x v="0"/>
    <s v="Website General Tasks"/>
    <s v="WGT-203"/>
    <s v="LivePerson - Implementation &amp; Graphics"/>
    <x v="2"/>
    <s v="Closed"/>
    <s v="Major"/>
    <s v="Fixed"/>
    <x v="11"/>
    <s v="Graham Cohen"/>
    <s v="Graham Cohen"/>
    <d v="2014-04-14T08:14:00"/>
    <d v="2014-09-30T12:30:00"/>
    <d v="2014-09-30T12:30:00"/>
    <d v="2014-08-08T11:11:00"/>
    <m/>
    <x v="2"/>
    <m/>
    <m/>
    <n v="0"/>
    <n v="2"/>
    <s v="_thumb_10712.png _thumb_10713.png "/>
    <m/>
    <m/>
    <m/>
    <m/>
    <m/>
    <m/>
    <m/>
    <s v="Julie, _x000a__x000a_We begin use of the LIvePerson chat tool in production this week. I duplicated the setup you did on the home page to four others. _x000a__x000a_The graphics will do for now. When you have a few minutes, please come up with a new versions that matches the websites new theme - and another for manually generated chat sessions _x000a__x000a_1) Sticky Button - Visitor enters site (5 specific pages) and is prompted automatically - appears in bottom right of screen - &quot;auto_prompt_to_chat.PNG&quot; - need to ensure we preserve the &quot;x&quot; to minimize chat this time - We don't have a way to minimize now. This is what the rep said to do &quot;What you can do is create a new invitation, delete all the details of the button (picture, text, color, ect.) and essentially create a custom new button. Except make sure you keep the &quot;Close, X&quot; button&quot; _x000a__x000a_2) Invitation - Sales Rep watches visitor's behavior and prompts to chat - appears in middle-left side of screen - &quot;manual_engage_chat.PNG&quot; _x000a__x000a_Please note the present dimensions circle each screen cap - they can be updated if necessary. _x000a__x000a_Thanks! _x000a__x000a_Graham _x000a__x000a_"/>
  </r>
  <r>
    <x v="2"/>
    <x v="1"/>
    <n v="32"/>
    <x v="0"/>
    <x v="0"/>
    <s v="Website General Tasks"/>
    <s v="WGT-514"/>
    <s v="Sticky CTA Buttons - Bottom of Screen"/>
    <x v="3"/>
    <s v="Closed"/>
    <s v="Major"/>
    <s v="Fixed"/>
    <x v="1"/>
    <s v="Graham Cohen"/>
    <s v="Graham Cohen"/>
    <d v="2014-06-12T14:24:00"/>
    <m/>
    <d v="2014-08-11T14:33:00"/>
    <d v="2014-08-06T10:25:00"/>
    <m/>
    <x v="2"/>
    <m/>
    <d v="2014-08-06T00:00:00"/>
    <n v="0"/>
    <n v="1"/>
    <m/>
    <m/>
    <m/>
    <m/>
    <m/>
    <s v="WGT-515, WGT-516"/>
    <m/>
    <m/>
    <s v="Placement TBD _x000a__x000a_Take Chat functionality into consideration when working on this project."/>
  </r>
  <r>
    <x v="2"/>
    <x v="5"/>
    <n v="34"/>
    <x v="0"/>
    <x v="0"/>
    <s v="Website General Tasks"/>
    <s v="WGT-354"/>
    <s v="Nmap Landing Page - A/B Test"/>
    <x v="3"/>
    <s v="Closed"/>
    <s v="Major"/>
    <s v="Fixed"/>
    <x v="1"/>
    <s v="John Repa"/>
    <s v="John Repa"/>
    <d v="2014-05-06T20:51:00"/>
    <m/>
    <d v="2014-08-25T15:09:00"/>
    <d v="2014-08-20T14:56:00"/>
    <m/>
    <x v="2"/>
    <m/>
    <d v="2014-07-08T00:00:00"/>
    <n v="0"/>
    <n v="2"/>
    <m/>
    <m/>
    <m/>
    <m/>
    <m/>
    <s v="WGT-355, WGT-413, WGT-414, WGT-466, WGT-747"/>
    <m/>
    <m/>
    <s v="Test a new page for Nmap to net a higher conversion to USM trial. _x000a__x000a_This page is for advertising traffic for paid search and display banners on third-party sites. _x000a__x000a_Original page - http://www.alienvault.com/landing/nmap"/>
  </r>
  <r>
    <x v="2"/>
    <x v="1"/>
    <n v="35"/>
    <x v="0"/>
    <x v="0"/>
    <s v="Website General Tasks"/>
    <s v="WGT-482"/>
    <s v="Share This Buttons - Phase I"/>
    <x v="3"/>
    <s v="Closed"/>
    <s v="Major"/>
    <s v="Fixed"/>
    <x v="1"/>
    <s v="Graham Cohen"/>
    <s v="Graham Cohen"/>
    <d v="2014-06-06T15:48:00"/>
    <d v="2014-09-30T11:47:00"/>
    <d v="2014-08-25T15:18:00"/>
    <d v="2014-08-25T13:15:00"/>
    <m/>
    <x v="2"/>
    <m/>
    <d v="2014-08-19T00:00:00"/>
    <n v="0"/>
    <n v="1"/>
    <m/>
    <m/>
    <m/>
    <m/>
    <m/>
    <s v="WGT-483, WGT-484, WGT-485, WGT-487, WGT-526, WGT-527, WGT-529, WGT-534, WGT-594, WGT-616"/>
    <m/>
    <m/>
    <s v="Revised Approach, based on this discussion: _x000a_Design - Julie _x000a_“Share with a friend and have a chance to win $250” _x000a_Include link to Legal rules _x000a_These Pages: _x000a_Product Demo: _x000a_Thank You Modal _x000a_Product Demo Signup Page _x000a_Email Confirmation – Quick approach: Include a link back to the Reg/Lanidng Page, with instructions to “Click Share with a Friend and Chance to win $250” _x000a_Webinar Signups _x000a_Landing Page _x000a_Thank You Page _x000a_Email Confirmation – Quick approach: Include a link back to the Reg/Lanidng Page, with instructions to “Click Share with a Friend and Chance to win $250” _x000a_We’d use the ShareThis widget: _x000a_Facebook, LinkedIn, Twitter. _x000a_Also: We’d add a “Copy-Paste” link, in addition to above social links _x000a_We’d exclude the Counters on these pages _x000a_Link Structure: _x000a_Pass “Referring_AVID” to Marketo and SFDC _x000a_UTM Values: _x000a_utm_medium = sharewithfriend _x000a_utm_source = Facebook, Twitter, LinkedIn, Link _x000a_Link shortener only on the manual “CopyPaste” link _x000a_Contest: _x000a_$250 each month. _x000a_1 entry per referred friend who registers _x000a_Legal Rules page _x000a_Linked from the “Share with a Friend” tile _x000a_Friend’s registration must be a valid email address. _x000a_"/>
  </r>
  <r>
    <x v="0"/>
    <x v="11"/>
    <n v="28"/>
    <x v="0"/>
    <x v="0"/>
    <s v="Website General Tasks"/>
    <s v="WGT-114"/>
    <s v="Add Thin Provisioning Verbiage to Requirements page"/>
    <x v="2"/>
    <s v="Closed"/>
    <s v="Major"/>
    <s v="Fixed"/>
    <x v="1"/>
    <s v="Graham Cohen"/>
    <s v="Graham Cohen"/>
    <d v="2014-03-27T17:40:00"/>
    <d v="2014-09-30T12:30:00"/>
    <d v="2014-09-30T12:30:00"/>
    <d v="2014-07-11T09:38:00"/>
    <m/>
    <x v="2"/>
    <m/>
    <m/>
    <n v="0"/>
    <n v="1"/>
    <m/>
    <m/>
    <m/>
    <m/>
    <m/>
    <m/>
    <m/>
    <m/>
    <s v="Current specifications make it look like a storage behemoth. Server space is expensive. Ensure customer knows it can be installed within a much smaller footprint"/>
  </r>
  <r>
    <x v="0"/>
    <x v="2"/>
    <n v="28"/>
    <x v="0"/>
    <x v="0"/>
    <s v="Website General Tasks"/>
    <s v="WGT-211"/>
    <s v="Webcast Registration Page SEO"/>
    <x v="3"/>
    <s v="Closed"/>
    <s v="Major"/>
    <s v="Fixed"/>
    <x v="10"/>
    <s v="John Repa"/>
    <s v="Graham Cohen"/>
    <d v="2014-04-14T14:02:00"/>
    <d v="2014-09-30T12:29:00"/>
    <d v="2014-09-30T12:29:00"/>
    <d v="2014-07-11T14:56:00"/>
    <m/>
    <x v="2"/>
    <m/>
    <m/>
    <n v="0"/>
    <n v="2"/>
    <m/>
    <m/>
    <m/>
    <m/>
    <m/>
    <s v="WGT-281, WGT-282"/>
    <m/>
    <m/>
    <s v="_x000a_JR (4/23) - Graham, the name and info below doesn't accurately describe the initiative. Let me take this until I'm ready to hand off with the parts all done. _x000a__x000a_Update video meta content with transcripts. Placeholder JIRA. _x000a__x000a_Might be duplicate of https://alienvault.atlassian.net/browse/WGT-208"/>
  </r>
  <r>
    <x v="0"/>
    <x v="5"/>
    <n v="28"/>
    <x v="0"/>
    <x v="0"/>
    <s v="Website General Tasks"/>
    <s v="WGT-305"/>
    <s v="Continuous Vulnerability Monitoring (Solution Page) - New"/>
    <x v="3"/>
    <s v="Closed"/>
    <s v="Major"/>
    <s v="Fixed"/>
    <x v="10"/>
    <s v="John Repa"/>
    <s v="John Repa"/>
    <d v="2014-04-23T11:43:00"/>
    <m/>
    <d v="2014-08-05T14:09:00"/>
    <d v="2014-07-11T15:04:00"/>
    <m/>
    <x v="2"/>
    <m/>
    <m/>
    <n v="0"/>
    <n v="1"/>
    <m/>
    <m/>
    <m/>
    <m/>
    <m/>
    <m/>
    <m/>
    <m/>
    <m/>
  </r>
  <r>
    <x v="0"/>
    <x v="5"/>
    <n v="28"/>
    <x v="0"/>
    <x v="0"/>
    <s v="Website General Tasks"/>
    <s v="WGT-306"/>
    <s v="Wireless Intrusion Detection (Solutions Page) - New"/>
    <x v="3"/>
    <s v="Closed"/>
    <s v="Major"/>
    <s v="Fixed"/>
    <x v="10"/>
    <s v="John Repa"/>
    <s v="John Repa"/>
    <d v="2014-04-23T11:47:00"/>
    <m/>
    <d v="2014-08-05T14:09:00"/>
    <d v="2014-07-11T15:05:00"/>
    <m/>
    <x v="2"/>
    <m/>
    <m/>
    <n v="0"/>
    <n v="1"/>
    <m/>
    <m/>
    <m/>
    <m/>
    <m/>
    <m/>
    <m/>
    <m/>
    <m/>
  </r>
  <r>
    <x v="0"/>
    <x v="5"/>
    <n v="28"/>
    <x v="0"/>
    <x v="0"/>
    <s v="Website General Tasks"/>
    <s v="WGT-307"/>
    <s v="Host-Based Intrusion Detection (Solutions Page) - New"/>
    <x v="3"/>
    <s v="Closed"/>
    <s v="Major"/>
    <s v="Fixed"/>
    <x v="10"/>
    <s v="John Repa"/>
    <s v="John Repa"/>
    <d v="2014-04-23T11:50:00"/>
    <m/>
    <d v="2014-08-05T14:09:00"/>
    <d v="2014-07-11T14:59:00"/>
    <m/>
    <x v="2"/>
    <m/>
    <m/>
    <n v="0"/>
    <n v="1"/>
    <m/>
    <m/>
    <m/>
    <m/>
    <m/>
    <m/>
    <m/>
    <m/>
    <m/>
  </r>
  <r>
    <x v="0"/>
    <x v="13"/>
    <n v="28"/>
    <x v="0"/>
    <x v="0"/>
    <s v="Website General Tasks"/>
    <s v="WGT-577"/>
    <s v="New Landing pages x 3 - Twitter lead cards - Build"/>
    <x v="2"/>
    <s v="Closed"/>
    <s v="Major"/>
    <s v="Fixed"/>
    <x v="1"/>
    <s v="Brooke Leslie"/>
    <s v="Brooke Leslie"/>
    <d v="2014-07-03T14:02:00"/>
    <m/>
    <d v="2014-09-30T10:44:00"/>
    <d v="2014-07-09T12:37:00"/>
    <m/>
    <x v="2"/>
    <m/>
    <d v="2014-07-09T00:00:00"/>
    <n v="0"/>
    <n v="2"/>
    <m/>
    <m/>
    <m/>
    <m/>
    <m/>
    <m/>
    <m/>
    <m/>
    <s v="Hi James, _x000a_I need a few more 'thank you' landing pages for Twitter lead cards in Q3. _x000a__x000a_Here is an example of what I'm looking for: _x000a_http://www.alienvault.com/marketing/evaluators-guide-to-siem _x000a__x000a_Here's a list of the assets I'd like to promote: _x000a__x000a__x000a_SANS Higher Education Survey: Balancing Accessibility with Security _x000a_https://www.alienvault.com/docs/whitepapers/Practical-Threat-Management-and-Incident-Response-for-the-SME.pdf _x000a__x000a_Practical Threat Management and Incident Response for the SME _x000a_https://www.alienvault.com/docs/whitepapers/SANS_HigherEducationSurvey.pdf _x000a__x000a_AlienVault USM 4.5 – A Security Operations Center for the SMB _x000a_https://www.alienvault.com/docs/whitepapers/451_Group_Report_AlienVault_USM_A_Security_Operations_Center_for_the_SMB.pdf _x000a__x000a_Thanks, _x000a_Brooke"/>
  </r>
  <r>
    <x v="0"/>
    <x v="13"/>
    <n v="28"/>
    <x v="0"/>
    <x v="0"/>
    <s v="Website General Tasks"/>
    <s v="WGT-578"/>
    <s v="Add &quot;Special Session&quot; call-out for July 10th Live Demo"/>
    <x v="2"/>
    <s v="Closed"/>
    <s v="Major"/>
    <s v="Done"/>
    <x v="3"/>
    <s v="Emily Thurman"/>
    <s v="Emily Thurman"/>
    <d v="2014-07-07T10:53:00"/>
    <m/>
    <d v="2014-09-30T10:44:00"/>
    <d v="2014-07-07T11:05:00"/>
    <m/>
    <x v="2"/>
    <m/>
    <d v="2014-07-07T00:00:00"/>
    <n v="0"/>
    <n v="1"/>
    <m/>
    <m/>
    <m/>
    <m/>
    <m/>
    <m/>
    <m/>
    <m/>
    <s v="Hi James - _x000a__x000a_Could you please add a call out above the July 10th demo date that says: _x000a_&quot;Special Session: How to Detect Cryptolocker&quot; _x000a__x000a_On this page: _x000a_https://www.alienvault.com/marketing/alienvault-usm-live-demo _x000a__x000a_Thanks, _x000a_Emily"/>
  </r>
  <r>
    <x v="0"/>
    <x v="11"/>
    <n v="28"/>
    <x v="0"/>
    <x v="0"/>
    <s v="Website General Tasks"/>
    <s v="WGT-73"/>
    <s v="Product Trial Working Session - Modify the Product Trial Regforms"/>
    <x v="3"/>
    <s v="Closed"/>
    <s v="Major"/>
    <s v="Fixed"/>
    <x v="1"/>
    <s v="Graham Cohen"/>
    <s v="Graham Cohen"/>
    <d v="2014-03-20T14:24:00"/>
    <d v="2014-09-30T12:31:00"/>
    <d v="2014-09-30T12:31:00"/>
    <d v="2014-07-11T09:32:00"/>
    <m/>
    <x v="2"/>
    <m/>
    <m/>
    <n v="0"/>
    <n v="1"/>
    <m/>
    <m/>
    <m/>
    <m/>
    <m/>
    <m/>
    <m/>
    <m/>
    <s v="Includes changes to dedicated Thank You and Pick your Event pages _x000a__x000a_"/>
  </r>
  <r>
    <x v="0"/>
    <x v="17"/>
    <n v="29"/>
    <x v="0"/>
    <x v="0"/>
    <s v="Website General Tasks"/>
    <s v="WGT-525"/>
    <s v="Spiceworks - A/B Implementation - Threat Details"/>
    <x v="2"/>
    <s v="Closed"/>
    <s v="Major"/>
    <s v="Fixed"/>
    <x v="23"/>
    <s v="Graham Cohen"/>
    <s v="Graham Cohen"/>
    <d v="2014-06-18T09:53:00"/>
    <d v="2014-09-30T11:30:00"/>
    <d v="2014-09-30T11:30:00"/>
    <d v="2014-07-18T09:23:00"/>
    <m/>
    <x v="2"/>
    <m/>
    <d v="2014-07-16T00:00:00"/>
    <n v="0"/>
    <n v="2"/>
    <s v="_thumb_21840.png "/>
    <m/>
    <m/>
    <m/>
    <m/>
    <m/>
    <m/>
    <m/>
    <s v="Implement the following: _x000a__x000a__x000a_1) Video – “Defend Against Today’s Threats _x000a_2) “See how in a short demo” _x000a_3) “Learn More” + Text _x000a_"/>
  </r>
  <r>
    <x v="0"/>
    <x v="2"/>
    <n v="29"/>
    <x v="0"/>
    <x v="0"/>
    <s v="Website General Tasks"/>
    <s v="WGT-564"/>
    <s v="6.26 Weekly Demo Reglinks"/>
    <x v="2"/>
    <s v="Closed"/>
    <s v="Major"/>
    <s v="Done"/>
    <x v="3"/>
    <s v="Vincent Lucier"/>
    <s v="Vincent Lucier"/>
    <d v="2014-06-26T13:31:00"/>
    <m/>
    <d v="2014-09-30T10:47:00"/>
    <d v="2014-07-14T10:22:00"/>
    <m/>
    <x v="2"/>
    <m/>
    <d v="2014-07-11T00:00:00"/>
    <n v="0"/>
    <n v="1"/>
    <m/>
    <m/>
    <m/>
    <m/>
    <m/>
    <m/>
    <s v="WGT-561"/>
    <m/>
    <s v="James, _x000a_Attached is the spreadsheet for the upcoming live demos reg URL's for the rest of the quarter. _x000a_"/>
  </r>
  <r>
    <x v="0"/>
    <x v="2"/>
    <n v="29"/>
    <x v="0"/>
    <x v="0"/>
    <s v="Website General Tasks"/>
    <s v="WGT-574"/>
    <s v="Post IDS Best Practices video to Solution page"/>
    <x v="2"/>
    <s v="Closed"/>
    <s v="Major"/>
    <s v="Done"/>
    <x v="3"/>
    <s v="Kate Brew"/>
    <s v="Kate Brew"/>
    <d v="2014-06-30T16:29:00"/>
    <m/>
    <d v="2014-09-30T10:44:00"/>
    <d v="2014-07-14T18:42:00"/>
    <m/>
    <x v="2"/>
    <m/>
    <d v="2014-07-18T00:00:00"/>
    <n v="0"/>
    <n v="4"/>
    <s v="_thumb_22509.png "/>
    <m/>
    <m/>
    <m/>
    <m/>
    <m/>
    <m/>
    <m/>
    <s v="First, Jenn to do design of how the box should look to make people want to watch the video. Then John and I need to work on some SEO. Then it will be ready for James: _x000a_Add this video https://www.dropbox.com/s/cnh1sncfmtybect/IDS_BestPractices_Final_2.mov to top section of this page http://www.alienvault.com/solutions/intrusion-detection-system. Here is the link on Youtube:https://www.youtube.com/watch?v=5jl7UP30ZIg"/>
  </r>
  <r>
    <x v="0"/>
    <x v="13"/>
    <n v="29"/>
    <x v="0"/>
    <x v="0"/>
    <s v="Website General Tasks"/>
    <s v="WGT-585"/>
    <s v="SANS Higher Education Survey: Balancing Accessibility with Security - Twitter Lead Card - Thank You Page"/>
    <x v="3"/>
    <s v="Closed"/>
    <s v="Major"/>
    <s v="Fixed"/>
    <x v="1"/>
    <s v="Graham Cohen"/>
    <s v="Graham Cohen"/>
    <d v="2014-07-09T12:35:00"/>
    <m/>
    <d v="2014-09-30T10:42:00"/>
    <d v="2014-07-14T12:13:00"/>
    <m/>
    <x v="2"/>
    <m/>
    <d v="2014-07-14T00:00:00"/>
    <n v="0"/>
    <n v="1"/>
    <m/>
    <m/>
    <m/>
    <m/>
    <m/>
    <s v="WGT-589"/>
    <m/>
    <m/>
    <s v="_x000a__x000a_https://www.alienvault.com/docs/whitepapers/Practical-Threat-Management-and-Incident-Response-for-the-SME.pdf"/>
  </r>
  <r>
    <x v="0"/>
    <x v="13"/>
    <n v="29"/>
    <x v="0"/>
    <x v="0"/>
    <s v="Website General Tasks"/>
    <s v="WGT-586"/>
    <s v="Practical Threat Management and Incident Response for the SME - Twitter Lead Card - Thank You Page"/>
    <x v="3"/>
    <s v="Closed"/>
    <s v="Major"/>
    <s v="Fixed"/>
    <x v="1"/>
    <s v="Graham Cohen"/>
    <s v="Graham Cohen"/>
    <d v="2014-07-09T12:36:00"/>
    <m/>
    <d v="2014-09-30T10:42:00"/>
    <d v="2014-07-14T12:14:00"/>
    <m/>
    <x v="2"/>
    <m/>
    <d v="2014-07-14T00:00:00"/>
    <n v="0"/>
    <n v="1"/>
    <m/>
    <m/>
    <m/>
    <m/>
    <m/>
    <s v="WGT-591"/>
    <m/>
    <m/>
    <s v="_x000a_https://www.alienvault.com/docs/whitepapers/SANS_HigherEducationSurvey.pdf"/>
  </r>
  <r>
    <x v="0"/>
    <x v="13"/>
    <n v="29"/>
    <x v="0"/>
    <x v="0"/>
    <s v="Website General Tasks"/>
    <s v="WGT-587"/>
    <s v="AlienVault USM 4.5 – A Security Operations Center for the SMB - Twitter Lead Card - Thank You Page"/>
    <x v="3"/>
    <s v="Closed"/>
    <s v="Major"/>
    <s v="Fixed"/>
    <x v="1"/>
    <s v="Graham Cohen"/>
    <s v="Graham Cohen"/>
    <d v="2014-07-09T12:36:00"/>
    <m/>
    <d v="2014-09-30T10:42:00"/>
    <d v="2014-07-15T14:23:00"/>
    <m/>
    <x v="2"/>
    <m/>
    <d v="2014-07-14T00:00:00"/>
    <n v="0"/>
    <n v="1"/>
    <m/>
    <m/>
    <m/>
    <m/>
    <m/>
    <s v="WGT-593"/>
    <m/>
    <m/>
    <s v="_x000a__x000a_https://www.alienvault.com/docs/whitepapers/451_Group_Report_AlienVault_USM_A_Security_Operations_Center_for_the_SMB.pdf _x000a_"/>
  </r>
  <r>
    <x v="0"/>
    <x v="2"/>
    <n v="30"/>
    <x v="0"/>
    <x v="0"/>
    <s v="Website General Tasks"/>
    <s v="WGT-643"/>
    <s v="Add Special Session to Demo Page"/>
    <x v="2"/>
    <s v="Closed"/>
    <s v="Major"/>
    <s v="Fixed"/>
    <x v="1"/>
    <s v="Vincent Lucier"/>
    <s v="Vincent Lucier"/>
    <d v="2014-07-25T03:12:00"/>
    <m/>
    <d v="2014-09-30T10:18:00"/>
    <d v="2014-07-25T10:35:00"/>
    <m/>
    <x v="2"/>
    <m/>
    <d v="2014-07-25T00:00:00"/>
    <n v="0"/>
    <n v="3"/>
    <m/>
    <m/>
    <m/>
    <m/>
    <m/>
    <m/>
    <m/>
    <m/>
    <s v="Graham, _x000a_Can you please add a new date to the live demo page (https://www.alienvault.com/marketing/alienvault-usm-live-demo) for the special session on August 5 at 8:00 am (PDT). We would like the to be a pop up module like the other are using the reform form the Marketo LiveDemoReg URL (https://pages.alienvault.com/WBN2014-08-05WateringHoleAttacks_WBNYYYY-MM-DDLiveDemo.html) _x000a__x000a_[~gpineda] can you please check the logic on this event to ensure that the two locations of this reform will flow into the event correctly. _x000a__x000a_Once that is done I will submit the stand alone webcast page in the CMS _x000a__x000a_Best, _x000a_Vincet"/>
  </r>
  <r>
    <x v="0"/>
    <x v="5"/>
    <n v="32"/>
    <x v="0"/>
    <x v="0"/>
    <s v="Website General Tasks"/>
    <s v="WGT-163"/>
    <s v="Network Security Monitoring (Solution Page) - Update"/>
    <x v="2"/>
    <s v="Closed"/>
    <s v="Major"/>
    <s v="Fixed"/>
    <x v="1"/>
    <s v="Graham Cohen"/>
    <s v="Graham Cohen"/>
    <d v="2014-04-08T09:01:00"/>
    <m/>
    <d v="2014-08-05T14:09:00"/>
    <d v="2014-08-05T14:09:00"/>
    <m/>
    <x v="2"/>
    <m/>
    <d v="2014-04-25T00:00:00"/>
    <n v="0"/>
    <n v="1"/>
    <m/>
    <m/>
    <m/>
    <m/>
    <m/>
    <s v="WGT-164, WGT-165"/>
    <m/>
    <m/>
    <s v="Roger responded to John Repa's request for expert review of the Security Monitoring solutions page. Attached _x000a__x000a_This does not require additional design - just changes to the existing site."/>
  </r>
  <r>
    <x v="0"/>
    <x v="5"/>
    <n v="32"/>
    <x v="0"/>
    <x v="0"/>
    <s v="Website General Tasks"/>
    <s v="WGT-273"/>
    <s v="PCI DSS Compliance (Solution Page) - Update"/>
    <x v="2"/>
    <s v="Closed"/>
    <s v="Major"/>
    <s v="Done"/>
    <x v="10"/>
    <s v="Graham Cohen"/>
    <s v="Graham Cohen"/>
    <d v="2014-04-22T09:24:00"/>
    <m/>
    <d v="2014-08-05T14:09:00"/>
    <d v="2014-08-05T14:09:00"/>
    <m/>
    <x v="2"/>
    <m/>
    <d v="2014-04-25T00:00:00"/>
    <n v="0"/>
    <n v="2"/>
    <m/>
    <m/>
    <m/>
    <m/>
    <m/>
    <m/>
    <m/>
    <m/>
    <m/>
  </r>
  <r>
    <x v="0"/>
    <x v="5"/>
    <n v="32"/>
    <x v="0"/>
    <x v="0"/>
    <s v="Website General Tasks"/>
    <s v="WGT-310"/>
    <s v="How to Monitor Your Vulnerable Assets (Landing Page)"/>
    <x v="3"/>
    <s v="Closed"/>
    <s v="Major"/>
    <s v="Fixed"/>
    <x v="10"/>
    <s v="John Repa"/>
    <s v="John Repa"/>
    <d v="2014-04-23T12:19:00"/>
    <m/>
    <d v="2014-08-05T14:09:00"/>
    <d v="2014-08-05T14:09:00"/>
    <m/>
    <x v="2"/>
    <m/>
    <d v="2014-04-29T00:00:00"/>
    <n v="0"/>
    <n v="1"/>
    <m/>
    <m/>
    <m/>
    <m/>
    <m/>
    <s v="WGT-312, WGT-313"/>
    <m/>
    <m/>
    <s v="Need a clone of the Heartbleed landing page. http://www.alienvault.com/landing/heartbleed _x000a__x000a_Emily and Vincent will be able to identify video to use _x000a__x000a_Please, make the URL /landing/monitor-your-vulnerable-assets"/>
  </r>
  <r>
    <x v="0"/>
    <x v="5"/>
    <n v="33"/>
    <x v="0"/>
    <x v="0"/>
    <s v="Website General Tasks"/>
    <s v="WGT-580"/>
    <s v="Security Event Correlation Software - Solution Page"/>
    <x v="3"/>
    <s v="Closed"/>
    <s v="Major"/>
    <s v="Fixed"/>
    <x v="15"/>
    <s v="Kate Brew"/>
    <s v="Kate Brew"/>
    <d v="2014-07-08T12:10:00"/>
    <m/>
    <d v="2014-08-11T14:33:00"/>
    <d v="2014-08-11T12:40:00"/>
    <m/>
    <x v="2"/>
    <m/>
    <d v="2014-08-04T00:00:00"/>
    <n v="0"/>
    <n v="3"/>
    <m/>
    <m/>
    <m/>
    <m/>
    <m/>
    <s v="WGT-581, WGT-582"/>
    <m/>
    <m/>
    <s v="https://alienvault.atlassian.net/wiki/display/cm/Security+Event+Correlation+v2?focusedCommentId=30245001#comment-30245001 _x000a__x000a_It replaces http://www.alienvault.com/solutions/siem-event-correlation _x000a__x000a_It needs screen shots similar to SIEM Use Cases page, and design work. The video should be the 6 minute demo, until we get the new video done."/>
  </r>
  <r>
    <x v="0"/>
    <x v="1"/>
    <n v="33"/>
    <x v="0"/>
    <x v="0"/>
    <s v="Website General Tasks"/>
    <s v="WGT-635"/>
    <s v="System Compromise &amp; Data Ex-Filtration - Homepage Banner"/>
    <x v="3"/>
    <s v="Closed"/>
    <s v="Major"/>
    <s v="Fixed"/>
    <x v="1"/>
    <s v="Graham Cohen"/>
    <s v="Graham Cohen"/>
    <d v="2014-07-21T12:44:00"/>
    <m/>
    <d v="2014-08-18T14:16:00"/>
    <d v="2014-08-13T13:29:00"/>
    <m/>
    <x v="2"/>
    <m/>
    <d v="2014-08-12T00:00:00"/>
    <n v="0"/>
    <n v="1"/>
    <m/>
    <m/>
    <m/>
    <m/>
    <m/>
    <s v="WGT-637, WGT-638"/>
    <m/>
    <m/>
    <s v="_x000a__x000a_https://www.alienvault.com/resource-center/webcasts/how-to-detect-system-compromise-data-exfiltration) _x000a__x000a_"/>
  </r>
  <r>
    <x v="0"/>
    <x v="1"/>
    <n v="33"/>
    <x v="0"/>
    <x v="0"/>
    <s v="Website General Tasks"/>
    <s v="WGT-738"/>
    <s v="Sticky Buttons Report - Today's Sync Meeting"/>
    <x v="2"/>
    <s v="Closed"/>
    <s v="Major"/>
    <s v="Fixed"/>
    <x v="25"/>
    <s v="Graham Cohen"/>
    <s v="Graham Cohen"/>
    <d v="2014-08-14T09:34:00"/>
    <m/>
    <d v="2014-08-14T15:35:00"/>
    <d v="2014-08-14T15:35:00"/>
    <m/>
    <x v="2"/>
    <m/>
    <m/>
    <n v="0"/>
    <n v="1"/>
    <m/>
    <m/>
    <m/>
    <m/>
    <m/>
    <m/>
    <m/>
    <m/>
    <s v="Andy, _x000a__x000a_Can you run a report for conversions that came in from an event with the Label = StickyButton? _x000a__x000a_Get a Quote, Interactive Demo &amp; Free Trial _x000a__x000a_Thanks, _x000a_Graham _x000a_"/>
  </r>
  <r>
    <x v="0"/>
    <x v="2"/>
    <n v="34"/>
    <x v="0"/>
    <x v="0"/>
    <s v="Website General Tasks"/>
    <s v="WGT-690"/>
    <s v="Webcast - Update with Name, Title, Bio &amp; Image"/>
    <x v="3"/>
    <s v="Closed"/>
    <s v="Major"/>
    <s v="Fixed"/>
    <x v="6"/>
    <s v="Graham Cohen"/>
    <s v="Graham Cohen"/>
    <d v="2014-08-08T14:44:00"/>
    <m/>
    <d v="2014-08-25T15:17:00"/>
    <d v="2014-08-20T15:05:00"/>
    <m/>
    <x v="2"/>
    <m/>
    <d v="2014-08-21T00:00:00"/>
    <n v="0"/>
    <n v="3"/>
    <m/>
    <m/>
    <m/>
    <m/>
    <m/>
    <m/>
    <m/>
    <m/>
    <s v="Vince, _x000a__x000a_We updated the area below the registration form across all webcasts last week with the following fields: _x000a__x000a_Name _x000a_Title _x000a_Bio _x000a_Image _x000a__x000a_We no longer have the Hosted By info below. This information will improve our webcast conversions. _x000a__x000a_Emily mentioned you have access to this data. I'm hoping you have it stored in a spreadsheet somewhere where we can easily run a query and update them all at once. _x000a__x000a_Can you please provide us with this content so we can get these pages updated?"/>
  </r>
  <r>
    <x v="0"/>
    <x v="2"/>
    <n v="34"/>
    <x v="0"/>
    <x v="0"/>
    <s v="Website General Tasks"/>
    <s v="WGT-743"/>
    <s v="Webcast Registration Pages - Update Meta Content"/>
    <x v="2"/>
    <s v="Closed"/>
    <s v="Major"/>
    <s v="Done"/>
    <x v="10"/>
    <s v="Graham Cohen"/>
    <s v="Graham Cohen"/>
    <d v="2014-08-14T10:03:00"/>
    <m/>
    <d v="2014-08-25T15:17:00"/>
    <d v="2014-08-21T19:29:00"/>
    <m/>
    <x v="2"/>
    <m/>
    <d v="2014-08-21T00:00:00"/>
    <n v="0"/>
    <n v="2"/>
    <m/>
    <m/>
    <m/>
    <m/>
    <m/>
    <m/>
    <m/>
    <m/>
    <s v="[~jrepa] I'm updateing Name, Title, Bio and image info for all the webcasts and noticed the majority do not have meta content on the registration pages. _x000a__x000a_This, in addition to the host information should drive more traffic. Thoughts?_x000a__x000a_"/>
  </r>
  <r>
    <x v="0"/>
    <x v="2"/>
    <n v="35"/>
    <x v="0"/>
    <x v="0"/>
    <s v="Website General Tasks"/>
    <s v="WGT-401"/>
    <s v="Webcast - Additional Cross-Sell - Bottom Shelf"/>
    <x v="3"/>
    <s v="Closed"/>
    <s v="Major"/>
    <s v="Fixed"/>
    <x v="1"/>
    <s v="Graham Cohen"/>
    <s v="Graham Cohen"/>
    <d v="2014-05-19T15:44:00"/>
    <m/>
    <d v="2014-09-02T09:55:00"/>
    <d v="2014-08-27T15:19:00"/>
    <m/>
    <x v="2"/>
    <m/>
    <d v="2014-05-23T00:00:00"/>
    <n v="0"/>
    <n v="1"/>
    <m/>
    <m/>
    <m/>
    <m/>
    <m/>
    <s v="WGT-402, WGT-403"/>
    <m/>
    <m/>
    <s v="_x000a_Additional notes/ideas from the email thread _x000a__x000a_*Additional Cross-sell - three next to the image _x000a_* we may want to A/B test just so we have the data, but am not sure those pages get enough traffic _x000a_* for the version with the cross-sell below, maybe we eliminate the title to move everything up the page a bit? Not sure we need the &quot;enjoy your webcast&quot;? _x000a_* for those at 900 and above (80%), they should see part to all of the cross-sell below, but there are a fair amount with the 768px resolutions that we might be missing (around 21%): _x000a_"/>
  </r>
  <r>
    <x v="0"/>
    <x v="11"/>
    <n v="35"/>
    <x v="0"/>
    <x v="0"/>
    <s v="Website General Tasks"/>
    <s v="WGT-646"/>
    <s v="Interactive Demo - Registration Page - Redesign"/>
    <x v="3"/>
    <s v="Closed"/>
    <s v="Major"/>
    <s v="Fixed"/>
    <x v="1"/>
    <s v="Graham Cohen"/>
    <s v="Graham Cohen"/>
    <d v="2014-07-25T14:58:00"/>
    <m/>
    <d v="2014-09-02T09:56:00"/>
    <d v="2014-08-27T15:53:00"/>
    <m/>
    <x v="2"/>
    <m/>
    <d v="2014-08-20T00:00:00"/>
    <n v="0"/>
    <n v="1"/>
    <m/>
    <m/>
    <m/>
    <m/>
    <m/>
    <s v="WGT-657, WGT-658, WGT-659, WGT-783"/>
    <m/>
    <m/>
    <m/>
  </r>
  <r>
    <x v="0"/>
    <x v="5"/>
    <n v="35"/>
    <x v="0"/>
    <x v="0"/>
    <s v="Website General Tasks"/>
    <s v="WGT-797"/>
    <s v="Post PCI Video to solution pages"/>
    <x v="2"/>
    <s v="Closed"/>
    <s v="Major"/>
    <s v="Done"/>
    <x v="3"/>
    <s v="Kate Brew"/>
    <s v="Kate Brew"/>
    <d v="2014-08-21T14:01:00"/>
    <m/>
    <d v="2014-09-02T09:56:00"/>
    <d v="2014-08-28T12:45:00"/>
    <m/>
    <x v="2"/>
    <m/>
    <m/>
    <n v="0"/>
    <n v="3"/>
    <m/>
    <m/>
    <m/>
    <m/>
    <m/>
    <m/>
    <m/>
    <m/>
    <s v="New PCI DSS - video will replace the screen captures.or existing video in the banner on the following pages. _x000a__x000a_PCI DSS Compliance Overview - http://www.alienvault.com/solutions/pci-dss-compliance _x000a_PCI DSS Vulnerability Assessment - http://www.alienvault.com/solutions/pci-dss-internal-vulnerability-scan _x000a_PCI DSS Log Management &amp; Monitoring - http://www.alienvault.com/solutions/pci-dss-log-management-monitoring _x000a_File Integrity Monitoring Software - http://www.alienvault.com/solutions/pci-dss-file-integrity-monitoring _x000a_"/>
  </r>
  <r>
    <x v="0"/>
    <x v="5"/>
    <n v="35"/>
    <x v="0"/>
    <x v="0"/>
    <s v="Website General Tasks"/>
    <s v="WGT-821"/>
    <s v="Please replace &quot;Cryptolocker&quot; demo with &quot;Ransomeware&quot; demo on Hacker Smackdown page"/>
    <x v="2"/>
    <s v="Closed"/>
    <s v="Major"/>
    <s v="Done"/>
    <x v="3"/>
    <s v="Emily Thurman"/>
    <s v="Emily Thurman"/>
    <d v="2014-08-28T18:33:00"/>
    <m/>
    <d v="2014-09-30T09:52:00"/>
    <d v="2014-08-29T12:58:00"/>
    <m/>
    <x v="2"/>
    <m/>
    <d v="2014-08-29T00:00:00"/>
    <n v="0"/>
    <n v="1"/>
    <m/>
    <m/>
    <m/>
    <m/>
    <m/>
    <m/>
    <m/>
    <m/>
    <s v="Hello - _x000a__x000a_Cryptolocker has been shut down by the authorities, so that content is not as relevant anymore. We recorded a new version of this webinar focusing on Ransomware in general, and a different variant called &quot;Cryptowall&quot;. Here's the info on that session: https://www.alienvault.com/resource-center/webcasts/detect-ransomware-before-its-too-late-with-alienvault-usm _x000a__x000a_I'd like to put this one on the Hacker Smackdown page in place of the Cryptolocker session. _x000a__x000a_Thanks! _x000a_Emily"/>
  </r>
  <r>
    <x v="0"/>
    <x v="11"/>
    <n v="36"/>
    <x v="0"/>
    <x v="0"/>
    <s v="Website General Tasks"/>
    <s v="WGT-647"/>
    <s v="Interactive Demo - Thank You Page - Redesign"/>
    <x v="3"/>
    <s v="Closed"/>
    <s v="Major"/>
    <s v="Fixed"/>
    <x v="1"/>
    <s v="Graham Cohen"/>
    <s v="Graham Cohen"/>
    <d v="2014-07-25T14:59:00"/>
    <m/>
    <d v="2014-09-02T10:31:00"/>
    <d v="2014-09-02T10:20:00"/>
    <m/>
    <x v="2"/>
    <m/>
    <d v="2014-08-28T00:00:00"/>
    <n v="0"/>
    <n v="1"/>
    <m/>
    <m/>
    <m/>
    <m/>
    <m/>
    <s v="WGT-660, WGT-661"/>
    <m/>
    <m/>
    <m/>
  </r>
  <r>
    <x v="0"/>
    <x v="2"/>
    <n v="36"/>
    <x v="0"/>
    <x v="0"/>
    <s v="Website General Tasks"/>
    <s v="WGT-707"/>
    <s v="Webcast Registration Pages - SlideShare - Pending A/B Test &amp; Hosted by Content"/>
    <x v="3"/>
    <s v="Closed"/>
    <s v="Major"/>
    <s v="Fixed"/>
    <x v="1"/>
    <s v="Graham Cohen"/>
    <s v="Graham Cohen"/>
    <d v="2014-05-13T16:51:00"/>
    <m/>
    <d v="2014-09-02T10:31:00"/>
    <d v="2014-09-02T10:17:00"/>
    <m/>
    <x v="2"/>
    <m/>
    <d v="2014-08-14T00:00:00"/>
    <n v="0"/>
    <n v="1"/>
    <m/>
    <m/>
    <m/>
    <m/>
    <m/>
    <s v="WGT-720, WGT-721, WGT-722, WGT-723"/>
    <m/>
    <m/>
    <s v="Set up an A/B test on our current webcast landing pages. The ones that host the gate to the on-demand recording. _x000a__x000a_The challenger will have an updated layout that will included the presenter PPT via SlideShare. _x000a__x000a_We would like to measure impact to the time on page, bounce rate and conversion to registration (MQL). _x000a__x000a_Directory: http://www.alienvault.com/resource-center/webcasts _x000a__x000a_Webcast #1: _x000a__x000a_How to Detect SQL Injection &amp; XSS Attacks Using SIEM Event Correlation _x000a_https://www.alienvault.com/resource-center/webcasts/how-to-detect-sql-injection-xss-attacks-using-siem-event-correlation _x000a__x000a_Slides: _x000a_http://www.slideshare.net/alienvault/sans-xss-and-sql-injection-slides _x000a__x000a_Webcast #2: _x000a__x000a_The One-Man SOC: Habits of Highly Effective Security Practioners _x000a_https://www.alienvault.com/resource-center/webcasts/the-one-man-soc-habits-of-highly-effective-security-practitioners _x000a__x000a_Slides: _x000a_http://www.slideshare.net/alienvault/the-oneman-soc-habits-of-highly-effective-security-practitioners _x000a__x000a__x000a_"/>
  </r>
  <r>
    <x v="0"/>
    <x v="2"/>
    <n v="36"/>
    <x v="0"/>
    <x v="0"/>
    <s v="Website General Tasks"/>
    <s v="WGT-825"/>
    <s v="Add new Vulnerability Assessment video to web site"/>
    <x v="2"/>
    <s v="Closed"/>
    <s v="Major"/>
    <s v="Done"/>
    <x v="3"/>
    <s v="Kate Brew"/>
    <s v="Kate Brew"/>
    <d v="2014-09-02T16:21:00"/>
    <m/>
    <d v="2014-09-08T10:15:00"/>
    <d v="2014-09-04T15:44:00"/>
    <m/>
    <x v="2"/>
    <m/>
    <d v="2014-09-04T00:00:00"/>
    <n v="0"/>
    <n v="4"/>
    <m/>
    <m/>
    <m/>
    <m/>
    <m/>
    <m/>
    <m/>
    <m/>
    <s v="Raw video file is here http://adobe.ly/Z65op2 _x000a__x000a_Needs to go on Resources/video _x000a_AND _x000a_http://www.alienvault.com/solutions/vulnerability-management _x000a_AND _x000a_http://www.alienvault.com/solutions/vulnerability-assessment-remediation _x000a_AND _x000a_http://www.alienvault.com/solutions/network-vulnerability-scanning-reporting _x000a__x000a_ALSO needs to be uploaded to AlienVault VIMEO and YouTube"/>
  </r>
  <r>
    <x v="0"/>
    <x v="1"/>
    <n v="37"/>
    <x v="0"/>
    <x v="0"/>
    <s v="Website General Tasks"/>
    <s v="WGT-613"/>
    <s v="Share This Buttons - Phase II"/>
    <x v="3"/>
    <s v="Closed"/>
    <s v="Major"/>
    <s v="Fixed"/>
    <x v="1"/>
    <s v="Graham Cohen"/>
    <s v="Graham Cohen"/>
    <d v="2014-07-14T12:25:00"/>
    <m/>
    <d v="2014-09-08T10:15:00"/>
    <d v="2014-09-08T10:10:00"/>
    <m/>
    <x v="2"/>
    <m/>
    <d v="2014-09-03T00:00:00"/>
    <n v="0"/>
    <n v="1"/>
    <m/>
    <m/>
    <m/>
    <m/>
    <m/>
    <s v="WGT-486, WGT-528, WGT-615"/>
    <m/>
    <m/>
    <s v="Add contest information page _x000a_Add prize verbiage to ShareThis widget _x000a_Add Marketo Refer AVID functionality"/>
  </r>
  <r>
    <x v="0"/>
    <x v="1"/>
    <n v="38"/>
    <x v="0"/>
    <x v="0"/>
    <s v="Website General Tasks"/>
    <s v="WGT-799"/>
    <s v="Sticky Buttons - Round II"/>
    <x v="2"/>
    <s v="Closed"/>
    <s v="Major"/>
    <s v="Fixed"/>
    <x v="24"/>
    <s v="Graham Cohen"/>
    <s v="Graham Cohen"/>
    <d v="2014-08-25T15:08:00"/>
    <m/>
    <d v="2014-09-17T11:35:00"/>
    <d v="2014-09-16T13:00:00"/>
    <m/>
    <x v="2"/>
    <m/>
    <d v="2014-09-11T00:00:00"/>
    <n v="0"/>
    <n v="3"/>
    <s v="_thumb_24040.png "/>
    <m/>
    <m/>
    <m/>
    <m/>
    <m/>
    <m/>
    <m/>
    <s v="Anchor buttons to the bottom when end of page is reached _x000a__x000a_TBD (email to Shanel &amp; Julie) _x000a__x000a__x000a_The sticky buttons are definitely a success! We had an 0.7% average uplift from the Overview, Pricing, IDS &amp; Vulnerability Assessment pages – attached. _x000a__x000a_Using July data, if deployed to all Product and Solution pages, we forecasted 189 additional SQLs. _x000a__x000a_Next steps: _x000a__x000a_• A/B testing between Sandbox &amp; Interactive Demo terms _x000a_• Adding sticky buttons to additional pages _x000a__x000a_Before we move forward we need to address certain items: _x000a__x000a_1) Whether or not we want buttons to appear for mobile users (e.g. tablets ok, phones not) _x000a_2) Whether or not to remove in-Line buttons on the pages _x000a_a. Are the existing buttons on the page overkill? Too cluttered? _x000a_b. Display in-line buttons, not sticky buttons for mobile? _x000a__x000a_Shanel has a very busy schedule this week and Julie’s calendar is unavailable. Is this something we can address in a daily sync or a regular meeting you both share? _x000a__x000a__x000a__x000a_"/>
  </r>
  <r>
    <x v="0"/>
    <x v="2"/>
    <n v="38"/>
    <x v="0"/>
    <x v="0"/>
    <s v="Website General Tasks"/>
    <s v="WGT-865"/>
    <s v="PCI Compliance Overview - Add new PCI compliance Video"/>
    <x v="2"/>
    <s v="Closed"/>
    <s v="Major"/>
    <s v="Done"/>
    <x v="3"/>
    <s v="Graham Cohen"/>
    <s v="Graham Cohen"/>
    <d v="2014-09-08T09:55:00"/>
    <m/>
    <d v="2014-09-19T09:53:00"/>
    <d v="2014-09-18T13:13:00"/>
    <m/>
    <x v="2"/>
    <m/>
    <d v="2014-09-11T00:00:00"/>
    <n v="0"/>
    <n v="3"/>
    <m/>
    <m/>
    <m/>
    <m/>
    <m/>
    <m/>
    <m/>
    <m/>
    <s v="James, _x000a__x000a_Place the video that appears on these pages: _x000a__x000a_http://www.alienvault.com/solutions/pci-dss-internal-vulnerability-scan _x000a__x000a_at the top of the Overview page _x000a__x000a_http://www.alienvault.com/solutions/pci-dss-compliance _x000a_"/>
  </r>
  <r>
    <x v="0"/>
    <x v="1"/>
    <n v="38"/>
    <x v="0"/>
    <x v="0"/>
    <s v="Website General Tasks"/>
    <s v="WGT-884"/>
    <s v="Add Right Rail (from Resource Center) to Search-Results"/>
    <x v="2"/>
    <s v="Closed"/>
    <s v="Major"/>
    <s v="Done"/>
    <x v="3"/>
    <s v="Graham Cohen"/>
    <s v="Graham Cohen"/>
    <d v="2014-09-09T15:46:00"/>
    <m/>
    <d v="2014-09-17T11:35:00"/>
    <d v="2014-09-15T12:34:00"/>
    <m/>
    <x v="2"/>
    <m/>
    <d v="2014-09-15T00:00:00"/>
    <n v="0"/>
    <n v="1"/>
    <m/>
    <m/>
    <m/>
    <m/>
    <m/>
    <m/>
    <m/>
    <m/>
    <m/>
  </r>
  <r>
    <x v="0"/>
    <x v="2"/>
    <n v="38"/>
    <x v="0"/>
    <x v="0"/>
    <s v="Website General Tasks"/>
    <s v="WGT-920"/>
    <s v="Videos - SEO Friendly Titles &amp; Descriptions"/>
    <x v="2"/>
    <s v="Closed"/>
    <s v="Major"/>
    <s v="Done"/>
    <x v="3"/>
    <s v="Graham Cohen"/>
    <s v="Graham Cohen"/>
    <d v="2014-09-15T16:04:00"/>
    <m/>
    <d v="2014-09-18T12:08:00"/>
    <d v="2014-09-16T17:07:00"/>
    <m/>
    <x v="2"/>
    <m/>
    <d v="2014-09-17T00:00:00"/>
    <n v="0"/>
    <n v="3"/>
    <m/>
    <m/>
    <m/>
    <m/>
    <m/>
    <m/>
    <m/>
    <m/>
    <s v="[~kbrew] We need to audit and revise the 1) Titles, Descriptions for the videos we've addd to Resource --&gt; Videos. _x000a__x000a_2) We should probably use your ODesk resource to transcribe videos that haven't been already."/>
  </r>
  <r>
    <x v="0"/>
    <x v="5"/>
    <n v="38"/>
    <x v="0"/>
    <x v="0"/>
    <s v="Website General Tasks"/>
    <s v="WGT-921"/>
    <s v="Replace Vulnerability Assessment short video"/>
    <x v="2"/>
    <s v="Closed"/>
    <s v="Major"/>
    <s v="Done"/>
    <x v="3"/>
    <s v="Kate Brew"/>
    <s v="Kate Brew"/>
    <d v="2014-09-15T18:01:00"/>
    <m/>
    <d v="2014-09-30T09:45:00"/>
    <d v="2014-09-16T11:15:00"/>
    <m/>
    <x v="2"/>
    <m/>
    <d v="2014-09-16T00:00:00"/>
    <n v="0"/>
    <n v="2"/>
    <m/>
    <m/>
    <m/>
    <m/>
    <m/>
    <m/>
    <m/>
    <m/>
    <s v="File is here http://adobe.ly/1uBjb2G _x000a__x000a_The existing video has a typo _x000a__x000a_Needs to be replaced: _x000a_http://www.alienvault.com/resource-center/videos/vulnerability-assessment-best-practices _x000a_http://www.alienvault.com/solutions/vulnerability-management _x000a_http://www.alienvault.com/solutions/vulnerability-assessment-remediation _x000a_http://www.alienvault.com/solutions/network-vulnerability-scanning-reporting"/>
  </r>
  <r>
    <x v="0"/>
    <x v="3"/>
    <n v="38"/>
    <x v="0"/>
    <x v="0"/>
    <s v="Website General Tasks"/>
    <s v="WGT-929"/>
    <s v="New Report - Share This - Referrer.AVID Metrics"/>
    <x v="2"/>
    <s v="Closed"/>
    <s v="Major"/>
    <s v="Done"/>
    <x v="25"/>
    <s v="Graham Cohen"/>
    <s v="Graham Cohen"/>
    <d v="2014-09-16T15:24:00"/>
    <m/>
    <d v="2014-09-16T17:11:00"/>
    <d v="2014-09-16T17:11:00"/>
    <m/>
    <x v="2"/>
    <m/>
    <d v="2014-09-22T00:00:00"/>
    <n v="0"/>
    <n v="2"/>
    <m/>
    <m/>
    <m/>
    <m/>
    <m/>
    <m/>
    <m/>
    <m/>
    <m/>
  </r>
  <r>
    <x v="0"/>
    <x v="2"/>
    <n v="39"/>
    <x v="0"/>
    <x v="0"/>
    <s v="Website General Tasks"/>
    <s v="WGT-972"/>
    <s v="change Link for October 2, demo"/>
    <x v="2"/>
    <s v="Closed"/>
    <s v="Major"/>
    <s v="Done"/>
    <x v="26"/>
    <s v="Vincent Lucier"/>
    <s v="Vincent Lucier"/>
    <d v="2014-09-19T14:55:00"/>
    <m/>
    <d v="2014-09-30T10:32:00"/>
    <d v="2014-09-22T13:05:00"/>
    <m/>
    <x v="2"/>
    <m/>
    <d v="2014-09-19T00:00:00"/>
    <n v="0"/>
    <n v="4"/>
    <m/>
    <m/>
    <m/>
    <m/>
    <m/>
    <m/>
    <m/>
    <m/>
    <s v="Can you please update the Oct 2 demo on https://www.alienvault.com/marketing/alienvault-usm-live-demo to say: _x000a_Special Session: Brute Force Attacks: Keeping the Bots at Bay with AlienVault USM _x000a_Date: Thursday, October 2, 2014 _x000a_Time: 8:00 AM Pacific _x000a_Register today! _x000a__x000a_Can you please change the reform that is connected to this event to be the standard webcast 2.0 form passing through to the SFDC ID: 701i0000001A9fn rather than the current GTW form. _x000a__x000a_"/>
  </r>
  <r>
    <x v="0"/>
    <x v="2"/>
    <n v="39"/>
    <x v="0"/>
    <x v="0"/>
    <s v="Website General Tasks"/>
    <s v="WGT-978"/>
    <s v="Add upcoming demo dates to site"/>
    <x v="2"/>
    <s v="Closed"/>
    <s v="Major"/>
    <s v="Done"/>
    <x v="3"/>
    <s v="Vincent Lucier"/>
    <s v="Vincent Lucier"/>
    <d v="2014-09-23T11:48:00"/>
    <m/>
    <d v="2014-09-30T09:42:00"/>
    <d v="2014-09-24T16:13:00"/>
    <m/>
    <x v="2"/>
    <m/>
    <d v="2014-09-23T00:00:00"/>
    <n v="0"/>
    <n v="2"/>
    <m/>
    <m/>
    <m/>
    <m/>
    <m/>
    <m/>
    <m/>
    <m/>
    <s v="[~gcohen] Graham _x000a__x000a_Can you please add the upcoming demo dates to the https://www.alienvault.com/marketing/alienvault-usm-live-demo page. _x000a__x000a_I have scheduled all of the Q4FY14 Dates and got them in GTW and Marketo. We like to have 4 dates on this page at a time. The upcoming sessions will be on: _x000a_10/9 _x000a_10/16 _x000a_10/23 _x000a_10/30 _x000a_11/13 _x000a_11/20 _x000a_12/11 _x000a_12/18 _x000a__x000a_SFDC for these is : /701D0000000KXpQ _x000a__x000a_Please let me know if there is anything else you need for this. _x000a_"/>
  </r>
  <r>
    <x v="0"/>
    <x v="11"/>
    <n v="40"/>
    <x v="0"/>
    <x v="0"/>
    <s v="Website General Tasks"/>
    <s v="WGT-491"/>
    <s v="Thank You Page - Add Product Trial Download URL"/>
    <x v="3"/>
    <s v="Closed"/>
    <s v="Major"/>
    <s v="Fixed"/>
    <x v="1"/>
    <s v="Graham Cohen"/>
    <s v="Graham Cohen"/>
    <d v="2014-06-09T15:16:00"/>
    <d v="2014-09-30T11:46:00"/>
    <d v="2014-09-30T11:46:00"/>
    <d v="2014-09-30T11:46:00"/>
    <m/>
    <x v="2"/>
    <m/>
    <d v="2014-06-20T00:00:00"/>
    <n v="0"/>
    <n v="1"/>
    <m/>
    <m/>
    <m/>
    <m/>
    <m/>
    <s v="WGT-493, WGT-494"/>
    <s v="EMKT-95"/>
    <m/>
    <s v="http://www.alienvault.com/thank-you/free-trial _x000a__x000a_Include the URL to download the product on this page. Will eliminate the chance that user is not receiving email."/>
  </r>
  <r>
    <x v="0"/>
    <x v="2"/>
    <n v="40"/>
    <x v="0"/>
    <x v="0"/>
    <s v="Website General Tasks"/>
    <s v="WGT-535"/>
    <s v="Top 5 Threat Detection Webcast Landing Page"/>
    <x v="2"/>
    <s v="Closed"/>
    <s v="Major"/>
    <s v="Fixed"/>
    <x v="7"/>
    <s v="Carrie Cassee"/>
    <s v="Carrie Cassee"/>
    <d v="2014-06-19T12:47:00"/>
    <d v="2014-09-30T11:26:00"/>
    <d v="2014-09-30T11:26:00"/>
    <d v="2014-09-30T11:26:00"/>
    <m/>
    <x v="2"/>
    <m/>
    <d v="2014-06-23T00:00:00"/>
    <n v="0"/>
    <n v="2"/>
    <s v="_thumb_21851.png "/>
    <m/>
    <m/>
    <m/>
    <m/>
    <s v="WGT-536, WGT-537"/>
    <m/>
    <m/>
    <s v="Per our Skype, this would be a replica of the Top 5 Threat Detection Webcast e-mail, but extended for a Landing Page format. Connect with me if you have questions. This is for the campaign that is running next week so we will need to get the page built and launched."/>
  </r>
  <r>
    <x v="0"/>
    <x v="11"/>
    <n v="40"/>
    <x v="0"/>
    <x v="0"/>
    <s v="Website General Tasks"/>
    <s v="WGT-706"/>
    <s v="Regform - A/B Test"/>
    <x v="3"/>
    <s v="Closed"/>
    <s v="Major"/>
    <s v="Fixed"/>
    <x v="1"/>
    <s v="Graham Cohen"/>
    <s v="Graham Cohen"/>
    <d v="2014-03-25T09:53:00"/>
    <m/>
    <d v="2014-09-30T09:55:00"/>
    <d v="2014-09-30T09:55:00"/>
    <m/>
    <x v="2"/>
    <m/>
    <d v="2014-05-19T00:00:00"/>
    <n v="0"/>
    <n v="2"/>
    <s v="_thumb_10759.png _thumb_10401.png "/>
    <m/>
    <m/>
    <m/>
    <m/>
    <s v="WGT-715, WGT-716, WGT-717, WGT-718, WGT-719"/>
    <m/>
    <m/>
    <m/>
  </r>
  <r>
    <x v="0"/>
    <x v="5"/>
    <n v="40"/>
    <x v="0"/>
    <x v="0"/>
    <s v="Website General Tasks"/>
    <s v="WGT-708"/>
    <s v="IDS - SolutionPage - A/B Test"/>
    <x v="3"/>
    <s v="Closed"/>
    <s v="Major"/>
    <s v="Fixed"/>
    <x v="1"/>
    <s v="John Repa"/>
    <s v="John Repa"/>
    <d v="2014-05-15T17:06:00"/>
    <m/>
    <d v="2014-09-30T09:55:00"/>
    <d v="2014-09-30T09:55:00"/>
    <m/>
    <x v="2"/>
    <m/>
    <d v="2014-06-23T00:00:00"/>
    <n v="0"/>
    <n v="2"/>
    <m/>
    <m/>
    <m/>
    <m/>
    <m/>
    <s v="WGT-724, WGT-725, WGT-726, WGT-727"/>
    <m/>
    <m/>
    <s v="See Test Package (SP_IDS_052014) linked below."/>
  </r>
  <r>
    <x v="0"/>
    <x v="1"/>
    <n v="34"/>
    <x v="1"/>
    <x v="0"/>
    <s v="Website General Tasks"/>
    <s v="WGT-2407"/>
    <s v="DemoChimp - Demo Planning Questionaire (DPQ) Form"/>
    <x v="3"/>
    <s v="Closed"/>
    <s v="Major"/>
    <s v="Fixed"/>
    <x v="26"/>
    <s v="Graham Cohen"/>
    <s v="Graham Cohen"/>
    <d v="2015-07-27T15:59:00"/>
    <m/>
    <d v="2015-08-20T09:45:00"/>
    <d v="2015-08-18T09:18:00"/>
    <m/>
    <x v="2"/>
    <m/>
    <d v="2015-09-01T00:00:00"/>
    <n v="0"/>
    <n v="1"/>
    <m/>
    <m/>
    <m/>
    <m/>
    <m/>
    <m/>
    <m/>
    <m/>
    <s v="[~svandergriff] _x000a__x000a_Assigning this to [~tdaquino] so we have all the DemoChimp stuff all in one place - Under Epic issue - WGT-2404 _x000a__x000a_Feel free to update here. We can get the completed form to our PM - _x000a_jennifer.delaurent@demochimp.com _x000a__x000a__x000a__x000a__x000a__x000a__x000a__x000a_"/>
  </r>
  <r>
    <x v="0"/>
    <x v="1"/>
    <n v="31"/>
    <x v="1"/>
    <x v="0"/>
    <s v="Website General Tasks"/>
    <s v="WGT-2403"/>
    <s v="Homepage - Hero - Gartner Image - Clickable"/>
    <x v="2"/>
    <s v="Closed"/>
    <s v="Major"/>
    <s v="Done"/>
    <x v="3"/>
    <s v="Graham Cohen"/>
    <s v="Graham Cohen"/>
    <d v="2015-07-27T10:06:00"/>
    <m/>
    <d v="2015-07-28T00:49:00"/>
    <d v="2015-07-27T12:16:00"/>
    <m/>
    <x v="2"/>
    <m/>
    <d v="2015-07-27T00:00:00"/>
    <n v="0"/>
    <n v="2"/>
    <m/>
    <m/>
    <m/>
    <m/>
    <m/>
    <m/>
    <m/>
    <m/>
    <s v="Please make the alien image clickable _x000a__x000a_https://www.alienvault.com/resource-center/analyst-reports/gartner-siem-magic-quadrant _x000a__x000a_"/>
  </r>
  <r>
    <x v="0"/>
    <x v="6"/>
    <n v="31"/>
    <x v="1"/>
    <x v="0"/>
    <s v="Website General Tasks"/>
    <s v="WGT-2303"/>
    <s v="USM 5.1/OTX - Blog Post"/>
    <x v="3"/>
    <s v="Closed"/>
    <s v="Major"/>
    <s v="Fixed"/>
    <x v="15"/>
    <s v="Graham Cohen"/>
    <s v="Graham Cohen"/>
    <d v="2015-07-01T14:47:00"/>
    <m/>
    <d v="2015-07-28T15:23:00"/>
    <d v="2015-07-28T15:19:00"/>
    <m/>
    <x v="2"/>
    <m/>
    <d v="2015-07-28T00:00:00"/>
    <n v="0"/>
    <n v="4"/>
    <m/>
    <m/>
    <m/>
    <m/>
    <m/>
    <m/>
    <m/>
    <m/>
    <s v="[~amanoske] We can schedule our blog posts to go live at any time. If you have content, please work with [~kbrew] _x000a__x000a_USM Captures - https://alienvault.app.box.com/files/0/f/4060370635/USM_5.1_Captures _x000a__x000a_OTX Captures _x000a_https://alienvault.app.box.com/files/0/f/4061042351/OTX_(Pulse)_Captures"/>
  </r>
  <r>
    <x v="0"/>
    <x v="5"/>
    <n v="31"/>
    <x v="1"/>
    <x v="0"/>
    <s v="Website General Tasks"/>
    <s v="WGT-2298"/>
    <s v="USM 5.1 - Solutions - NMAP - Content &amp; Capture Updates"/>
    <x v="3"/>
    <s v="Closed"/>
    <s v="Major"/>
    <s v="Done"/>
    <x v="3"/>
    <s v="Graham Cohen"/>
    <s v="Graham Cohen"/>
    <d v="2015-07-01T14:47:00"/>
    <m/>
    <d v="2015-07-28T00:49:00"/>
    <d v="2015-07-27T23:39:00"/>
    <m/>
    <x v="2"/>
    <m/>
    <d v="2015-07-28T00:00:00"/>
    <n v="0"/>
    <n v="6"/>
    <m/>
    <m/>
    <m/>
    <m/>
    <m/>
    <m/>
    <m/>
    <m/>
    <s v="Order of operations _x000a_* Remove https://www.alienvault.com/solutions/nmap from Menu (John does not want it indexed) _x000a_* Redirect https://www.alienvault.com/solutions/nmap to https://www.alienvault.com/landing/nmap _x000a_* Ensure https://www.alienvault.com/landing/nmap remains a no-index _x000a_* Update https://www.alienvault.com/landing/nmap with the following Captures: _x000a__x000a_Hero Dashboard - https://alienvault.app.box.com/files/0/f/4060370635/1/f_33656966125 _x000a_Update 3:1 graphic _x000a__x000a_Back - HIDS Dashboard https://alienvault.app.box.com/files/0/f/4060370635/1/f_33657011209 _x000a_Middle - Incident Response - Asset Detail https://alienvault.app.box.com/files/0/f/4060370635/1/f_33656966969 _x000a_Front = Alarms https://alienvault.app.box.com/files/0/f/4060370635/1/f_33656963319 _x000a__x000a__x000a_NO CONTENT UPDATES AT THIS TME _x000a__x000a_"/>
  </r>
  <r>
    <x v="0"/>
    <x v="5"/>
    <n v="30"/>
    <x v="1"/>
    <x v="0"/>
    <s v="Website General Tasks"/>
    <s v="WGT-2297"/>
    <s v="USM 5.1 - Solutions - OSSEC - Content &amp; Capture Updates"/>
    <x v="3"/>
    <s v="Closed"/>
    <s v="Major"/>
    <s v="Fixed"/>
    <x v="3"/>
    <s v="Graham Cohen"/>
    <s v="Graham Cohen"/>
    <d v="2015-07-01T14:47:00"/>
    <m/>
    <d v="2015-07-28T00:49:00"/>
    <d v="2015-07-23T15:19:00"/>
    <m/>
    <x v="2"/>
    <m/>
    <d v="2015-07-28T00:00:00"/>
    <n v="0"/>
    <n v="5"/>
    <m/>
    <m/>
    <m/>
    <m/>
    <m/>
    <m/>
    <m/>
    <m/>
    <s v="https://www.alienvault.com/solutions/ossec - Update: Product Tour, hero image, in-line captures &amp; content as needed"/>
  </r>
  <r>
    <x v="0"/>
    <x v="5"/>
    <n v="31"/>
    <x v="1"/>
    <x v="0"/>
    <s v="Website General Tasks"/>
    <s v="WGT-2296"/>
    <s v="USM 5.1 - Solutions - Fortinet - Content &amp; Capture Updates"/>
    <x v="3"/>
    <s v="Closed"/>
    <s v="Major"/>
    <s v="Done"/>
    <x v="3"/>
    <s v="Graham Cohen"/>
    <s v="Graham Cohen"/>
    <d v="2015-07-01T14:47:00"/>
    <m/>
    <d v="2015-07-28T00:50:00"/>
    <d v="2015-07-27T23:34:00"/>
    <m/>
    <x v="2"/>
    <m/>
    <d v="2015-07-28T00:00:00"/>
    <n v="0"/>
    <n v="3"/>
    <m/>
    <m/>
    <m/>
    <m/>
    <m/>
    <m/>
    <m/>
    <m/>
    <s v="https://www.alienvault.com/solutions/alienvault-for-fortigate _x000a__x000a_Content - attached _x000a__x000a_Captures _x000a_Dashboard https://alienvault.app.box.com/files/0/f/4060370635/1/f_33656966125 _x000a__x000a_Video will be updated - https://alienvault.atlassian.net/browse/PMM-420"/>
  </r>
  <r>
    <x v="0"/>
    <x v="5"/>
    <n v="31"/>
    <x v="1"/>
    <x v="0"/>
    <s v="Website General Tasks"/>
    <s v="WGT-2295"/>
    <s v="USM 5.1 - Solutions - Splunk - Content &amp; Capture Updates"/>
    <x v="3"/>
    <s v="Closed"/>
    <s v="Major"/>
    <s v="Done"/>
    <x v="3"/>
    <s v="Graham Cohen"/>
    <s v="Graham Cohen"/>
    <d v="2015-07-01T14:47:00"/>
    <m/>
    <d v="2015-07-28T00:49:00"/>
    <d v="2015-07-27T23:43:00"/>
    <m/>
    <x v="2"/>
    <m/>
    <d v="2015-07-28T00:00:00"/>
    <n v="0"/>
    <n v="3"/>
    <m/>
    <m/>
    <m/>
    <m/>
    <m/>
    <m/>
    <m/>
    <m/>
    <s v="https://www.alienvault.com/solutions/alienvault-for-splunk - _Patrick_ - Heads up, this is the lowest priority before the launch, as we may kill this page as early as next week. _x000a__x000a_Content: _x000a_#1: Change &quot;Why Security Intelligence from AlienVault?&quot; to &quot;Why Threat Intelligence from AlienVault?&quot; and use the text below: _x000a_The AlienVault Labs Threat Research team maximizes the efficiency of any security-monitoring program by creating and delivering integrated threat intelligence. This coordinated set of advanced correlation rules and product updates that accelerates and simplifies threat detection and remediation, making existing teams and tools more effective. USM’s integrated threat intelligence from AlienVault Labs eliminates the need for IT teams to spend precious time conducting their own research on emerging threats, or on alarms triggered by their security tools. _x000a__x000a_The AlienVault Labs team regularly delivers threat intelligence as a coordinated set of updates to the USM platform, which accelerates and simplifies threat detection and remediation. These updates include correlation directives, IDS signatures, vulnerability audits, asset discovery signatures, IP reputation data, data source plugins, remediation guidance, and report templates. No other vendor has the ability to provide the level of integration, correlation and insight that the AlienVault USM platform delivers. _x000a__x000a_#2 Change the number under &quot;Cross-Correlation&quot; from &quot;1,700+&quot; to 'over 2,000' _x000a__x000a_Captures: _x000a__x000a_Dashboard https://alienvault.app.box.com/files/0/f/4060370635/1/f_33656966125 _x000a__x000a__x000a__x000a_"/>
  </r>
  <r>
    <x v="0"/>
    <x v="9"/>
    <n v="31"/>
    <x v="1"/>
    <x v="0"/>
    <s v="Website General Tasks"/>
    <s v="WGT-2265"/>
    <s v="USM 5.1 - Products - Threat Intelligence"/>
    <x v="3"/>
    <s v="Closed"/>
    <s v="Major"/>
    <s v="Done"/>
    <x v="3"/>
    <s v="Graham Cohen"/>
    <s v="Graham Cohen"/>
    <d v="2015-07-01T14:47:00"/>
    <m/>
    <d v="2015-07-28T00:50:00"/>
    <d v="2015-07-27T23:47:00"/>
    <m/>
    <x v="2"/>
    <m/>
    <d v="2015-07-28T00:00:00"/>
    <n v="0"/>
    <n v="3"/>
    <m/>
    <m/>
    <m/>
    <m/>
    <m/>
    <m/>
    <m/>
    <m/>
    <s v="https://www.alienvault.com/products/threat-intelligence _x000a__x000a_Content edits: https://alienvault.atlassian.net/secure/attachment/33796/Threat%20Intelligence%20page%20edits.docx _x000a__x000a_Captures: _x000a_No change to Alarms in hero - changed portions are not visible _x000a__x000a_Alarms https://alienvault.app.box.com/files/0/f/4060370635/1/f_33656963319 _x000a__x000a_HIDS Dashboard https://alienvault.app.box.com/files/0/f/4060370635/1/f_33657011209 _x000a__x000a_Product Tour Module _x000a__x000a__x000a__x000a__x000a__x000a__x000a__x000a_"/>
  </r>
  <r>
    <x v="0"/>
    <x v="9"/>
    <n v="31"/>
    <x v="1"/>
    <x v="0"/>
    <s v="Website General Tasks"/>
    <s v="WGT-2264"/>
    <s v="USM 5.1 - Products - USM Overview"/>
    <x v="3"/>
    <s v="Closed"/>
    <s v="Major"/>
    <s v="Done"/>
    <x v="3"/>
    <s v="Graham Cohen"/>
    <s v="Graham Cohen"/>
    <d v="2015-07-01T14:47:00"/>
    <m/>
    <d v="2015-07-28T00:50:00"/>
    <d v="2015-07-27T23:31:00"/>
    <m/>
    <x v="2"/>
    <m/>
    <d v="2015-07-28T00:00:00"/>
    <n v="0"/>
    <n v="5"/>
    <m/>
    <m/>
    <m/>
    <m/>
    <m/>
    <m/>
    <m/>
    <m/>
    <s v="https://www.alienvault.com/products _x000a__x000a_See doc for content updates _x000a__x000a_Captures: _x000a_Dashboard (hero &amp; bottom of page) https://alienvault.app.box.com/files/0/f/4060370635/1/f_33656966125 _x000a__x000a__x000a_AlienVault Unified Security Management:Better Threat Detection for Effective Response _x000a_(without fancy blue opacity thing): https://alienvault.box.com/s/d567acd5ygcnrmu1346d8ggrqs74zdmw _x000a__x000a_Asset Detail (under asset discovery) _x000a_https://alienvault.app.box.com/files/0/f/4060370635/1/f_33656969197 _x000a_Behavioral Monitoring _x000a_Netflow https://alienvault.app.box.com/files/0/f/4060370635/1/f_33656979459 _x000a_Vuln Assessment _x000a_https://alienvault.app.box.com/files/0/f/4060370635/1/f_33656984779 _x000a_SIEM _x000a_Alarms https://alienvault.app.box.com/files/0/f/4060370635/1/f_33656963319 _x000a_Intrusion Detection _x000a_HIDS Dashboard https://alienvault.app.box.com/files/0/f/4060370635/1/f_33657011209 _x000a__x000a__x000a_Product Tour module _x000a__x000a__x000a_"/>
  </r>
  <r>
    <x v="0"/>
    <x v="5"/>
    <n v="31"/>
    <x v="1"/>
    <x v="0"/>
    <s v="Website General Tasks"/>
    <s v="WGT-2293"/>
    <s v="USM 5.1 - Solutions - Vuln. Assessment &amp; Remediation - Content &amp; Capture Updates"/>
    <x v="3"/>
    <s v="Closed"/>
    <s v="Major"/>
    <s v="Done"/>
    <x v="38"/>
    <s v="Graham Cohen"/>
    <s v="Graham Cohen"/>
    <d v="2015-07-01T14:47:00"/>
    <m/>
    <d v="2015-07-28T00:50:00"/>
    <d v="2015-07-27T23:49:00"/>
    <m/>
    <x v="2"/>
    <m/>
    <d v="2015-07-28T00:00:00"/>
    <n v="0"/>
    <n v="3"/>
    <m/>
    <m/>
    <m/>
    <m/>
    <m/>
    <m/>
    <m/>
    <m/>
    <s v="https://www.alienvault.com/solutions/vulnerability-assessment-remediation _x000a__x000a_See Content Updates attached _x000a__x000a_Captures to Swap _x000a__x000a_Assets (Assets &amp; Groups) https://alienvault.app.box.com/files/0/f/4060370635/1/f_33657012893 _x000a__x000a__x000a_Vuln Assessment - https://www.alienvault.com/images/uploads/solutions/vulnerability-assessment/network-vulnerability-assessment-screen.png _x000a__x000a_Dashboard-https://alienvault.app.box.com/files/0/f/4060370635/1/f_33656966125 _x000a__x000a__x000a_Payload _x000a_https://alienvault.app.box.com/files/0/f/4060370635/1/f_33669383663 _x000a__x000a_Environment Snapshot _x000a_https://alienvault.app.box.com/files/0/f/4060370635/1/f_33669384471"/>
  </r>
  <r>
    <x v="0"/>
    <x v="5"/>
    <n v="31"/>
    <x v="1"/>
    <x v="0"/>
    <s v="Website General Tasks"/>
    <s v="WGT-2292"/>
    <s v="USM 5.1 - Solutions - Vulnerability Management - Content &amp; Capture Updates"/>
    <x v="3"/>
    <s v="Closed"/>
    <s v="Major"/>
    <s v="Done"/>
    <x v="3"/>
    <s v="Graham Cohen"/>
    <s v="Graham Cohen"/>
    <d v="2015-07-01T14:47:00"/>
    <m/>
    <d v="2015-07-28T00:50:00"/>
    <d v="2015-07-27T23:45:00"/>
    <m/>
    <x v="2"/>
    <m/>
    <d v="2015-07-28T00:00:00"/>
    <n v="0"/>
    <n v="3"/>
    <m/>
    <m/>
    <m/>
    <m/>
    <m/>
    <m/>
    <m/>
    <m/>
    <s v="https://www.alienvault.com/solutions/vulnerability-management _x000a__x000a_Captures: _x000a_Assets (Assets &amp; Groups) https://alienvault.app.box.com/files/0/f/4060370635/1/f_33657012893 _x000a__x000a_Content - attached _x000a__x000a__x000a_"/>
  </r>
  <r>
    <x v="0"/>
    <x v="5"/>
    <n v="31"/>
    <x v="1"/>
    <x v="0"/>
    <s v="Website General Tasks"/>
    <s v="WGT-2291"/>
    <s v="USM 5.1 - Solutions - GPG13 Compliance - Content &amp; Capture Updates"/>
    <x v="3"/>
    <s v="Closed"/>
    <s v="Major"/>
    <s v="Done"/>
    <x v="3"/>
    <s v="Graham Cohen"/>
    <s v="Graham Cohen"/>
    <d v="2015-07-01T14:47:00"/>
    <m/>
    <d v="2015-07-28T00:49:00"/>
    <d v="2015-07-27T23:35:00"/>
    <m/>
    <x v="2"/>
    <m/>
    <d v="2015-07-28T00:00:00"/>
    <n v="0"/>
    <n v="3"/>
    <m/>
    <m/>
    <m/>
    <m/>
    <m/>
    <m/>
    <m/>
    <m/>
    <s v="https://www.alienvault.com/solutions/protective-monitoring-gpg13-compliance _x000a__x000a_Content: No Updates _x000a__x000a_Captures: Hero Dashboardhttps://alienvault.app.box.com/files/0/f/4060370635/1/f_33656966125 _x000a__x000a_"/>
  </r>
  <r>
    <x v="0"/>
    <x v="5"/>
    <n v="31"/>
    <x v="1"/>
    <x v="0"/>
    <s v="Website General Tasks"/>
    <s v="WGT-2289"/>
    <s v="USM 5.1 - Solutions - NERC CIP - Content &amp; Capture Updates"/>
    <x v="3"/>
    <s v="Closed"/>
    <s v="Major"/>
    <s v="Done"/>
    <x v="3"/>
    <s v="Graham Cohen"/>
    <s v="Graham Cohen"/>
    <d v="2015-07-01T14:47:00"/>
    <m/>
    <d v="2015-07-28T00:49:00"/>
    <d v="2015-07-27T23:38:00"/>
    <m/>
    <x v="2"/>
    <m/>
    <d v="2015-07-28T00:00:00"/>
    <n v="0"/>
    <n v="2"/>
    <m/>
    <m/>
    <m/>
    <m/>
    <m/>
    <m/>
    <m/>
    <m/>
    <s v="https://www.alienvault.com/solutions/nerc-cip-compliance _x000a__x000a_Content - Attached _x000a__x000a_Captures - Dashboard https://alienvault.app.box.com/files/0/f/4060370635/1/f_33656966125 _x000a_"/>
  </r>
  <r>
    <x v="0"/>
    <x v="5"/>
    <n v="31"/>
    <x v="1"/>
    <x v="0"/>
    <s v="Website General Tasks"/>
    <s v="WGT-2288"/>
    <s v="USM 5.1 - Solutions - ISO-27002 - Content &amp; Capture Updates"/>
    <x v="3"/>
    <s v="Closed"/>
    <s v="Major"/>
    <s v="Done"/>
    <x v="3"/>
    <s v="Graham Cohen"/>
    <s v="Graham Cohen"/>
    <d v="2015-07-01T14:47:00"/>
    <m/>
    <d v="2015-07-28T00:50:00"/>
    <d v="2015-07-27T23:37:00"/>
    <m/>
    <x v="2"/>
    <m/>
    <d v="2015-07-28T00:00:00"/>
    <n v="0"/>
    <n v="2"/>
    <m/>
    <m/>
    <m/>
    <m/>
    <m/>
    <m/>
    <m/>
    <m/>
    <s v="https://www.alienvault.com/solutions/iso-27002-compliance _x000a__x000a_Content - Attached _x000a__x000a_Captures - Dashboard https://alienvault.app.box.com/files/0/f/4060370635/1/f_33656966125 _x000a__x000a_"/>
  </r>
  <r>
    <x v="0"/>
    <x v="5"/>
    <n v="31"/>
    <x v="1"/>
    <x v="0"/>
    <s v="Website General Tasks"/>
    <s v="WGT-2276"/>
    <s v="USM 5.1 - Solutions - Network Security Monitoring - Content &amp; Capture Updates"/>
    <x v="3"/>
    <s v="Closed"/>
    <s v="Major"/>
    <s v="Done"/>
    <x v="3"/>
    <s v="Graham Cohen"/>
    <s v="Graham Cohen"/>
    <d v="2015-07-01T14:47:00"/>
    <m/>
    <d v="2015-07-28T00:50:00"/>
    <d v="2015-07-27T23:39:00"/>
    <m/>
    <x v="2"/>
    <m/>
    <d v="2015-07-28T00:00:00"/>
    <n v="0"/>
    <n v="5"/>
    <s v="_thumb_34625.png "/>
    <m/>
    <m/>
    <m/>
    <m/>
    <m/>
    <m/>
    <m/>
    <s v="https://www.alienvault.com/solutions/network-security-monitoring _x000a__x000a_Hero - Dashboard https://alienvault.app.box.com/files/0/f/4060370635/1/f_33656966125 _x000a__x000a__x000a__x000a_Asset Detail (under asset discovery) _x000a_https://alienvault.app.box.com/files/0/f/4060370635/1/f_33656969197 _x000a__x000a_Behavioral Monitoring _x000a_Netflow https://alienvault.app.box.com/files/0/f/4060370635/1/f_33656979459 _x000a__x000a_Vuln Assessment _x000a_https://alienvault.app.box.com/files/0/f/4060370635/1/f_33656984779 _x000a__x000a_SIEM _x000a_Alarms https://alienvault.app.box.com/files/0/f/4060370635/1/f_33656963319 _x000a__x000a_Intrusion Detection _x000a_HIDS Dashboard https://alienvault.app.box.com/files/0/f/4060370635/1/f_33657011209 _x000a__x000a_&quot;Asset Discovery....Discover, inventory, and start monitoring your network in minutes&quot; _x000a_!screenshot-1.png|thumbnail! _x000a_This is from Deployment Status: https://alienvault.app.box.com/files/0/f/4060370635/1/f_33656969995"/>
  </r>
  <r>
    <x v="0"/>
    <x v="5"/>
    <n v="31"/>
    <x v="1"/>
    <x v="0"/>
    <s v="Website General Tasks"/>
    <s v="WGT-2275"/>
    <s v="USM 5.1 - Solutions - Host Intrusion Detection (HIDS)- Content &amp; Capture Updates"/>
    <x v="3"/>
    <s v="Closed"/>
    <s v="Major"/>
    <s v="Done"/>
    <x v="3"/>
    <s v="Graham Cohen"/>
    <s v="Graham Cohen"/>
    <d v="2015-07-01T14:47:00"/>
    <m/>
    <d v="2015-07-28T00:50:00"/>
    <d v="2015-07-27T23:36:00"/>
    <m/>
    <x v="2"/>
    <m/>
    <d v="2015-07-28T00:00:00"/>
    <n v="0"/>
    <n v="2"/>
    <m/>
    <m/>
    <m/>
    <m/>
    <m/>
    <m/>
    <m/>
    <m/>
    <s v="https://www.alienvault.com/solutions/host-intrusion-detection-system _x000a__x000a_Content - Attached below: _x000a__x000a_Captures: _x000a__x000a_Hero - Dashboard https://alienvault.app.box.com/files/0/f/4060370635/1/f_33656966125 _x000a__x000a_Dashboard https://alienvault.app.box.com/files/0/f/4060370635/1/f_33656966125 _x000a__x000a__x000a__x000a_"/>
  </r>
  <r>
    <x v="0"/>
    <x v="5"/>
    <n v="31"/>
    <x v="1"/>
    <x v="0"/>
    <s v="Website General Tasks"/>
    <s v="WGT-2274"/>
    <s v="USM 5.1 - Solutions - Intrusion Detection (IDS)- Content &amp; Capture Updates"/>
    <x v="3"/>
    <s v="Closed"/>
    <s v="Major"/>
    <s v="Done"/>
    <x v="3"/>
    <s v="Graham Cohen"/>
    <s v="Graham Cohen"/>
    <d v="2015-07-01T14:47:00"/>
    <m/>
    <d v="2015-07-28T00:49:00"/>
    <d v="2015-07-27T23:37:00"/>
    <m/>
    <x v="2"/>
    <m/>
    <d v="2015-07-28T00:00:00"/>
    <n v="0"/>
    <n v="3"/>
    <m/>
    <m/>
    <m/>
    <m/>
    <m/>
    <m/>
    <m/>
    <m/>
    <s v="https://www.alienvault.com/solutions/intrusion-detection-system _x000a__x000a_Content - Attached _x000a__x000a_Hero - Dashboard https://alienvault.app.box.com/files/0/f/4060370635/1/f_33656966125 _x000a__x000a_Alarms https://alienvault.app.box.com/files/0/f/4060370635/1/f_33656963319 _x000a__x000a__x000a__x000a_"/>
  </r>
  <r>
    <x v="0"/>
    <x v="5"/>
    <n v="31"/>
    <x v="1"/>
    <x v="0"/>
    <s v="Website General Tasks"/>
    <s v="WGT-2273"/>
    <s v="USM 5.1 - Solutions - Threat Detection - Content &amp; Capture Updates"/>
    <x v="3"/>
    <s v="Closed"/>
    <s v="Major"/>
    <s v="Done"/>
    <x v="3"/>
    <s v="Graham Cohen"/>
    <s v="Graham Cohen"/>
    <d v="2015-07-01T14:47:00"/>
    <m/>
    <d v="2015-07-28T00:50:00"/>
    <d v="2015-07-27T23:44:00"/>
    <m/>
    <x v="2"/>
    <m/>
    <d v="2015-07-28T00:00:00"/>
    <n v="0"/>
    <n v="4"/>
    <m/>
    <m/>
    <m/>
    <m/>
    <m/>
    <m/>
    <m/>
    <m/>
    <s v="https://www.alienvault.com/solutions/threat-detection _x000a__x000a_content updates here https://alienvault.atlassian.net/secure/attachment/33802/solutions%20threat%20detection%20page%20edits.docx _x000a__x000a_Dashboard https://alienvault.app.box.com/files/0/f/4060370635/1/f_33656966125 _x000a__x000a_HIDS Dashboard https://alienvault.app.box.com/files/0/f/4060370635/1/f_33657011209 _x000a__x000a__x000a_Alarms https://alienvault.app.box.com/files/0/f/4060370635/1/f_33656963319 _x000a__x000a_Asset Detail (under asset discovery) _x000a_https://alienvault.app.box.com/files/0/f/4060370635/1/f_33656969197 _x000a__x000a_Behavioral Monitoring _x000a_Netflow https://alienvault.app.box.com/files/0/f/4060370635/1/f_33656979459 _x000a_Vuln Assessment _x000a_https://alienvault.app.box.com/files/0/f/4060370635/1/f_33656984779 _x000a_SIEM _x000a_Alarms https://alienvault.app.box.com/files/0/f/4060370635/1/f_33656963319 _x000a_Intrusion Detection _x000a_HIDS Dashboard https://alienvault.app.box.com/files/0/f/4060370635/1/f_33657011209 _x000a__x000a__x000a_"/>
  </r>
  <r>
    <x v="0"/>
    <x v="5"/>
    <n v="31"/>
    <x v="1"/>
    <x v="0"/>
    <s v="Website General Tasks"/>
    <s v="WGT-2272"/>
    <s v="USM 5.1 - Solutions - Threat Management - Content &amp; Capture Updates"/>
    <x v="3"/>
    <s v="Closed"/>
    <s v="Major"/>
    <s v="Done"/>
    <x v="3"/>
    <s v="Graham Cohen"/>
    <s v="Graham Cohen"/>
    <d v="2015-07-01T14:47:00"/>
    <m/>
    <d v="2015-07-28T00:50:00"/>
    <d v="2015-07-27T23:49:00"/>
    <m/>
    <x v="2"/>
    <m/>
    <d v="2015-07-28T00:00:00"/>
    <n v="0"/>
    <n v="3"/>
    <m/>
    <m/>
    <m/>
    <m/>
    <m/>
    <m/>
    <m/>
    <m/>
    <s v="https://www.alienvault.com/solutions/threat-management - _x000a__x000a_No Text Changes: _x000a__x000a_Hero: Dashboard https://alienvault.app.box.com/files/0/f/4060370635/1/f_33656966125 _x000a__x000a__x000a_Alarms https://alienvault.app.box.com/files/0/f/4060370635/1/f_33656963319 _x000a__x000a_*NOTE *- we have two identical captures on top of each other, Never noticed that. I think the top one is supposed to be the dashboard - see the png https://alienvault.atlassian.net/secure/attachment/31555/Solutions-Threat-Management-May2015.png _x000a__x000a__x000a__x000a__x000a_"/>
  </r>
  <r>
    <x v="0"/>
    <x v="5"/>
    <n v="31"/>
    <x v="1"/>
    <x v="0"/>
    <s v="Website General Tasks"/>
    <s v="WGT-2287"/>
    <s v="USM 5.1 - Solutions - HIPAA Compliance - Content &amp; Capture Updates"/>
    <x v="3"/>
    <s v="Closed"/>
    <s v="Major"/>
    <s v="Done"/>
    <x v="3"/>
    <s v="Graham Cohen"/>
    <s v="Graham Cohen"/>
    <d v="2015-07-01T14:47:00"/>
    <m/>
    <d v="2015-07-28T00:50:00"/>
    <d v="2015-07-27T23:36:00"/>
    <m/>
    <x v="2"/>
    <m/>
    <d v="2015-07-28T00:00:00"/>
    <n v="0"/>
    <n v="2"/>
    <m/>
    <m/>
    <m/>
    <m/>
    <m/>
    <m/>
    <m/>
    <m/>
    <s v="https://www.alienvault.com/solutions/hipaa-compliance _x000a__x000a_Content: attached _x000a__x000a_Captures: _x000a_Hero Dashboard https://alienvault.app.box.com/files/0/f/4060370635/1/f_33656966125 _x000a_Dashboard https://alienvault.app.box.com/files/0/f/4060370635/1/f_33656966125 _x000a__x000a_"/>
  </r>
  <r>
    <x v="0"/>
    <x v="5"/>
    <n v="31"/>
    <x v="1"/>
    <x v="0"/>
    <s v="Website General Tasks"/>
    <s v="WGT-2286"/>
    <s v="USM 5.1 - Solutions - PCI DSS File Integrity Monitoring - Update Capture &amp; Content"/>
    <x v="3"/>
    <s v="Closed"/>
    <s v="Major"/>
    <s v="Done"/>
    <x v="3"/>
    <s v="Graham Cohen"/>
    <s v="Graham Cohen"/>
    <d v="2015-07-01T14:47:00"/>
    <m/>
    <d v="2015-07-28T00:50:00"/>
    <d v="2015-07-27T23:40:00"/>
    <m/>
    <x v="2"/>
    <m/>
    <d v="2015-07-28T00:00:00"/>
    <n v="0"/>
    <n v="3"/>
    <m/>
    <m/>
    <m/>
    <m/>
    <m/>
    <m/>
    <m/>
    <m/>
    <s v="https://www.alienvault.com/solutions/pci-dss-file-integrity-monitoring _x000a__x000a_Content - See attached _x000a_Captures - Dashboard https://alienvault.app.box.com/files/0/f/4060370635/1/f_33656966125 _x000a__x000a_USM Reports - File &amp; Registry Integrity - USE EXISTING IMAGE - NO CHANGE _x000a_"/>
  </r>
  <r>
    <x v="0"/>
    <x v="5"/>
    <n v="31"/>
    <x v="1"/>
    <x v="0"/>
    <s v="Website General Tasks"/>
    <s v="WGT-2285"/>
    <s v="USM 5.1 - Solutions - PCI DSS Log Management - Update Capture &amp; Content"/>
    <x v="3"/>
    <s v="Closed"/>
    <s v="Major"/>
    <s v="Done"/>
    <x v="3"/>
    <s v="Graham Cohen"/>
    <s v="Graham Cohen"/>
    <d v="2015-07-01T14:47:00"/>
    <m/>
    <d v="2015-07-28T00:50:00"/>
    <d v="2015-07-27T23:40:00"/>
    <m/>
    <x v="2"/>
    <m/>
    <d v="2015-07-28T00:00:00"/>
    <n v="0"/>
    <n v="3"/>
    <m/>
    <m/>
    <m/>
    <m/>
    <m/>
    <m/>
    <m/>
    <m/>
    <s v="https://www.alienvault.com/solutions/pci-dss-log-management-monitoring _x000a__x000a_Content: See attached _x000a__x000a_Captures: _x000a_PCI Logging - Create Group -NO CHANGE OR CAPTURE NEEDED _x000a__x000a_Vulnerabilities (zoomed) - https://alienvault.app.box.com/files/0/f/4060370635/1/f_33657009443 _x000a__x000a_Correlate Log Data with Threat Intelligence - NO CHANGE OR CAPTURE NEEDED _x000a_"/>
  </r>
  <r>
    <x v="0"/>
    <x v="5"/>
    <n v="31"/>
    <x v="1"/>
    <x v="0"/>
    <s v="Website General Tasks"/>
    <s v="WGT-2284"/>
    <s v="USM 5.1 - Solutions - PCI DSS Vulnerability Assessment - Update Capture &amp; Content"/>
    <x v="3"/>
    <s v="Closed"/>
    <s v="Major"/>
    <s v="Done"/>
    <x v="3"/>
    <s v="Graham Cohen"/>
    <s v="Graham Cohen"/>
    <d v="2015-07-01T14:47:00"/>
    <m/>
    <d v="2015-07-28T00:50:00"/>
    <d v="2015-07-27T23:41:00"/>
    <m/>
    <x v="2"/>
    <m/>
    <d v="2015-07-28T00:00:00"/>
    <n v="0"/>
    <n v="3"/>
    <m/>
    <m/>
    <m/>
    <m/>
    <m/>
    <m/>
    <m/>
    <m/>
    <s v="https://www.alienvault.com/solutions/pci-dss-internal-vulnerability-scan _x000a__x000a_Content - &quot;five&quot; in this sentence should be &quot;six'&quot;-- &quot;There are five subsections in requirement 11 – &quot; _x000a__x000a_Captures - _x000a_Hero - Dashboard https://alienvault.app.box.com/files/0/f/4060370635/1/f_33656966125 _x000a_Vulnerabilities https://alienvault.app.box.com/files/0/f/4060370635/1/f_33656984779 _x000a_"/>
  </r>
  <r>
    <x v="0"/>
    <x v="5"/>
    <n v="31"/>
    <x v="1"/>
    <x v="0"/>
    <s v="Website General Tasks"/>
    <s v="WGT-2269"/>
    <s v="USM 5.1 - Solutions - SIEM/Event Correlation - Content &amp; Capture Updates"/>
    <x v="3"/>
    <s v="Closed"/>
    <s v="Major"/>
    <s v="Done"/>
    <x v="3"/>
    <s v="Graham Cohen"/>
    <s v="Graham Cohen"/>
    <d v="2015-07-01T14:47:00"/>
    <m/>
    <d v="2015-07-28T00:50:00"/>
    <d v="2015-07-27T23:43:00"/>
    <m/>
    <x v="2"/>
    <m/>
    <d v="2015-07-28T00:00:00"/>
    <n v="0"/>
    <n v="4"/>
    <m/>
    <m/>
    <m/>
    <m/>
    <m/>
    <m/>
    <m/>
    <m/>
    <s v="https://www.alienvault.com/solutions/siem-event-correlation _x000a__x000a_Content: Attached _x000a__x000a_Captures - Hero - Alarms - https://alienvault.app.box.com/files/0/f/4060370635/1/f_33656965001 _x000a__x000a_Threat Intelligence - &quot;Correlation Directives&quot; - https://alienvault.box.com/s/l54do5b28tcfajn3txfewb418xr6sm9b _x000a__x000a_Product Tour Module _x000a__x000a_"/>
  </r>
  <r>
    <x v="0"/>
    <x v="5"/>
    <n v="31"/>
    <x v="1"/>
    <x v="0"/>
    <s v="Website General Tasks"/>
    <s v="WGT-2268"/>
    <s v="USM 5.1 - Solutions - Log Management &amp; SIEM - Content &amp; Capture Updates"/>
    <x v="3"/>
    <s v="Closed"/>
    <s v="Major"/>
    <s v="Done"/>
    <x v="3"/>
    <s v="Graham Cohen"/>
    <s v="Graham Cohen"/>
    <d v="2015-07-01T14:47:00"/>
    <m/>
    <d v="2015-07-28T00:50:00"/>
    <d v="2015-07-27T23:38:00"/>
    <m/>
    <x v="2"/>
    <m/>
    <d v="2015-07-28T00:00:00"/>
    <n v="0"/>
    <n v="3"/>
    <m/>
    <m/>
    <m/>
    <m/>
    <m/>
    <m/>
    <m/>
    <m/>
    <s v="https://www.alienvault.com/solutions/siem-log-management _x000a__x000a_Content: _x000a_https://alienvault.atlassian.net/secure/attachment/33803/solutions%20SIEM%20log%20management.docx _x000a__x000a__x000a_Hero: Dashboard https://alienvault.app.box.com/files/0/f/4060370635/1/f_33656966125 _x000a_Dashboard https://alienvault.app.box.com/files/0/f/4060370635/1/f_33656966125 _x000a_Alarms https://alienvault.app.box.com/files/0/f/4060370635/1/f_33656963319 _x000a__x000a_"/>
  </r>
  <r>
    <x v="0"/>
    <x v="5"/>
    <n v="31"/>
    <x v="1"/>
    <x v="0"/>
    <s v="Website General Tasks"/>
    <s v="WGT-2281"/>
    <s v="USM 5.1 - Solutions - PCI DSS Asset Discovery &amp; Inventory- Update Capture &amp; Content"/>
    <x v="3"/>
    <s v="Closed"/>
    <s v="Major"/>
    <s v="Done"/>
    <x v="3"/>
    <s v="Graham Cohen"/>
    <s v="Graham Cohen"/>
    <d v="2015-07-01T14:47:00"/>
    <m/>
    <d v="2015-07-28T00:50:00"/>
    <d v="2015-07-27T23:48:00"/>
    <m/>
    <x v="2"/>
    <m/>
    <d v="2015-07-28T00:00:00"/>
    <n v="0"/>
    <n v="3"/>
    <m/>
    <m/>
    <m/>
    <m/>
    <m/>
    <m/>
    <m/>
    <m/>
    <s v="https://www.alienvault.com/solutions/asset-discovery-inventory _x000a__x000a_Content - no changes _x000a__x000a_Captures: _x000a_Hero - Incident Response - Asset Detail https://alienvault.app.box.com/files/0/f/4060370635/1/f_33656966969 _x000a_Assets (Assets &amp; Groups) https://alienvault.app.box.com/files/0/f/4060370635/1/f_33657012893 _x000a__x000a_Product Tour Module _x000a_"/>
  </r>
  <r>
    <x v="0"/>
    <x v="5"/>
    <n v="31"/>
    <x v="1"/>
    <x v="0"/>
    <s v="Website General Tasks"/>
    <s v="WGT-2279"/>
    <s v="USM 5.1 - Solutions - Compliance Management - Content &amp; Capture Updates"/>
    <x v="3"/>
    <s v="Closed"/>
    <s v="Major"/>
    <s v="Done"/>
    <x v="3"/>
    <s v="Graham Cohen"/>
    <s v="Graham Cohen"/>
    <d v="2015-07-01T14:47:00"/>
    <m/>
    <d v="2015-07-28T00:50:00"/>
    <d v="2015-07-27T23:33:00"/>
    <m/>
    <x v="2"/>
    <m/>
    <d v="2015-07-28T00:00:00"/>
    <n v="0"/>
    <n v="3"/>
    <m/>
    <m/>
    <m/>
    <m/>
    <m/>
    <m/>
    <m/>
    <m/>
    <s v="https://www.alienvault.com/solutions/it-compliance-management _x000a__x000a_Content - Below _x000a__x000a_Captures: _x000a_Hero Dashboard https://alienvault.app.box.com/files/0/f/4060370635/1/f_33656966125 _x000a__x000a_Product Tour Module _x000a_"/>
  </r>
  <r>
    <x v="0"/>
    <x v="5"/>
    <n v="31"/>
    <x v="1"/>
    <x v="0"/>
    <s v="Website General Tasks"/>
    <s v="WGT-2277"/>
    <s v="USM 5.1 - Solutions - Asset Discovery &amp; Inventory - Content &amp; Capture Updates"/>
    <x v="3"/>
    <s v="Closed"/>
    <s v="Major"/>
    <s v="Done"/>
    <x v="3"/>
    <s v="Graham Cohen"/>
    <s v="Graham Cohen"/>
    <d v="2015-07-01T14:47:00"/>
    <m/>
    <d v="2015-07-28T00:50:00"/>
    <d v="2015-07-27T23:31:00"/>
    <m/>
    <x v="2"/>
    <m/>
    <d v="2015-07-28T00:00:00"/>
    <n v="0"/>
    <n v="3"/>
    <m/>
    <m/>
    <m/>
    <m/>
    <m/>
    <m/>
    <m/>
    <m/>
    <s v="https://www.alienvault.com/solutions/asset-discovery-inventory _x000a__x000a_Content - No changes _x000a__x000a_Captures: _x000a__x000a_Hero - Incident Response (Asset Detail) - https://alienvault.app.box.com/files/0/f/4060370635/1/f_33656966969 _x000a__x000a_Assets (Assets &amp; Groups) https://alienvault.app.box.com/files/0/f/4060370635/1/f_33657012893 _x000a__x000a_Product Tour Module _x000a__x000a_"/>
  </r>
  <r>
    <x v="0"/>
    <x v="3"/>
    <n v="34"/>
    <x v="1"/>
    <x v="0"/>
    <s v="Website General Tasks"/>
    <s v="WGT-2186"/>
    <s v="Sales Tool: USM vs SIEM PDF"/>
    <x v="2"/>
    <s v="Closed"/>
    <s v="Major"/>
    <s v="Fixed"/>
    <x v="39"/>
    <s v="Carrie Cassee"/>
    <s v="Carrie Cassee"/>
    <d v="2015-06-19T11:58:00"/>
    <m/>
    <d v="2015-08-20T09:45:00"/>
    <d v="2015-08-19T09:46:00"/>
    <m/>
    <x v="2"/>
    <m/>
    <d v="2015-08-17T00:00:00"/>
    <n v="0"/>
    <n v="5"/>
    <s v="_thumb_35400.png _thumb_35399.png "/>
    <m/>
    <m/>
    <m/>
    <m/>
    <m/>
    <m/>
    <m/>
    <s v="Can we create a one-page document for the USM vs. SIEM chart that is on this page: https://www.alienvault.com/products _x000a__x000a_We can leverage the copy beginning with It's More Than Just SIEM. Let's discuss the template. Do you know if this chart exists as a PPT? This is something that could be shared from partners to their prospects so let's think about the format that makes sense."/>
  </r>
  <r>
    <x v="0"/>
    <x v="0"/>
    <n v="31"/>
    <x v="1"/>
    <x v="0"/>
    <s v="Website General Tasks"/>
    <s v="WGT-2380"/>
    <s v="OTX 2.0 - Threatfinder- Content"/>
    <x v="2"/>
    <s v="Closed"/>
    <s v="Major"/>
    <s v="Done"/>
    <x v="3"/>
    <s v="Graham Cohen"/>
    <s v="Graham Cohen"/>
    <d v="2015-07-20T11:08:00"/>
    <m/>
    <d v="2015-07-28T00:50:00"/>
    <d v="2015-07-27T23:13:00"/>
    <m/>
    <x v="2"/>
    <m/>
    <d v="2015-07-28T00:00:00"/>
    <n v="0"/>
    <n v="3"/>
    <m/>
    <m/>
    <m/>
    <m/>
    <m/>
    <m/>
    <m/>
    <m/>
    <s v="Content will need to be updated. The graphic will work as-is. _x000a__x000a_"/>
  </r>
  <r>
    <x v="0"/>
    <x v="1"/>
    <n v="30"/>
    <x v="1"/>
    <x v="0"/>
    <s v="Website General Tasks"/>
    <s v="WGT-2324"/>
    <s v="Gartner - Awards Banner - Sitewide Update"/>
    <x v="2"/>
    <s v="Closed"/>
    <s v="Major"/>
    <s v="Fixed"/>
    <x v="1"/>
    <s v="Graham Cohen"/>
    <s v="Graham Cohen"/>
    <d v="2015-07-01T17:20:00"/>
    <m/>
    <d v="2015-07-21T13:50:00"/>
    <d v="2015-07-21T13:16:00"/>
    <m/>
    <x v="2"/>
    <m/>
    <d v="2015-07-20T00:00:00"/>
    <n v="0"/>
    <n v="4"/>
    <s v="_thumb_34104.png _thumb_34299.png _thumb_34103.png _thumb_34096.png _thumb_34110.png "/>
    <m/>
    <m/>
    <m/>
    <m/>
    <s v="WGT-2377"/>
    <m/>
    <m/>
    <s v="_x000a__x000a__x000a__x000a__x000a_------------ _x000a__x000a_Order of importance: Gartner, SC Mag, CyberSecurity, IT Europa, V3 Awards, Always On _x000a__x000a_Directory organization to maintain - https://alienvault.atlassian.net/secure/attachment/34110/Screen%20Shot%202015-07-14%20at%205.58.43%20PM.png _x000a__x000a_Audit of work to do: https://alienvault.atlassian.net/secure/attachment/34110/Screen%20Shot%202015-07-14%20at%205.58.43%20PM.png _x000a__x000a_Only three we know not to do: _x000a__x000a_home-hero-awards.jpg _x000a_home-hero-awards@2x.jpg _x000a_sidebar-awards.png _x000a_"/>
  </r>
  <r>
    <x v="0"/>
    <x v="1"/>
    <n v="30"/>
    <x v="1"/>
    <x v="0"/>
    <s v="Website General Tasks"/>
    <s v="WGT-2320"/>
    <s v="Gartner - Update Existing Gartner Instances"/>
    <x v="2"/>
    <s v="Closed"/>
    <s v="Major"/>
    <s v="Done"/>
    <x v="3"/>
    <s v="Graham Cohen"/>
    <s v="Graham Cohen"/>
    <d v="2015-07-01T17:20:00"/>
    <m/>
    <d v="2015-07-21T15:02:00"/>
    <d v="2015-07-21T14:46:00"/>
    <m/>
    <x v="2"/>
    <m/>
    <d v="2015-07-20T00:00:00"/>
    <n v="0"/>
    <n v="2"/>
    <m/>
    <m/>
    <m/>
    <m/>
    <m/>
    <m/>
    <m/>
    <m/>
    <s v="Please determine all the locations for Featured Content = Gartnere.g. this page https://www.alienvault.com/partners, blog right rail, etcWe need to figure out whether or not they can simply be re-used or they have the 2014 date associated"/>
  </r>
  <r>
    <x v="0"/>
    <x v="1"/>
    <n v="30"/>
    <x v="1"/>
    <x v="0"/>
    <s v="Website General Tasks"/>
    <s v="WGT-2319"/>
    <s v="Gartner - Home Page - Hero, Content &amp; Captures"/>
    <x v="2"/>
    <s v="Closed"/>
    <s v="Major"/>
    <s v="Done"/>
    <x v="3"/>
    <s v="Graham Cohen"/>
    <s v="Graham Cohen"/>
    <d v="2015-07-01T17:20:00"/>
    <m/>
    <d v="2015-07-21T13:50:00"/>
    <d v="2015-07-21T13:16:00"/>
    <m/>
    <x v="2"/>
    <m/>
    <d v="2015-07-20T00:00:00"/>
    <n v="0"/>
    <n v="3"/>
    <s v="_thumb_34452.png _thumb_34461.png "/>
    <m/>
    <m/>
    <m/>
    <m/>
    <m/>
    <m/>
    <m/>
    <s v="Swap out for SCMAG, Hero Update or Call-out?"/>
  </r>
  <r>
    <x v="0"/>
    <x v="1"/>
    <n v="30"/>
    <x v="1"/>
    <x v="0"/>
    <s v="Website General Tasks"/>
    <s v="WGT-2318"/>
    <s v="Gartner - Navigation - Promo Spot"/>
    <x v="2"/>
    <s v="Closed"/>
    <s v="Major"/>
    <s v="Done"/>
    <x v="3"/>
    <s v="Graham Cohen"/>
    <s v="Graham Cohen"/>
    <d v="2015-07-01T17:20:00"/>
    <m/>
    <d v="2015-07-21T15:02:00"/>
    <d v="2015-07-21T14:19:00"/>
    <m/>
    <x v="2"/>
    <m/>
    <d v="2015-07-20T00:00:00"/>
    <n v="0"/>
    <n v="3"/>
    <s v="_thumb_33896.png _thumb_34463.png "/>
    <m/>
    <m/>
    <m/>
    <m/>
    <m/>
    <m/>
    <m/>
    <s v="!screenshot-1.png|thumbnail!Update promo spot in navigation with Gartner content - need to determine the best location. Can you please pull numbers from the promo tiles in the navigation? - There are four of them."/>
  </r>
  <r>
    <x v="0"/>
    <x v="0"/>
    <n v="31"/>
    <x v="1"/>
    <x v="0"/>
    <s v="Website General Tasks"/>
    <s v="WGT-2348"/>
    <s v="OTX 2.0 - Global OTX Dashboard (Existing) - Repurpose"/>
    <x v="3"/>
    <s v="Closed"/>
    <s v="Major"/>
    <s v="Fixed"/>
    <x v="1"/>
    <s v="Graham Cohen"/>
    <s v="Graham Cohen"/>
    <d v="2015-07-06T15:14:00"/>
    <m/>
    <d v="2015-07-28T15:18:00"/>
    <d v="2015-07-28T00:52:00"/>
    <m/>
    <x v="2"/>
    <m/>
    <d v="2015-07-28T00:00:00"/>
    <n v="0"/>
    <n v="2"/>
    <m/>
    <m/>
    <m/>
    <m/>
    <m/>
    <s v="WGT-2349, WGT-2350"/>
    <m/>
    <m/>
    <s v="Determine new look and feel for existing OTX Dashboard --&gt; Threat Dashboard? _x000a__x000a_Take into consideration: _x000a__x000a_* Explanation of link between existing Threat Dashboard and OTX 2.0 (patrick suggested mouseover/pop ups with explanations over keywords) _x000a_* Links to OTX 2.0? _x000a_* Sign Up for AV Community - rebrand as AV Community _x000a_* Calls to Action - Tiles in bottom left _x000a_"/>
  </r>
  <r>
    <x v="0"/>
    <x v="7"/>
    <n v="29"/>
    <x v="1"/>
    <x v="0"/>
    <s v="Website General Tasks"/>
    <s v="WGT-2346"/>
    <s v="Event Landing Page - Kleiner Conference"/>
    <x v="3"/>
    <s v="Closed"/>
    <s v="Major"/>
    <s v="Done"/>
    <x v="3"/>
    <s v="Graham Cohen"/>
    <s v="Graham Cohen"/>
    <d v="2015-07-06T14:46:00"/>
    <m/>
    <d v="2015-07-28T00:49:00"/>
    <d v="2015-07-14T14:49:00"/>
    <m/>
    <x v="2"/>
    <m/>
    <d v="2015-07-16T00:00:00"/>
    <n v="0"/>
    <n v="3"/>
    <m/>
    <m/>
    <m/>
    <m/>
    <m/>
    <m/>
    <m/>
    <m/>
    <s v="_x000a_1) Duplicate copy of financial services page _x000a__x000a_2) Vanity URL - alienvault.com/kpcb - http://www.alienvault.com/landing/kpcb?utm_medium=Event&amp;utm_source=kpcb _x000a__x000a_3) Will need to configure SFDC to somehow indicate the lead should get discounted price _x000a__x000a__x000a_"/>
  </r>
  <r>
    <x v="0"/>
    <x v="5"/>
    <n v="31"/>
    <x v="1"/>
    <x v="0"/>
    <s v="Website General Tasks"/>
    <s v="WGT-2299"/>
    <s v="USM 5.1 - Solutions - Federal - Content &amp; Capture Updates"/>
    <x v="3"/>
    <s v="Closed"/>
    <s v="Major"/>
    <s v="Done"/>
    <x v="3"/>
    <s v="Graham Cohen"/>
    <s v="Graham Cohen"/>
    <d v="2015-07-01T14:47:00"/>
    <m/>
    <d v="2015-07-28T00:50:00"/>
    <d v="2015-07-27T23:33:00"/>
    <m/>
    <x v="2"/>
    <m/>
    <d v="2015-07-28T00:00:00"/>
    <n v="0"/>
    <n v="4"/>
    <m/>
    <m/>
    <m/>
    <m/>
    <m/>
    <m/>
    <m/>
    <m/>
    <s v="https://www.alienvault.com/solutions/federal-security-solutions _x000a__x000a_Content: _x000a_Text update to Threat Intelligence paragraph: _x000a__x000a_Threat Intelligence: _x000a_Stay protected with real-time updates on emerging threats _x000a_You face new threats and vulnerabilities every hour of the day. The AlienVault Labs threat research team spends countless hours mapping out the different types of attacks, the latest threats, suspicious behavior, vulnerabilities and exploits they uncover across the entire threat landscape. _x000a__x000a_USM’s integrated threat intelligence from AlienVault Labs eliminates the need for IT teams to spend precious time conducting their own research on emerging threats, or on alarms triggered by their security tools. The AlienVault Labs team regularly delivers threat intelligence as a coordinated set of updates to the USM platform, which accelerates and simplifies threat detection and remediation. These updates include correlation directives, IDS signatures, vulnerability audits, asset discovery signatures, IP reputation data, data source plugins, remediation guidance, and report templates. _x000a__x000a_Captures: _x000a__x000a_Hero - image overlay: _x000a_OTX dashboard - https://alienvault.app.box.com/files/0/f/4060370635/1/f_33656981253 _x000a_USM dashboard - https://alienvault.box.com/s/gb4l47wvzrypo4fcxvbbzflo1rp3i0z6 _x000a__x000a_Alarm Screen - _Swap for real-time alarms_ - https://alienvault.app.box.com/files/0/f/4060370635/1/f_33656963319 _x000a_Dashboard https://alienvault.app.box.com/files/0/f/4060370635/1/f_33656966125 _x000a_Incident Response - Asset Detail- https://alienvault.app.box.com/files/0/f/4060370635/1/f_33656966969 _x000a__x000a__x000a_Dashboard capture again for video demo - _if possible_ _x000a__x000a__x000a_"/>
  </r>
  <r>
    <x v="0"/>
    <x v="2"/>
    <n v="34"/>
    <x v="1"/>
    <x v="0"/>
    <s v="Website General Tasks"/>
    <s v="WGT-2450"/>
    <s v="Securosis paper layout needed"/>
    <x v="2"/>
    <s v="Closed"/>
    <s v="Major"/>
    <s v="Fixed"/>
    <x v="20"/>
    <s v="Holly Barker"/>
    <s v="Holly Barker"/>
    <d v="2015-08-11T11:39:00"/>
    <m/>
    <d v="2015-10-01T15:43:00"/>
    <d v="2015-08-18T13:24:00"/>
    <m/>
    <x v="2"/>
    <m/>
    <d v="2015-08-12T00:00:00"/>
    <n v="0"/>
    <n v="2"/>
    <m/>
    <m/>
    <m/>
    <m/>
    <m/>
    <m/>
    <m/>
    <m/>
    <s v="[~jmurtha] _x000a__x000a_For the second paragraph on the attached about AlienVault doc, we'll need to have you lay out that page and just reinsert it into this final paper that we will get. Mike Rothman won't post it on his website with that last page, but he will let us syndicate that content with that page. _x000a__x000a_So - let's just insert the second paragraph on a page at the back after all of Securosis' credits about themselves. I'll see if we have a final final version of the paper to work off of, but this is the one that I have so far. Thanks!"/>
  </r>
  <r>
    <x v="0"/>
    <x v="2"/>
    <n v="30"/>
    <x v="1"/>
    <x v="0"/>
    <s v="Website General Tasks"/>
    <s v="WGT-2384"/>
    <s v="URGENT: Please update TY page"/>
    <x v="2"/>
    <s v="Closed"/>
    <s v="Major"/>
    <s v="Done"/>
    <x v="3"/>
    <s v="Emily Thurman"/>
    <s v="Emily Thurman"/>
    <d v="2015-07-21T12:42:00"/>
    <m/>
    <d v="2015-10-01T16:43:00"/>
    <d v="2015-07-21T15:51:00"/>
    <m/>
    <x v="2"/>
    <m/>
    <d v="2015-07-21T00:00:00"/>
    <n v="0"/>
    <n v="1"/>
    <m/>
    <m/>
    <m/>
    <m/>
    <m/>
    <m/>
    <m/>
    <m/>
    <s v="We'll need to update the copy on the TY page for this webcast: _x000a_https://www.alienvault.com/resource-center/webcasts/creating-custom-reports-with-ossim _x000a__x000a_to say: _x000a_Due to a technical glitch, we were not able to host this webcast as planned. We apologize for any confusion, and encourage you to check out our other on-demand OSSIM user training webcasts here. _x000a__x000a_(link &quot;here&quot; to this page: https://www.alienvault.com/resource-center#category_open-source_sort_weight_asc)"/>
  </r>
  <r>
    <x v="0"/>
    <x v="1"/>
    <n v="31"/>
    <x v="1"/>
    <x v="0"/>
    <s v="Website General Tasks"/>
    <s v="WGT-2398"/>
    <s v="Please redirect Terms page"/>
    <x v="2"/>
    <s v="Closed"/>
    <s v="Major"/>
    <s v="Done"/>
    <x v="3"/>
    <s v="Hasnain Baxamoosa"/>
    <s v="Hasnain Baxamoosa"/>
    <d v="2015-07-24T13:59:00"/>
    <m/>
    <d v="2015-10-01T16:39:00"/>
    <d v="2015-07-29T17:17:00"/>
    <m/>
    <x v="2"/>
    <m/>
    <m/>
    <n v="0"/>
    <n v="1"/>
    <m/>
    <m/>
    <m/>
    <m/>
    <m/>
    <m/>
    <m/>
    <m/>
    <s v="Please create a redirect from _x000a_https://www.alienvault.com/terms/ _x000a_to _x000a_https://www.alienvault.com/terms/may2014"/>
  </r>
  <r>
    <x v="0"/>
    <x v="2"/>
    <n v="32"/>
    <x v="1"/>
    <x v="0"/>
    <s v="Website General Tasks"/>
    <s v="WGT-1980"/>
    <s v="Case Study - Crosskey - PDF Template Update - Free Trial CTA + UTM parameters"/>
    <x v="2"/>
    <s v="Closed"/>
    <s v="Major"/>
    <s v="Fixed"/>
    <x v="1"/>
    <s v="Graham Cohen"/>
    <s v="Graham Cohen"/>
    <d v="2015-05-05T10:18:00"/>
    <m/>
    <d v="2015-10-02T10:40:00"/>
    <d v="2015-08-07T13:37:00"/>
    <m/>
    <x v="2"/>
    <m/>
    <d v="2015-08-04T00:00:00"/>
    <n v="0"/>
    <n v="2"/>
    <s v="_thumb_34671.png _thumb_34672.png "/>
    <m/>
    <m/>
    <m/>
    <m/>
    <s v="WGT-2391, WGT-2392"/>
    <m/>
    <m/>
    <s v="See Solar Winds Example attached. Emily would like a Free Trail &quot;button&quot; layered into the Case Study PDF Template. _x000a__x000a_We'll need use the following URL parameters when sending folks to the free trial form: _x000a__x000a_utm_medium=PDFLink _x000a_utm_source=_specificname_ _x000a__x000a_Each time we apply the template to a case study, we'll need to add the UTM_Source name for that particular study."/>
  </r>
  <r>
    <x v="0"/>
    <x v="9"/>
    <n v="31"/>
    <x v="1"/>
    <x v="0"/>
    <s v="Website General Tasks"/>
    <s v="WGT-2263"/>
    <s v="USM 5.1 - Home Page - Hero, Content &amp; Captures"/>
    <x v="3"/>
    <s v="Closed"/>
    <s v="Major"/>
    <s v="Done"/>
    <x v="3"/>
    <s v="Graham Cohen"/>
    <s v="Graham Cohen"/>
    <d v="2015-07-01T14:47:00"/>
    <m/>
    <d v="2015-10-02T10:41:00"/>
    <d v="2015-07-27T23:16:00"/>
    <m/>
    <x v="2"/>
    <m/>
    <d v="2015-07-28T00:00:00"/>
    <n v="0"/>
    <n v="4"/>
    <s v="_thumb_34724.png "/>
    <m/>
    <m/>
    <m/>
    <m/>
    <m/>
    <m/>
    <m/>
    <s v="http://alienvault.com - _x000a__x000a_See PB's content updates in comments _x000a__x000a_Captures: _x000a__x000a_Hero: _x000a_Dashboard https://alienvault.app.box.com/files/0/f/4060370635/1/f_33656966125 _x000a_Alarms https://alienvault.app.box.com/files/0/f/4060370635/1/f_33656963319 _x000a__x000a_Thanks for making us a winner: _x000a_Alarms https://alienvault.app.box.com/files/0/f/4060370635/1/f_33656963319 _x000a__x000a_!screenshot-1.png|thumbnail! _x000a__x000a__x000a_"/>
  </r>
  <r>
    <x v="0"/>
    <x v="5"/>
    <n v="31"/>
    <x v="1"/>
    <x v="0"/>
    <s v="Website General Tasks"/>
    <s v="WGT-2294"/>
    <s v="USM 5.1 - Solutions - Vuln Scan &amp; Reporting - Content &amp; Capture Updates"/>
    <x v="3"/>
    <s v="Closed"/>
    <s v="Major"/>
    <s v="Done"/>
    <x v="3"/>
    <s v="Graham Cohen"/>
    <s v="Graham Cohen"/>
    <d v="2015-07-01T14:47:00"/>
    <m/>
    <d v="2015-10-02T10:41:00"/>
    <d v="2015-07-27T23:44:00"/>
    <m/>
    <x v="2"/>
    <m/>
    <d v="2015-07-28T00:00:00"/>
    <n v="0"/>
    <n v="4"/>
    <m/>
    <m/>
    <m/>
    <m/>
    <m/>
    <m/>
    <m/>
    <m/>
    <s v="https://www.alienvault.com/solutions/network-vulnerability-scanning-reporting _x000a__x000a_See content updates attached: _x000a__x000a_Swap out the following captures: _x000a__x000a_Assets (Assets &amp; Groups) https://alienvault.app.box.com/files/0/f/4060370635/1/f_33657012893 _x000a__x000a_Vulnerabilities _x000a_https://alienvault.app.box.com/files/0/f/4060370635/1/f_33656984779 _x000a__x000a_Asset Detail (under asset discovery) _x000a_https://alienvault.app.box.com/files/0/f/4060370635/1/f_33656969197 _x000a__x000a_Behavioral Monitoring _x000a_Netflow https://alienvault.app.box.com/files/0/f/4060370635/1/f_33656979459 _x000a__x000a__x000a_Vuln Assessment _x000a_https://alienvault.app.box.com/files/0/f/4060370635/1/f_33656984779 _x000a__x000a_SIEM _x000a_Alarms https://alienvault.app.box.com/files/0/f/4060370635/1/f_33656963319 _x000a__x000a_Intrusion Detection _x000a_HIDS Dashboard https://alienvault.app.box.com/files/0/f/4060370635/1/f_33657011209 _x000a__x000a__x000a_Product Tour Module _x000a_"/>
  </r>
  <r>
    <x v="0"/>
    <x v="5"/>
    <n v="31"/>
    <x v="1"/>
    <x v="0"/>
    <s v="Website General Tasks"/>
    <s v="WGT-2278"/>
    <s v="USM 5.1 - Solutions - Behavioral Monitoring - Content &amp; Capture Updates"/>
    <x v="3"/>
    <s v="Closed"/>
    <s v="Major"/>
    <s v="Done"/>
    <x v="3"/>
    <s v="Graham Cohen"/>
    <s v="Graham Cohen"/>
    <d v="2015-07-01T14:47:00"/>
    <m/>
    <d v="2015-10-02T10:42:00"/>
    <d v="2015-07-27T23:32:00"/>
    <m/>
    <x v="2"/>
    <m/>
    <d v="2015-07-28T00:00:00"/>
    <n v="0"/>
    <n v="4"/>
    <m/>
    <m/>
    <m/>
    <m/>
    <m/>
    <m/>
    <m/>
    <m/>
    <s v="https://www.alienvault.com/solutions/behavioral-monitoring _x000a_Content - Below _x000a__x000a_Captures: _x000a__x000a_(zoomed in ) Netflow https://alienvault.app.box.com/files/0/f/4060370635/1/f_33656979459 _x000a__x000a_Payload https://alienvault.app.box.com/files/0/f/4060370635/1/f_33669383663 _x000a__x000a_Product Tour Module _x000a__x000a_"/>
  </r>
  <r>
    <x v="0"/>
    <x v="5"/>
    <n v="31"/>
    <x v="1"/>
    <x v="0"/>
    <s v="Website General Tasks"/>
    <s v="WGT-2271"/>
    <s v="USM 5.1 - Solutions - Security Intelligence - Content &amp; Capture Updates"/>
    <x v="3"/>
    <s v="Closed"/>
    <s v="Major"/>
    <s v="Done"/>
    <x v="3"/>
    <s v="Graham Cohen"/>
    <s v="Graham Cohen"/>
    <d v="2015-07-01T14:47:00"/>
    <m/>
    <d v="2015-10-02T10:42:00"/>
    <d v="2015-07-27T23:42:00"/>
    <m/>
    <x v="2"/>
    <m/>
    <d v="2015-07-28T00:00:00"/>
    <n v="0"/>
    <n v="2"/>
    <m/>
    <m/>
    <m/>
    <m/>
    <m/>
    <m/>
    <m/>
    <m/>
    <s v="https://www.alienvault.com/solutions/security-intelligence _x000a__x000a_Content - Attached _x000a__x000a_Captures: _x000a__x000a_Hero - Alarms https://alienvault.app.box.com/files/0/f/4060370635/1/f_33656963319 _x000a__x000a_Dashboard https://alienvault.app.box.com/files/0/f/4060370635/1/f_33656966125 _x000a__x000a_Product Tour Module _x000a__x000a_"/>
  </r>
  <r>
    <x v="0"/>
    <x v="5"/>
    <n v="31"/>
    <x v="1"/>
    <x v="0"/>
    <s v="Website General Tasks"/>
    <s v="WGT-2290"/>
    <s v="USM 5.1 - Solutions - GLBA Compliance - Content &amp; Capture Updates"/>
    <x v="3"/>
    <s v="Closed"/>
    <s v="Major"/>
    <s v="Done"/>
    <x v="3"/>
    <s v="Graham Cohen"/>
    <s v="Graham Cohen"/>
    <d v="2015-07-01T14:47:00"/>
    <m/>
    <d v="2015-10-02T10:41:00"/>
    <d v="2015-07-27T23:35:00"/>
    <m/>
    <x v="2"/>
    <m/>
    <d v="2015-07-28T00:00:00"/>
    <n v="0"/>
    <n v="3"/>
    <m/>
    <m/>
    <m/>
    <m/>
    <m/>
    <m/>
    <m/>
    <m/>
    <s v="https://www.alienvault.com/solutions/glba-compliance _x000a__x000a_Content: Attached _x000a__x000a_Captures: _x000a__x000a_Hero: Dashboard https://alienvault.app.box.com/files/0/f/4060370635/1/f_33656966125 _x000a__x000a_"/>
  </r>
  <r>
    <x v="0"/>
    <x v="9"/>
    <n v="31"/>
    <x v="1"/>
    <x v="0"/>
    <s v="Website General Tasks"/>
    <s v="WGT-2266"/>
    <s v="USM 5.1 - Products - How It Works"/>
    <x v="3"/>
    <s v="Closed"/>
    <s v="Major"/>
    <s v="Done"/>
    <x v="3"/>
    <s v="Graham Cohen"/>
    <s v="Graham Cohen"/>
    <d v="2015-07-01T14:47:00"/>
    <m/>
    <d v="2015-10-02T10:42:00"/>
    <d v="2015-07-27T23:30:00"/>
    <m/>
    <x v="2"/>
    <m/>
    <d v="2015-07-28T00:00:00"/>
    <n v="0"/>
    <n v="3"/>
    <m/>
    <m/>
    <m/>
    <m/>
    <m/>
    <m/>
    <m/>
    <m/>
    <s v="https://www.alienvault.com/products/how-it-works _x000a__x000a_Content: change the caption on the SIEM icon in the step 5 diagram from 'Security Intelligence' to 'SIEM' _x000a__x000a_Captures: None"/>
  </r>
  <r>
    <x v="0"/>
    <x v="5"/>
    <n v="31"/>
    <x v="1"/>
    <x v="0"/>
    <s v="Website General Tasks"/>
    <s v="WGT-2270"/>
    <s v="USM 5.1 - Solutions - SIEM Use Cases - Content &amp; Capture Updates"/>
    <x v="3"/>
    <s v="Closed"/>
    <s v="Major"/>
    <s v="Done"/>
    <x v="3"/>
    <s v="Graham Cohen"/>
    <s v="Graham Cohen"/>
    <d v="2015-07-01T14:47:00"/>
    <m/>
    <d v="2015-10-02T10:42:00"/>
    <d v="2015-07-27T23:42:00"/>
    <m/>
    <x v="2"/>
    <m/>
    <d v="2015-07-28T00:00:00"/>
    <n v="0"/>
    <n v="3"/>
    <m/>
    <m/>
    <m/>
    <m/>
    <m/>
    <m/>
    <m/>
    <m/>
    <s v="https://www.alienvault.com/solutions/siem-use-cases - Update: Product Tour, hero image, in-line captures &amp; content as needed"/>
  </r>
  <r>
    <x v="0"/>
    <x v="9"/>
    <n v="31"/>
    <x v="1"/>
    <x v="0"/>
    <s v="Website General Tasks"/>
    <s v="WGT-2267"/>
    <s v="USM 5.1 - Products - Compare Products"/>
    <x v="3"/>
    <s v="Closed"/>
    <s v="Major"/>
    <s v="Done"/>
    <x v="3"/>
    <s v="Graham Cohen"/>
    <s v="Graham Cohen"/>
    <d v="2015-07-01T14:47:00"/>
    <m/>
    <d v="2015-10-02T10:42:00"/>
    <d v="2015-07-27T23:30:00"/>
    <m/>
    <x v="2"/>
    <m/>
    <d v="2015-07-28T00:00:00"/>
    <n v="0"/>
    <n v="2"/>
    <m/>
    <m/>
    <m/>
    <m/>
    <m/>
    <m/>
    <m/>
    <m/>
    <s v="https://www.alienvault.com/products/compare-ossim-to-alienvault-usm - Update both column with OTX integration"/>
  </r>
  <r>
    <x v="0"/>
    <x v="2"/>
    <n v="30"/>
    <x v="1"/>
    <x v="0"/>
    <s v="Website General Tasks"/>
    <s v="WGT-2316"/>
    <s v="Gartner - Report - Screen Captures/Images"/>
    <x v="2"/>
    <s v="Closed"/>
    <s v="Major"/>
    <s v="Fixed"/>
    <x v="20"/>
    <s v="Graham Cohen"/>
    <s v="Graham Cohen"/>
    <d v="2015-07-01T17:20:00"/>
    <m/>
    <d v="2015-10-02T11:01:00"/>
    <d v="2015-07-20T15:58:00"/>
    <m/>
    <x v="2"/>
    <m/>
    <d v="2015-07-20T00:00:00"/>
    <n v="1"/>
    <n v="4"/>
    <s v="_thumb_33552.png _thumb_34445.png "/>
    <m/>
    <m/>
    <m/>
    <m/>
    <m/>
    <m/>
    <m/>
    <s v="Capture of Gartner quadrant &amp; Home cover"/>
  </r>
  <r>
    <x v="0"/>
    <x v="2"/>
    <n v="29"/>
    <x v="1"/>
    <x v="0"/>
    <s v="Website General Tasks"/>
    <s v="WGT-2315"/>
    <s v="Gartner - Messaging Guide"/>
    <x v="2"/>
    <s v="Closed"/>
    <s v="Major"/>
    <s v="Fixed"/>
    <x v="11"/>
    <s v="Graham Cohen"/>
    <s v="Graham Cohen"/>
    <d v="2015-07-01T17:20:00"/>
    <m/>
    <d v="2015-10-02T11:01:00"/>
    <d v="2015-07-15T11:16:00"/>
    <m/>
    <x v="2"/>
    <m/>
    <d v="2015-07-20T00:00:00"/>
    <n v="0"/>
    <n v="2"/>
    <s v="_thumb_33748.png "/>
    <m/>
    <m/>
    <m/>
    <m/>
    <m/>
    <m/>
    <m/>
    <s v="Take core deliverables and send for review"/>
  </r>
  <r>
    <x v="2"/>
    <x v="2"/>
    <n v="37"/>
    <x v="0"/>
    <x v="0"/>
    <s v="Website General Tasks"/>
    <s v="WGT-644"/>
    <s v="Resource Center - Right Rail"/>
    <x v="3"/>
    <s v="Closed"/>
    <s v="Major"/>
    <s v="Fixed"/>
    <x v="1"/>
    <s v="Graham Cohen"/>
    <s v="Graham Cohen"/>
    <d v="2014-07-25T14:47:00"/>
    <m/>
    <d v="2014-09-10T17:07:00"/>
    <d v="2014-09-08T12:19:00"/>
    <m/>
    <x v="2"/>
    <m/>
    <d v="2014-09-02T00:00:00"/>
    <n v="0"/>
    <n v="1"/>
    <m/>
    <m/>
    <m/>
    <m/>
    <m/>
    <s v="WGT-651, WGT-652, WGT-867"/>
    <m/>
    <m/>
    <s v="Redesign Right Rail seen on Resource Center pages."/>
  </r>
  <r>
    <x v="0"/>
    <x v="1"/>
    <n v="35"/>
    <x v="1"/>
    <x v="0"/>
    <s v="Website General Tasks"/>
    <s v="WGT-2484"/>
    <s v="Add a new DIV Id to the hero section of the website for RTP"/>
    <x v="2"/>
    <s v="Closed"/>
    <s v="Major"/>
    <s v="Done"/>
    <x v="3"/>
    <s v="Greg Pineda"/>
    <s v="Greg Pineda"/>
    <d v="2015-08-20T10:03:00"/>
    <m/>
    <d v="2015-09-30T18:30:00"/>
    <d v="2015-08-26T10:21:00"/>
    <m/>
    <x v="2"/>
    <m/>
    <m/>
    <n v="0"/>
    <n v="2"/>
    <m/>
    <m/>
    <m/>
    <m/>
    <m/>
    <m/>
    <m/>
    <m/>
    <s v="Hey James [~jbrown] and Graham [~gcohen], _x000a__x000a_We have been having issues with replacing the Hero section of the website using RTP. It replaces the static images fine and during our latest conversation with our RTP rep, he suggested that we add a new div to the hero carosel. _x000a__x000a_Could you please add a new div id for rtp right before ( class=&quot;caroufredsel_wrapper&quot; )? I think it has something to do with the current div being in the div that changes constantly. So having it on the wrapper instead should make it easier to replace and format. _x000a__x000a_All the other vertical components are working great, so once I can replace the hero as well, we will be able to close out all three of the RTP Vertical tasks. _x000a__x000a_Please let me know if you have any questions for me. _x000a__x000a_thanks, _x000a_Greg"/>
  </r>
  <r>
    <x v="0"/>
    <x v="2"/>
    <n v="36"/>
    <x v="1"/>
    <x v="0"/>
    <s v="Website General Tasks"/>
    <s v="WGT-2691"/>
    <s v="9.3 - Redirect V2 of special Session demo"/>
    <x v="2"/>
    <s v="Closed"/>
    <s v="Major"/>
    <s v="Done"/>
    <x v="3"/>
    <s v="Vincent Lucier"/>
    <s v="Vincent Lucier"/>
    <d v="2015-09-03T15:14:00"/>
    <m/>
    <d v="2015-09-30T18:30:00"/>
    <d v="2015-09-04T11:16:00"/>
    <m/>
    <x v="2"/>
    <m/>
    <d v="2015-09-03T00:00:00"/>
    <n v="0"/>
    <n v="1"/>
    <m/>
    <m/>
    <m/>
    <m/>
    <m/>
    <m/>
    <m/>
    <m/>
    <s v="Can you please redirect https://www.alienvault.com/resource-center/webcasts/find-threats-lurking-on-your-systems-with-host-based-intrusion-detection-and-alienvault-usm-150903 to go to https://www.alienvault.com/resource-center/webcasts/find-threats-lurking-on-your-systems-with-host-based-intrusion-detection-and-alienvault-usm _x000a_"/>
  </r>
  <r>
    <x v="0"/>
    <x v="2"/>
    <n v="35"/>
    <x v="1"/>
    <x v="0"/>
    <s v="Website General Tasks"/>
    <s v="WGT-2663"/>
    <s v="Please add new whitepaper to resource center"/>
    <x v="2"/>
    <s v="Closed"/>
    <s v="Major"/>
    <s v="Done"/>
    <x v="3"/>
    <s v="Emily Thurman"/>
    <s v="Emily Thurman"/>
    <d v="2015-08-21T15:29:00"/>
    <m/>
    <d v="2015-09-30T18:41:00"/>
    <d v="2015-08-26T10:49:00"/>
    <m/>
    <x v="2"/>
    <m/>
    <d v="2015-08-24T00:00:00"/>
    <n v="0"/>
    <n v="2"/>
    <s v="_thumb_35817.png _thumb_35816.png _thumb_35815.png _thumb_35814.png _thumb_35813.png "/>
    <m/>
    <m/>
    <m/>
    <m/>
    <m/>
    <m/>
    <m/>
    <s v="Our new whitepaper by Mike Rothman is ready to be added to the resource center. _x000a__x000a_Title, Description &amp; meta-data is here: https://alienvault.atlassian.net/wiki/display/cm/Threat+Detection+Evolution%3A+What+Practitioners+Need+to+Know?focusedCommentId=60228142#comment-60228142 _x000a__x000a_The final paper is also attached on that Confluence page. _x000a__x000a_SFDC campaign is here: https://na25.salesforce.com/70131000001DXGb _x000a__x000a_FYI [~jfritz] [~hbarker]"/>
  </r>
  <r>
    <x v="0"/>
    <x v="2"/>
    <n v="33"/>
    <x v="1"/>
    <x v="0"/>
    <s v="Website General Tasks"/>
    <s v="WGT-2447"/>
    <s v="Analyst Report - Frost &amp; Sullivan"/>
    <x v="2"/>
    <s v="Closed"/>
    <s v="Major"/>
    <s v="Done"/>
    <x v="3"/>
    <s v="Emily Thurman"/>
    <s v="Emily Thurman"/>
    <d v="2015-08-10T12:16:00"/>
    <m/>
    <d v="2015-10-01T11:17:00"/>
    <d v="2015-08-14T09:39:00"/>
    <m/>
    <x v="2"/>
    <m/>
    <d v="2015-08-10T00:00:00"/>
    <n v="0"/>
    <n v="2"/>
    <m/>
    <m/>
    <m/>
    <m/>
    <m/>
    <s v="WGT-2448, WGT-2449"/>
    <m/>
    <m/>
    <s v="Title: SIEMplifying Security Monitoring for SMBs _x000a__x000a_Description: _x000a_See Confluence page here: https://alienvault.atlassian.net/wiki/pages/viewpage.action?pageId=58065329 _x000a__x000a_Page Title - SIEMplifying Security Monitoring: SIEM for Small Business (SMB) _x000a_URL- /siemplifying-security-monitoring-for-small-business _x000a_Meta Description - Read this Frost &amp; Sullivan Executive Brief to learn how AlienVault is addressing the needs for SIEM in the small business (SMB) market. _x000a__x000a_Resource Center - SIEM &amp; Log Management _x000a_Resource Center - Product(s) Selections _x000a_Registration Page Summary - https://alienvault.atlassian.net/wiki/pages/viewpage.action?pageId=58065329 _x000a_Thank you page: Cross Sell (top/middle/bottom funnel) _x000a_SFDC Campaign ID - https://na25.salesforce.com/70131000001DRzu?srPos=0&amp;srKp=701 _x000a__x000a_"/>
  </r>
  <r>
    <x v="0"/>
    <x v="28"/>
    <n v="32"/>
    <x v="1"/>
    <x v="0"/>
    <s v="Website General Tasks"/>
    <s v="WGT-2434"/>
    <s v="7.31 - Special Session Demo to Demo page"/>
    <x v="2"/>
    <s v="Closed"/>
    <s v="Major"/>
    <s v="Done"/>
    <x v="3"/>
    <s v="Vincent Lucier"/>
    <s v="Vincent Lucier"/>
    <d v="2015-07-31T15:44:00"/>
    <m/>
    <d v="2015-10-01T11:18:00"/>
    <d v="2015-08-04T13:41:00"/>
    <m/>
    <x v="2"/>
    <m/>
    <d v="2015-07-31T00:00:00"/>
    <n v="0"/>
    <n v="1"/>
    <m/>
    <m/>
    <m/>
    <m/>
    <m/>
    <m/>
    <m/>
    <m/>
    <s v="Can we please add the upcoming specials session to the demo lading page - https://www.alienvault.com/marketing/alienvault-usm-live-demo _x000a__x000a_Title: New USM v5.1 - Detect Threats Faster &amp; Easier Than Ever _x000a_Date: Thursday, August 6, 2015 at 8:00 AM PDT _x000a_SFDC: 70131000001DQ2Q"/>
  </r>
  <r>
    <x v="0"/>
    <x v="2"/>
    <n v="34"/>
    <x v="1"/>
    <x v="0"/>
    <s v="Website General Tasks"/>
    <s v="WGT-2453"/>
    <s v="SANS Incident Response Survey - Resource &amp; Reg page - After 8/18"/>
    <x v="2"/>
    <s v="Closed"/>
    <s v="Major"/>
    <s v="Done"/>
    <x v="3"/>
    <s v="Emily Thurman"/>
    <s v="Emily Thurman"/>
    <d v="2015-08-11T17:12:00"/>
    <m/>
    <d v="2015-10-01T11:26:00"/>
    <d v="2015-08-18T13:26:00"/>
    <m/>
    <x v="2"/>
    <m/>
    <d v="2015-08-19T00:00:00"/>
    <n v="0"/>
    <n v="1"/>
    <m/>
    <m/>
    <m/>
    <m/>
    <m/>
    <m/>
    <m/>
    <m/>
    <s v="Hi James - _x000a__x000a_Please replace the resource behind this reg page with the new version attached AFTER Tuesday 8/18. _x000a_https://www.alienvault.com/resource-center/analyst-reports/sans-incident-response-survey-how-to-fight-back _x000a__x000a_And, please update the title, abstract, etc per this Confluence page: https://alienvault.atlassian.net/wiki/display/cm/SANS+Incident+Response+Survey?focusedCommentId=59637924#comment-59637924 _x000a__x000a_Can we change the url to just https://www.alienvault.com/resource-center/analyst-reports/sans-incident-response-survey _x000a__x000a_and redirect the old one? _x000a__x000a_We'll also need to update the resource center tile to just say: _x000a_&quot;SANS Incident Response Survey&quot;"/>
  </r>
  <r>
    <x v="0"/>
    <x v="2"/>
    <n v="38"/>
    <x v="1"/>
    <x v="0"/>
    <s v="Website General Tasks"/>
    <s v="WGT-2713"/>
    <s v="October Live Demos"/>
    <x v="2"/>
    <s v="Closed"/>
    <s v="Major"/>
    <s v="Done"/>
    <x v="3"/>
    <s v="Vincent Lucier"/>
    <s v="Vincent Lucier"/>
    <d v="2015-09-11T12:45:00"/>
    <m/>
    <d v="2015-10-01T15:45:00"/>
    <d v="2015-09-14T17:25:00"/>
    <m/>
    <x v="2"/>
    <m/>
    <d v="2015-09-11T00:00:00"/>
    <n v="0"/>
    <n v="1"/>
    <m/>
    <m/>
    <m/>
    <m/>
    <m/>
    <m/>
    <m/>
    <m/>
    <s v="Can you please add October 1st and October 15 to the live demo page. _x000a_https://www.alienvault.com/marketing/alienvault-usm-live-demo"/>
  </r>
  <r>
    <x v="0"/>
    <x v="25"/>
    <n v="30"/>
    <x v="1"/>
    <x v="0"/>
    <s v="Website General Tasks"/>
    <s v="WGT-2329"/>
    <s v="Gartner - Social Media"/>
    <x v="2"/>
    <s v="Closed"/>
    <s v="Major"/>
    <s v="Fixed"/>
    <x v="5"/>
    <s v="Graham Cohen"/>
    <s v="Graham Cohen"/>
    <d v="2015-07-01T17:20:00"/>
    <m/>
    <d v="2015-10-02T11:31:00"/>
    <d v="2015-07-21T11:54:00"/>
    <m/>
    <x v="2"/>
    <m/>
    <d v="2015-07-20T00:00:00"/>
    <n v="0"/>
    <n v="5"/>
    <s v="_thumb_34485.png _thumb_34484.png _thumb_34483.png _thumb_34506.png _thumb_34493.png _thumb_34492.png _thumb_34494.png _thumb_34488.png _thumb_34489.png _thumb_34481.png _thumb_34480.png _thumb_34479.png _thumb_34478.png _thumb_34470.png _thumb_34469.png _thumb_34468.png "/>
    <m/>
    <m/>
    <m/>
    <m/>
    <m/>
    <m/>
    <m/>
    <s v="Here's the creative spec's Brooke provided and all the different assets we need: _x000a__x000a_Creative materials should be submitted in HTML (maximum 700 pixels wide). _x000a__x000a_All images must be hosted by advertiser; images CANNOT be hosted by SC Magazine. _x000a__x000a_We recommend your html file be around 30k with a maximum of 40k.Please note: The images within the html must have complete URLs for any links to your site that are in the mailing. _x000a__x000a_Plain Text: An accompanying plain text version for non-HTML subscribers must also be included. _x000a__x000a_Subject line: A subject line must be provided to insert in the email. Subject line recommended length is 50 characters with spaces.Tue, _x000a__x000a_July 7th - LinkedIn266x26650x50 pixel square - PNG, JPEG or GIF; max size 2 MB. _x000a_Wed, July 8th - Web Ads - Maximum 45KB: 300�250728�90160�600 _x000a_Wed, July 8th -FB Ads - Maximum 1MB: 200�200600x31520% Text Limit: https://www.facebook.com/ads/tools/text_overlayMon- _x000a_July 13th - Lead Cards, creative spec:Max image size is 1 MBMinimum required width is 600pxMinimum required height is 150pxAt least 4:1 aspect ratio required _x000a_Campaign Details: Twitter Lead Cards"/>
  </r>
  <r>
    <x v="0"/>
    <x v="4"/>
    <n v="31"/>
    <x v="1"/>
    <x v="0"/>
    <s v="Website General Tasks"/>
    <s v="WGT-2328"/>
    <s v="Gartner - Press Release"/>
    <x v="2"/>
    <s v="Closed"/>
    <s v="Major"/>
    <s v="Fixed"/>
    <x v="30"/>
    <s v="Graham Cohen"/>
    <s v="Graham Cohen"/>
    <d v="2015-07-01T17:20:00"/>
    <m/>
    <d v="2015-10-02T11:33:00"/>
    <d v="2015-07-27T09:22:00"/>
    <m/>
    <x v="2"/>
    <m/>
    <d v="2015-07-20T00:00:00"/>
    <n v="0"/>
    <n v="2"/>
    <m/>
    <m/>
    <m/>
    <m/>
    <m/>
    <m/>
    <m/>
    <m/>
    <s v="Only Existing - In German - 2013 - https://www.alienvault.com/who-we-are/press-releases/gartner-platziert-alienvault-als-visionaer-im-bereich-siemWill need new Press Release for 2015"/>
  </r>
  <r>
    <x v="0"/>
    <x v="24"/>
    <n v="30"/>
    <x v="1"/>
    <x v="0"/>
    <s v="Website General Tasks"/>
    <s v="WGT-2327"/>
    <s v="Gartner - Email Blast - Prospects"/>
    <x v="2"/>
    <s v="Closed"/>
    <s v="Major"/>
    <s v="Fixed"/>
    <x v="28"/>
    <s v="Graham Cohen"/>
    <s v="Graham Cohen"/>
    <d v="2015-07-01T17:20:00"/>
    <m/>
    <d v="2015-10-02T11:42:00"/>
    <d v="2015-07-21T13:21:00"/>
    <m/>
    <x v="2"/>
    <m/>
    <d v="2015-07-20T00:00:00"/>
    <n v="0"/>
    <n v="2"/>
    <m/>
    <m/>
    <m/>
    <m/>
    <m/>
    <s v="WGT-2341"/>
    <m/>
    <m/>
    <s v="Placeholder for email to the prospects"/>
  </r>
  <r>
    <x v="0"/>
    <x v="5"/>
    <n v="31"/>
    <x v="1"/>
    <x v="0"/>
    <s v="Website General Tasks"/>
    <s v="WGT-2305"/>
    <s v="USM 5.1 - Product Tours - Content &amp; Captures"/>
    <x v="3"/>
    <s v="Closed"/>
    <s v="Major"/>
    <s v="Done"/>
    <x v="3"/>
    <s v="Graham Cohen"/>
    <s v="Graham Cohen"/>
    <d v="2015-07-01T14:47:00"/>
    <m/>
    <d v="2015-10-06T16:11:00"/>
    <d v="2015-07-27T23:29:00"/>
    <m/>
    <x v="2"/>
    <m/>
    <d v="2015-07-28T00:00:00"/>
    <n v="0"/>
    <n v="2"/>
    <m/>
    <m/>
    <m/>
    <m/>
    <m/>
    <m/>
    <m/>
    <m/>
    <m/>
  </r>
  <r>
    <x v="0"/>
    <x v="2"/>
    <n v="30"/>
    <x v="1"/>
    <x v="0"/>
    <s v="Website General Tasks"/>
    <s v="WGT-2322"/>
    <s v="Gartner - Resource Center - Analyst Report - Registration &amp; Thank You Page"/>
    <x v="2"/>
    <s v="Closed"/>
    <s v="Major"/>
    <s v="Fixed"/>
    <x v="1"/>
    <s v="Graham Cohen"/>
    <s v="Graham Cohen"/>
    <d v="2015-07-01T17:20:00"/>
    <m/>
    <d v="2015-10-06T16:12:00"/>
    <d v="2015-07-21T11:56:00"/>
    <m/>
    <x v="2"/>
    <m/>
    <d v="2015-07-20T00:00:00"/>
    <n v="0"/>
    <n v="1"/>
    <m/>
    <m/>
    <m/>
    <m/>
    <m/>
    <s v="WGT-2336, WGT-2337, WGT-2338"/>
    <m/>
    <m/>
    <s v="REG PAGE - Create page in RC under analyst report with updated Gartner design (not the standard template)-Redirect all old URLs to the new RC page - Seo component - Title, image tags, URL, etcTHANK YOU PAGE - Recycle original layout with updated interactive demo container and Awards banner - https://www.alienvault.com/marketing/siem-magic-quadrant-2014/thank-you"/>
  </r>
  <r>
    <x v="0"/>
    <x v="6"/>
    <n v="30"/>
    <x v="1"/>
    <x v="0"/>
    <s v="Website General Tasks"/>
    <s v="WGT-2323"/>
    <s v="Gartner - Blog Post"/>
    <x v="2"/>
    <s v="Closed"/>
    <s v="Major"/>
    <s v="Fixed"/>
    <x v="15"/>
    <s v="Graham Cohen"/>
    <s v="Graham Cohen"/>
    <d v="2015-07-01T17:20:00"/>
    <m/>
    <d v="2015-10-06T16:11:00"/>
    <d v="2015-07-21T18:10:00"/>
    <m/>
    <x v="2"/>
    <m/>
    <d v="2015-07-20T00:00:00"/>
    <n v="0"/>
    <n v="2"/>
    <s v="_thumb_34544.png _thumb_34545.png "/>
    <m/>
    <m/>
    <m/>
    <m/>
    <m/>
    <m/>
    <m/>
    <s v="Will need a blog image - https://www.alienvault.com/blogs/industry-insights/alienvault-placed-in-visionaries-quadrant-of-gartners-magic-quadrant"/>
  </r>
  <r>
    <x v="0"/>
    <x v="2"/>
    <n v="30"/>
    <x v="1"/>
    <x v="0"/>
    <s v="Website General Tasks"/>
    <s v="WGT-2321"/>
    <s v="Gartner - Resource Center - Hero"/>
    <x v="2"/>
    <s v="Closed"/>
    <s v="Major"/>
    <s v="Fixed"/>
    <x v="1"/>
    <s v="Graham Cohen"/>
    <s v="Graham Cohen"/>
    <d v="2015-07-01T17:20:00"/>
    <m/>
    <d v="2015-10-06T16:12:00"/>
    <d v="2015-07-21T12:18:00"/>
    <m/>
    <x v="2"/>
    <m/>
    <d v="2015-07-20T00:00:00"/>
    <n v="0"/>
    <n v="2"/>
    <m/>
    <m/>
    <m/>
    <m/>
    <m/>
    <s v="WGT-2333, WGT-2334, WGT-2335"/>
    <m/>
    <m/>
    <s v="update hero banner, subtask t - Title, image tags, URL, etc"/>
  </r>
  <r>
    <x v="0"/>
    <x v="1"/>
    <n v="29"/>
    <x v="1"/>
    <x v="0"/>
    <s v="Website General Tasks"/>
    <s v="WGT-2317"/>
    <s v="Gartner - Creative Concept - Marketing"/>
    <x v="2"/>
    <s v="Closed"/>
    <s v="Major"/>
    <s v="Fixed"/>
    <x v="20"/>
    <s v="Graham Cohen"/>
    <s v="Graham Cohen"/>
    <d v="2015-07-01T17:20:00"/>
    <m/>
    <d v="2015-10-06T16:20:00"/>
    <d v="2015-07-17T11:22:00"/>
    <m/>
    <x v="2"/>
    <m/>
    <d v="2015-07-20T00:00:00"/>
    <n v="0"/>
    <n v="6"/>
    <s v="_thumb_34161.png _thumb_34170.png _thumb_34175.png _thumb_34193.png _thumb_34201.png _thumb_34112.png "/>
    <m/>
    <m/>
    <m/>
    <m/>
    <m/>
    <m/>
    <m/>
    <s v="Work with design team to select version(s) of previous content _x000a__x000a_Chris Moore at Gartner would like to start seeing our materials ASAP - I'll pull together the messaging from the landing page to send his way for approval (I'll run it by the team first to make sure it's the correct title, etc we want to use), and then as soon as the design is complete for the landing page we will want to show it to him by the end of the week. _x000a__x000a_He said we are allowed to use language such as &quot;XXX year in a row positioned in the Visionaries quadrant.&quot; _x000a__x000a_They do not have a Visionaries badge for us to use, so we should use the Gartner logo for the awards strip, unless we can get the older version of the green visionaries banner we created approved again. Julie, I'm still trying to hunt this version down! _x000a__x000a_"/>
  </r>
  <r>
    <x v="0"/>
    <x v="1"/>
    <n v="31"/>
    <x v="1"/>
    <x v="0"/>
    <s v="Website General Tasks"/>
    <s v="WGT-2191"/>
    <s v="Gartner - RTP - Sitewide Demo &amp; SC Mag Messaging - Updates"/>
    <x v="2"/>
    <s v="Closed"/>
    <s v="Major"/>
    <s v="Fixed"/>
    <x v="26"/>
    <s v="Graham Cohen"/>
    <s v="Graham Cohen"/>
    <d v="2015-06-22T10:57:00"/>
    <m/>
    <d v="2015-10-06T16:21:00"/>
    <d v="2015-07-31T14:18:00"/>
    <m/>
    <x v="2"/>
    <m/>
    <d v="2015-07-27T00:00:00"/>
    <n v="0"/>
    <n v="4"/>
    <m/>
    <m/>
    <m/>
    <m/>
    <m/>
    <m/>
    <m/>
    <m/>
    <s v="* * the orange is very prominent and sits right below the navigation. We might want to try one of our grays and see how it performs. There's a lot of color between the sticky buttons at the bottom and the green button/highlights in the main nav. _x000a__x000a_* it would be nice to have a way to dismiss the message after the viewer has read it since it is in such close proximity to the main navigation. _x000a__x000a_* we could also try it at the very top of the page (above the logo and utility nav) -- I'd been concerned about how that would impact the &quot;more&quot; menu, but it could simply stay at the very top of the page even if the more menu is displayed (or could disappear when that happens). _x000a_"/>
  </r>
  <r>
    <x v="0"/>
    <x v="2"/>
    <n v="31"/>
    <x v="1"/>
    <x v="0"/>
    <s v="Website General Tasks"/>
    <s v="WGT-2331"/>
    <s v="Gartner - Sales Training &amp; Announcement"/>
    <x v="2"/>
    <s v="Closed"/>
    <s v="Major"/>
    <s v="Fixed"/>
    <x v="2"/>
    <s v="Graham Cohen"/>
    <s v="Graham Cohen"/>
    <d v="2015-07-01T17:20:00"/>
    <m/>
    <d v="2015-10-06T16:18:00"/>
    <d v="2015-07-27T09:22:00"/>
    <m/>
    <x v="2"/>
    <m/>
    <d v="2015-07-20T00:00:00"/>
    <n v="0"/>
    <n v="1"/>
    <m/>
    <m/>
    <m/>
    <m/>
    <m/>
    <m/>
    <m/>
    <m/>
    <s v="Sales notification around the visionary quadrant- what does it mean?"/>
  </r>
  <r>
    <x v="0"/>
    <x v="0"/>
    <n v="37"/>
    <x v="1"/>
    <x v="0"/>
    <s v="Website General Tasks"/>
    <s v="WGT-2357"/>
    <s v="Testing of Spiceworks Free Trial campaign"/>
    <x v="2"/>
    <s v="Closed"/>
    <s v="Major"/>
    <s v="Fixed"/>
    <x v="21"/>
    <s v="Hasnain Baxamoosa"/>
    <s v="Hasnain Baxamoosa"/>
    <d v="2015-07-08T15:42:00"/>
    <m/>
    <d v="2015-10-06T16:35:00"/>
    <d v="2015-09-11T10:17:00"/>
    <m/>
    <x v="2"/>
    <m/>
    <m/>
    <n v="0"/>
    <n v="1"/>
    <m/>
    <m/>
    <m/>
    <m/>
    <m/>
    <m/>
    <m/>
    <m/>
    <s v="The campaign already has an asset type of &quot;Product Trial&quot;, so we should be okay. For reference, the SFDC campaign is here: https://na15.salesforce.com/701i0000000Iicu _x000a__x000a_The landing page on the Spiceworks side for testing is here: http://community.spiceworks.com/lg/AlienVault-Free-Trial _x000a__x000a_Please let me know once you guys are able to confirm that all is working fine so I can give the Spiceworks team the green light to start the campaign."/>
  </r>
  <r>
    <x v="0"/>
    <x v="3"/>
    <n v="28"/>
    <x v="1"/>
    <x v="0"/>
    <s v="Website General Tasks"/>
    <s v="WGT-2347"/>
    <s v="USM vs OTX postcard - URGENT update"/>
    <x v="2"/>
    <s v="Closed"/>
    <s v="Major"/>
    <s v="Fixed"/>
    <x v="20"/>
    <s v="Holly Barker"/>
    <s v="Holly Barker"/>
    <d v="2015-07-06T14:47:00"/>
    <m/>
    <d v="2015-10-06T16:36:00"/>
    <d v="2015-07-06T16:11:00"/>
    <m/>
    <x v="2"/>
    <m/>
    <d v="2015-07-06T00:00:00"/>
    <n v="0"/>
    <n v="2"/>
    <m/>
    <m/>
    <m/>
    <m/>
    <m/>
    <m/>
    <m/>
    <m/>
    <s v="[~jmurtha] on the USM front part of this postcard, please update the URL where it says try USM for free to now say : _x000a__x000a_www.alienvault.com/KPCB _x000a__x000a_you can also update the awards at the bottom to now have the SC Mag 2015 recent award as well."/>
  </r>
  <r>
    <x v="0"/>
    <x v="19"/>
    <n v="27"/>
    <x v="1"/>
    <x v="0"/>
    <s v="Website General Tasks"/>
    <s v="WGT-2249"/>
    <s v="06.29.15 - Add Special Session Demo"/>
    <x v="2"/>
    <s v="Closed"/>
    <s v="Major"/>
    <s v="Done"/>
    <x v="3"/>
    <s v="Vincent Lucier"/>
    <s v="Vincent Lucier"/>
    <d v="2015-06-29T18:14:00"/>
    <m/>
    <d v="2015-10-06T16:48:00"/>
    <d v="2015-07-01T01:27:00"/>
    <m/>
    <x v="2"/>
    <m/>
    <d v="2015-06-29T00:00:00"/>
    <n v="0"/>
    <n v="2"/>
    <m/>
    <m/>
    <m/>
    <m/>
    <m/>
    <m/>
    <m/>
    <m/>
    <s v="Can you please add: _x000a_Special Session Demo: Detect Ransomware Before Its Too Late with AlienVault USM _x000a_Thursday, July 09, 2015 at 8:00 AM PDT _x000a__x000a_to the Live Demo page - https://www.alienvault.com/marketing/alienvault-usm-live-demo _x000a__x000a_SFDC: 701i0000001ChF8 _x000a_"/>
  </r>
  <r>
    <x v="0"/>
    <x v="2"/>
    <n v="28"/>
    <x v="1"/>
    <x v="0"/>
    <s v="Website General Tasks"/>
    <s v="WGT-2202"/>
    <s v="White Paper - Threat Intelligence Sharing &amp; The Government's Role..."/>
    <x v="2"/>
    <s v="Closed"/>
    <s v="Major"/>
    <s v="Fixed"/>
    <x v="7"/>
    <s v="Kate Brew"/>
    <s v="Kate Brew"/>
    <d v="2015-06-23T12:56:00"/>
    <m/>
    <d v="2015-10-06T16:50:00"/>
    <d v="2015-07-07T10:37:00"/>
    <m/>
    <x v="2"/>
    <m/>
    <d v="2015-07-08T00:00:00"/>
    <n v="0"/>
    <n v="3"/>
    <m/>
    <m/>
    <m/>
    <m/>
    <m/>
    <s v="WGT-2203, WGT-2204, WGT-2205"/>
    <m/>
    <m/>
    <s v="Need to get a PDF created with graphics for the attached Whitepaper. It also needs to be posted in the Resource Center under Whitepapers, as a Gated asset."/>
  </r>
  <r>
    <x v="0"/>
    <x v="13"/>
    <n v="38"/>
    <x v="1"/>
    <x v="0"/>
    <s v="Website General Tasks"/>
    <s v="WGT-2089"/>
    <s v="&quot;DemoDate&quot; for webcast registration forms"/>
    <x v="2"/>
    <s v="Closed"/>
    <s v="Major"/>
    <s v="Fixed"/>
    <x v="26"/>
    <s v="Hasnain Baxamoosa"/>
    <s v="Hasnain Baxamoosa"/>
    <d v="2015-05-28T13:56:00"/>
    <m/>
    <d v="2015-10-06T16:54:00"/>
    <d v="2015-09-15T15:57:00"/>
    <m/>
    <x v="2"/>
    <m/>
    <m/>
    <n v="0"/>
    <n v="1"/>
    <m/>
    <m/>
    <m/>
    <m/>
    <m/>
    <m/>
    <s v="WGT-1501"/>
    <m/>
    <s v="As I mentioned to you this morning, once we switch over to the API forms, I am not going to have a way to know which weekly live demo a lead is registering for. This is because I currently key off of the landing page which the lead registers from. That landing page used to be called something like &quot;https://pages.alienvault.com/WBN2015-05-21LiveDemo.html&quot;. Then the landing page would change depending on the date of the live demo webcast. _x000a__x000a_I have created a new field in marketo called &quot;DemoDate&quot; with a type of Date. I would like this field to signify which date of the weekly live demo they are registering for. This would allow marketo to place the lead into the correct weekly live demo since all of our standard weekly live demos use the same SFDC Campaign ID. Please let me know if you would like me to elaborate further on how this field is used."/>
  </r>
  <r>
    <x v="0"/>
    <x v="26"/>
    <n v="31"/>
    <x v="1"/>
    <x v="0"/>
    <s v="Website General Tasks"/>
    <s v="WGT-1880"/>
    <s v="Free Tools &amp; Services - Redesign"/>
    <x v="3"/>
    <s v="Closed"/>
    <s v="Major"/>
    <s v="Fixed"/>
    <x v="1"/>
    <s v="Graham Cohen"/>
    <s v="Graham Cohen"/>
    <d v="2015-04-10T12:19:00"/>
    <m/>
    <d v="2015-10-06T16:56:00"/>
    <d v="2015-07-31T14:04:00"/>
    <m/>
    <x v="2"/>
    <m/>
    <d v="2015-07-27T00:00:00"/>
    <n v="0"/>
    <n v="1"/>
    <m/>
    <m/>
    <m/>
    <m/>
    <m/>
    <s v="WGT-1881, WGT-1882, WGT-1925, WGT-2371"/>
    <m/>
    <m/>
    <s v="Remove the free tools - Clearcutter log analyser, WIDS, URL query. _x000a__x000a_We spoke with Jim and these are coming down. _x000a__x000a_They have not had a code commit in over 2 years."/>
  </r>
  <r>
    <x v="0"/>
    <x v="0"/>
    <n v="32"/>
    <x v="1"/>
    <x v="0"/>
    <s v="Website General Tasks"/>
    <s v="WGT-2084"/>
    <s v="Spiceworks - Threat Details: Multiple Event Type Display"/>
    <x v="0"/>
    <s v="Closed"/>
    <s v="Major"/>
    <s v="Fixed"/>
    <x v="23"/>
    <s v="Mark Beavers"/>
    <s v="Graham Cohen"/>
    <d v="2015-05-28T09:44:00"/>
    <m/>
    <d v="2015-10-06T16:55:00"/>
    <d v="2015-08-05T09:36:00"/>
    <m/>
    <x v="2"/>
    <m/>
    <m/>
    <n v="0"/>
    <n v="1"/>
    <m/>
    <m/>
    <m/>
    <m/>
    <m/>
    <m/>
    <m/>
    <m/>
    <s v="Version with “multiple event types” – doesn’t include the text descriptions of each event type. They appear on the other versions, and are helpful. Can they be included on this version, perhaps in a show/hide treatment?"/>
  </r>
  <r>
    <x v="0"/>
    <x v="0"/>
    <n v="32"/>
    <x v="1"/>
    <x v="0"/>
    <s v="Website General Tasks"/>
    <s v="WGT-2087"/>
    <s v="Spiceworks - Threat Details: Outbound Interactions - Dates"/>
    <x v="0"/>
    <s v="Closed"/>
    <s v="Major"/>
    <s v="Fixed"/>
    <x v="23"/>
    <s v="Mark Beavers"/>
    <s v="Graham Cohen"/>
    <d v="2015-05-28T09:53:00"/>
    <m/>
    <d v="2015-10-06T16:55:00"/>
    <d v="2015-08-05T09:36:00"/>
    <m/>
    <x v="2"/>
    <m/>
    <m/>
    <n v="0"/>
    <n v="1"/>
    <m/>
    <m/>
    <m/>
    <m/>
    <m/>
    <m/>
    <m/>
    <m/>
    <s v="When an Outbound interactions occur, only one date is shown? Most recent date? Do we show all dates? :)"/>
  </r>
  <r>
    <x v="0"/>
    <x v="0"/>
    <n v="32"/>
    <x v="1"/>
    <x v="0"/>
    <s v="Website General Tasks"/>
    <s v="WGT-2088"/>
    <s v="Spiceworks - Threat Details: Include Prodcut Branding"/>
    <x v="2"/>
    <s v="Closed"/>
    <s v="Major"/>
    <s v="Fixed"/>
    <x v="23"/>
    <s v="Shanel Vandergriff"/>
    <s v="Graham Cohen"/>
    <d v="2015-05-28T09:54:00"/>
    <m/>
    <d v="2015-10-06T16:55:00"/>
    <d v="2015-08-05T09:35:00"/>
    <m/>
    <x v="2"/>
    <m/>
    <m/>
    <n v="0"/>
    <n v="1"/>
    <m/>
    <m/>
    <m/>
    <m/>
    <m/>
    <m/>
    <m/>
    <m/>
    <s v="Please include product branding - &quot;AlienVault Threat Alerts for Spiceworks&quot; on the page."/>
  </r>
  <r>
    <x v="0"/>
    <x v="1"/>
    <n v="35"/>
    <x v="1"/>
    <x v="0"/>
    <s v="Website General Tasks"/>
    <s v="WGT-1797"/>
    <s v="AV.com Cookies - Update Referral Medium/Source"/>
    <x v="2"/>
    <s v="Closed"/>
    <s v="Major"/>
    <s v="Done"/>
    <x v="25"/>
    <s v="Andy O'Neal"/>
    <s v="Andy O'Neal"/>
    <d v="2015-04-01T16:54:00"/>
    <m/>
    <d v="2015-10-06T16:57:00"/>
    <d v="2015-08-24T15:23:00"/>
    <m/>
    <x v="2"/>
    <m/>
    <m/>
    <n v="0"/>
    <n v="3"/>
    <m/>
    <m/>
    <m/>
    <m/>
    <m/>
    <m/>
    <m/>
    <m/>
    <s v="Several visitors marked as referral should be marked as social. We need to add some logic to all pages on the site that will change their Medium/Channel and Source to the mapped (see attachment) values. _x000a__x000a_Change needs to happen on the AlienVault cookie and (hopefully) within GA tracking. GA cookie is possible, but please look into having the same logic apply to GA. Maybe the set method? https://developers.google.com/analytics/devguides/collection/analyticsjs/method-reference#set _x000a__x000a_Let me know if you have any questions."/>
  </r>
  <r>
    <x v="2"/>
    <x v="2"/>
    <n v="37"/>
    <x v="0"/>
    <x v="0"/>
    <s v="Website General Tasks"/>
    <s v="WGT-868"/>
    <s v="Webcast - Thank You - Shelf Impact Analysis"/>
    <x v="2"/>
    <s v="Closed"/>
    <s v="Major"/>
    <s v="Done"/>
    <x v="25"/>
    <s v="Graham Cohen"/>
    <s v="Graham Cohen"/>
    <d v="2014-09-08T12:51:00"/>
    <m/>
    <d v="2014-09-09T17:47:00"/>
    <d v="2014-09-09T17:47:00"/>
    <m/>
    <x v="2"/>
    <m/>
    <d v="2014-09-09T00:00:00"/>
    <n v="0"/>
    <n v="2"/>
    <m/>
    <m/>
    <m/>
    <m/>
    <m/>
    <m/>
    <m/>
    <m/>
    <s v="Andy, _x000a__x000a_Looking for a report that would indicate an increase in free trials from Webcast Thank You pages or decrease because of additional webcasts (shelf) at the bottom. _x000a__x000a_Thanks! _x000a__x000a_G _x000a_"/>
  </r>
  <r>
    <x v="2"/>
    <x v="9"/>
    <n v="39"/>
    <x v="0"/>
    <x v="0"/>
    <s v="Website General Tasks"/>
    <s v="WGT-758"/>
    <s v="Threat Intelligence - Redesign"/>
    <x v="2"/>
    <s v="Closed"/>
    <s v="Major"/>
    <s v="Fixed"/>
    <x v="1"/>
    <s v="Graham Cohen"/>
    <s v="Graham Cohen"/>
    <d v="2014-08-18T10:40:00"/>
    <m/>
    <d v="2014-09-26T10:53:00"/>
    <d v="2014-09-22T11:46:00"/>
    <m/>
    <x v="2"/>
    <m/>
    <d v="2014-09-17T00:00:00"/>
    <n v="0"/>
    <n v="3"/>
    <m/>
    <m/>
    <m/>
    <m/>
    <m/>
    <s v="WGT-763, WGT-764, WGT-765, WGT-766"/>
    <m/>
    <m/>
    <m/>
  </r>
  <r>
    <x v="0"/>
    <x v="2"/>
    <n v="39"/>
    <x v="1"/>
    <x v="0"/>
    <s v="Website General Tasks"/>
    <s v="WGT-2743"/>
    <s v="Incident Response Guide - Social Sharing"/>
    <x v="2"/>
    <s v="Closed"/>
    <s v="Major"/>
    <s v="Done"/>
    <x v="3"/>
    <s v="Graham Cohen"/>
    <s v="Graham Cohen"/>
    <d v="2015-09-18T16:01:00"/>
    <m/>
    <d v="2015-10-07T10:09:00"/>
    <d v="2015-09-22T14:50:00"/>
    <m/>
    <x v="2"/>
    <m/>
    <d v="2015-09-25T00:00:00"/>
    <n v="0"/>
    <n v="2"/>
    <m/>
    <m/>
    <m/>
    <m/>
    <m/>
    <m/>
    <m/>
    <m/>
    <s v="PSD: https://alienvault.box.com/s/0kb95ql7q8rzdfyolcqb21rumbusltkv _x000a_PNG: https://alienvault.box.com/s/e7pq8jh12wwprfmb9zcwa38g0i1y05ze _x000a__x000a_We need to add Social Sharing into the Hero/Header _x000a__x000a_Please work with [~gpineda] to implement the new sharing we tested."/>
  </r>
  <r>
    <x v="0"/>
    <x v="2"/>
    <n v="39"/>
    <x v="1"/>
    <x v="0"/>
    <s v="Website General Tasks"/>
    <s v="WGT-2760"/>
    <s v="9.24 - add special session to live demo page"/>
    <x v="2"/>
    <s v="Closed"/>
    <s v="Major"/>
    <s v="Done"/>
    <x v="3"/>
    <s v="Vincent Lucier"/>
    <s v="Vincent Lucier"/>
    <d v="2015-09-24T15:16:00"/>
    <d v="2015-10-08T11:02:00"/>
    <d v="2015-10-08T11:02:00"/>
    <d v="2015-09-24T17:17:00"/>
    <m/>
    <x v="2"/>
    <m/>
    <d v="2015-09-24T00:00:00"/>
    <n v="0"/>
    <n v="1"/>
    <m/>
    <m/>
    <m/>
    <m/>
    <m/>
    <m/>
    <m/>
    <m/>
    <s v="Can you please add the upcoming special session demo to the live demo page https://www.alienvault.com/marketing/alienvault-usm-live-demo _x000a__x000a_How to Simplify PCI DSS Compliance with AlienVault USM _x000a_Thursday, Oct. 8, 2015 at 8:00am PDT _x000a_"/>
  </r>
  <r>
    <x v="0"/>
    <x v="5"/>
    <n v="40"/>
    <x v="1"/>
    <x v="0"/>
    <s v="Website General Tasks"/>
    <s v="WGT-2467"/>
    <s v="IDS solution page (PPC version) - design update"/>
    <x v="2"/>
    <s v="Closed"/>
    <s v="Major"/>
    <s v="Fixed"/>
    <x v="1"/>
    <s v="Holly Barker"/>
    <s v="Holly Barker"/>
    <d v="2015-08-17T15:59:00"/>
    <d v="2015-10-08T12:19:00"/>
    <d v="2015-10-08T12:19:00"/>
    <d v="2015-09-29T11:56:00"/>
    <m/>
    <x v="2"/>
    <m/>
    <d v="2015-09-22T00:00:00"/>
    <n v="0"/>
    <n v="4"/>
    <s v="_thumb_37240.png "/>
    <m/>
    <m/>
    <m/>
    <m/>
    <m/>
    <m/>
    <m/>
    <s v="[~jalbright] per our call with [~jrepa] let's test his current IDS page that is converting well against an updated version with a new look and feel that reflects our brand. _x000a__x000a_Below are the elements that are working for the current IDS page that we should keep in mind when designing the new page to test against: _x000a__x000a_-Headline - needs to match search query _x000a_-Offer - on the right side listing time ( little as 30 minutes) helps with conversion _x000a_-Placing the screenshot on the left side has proven to perform better - this image can be updated and remove the pricing _x000a_-The text on the right - tell people what they came for and what the value is &quot;people want simple&quot; _x000a_-The button on the right is performing well - needs to be the main offer on the page _x000a_-Demo link (may switch as the offer in the button to test) _x000a_-Trust symbol above the fold - SC Mag text under the image and the customer logos - can create a banner for the SC Mag info (as discussed on the call) _x000a__x000a_-Section after the logos - clean up the titles and change the images to icons so users don't feel the need to click on these _x000a_-People are clicking on the 2 CTA buttons halfway down the page _x000a__x000a__x000a_cc [~gcohen] _x000a__x000a_"/>
  </r>
  <r>
    <x v="0"/>
    <x v="0"/>
    <n v="39"/>
    <x v="1"/>
    <x v="0"/>
    <s v="Website General Tasks"/>
    <s v="WGT-2717"/>
    <s v="ThreatMonitor: Pre-registration &amp; Thank You Page"/>
    <x v="2"/>
    <s v="Closed"/>
    <s v="Major"/>
    <s v="Fixed"/>
    <x v="1"/>
    <s v="Graham Cohen"/>
    <s v="Graham Cohen"/>
    <d v="2015-09-14T16:19:00"/>
    <d v="2015-10-08T12:25:00"/>
    <d v="2015-10-08T12:25:00"/>
    <d v="2015-09-23T11:14:00"/>
    <m/>
    <x v="2"/>
    <m/>
    <d v="2015-09-23T00:00:00"/>
    <n v="0"/>
    <n v="1"/>
    <m/>
    <m/>
    <m/>
    <m/>
    <m/>
    <s v="WGT-2718, WGT-2719, WGT-2720, WGT-2721"/>
    <m/>
    <m/>
    <s v="Threat Monitor Pre-registration form — we’ve decided to create a page where people can register to be part of the limited availability release once we move into that phase. _x000a__x000a_We’d need to have this live by next weds (09/23) since that’s when Spiceworld kicks off."/>
  </r>
  <r>
    <x v="2"/>
    <x v="11"/>
    <n v="40"/>
    <x v="0"/>
    <x v="0"/>
    <s v="Website General Tasks"/>
    <s v="WGT-705"/>
    <s v="Product Trial Form - Shorten Form - A/B Test"/>
    <x v="3"/>
    <s v="Closed"/>
    <s v="Major"/>
    <s v="Fixed"/>
    <x v="1"/>
    <s v="Graham Cohen"/>
    <s v="Graham Cohen"/>
    <d v="2014-05-14T08:53:00"/>
    <m/>
    <d v="2014-09-30T09:55:00"/>
    <d v="2014-09-30T09:55:00"/>
    <m/>
    <x v="2"/>
    <m/>
    <d v="2014-06-13T00:00:00"/>
    <n v="0"/>
    <n v="1"/>
    <m/>
    <m/>
    <m/>
    <m/>
    <m/>
    <s v="WGT-712, WGT-713, WGT-714"/>
    <m/>
    <m/>
    <s v="Step 1) Geolocation Test _x000a_Capture IP geolocaiton _x000a_Test against what is entered for accuracy. _x000a__x000a_Step 2) Shorten form by: _x000a__x000a_Remove Last name _x000a_Remove Location foe;ds _x000a_Examine other non-essential fields - TBD _x000a__x000a_"/>
  </r>
  <r>
    <x v="2"/>
    <x v="17"/>
    <n v="29"/>
    <x v="0"/>
    <x v="0"/>
    <s v="Website General Tasks"/>
    <s v="WGT-618"/>
    <s v="Split AV Signup into 2 Separate Campaigns - CTA=OTX/Forum"/>
    <x v="3"/>
    <s v="Closed"/>
    <s v="Major"/>
    <s v="Fixed"/>
    <x v="23"/>
    <s v="Mark Beavers"/>
    <s v="Mark Beavers"/>
    <d v="2014-07-15T08:20:00"/>
    <m/>
    <d v="2014-08-07T10:22:00"/>
    <d v="2014-07-18T09:18:00"/>
    <m/>
    <x v="8"/>
    <m/>
    <d v="2014-07-16T00:00:00"/>
    <n v="0"/>
    <n v="1"/>
    <m/>
    <m/>
    <m/>
    <m/>
    <m/>
    <s v="WGT-619, WGT-620, WGT-621, WGT-622, WGT-623"/>
    <m/>
    <m/>
    <s v="When folks register for the AV Community, I'd like them to be routed into a SFDC Campaign based on where they registered: _x000a__x000a_- If they responded to anything related to the Forum ( &quot;Register for our Forum&quot; or &quot;Leave a Comment&quot;, etc), they'd be added to one SFDC Campaign: https://na15.salesforce.com/701i0000000LOQl (Name = 140715_AV_Account_Signup_Forum _x000a__x000a_- If they responded to anything related to OTX (&quot;Join OTX&quot; or &quot;Get RepMon&quot; or &quot;Get ThreatFinder&quot; , etc), they'd be added to a different SFDC campaign: https://na15.salesforce.com/701i0000000JXyH. Let's change the name of this campaign from &quot;131125_AV_Community_Signup&quot; to &quot;131125 AV Account Signup - OTX Services&quot; _x000a__x000a_Per Shash's input, this will involve a new parameter when calling the AV Account regform, to identify the CTA as &quot;OTX&quot; or &quot;Forum&quot;. Based on the CTA parameter, the correct SFDC Campaign-ID would be sent to Marketo. _x000a__x000a_With this change, every link that calls the AV Account regform will require a new CTA parameter as noted above. (CTA=OTX or CTA=Forum)."/>
  </r>
  <r>
    <x v="2"/>
    <x v="12"/>
    <n v="36"/>
    <x v="0"/>
    <x v="0"/>
    <s v="Website General Tasks"/>
    <s v="WGT-817"/>
    <s v="SSO - site login still separate from Forums"/>
    <x v="0"/>
    <s v="Closed"/>
    <s v="Major"/>
    <s v="Fixed"/>
    <x v="21"/>
    <s v="Graham Cohen"/>
    <s v="Graham Cohen"/>
    <d v="2014-08-28T15:49:00"/>
    <m/>
    <d v="2014-09-05T11:58:00"/>
    <d v="2014-09-05T11:58:00"/>
    <m/>
    <x v="8"/>
    <m/>
    <d v="2014-09-05T00:00:00"/>
    <n v="0"/>
    <n v="1"/>
    <s v="_thumb_23763.png "/>
    <m/>
    <m/>
    <m/>
    <m/>
    <m/>
    <m/>
    <m/>
    <s v="Logged into staging through my-account, click on Forums and does not recognize my login _x000a__x000a_Capture is from forums.alienvault.com, but same thing happens for http://staging.alienvault.com/forums/"/>
  </r>
  <r>
    <x v="0"/>
    <x v="12"/>
    <n v="36"/>
    <x v="0"/>
    <x v="0"/>
    <s v="Website General Tasks"/>
    <s v="WGT-810"/>
    <s v="About: User Data - theme cache indexing errors"/>
    <x v="0"/>
    <s v="Closed"/>
    <s v="Major"/>
    <s v="Fixed"/>
    <x v="21"/>
    <s v="Graham Cohen"/>
    <s v="Graham Cohen"/>
    <d v="2014-08-28T09:47:00"/>
    <m/>
    <d v="2014-09-08T10:28:00"/>
    <d v="2014-09-04T10:33:00"/>
    <m/>
    <x v="8"/>
    <m/>
    <d v="2014-09-03T00:00:00"/>
    <n v="0"/>
    <n v="1"/>
    <s v="_thumb_23756.png "/>
    <m/>
    <m/>
    <m/>
    <m/>
    <m/>
    <m/>
    <m/>
    <s v="Clicked on the individual user within the activity feed._x000a__x000a_http://staging.alienvault.com/forums/index.php?p=/profile/2997/balluballu"/>
  </r>
  <r>
    <x v="0"/>
    <x v="12"/>
    <n v="36"/>
    <x v="0"/>
    <x v="0"/>
    <s v="Website General Tasks"/>
    <s v="WGT-811"/>
    <s v="User Profile - Links to Activity, Discussion &amp; Comments - not clickable"/>
    <x v="0"/>
    <s v="Closed"/>
    <s v="Major"/>
    <s v="Fixed"/>
    <x v="21"/>
    <s v="Graham Cohen"/>
    <s v="Graham Cohen"/>
    <d v="2014-08-28T09:50:00"/>
    <m/>
    <d v="2014-09-03T11:43:00"/>
    <d v="2014-09-03T11:43:00"/>
    <m/>
    <x v="8"/>
    <m/>
    <d v="2014-09-05T00:00:00"/>
    <n v="0"/>
    <n v="1"/>
    <s v="_thumb_23757.png "/>
    <m/>
    <m/>
    <m/>
    <m/>
    <m/>
    <m/>
    <m/>
    <s v="theme cache errors _x000a__x000a_Broken links"/>
  </r>
  <r>
    <x v="0"/>
    <x v="12"/>
    <n v="36"/>
    <x v="0"/>
    <x v="0"/>
    <s v="Website General Tasks"/>
    <s v="WGT-812"/>
    <s v="Login - Register for account"/>
    <x v="0"/>
    <s v="Closed"/>
    <s v="Major"/>
    <s v="Fixed"/>
    <x v="21"/>
    <s v="Graham Cohen"/>
    <s v="Graham Cohen"/>
    <d v="2014-08-28T09:56:00"/>
    <m/>
    <d v="2014-09-05T11:59:00"/>
    <d v="2014-09-05T11:59:00"/>
    <m/>
    <x v="8"/>
    <m/>
    <d v="2014-09-05T00:00:00"/>
    <n v="0"/>
    <n v="1"/>
    <s v="_thumb_23758.png "/>
    <m/>
    <m/>
    <m/>
    <m/>
    <m/>
    <m/>
    <m/>
    <s v="Should point to AV Community reg form. _x000a__x000a_ReCaptcha - API key error _x000a__x000a_Theme cache errors"/>
  </r>
  <r>
    <x v="0"/>
    <x v="12"/>
    <n v="36"/>
    <x v="0"/>
    <x v="0"/>
    <s v="Website General Tasks"/>
    <s v="WGT-818"/>
    <s v="Unable to sign in to test features"/>
    <x v="0"/>
    <s v="Closed"/>
    <s v="Major"/>
    <s v="Fixed"/>
    <x v="21"/>
    <s v="Graham Cohen"/>
    <s v="Graham Cohen"/>
    <d v="2014-08-28T15:57:00"/>
    <m/>
    <d v="2014-09-05T11:58:00"/>
    <d v="2014-09-05T11:58:00"/>
    <m/>
    <x v="8"/>
    <m/>
    <d v="2014-09-05T00:00:00"/>
    <n v="0"/>
    <n v="1"/>
    <s v="_thumb_23764.png "/>
    <m/>
    <m/>
    <m/>
    <m/>
    <m/>
    <m/>
    <m/>
    <s v="Shash - can you give me a login and password to test with. I'm unable to create one."/>
  </r>
  <r>
    <x v="0"/>
    <x v="12"/>
    <n v="36"/>
    <x v="0"/>
    <x v="0"/>
    <s v="Website General Tasks"/>
    <s v="WGT-820"/>
    <s v="Search - Error"/>
    <x v="0"/>
    <s v="Closed"/>
    <s v="Major"/>
    <s v="Fixed"/>
    <x v="21"/>
    <s v="Graham Cohen"/>
    <s v="Graham Cohen"/>
    <d v="2014-08-28T16:05:00"/>
    <m/>
    <d v="2014-09-03T11:40:00"/>
    <d v="2014-09-03T11:40:00"/>
    <m/>
    <x v="8"/>
    <m/>
    <d v="2014-09-05T00:00:00"/>
    <n v="0"/>
    <n v="1"/>
    <s v="_thumb_23766.png "/>
    <m/>
    <m/>
    <m/>
    <m/>
    <m/>
    <m/>
    <m/>
    <s v="Unsure if this is because debugging is enabled. _x000a__x000a_See errors on search results page."/>
  </r>
  <r>
    <x v="0"/>
    <x v="12"/>
    <n v="36"/>
    <x v="0"/>
    <x v="0"/>
    <s v="Website General Tasks"/>
    <s v="WGT-834"/>
    <s v="New Discussion - Publishes without content"/>
    <x v="0"/>
    <s v="Closed"/>
    <s v="Major"/>
    <s v="Fixed"/>
    <x v="21"/>
    <s v="Graham Cohen"/>
    <s v="Graham Cohen"/>
    <d v="2014-09-03T15:52:00"/>
    <m/>
    <d v="2014-09-05T11:27:00"/>
    <d v="2014-09-05T11:27:00"/>
    <m/>
    <x v="8"/>
    <m/>
    <d v="2014-09-05T00:00:00"/>
    <n v="0"/>
    <n v="2"/>
    <s v="_thumb_24001.png "/>
    <m/>
    <m/>
    <m/>
    <m/>
    <m/>
    <m/>
    <m/>
    <s v="New Discussion Test with lorum ipsum text published, but content is not available."/>
  </r>
  <r>
    <x v="0"/>
    <x v="12"/>
    <n v="36"/>
    <x v="0"/>
    <x v="0"/>
    <s v="Website General Tasks"/>
    <s v="WGT-835"/>
    <s v="Discussion - Write Comment - Does not publish content"/>
    <x v="0"/>
    <s v="Closed"/>
    <s v="Major"/>
    <s v="Fixed"/>
    <x v="21"/>
    <s v="Graham Cohen"/>
    <s v="Graham Cohen"/>
    <d v="2014-09-03T15:55:00"/>
    <m/>
    <d v="2014-09-05T11:56:00"/>
    <d v="2014-09-05T11:56:00"/>
    <m/>
    <x v="8"/>
    <m/>
    <d v="2014-09-05T00:00:00"/>
    <n v="0"/>
    <n v="1"/>
    <s v="_thumb_24002.png "/>
    <m/>
    <m/>
    <m/>
    <m/>
    <m/>
    <m/>
    <m/>
    <s v="Publishes comment without text."/>
  </r>
  <r>
    <x v="0"/>
    <x v="12"/>
    <n v="37"/>
    <x v="0"/>
    <x v="0"/>
    <s v="Website General Tasks"/>
    <s v="WGT-819"/>
    <s v="AlienVault Community - OTX Sign in - reference"/>
    <x v="0"/>
    <s v="Closed"/>
    <s v="Major"/>
    <s v="Fixed"/>
    <x v="21"/>
    <s v="Graham Cohen"/>
    <s v="Graham Cohen"/>
    <d v="2014-08-28T15:59:00"/>
    <m/>
    <d v="2014-09-26T10:54:00"/>
    <d v="2014-09-09T10:11:00"/>
    <m/>
    <x v="8"/>
    <m/>
    <d v="2014-09-05T00:00:00"/>
    <n v="0"/>
    <n v="1"/>
    <s v="_thumb_23765.png "/>
    <m/>
    <m/>
    <m/>
    <m/>
    <m/>
    <s v="IDM-1238"/>
    <m/>
    <s v="All sign in references need to be AlienVault community"/>
  </r>
  <r>
    <x v="0"/>
    <x v="12"/>
    <n v="37"/>
    <x v="0"/>
    <x v="0"/>
    <s v="Website General Tasks"/>
    <s v="WGT-828"/>
    <s v="Announcements - Mark as read"/>
    <x v="0"/>
    <s v="Closed"/>
    <s v="Major"/>
    <s v="Fixed"/>
    <x v="1"/>
    <s v="Graham Cohen"/>
    <s v="Graham Cohen"/>
    <d v="2014-09-03T15:23:00"/>
    <m/>
    <d v="2014-09-26T10:54:00"/>
    <d v="2014-09-08T12:30:00"/>
    <m/>
    <x v="8"/>
    <m/>
    <d v="2014-09-05T00:00:00"/>
    <n v="0"/>
    <n v="2"/>
    <s v="_thumb_23993.png "/>
    <m/>
    <m/>
    <m/>
    <m/>
    <m/>
    <m/>
    <m/>
    <s v="Need functionality to remove announcements once viewed."/>
  </r>
  <r>
    <x v="0"/>
    <x v="12"/>
    <n v="37"/>
    <x v="0"/>
    <x v="0"/>
    <s v="Website General Tasks"/>
    <s v="WGT-830"/>
    <s v="Dismiss Sticky Post and Favorite Add (small star) - &quot;Whoops&quot; error"/>
    <x v="0"/>
    <s v="Closed"/>
    <s v="Major"/>
    <s v="Fixed"/>
    <x v="21"/>
    <s v="Graham Cohen"/>
    <s v="Graham Cohen"/>
    <d v="2014-09-03T15:29:00"/>
    <m/>
    <d v="2014-09-26T10:54:00"/>
    <d v="2014-09-11T05:23:00"/>
    <m/>
    <x v="8"/>
    <m/>
    <d v="2014-09-05T00:00:00"/>
    <n v="0"/>
    <n v="2"/>
    <s v="_thumb_23997.png "/>
    <m/>
    <m/>
    <m/>
    <m/>
    <m/>
    <m/>
    <m/>
    <s v="On mouse-over (not seen in capture) drop down appears with option to Dismiss - function is not working."/>
  </r>
  <r>
    <x v="0"/>
    <x v="12"/>
    <n v="37"/>
    <x v="0"/>
    <x v="0"/>
    <s v="Website General Tasks"/>
    <s v="WGT-833"/>
    <s v="WYSIWYG options do not display"/>
    <x v="0"/>
    <s v="Closed"/>
    <s v="Major"/>
    <s v="Fixed"/>
    <x v="21"/>
    <s v="Graham Cohen"/>
    <s v="Graham Cohen"/>
    <d v="2014-09-03T15:40:00"/>
    <m/>
    <d v="2014-09-26T10:55:00"/>
    <d v="2014-09-10T12:57:00"/>
    <m/>
    <x v="8"/>
    <m/>
    <d v="2014-09-05T00:00:00"/>
    <n v="0"/>
    <n v="1"/>
    <s v="_thumb_24000.png "/>
    <m/>
    <m/>
    <m/>
    <m/>
    <m/>
    <m/>
    <m/>
    <s v="This is the Activity View, looks the same on new messages, conversations, discussions."/>
  </r>
  <r>
    <x v="0"/>
    <x v="12"/>
    <n v="37"/>
    <x v="0"/>
    <x v="0"/>
    <s v="Website General Tasks"/>
    <s v="WGT-845"/>
    <s v="Auto-login - Existing Accounts - Error"/>
    <x v="0"/>
    <s v="Closed"/>
    <s v="Major"/>
    <s v="Fixed"/>
    <x v="21"/>
    <s v="Graham Cohen"/>
    <s v="Graham Cohen"/>
    <d v="2014-09-05T09:42:00"/>
    <m/>
    <d v="2014-09-26T10:54:00"/>
    <d v="2014-09-09T10:09:00"/>
    <m/>
    <x v="8"/>
    <m/>
    <d v="2014-09-05T00:00:00"/>
    <n v="0"/>
    <n v="1"/>
    <s v="_thumb_24075.png _thumb_24076.png "/>
    <m/>
    <m/>
    <m/>
    <m/>
    <m/>
    <m/>
    <m/>
    <s v="Shash - I'm using gcohen to login,to OTX_x000a__x000a_I think I created a forums account using my gcohen@alienvault.com (same email for both logins) with the username crackercortex._x000a__x000a_I don't think this will be an issue on friday once we have one db to authenticate against. _x000a__x000a_Just checking to see if this is the case."/>
  </r>
  <r>
    <x v="0"/>
    <x v="12"/>
    <n v="37"/>
    <x v="0"/>
    <x v="0"/>
    <s v="Website General Tasks"/>
    <s v="WGT-846"/>
    <s v="Hero image(s) - Resize with no Announcements?"/>
    <x v="0"/>
    <s v="Closed"/>
    <s v="Major"/>
    <s v="Fixed"/>
    <x v="3"/>
    <s v="Russell Spitler"/>
    <s v="Russell Spitler"/>
    <d v="2014-09-05T10:05:00"/>
    <m/>
    <d v="2014-09-26T10:54:00"/>
    <d v="2014-09-12T14:36:00"/>
    <m/>
    <x v="8"/>
    <m/>
    <d v="2014-09-05T00:00:00"/>
    <n v="0"/>
    <n v="5"/>
    <s v="_thumb_24290.png _thumb_24389.png _thumb_24388.png _thumb_24387.png "/>
    <m/>
    <m/>
    <m/>
    <m/>
    <m/>
    <m/>
    <m/>
    <s v="See screenshots. Same resolution and computer. The new layout makes it very difficult to navigate and see the latest activity on the forum"/>
  </r>
  <r>
    <x v="0"/>
    <x v="12"/>
    <n v="37"/>
    <x v="0"/>
    <x v="0"/>
    <s v="Website General Tasks"/>
    <s v="WGT-851"/>
    <s v="Edit Comment - Save comment button"/>
    <x v="0"/>
    <s v="Closed"/>
    <s v="Major"/>
    <s v="Fixed"/>
    <x v="3"/>
    <s v="Graham Cohen"/>
    <s v="Graham Cohen"/>
    <d v="2014-09-05T11:43:00"/>
    <m/>
    <d v="2014-09-26T10:54:00"/>
    <d v="2014-09-12T00:05:00"/>
    <m/>
    <x v="8"/>
    <m/>
    <d v="2014-09-05T00:00:00"/>
    <n v="0"/>
    <n v="2"/>
    <s v="_thumb_24082.png "/>
    <m/>
    <m/>
    <m/>
    <m/>
    <m/>
    <m/>
    <m/>
    <s v="(error submitted to Shash)_x000a__x000a_Please fix position of Save Comment button"/>
  </r>
  <r>
    <x v="0"/>
    <x v="12"/>
    <n v="37"/>
    <x v="0"/>
    <x v="0"/>
    <s v="Website General Tasks"/>
    <s v="WGT-852"/>
    <s v="Remove sign in/sign out buttons"/>
    <x v="0"/>
    <s v="Closed"/>
    <s v="Major"/>
    <s v="Fixed"/>
    <x v="1"/>
    <s v="Graham Cohen"/>
    <s v="Graham Cohen"/>
    <d v="2014-09-05T11:47:00"/>
    <m/>
    <d v="2014-09-26T10:54:00"/>
    <d v="2014-09-08T12:31:00"/>
    <m/>
    <x v="8"/>
    <m/>
    <d v="2014-09-05T00:00:00"/>
    <n v="0"/>
    <n v="2"/>
    <s v="_thumb_24083.png "/>
    <m/>
    <m/>
    <m/>
    <m/>
    <m/>
    <m/>
    <m/>
    <s v="I'm open to discussion on this one, but feel the utility navigation login should be used for login/out of AV community account. _x000a__x000a_Thoughts"/>
  </r>
  <r>
    <x v="0"/>
    <x v="12"/>
    <n v="37"/>
    <x v="0"/>
    <x v="0"/>
    <s v="Website General Tasks"/>
    <s v="WGT-853"/>
    <s v="Profile - Email - hide email with link/message"/>
    <x v="0"/>
    <s v="Closed"/>
    <s v="Major"/>
    <s v="Fixed"/>
    <x v="1"/>
    <s v="Graham Cohen"/>
    <s v="Graham Cohen"/>
    <d v="2014-09-05T12:48:00"/>
    <m/>
    <d v="2014-09-26T10:55:00"/>
    <d v="2014-09-08T12:34:00"/>
    <m/>
    <x v="8"/>
    <m/>
    <d v="2014-09-05T00:00:00"/>
    <n v="0"/>
    <n v="2"/>
    <s v="_thumb_24084.png "/>
    <m/>
    <m/>
    <m/>
    <m/>
    <m/>
    <m/>
    <m/>
    <s v="Users should not be able to edit their email address from this location. Please put a link to _x000a_&quot;Edit AlienVault Account Settings&quot; to the right somewhere - link to http://www.alienvault.com/my-account/profile/_x000a_"/>
  </r>
  <r>
    <x v="0"/>
    <x v="12"/>
    <n v="37"/>
    <x v="0"/>
    <x v="0"/>
    <s v="Website General Tasks"/>
    <s v="WGT-855"/>
    <s v="Set a Password - Link to My-Account"/>
    <x v="0"/>
    <s v="Closed"/>
    <s v="Major"/>
    <s v="Fixed"/>
    <x v="1"/>
    <s v="Graham Cohen"/>
    <s v="Graham Cohen"/>
    <d v="2014-09-05T14:20:00"/>
    <m/>
    <d v="2014-09-26T10:55:00"/>
    <d v="2014-09-08T12:34:00"/>
    <m/>
    <x v="8"/>
    <m/>
    <d v="2014-09-05T00:00:00"/>
    <n v="0"/>
    <n v="2"/>
    <s v="_thumb_24085.png "/>
    <m/>
    <m/>
    <m/>
    <m/>
    <m/>
    <m/>
    <m/>
    <s v="Users should not be able to set a password in the Forums_x000a__x000a_Send them to My-account/profile_x000a__x000a_http://www.alienvault.com/my-account/profile/"/>
  </r>
  <r>
    <x v="0"/>
    <x v="12"/>
    <n v="37"/>
    <x v="0"/>
    <x v="0"/>
    <s v="Website General Tasks"/>
    <s v="WGT-862"/>
    <s v="Question/Approve plugin"/>
    <x v="3"/>
    <s v="Closed"/>
    <s v="Major"/>
    <s v="Fixed"/>
    <x v="21"/>
    <s v="Graham Cohen"/>
    <s v="Graham Cohen"/>
    <d v="2014-09-05T16:13:00"/>
    <m/>
    <d v="2014-09-26T10:55:00"/>
    <d v="2014-09-09T17:16:00"/>
    <m/>
    <x v="8"/>
    <m/>
    <m/>
    <n v="0"/>
    <n v="1"/>
    <m/>
    <m/>
    <m/>
    <m/>
    <m/>
    <m/>
    <m/>
    <m/>
    <m/>
  </r>
  <r>
    <x v="0"/>
    <x v="12"/>
    <n v="37"/>
    <x v="0"/>
    <x v="0"/>
    <s v="Website General Tasks"/>
    <s v="WGT-864"/>
    <s v="Search - Go Button - Overlaps search field in FF"/>
    <x v="0"/>
    <s v="Closed"/>
    <s v="Major"/>
    <s v="Fixed"/>
    <x v="3"/>
    <s v="Graham Cohen"/>
    <s v="Graham Cohen"/>
    <d v="2014-09-05T16:38:00"/>
    <m/>
    <d v="2014-09-26T10:55:00"/>
    <d v="2014-09-10T16:36:00"/>
    <m/>
    <x v="8"/>
    <m/>
    <m/>
    <n v="0"/>
    <n v="1"/>
    <s v="_thumb_24097.png "/>
    <m/>
    <m/>
    <m/>
    <m/>
    <m/>
    <m/>
    <m/>
    <m/>
  </r>
  <r>
    <x v="0"/>
    <x v="12"/>
    <n v="37"/>
    <x v="0"/>
    <x v="0"/>
    <s v="Website General Tasks"/>
    <s v="WGT-873"/>
    <s v="Create A Post vs Start A Discussion"/>
    <x v="0"/>
    <s v="Closed"/>
    <s v="Major"/>
    <s v="Fixed"/>
    <x v="3"/>
    <s v="Graham Cohen"/>
    <s v="Graham Cohen"/>
    <d v="2014-09-09T09:53:00"/>
    <m/>
    <d v="2014-09-26T10:55:00"/>
    <d v="2014-09-10T12:53:00"/>
    <m/>
    <x v="8"/>
    <m/>
    <m/>
    <n v="0"/>
    <n v="2"/>
    <m/>
    <m/>
    <m/>
    <m/>
    <m/>
    <m/>
    <m/>
    <m/>
    <s v="Wondering what the difference is in the functionality between the buttons: _x000a__x000a_Create a post - http://www.alienvault.com/forums/index.php?p=/post/discussion _x000a__x000a_Start a new discussion - http://www.alienvault.com/forums/post/discussion _x000a__x000a_Seems redundant - which one is the correct URL? They both do the same thing. I have another JIRA https://alienvault.atlassian.net/browse/WGT-846 into Julie to ask about an artwork revision."/>
  </r>
  <r>
    <x v="0"/>
    <x v="12"/>
    <n v="37"/>
    <x v="0"/>
    <x v="0"/>
    <s v="Website General Tasks"/>
    <s v="WGT-874"/>
    <s v="Question &amp; Answer Functionality - Game Stopper"/>
    <x v="0"/>
    <s v="Closed"/>
    <s v="Major"/>
    <s v="Fixed"/>
    <x v="21"/>
    <s v="Graham Cohen"/>
    <s v="Graham Cohen"/>
    <d v="2014-09-09T10:06:00"/>
    <m/>
    <d v="2014-09-26T10:55:00"/>
    <d v="2014-09-10T12:42:00"/>
    <m/>
    <x v="8"/>
    <m/>
    <d v="2014-09-05T00:00:00"/>
    <n v="0"/>
    <n v="1"/>
    <s v="_thumb_24264.png "/>
    <m/>
    <m/>
    <m/>
    <m/>
    <m/>
    <m/>
    <m/>
    <s v="Mark would like the Q &amp; A functionality available when we go live. _x000a__x000a_The plugin enabled in the Dashboard does not seem to be working. _x000a__x000a_The Q &amp; A we're migrating over, must come with answered notation."/>
  </r>
  <r>
    <x v="0"/>
    <x v="12"/>
    <n v="37"/>
    <x v="0"/>
    <x v="0"/>
    <s v="Website General Tasks"/>
    <s v="WGT-875"/>
    <s v="&quot;Categories&quot; Link goes to blank page"/>
    <x v="0"/>
    <s v="Closed"/>
    <s v="Major"/>
    <s v="Fixed"/>
    <x v="21"/>
    <s v="Graham Cohen"/>
    <s v="Graham Cohen"/>
    <d v="2014-09-09T10:11:00"/>
    <m/>
    <d v="2014-09-10T01:08:00"/>
    <d v="2014-09-10T01:08:00"/>
    <m/>
    <x v="8"/>
    <m/>
    <d v="2014-09-05T00:00:00"/>
    <n v="0"/>
    <n v="2"/>
    <s v="_thumb_24265.png "/>
    <m/>
    <m/>
    <m/>
    <m/>
    <m/>
    <m/>
    <m/>
    <s v="See Capture"/>
  </r>
  <r>
    <x v="0"/>
    <x v="12"/>
    <n v="37"/>
    <x v="0"/>
    <x v="0"/>
    <s v="Website General Tasks"/>
    <s v="WGT-876"/>
    <s v="Search for Gibberish Throws Error"/>
    <x v="0"/>
    <s v="Closed"/>
    <s v="Major"/>
    <s v="Fixed"/>
    <x v="21"/>
    <s v="Graham Cohen"/>
    <s v="Graham Cohen"/>
    <d v="2014-09-09T10:13:00"/>
    <m/>
    <d v="2014-09-26T10:55:00"/>
    <d v="2014-09-11T03:28:00"/>
    <m/>
    <x v="8"/>
    <m/>
    <d v="2014-09-05T00:00:00"/>
    <n v="0"/>
    <n v="2"/>
    <s v="_thumb_24266.png "/>
    <m/>
    <m/>
    <m/>
    <m/>
    <m/>
    <m/>
    <m/>
    <s v="Also searched for the word &quot;forum&quot; and it returned the same error.. It seems to occurr when no results are found"/>
  </r>
  <r>
    <x v="0"/>
    <x v="12"/>
    <n v="37"/>
    <x v="0"/>
    <x v="0"/>
    <s v="Website General Tasks"/>
    <s v="WGT-878"/>
    <s v="WYSIWYG - Italics - Do not work for Comments &amp; Posts"/>
    <x v="0"/>
    <s v="Closed"/>
    <s v="Major"/>
    <s v="Fixed"/>
    <x v="3"/>
    <s v="Graham Cohen"/>
    <s v="Graham Cohen"/>
    <d v="2014-09-09T10:41:00"/>
    <m/>
    <d v="2014-09-09T12:45:00"/>
    <d v="2014-09-09T12:45:00"/>
    <m/>
    <x v="8"/>
    <m/>
    <d v="2014-09-05T00:00:00"/>
    <n v="0"/>
    <n v="1"/>
    <s v="_thumb_24270.png "/>
    <m/>
    <m/>
    <m/>
    <m/>
    <m/>
    <m/>
    <m/>
    <s v="Logging issue so we don't lose track of this."/>
  </r>
  <r>
    <x v="0"/>
    <x v="12"/>
    <n v="37"/>
    <x v="0"/>
    <x v="0"/>
    <s v="Website General Tasks"/>
    <s v="WGT-880"/>
    <s v="User Account - Discussions"/>
    <x v="0"/>
    <s v="Closed"/>
    <s v="Major"/>
    <s v="Fixed"/>
    <x v="3"/>
    <s v="Greg Pineda"/>
    <s v="Greg Pineda"/>
    <d v="2014-09-09T10:57:00"/>
    <m/>
    <d v="2014-09-26T10:55:00"/>
    <d v="2014-09-12T00:36:00"/>
    <m/>
    <x v="8"/>
    <m/>
    <d v="2014-09-05T00:00:00"/>
    <n v="0"/>
    <n v="1"/>
    <s v="_thumb_24274.png "/>
    <m/>
    <m/>
    <m/>
    <m/>
    <m/>
    <m/>
    <m/>
    <s v="If username has not been picked and is still the email address or is too long, the text will overlap the &quot;latest reply&quot; text."/>
  </r>
  <r>
    <x v="0"/>
    <x v="12"/>
    <n v="37"/>
    <x v="0"/>
    <x v="0"/>
    <s v="Website General Tasks"/>
    <s v="WGT-901"/>
    <s v="Another UI issue"/>
    <x v="0"/>
    <s v="Closed"/>
    <s v="Major"/>
    <s v="Fixed"/>
    <x v="3"/>
    <s v="Wen Huang"/>
    <s v="Wen Huang"/>
    <d v="2014-09-10T14:10:00"/>
    <m/>
    <d v="2014-09-26T10:55:00"/>
    <d v="2014-09-12T00:05:00"/>
    <m/>
    <x v="8"/>
    <m/>
    <m/>
    <n v="0"/>
    <n v="1"/>
    <s v="_thumb_24331.png "/>
    <m/>
    <m/>
    <m/>
    <m/>
    <m/>
    <m/>
    <m/>
    <s v="See screenshot for details _x000a__x000a_[~jbrown] - Here's the link to where Wen sees this: https://www.alienvault.com/forums/discussion/3053/alienvault-v4-10-0-functional-release/#Item_16"/>
  </r>
  <r>
    <x v="0"/>
    <x v="12"/>
    <n v="38"/>
    <x v="0"/>
    <x v="0"/>
    <s v="Website General Tasks"/>
    <s v="WGT-254"/>
    <s v="Forum Post-Migration SEO Health Check"/>
    <x v="2"/>
    <s v="Closed"/>
    <s v="Major"/>
    <s v="Done"/>
    <x v="3"/>
    <s v="John Repa"/>
    <s v="John Repa"/>
    <d v="2014-04-17T17:57:00"/>
    <m/>
    <d v="2014-09-26T10:55:00"/>
    <d v="2014-09-16T18:14:00"/>
    <m/>
    <x v="8"/>
    <m/>
    <d v="2014-09-15T00:00:00"/>
    <n v="0"/>
    <n v="2"/>
    <s v="_thumb_24577.png "/>
    <m/>
    <m/>
    <m/>
    <m/>
    <m/>
    <m/>
    <m/>
    <s v="It looks like the 302 is only when you go from http://alienvault.com/forums or http://www.alienvault.com/forums (in this case, it does some really strange redirects as shown in the screenshot below). _x000a__x000a_There should just be one redirect that goes from the www or non-www version to the https://www. Version. It looks like there is a bit of a loop going on, without seeing the .htaccess file it’s tough to say exactly what needs to be changed."/>
  </r>
  <r>
    <x v="0"/>
    <x v="12"/>
    <n v="38"/>
    <x v="0"/>
    <x v="0"/>
    <s v="Website General Tasks"/>
    <s v="WGT-850"/>
    <s v="Edit Comment On Post - &quot;Validate Required&quot; Error"/>
    <x v="0"/>
    <s v="Closed"/>
    <s v="Major"/>
    <s v="Fixed"/>
    <x v="1"/>
    <s v="Graham Cohen"/>
    <s v="Graham Cohen"/>
    <d v="2014-09-05T11:42:00"/>
    <m/>
    <d v="2014-09-26T10:54:00"/>
    <d v="2014-09-15T09:33:00"/>
    <m/>
    <x v="8"/>
    <m/>
    <d v="2014-09-05T00:00:00"/>
    <n v="0"/>
    <n v="2"/>
    <s v="_thumb_24384.png _thumb_24081.png "/>
    <m/>
    <m/>
    <m/>
    <m/>
    <m/>
    <m/>
    <m/>
    <s v="Edit post feature works. When commenting on post, then click to edit comment - get error _x000a__x000a_in Firefox we're seeing the edit comment box/WYSIWYG edito replicate 3-4 times - stack on top of one another"/>
  </r>
  <r>
    <x v="0"/>
    <x v="12"/>
    <n v="38"/>
    <x v="0"/>
    <x v="0"/>
    <s v="Website General Tasks"/>
    <s v="WGT-863"/>
    <s v="Post Migration - New Sticky Post with Link from Announcement (text within)"/>
    <x v="2"/>
    <s v="Closed"/>
    <s v="Major"/>
    <s v="Fixed"/>
    <x v="1"/>
    <s v="Graham Cohen"/>
    <s v="Graham Cohen"/>
    <d v="2014-09-05T16:33:00"/>
    <m/>
    <d v="2014-09-26T10:55:00"/>
    <d v="2014-09-15T09:33:00"/>
    <m/>
    <x v="8"/>
    <m/>
    <d v="2014-09-05T00:00:00"/>
    <n v="0"/>
    <n v="2"/>
    <s v="_thumb_24096.png "/>
    <m/>
    <m/>
    <m/>
    <m/>
    <m/>
    <m/>
    <m/>
    <s v="I don't see this one listed in Dashboard &quot;messages&quot;_x000a__x000a_Is there another place to configure this type of announcement"/>
  </r>
  <r>
    <x v="0"/>
    <x v="12"/>
    <n v="38"/>
    <x v="0"/>
    <x v="0"/>
    <s v="Website General Tasks"/>
    <s v="WGT-879"/>
    <s v="Forgot Password - Image Missing"/>
    <x v="0"/>
    <s v="Closed"/>
    <s v="Major"/>
    <s v="Fixed"/>
    <x v="23"/>
    <s v="Graham Cohen"/>
    <s v="Graham Cohen"/>
    <d v="2014-09-09T10:51:00"/>
    <m/>
    <d v="2014-09-26T10:55:00"/>
    <d v="2014-09-15T11:21:00"/>
    <m/>
    <x v="8"/>
    <m/>
    <d v="2014-09-05T00:00:00"/>
    <n v="0"/>
    <n v="3"/>
    <s v="_thumb_24272.png "/>
    <m/>
    <m/>
    <m/>
    <m/>
    <m/>
    <m/>
    <m/>
    <s v="See capture_x000a__x000a_Select forgot password on login form."/>
  </r>
  <r>
    <x v="0"/>
    <x v="12"/>
    <n v="38"/>
    <x v="0"/>
    <x v="0"/>
    <s v="Website General Tasks"/>
    <s v="WGT-910"/>
    <s v="Groups 1 - 3 Needed for Email on Monday"/>
    <x v="2"/>
    <s v="Closed"/>
    <s v="Major"/>
    <s v="Fixed"/>
    <x v="26"/>
    <s v="Graham Cohen"/>
    <s v="Graham Cohen"/>
    <d v="2014-09-12T10:46:00"/>
    <m/>
    <d v="2014-09-24T09:25:00"/>
    <d v="2014-09-16T16:31:00"/>
    <m/>
    <x v="8"/>
    <m/>
    <m/>
    <n v="0"/>
    <n v="3"/>
    <m/>
    <m/>
    <m/>
    <m/>
    <m/>
    <m/>
    <m/>
    <m/>
    <s v="Shashi _x000a__x000a_Greg needs to queue up the emails today for Monday. Please run the queries for the following groups: _x000a__x000a_• Group 1: Forum Members who DON’T have AV OTX Accounts _x000a_• Group 2: Forum members who DO have OTX AV Accounts _x000a_• Group 3: Have an OTX AV account, but didn’t have a Forum account _x000a_• Group 4 – scrubbed list and new users – ATTACHED!! _x000a_"/>
  </r>
  <r>
    <x v="0"/>
    <x v="12"/>
    <n v="38"/>
    <x v="0"/>
    <x v="0"/>
    <s v="Website General Tasks"/>
    <s v="WGT-928"/>
    <s v="overlapping issue"/>
    <x v="0"/>
    <s v="Closed"/>
    <s v="Major"/>
    <s v="Fixed"/>
    <x v="3"/>
    <s v="Wen Huang"/>
    <s v="Wen Huang"/>
    <d v="2014-09-16T14:36:00"/>
    <m/>
    <d v="2014-09-16T15:29:00"/>
    <d v="2014-09-16T15:29:00"/>
    <m/>
    <x v="8"/>
    <m/>
    <m/>
    <n v="0"/>
    <n v="3"/>
    <s v="_thumb_24587.png "/>
    <m/>
    <m/>
    <m/>
    <m/>
    <m/>
    <m/>
    <m/>
    <s v="It does not look like this issue has been fixed. This is live as of today."/>
  </r>
  <r>
    <x v="0"/>
    <x v="12"/>
    <n v="38"/>
    <x v="0"/>
    <x v="0"/>
    <s v="Website General Tasks"/>
    <s v="WGT-930"/>
    <s v="Tab Counter - Shows invalid count with no discussions"/>
    <x v="2"/>
    <s v="Closed"/>
    <s v="Major"/>
    <s v="Unresolved"/>
    <x v="21"/>
    <s v="Graham Cohen"/>
    <s v="Graham Cohen"/>
    <d v="2014-09-16T16:41:00"/>
    <m/>
    <d v="2014-09-18T11:04:00"/>
    <d v="2014-09-18T11:04:00"/>
    <m/>
    <x v="8"/>
    <m/>
    <m/>
    <n v="0"/>
    <n v="1"/>
    <m/>
    <m/>
    <m/>
    <m/>
    <m/>
    <m/>
    <m/>
    <m/>
    <s v="This users &quot;tab counter&quot; shows 1 discussion, but clicking into the tab shows no discussions: _x000a__x000a_https://www.alienvault.com/forums/profile/discussions/1426/LBarraco _x000a_"/>
  </r>
  <r>
    <x v="0"/>
    <x v="12"/>
    <n v="38"/>
    <x v="0"/>
    <x v="0"/>
    <s v="Website General Tasks"/>
    <s v="WGT-962"/>
    <s v="Sort Options"/>
    <x v="0"/>
    <s v="Closed"/>
    <s v="Major"/>
    <s v="Unresolved"/>
    <x v="21"/>
    <s v="Graham Cohen"/>
    <s v="Graham Cohen"/>
    <d v="2014-09-18T17:23:00"/>
    <m/>
    <d v="2014-09-19T15:28:00"/>
    <d v="2014-09-19T15:28:00"/>
    <m/>
    <x v="8"/>
    <m/>
    <m/>
    <n v="0"/>
    <n v="1"/>
    <m/>
    <m/>
    <m/>
    <m/>
    <m/>
    <m/>
    <m/>
    <m/>
    <s v="Ability to sort discussion items and search results by _x000a_• Relevance, Hottest/Popular/Voted, Last Update&quot; _x000a_"/>
  </r>
  <r>
    <x v="0"/>
    <x v="12"/>
    <n v="39"/>
    <x v="0"/>
    <x v="0"/>
    <s v="Website General Tasks"/>
    <s v="WGT-932"/>
    <s v="Increase character limits on discussions, questions, comments"/>
    <x v="2"/>
    <s v="Closed"/>
    <s v="Major"/>
    <s v="Fixed"/>
    <x v="21"/>
    <s v="Graham Cohen"/>
    <s v="Graham Cohen"/>
    <d v="2014-09-17T09:21:00"/>
    <m/>
    <d v="2014-09-25T01:26:00"/>
    <d v="2014-09-22T09:40:00"/>
    <m/>
    <x v="8"/>
    <m/>
    <m/>
    <n v="0"/>
    <n v="3"/>
    <s v="_thumb_24720.png _thumb_24886.png "/>
    <m/>
    <m/>
    <m/>
    <m/>
    <m/>
    <m/>
    <m/>
    <s v="'validate length' message received on messaging over 700 words/5k chars _x000a__x000a_(Patrick Bedwell)"/>
  </r>
  <r>
    <x v="0"/>
    <x v="12"/>
    <n v="39"/>
    <x v="0"/>
    <x v="0"/>
    <s v="Website General Tasks"/>
    <s v="WGT-963"/>
    <s v="Google Ranking - Complaints display on SERP"/>
    <x v="0"/>
    <s v="Closed"/>
    <s v="Major"/>
    <s v="Done"/>
    <x v="10"/>
    <s v="Graham Cohen"/>
    <s v="Graham Cohen"/>
    <d v="2014-09-18T17:24:00"/>
    <m/>
    <d v="2014-09-26T10:55:00"/>
    <d v="2014-09-24T12:36:00"/>
    <m/>
    <x v="8"/>
    <m/>
    <m/>
    <n v="0"/>
    <n v="3"/>
    <m/>
    <m/>
    <m/>
    <m/>
    <m/>
    <m/>
    <m/>
    <m/>
    <s v="• Original forums ranked on Google/Search Engines _x000a_• Solution - TBD&quot; _x000a_"/>
  </r>
  <r>
    <x v="0"/>
    <x v="12"/>
    <n v="39"/>
    <x v="0"/>
    <x v="0"/>
    <s v="Website General Tasks"/>
    <s v="WGT-967"/>
    <s v="Username - Ability to Update username"/>
    <x v="0"/>
    <s v="Closed"/>
    <s v="Major"/>
    <s v="Unresolved"/>
    <x v="21"/>
    <s v="Graham Cohen"/>
    <s v="Graham Cohen"/>
    <d v="2014-09-18T17:26:00"/>
    <m/>
    <d v="2014-09-22T09:35:00"/>
    <d v="2014-09-22T09:35:00"/>
    <m/>
    <x v="8"/>
    <m/>
    <m/>
    <n v="0"/>
    <n v="1"/>
    <m/>
    <m/>
    <m/>
    <m/>
    <m/>
    <m/>
    <m/>
    <m/>
    <s v="• Add ability to update username to my-account _x000a_"/>
  </r>
  <r>
    <x v="0"/>
    <x v="12"/>
    <n v="39"/>
    <x v="0"/>
    <x v="0"/>
    <s v="Website General Tasks"/>
    <s v="WGT-981"/>
    <s v="Migration - Group #4 issue - tony@castraconsulting.com vs info@cybbos.nl"/>
    <x v="0"/>
    <s v="Closed"/>
    <s v="Major"/>
    <s v="Unresolved"/>
    <x v="21"/>
    <s v="Graham Cohen"/>
    <s v="Graham Cohen"/>
    <d v="2014-09-24T12:41:00"/>
    <m/>
    <d v="2014-09-26T08:41:00"/>
    <d v="2014-09-26T08:41:00"/>
    <m/>
    <x v="8"/>
    <m/>
    <m/>
    <n v="0"/>
    <n v="1"/>
    <m/>
    <m/>
    <m/>
    <m/>
    <m/>
    <m/>
    <m/>
    <m/>
    <s v="Previously: _x000a__x000a_The same user was TonyCC in the Forums and Tony in the OTX _x000a__x000a_OTX Username - tony _x000a_OTX Email - tony@castraconsulting.com _x000a__x000a_Vanilla Username - tony _x000a_Vanilla Email - info@cybbos.nl _x000a__x000a_Don't see the account in the Forums _x000a_Tony2 info@cybbos.nl _x000a__x000a_There was already a Tony - info@cybbos.nl in Vanilla _x000a__x000a_The group #4 audit made Tony info@cybbos.nl into Tony2 info@cybbos.nl _x000a__x000a_Tony’s - tony@castraconsulting.com OTX login merged with Tony info@cybbos.nl Vanilla’s content _x000a__x000a_After speaking with tony, he would like to be tonyCC _x000a__x000a_&quot;Several folks know me in the forums by that id. I prefer to keep it if possible. This other account that got linked it already had messages and connections but they clearly were not mine.&quot; _x000a__x000a__x000a__x000a__x000a_"/>
  </r>
  <r>
    <x v="1"/>
    <x v="10"/>
    <n v="12"/>
    <x v="1"/>
    <x v="3"/>
    <s v="Websites LTE"/>
    <s v="WL-29"/>
    <s v="Documentation Center - Development"/>
    <x v="3"/>
    <s v="Closed"/>
    <s v="Major"/>
    <s v="Done"/>
    <x v="3"/>
    <s v="Hasnain Baxamoosa"/>
    <s v="Hasnain Baxamoosa"/>
    <d v="2015-02-20T11:12:00"/>
    <m/>
    <d v="2015-03-23T12:32:00"/>
    <d v="2015-03-18T12:42:00"/>
    <m/>
    <x v="10"/>
    <m/>
    <d v="2015-04-22T00:00:00"/>
    <n v="0"/>
    <n v="2"/>
    <m/>
    <m/>
    <m/>
    <m/>
    <m/>
    <s v="WL-37"/>
    <s v="WL-22, WL-30"/>
    <m/>
    <s v="PSDs for the doc repo home + reskinned search results: https://app.box.com/files/0/f/3144606961/Documentation_Repository _x000a__x000a_Box link to content: https://alienvault.app.box.com/files/0/f/3173176701/Documentation_Center_Content"/>
  </r>
  <r>
    <x v="1"/>
    <x v="15"/>
    <n v="21"/>
    <x v="1"/>
    <x v="1"/>
    <s v="Websites LTE"/>
    <s v="WL-5"/>
    <s v="AlienVault Knowledge Base"/>
    <x v="1"/>
    <s v="Closed"/>
    <s v="Major"/>
    <s v="Fixed"/>
    <x v="19"/>
    <s v="Hasnain Baxamoosa"/>
    <s v="Hasnain Baxamoosa"/>
    <d v="2014-12-30T13:57:00"/>
    <m/>
    <d v="2015-07-02T09:12:00"/>
    <d v="2015-05-18T14:50:00"/>
    <m/>
    <x v="10"/>
    <m/>
    <m/>
    <n v="0"/>
    <n v="1"/>
    <m/>
    <m/>
    <m/>
    <m/>
    <m/>
    <m/>
    <m/>
    <m/>
    <s v="Migrating the Salesforce Support content into Salesforce Knowledge Articles. _x000a_Ungating the Knowledge Articles and making them publicly available on the internet. _x000a_Making the Knowledge Articles indexable by search engines (e.g. Google) and AlienVault.com's Google Custom Search engine."/>
  </r>
  <r>
    <x v="2"/>
    <x v="14"/>
    <n v="12"/>
    <x v="1"/>
    <x v="3"/>
    <s v="Websites LTE"/>
    <s v="WL-12"/>
    <s v="ACSE Certification Page - Design"/>
    <x v="2"/>
    <s v="Closed"/>
    <s v="Major"/>
    <s v="Fixed"/>
    <x v="19"/>
    <s v="Hasnain Baxamoosa"/>
    <s v="Hasnain Baxamoosa"/>
    <d v="2015-01-05T14:29:00"/>
    <m/>
    <d v="2015-03-23T12:27:00"/>
    <d v="2015-03-20T10:39:00"/>
    <m/>
    <x v="10"/>
    <m/>
    <d v="2015-03-13T00:00:00"/>
    <n v="0"/>
    <n v="4"/>
    <s v="_thumb_29153.png _thumb_28873.png _thumb_29069.png _thumb_29061.png "/>
    <m/>
    <m/>
    <m/>
    <m/>
    <m/>
    <s v="WL-13, WL-11, WL-40"/>
    <m/>
    <s v="Design for https://www.alienvault.com/certification. Design should include the body content, and payment form. _x000a__x000a_The page should be accessible via this URL: www.alienvault.com/certification _x000a__x000a_The page should be linked from the following locations on alienvault.com: _x000a_* Products menu—right below Training _x000a_* Resources menu—right below Training _x000a_* Support page—right below the Classroom Training box—content TBD _x000a_* Training page (proposed—to be reviewed by Ken)—add a new header below Outcome called Certification. Text: “Each delegate receives one voucher that can be used to take the ACSE exam. Please visit www.alienvault.com/certification to learn about the ACSE certification.” _x000a__x000a_Notes from Don F.: _x000a_As a reference, one of the best certification pages I’ve seen is the one LinkedIn created for their LinkedIn Recruiter certification: https://certification.linkedin.com/index. The pages are concise, straightforward, and informative. I have modeled a lot of the outline below after those pages, but with some variation to fit our needs. I am not in any way suggesting that our design needs to follow theirs. I offer it only as a very good industry example. As an aside, the person who runs LinkedIn’s certification program was a former Cisco and Microsoft colleague. If it would be helpful to reach out to her for any reason, I can easily do that. _x000a__x000a_There’s one angle that the LinkedIn page really doesn’t cover from a marketing perspective. It is written entirely for the candidate. Some certification programs also make an effort to market the value of their certified individuals to employers. For example, Red Hat’s “Get Certified. Hire Certified.” includes a direct appeal to employers: http://www.redhat.com/en/services/certification. For the first iteration of our page, I’d rather stay with the focus on the candidate as the audience because it’s a simpler treatment when explaining a new program. We might modify over time. _x000a_"/>
  </r>
  <r>
    <x v="0"/>
    <x v="10"/>
    <n v="10"/>
    <x v="1"/>
    <x v="3"/>
    <s v="Websites LTE"/>
    <s v="WL-30"/>
    <s v="Add feedback widget to document center homepage"/>
    <x v="2"/>
    <s v="Closed"/>
    <s v="Major"/>
    <s v="Done"/>
    <x v="3"/>
    <s v="Hasnain Baxamoosa"/>
    <s v="Hasnain Baxamoosa"/>
    <d v="2015-02-24T10:33:00"/>
    <m/>
    <d v="2015-03-06T16:24:00"/>
    <d v="2015-03-06T16:24:00"/>
    <m/>
    <x v="10"/>
    <m/>
    <m/>
    <n v="0"/>
    <n v="2"/>
    <m/>
    <m/>
    <m/>
    <m/>
    <m/>
    <m/>
    <s v="WL-25, WL-29"/>
    <m/>
    <s v="We need to determine which feedback widget to utilize on the document center homepage, as well as the HTML versions of the documents (future state). _x000a__x000a_Consider one of the following: OpinionLab, Feedbackify, Kampyle, or Qualaroo."/>
  </r>
  <r>
    <x v="0"/>
    <x v="0"/>
    <n v="27"/>
    <x v="1"/>
    <x v="1"/>
    <s v="Websites LTE"/>
    <s v="WL-157"/>
    <s v="Spiceworks: Inconsistency in showing Email field validation error message"/>
    <x v="0"/>
    <s v="Closed"/>
    <s v="Minor"/>
    <s v="Fixed"/>
    <x v="23"/>
    <s v="Buvana"/>
    <s v="Buvana"/>
    <d v="2015-06-23T07:55:00"/>
    <m/>
    <d v="2015-07-01T15:53:00"/>
    <d v="2015-06-30T08:38:00"/>
    <m/>
    <x v="10"/>
    <m/>
    <m/>
    <n v="0"/>
    <n v="2"/>
    <s v="_thumb_33157.png _thumb_33156.png "/>
    <m/>
    <m/>
    <m/>
    <m/>
    <m/>
    <m/>
    <m/>
    <s v="1. Goto: https://staging.alienvault.com/open-threat-exchange/ip/8.8.8.8?source=spice. _x000a_2. Click on '473 Associated Domains &gt;' link. _x000a_3. Input incorrect Email Address in 'Email' field and click 'Download List as .CSV' button. _x000a_4. Check for validation error message in Chrome and FF browsers. _x000a__x000a_Note: The same issue is observed for the following URL's _x000a_1.https://staging.alienvault.com/open-threat-exchange/ip/114.32.154.51?source=spice&amp;data=[[443,3003,5-25-2015]] _x000a_2.https://staging.alienvault.com/open-threat-exchange/ip/218.77.79.214?source=spice&amp;data=[[2000,303,5-25-2015]] _x000a_3.https://staging.alienvault.com/open-threat-exchange/ip/69.43.161.174?source=spice&amp;data=[[2000,1000,6-1-2015]] _x000a_4. https://staging.alienvault.com/open-threat-exchange/ip/218.77.79.73?source=spice&amp;data=[[100,2000,6-1-2015]]"/>
  </r>
  <r>
    <x v="0"/>
    <x v="0"/>
    <n v="27"/>
    <x v="1"/>
    <x v="1"/>
    <s v="Websites LTE"/>
    <s v="WL-156"/>
    <s v="Spiceworks: Unable to download Associated Domains-CSV report"/>
    <x v="0"/>
    <s v="Closed"/>
    <s v="Major"/>
    <s v="Fixed"/>
    <x v="23"/>
    <s v="Buvana"/>
    <s v="Buvana"/>
    <d v="2015-06-23T07:46:00"/>
    <m/>
    <d v="2015-07-01T15:55:00"/>
    <d v="2015-06-30T08:38:00"/>
    <m/>
    <x v="10"/>
    <m/>
    <m/>
    <n v="0"/>
    <n v="2"/>
    <s v="_thumb_33155.png "/>
    <m/>
    <m/>
    <m/>
    <m/>
    <m/>
    <m/>
    <m/>
    <s v="1. Goto: https://staging.alienvault.com/open-threat-exchange/ip/8.8.8.8?source=spice. _x000a_2. Click on '473 Associated Domains &gt;' link. _x000a_3. Input valid Email Address in 'Email' field and click 'Download List as .CSV' button. _x000a__x000a_Note: The same issue is observed for the following URL's _x000a_1.https://staging.alienvault.com/open-threat-exchange/ip/114.32.154.51?source=spice&amp;data=[[443,3003,5-25-2015]] _x000a_2.https://staging.alienvault.com/open-threat-exchange/ip/218.77.79.214?source=spice&amp;data=[[2000,303,5-25-2015]] _x000a_3.https://staging.alienvault.com/open-threat-exchange/ip/69.43.161.174?source=spice&amp;data=[[2000,1000,6-1-2015]] _x000a_4. https://staging.alienvault.com/open-threat-exchange/ip/218.77.79.73?source=spice&amp;data=[[100,2000,6-1-2015]]"/>
  </r>
  <r>
    <x v="0"/>
    <x v="2"/>
    <n v="26"/>
    <x v="1"/>
    <x v="1"/>
    <s v="Websites LTE"/>
    <s v="WL-155"/>
    <s v="AV Landing Page: Broken Link Issue"/>
    <x v="0"/>
    <s v="Closed"/>
    <s v="Major"/>
    <s v="Fixed"/>
    <x v="3"/>
    <s v="Buvana"/>
    <s v="Buvana"/>
    <d v="2015-06-22T05:47:00"/>
    <m/>
    <d v="2015-07-01T15:56:00"/>
    <d v="2015-06-22T11:40:00"/>
    <m/>
    <x v="10"/>
    <m/>
    <m/>
    <n v="0"/>
    <n v="2"/>
    <s v="_thumb_33104.png "/>
    <m/>
    <m/>
    <m/>
    <m/>
    <m/>
    <m/>
    <m/>
    <s v="1. Goto: https://www.alienvault.com/ _x000a_2. Click on '451 Research AlienVault USM:A Security Operations Center for the SMB' image under 'ALIEN VAULT RESOURCE LIBRARY' section. _x000a_3. It leads to an error page."/>
  </r>
  <r>
    <x v="0"/>
    <x v="0"/>
    <n v="22"/>
    <x v="1"/>
    <x v="1"/>
    <s v="Websites LTE"/>
    <s v="WL-143"/>
    <s v="Spiceworks: Underline appears for all the header menu and its sub menus"/>
    <x v="0"/>
    <s v="Closed"/>
    <s v="Minor"/>
    <s v="Fixed"/>
    <x v="3"/>
    <s v="Buvana"/>
    <s v="Buvana"/>
    <d v="2015-05-28T07:40:00"/>
    <m/>
    <d v="2015-07-01T15:56:00"/>
    <d v="2015-05-29T11:52:00"/>
    <m/>
    <x v="10"/>
    <m/>
    <m/>
    <n v="0"/>
    <n v="2"/>
    <s v="_thumb_32082.png _thumb_32128.png "/>
    <m/>
    <m/>
    <m/>
    <m/>
    <m/>
    <m/>
    <m/>
    <s v="1. Goto 'https://staging.alienvault.com/open-threat-exchange/ip/8.8.8.8?source=spice' _x000a_2. Mousehover the header menu and its submenus and check for underline. _x000a__x000a_Note: The same issue is observed for the following URL's _x000a__x000a_https://staging.alienvault.com/open-threat-exchange/ip/114.32.154.51?source=spice&amp;data=[[443,3003,5-25-2015]] _x000a_https://staging.alienvault.com/open-threat-exchange/ip/218.77.79.214?source=spice&amp;data=[[2000,303,5-25-2015]] _x000a_https://staging.alienvault.com/open-threat-exchange/ip/69.43.161.174?source=spice&amp;data=[[2000,1000,6-1-2015]] _x000a_https://staging.alienvault.com/open-threat-exchange/ip/218.77.79.73?source=spice&amp;data=[[100,2000,6-1-2015]] _x000a_"/>
  </r>
  <r>
    <x v="0"/>
    <x v="0"/>
    <n v="27"/>
    <x v="1"/>
    <x v="1"/>
    <s v="Websites LTE"/>
    <s v="WL-139"/>
    <s v="Spiceworks: Irrelevant 'Close' window icon seen in the 'SEE A DEMO' video"/>
    <x v="0"/>
    <s v="Closed"/>
    <s v="Minor"/>
    <s v="Fixed"/>
    <x v="23"/>
    <s v="Buvana"/>
    <s v="Buvana"/>
    <d v="2015-05-28T07:19:00"/>
    <m/>
    <d v="2015-07-01T15:56:00"/>
    <d v="2015-06-30T08:39:00"/>
    <m/>
    <x v="10"/>
    <m/>
    <m/>
    <n v="0"/>
    <n v="2"/>
    <s v="_thumb_32078.png "/>
    <m/>
    <m/>
    <m/>
    <m/>
    <m/>
    <m/>
    <m/>
    <s v="1. Goto 'https://staging.alienvault.com/open-threat-exchange/ip/8.8.8.8?source= _x000a_2. Click on 'SEE A DEMO' button. _x000a_3. It opens a video popup window. Check for 'Close' window icon at the top right corner of the player. It is showing '?' instead of 'X'. _x000a__x000a_Note: _x000a_The same issue is observed for the following URLs _x000a_https://staging.alienvault.com/open-threat-exchange/ip/114.32.154.51?source= _x000a_https://staging.alienvault.com/open-threat-exchange/ip/218.77.79.214?source= _x000a_https://staging.alienvault.com/open-threat-exchange/ip/69.43.161.174?source= _x000a_https://staging.alienvault.com/open-threat-exchange/ip/218.77.79.73?source= _x000a_"/>
  </r>
  <r>
    <x v="0"/>
    <x v="15"/>
    <n v="24"/>
    <x v="1"/>
    <x v="1"/>
    <s v="Websites LTE"/>
    <s v="WL-134"/>
    <s v="Import of ACSE (Beta) Assessment Report"/>
    <x v="2"/>
    <s v="Closed"/>
    <s v="Minor"/>
    <s v="Done"/>
    <x v="25"/>
    <s v="Hasnain Baxamoosa"/>
    <s v="Hasnain Baxamoosa"/>
    <d v="2015-05-26T12:10:00"/>
    <m/>
    <d v="2015-07-01T15:56:00"/>
    <d v="2015-06-11T16:32:00"/>
    <m/>
    <x v="10"/>
    <m/>
    <m/>
    <n v="0"/>
    <n v="1"/>
    <m/>
    <m/>
    <m/>
    <m/>
    <m/>
    <m/>
    <m/>
    <m/>
    <s v="Please import the attached assessment report. This is for those individuals that took the beta ACSE exam."/>
  </r>
  <r>
    <x v="0"/>
    <x v="15"/>
    <n v="21"/>
    <x v="1"/>
    <x v="1"/>
    <s v="Websites LTE"/>
    <s v="WL-127"/>
    <s v="Add link to Certification under the Resources menu"/>
    <x v="2"/>
    <s v="Closed"/>
    <s v="Minor"/>
    <s v="Done"/>
    <x v="3"/>
    <s v="Hasnain Baxamoosa"/>
    <s v="Hasnain Baxamoosa"/>
    <d v="2015-05-19T09:21:00"/>
    <m/>
    <d v="2015-07-01T16:00:00"/>
    <d v="2015-05-20T12:17:00"/>
    <m/>
    <x v="10"/>
    <m/>
    <m/>
    <n v="0"/>
    <n v="1"/>
    <m/>
    <m/>
    <m/>
    <m/>
    <m/>
    <m/>
    <s v="WL-41"/>
    <m/>
    <s v="Please include it under the &quot;Resources&quot; menu between &quot;Training&quot; and &quot;Forums&quot;."/>
  </r>
  <r>
    <x v="0"/>
    <x v="15"/>
    <n v="24"/>
    <x v="1"/>
    <x v="1"/>
    <s v="Websites LTE"/>
    <s v="WL-124"/>
    <s v="Opt-in missing when Country = Canada; Add flag for MSSP"/>
    <x v="0"/>
    <s v="Closed"/>
    <s v="Major"/>
    <s v="Fixed"/>
    <x v="19"/>
    <s v="Hasnain Baxamoosa"/>
    <s v="Hasnain Baxamoosa"/>
    <d v="2015-05-12T16:06:00"/>
    <m/>
    <d v="2015-07-01T16:00:00"/>
    <d v="2015-06-09T10:49:00"/>
    <m/>
    <x v="10"/>
    <m/>
    <m/>
    <n v="0"/>
    <n v="2"/>
    <s v="_thumb_31503.png _thumb_31502.png "/>
    <m/>
    <m/>
    <m/>
    <m/>
    <m/>
    <m/>
    <m/>
    <s v="When the Country = Canada, we need to show the opt-in checkbox (default is unchecked). This maps to &quot;canadianOptedIn&quot; field in Marketo. _x000a__x000a_Add a Yes/No for MSSP: Are you a Managed Service Provider _x000a__x000a_For examples, see here: _x000a_https://www.alienvault.com/resource-center/white-papers/bloor-in-depth-guide-alienvault-usm _x000a_https://www.alienvault.com/resource-center/solution-briefs/alienvault-usm-fortigate-utm"/>
  </r>
  <r>
    <x v="0"/>
    <x v="15"/>
    <n v="21"/>
    <x v="1"/>
    <x v="1"/>
    <s v="Websites LTE"/>
    <s v="WL-123"/>
    <s v="Update the Voucher purchase Thank You page"/>
    <x v="2"/>
    <s v="Closed"/>
    <s v="Minor"/>
    <s v="Fixed"/>
    <x v="19"/>
    <s v="Hasnain Baxamoosa"/>
    <s v="Hasnain Baxamoosa"/>
    <d v="2015-05-08T11:13:00"/>
    <m/>
    <d v="2015-07-01T16:00:00"/>
    <d v="2015-05-18T14:48:00"/>
    <m/>
    <x v="10"/>
    <m/>
    <m/>
    <n v="0"/>
    <n v="2"/>
    <s v="_thumb_31328.png "/>
    <m/>
    <m/>
    <m/>
    <m/>
    <m/>
    <s v="WL-126"/>
    <m/>
    <s v="On this page: https://staging.alienvault.com/certification/checkout/complete?tid=8fdfb738-6cbd-4348-bdfe-d6d634b9e72f _x000a__x000a_Please update the last paragraph as follows: _x000a__x000a_You will receive one email per Voucher purchased with your Voucher information. The email will be from certification@alienvault.com and will be titled “AlienVault ACSE Exam Voucher”. Please check your Spam filter if you don't see it. If you do not receive the voucher email within 48 hours, please contact us at certification@alienvault.com."/>
  </r>
  <r>
    <x v="0"/>
    <x v="15"/>
    <n v="21"/>
    <x v="1"/>
    <x v="1"/>
    <s v="Websites LTE"/>
    <s v="WL-122"/>
    <s v="Updates to email for voucher purchase"/>
    <x v="2"/>
    <s v="Closed"/>
    <s v="Minor"/>
    <s v="Fixed"/>
    <x v="25"/>
    <s v="Hasnain Baxamoosa"/>
    <s v="Hasnain Baxamoosa"/>
    <d v="2015-05-08T11:09:00"/>
    <m/>
    <d v="2015-07-01T16:00:00"/>
    <d v="2015-05-18T15:06:00"/>
    <m/>
    <x v="10"/>
    <m/>
    <m/>
    <n v="0"/>
    <n v="1"/>
    <m/>
    <m/>
    <m/>
    <m/>
    <m/>
    <m/>
    <s v="WL-33"/>
    <m/>
    <s v="Andy, please note the following change: _x000a_* I would make bold the headings since I think it would look better. I made them bold below. _x000a_* I would add a note about the 72-hour reschedule, which I did below (just above the Questions heading). _x000a__x000a_---- _x000a_Dear Hasnain Bax, _x000a__x000a_Thank you for purchasing a voucher for the AlienVault Certified Security Engineer (ACSE) exam. This email will provide you with the information you need to register for the exam. _x000a__x000a_*Preparing for Your Exam* _x000a__x000a_We encourage you to review the information on our web site about the ACSE exam. To do so, please visit: www.alienvault.com/certification _x000a__x000a_*Registering for Your Exam* _x000a__x000a_To register, please visit: www.webassessor.com/alienvault/index.html _x000a__x000a_Your exam voucher number is ADD4h5heggHbqAB _x000a__x000a_Your exam voucher expires on 10/31/2015 _x000a__x000a_You will use this voucher number during the registration process. This voucher can only be used once, and cannot be replaced if lost or stolen. Please do not share this number with anyone else. _x000a__x000a_The voucher must be used, and the exam taken, on or before the expiration date. _x000a__x000a_During the registration process, you will see a price of $200 for the exam. However, you will not be charged since your voucher has already been purchased. On a subsequent screen, you will be able to enter the voucher number, which will allow you to register for the exam at no additional cost. _x000a__x000a_After you schedule your exam, please note that reschedules are not permitted within 72 hours of your scheduled exam time. _x000a__x000a_*Questions* _x000a__x000a_If you have any questions, please contact us at: certification@alienvault.com _x000a__x000a_If your question relates to the exam registration process, we will forward your question to Kryterion. Therefore, you may receive a reply directly from Kryterion instead of AlienVault. _x000a__x000a_Thank you for your interest in the ACSE certification. _x000a__x000a_AlienVault Certification Team"/>
  </r>
  <r>
    <x v="0"/>
    <x v="15"/>
    <n v="21"/>
    <x v="1"/>
    <x v="1"/>
    <s v="Websites LTE"/>
    <s v="WL-121"/>
    <s v="Certification: Update number of Kryterion testing centers"/>
    <x v="0"/>
    <s v="Closed"/>
    <s v="Major"/>
    <s v="Fixed"/>
    <x v="3"/>
    <s v="Hasnain Baxamoosa"/>
    <s v="Hasnain Baxamoosa"/>
    <d v="2015-05-08T10:33:00"/>
    <m/>
    <d v="2015-07-01T16:00:00"/>
    <d v="2015-05-19T15:10:00"/>
    <m/>
    <x v="10"/>
    <m/>
    <m/>
    <n v="0"/>
    <n v="1"/>
    <s v="_thumb_31325.png "/>
    <m/>
    <m/>
    <m/>
    <m/>
    <m/>
    <m/>
    <m/>
    <s v="1. Goto 'https://www.alienvault.com/certification?bwf_dp=t&amp;bwf_entry_id=2289&amp;bwf_token_id=5029&amp;bwf_token=AOwhnnCBbTWLxepnGfA4zGqv5#'. _x000a_2. Update the reference to &quot;700 Kryterion Testing Network (KTN) centers&quot; to say &quot;750 Kryterion Testing Network (KTN) centers&quot;"/>
  </r>
  <r>
    <x v="0"/>
    <x v="15"/>
    <n v="21"/>
    <x v="1"/>
    <x v="1"/>
    <s v="Websites LTE"/>
    <s v="WL-120"/>
    <s v="Checkout: 'null' appears in 'Thank you for your purchase' page"/>
    <x v="0"/>
    <s v="Closed"/>
    <s v="Major"/>
    <s v="Fixed"/>
    <x v="19"/>
    <s v="Saranyas"/>
    <s v="Saranyas"/>
    <d v="2015-05-08T08:26:00"/>
    <m/>
    <d v="2015-07-01T16:00:00"/>
    <d v="2015-05-18T14:55:00"/>
    <m/>
    <x v="10"/>
    <m/>
    <m/>
    <n v="0"/>
    <n v="3"/>
    <s v="_thumb_31322.png "/>
    <m/>
    <m/>
    <m/>
    <m/>
    <m/>
    <s v="WL-41"/>
    <m/>
    <s v="1. Goto 'https://staging.alienvault.com/certification/checkout'. _x000a_2. Select any option on Country field other than 'United States/Canada' _x000a_3. Input valid data for other fields. _x000a_4. Click NEXT button and check for 'Country' under 'Contact Info' in 'Thank you for your purchase' page."/>
  </r>
  <r>
    <x v="0"/>
    <x v="15"/>
    <n v="21"/>
    <x v="1"/>
    <x v="1"/>
    <s v="Websites LTE"/>
    <s v="WL-119"/>
    <s v="Checkout: Quantity field accepts non integer values"/>
    <x v="0"/>
    <s v="Closed"/>
    <s v="Major"/>
    <s v="Fixed"/>
    <x v="19"/>
    <s v="Saranyas"/>
    <s v="Saranyas"/>
    <d v="2015-05-08T08:20:00"/>
    <m/>
    <d v="2015-07-01T16:00:00"/>
    <d v="2015-05-18T14:44:00"/>
    <m/>
    <x v="10"/>
    <m/>
    <m/>
    <n v="0"/>
    <n v="3"/>
    <s v="_thumb_31321.png "/>
    <m/>
    <m/>
    <m/>
    <m/>
    <m/>
    <s v="WL-41"/>
    <m/>
    <s v="In the checkout page, 'Quantity' field highlights to red color if the user input non integer values (ex. 2.3,8.9 etc) and the 'Total' is also changing based on the non integer input. But, it should show an error message for non.integer values and the 'Total' should not be changed."/>
  </r>
  <r>
    <x v="0"/>
    <x v="15"/>
    <n v="19"/>
    <x v="1"/>
    <x v="1"/>
    <s v="Websites LTE"/>
    <s v="WL-117"/>
    <s v="Checkout:Email titled 'AlienVault ACSE Exam Voucher' should be from 'certification@alienvault.com'."/>
    <x v="0"/>
    <s v="Closed"/>
    <s v="Major"/>
    <s v="Fixed"/>
    <x v="25"/>
    <s v="Buvana"/>
    <s v="Buvana"/>
    <d v="2015-05-08T08:17:00"/>
    <m/>
    <d v="2015-07-01T16:00:00"/>
    <d v="2015-05-08T11:29:00"/>
    <m/>
    <x v="10"/>
    <m/>
    <m/>
    <n v="0"/>
    <n v="2"/>
    <s v="_thumb_31319.png "/>
    <m/>
    <m/>
    <m/>
    <m/>
    <m/>
    <m/>
    <m/>
    <s v="1. Goto: https://staging.alienvault.com/certification/checkout _x000a_2. Input valid data for all fields. _x000a_3. Click 'Next' button. _x000a_4. In 'Thank you for your purchase' page, 'AlienVault ACSE Exam Voucher' email should come from 'certification@alienvault.com'. But, the user receives mail from 'no-reply-support@alienvault.com'."/>
  </r>
  <r>
    <x v="0"/>
    <x v="15"/>
    <n v="21"/>
    <x v="1"/>
    <x v="1"/>
    <s v="Websites LTE"/>
    <s v="WL-116"/>
    <s v="Checkout: Mandatory field validation missing for 'State', ' Province/Territory' field."/>
    <x v="0"/>
    <s v="Closed"/>
    <s v="Major"/>
    <s v="Fixed"/>
    <x v="19"/>
    <s v="Saranyas"/>
    <s v="Saranyas"/>
    <d v="2015-05-08T08:13:00"/>
    <m/>
    <d v="2015-07-01T16:00:00"/>
    <d v="2015-05-19T09:41:00"/>
    <m/>
    <x v="10"/>
    <m/>
    <m/>
    <n v="0"/>
    <n v="3"/>
    <s v="_thumb_31318.png "/>
    <m/>
    <m/>
    <m/>
    <m/>
    <m/>
    <s v="WL-41"/>
    <m/>
    <s v="1. Goto 'https://staging.alienvault.com/certification/checkout'. _x000a_2. Select 'United States/Canada' as 'Country' _x000a_3. Leave 'State', ' Province/Territory' field as empty. _x000a_4. Input valid data for other fields. _x000a_5. Click 'Next'. _x000a_6. Check for error message under 'State', 'Province/Territory' field."/>
  </r>
  <r>
    <x v="0"/>
    <x v="15"/>
    <n v="21"/>
    <x v="1"/>
    <x v="1"/>
    <s v="Websites LTE"/>
    <s v="WL-114"/>
    <s v="Checkout: Phone no exceeds the limit of 20 characters"/>
    <x v="0"/>
    <s v="Closed"/>
    <s v="Major"/>
    <s v="Fixed"/>
    <x v="19"/>
    <s v="Saranyas"/>
    <s v="Saranyas"/>
    <d v="2015-05-08T08:11:00"/>
    <m/>
    <d v="2015-07-01T16:00:00"/>
    <d v="2015-05-18T14:45:00"/>
    <m/>
    <x v="10"/>
    <m/>
    <m/>
    <n v="0"/>
    <n v="4"/>
    <s v="_thumb_31357.png _thumb_31316.png "/>
    <m/>
    <m/>
    <m/>
    <m/>
    <m/>
    <s v="WL-41"/>
    <m/>
    <s v="1. Goto 'https://staging.alienvault.com/certification/checkout'. _x000a_2. Input more than 20 characters in Phone no field. _x000a_3. Input all fields with valid data and click NEXT button."/>
  </r>
  <r>
    <x v="0"/>
    <x v="15"/>
    <n v="19"/>
    <x v="1"/>
    <x v="1"/>
    <s v="Websites LTE"/>
    <s v="WL-113"/>
    <s v="Certification: 'AlienVault Certification Advisory and Development Board' link under 'About the ACSE Exam' link leads to same page."/>
    <x v="0"/>
    <s v="Closed"/>
    <s v="Major"/>
    <s v="Fixed"/>
    <x v="3"/>
    <s v="Saranyas"/>
    <s v="Saranyas"/>
    <d v="2015-05-08T08:09:00"/>
    <m/>
    <d v="2015-07-01T16:00:00"/>
    <d v="2015-05-08T13:37:00"/>
    <m/>
    <x v="10"/>
    <m/>
    <m/>
    <n v="0"/>
    <n v="2"/>
    <s v="_thumb_31315.png "/>
    <m/>
    <m/>
    <m/>
    <m/>
    <m/>
    <m/>
    <m/>
    <s v="1. Goto 'https://www.alienvault.com/certification?bwf_dp=t&amp;bwf_entry_id=2289&amp;bwf_token_id=5029&amp;bwf_token=AOwhnnCBbTWLxepnGfA4zGqv5#how-to-register'. _x000a_2. Click 'AlienVault Certification Advisory and Development Board' link under _x000a_'About the ACSE Exam'. _x000a_3. It navigates to same page."/>
  </r>
  <r>
    <x v="0"/>
    <x v="15"/>
    <n v="20"/>
    <x v="1"/>
    <x v="1"/>
    <s v="Websites LTE"/>
    <s v="WL-112"/>
    <s v="Certification: Hyperlink is missing for '[Insert link to e-commerce page]' under 'Registering for the ACSE Exam'."/>
    <x v="0"/>
    <s v="Closed"/>
    <s v="Major"/>
    <s v="Fixed"/>
    <x v="3"/>
    <s v="Saranyas"/>
    <s v="Saranyas"/>
    <d v="2015-05-08T08:05:00"/>
    <m/>
    <d v="2015-07-01T16:00:00"/>
    <d v="2015-05-13T11:23:00"/>
    <m/>
    <x v="10"/>
    <m/>
    <m/>
    <n v="0"/>
    <n v="2"/>
    <s v="_thumb_31314.png "/>
    <m/>
    <m/>
    <m/>
    <m/>
    <m/>
    <s v="WL-41"/>
    <m/>
    <s v="1. Goto 'https://www.alienvault.com/certification?bwf_dp=t&amp;bwf_entry_id=2289&amp;bwf_token_id=5029&amp;bwf_token=AOwhnnCBbTWLxepnGfA4zGqv5#'. _x000a_2. Check for '[Insert link to e-commerce page]' under 'Registering for the ACSE Exam'."/>
  </r>
  <r>
    <x v="0"/>
    <x v="15"/>
    <n v="21"/>
    <x v="1"/>
    <x v="1"/>
    <s v="Websites LTE"/>
    <s v="WL-111"/>
    <s v="Checkout: Repeated values on 'Card Expiry Date' drop-down list."/>
    <x v="0"/>
    <s v="Closed"/>
    <s v="Major"/>
    <s v="Fixed"/>
    <x v="19"/>
    <s v="Buvana"/>
    <s v="Buvana"/>
    <d v="2015-05-08T08:05:00"/>
    <m/>
    <d v="2015-07-01T16:00:00"/>
    <d v="2015-05-18T14:45:00"/>
    <m/>
    <x v="10"/>
    <m/>
    <m/>
    <n v="0"/>
    <n v="2"/>
    <s v="_thumb_31313.png "/>
    <m/>
    <m/>
    <m/>
    <m/>
    <m/>
    <s v="WL-41"/>
    <m/>
    <s v="1. Goto 'https://staging.alienvault.com/certification/checkout'. _x000a_2. Click on 'Card Expiry Date - 'year' dropdown field. _x000a_3. Check for dropdown values '2015 to 2026' repeated again."/>
  </r>
  <r>
    <x v="0"/>
    <x v="15"/>
    <n v="21"/>
    <x v="1"/>
    <x v="1"/>
    <s v="Websites LTE"/>
    <s v="WL-109"/>
    <s v="Checkout: Validation missing for First Name, Last Name and Card Holder's Name fields"/>
    <x v="0"/>
    <s v="Closed"/>
    <s v="Major"/>
    <s v="Fixed"/>
    <x v="19"/>
    <s v="Buvana"/>
    <s v="Buvana"/>
    <d v="2015-05-08T08:00:00"/>
    <m/>
    <d v="2015-07-01T16:00:00"/>
    <d v="2015-05-18T14:47:00"/>
    <m/>
    <x v="10"/>
    <m/>
    <m/>
    <n v="0"/>
    <n v="2"/>
    <s v="_thumb_31311.png "/>
    <m/>
    <m/>
    <m/>
    <m/>
    <m/>
    <s v="WL-41"/>
    <m/>
    <s v="1. Goto 'https://staging.alienvault.com/certification/checkout'. _x000a_2. Input Numbers/Special characters in First Name, Last Name and Card Holder's Name fields and fill all other fields with valid data. _x000a_3. Click on 'NEXT' button. _x000a_4. Check for validation."/>
  </r>
  <r>
    <x v="0"/>
    <x v="15"/>
    <n v="21"/>
    <x v="1"/>
    <x v="1"/>
    <s v="Websites LTE"/>
    <s v="WL-107"/>
    <s v="Certification: Error message appears twice if the user leaves 'I have read and agree to the Terms and Conditions' field empty"/>
    <x v="0"/>
    <s v="Closed"/>
    <s v="Major"/>
    <s v="Fixed"/>
    <x v="19"/>
    <s v="Buvana"/>
    <s v="Buvana"/>
    <d v="2015-05-08T07:51:00"/>
    <m/>
    <d v="2015-07-01T16:00:00"/>
    <d v="2015-05-18T14:44:00"/>
    <m/>
    <x v="10"/>
    <m/>
    <m/>
    <n v="0"/>
    <n v="2"/>
    <s v="_thumb_31308.png "/>
    <m/>
    <m/>
    <m/>
    <m/>
    <m/>
    <s v="WL-41"/>
    <m/>
    <s v="1. Goto 'https://staging.alienvault.com/certification/checkout'. _x000a_2. Input all field with valid data and leave 'I have read and agree to the Terms and Conditions' as empty. _x000a_3. Click NEXT button. _x000a_4. Check validation message appears twice under 'I have read and agree to the Terms and Conditions' field."/>
  </r>
  <r>
    <x v="0"/>
    <x v="15"/>
    <n v="19"/>
    <x v="1"/>
    <x v="1"/>
    <s v="Websites LTE"/>
    <s v="WL-106"/>
    <s v="Certification: The link 'KTN center locator' leads to an error page"/>
    <x v="0"/>
    <s v="Closed"/>
    <s v="Major"/>
    <s v="Done"/>
    <x v="3"/>
    <s v="Saranyas"/>
    <s v="Saranyas"/>
    <d v="2015-05-08T07:50:00"/>
    <m/>
    <d v="2015-07-01T16:00:00"/>
    <d v="2015-05-08T13:38:00"/>
    <m/>
    <x v="10"/>
    <m/>
    <m/>
    <n v="0"/>
    <n v="2"/>
    <s v="_thumb_31307.png "/>
    <m/>
    <m/>
    <m/>
    <m/>
    <m/>
    <m/>
    <m/>
    <s v="1. Goto 'https://www.alienvault.com/certification?bwf_dp=t&amp;bwf_entry_id=2289&amp;bwf_token_id=5029&amp;bwf_token=AOwhnnCBbTWLxepnGfA4zGqv5#how-to-register'. _x000a_2. Click 'KTN center locator' link under 'Where You Can Take the ACSE Exam'. _x000a_3. It leads to '403 - Forbidden: Access is denied.' page."/>
  </r>
  <r>
    <x v="0"/>
    <x v="15"/>
    <n v="20"/>
    <x v="1"/>
    <x v="1"/>
    <s v="Websites LTE"/>
    <s v="WL-105"/>
    <s v="Certification: The page is not navigating to 'Preparing for the ACSE Exam' section if the user click on 'How to Prepare' button"/>
    <x v="0"/>
    <s v="Closed"/>
    <s v="Major"/>
    <s v="Fixed"/>
    <x v="3"/>
    <s v="Buvana"/>
    <s v="Buvana"/>
    <d v="2015-05-08T07:47:00"/>
    <m/>
    <d v="2015-07-01T16:00:00"/>
    <d v="2015-05-13T11:56:00"/>
    <m/>
    <x v="10"/>
    <m/>
    <m/>
    <n v="0"/>
    <n v="1"/>
    <s v="_thumb_31306.png "/>
    <m/>
    <m/>
    <m/>
    <m/>
    <m/>
    <m/>
    <m/>
    <s v="1. Go to 'https://www.alienvault.com/certification?bwf_dp=t&amp;bwf_entry_id=2289&amp;bwf_token_id=5029&amp;bwf_token=AOwhnnCBbTWLxepnGfA4zGqv5#how-to-register' _x000a_2. Click on 'How to Prepare' blue colored round button. _x000a_3. Check whether the page is navigating to 'Preparing for the ACSE Exam'."/>
  </r>
  <r>
    <x v="0"/>
    <x v="15"/>
    <n v="20"/>
    <x v="1"/>
    <x v="1"/>
    <s v="Websites LTE"/>
    <s v="WL-104"/>
    <s v="Certification: The page is not scrolling to top if the user click on 'BACK TO TOP' link."/>
    <x v="0"/>
    <s v="Closed"/>
    <s v="Major"/>
    <s v="Fixed"/>
    <x v="3"/>
    <s v="Buvana"/>
    <s v="Buvana"/>
    <d v="2015-05-08T07:41:00"/>
    <m/>
    <d v="2015-07-01T16:00:00"/>
    <d v="2015-05-13T11:56:00"/>
    <m/>
    <x v="10"/>
    <m/>
    <m/>
    <n v="0"/>
    <n v="1"/>
    <s v="_thumb_31305.png "/>
    <m/>
    <m/>
    <m/>
    <m/>
    <m/>
    <m/>
    <m/>
    <s v="1.Go to 'https://www.alienvault.com/certification?bwf_dp=t&amp;bwf_entry_id=2289&amp;bwf_token_id=5029&amp;bwf_token=AOwhnnCBbTWLxepnGfA4zGqv5#site-nav' _x000a_2. Click all four 'BACK TO TOP' link on the page. _x000a_3. Check for the content navigation"/>
  </r>
  <r>
    <x v="0"/>
    <x v="15"/>
    <n v="19"/>
    <x v="1"/>
    <x v="1"/>
    <s v="Websites LTE"/>
    <s v="WL-102"/>
    <s v="Table formatting in knowledge article is not correct"/>
    <x v="0"/>
    <s v="Closed"/>
    <s v="Major"/>
    <s v="Done"/>
    <x v="3"/>
    <s v="Hasnain Baxamoosa"/>
    <s v="Hasnain Baxamoosa"/>
    <d v="2015-05-04T13:02:00"/>
    <m/>
    <d v="2015-07-01T16:00:00"/>
    <d v="2015-05-07T17:56:00"/>
    <m/>
    <x v="10"/>
    <m/>
    <m/>
    <n v="0"/>
    <n v="1"/>
    <s v="_thumb_31142.png _thumb_31143.png _thumb_31135.png _thumb_31134.png "/>
    <m/>
    <m/>
    <m/>
    <m/>
    <m/>
    <m/>
    <m/>
    <s v="Can we add table styles to the table on this page: https://www.alienvault.com/knowledge-base/upgrading-the-alienvault-usm-database-engine-in-v50? _x000a__x000a_Can we improve the bullet indenting on this page: https://www.alienvault.com/knowledge-base/what-is-telemetry-collection-and-how-does-it-work?"/>
  </r>
  <r>
    <x v="0"/>
    <x v="15"/>
    <n v="21"/>
    <x v="1"/>
    <x v="1"/>
    <s v="Websites LTE"/>
    <s v="WL-101"/>
    <s v="Validation errors on checkout page"/>
    <x v="0"/>
    <s v="Closed"/>
    <s v="Major"/>
    <s v="Fixed"/>
    <x v="19"/>
    <s v="Hasnain Baxamoosa"/>
    <s v="Hasnain Baxamoosa"/>
    <d v="2015-05-04T11:23:00"/>
    <m/>
    <d v="2015-07-01T16:00:00"/>
    <d v="2015-05-18T16:38:00"/>
    <m/>
    <x v="10"/>
    <m/>
    <m/>
    <n v="0"/>
    <n v="3"/>
    <s v="_thumb_31132.png "/>
    <m/>
    <m/>
    <m/>
    <m/>
    <m/>
    <s v="WL-41"/>
    <m/>
    <s v="Please see the attached screenshot for validation errors on the Checkout page. _x000a__x000a_* Company should be a required field. _x000a_* The Terms and Conditions checkbox has a duplicate validation message. _x000a_* The Quantity field allows for entries like 0.1. This field should only accept whole number values."/>
  </r>
  <r>
    <x v="0"/>
    <x v="15"/>
    <n v="24"/>
    <x v="1"/>
    <x v="1"/>
    <s v="Websites LTE"/>
    <s v="WL-100"/>
    <s v="Copyright year issue in Password reset, login and sign up pages"/>
    <x v="0"/>
    <s v="Closed"/>
    <s v="Minor"/>
    <s v="Done"/>
    <x v="38"/>
    <s v="Udaya"/>
    <s v="Udaya"/>
    <d v="2015-05-04T07:21:00"/>
    <m/>
    <d v="2015-07-01T16:00:00"/>
    <d v="2015-06-11T05:11:00"/>
    <m/>
    <x v="10"/>
    <m/>
    <m/>
    <n v="0"/>
    <n v="3"/>
    <s v="_thumb_31115.png _thumb_31116.png "/>
    <m/>
    <m/>
    <m/>
    <m/>
    <m/>
    <m/>
    <m/>
    <s v="The copyright year is showing as '2014' for 'Password reset', 'Login' and 'Sign up' pages where as it is showing 2015 for all other pages. _x000a__x000a_Steps to replicate Login and Sign up pages: _x000a_1. Goto 'www.alienvault.com'. _x000a_2. Click on 'OPEN THREAT EXCHANGE' link from the home page header menu. _x000a_3. In the 'OTX' page, click on 'JOIN OTX NOW' button and check for copyright year in the 'Sign up' and 'Login' pages. _x000a__x000a_Note: _x000a__x000a_The copyright year is showing wrong if the URL is as follows _x000a_https://www.alienvault.com/my-account/signup/ _x000a__x000a_And showing correct copyright year if the URL is as follows _x000a_https://login.alienvault.com/my-account/signup/ _x000a__x000a__x000a__x000a_https://www.alienvault.com/my-account/signup/"/>
  </r>
  <r>
    <x v="0"/>
    <x v="15"/>
    <n v="19"/>
    <x v="1"/>
    <x v="1"/>
    <s v="Websites LTE"/>
    <s v="WL-98"/>
    <s v="Import Knowledge Articles from 05/01"/>
    <x v="2"/>
    <s v="Closed"/>
    <s v="Major"/>
    <s v="Done"/>
    <x v="3"/>
    <s v="Hasnain Baxamoosa"/>
    <s v="Hasnain Baxamoosa"/>
    <d v="2015-05-02T13:27:00"/>
    <m/>
    <d v="2015-07-01T16:00:00"/>
    <d v="2015-05-04T13:11:00"/>
    <m/>
    <x v="10"/>
    <m/>
    <m/>
    <n v="0"/>
    <n v="1"/>
    <m/>
    <m/>
    <m/>
    <m/>
    <m/>
    <m/>
    <s v="WL-97"/>
    <m/>
    <s v="Please import the delta of knowledge articles: _x000a__x000a_[New] _x000a_What Is Telemetry Collection And How Does It Work _x000a_Reputation IP Explained _x000a__x000a_[Updated] _x000a_Upgrading the AlienVault USM Database Engine in v5.0&quot; has a new version. _x000a__x000a_Please filter column E by &quot;Published&quot; and column F by &quot;Online&quot; for the list of articles we care about."/>
  </r>
  <r>
    <x v="0"/>
    <x v="15"/>
    <n v="19"/>
    <x v="1"/>
    <x v="1"/>
    <s v="Websites LTE"/>
    <s v="WL-97"/>
    <s v="Update to Popular Topics in Documentation Center"/>
    <x v="2"/>
    <s v="Closed"/>
    <s v="Major"/>
    <s v="Done"/>
    <x v="3"/>
    <s v="Hasnain Baxamoosa"/>
    <s v="Hasnain Baxamoosa"/>
    <d v="2015-05-01T10:57:00"/>
    <m/>
    <d v="2015-07-01T16:00:00"/>
    <d v="2015-05-04T13:12:00"/>
    <m/>
    <x v="10"/>
    <m/>
    <m/>
    <n v="0"/>
    <n v="1"/>
    <m/>
    <m/>
    <m/>
    <m/>
    <m/>
    <m/>
    <s v="WL-98"/>
    <m/>
    <s v="Lastly, once those docs are there, I would like you to update the popular topics to add the following three links between &quot;Upgrading the AlienVault USM Database Engine in v5.0&quot; and &quot;Unauthorized Modification of the AlienVault Appliance Can Lead to Instability&quot;. You can take the last 3 off the list if you want. _x000a__x000a_Configuration Backup And Restore in USM 5.0 _x000a_Message Center in USM 5.0 _x000a_What Is Telemetry Collection And How Does It Work"/>
  </r>
  <r>
    <x v="0"/>
    <x v="15"/>
    <n v="18"/>
    <x v="1"/>
    <x v="1"/>
    <s v="Websites LTE"/>
    <s v="WL-96"/>
    <s v="Terms and Conditions for Voucher purchase"/>
    <x v="2"/>
    <s v="Closed"/>
    <s v="Major"/>
    <s v="Fixed"/>
    <x v="3"/>
    <s v="Hasnain Baxamoosa"/>
    <s v="Hasnain Baxamoosa"/>
    <d v="2015-04-29T21:14:00"/>
    <m/>
    <d v="2015-07-01T16:00:00"/>
    <d v="2015-05-01T09:14:00"/>
    <m/>
    <x v="10"/>
    <m/>
    <m/>
    <n v="0"/>
    <n v="2"/>
    <m/>
    <m/>
    <m/>
    <m/>
    <m/>
    <m/>
    <s v="WL-41"/>
    <m/>
    <s v="Please use the attached Word document to create a Terms and Conditions page for Voucher purchase."/>
  </r>
  <r>
    <x v="0"/>
    <x v="15"/>
    <n v="19"/>
    <x v="1"/>
    <x v="1"/>
    <s v="Websites LTE"/>
    <s v="WL-95"/>
    <s v="Quantity field should have a text error message"/>
    <x v="0"/>
    <s v="Closed"/>
    <s v="Major"/>
    <s v="Fixed"/>
    <x v="3"/>
    <s v="Hasnain Baxamoosa"/>
    <s v="Hasnain Baxamoosa"/>
    <d v="2015-04-29T08:48:00"/>
    <m/>
    <d v="2015-07-01T16:00:00"/>
    <d v="2015-05-04T11:18:00"/>
    <m/>
    <x v="10"/>
    <m/>
    <m/>
    <n v="0"/>
    <n v="1"/>
    <s v="_thumb_30982.png "/>
    <m/>
    <m/>
    <m/>
    <m/>
    <m/>
    <s v="WL-41"/>
    <m/>
    <s v="The error message on the quantity field is too subtle. Please add a text error message (something like &quot;Please enter a purchase quantity.&quot;)."/>
  </r>
  <r>
    <x v="0"/>
    <x v="15"/>
    <n v="18"/>
    <x v="1"/>
    <x v="1"/>
    <s v="Websites LTE"/>
    <s v="WL-94"/>
    <s v="Tweaks to checkout form"/>
    <x v="0"/>
    <s v="Closed"/>
    <s v="Major"/>
    <s v="Done"/>
    <x v="3"/>
    <s v="Hasnain Baxamoosa"/>
    <s v="Hasnain Baxamoosa"/>
    <d v="2015-04-29T06:25:00"/>
    <m/>
    <d v="2015-07-01T16:00:00"/>
    <d v="2015-04-29T10:56:00"/>
    <m/>
    <x v="10"/>
    <m/>
    <m/>
    <n v="0"/>
    <n v="2"/>
    <m/>
    <m/>
    <m/>
    <m/>
    <m/>
    <m/>
    <s v="WL-41"/>
    <m/>
    <s v="* It would be good to specify that this is $200 in USD. We say that on the /certification page, but I think it's good to reinforce that on the payment page. _x000a_* Can we turn the Country field into a drop-down (similar to our registration forms)? I would also like to have the State field (again a drop-down) appear only when the Country = United States"/>
  </r>
  <r>
    <x v="0"/>
    <x v="15"/>
    <n v="20"/>
    <x v="1"/>
    <x v="1"/>
    <s v="Websites LTE"/>
    <s v="WL-89"/>
    <s v="Country drop-down not filtering correctly"/>
    <x v="0"/>
    <s v="Closed"/>
    <s v="Major"/>
    <s v="Cannot Reproduce"/>
    <x v="21"/>
    <s v="Hasnain Baxamoosa"/>
    <s v="Hasnain Baxamoosa"/>
    <d v="2015-04-28T11:11:00"/>
    <m/>
    <d v="2015-07-01T16:00:00"/>
    <d v="2015-05-14T13:30:00"/>
    <m/>
    <x v="10"/>
    <m/>
    <m/>
    <n v="0"/>
    <n v="2"/>
    <s v="_thumb_30972.png "/>
    <m/>
    <m/>
    <m/>
    <m/>
    <m/>
    <s v="WL-41"/>
    <m/>
    <s v="The &quot;Country&quot; drop-down is behaving badly."/>
  </r>
  <r>
    <x v="0"/>
    <x v="1"/>
    <n v="18"/>
    <x v="1"/>
    <x v="1"/>
    <s v="Websites LTE"/>
    <s v="WL-81"/>
    <s v="SOLUTIONS: Spiceworks, OSSEC, Nmap menus in SOLUTIONS redirects to the same page."/>
    <x v="0"/>
    <s v="Closed"/>
    <s v="Major"/>
    <s v="Fixed"/>
    <x v="1"/>
    <s v="Buvana"/>
    <s v="Buvana"/>
    <d v="2015-04-23T07:36:00"/>
    <m/>
    <d v="2015-07-01T16:46:00"/>
    <d v="2015-04-27T09:44:00"/>
    <m/>
    <x v="10"/>
    <m/>
    <m/>
    <n v="0"/>
    <n v="2"/>
    <s v="_thumb_30813.png _thumb_30856.png "/>
    <m/>
    <m/>
    <m/>
    <m/>
    <m/>
    <s v="WGT-1794"/>
    <m/>
    <s v="1. Goto 'https://staging.alienvault.com/' _x000a_2. Click on 'Spiceworks, OSSEC, Nmap' menu from 'SOLUTIONS' header menu _x000a_3. Check for page navigation."/>
  </r>
  <r>
    <x v="0"/>
    <x v="1"/>
    <n v="17"/>
    <x v="1"/>
    <x v="1"/>
    <s v="Websites LTE"/>
    <s v="WL-80"/>
    <s v="AlienVault Landing Page: 'WATCH NOW' button on 'RESOURCES' header menu redirects the user to the same page."/>
    <x v="0"/>
    <s v="Closed"/>
    <s v="Major"/>
    <s v="Fixed"/>
    <x v="1"/>
    <s v="Buvana"/>
    <s v="Buvana"/>
    <d v="2015-04-23T07:16:00"/>
    <m/>
    <d v="2015-07-01T16:46:00"/>
    <d v="2015-04-23T11:22:00"/>
    <m/>
    <x v="10"/>
    <m/>
    <m/>
    <n v="0"/>
    <n v="2"/>
    <s v="_thumb_30811.png _thumb_30812.png "/>
    <m/>
    <m/>
    <m/>
    <m/>
    <m/>
    <s v="WGT-1794"/>
    <m/>
    <s v="1. Goto 'https://staging.alienvault.com/' _x000a_2. Mouse hover on 'RESOURCES' header menu. _x000a_3. Click on 'WATCH NOW' button. _x000a_4. Check for page navigation _x000a__x000a_The same issue is observed on 'SOLUTIONS -&gt; GET THE NEW GUIDE' and 'More Resources'."/>
  </r>
  <r>
    <x v="0"/>
    <x v="1"/>
    <n v="17"/>
    <x v="1"/>
    <x v="1"/>
    <s v="Websites LTE"/>
    <s v="WL-79"/>
    <s v="OPEN THREAT EXCHANGE: Typo error in OTX sub menu"/>
    <x v="0"/>
    <s v="Closed"/>
    <s v="Major"/>
    <s v="Fixed"/>
    <x v="3"/>
    <s v="Buvana"/>
    <s v="Buvana"/>
    <d v="2015-04-23T06:54:00"/>
    <m/>
    <d v="2015-07-01T16:46:00"/>
    <d v="2015-04-23T12:09:00"/>
    <m/>
    <x v="10"/>
    <m/>
    <m/>
    <n v="0"/>
    <n v="2"/>
    <s v="_thumb_30810.png "/>
    <m/>
    <m/>
    <m/>
    <m/>
    <m/>
    <s v="WGT-1794"/>
    <m/>
    <s v="1. Goto 'https://staging.alienvault.com/' _x000a_2. Mouse hover on 'OPEN THREAT EXCHANGE' header menu. _x000a_3. Check for the text 'GET OUR FREE THREATFINDER' is mispelled as 'GET OUR FREE THREATFNDER' _x000a_"/>
  </r>
  <r>
    <x v="0"/>
    <x v="1"/>
    <n v="17"/>
    <x v="1"/>
    <x v="1"/>
    <s v="Websites LTE"/>
    <s v="WL-78"/>
    <s v="PRODUCTS: Typo error - 'Deployment Options' page."/>
    <x v="0"/>
    <s v="Closed"/>
    <s v="Major"/>
    <s v="Fixed"/>
    <x v="3"/>
    <s v="Buvana"/>
    <s v="Buvana"/>
    <d v="2015-04-23T06:39:00"/>
    <m/>
    <d v="2015-07-01T16:46:00"/>
    <d v="2015-04-23T12:10:00"/>
    <m/>
    <x v="10"/>
    <m/>
    <m/>
    <n v="0"/>
    <n v="3"/>
    <s v="_thumb_30809.png "/>
    <m/>
    <m/>
    <m/>
    <m/>
    <m/>
    <s v="WGT-1794"/>
    <m/>
    <s v="1. Goto 'https://staging.alienvault.com/' _x000a_2. Mouse hover 'PRODUCTS' header menu. _x000a_3. Select 'Deployment Options' submenu. _x000a_4. Check for 'manage', it is mispelled as mange'. _x000a_"/>
  </r>
  <r>
    <x v="0"/>
    <x v="1"/>
    <n v="17"/>
    <x v="1"/>
    <x v="1"/>
    <s v="Websites LTE"/>
    <s v="WL-77"/>
    <s v="RESOURCES sub menu: The page contents are not changing"/>
    <x v="0"/>
    <s v="Closed"/>
    <s v="Major"/>
    <s v="Done"/>
    <x v="3"/>
    <s v="Buvana"/>
    <s v="Buvana"/>
    <d v="2015-04-23T06:24:00"/>
    <m/>
    <d v="2015-07-01T16:46:00"/>
    <d v="2015-04-24T19:20:00"/>
    <m/>
    <x v="10"/>
    <m/>
    <m/>
    <n v="0"/>
    <n v="2"/>
    <s v="_thumb_30808.png "/>
    <m/>
    <m/>
    <m/>
    <m/>
    <m/>
    <s v="WGT-1794"/>
    <m/>
    <s v="In RESOURCES page, the page contents are not changing if the user clicks on sub menus like Videos, Webcasts, Data Sheets, Solution Briefs, White Papers, Infographics, Case Studies etc."/>
  </r>
  <r>
    <x v="0"/>
    <x v="1"/>
    <n v="17"/>
    <x v="1"/>
    <x v="1"/>
    <s v="Websites LTE"/>
    <s v="WL-76"/>
    <s v="AlienVault Landing Page: Some part of image under title 'Thanks for making us a winner!' is cropped."/>
    <x v="0"/>
    <s v="Closed"/>
    <s v="Major"/>
    <s v="Fixed"/>
    <x v="1"/>
    <s v="Buvana"/>
    <s v="Buvana"/>
    <d v="2015-04-23T06:17:00"/>
    <m/>
    <d v="2015-07-01T16:46:00"/>
    <d v="2015-04-23T11:08:00"/>
    <m/>
    <x v="10"/>
    <m/>
    <m/>
    <n v="0"/>
    <n v="2"/>
    <s v="_thumb_30807.png _thumb_30806.png _thumb_30805.png _thumb_30804.png _thumb_30803.png _thumb_30802.png "/>
    <m/>
    <m/>
    <m/>
    <m/>
    <m/>
    <s v="WGT-1794"/>
    <m/>
    <s v="1. Goto 'https://staging.alienvault.com/' _x000a_2. Search for title 'Thanks for making us a winner!'. _x000a_3. Check for the image appearance. _x000a_The same issue is observed on the following links: _x000a_1. https://staging.alienvault.com/products/threat-intelligence _x000a_2. https://staging.alienvault.com/solutions/siem-log-management _x000a_3. https://staging.alienvault.com/solutions/asset-discovery-inventory _x000a_4. https://staging.alienvault.com/products. 5. https://staging.alienvault.com/products/alienvault-unified-security-management-for-aws _x000a__x000a_*Note: * _x000a_Observed in Win 7 OS and screen resolution : 1280X960 and 1024X768"/>
  </r>
  <r>
    <x v="0"/>
    <x v="1"/>
    <n v="17"/>
    <x v="1"/>
    <x v="1"/>
    <s v="Websites LTE"/>
    <s v="WL-75"/>
    <s v="AlienVault Landing Page: All Links under 'More' header menu redirects to the same page."/>
    <x v="0"/>
    <s v="Closed"/>
    <s v="Major"/>
    <s v="Fixed"/>
    <x v="1"/>
    <s v="Buvana"/>
    <s v="Buvana"/>
    <d v="2015-04-23T05:27:00"/>
    <m/>
    <d v="2015-07-01T16:46:00"/>
    <d v="2015-04-23T11:16:00"/>
    <m/>
    <x v="10"/>
    <m/>
    <m/>
    <n v="0"/>
    <n v="2"/>
    <s v="_thumb_30801.png "/>
    <m/>
    <m/>
    <m/>
    <m/>
    <m/>
    <s v="WGT-1794"/>
    <m/>
    <s v="1. Goto 'https://staging.alienvault.com/' _x000a_2. Click on 'More' header menu at the top of the AlienVault landing page. _x000a_3. Click any link on 'More' popup. _x000a_4. Check for page navigation."/>
  </r>
  <r>
    <x v="0"/>
    <x v="1"/>
    <n v="18"/>
    <x v="1"/>
    <x v="1"/>
    <s v="Websites LTE"/>
    <s v="WL-74"/>
    <s v="OPEN THREAT EXCHANGE: Explore Partners &amp; Become a Partner menus on OPEN THREAT EXCHANGE redirects to the same page."/>
    <x v="0"/>
    <s v="Closed"/>
    <s v="Major"/>
    <s v="Fixed"/>
    <x v="1"/>
    <s v="Buvana"/>
    <s v="Buvana"/>
    <d v="2015-04-23T05:22:00"/>
    <m/>
    <d v="2015-07-01T16:46:00"/>
    <d v="2015-04-27T09:42:00"/>
    <m/>
    <x v="10"/>
    <m/>
    <m/>
    <n v="0"/>
    <n v="2"/>
    <s v="_thumb_30800.png "/>
    <m/>
    <m/>
    <m/>
    <m/>
    <m/>
    <s v="WGT-1794"/>
    <m/>
    <s v="1. Goto 'https://staging.alienvault.com/' _x000a_2. Click on 'Explore Partners/Become a Partner' menu from 'OPEN THREAT EXCHANGE' header menu _x000a_3. Check for page navigation."/>
  </r>
  <r>
    <x v="0"/>
    <x v="1"/>
    <n v="17"/>
    <x v="1"/>
    <x v="1"/>
    <s v="Websites LTE"/>
    <s v="WL-73"/>
    <s v="AV Home Page - Spelling mistake in header menu"/>
    <x v="0"/>
    <s v="Closed"/>
    <s v="Major"/>
    <s v="Fixed"/>
    <x v="3"/>
    <s v="Udaya"/>
    <s v="Udaya"/>
    <d v="2015-04-23T01:05:00"/>
    <m/>
    <d v="2015-07-01T16:46:00"/>
    <d v="2015-04-23T12:11:00"/>
    <m/>
    <x v="10"/>
    <m/>
    <m/>
    <n v="0"/>
    <n v="2"/>
    <s v="_thumb_30798.png "/>
    <m/>
    <m/>
    <m/>
    <m/>
    <m/>
    <s v="WGT-1794"/>
    <m/>
    <s v="'Support &amp; Training' in home page header menu (click 'More') is misspelled as 'Supprt &amp; Training'."/>
  </r>
  <r>
    <x v="0"/>
    <x v="1"/>
    <n v="17"/>
    <x v="1"/>
    <x v="1"/>
    <s v="Websites LTE"/>
    <s v="WL-72"/>
    <s v="Update AlienVault.com search index to not include Bloomfire content"/>
    <x v="2"/>
    <s v="Closed"/>
    <s v="Major"/>
    <s v="Fixed"/>
    <x v="3"/>
    <s v="Hasnain Baxamoosa"/>
    <s v="Hasnain Baxamoosa"/>
    <d v="2015-04-21T13:18:00"/>
    <m/>
    <d v="2015-07-01T16:46:00"/>
    <d v="2015-04-21T13:58:00"/>
    <m/>
    <x v="10"/>
    <m/>
    <m/>
    <n v="0"/>
    <n v="2"/>
    <m/>
    <m/>
    <m/>
    <m/>
    <m/>
    <m/>
    <s v="WL-20"/>
    <m/>
    <s v="Please update the index locations for the AlienVault.com search so that it does not index Bloomfire content."/>
  </r>
  <r>
    <x v="0"/>
    <x v="15"/>
    <n v="17"/>
    <x v="1"/>
    <x v="1"/>
    <s v="Websites LTE"/>
    <s v="WL-65"/>
    <s v="Add &quot;keywords&quot; field to Knowledge Articles"/>
    <x v="2"/>
    <s v="Closed"/>
    <s v="Major"/>
    <s v="Done"/>
    <x v="3"/>
    <s v="Hasnain Baxamoosa"/>
    <s v="Hasnain Baxamoosa"/>
    <d v="2015-04-17T13:45:00"/>
    <m/>
    <d v="2015-07-01T16:47:00"/>
    <d v="2015-04-20T15:28:00"/>
    <m/>
    <x v="10"/>
    <m/>
    <m/>
    <n v="0"/>
    <n v="1"/>
    <m/>
    <m/>
    <m/>
    <m/>
    <m/>
    <m/>
    <m/>
    <m/>
    <s v="Please add a field where Wen/we can track keywords tied to PDFs in the Documentation Center. This will help us manage the &quot;Promotions&quot;. This should not be visible on the website."/>
  </r>
  <r>
    <x v="0"/>
    <x v="1"/>
    <n v="17"/>
    <x v="1"/>
    <x v="1"/>
    <s v="Websites LTE"/>
    <s v="WL-63"/>
    <s v="RESOURCES sub menu: The page contents not changing"/>
    <x v="0"/>
    <s v="Closed"/>
    <s v="Major"/>
    <s v="Done"/>
    <x v="3"/>
    <s v="Udaya"/>
    <s v="Udaya"/>
    <d v="2015-04-16T08:08:00"/>
    <m/>
    <d v="2015-07-01T16:46:00"/>
    <d v="2015-04-24T19:20:00"/>
    <m/>
    <x v="10"/>
    <m/>
    <m/>
    <n v="0"/>
    <n v="2"/>
    <s v="_thumb_30512.png "/>
    <m/>
    <m/>
    <m/>
    <m/>
    <m/>
    <m/>
    <m/>
    <s v="In RESOURCES page, the page contents are not changing if the user clicks on any sub menus except Training, Product Documentation. The same thing works if the user select from 'SHOW ALL RESOURCE TYPES' drop down."/>
  </r>
  <r>
    <x v="0"/>
    <x v="2"/>
    <n v="16"/>
    <x v="1"/>
    <x v="1"/>
    <s v="Websites LTE"/>
    <s v="WL-57"/>
    <s v="Add link to documentation under Resources menu"/>
    <x v="2"/>
    <s v="Closed"/>
    <s v="Major"/>
    <s v="Done"/>
    <x v="3"/>
    <s v="Hasnain Baxamoosa"/>
    <s v="Hasnain Baxamoosa"/>
    <d v="2015-04-14T09:55:00"/>
    <m/>
    <d v="2015-07-01T16:47:00"/>
    <d v="2015-04-15T15:36:00"/>
    <m/>
    <x v="10"/>
    <m/>
    <m/>
    <n v="0"/>
    <n v="1"/>
    <m/>
    <m/>
    <m/>
    <m/>
    <m/>
    <m/>
    <s v="WL-21"/>
    <m/>
    <s v="In the Navigation: _x000a_* Please restore the Product Documentation link under Resources"/>
  </r>
  <r>
    <x v="0"/>
    <x v="15"/>
    <n v="15"/>
    <x v="1"/>
    <x v="1"/>
    <s v="Websites LTE"/>
    <s v="WL-48"/>
    <s v="Redirect for Release Notes from https://www.alienvault.com/doc-repo/usm/releasenotes"/>
    <x v="2"/>
    <s v="Closed"/>
    <s v="Major"/>
    <s v="Done"/>
    <x v="3"/>
    <s v="Hasnain Baxamoosa"/>
    <s v="Hasnain Baxamoosa"/>
    <d v="2015-04-07T15:42:00"/>
    <m/>
    <d v="2015-07-01T16:47:00"/>
    <d v="2015-04-09T12:25:00"/>
    <m/>
    <x v="10"/>
    <m/>
    <m/>
    <n v="0"/>
    <n v="1"/>
    <m/>
    <m/>
    <m/>
    <m/>
    <m/>
    <m/>
    <s v="WL-44, WL-1"/>
    <m/>
    <s v="Please create a redirect from https://www.alienvault.com/doc-repo/usm/releasenotes to https://www.alienvault.com/forums/discussion/4559/alienvault-v4-15-2-patch-release"/>
  </r>
  <r>
    <x v="0"/>
    <x v="15"/>
    <n v="16"/>
    <x v="1"/>
    <x v="1"/>
    <s v="Websites LTE"/>
    <s v="WL-47"/>
    <s v="Add link to USM for AWS documentation in the Documentation Center"/>
    <x v="2"/>
    <s v="Closed"/>
    <s v="Major"/>
    <s v="Done"/>
    <x v="3"/>
    <s v="Hasnain Baxamoosa"/>
    <s v="Hasnain Baxamoosa"/>
    <d v="2015-04-07T10:05:00"/>
    <m/>
    <d v="2015-07-01T16:47:00"/>
    <d v="2015-04-15T15:34:00"/>
    <m/>
    <x v="10"/>
    <m/>
    <m/>
    <n v="0"/>
    <n v="1"/>
    <s v="_thumb_29913.png _thumb_29912.png "/>
    <m/>
    <m/>
    <m/>
    <m/>
    <m/>
    <s v="WL-21"/>
    <m/>
    <s v="Include a link to the USM for AWS documentation on the Documentation Center main page: https://aws.alienvault.com. Add this under the search bar and above the main content."/>
  </r>
  <r>
    <x v="0"/>
    <x v="15"/>
    <n v="18"/>
    <x v="1"/>
    <x v="1"/>
    <s v="Websites LTE"/>
    <s v="WL-46"/>
    <s v="ACSE Advisory Board - Develop"/>
    <x v="2"/>
    <s v="Closed"/>
    <s v="Major"/>
    <s v="Fixed"/>
    <x v="3"/>
    <s v="Hasnain Baxamoosa"/>
    <s v="Hasnain Baxamoosa"/>
    <d v="2015-04-03T12:51:00"/>
    <m/>
    <d v="2015-07-01T16:00:00"/>
    <d v="2015-05-01T13:22:00"/>
    <m/>
    <x v="10"/>
    <m/>
    <m/>
    <n v="0"/>
    <n v="2"/>
    <s v="_thumb_30405.png "/>
    <m/>
    <m/>
    <m/>
    <m/>
    <m/>
    <s v="WL-40"/>
    <m/>
    <s v="Please create the Advisory Board page at https://www.alienvault.com/certification/advisory-board _x000a__x000a_Here's the PSD file: https://app.box.com/files/0/f/3404085634/Certification"/>
  </r>
  <r>
    <x v="0"/>
    <x v="15"/>
    <n v="14"/>
    <x v="1"/>
    <x v="1"/>
    <s v="Websites LTE"/>
    <s v="WL-45"/>
    <s v="ACSE Advisory Board - Design"/>
    <x v="2"/>
    <s v="Closed"/>
    <s v="Major"/>
    <s v="Fixed"/>
    <x v="19"/>
    <s v="Hasnain Baxamoosa"/>
    <s v="Hasnain Baxamoosa"/>
    <d v="2015-04-03T10:46:00"/>
    <m/>
    <d v="2015-07-01T16:00:00"/>
    <d v="2015-04-03T12:54:00"/>
    <m/>
    <x v="10"/>
    <m/>
    <d v="2015-04-03T00:00:00"/>
    <n v="0"/>
    <n v="3"/>
    <s v="_thumb_29776.png _thumb_29766.png _thumb_29755.png "/>
    <m/>
    <m/>
    <m/>
    <m/>
    <m/>
    <s v="WL-40"/>
    <m/>
    <s v="Per Hasnain's note, yes. I was envisioning a separate page for the certification board. I was envisioning a much simpler page than Julie showed, and even simpler than my model for this: _x000a__x000a_http://magento.com/training/advisory-board _x000a__x000a_I was thinking to have a simple statement at the top, and then just name and company for each person. I don't think I need bios or pictures, in part to just keep it simple. _x000a__x000a_I have approval from the 11 partners/customers below to include them. I will go back to those that have not yet provided approval. I'll need to be sure, in all cases, that I use their name correctly (Tony v. Anthony, for example) and that I used their company name the way they'd want to see it. _x000a__x000a_I have not yet asked around internally to get approval to list the AlienVault employees. _x000a__x000a_||First Name||Last Name||Company|| _x000a_|Tony|Dow|Hawaiian Telcom| _x000a_|Santiago|Gonzales|???| _x000a_|Grant|Leonard|Castra Consulting, LLC| _x000a_|Karl|Hart|CyberCon Security Soutions, LLC| _x000a_|Anuj|Karnik|Alchemy Security| _x000a_|John|Chilton|Loop LLC| _x000a_|Michael|Ahrendt|Grand Rapids Community College| _x000a_|Stephen|Calvert|Terra Verde Services| _x000a_|Shawn|Ellerthrope|Allied InfoSecurity| _x000a_|Idar|Lund|Atea| _x000a_|Sergey|Illyn|London Stock Exchange| _x000a_|Wen|Huang|AlienVault| _x000a_|Joe|Schreiber|AlienVault| _x000a_|Roberto|Miguel|AlienVault| _x000a_|Russell|Spitler|AlienVault| _x000a_|Eric|Willoughby|AlienVault| _x000a_|Will|Fales|AlienVault| _x000a_|Sam|Toulouse|AlienVault| _x000a_|Mario|Ramos|AlienVault| _x000a__x000a_My draft for the statement at the top (all comments welcome): _x000a__x000a_AlienVault Certification Advisory and Development Board _x000a__x000a_Board members provided extensive guidance and subject matter expertise during the creation of the ACSE exam. Their contributions were essential to the design, development, and validation of the exam."/>
  </r>
  <r>
    <x v="0"/>
    <x v="15"/>
    <n v="21"/>
    <x v="1"/>
    <x v="1"/>
    <s v="Websites LTE"/>
    <s v="WL-41"/>
    <s v="ACSE Certification Checkout Page"/>
    <x v="2"/>
    <s v="Closed"/>
    <s v="Major"/>
    <s v="Fixed"/>
    <x v="21"/>
    <s v="Hasnain Baxamoosa"/>
    <s v="Hasnain Baxamoosa"/>
    <d v="2015-03-20T10:49:00"/>
    <m/>
    <d v="2015-07-01T16:50:00"/>
    <d v="2015-05-19T15:08:00"/>
    <m/>
    <x v="10"/>
    <m/>
    <m/>
    <n v="0"/>
    <n v="4"/>
    <s v="_thumb_29139.png _thumb_29138.png "/>
    <m/>
    <m/>
    <m/>
    <m/>
    <m/>
    <s v="WL-89, WL-94, WL-95, WL-101, WL-107, WL-109, WL-111, WL-112, WL-114, WL-116, WL-119, WL-120, WL-126, WL-40, WL-93, WL-96, WL-127"/>
    <m/>
    <s v="We need to create a checkout page where a customer can purchase one or more ACSE certification vouchers to utilize at Kryterion to take the exam. _x000a__x000a_The checkout form will be integrated with Stripe to process payments. _x000a__x000a_https://staging.alienvault.com/certification/checkout"/>
  </r>
  <r>
    <x v="0"/>
    <x v="15"/>
    <n v="19"/>
    <x v="1"/>
    <x v="1"/>
    <s v="Websites LTE"/>
    <s v="WL-40"/>
    <s v="ACSE Certification Page - Develop"/>
    <x v="2"/>
    <s v="Closed"/>
    <s v="Major"/>
    <s v="Fixed"/>
    <x v="3"/>
    <s v="Hasnain Baxamoosa"/>
    <s v="Hasnain Baxamoosa"/>
    <d v="2015-03-20T10:39:00"/>
    <m/>
    <d v="2015-07-01T16:50:00"/>
    <d v="2015-05-04T10:39:00"/>
    <m/>
    <x v="10"/>
    <m/>
    <d v="2015-04-13T00:00:00"/>
    <n v="0"/>
    <n v="3"/>
    <s v="_thumb_29136.png "/>
    <m/>
    <m/>
    <m/>
    <m/>
    <m/>
    <s v="WL-11, WL-12, WL-13, WL-41, WL-45, WL-46"/>
    <m/>
    <s v="Please create the AlienVault Certified Security Engineer (ACSE) page as per the design provided. _x000a__x000a_The page will list at https://www.alienvault.com/certification"/>
  </r>
  <r>
    <x v="0"/>
    <x v="15"/>
    <n v="16"/>
    <x v="1"/>
    <x v="1"/>
    <s v="Websites LTE"/>
    <s v="WL-36"/>
    <s v="Knowledge Base Articles on AlienVault.com"/>
    <x v="0"/>
    <s v="Closed"/>
    <s v="Major"/>
    <s v="Done"/>
    <x v="3"/>
    <s v="Hasnain Baxamoosa"/>
    <s v="Hasnain Baxamoosa"/>
    <d v="2015-03-12T14:47:00"/>
    <m/>
    <d v="2015-07-01T16:50:00"/>
    <d v="2015-04-13T15:07:00"/>
    <m/>
    <x v="10"/>
    <m/>
    <m/>
    <n v="0"/>
    <n v="1"/>
    <s v="_thumb_28913.png "/>
    <m/>
    <m/>
    <m/>
    <m/>
    <m/>
    <m/>
    <m/>
    <m/>
  </r>
  <r>
    <x v="0"/>
    <x v="15"/>
    <n v="21"/>
    <x v="1"/>
    <x v="1"/>
    <s v="Websites LTE"/>
    <s v="WL-35"/>
    <s v="Creation of Marketo Campaigns"/>
    <x v="2"/>
    <s v="Closed"/>
    <s v="Major"/>
    <s v="Done"/>
    <x v="26"/>
    <s v="Hasnain Baxamoosa"/>
    <s v="Hasnain Baxamoosa"/>
    <d v="2015-03-10T12:56:00"/>
    <m/>
    <d v="2015-07-01T16:50:00"/>
    <d v="2015-05-18T10:58:00"/>
    <m/>
    <x v="10"/>
    <m/>
    <m/>
    <n v="0"/>
    <n v="1"/>
    <m/>
    <m/>
    <m/>
    <m/>
    <m/>
    <m/>
    <s v="WL-13"/>
    <m/>
    <s v="In order to support the ACSE certification voucher purchase process, we need to have the following campaigns created: _x000a__x000a_# Campaign to track purchase of voucher from alienvault.com/certification page _x000a_# Campaign to track import of test takers from Kryterion _x000a_# Campaign to track import of trainees in 5-day training class _x000a__x000a_01 and 03 are the same EXCEPT for different SFDC campaign ID and null for Purchase Auth. _x000a__x000a_Individuals that are entered into any of the 3 smart campaigns should be entered into the Training Lead Nurture flow. _x000a__x000a_01 and 03 are one smart campaign, 02 is one smart campaign."/>
  </r>
  <r>
    <x v="0"/>
    <x v="15"/>
    <n v="19"/>
    <x v="1"/>
    <x v="1"/>
    <s v="Websites LTE"/>
    <s v="WL-34"/>
    <s v="Creation of SFDC Campaigns"/>
    <x v="2"/>
    <s v="Closed"/>
    <s v="Major"/>
    <s v="Done"/>
    <x v="25"/>
    <s v="Hasnain Baxamoosa"/>
    <s v="Hasnain Baxamoosa"/>
    <d v="2015-03-10T12:55:00"/>
    <m/>
    <d v="2015-07-01T16:50:00"/>
    <d v="2015-05-07T10:08:00"/>
    <m/>
    <x v="10"/>
    <m/>
    <m/>
    <n v="0"/>
    <n v="2"/>
    <m/>
    <m/>
    <m/>
    <m/>
    <m/>
    <s v="WL-90, WL-91, WL-92"/>
    <s v="WL-103, WL-13"/>
    <m/>
    <s v="In order to support the ACSE certification voucher purchase process, we need to have the following campaigns created: _x000a__x000a_# Campaign to track purchase of voucher from alienvault.com/certification page _x000a_# Campaign to track import of test takers from Kryterion _x000a_# Campaign to track import of trainees in 5-day training class _x000a__x000a_01 and 03 are the same EXCEPT for different SFDC campaign ID and null for Purchase Auth for the 5-day training class _x000a_For both we need to have SFDC trigger to send out Vouchers"/>
  </r>
  <r>
    <x v="0"/>
    <x v="15"/>
    <n v="19"/>
    <x v="1"/>
    <x v="1"/>
    <s v="Websites LTE"/>
    <s v="WL-33"/>
    <s v="Creation of SFDC objects and triggers"/>
    <x v="2"/>
    <s v="Closed"/>
    <s v="Major"/>
    <s v="Done"/>
    <x v="25"/>
    <s v="Hasnain Baxamoosa"/>
    <s v="Hasnain Baxamoosa"/>
    <d v="2015-03-10T12:39:00"/>
    <m/>
    <d v="2015-07-01T16:50:00"/>
    <d v="2015-05-07T09:48:00"/>
    <m/>
    <x v="10"/>
    <m/>
    <m/>
    <n v="0"/>
    <n v="2"/>
    <m/>
    <m/>
    <m/>
    <m/>
    <m/>
    <s v="WL-87, WL-88"/>
    <s v="WL-13, WL-122"/>
    <m/>
    <s v="We need to have the Voucher object in SFDC created in order to accommodate the ACSE _x000a__x000a_* Number (16 characters) - imported from Kryterion _x000a_* Date of purchase - date voucher is purchased _x000a_* Date of creation - month/year of batch create for vouchers _x000a_* Date of use - date ACSE test was taken at Kryterion _x000a_* Date of expiry - date voucher number expires _x000a_* Date of certificate issue - date certificate was issued for successfully passing the test _x000a_* Date of certificate expiry - date certificate expires (should be 2 years from date of certificate issue) _x000a_* Contact of purchaser - SFDC contact record for individual purchasing voucher _x000a_* Contact of test taker - SFDC contact record for individual taking the ACSE test using voucher _x000a_* Status - Unsold, Sold, Consumed, Expired, Refunded, Discard _x000a_* Purchase opportunity object - opportunity object if voucher sold through a Sales Rep _x000a_* Purchase authorization - auth code for credit card that was charged for purchase"/>
  </r>
  <r>
    <x v="0"/>
    <x v="15"/>
    <n v="16"/>
    <x v="1"/>
    <x v="1"/>
    <s v="Websites LTE"/>
    <s v="WL-25"/>
    <s v="Rating and feedback for technical documentation content"/>
    <x v="3"/>
    <s v="Closed"/>
    <s v="Major"/>
    <s v="Fixed"/>
    <x v="19"/>
    <s v="Hasnain Baxamoosa"/>
    <s v="Hasnain Baxamoosa"/>
    <d v="2015-01-27T11:25:00"/>
    <m/>
    <d v="2015-07-01T16:50:00"/>
    <d v="2015-04-16T10:49:00"/>
    <m/>
    <x v="10"/>
    <m/>
    <m/>
    <n v="0"/>
    <n v="1"/>
    <m/>
    <m/>
    <m/>
    <m/>
    <m/>
    <m/>
    <s v="WL-30"/>
    <m/>
    <s v="Create something potentially similar to the feedback mechanism available on ZenDesk help articles. _x000a_Should have a thumbs up/down _x000a_Should allow for the user to provide feedback _x000a__x000a_Consider adding a tool like Feedbackify (https://www.feedbackify.com/), OpinionLab, Feedbackify, Kampyle, or Qualaroo to the respective pages?"/>
  </r>
  <r>
    <x v="0"/>
    <x v="15"/>
    <n v="16"/>
    <x v="1"/>
    <x v="1"/>
    <s v="Websites LTE"/>
    <s v="WL-24"/>
    <s v="Technical documentation repo - search results page"/>
    <x v="3"/>
    <s v="Closed"/>
    <s v="Major"/>
    <s v="Fixed"/>
    <x v="19"/>
    <s v="Hasnain Baxamoosa"/>
    <s v="Hasnain Baxamoosa"/>
    <d v="2015-01-07T10:55:00"/>
    <m/>
    <d v="2015-07-01T16:50:00"/>
    <d v="2015-04-16T10:49:00"/>
    <m/>
    <x v="10"/>
    <m/>
    <m/>
    <n v="0"/>
    <n v="1"/>
    <s v="_thumb_27489.png "/>
    <m/>
    <m/>
    <m/>
    <m/>
    <m/>
    <s v="WL-22"/>
    <m/>
    <s v="The technical documentation repository product page will be hosted at (as an example) https://www.alienvault.com/documentation/search-results?&lt;some_query_string&gt; _x000a__x000a_We will want to have search results that are segmented by different areas — knowledge base, documentation, blogs, website.  Will leave forums out of the search for now. This will be similar to the ServiceNow usage of the Google custom search box — they have filters for everything, documentation, KB, forums.   _x000a__x000a_For the search — don’t need to roll out this segmented search across the website; only need to do that for the documentation part of the website.  Could do all site search in the upper right and then have a secondary search box in the documentation area to just search documentation.  Wouldn’t want to see marketing pages.  May want to have documentation results for particular types of searches. _x000a__x000a_For the search results, will probably need to indicate which product the article or doc is tied to. May need to search by product or have filters for particular products. "/>
  </r>
  <r>
    <x v="0"/>
    <x v="15"/>
    <n v="16"/>
    <x v="1"/>
    <x v="1"/>
    <s v="Websites LTE"/>
    <s v="WL-21"/>
    <s v="Add link to documentation repository in AV.com navigation"/>
    <x v="2"/>
    <s v="Closed"/>
    <s v="Major"/>
    <s v="Done"/>
    <x v="3"/>
    <s v="Hasnain Baxamoosa"/>
    <s v="Hasnain Baxamoosa"/>
    <d v="2015-01-07T10:28:00"/>
    <m/>
    <d v="2015-07-01T16:50:00"/>
    <d v="2015-04-13T20:30:00"/>
    <m/>
    <x v="10"/>
    <m/>
    <m/>
    <n v="0"/>
    <n v="1"/>
    <m/>
    <m/>
    <m/>
    <m/>
    <m/>
    <m/>
    <s v="WL-47, WL-57"/>
    <m/>
    <s v="After the Documentation Center has been pushed to Production, please make the following changes: _x000a__x000a_In the Navigation: _x000a_* New link for Product Documentation under Products _x000a_* Product Documentation link under Resources _x000a_* Remove the *Learning Center* link from the sub-menu under Open Threat Exchange _x000a__x000a_On the Resources page (https://www.alienvault.com/resource-center): _x000a_* Link underneath the hero banner _x000a__x000a_On the Support page (https://www.alienvault.com/support): _x000a_* Remove circle button for Learning Center _x000a_* Update link for Documentation &amp; Training Videos _x000a__x000a_On the OSSIM &amp; Other Projects page (https://www.alienvault.com/open-threat-exchange/projects): _x000a_* Under *Resources* change the Technical Documentation link to point to the Documentation Center _x000a_* Under *Resources* change the Screenshots &amp; Demos link to point to the Documentation Center _x000a__x000a_Redirect the https://www.alienvault.com/resource-center/product-documentation link to the Documentation Center. _x000a__x000a_Finally, the URL https://www.alienvault.com/documentation currently redirects to https://alienvault.bloomfire.com. We need to delete this redirect."/>
  </r>
  <r>
    <x v="0"/>
    <x v="15"/>
    <n v="16"/>
    <x v="1"/>
    <x v="1"/>
    <s v="Websites LTE"/>
    <s v="WL-20"/>
    <s v="Technical documentation repo - main page"/>
    <x v="3"/>
    <s v="Closed"/>
    <s v="Major"/>
    <s v="Done"/>
    <x v="3"/>
    <s v="Hasnain Baxamoosa"/>
    <s v="Hasnain Baxamoosa"/>
    <d v="2015-01-07T10:27:00"/>
    <m/>
    <d v="2015-07-01T16:50:00"/>
    <d v="2015-04-13T15:11:00"/>
    <m/>
    <x v="10"/>
    <m/>
    <m/>
    <n v="0"/>
    <n v="1"/>
    <s v="_thumb_27487.png "/>
    <m/>
    <m/>
    <m/>
    <m/>
    <s v="WL-22, WL-42, WL-43, WL-44, WL-53"/>
    <s v="WL-42, WL-43, WL-18, WL-23, WL-72"/>
    <m/>
    <s v="The technical documentation repository main page will be hosted at https://www.alienvault.com/documentation. _x000a__x000a_The technical documentation portion of the AV.com site will follow the same convention as the forums - the header and footer will be minimal in order to avoid distracting the user from finding the information they are looking for. _x000a__x000a_The technical documentation portion of the AV.com site will have its own site search, which will be limited to results from the documentation and knowledge base. _x000a__x000a_The technical documentation repository will (somewhat) mimic what is on SWI website — a page for each product and will have a combo of embedded HTML, PDFs, videos, etc.  Will provide the capability to consume those assets from one page. Examples are [http://www.solarwinds.com/documentation/documentation.aspx] and [http://www.solarwinds.com/documentation/apm/apmdoc.aspx]. _x000a__x000a_The documentation for Atlas will differ from the documentation for Titan. We want to have one documentation repository for multiple products — need to be clear about which product the documentation is for.  There will be other universal material.  If have sections about how threat detection works, might apply to multiple products. _x000a__x000a_Category list provided by Don/Wen: _x000a_Asset Management _x000a_Security Intelligence _x000a_Policies and Actions _x000a_Security Analysis _x000a_Reporting _x000a_Threat Detection _x000a_Behavioral Monitoring _x000a_Customizing Security Intelligence _x000a_System Maintenance _x000a_Administrative User Management _x000a_Complex Deployment"/>
  </r>
  <r>
    <x v="0"/>
    <x v="15"/>
    <n v="16"/>
    <x v="1"/>
    <x v="1"/>
    <s v="Websites LTE"/>
    <s v="WL-19"/>
    <s v="Access to federated search by AV.com’s Google Custom Search"/>
    <x v="0"/>
    <s v="Closed"/>
    <s v="Major"/>
    <s v="Fixed"/>
    <x v="19"/>
    <s v="Hasnain Baxamoosa"/>
    <s v="Hasnain Baxamoosa"/>
    <d v="2015-01-06T09:52:00"/>
    <m/>
    <d v="2015-07-01T16:50:00"/>
    <d v="2015-04-16T10:48:00"/>
    <m/>
    <x v="10"/>
    <m/>
    <m/>
    <n v="0"/>
    <n v="1"/>
    <m/>
    <m/>
    <m/>
    <m/>
    <m/>
    <m/>
    <m/>
    <m/>
    <s v="The search capability of the documentation repository needs to index all ungated knowledge articles on SFDC. These results should be presented alongside the technical documentation results in search for this part of the site (https://www.alienvault.com/documentation)."/>
  </r>
  <r>
    <x v="0"/>
    <x v="15"/>
    <n v="16"/>
    <x v="1"/>
    <x v="1"/>
    <s v="Websites LTE"/>
    <s v="WL-17"/>
    <s v="Migrate existing ServiceCloud Articles to SFDC Knowledge Articles"/>
    <x v="0"/>
    <s v="Closed"/>
    <s v="Major"/>
    <s v="Fixed"/>
    <x v="19"/>
    <s v="Hasnain Baxamoosa"/>
    <s v="Hasnain Baxamoosa"/>
    <d v="2015-01-06T09:48:00"/>
    <m/>
    <d v="2015-07-01T16:50:00"/>
    <d v="2015-04-16T10:48:00"/>
    <m/>
    <x v="10"/>
    <m/>
    <m/>
    <n v="0"/>
    <n v="1"/>
    <m/>
    <m/>
    <m/>
    <m/>
    <m/>
    <m/>
    <m/>
    <m/>
    <s v="Migrate the existing ServiceCloud Articles to SFDC Knowledge Articles. This work will be done by Veltig Consulting, with input from Wen Huang."/>
  </r>
  <r>
    <x v="0"/>
    <x v="15"/>
    <n v="21"/>
    <x v="1"/>
    <x v="1"/>
    <s v="Websites LTE"/>
    <s v="WL-16"/>
    <s v="Development of Certification Thank You page"/>
    <x v="2"/>
    <s v="Closed"/>
    <s v="Major"/>
    <s v="Fixed"/>
    <x v="21"/>
    <s v="Hasnain Baxamoosa"/>
    <s v="Hasnain Baxamoosa"/>
    <d v="2015-01-05T14:34:00"/>
    <m/>
    <d v="2015-07-01T16:50:00"/>
    <d v="2015-05-19T15:09:00"/>
    <m/>
    <x v="10"/>
    <m/>
    <m/>
    <n v="0"/>
    <n v="1"/>
    <m/>
    <m/>
    <m/>
    <m/>
    <m/>
    <m/>
    <s v="WL-14"/>
    <m/>
    <s v="Development of certification thank you page as per provided design. _x000a__x000a_Please see [WL-15|https://alienvault.atlassian.net/browse/WL-15] for the message to be added to this page."/>
  </r>
  <r>
    <x v="0"/>
    <x v="15"/>
    <n v="19"/>
    <x v="1"/>
    <x v="1"/>
    <s v="Websites LTE"/>
    <s v="WL-15"/>
    <s v="Content for Certification Thank You page"/>
    <x v="2"/>
    <s v="Closed"/>
    <s v="Major"/>
    <s v="Done"/>
    <x v="3"/>
    <s v="Hasnain Baxamoosa"/>
    <s v="Hasnain Baxamoosa"/>
    <d v="2015-01-05T14:32:00"/>
    <m/>
    <d v="2015-07-01T16:50:00"/>
    <d v="2015-05-05T17:33:00"/>
    <m/>
    <x v="10"/>
    <m/>
    <m/>
    <n v="0"/>
    <n v="1"/>
    <m/>
    <m/>
    <m/>
    <m/>
    <m/>
    <m/>
    <s v="WL-14"/>
    <m/>
    <s v="Content for page: _x000a__x000a_Thank you for your purchase of a certification voucher from AlienVault. You will receive an email receipt confirming your purchase within 24 hours. Please be sure to store it safely for your records. _x000a__x000a_The email will be from AlienVault &lt;receipts+OwRDyur8RlCFekLBAPRb@stripe.com&gt; and will be titled “Your AlienVault receipt”. Please check your Spam filter if you don't see it. If you do not receive the purchase receipt email within 24 hours, please contact us at certification@alienvault.com. _x000a__x000a_You will receive an additional email with your Voucher information. The email will be from certification@alienvault.com and will be titled “AlienVault ACSE Exam Voucher”. Please check your Spam filter if you don't see it. If you do not receive the voucher email within 48 hours, please contact us at certification@alienvault.com."/>
  </r>
  <r>
    <x v="0"/>
    <x v="15"/>
    <n v="19"/>
    <x v="1"/>
    <x v="1"/>
    <s v="Websites LTE"/>
    <s v="WL-14"/>
    <s v="Design of Certification Thank You page"/>
    <x v="2"/>
    <s v="Closed"/>
    <s v="Major"/>
    <s v="Fixed"/>
    <x v="19"/>
    <s v="Hasnain Baxamoosa"/>
    <s v="Hasnain Baxamoosa"/>
    <d v="2015-01-05T14:31:00"/>
    <m/>
    <d v="2015-07-01T16:50:00"/>
    <d v="2015-05-05T08:36:00"/>
    <m/>
    <x v="10"/>
    <m/>
    <m/>
    <n v="0"/>
    <n v="1"/>
    <m/>
    <m/>
    <m/>
    <m/>
    <m/>
    <m/>
    <s v="WL-15, WL-16"/>
    <m/>
    <s v="Design for Certification Thank You. Design should include the body content, and thank you message."/>
  </r>
  <r>
    <x v="0"/>
    <x v="15"/>
    <n v="21"/>
    <x v="1"/>
    <x v="1"/>
    <s v="Websites LTE"/>
    <s v="WL-13"/>
    <s v="Development of Certification page"/>
    <x v="2"/>
    <s v="Closed"/>
    <s v="Major"/>
    <s v="Fixed"/>
    <x v="19"/>
    <s v="Hasnain Baxamoosa"/>
    <s v="Hasnain Baxamoosa"/>
    <d v="2015-01-05T14:30:00"/>
    <m/>
    <d v="2015-07-01T16:50:00"/>
    <d v="2015-05-18T16:45:00"/>
    <m/>
    <x v="10"/>
    <m/>
    <m/>
    <n v="0"/>
    <n v="1"/>
    <s v="_thumb_29054.png _thumb_29053.png _thumb_29052.png _thumb_29051.png _thumb_29050.png _thumb_29049.png _thumb_29048.png _thumb_29047.png _thumb_29046.png "/>
    <m/>
    <m/>
    <m/>
    <m/>
    <m/>
    <s v="WL-12, WL-33, WL-34, WL-35, WL-40"/>
    <m/>
    <s v="Development of certification page as per provided design. _x000a__x000a_The certification page will utilize Stripe [https://stripe.com/] to process payments. _x000a__x000a_Confirmation of the received payment will be sent to Don Field &lt;don.field@alienvault.com] and Shauna Vargas &lt;svargas@alienvault.com&gt; for further processing."/>
  </r>
  <r>
    <x v="0"/>
    <x v="15"/>
    <n v="15"/>
    <x v="1"/>
    <x v="1"/>
    <s v="Websites LTE"/>
    <s v="WL-11"/>
    <s v="Content for Certification page"/>
    <x v="2"/>
    <s v="Closed"/>
    <s v="Major"/>
    <s v="Fixed"/>
    <x v="19"/>
    <s v="Hasnain Baxamoosa"/>
    <s v="Hasnain Baxamoosa"/>
    <d v="2015-01-05T14:27:00"/>
    <m/>
    <d v="2015-07-01T16:50:00"/>
    <d v="2015-04-09T10:11:00"/>
    <m/>
    <x v="10"/>
    <m/>
    <m/>
    <n v="0"/>
    <n v="1"/>
    <m/>
    <m/>
    <m/>
    <m/>
    <m/>
    <m/>
    <s v="WL-12, WL-40"/>
    <m/>
    <s v="Require content for the https://www.alienvault.com/certification page. _x000a__x000a_Page should include information about AlienVault's certification, benefits, costs, the test, etc."/>
  </r>
  <r>
    <x v="0"/>
    <x v="15"/>
    <n v="21"/>
    <x v="1"/>
    <x v="1"/>
    <s v="Websites LTE"/>
    <s v="WL-1"/>
    <s v="Repository to house all of AlienVault's technical documentation"/>
    <x v="1"/>
    <s v="Closed"/>
    <s v="Major"/>
    <s v="Fixed"/>
    <x v="19"/>
    <s v="Hasnain Baxamoosa"/>
    <s v="Hasnain Baxamoosa"/>
    <d v="2014-12-05T13:48:00"/>
    <m/>
    <d v="2015-07-01T16:50:00"/>
    <d v="2015-05-18T14:51:00"/>
    <m/>
    <x v="10"/>
    <m/>
    <m/>
    <n v="0"/>
    <n v="1"/>
    <m/>
    <m/>
    <m/>
    <m/>
    <m/>
    <m/>
    <s v="WL-48"/>
    <m/>
    <s v="AlienVault.com will house all of its technical product documentation at https://www.alienvault.com/documentation _x000a__x000a_Primary Objectives _x000a_* Simple navigation to documentation topics/categories, including organic search _x000a_* Strong coverage of most important support topics _x000a_* Powerful content authoring capabilities _x000a_* Universal availability _x000a_* Appropriate reuse of content across documentation and training _x000a_* Consistent format and editorial control _x000a_* Mobile friendly _x000a_* Ungated knowledge base content, i.e. publically available to everyone _x000a_"/>
  </r>
  <r>
    <x v="0"/>
    <x v="5"/>
    <n v="34"/>
    <x v="1"/>
    <x v="0"/>
    <s v="Websites LTE"/>
    <s v="WL-186"/>
    <s v="Solutions - SEIM Log Management - Update Gartner 2014 to 2015"/>
    <x v="2"/>
    <s v="Closed"/>
    <s v="Major"/>
    <s v="Done"/>
    <x v="3"/>
    <s v="Graham Cohen"/>
    <s v="Graham Cohen"/>
    <d v="2015-08-20T16:06:00"/>
    <m/>
    <d v="2015-08-20T18:08:00"/>
    <d v="2015-08-20T18:08:00"/>
    <m/>
    <x v="10"/>
    <m/>
    <d v="2015-08-21T00:00:00"/>
    <n v="0"/>
    <n v="1"/>
    <m/>
    <m/>
    <m/>
    <m/>
    <m/>
    <m/>
    <m/>
    <m/>
    <s v="in resource carousel."/>
  </r>
  <r>
    <x v="0"/>
    <x v="5"/>
    <n v="30"/>
    <x v="1"/>
    <x v="0"/>
    <s v="Websites LTE"/>
    <s v="WL-170"/>
    <s v="SOLUTIONS: 'OSSEC' submenu leads to an error page."/>
    <x v="0"/>
    <s v="Closed"/>
    <s v="Major"/>
    <s v="Fixed"/>
    <x v="3"/>
    <s v="Saranyas"/>
    <s v="Saranyas"/>
    <d v="2015-07-24T05:20:00"/>
    <m/>
    <d v="2015-07-24T18:34:00"/>
    <d v="2015-07-24T18:34:00"/>
    <m/>
    <x v="10"/>
    <m/>
    <m/>
    <n v="0"/>
    <n v="2"/>
    <s v="_thumb_34713.png "/>
    <m/>
    <m/>
    <m/>
    <m/>
    <m/>
    <m/>
    <m/>
    <s v="1. Goto &quot;https://www.alienvault.com&quot; _x000a_2. Mouse hover on 'SOLUTIONS' header menu. _x000a_3. Click on 'OSSEC' submenu. _x000a_4. Check for page navigation. It leads to '404: Page not found' error page."/>
  </r>
  <r>
    <x v="0"/>
    <x v="1"/>
    <n v="35"/>
    <x v="1"/>
    <x v="0"/>
    <s v="Websites LTE"/>
    <s v="WL-178"/>
    <s v="Provide access to Registration Form submits backup DB for QA Team"/>
    <x v="2"/>
    <s v="Closed"/>
    <s v="Major"/>
    <s v="Fixed"/>
    <x v="21"/>
    <s v="Hasnain Baxamoosa"/>
    <s v="Hasnain Baxamoosa"/>
    <d v="2015-08-05T08:58:00"/>
    <m/>
    <d v="2015-09-30T17:20:00"/>
    <d v="2015-08-25T13:34:00"/>
    <m/>
    <x v="10"/>
    <m/>
    <m/>
    <n v="0"/>
    <n v="1"/>
    <m/>
    <m/>
    <m/>
    <m/>
    <m/>
    <m/>
    <m/>
    <m/>
    <s v="Please provide access to the Registration Forms backup DB from the Selenium Server machine for the QA Team."/>
  </r>
  <r>
    <x v="2"/>
    <x v="3"/>
    <n v="37"/>
    <x v="1"/>
    <x v="0"/>
    <s v="Websites LTE"/>
    <s v="WL-180"/>
    <s v="Create a new repo for AlienVault.com at https://github.com/AlienVault-Web/"/>
    <x v="2"/>
    <s v="Closed"/>
    <s v="Major"/>
    <s v="Fixed"/>
    <x v="21"/>
    <s v="Hasnain Baxamoosa"/>
    <s v="Hasnain Baxamoosa"/>
    <d v="2015-08-05T09:05:00"/>
    <m/>
    <d v="2015-09-30T17:19:00"/>
    <d v="2015-09-11T09:59:00"/>
    <m/>
    <x v="10"/>
    <m/>
    <m/>
    <n v="0"/>
    <n v="1"/>
    <m/>
    <m/>
    <m/>
    <m/>
    <m/>
    <m/>
    <m/>
    <m/>
    <s v="We need to migrate our code repository to https://github.com/AlienVault-Web/"/>
  </r>
  <r>
    <x v="0"/>
    <x v="0"/>
    <n v="30"/>
    <x v="1"/>
    <x v="0"/>
    <s v="Websites LTE"/>
    <s v="WL-67"/>
    <s v="OPEN THREAT EXCHANGE: Validation missing for 'FLAG IP ADDRESS FOR REVIEW' popup."/>
    <x v="0"/>
    <s v="Closed"/>
    <s v="Major"/>
    <s v="Fixed"/>
    <x v="23"/>
    <s v="Saranyas"/>
    <s v="Saranyas"/>
    <d v="2015-04-21T08:11:00"/>
    <m/>
    <d v="2015-09-30T17:21:00"/>
    <d v="2015-07-21T12:04:00"/>
    <m/>
    <x v="10"/>
    <m/>
    <m/>
    <n v="0"/>
    <n v="2"/>
    <s v="_thumb_30746.png "/>
    <m/>
    <m/>
    <m/>
    <m/>
    <m/>
    <m/>
    <m/>
    <s v="Steps to Replicate: _x000a_1. Goto 'www.alienvault.com' _x000a_2. Login with the registered 'Username' and 'Password' _x000a_3. Select 'OTX Dashboard' from 'OPEN THREAT EXCHANGE' header menu. _x000a_4. Click any one of the TOP MALICIOUS IPS in 'TOP THREAT's left rail properties. _x000a_5. Click on 'View Details' button in the 'THREAT ANALYSIS FOR' section. _x000a_6. This will open a 'THREAT ANALYSIS' summary page in a new tab. _x000a_7. Click 'FLAG IP ADDRESS FOR REVIEW' link in the 'SUMMARY' menu. _x000a_8. This opens a popup. Leave 'Email address' and 'Message' field as blank and enter the capcha code and click 'Send Message' button. It shows 'Your submission has been sent to The AlienVault Labs Research Team. Thank you for helping keep OTX great!'"/>
  </r>
  <r>
    <x v="0"/>
    <x v="15"/>
    <n v="30"/>
    <x v="1"/>
    <x v="0"/>
    <s v="Websites LTE"/>
    <s v="WL-103"/>
    <s v="Reminder email 90 days before voucher expiry"/>
    <x v="2"/>
    <s v="Closed"/>
    <s v="Major"/>
    <s v="Fixed"/>
    <x v="19"/>
    <s v="Hasnain Baxamoosa"/>
    <s v="Hasnain Baxamoosa"/>
    <d v="2015-05-05T08:29:00"/>
    <m/>
    <d v="2015-09-30T17:20:00"/>
    <d v="2015-07-23T10:57:00"/>
    <m/>
    <x v="10"/>
    <m/>
    <m/>
    <n v="0"/>
    <n v="1"/>
    <m/>
    <m/>
    <m/>
    <m/>
    <m/>
    <m/>
    <s v="WL-34"/>
    <m/>
    <s v="We would like to have an email reminder triggered 30 days prior to the voucher expiry reminding the purchaser that their voucher is going to expire. _x000a__x000a_Note from Don: _x000a__x000a_I'm adding Hasnain regarding the drip campaign concept since the names and expiration dates will be in SFDC. Hasnain, would we be able to tee up an email that would be automatically sent to anyone whose certification is expiring in 3 months? I know this won't be useful for another year and 3/4 for our new certification. However, if there's a way to do this, maybe we could somehow get those with our current ACSA-ACSE certification into SFDC, with their expiration date, and use the same mechanism to do the drip campaign to them. Please let us know your thoughts."/>
  </r>
  <r>
    <x v="0"/>
    <x v="0"/>
    <n v="30"/>
    <x v="1"/>
    <x v="0"/>
    <s v="Websites LTE"/>
    <s v="WL-158"/>
    <s v="Spiceworks: 'ACTIVELY MALICIOUS' image appears for No malicious IP and Previously malicious IP"/>
    <x v="0"/>
    <s v="Closed"/>
    <s v="Major"/>
    <s v="Fixed"/>
    <x v="23"/>
    <s v="Buvana"/>
    <s v="Buvana"/>
    <d v="2015-06-24T01:42:00"/>
    <m/>
    <d v="2015-09-30T17:26:00"/>
    <d v="2015-07-21T12:02:00"/>
    <m/>
    <x v="10"/>
    <m/>
    <m/>
    <n v="0"/>
    <n v="2"/>
    <s v="_thumb_33204.png "/>
    <m/>
    <m/>
    <m/>
    <m/>
    <m/>
    <m/>
    <m/>
    <s v="1. The same 'ACTIVELY MALICIOUS' image appears for No malicious and Previously malicious IP. The same issue is observed in the following URLs: _x000a__x000a_Note: _x000a_1.https://staging.alienvault.com/open-threat-exchange/ip/8.8.8.8?source=spice _x000a_2.https://staging.alienvault.com/open-threat-exchange/ip/114.32.154.51?source=spice&amp;data=[[443,3003,5-25-2015]] _x000a_3.https://staging.alienvault.com/open-threat-exchange/ip/218.77.79.214?source=spice&amp;data=[[2000,303,5-25-2015]] _x000a_4.https://staging.alienvault.com/open-threat-exchange/ip/69.43.161.174?source=spice&amp;data=[[2000,1000,6-1-2015]] _x000a_5.https://staging.alienvault.com/open-threat-exchange/ip/218.77.79.73?source=spice&amp;data=[[100,2000,6-1-2015]]"/>
  </r>
  <r>
    <x v="0"/>
    <x v="0"/>
    <n v="32"/>
    <x v="1"/>
    <x v="0"/>
    <s v="Websites LTE"/>
    <s v="WL-70"/>
    <s v="OPEN THREAT EXCHANGE: Click on pagination button '3' shows page footer"/>
    <x v="0"/>
    <s v="Closed"/>
    <s v="Major"/>
    <s v="Fixed"/>
    <x v="23"/>
    <s v="Udaya"/>
    <s v="Udaya"/>
    <d v="2015-04-21T08:48:00"/>
    <m/>
    <d v="2015-09-30T17:21:00"/>
    <d v="2015-08-05T09:38:00"/>
    <m/>
    <x v="10"/>
    <m/>
    <m/>
    <n v="0"/>
    <n v="2"/>
    <s v="_thumb_30751.png "/>
    <m/>
    <m/>
    <m/>
    <m/>
    <m/>
    <m/>
    <m/>
    <s v="Steps to replicate: _x000a__x000a_1. Goto 'www.alienvault.com' _x000a_2. Login with the registered 'Username' and 'Password' _x000a_3. Select 'OTX Dashboard' from 'OPEN THREAT EXCHANGE' header menu. _x000a_4. Click any one of the TOP MALICIOUS IPS in 'TOP THREAT's left rail properties. _x000a_5. Click on 'View Details' button in the 'THREAT ANALYSIS FOR' section. _x000a_6. This will open a 'THREAT ANALYSIS' summary page in a new tab. _x000a_7. In the Summary page, under MALWARE DOMAIN, click on pagination button 3 shows page footer instead of showing page 3 in table grid."/>
  </r>
  <r>
    <x v="0"/>
    <x v="0"/>
    <n v="30"/>
    <x v="1"/>
    <x v="0"/>
    <s v="Websites LTE"/>
    <s v="WL-165"/>
    <s v="Spiceworks: External Port, Device Port is not visible in the threat details page. It is visible in the downloaded threat details pdf but the values are empty. (One threat type)"/>
    <x v="0"/>
    <s v="Closed"/>
    <s v="Minor"/>
    <s v="Fixed"/>
    <x v="23"/>
    <s v="Saranyas"/>
    <s v="Saranyas"/>
    <d v="2015-07-08T08:21:00"/>
    <m/>
    <d v="2015-09-30T17:22:00"/>
    <d v="2015-07-21T11:52:00"/>
    <m/>
    <x v="10"/>
    <m/>
    <m/>
    <n v="0"/>
    <n v="2"/>
    <s v="_thumb_33832.png "/>
    <m/>
    <m/>
    <m/>
    <m/>
    <m/>
    <s v="WGT-1972"/>
    <m/>
    <s v="1. Goto 'https://www.alienvault.com/open-threat-exchange/ip/151.80.35.71?source=spice&amp;format='. _x000a_2. Input valid 'Email Address' on 'GET THE FULL THREAT ANALYSIS:' _x000a_3. Click on 'Go' button. _x000a_4. Click on 'DOWNLOAD THE PDF' button. _x000a_5. Open the downloaded pdf and check for External and Device port visibility. _x000a_This issue is observed for 'Threat Details_one threat type'."/>
  </r>
  <r>
    <x v="0"/>
    <x v="15"/>
    <n v="32"/>
    <x v="1"/>
    <x v="0"/>
    <s v="Websites LTE"/>
    <s v="WL-167"/>
    <s v="Add link to &quot;See All Knowledge Base Articles&quot; to the Popular Topics"/>
    <x v="2"/>
    <s v="Closed"/>
    <s v="Minor"/>
    <s v="Done"/>
    <x v="3"/>
    <s v="Hasnain Baxamoosa"/>
    <s v="Hasnain Baxamoosa"/>
    <d v="2015-07-09T09:23:00"/>
    <m/>
    <d v="2015-09-30T17:26:00"/>
    <d v="2015-08-07T17:21:00"/>
    <m/>
    <x v="10"/>
    <m/>
    <m/>
    <n v="0"/>
    <n v="1"/>
    <s v="_thumb_33877.png "/>
    <m/>
    <m/>
    <m/>
    <m/>
    <m/>
    <s v="WGT-2096"/>
    <m/>
    <s v="Please add a link for &quot;See All Knowledge Base Articles&quot; at the bottom of the Popular Topics section that takes the user to https://www.alienvault.com/knowledge-base. We will have to make this page publically accessible. _x000a__x000a_John would like to have this to help boost SEO for these pages."/>
  </r>
  <r>
    <x v="0"/>
    <x v="5"/>
    <n v="32"/>
    <x v="1"/>
    <x v="0"/>
    <s v="Websites LTE"/>
    <s v="WL-169"/>
    <s v="SOLUTIONS: The word 'Security' is misspelled as 'Securirty' in SIEM Use Cases page."/>
    <x v="0"/>
    <s v="Closed"/>
    <s v="Major"/>
    <s v="Done"/>
    <x v="3"/>
    <s v="Saranyas"/>
    <s v="Saranyas"/>
    <d v="2015-07-23T07:45:00"/>
    <m/>
    <d v="2015-09-30T17:22:00"/>
    <d v="2015-08-04T13:46:00"/>
    <m/>
    <x v="10"/>
    <m/>
    <m/>
    <n v="0"/>
    <n v="1"/>
    <s v="_thumb_34662.png "/>
    <m/>
    <m/>
    <m/>
    <m/>
    <m/>
    <m/>
    <m/>
    <s v="1. Goto 'https://www.alienvault.com/solutions/siem-use-cases' _x000a_2. Check for the text 'Securirty' in the image slideshow under &quot;&quot;AlienVault Unified Security _x000a_Management™ (USM)&quot;&quot; section. The word 'Security' is misspelled as 'Securirty'."/>
  </r>
  <r>
    <x v="0"/>
    <x v="15"/>
    <n v="29"/>
    <x v="1"/>
    <x v="0"/>
    <s v="Websites LTE"/>
    <s v="WL-168"/>
    <s v="Additions to Popular Topics on Documentation Center home"/>
    <x v="2"/>
    <s v="Closed"/>
    <s v="Minor"/>
    <s v="Done"/>
    <x v="3"/>
    <s v="Hasnain Baxamoosa"/>
    <s v="Hasnain Baxamoosa"/>
    <d v="2015-07-11T21:08:00"/>
    <m/>
    <d v="2015-09-30T17:21:00"/>
    <d v="2015-07-13T12:30:00"/>
    <m/>
    <x v="10"/>
    <m/>
    <m/>
    <n v="0"/>
    <n v="1"/>
    <m/>
    <m/>
    <m/>
    <m/>
    <m/>
    <m/>
    <m/>
    <m/>
    <s v="Please add these two links to the top of the Popular Topics: _x000a_https://www.alienvault.com/doc-repo/usm/reporting/AlienVault-USM-4.x-5.x-USM-and-OSSIM-Reports.pdf _x000a_https://www.alienvault.com/doc-repo/usm/user-management/AlienVault-USM-4.x-5.x-User-Management-Guide.pdf"/>
  </r>
  <r>
    <x v="0"/>
    <x v="15"/>
    <n v="30"/>
    <x v="1"/>
    <x v="0"/>
    <s v="Websites LTE"/>
    <s v="WL-135"/>
    <s v="Import of Contacts that took the old-ACSE exam"/>
    <x v="2"/>
    <s v="Closed"/>
    <s v="Major"/>
    <s v="Fixed"/>
    <x v="25"/>
    <s v="Hasnain Baxamoosa"/>
    <s v="Hasnain Baxamoosa"/>
    <d v="2015-05-27T20:52:00"/>
    <m/>
    <d v="2015-09-30T17:27:00"/>
    <d v="2015-07-23T10:53:00"/>
    <m/>
    <x v="10"/>
    <m/>
    <m/>
    <n v="0"/>
    <n v="1"/>
    <m/>
    <m/>
    <m/>
    <m/>
    <m/>
    <m/>
    <m/>
    <m/>
    <s v="Hi Hasnain, _x000a__x000a_I know that we will discuss this on Friday, but I wanted to get a head start. Attached is a spreadsheet showing those who have passed and failed our prior exam. Unless I find an error later, this spreadsheet includes everyone to date. (Some folks who have been provided an exam login may not have taken the exam yet, so we could still see more records arrive.) _x000a__x000a_My purpose in sending this is to see how useful it will be in the process, or if some other format would help. _x000a__x000a_Please note that, in the Pass/Fail column, you will see either Pass, Fail, ?, or blank. _x000a_- Pass means pass _x000a_- Fail means fail _x000a_- ? means that I'm not sure yet. We changed the passing score from 20 to 25 before I joined AlienVault in late October, 2013. I'm not sure exactly what date we made that change. I'm looking into that. Until I know, I don't know if folks who scored 20-24 prior to late October, 2013 passed or failed. Separately, there is also one entry that shows as &quot;not yet graded&quot; to which I also assigned a ?. _x000a_- Blank means the record is incomplete. There were only 3 of these. _x000a__x000a_As a starting point, if we could figure out how to load all the Pass and all the Fail from the spreadsheet, ignoring the ? and blank for now, that would be fantastic. Here's what I'm hoping can happen: _x000a__x000a_- We want to tie the records to an existing record in SFDC whenever possible--perhaps by email address first, then perhaps by name if we don't have an email address match. This will enable what Jaume was seeking--the ability to see which partner employees hold our prior certification. My hope is that most folks will tie in some automated fashion. _x000a_- Then, my next hope is that we can generate a list of those who did not tie automatically. I would then be fine doing the manual work to search in SFDC and our Moodle database for any clues that could tie folks to an existing record. _x000a_- Finally, if we can't find a match, we can decide individually what to do with each failed match. _x000a__x000a_Please let me know your thoughts. _x000a__x000a_Thanks."/>
  </r>
  <r>
    <x v="2"/>
    <x v="10"/>
    <n v="30"/>
    <x v="1"/>
    <x v="0"/>
    <s v="Websites LTE"/>
    <s v="WL-2"/>
    <s v="AlienVault Certification testing through Kryterion"/>
    <x v="1"/>
    <s v="Closed"/>
    <s v="Major"/>
    <s v="Fixed"/>
    <x v="19"/>
    <s v="Hasnain Baxamoosa"/>
    <s v="Hasnain Baxamoosa"/>
    <d v="2014-12-30T13:20:00"/>
    <m/>
    <d v="2015-09-30T17:37:00"/>
    <d v="2015-07-23T10:54:00"/>
    <m/>
    <x v="10"/>
    <m/>
    <m/>
    <n v="0"/>
    <n v="1"/>
    <m/>
    <m/>
    <m/>
    <m/>
    <m/>
    <m/>
    <m/>
    <m/>
    <s v="AlienVault is launching a certification program where the test will be administered by Kryterion. In order for an individual to take the certification test, they must first purchase a voucher from AlienVault.com. This e-commerce effort will be to address the voucher purchase. _x000a__x000a_Expected workflow: _x000a_1. User navigates to https://www.alienvault.com/certification _x000a_2. Individual buys voucher from AlienVault for certification test via credit card _x000a_3. Individual sees a message on the Thank You page stating that the voucher to take the test at Kryterion will be sent to them via email _x000a_4. After a successful charge is made to the individual’s credit card, Don Field and Shauna Vargas will receive a notification _x000a_5. Either Don Fields or Shauna Vargas will generate a unique identifier from _x000a_6. Kryterion and send the individual an email, including instructions on how to take the test. Email will come from the alias certification@alienvault.com _x000a_6. Individual will log on to Kryterion’s website using the unique identifier. Kryterion will deliver the test on their site _x000a_7. If the individual passes the certification test, Kryterion issues them a certificate _x000a_8. Kryterion will send AlienVault data back about each test taker. AlienVault will treat these individuals as “customers”"/>
  </r>
  <r>
    <x v="0"/>
    <x v="0"/>
    <n v="29"/>
    <x v="1"/>
    <x v="0"/>
    <s v="Websites LTE"/>
    <s v="WL-138"/>
    <s v="Spiceworks: Validation missing for 'FLAG IP ADDRESS FOR REVIEW' popup."/>
    <x v="0"/>
    <s v="Closed"/>
    <s v="Minor"/>
    <s v="Fixed"/>
    <x v="23"/>
    <s v="Buvana"/>
    <s v="Buvana"/>
    <d v="2015-05-28T07:14:00"/>
    <m/>
    <d v="2015-09-30T17:28:00"/>
    <d v="2015-07-16T12:08:00"/>
    <m/>
    <x v="10"/>
    <m/>
    <m/>
    <n v="0"/>
    <n v="2"/>
    <s v="_thumb_32077.png "/>
    <m/>
    <m/>
    <m/>
    <m/>
    <m/>
    <m/>
    <m/>
    <s v="1. Goto 'https://staging.alienvault.com/open-threat-exchange/ip/8.8.8.8?source=spice' _x000a_2. Click on 'Flag this IP for Review' link. _x000a_3. This opens a popup. Click on 'I'm not a robot' check box and leave 'Email address' and 'Explain in detail why you want to flag this IP for our review.' fields as blank and click on 'Send Message' button. It redirects to 'thank you' page without showing any error message. _x000a__x000a_Note: The same issue is observed for the following URL's _x000a__x000a_https://staging.alienvault.com/open-threat-exchange/ip/114.32.154.51?source=spice&amp;data=[[443,3003,5-25-2015]] _x000a_https://staging.alienvault.com/open-threat-exchange/ip/218.77.79.214?source=spice&amp;data=[[2000,303,5-25-2015]] _x000a_https://staging.alienvault.com/open-threat-exchange/ip/69.43.161.174?source=spice&amp;data=[[2000,1000,6-1-2015]] _x000a_https://staging.alienvault.com/open-threat-exchange/ip/218.77.79.73?source=spice&amp;data=[[100,2000,6-1-2015]] _x000a_"/>
  </r>
  <r>
    <x v="0"/>
    <x v="0"/>
    <n v="30"/>
    <x v="1"/>
    <x v="0"/>
    <s v="Websites LTE"/>
    <s v="WL-142"/>
    <s v="Spiceworks: Unable to download 'GET THE FULL THREAT ANALYSIS' report."/>
    <x v="0"/>
    <s v="Closed"/>
    <s v="Major"/>
    <s v="Fixed"/>
    <x v="23"/>
    <s v="Saranyas"/>
    <s v="Saranyas"/>
    <d v="2015-05-28T07:34:00"/>
    <m/>
    <d v="2015-09-30T17:28:00"/>
    <d v="2015-07-21T12:03:00"/>
    <m/>
    <x v="10"/>
    <m/>
    <m/>
    <n v="0"/>
    <n v="2"/>
    <s v="_thumb_32081.png "/>
    <m/>
    <m/>
    <m/>
    <m/>
    <m/>
    <m/>
    <m/>
    <s v="1. Goto https://staging.alienvault.com/open-threat-exchange/ip/69.43.161.174?source=spice&amp;data=[[2000,1000,6-1-2015]]# _x000a_2. Click on 'Toggle A/B Controls' button at bottom of the page. _x000a_3. Click on 'C' button in Download. _x000a_4. Click on 'GET THE FULL THREAT ANALYSIS' button. _x000a__x000a_Note: The same issue is observed for the following URL's _x000a__x000a_https://staging.alienvault.com/open-threat-exchange/ip/114.32.154.51?source=spice&amp;data=[[443,3003,5-25-2015]] _x000a_https://staging.alienvault.com/open-threat-exchange/ip/218.77.79.214?source=spice&amp;data=[[2000,303,5-25-2015]] _x000a_https://staging.alienvault.com/open-threat-exchange/ip/8.8.8.8?source=spice _x000a_https://staging.alienvault.com/open-threat-exchange/ip/218.77.79.73?source=spice&amp;data=[[100,2000,6-1-2015]]"/>
  </r>
  <r>
    <x v="0"/>
    <x v="8"/>
    <n v="50"/>
    <x v="0"/>
    <x v="2"/>
    <s v="Website General Tasks"/>
    <s v="WGT-1237"/>
    <s v="Partner Locator Updates"/>
    <x v="2"/>
    <s v="Closed"/>
    <s v="Major"/>
    <s v="Won't Fix"/>
    <x v="14"/>
    <s v="Carrie Cassee"/>
    <s v="Carrie Cassee"/>
    <d v="2014-11-18T12:42:00"/>
    <m/>
    <d v="2015-01-06T15:18:00"/>
    <d v="2014-12-08T15:43:00"/>
    <m/>
    <x v="5"/>
    <m/>
    <m/>
    <n v="0"/>
    <n v="2"/>
    <m/>
    <m/>
    <m/>
    <m/>
    <m/>
    <m/>
    <m/>
    <m/>
    <m/>
  </r>
  <r>
    <x v="0"/>
    <x v="17"/>
    <n v="50"/>
    <x v="0"/>
    <x v="2"/>
    <s v="Website General Tasks"/>
    <s v="WGT-1251"/>
    <s v="Spiceworks - Threat Detail - Upgrade/Patch messaging"/>
    <x v="2"/>
    <s v="Closed"/>
    <s v="Major"/>
    <s v="Fixed"/>
    <x v="23"/>
    <s v="Graham Cohen"/>
    <s v="Graham Cohen"/>
    <d v="2014-11-20T15:36:00"/>
    <m/>
    <d v="2015-01-06T15:13:00"/>
    <d v="2014-12-12T15:01:00"/>
    <m/>
    <x v="0"/>
    <m/>
    <d v="2014-12-17T00:00:00"/>
    <n v="0"/>
    <n v="1"/>
    <m/>
    <m/>
    <m/>
    <m/>
    <m/>
    <m/>
    <m/>
    <m/>
    <s v="Jason - in the same area used on the Threat Detail pages for the Spiceworks survey, please add the following message and hyperlink _x000a__x000a_--------------------------- _x000a_An issue with the AlienVault/Spiceworks integration is fixed in the latest version. Very few users are affected. Upgrade to the latest version of Spiceworks to ensure you are on top of the latest threats. _x000a_------------------------- _x000a__x000a_Hyperlink the text: “upgrade to the latest version of Spiceworks” _x000a__x000a_http://community.spiceworks.com/topic/651325-download-spiceworks-patch-to-update-the-latest-alienvault-threat-alerts _x000a__x000a__x000a_"/>
  </r>
  <r>
    <x v="0"/>
    <x v="1"/>
    <n v="50"/>
    <x v="0"/>
    <x v="2"/>
    <s v="Website General Tasks"/>
    <s v="WGT-1265"/>
    <s v="Additional SnapEngage variables"/>
    <x v="2"/>
    <s v="Closed"/>
    <s v="Major"/>
    <s v="Done"/>
    <x v="3"/>
    <s v="Hasnain Baxamoosa"/>
    <s v="Hasnain Baxamoosa"/>
    <d v="2014-12-02T15:12:00"/>
    <m/>
    <d v="2015-01-06T13:57:00"/>
    <d v="2014-12-10T12:59:00"/>
    <m/>
    <x v="2"/>
    <m/>
    <d v="2014-12-08T00:00:00"/>
    <n v="0"/>
    <n v="4"/>
    <s v="_thumb_26940.png _thumb_26939.png "/>
    <m/>
    <m/>
    <m/>
    <m/>
    <m/>
    <m/>
    <m/>
    <s v="As per Andy's request, we need to add the following JS variables to SnapEngage (in the same style as firstname, lastname, company): _x000a_*Channel _x000a_*Source _x000a_*Ad Type _x000a_*CTA _x000a_*Internal _x000a_*Landing Page _x000a_*Previous Page _x000a_*Keyword"/>
  </r>
  <r>
    <x v="0"/>
    <x v="2"/>
    <n v="50"/>
    <x v="0"/>
    <x v="2"/>
    <s v="Website General Tasks"/>
    <s v="WGT-1275"/>
    <s v="Resource Center - Tiles - Upcoming Event Banner"/>
    <x v="2"/>
    <s v="Closed"/>
    <s v="Major"/>
    <s v="Fixed"/>
    <x v="1"/>
    <s v="Vincent Lucier"/>
    <s v="Vincent Lucier"/>
    <d v="2014-12-03T13:03:00"/>
    <m/>
    <d v="2015-01-06T13:46:00"/>
    <d v="2014-12-10T10:46:00"/>
    <m/>
    <x v="2"/>
    <m/>
    <d v="2014-12-11T00:00:00"/>
    <n v="0"/>
    <n v="1"/>
    <m/>
    <m/>
    <m/>
    <m/>
    <m/>
    <s v="WGT-1278, WGT-1279"/>
    <m/>
    <m/>
    <s v="Graham, _x000a_Would it be possible to have a &quot;Upcoming&quot; icon similar to the &quot;new&quot; and &quot;hot&quot; icons on the webinar tiles with in the Resource Center? Right now it is a little hard to know which of the webcasts have happened and which are upcoming when you look at them. _x000a_Best, _x000a_Vincent _x000a__x000a__x000a__x000a_"/>
  </r>
  <r>
    <x v="0"/>
    <x v="17"/>
    <n v="50"/>
    <x v="0"/>
    <x v="2"/>
    <s v="Website General Tasks"/>
    <s v="WGT-1280"/>
    <s v="Threat Details page - &quot;Comments &amp; Feedback&quot; anchor doesn't work"/>
    <x v="0"/>
    <s v="Closed"/>
    <s v="Major"/>
    <s v="Fixed"/>
    <x v="23"/>
    <s v="Hasnain Baxamoosa"/>
    <s v="Hasnain Baxamoosa"/>
    <d v="2014-12-05T13:26:00"/>
    <m/>
    <d v="2015-01-06T13:45:00"/>
    <d v="2014-12-12T14:29:00"/>
    <m/>
    <x v="3"/>
    <m/>
    <d v="2014-12-10T00:00:00"/>
    <n v="0"/>
    <n v="2"/>
    <m/>
    <m/>
    <m/>
    <m/>
    <m/>
    <m/>
    <m/>
    <m/>
    <s v="From this link: https://www.alienvault.com/open-threat-exchange/ip/69.43.161.174 the &quot;Comments &amp; Feedback&quot; anchor doesn't work. Works on https://www.alienvault.com/open-threat-exchange/ip/69.43.161.174?source=spice though."/>
  </r>
  <r>
    <x v="0"/>
    <x v="17"/>
    <n v="50"/>
    <x v="0"/>
    <x v="2"/>
    <s v="Website General Tasks"/>
    <s v="WGT-1281"/>
    <s v="Threat Detail pages - email addresses with &quot;+&quot; fails to submit correctly to Mareketo"/>
    <x v="0"/>
    <s v="Closed"/>
    <s v="Major"/>
    <s v="Fixed"/>
    <x v="23"/>
    <s v="Hasnain Baxamoosa"/>
    <s v="Hasnain Baxamoosa"/>
    <d v="2014-12-05T13:27:00"/>
    <m/>
    <d v="2015-01-06T13:44:00"/>
    <d v="2014-12-12T14:33:00"/>
    <m/>
    <x v="3"/>
    <m/>
    <d v="2014-12-10T00:00:00"/>
    <n v="0"/>
    <n v="2"/>
    <m/>
    <m/>
    <m/>
    <m/>
    <m/>
    <m/>
    <m/>
    <m/>
    <s v="Submitting email address into Marketo when downloading the PDF works, *except* when using an email address that contains a &quot;+&quot;, like &quot;hbaxamoosa+1@alienvault.com&quot;."/>
  </r>
  <r>
    <x v="0"/>
    <x v="5"/>
    <n v="50"/>
    <x v="0"/>
    <x v="2"/>
    <s v="Website General Tasks"/>
    <s v="WGT-1284"/>
    <s v="PCI DSS v3.0 - Promo Stripe - Messaging Update"/>
    <x v="2"/>
    <s v="Closed"/>
    <s v="Major"/>
    <s v="Done"/>
    <x v="3"/>
    <s v="Graham Cohen"/>
    <s v="Graham Cohen"/>
    <d v="2014-12-08T15:42:00"/>
    <m/>
    <d v="2015-01-06T13:43:00"/>
    <d v="2014-12-08T21:46:00"/>
    <m/>
    <x v="2"/>
    <m/>
    <d v="2014-12-11T00:00:00"/>
    <n v="0"/>
    <n v="1"/>
    <m/>
    <m/>
    <m/>
    <m/>
    <m/>
    <m/>
    <m/>
    <m/>
    <s v="[~jbrown] I'm referring to the black strip promo under the hero graphic. _x000a__x000a_On the following pages: _x000a_https://www.alienvault.com/solutions/pci-dss-internal-vulnerability-scan _x000a_https://www.alienvault.com/solutions/pci-dss-log-management-monitoring _x000a_https://www.alienvault.com/solutions/pci-dss-file-integrity-monitoring _x000a__x000a_Update messaging: _x000a_PCI DSS v3.0 Deadline Approaches _x000a_5 Guides to Adapt Your Compliance Strategy, Technology, and Reporting. Let's Go &gt; _x000a__x000a_Link: _x000a_https://www.alienvault.com/resource-center#content_webcast_category_pci-dss-compliance_sort_weight_asc _x000a_"/>
  </r>
  <r>
    <x v="0"/>
    <x v="6"/>
    <n v="50"/>
    <x v="0"/>
    <x v="2"/>
    <s v="Website General Tasks"/>
    <s v="WGT-1286"/>
    <s v="Blog Featured Content &amp; Who-we-are Feature Resource - Add Gartner MQ"/>
    <x v="2"/>
    <s v="Closed"/>
    <s v="Major"/>
    <s v="Done"/>
    <x v="3"/>
    <s v="Graham Cohen"/>
    <s v="Graham Cohen"/>
    <d v="2014-12-08T16:26:00"/>
    <m/>
    <d v="2015-01-06T13:43:00"/>
    <d v="2014-12-10T15:12:00"/>
    <m/>
    <x v="3"/>
    <m/>
    <d v="2014-12-10T00:00:00"/>
    <n v="0"/>
    <n v="5"/>
    <s v="_thumb_26934.png _thumb_26936.png "/>
    <m/>
    <m/>
    <m/>
    <m/>
    <m/>
    <m/>
    <m/>
    <s v="On the Featured content section of the right rail, swap out: _x000a__x000a_1) /resource-center/webcasts/how-to-leverage-log-data-for-effective-threat-detection/ _x000a__x000a_For this one: _x000a__x000a_2) https://www.alienvault.com/marketing/siem-magic-quadrant-2014"/>
  </r>
  <r>
    <x v="0"/>
    <x v="17"/>
    <n v="50"/>
    <x v="0"/>
    <x v="2"/>
    <s v="Website General Tasks"/>
    <s v="WGT-1287"/>
    <s v="Threat Details - No Location"/>
    <x v="2"/>
    <s v="Closed"/>
    <s v="Major"/>
    <s v="Fixed"/>
    <x v="23"/>
    <s v="Graham Cohen"/>
    <s v="Graham Cohen"/>
    <d v="2014-12-09T12:24:00"/>
    <m/>
    <d v="2014-12-12T14:34:00"/>
    <d v="2014-12-10T12:27:00"/>
    <m/>
    <x v="3"/>
    <m/>
    <d v="2014-12-10T00:00:00"/>
    <n v="0"/>
    <n v="2"/>
    <m/>
    <m/>
    <m/>
    <m/>
    <m/>
    <m/>
    <m/>
    <m/>
    <s v="Lauren Wrote: One of the guys on our Spanish team noticed an inconsistency with our IP Details pages and what he was seeing in the product. There is no known country listed on the IP Details (and therefore no map in the background). In the product, it says the domain is located in Germany. I just did a quick whois lookup and got the same result - http://whois.domaintools.com/87.106.207.173 _x000a__x000a_[~jnolasco] - I’m unsure if the pages do a geo lookup when rendered or go off of what is in the db. Can you take a look at this, please? _x000a__x000a_https://www.alienvault.com/apps/rep_monitor/ip/s/87.106.207.173 _x000a_"/>
  </r>
  <r>
    <x v="0"/>
    <x v="12"/>
    <n v="50"/>
    <x v="0"/>
    <x v="2"/>
    <s v="Website General Tasks"/>
    <s v="WGT-1290"/>
    <s v="Forums appearing instead of comment box on Reputation Monitor page"/>
    <x v="0"/>
    <s v="Closed"/>
    <s v="Major"/>
    <s v="Fixed"/>
    <x v="23"/>
    <s v="Hasnain Baxamoosa"/>
    <s v="Hasnain Baxamoosa"/>
    <d v="2014-12-10T11:36:00"/>
    <m/>
    <d v="2015-01-06T13:43:00"/>
    <d v="2014-12-10T14:49:00"/>
    <m/>
    <x v="8"/>
    <m/>
    <d v="2014-11-15T00:00:00"/>
    <n v="0"/>
    <n v="2"/>
    <s v="_thumb_26964.png "/>
    <m/>
    <m/>
    <m/>
    <m/>
    <m/>
    <m/>
    <m/>
    <s v="I should not be seeing the Forums inside the comments section of the page."/>
  </r>
  <r>
    <x v="0"/>
    <x v="7"/>
    <n v="50"/>
    <x v="0"/>
    <x v="2"/>
    <s v="Website General Tasks"/>
    <s v="WGT-1291"/>
    <s v="12.10 Customer Training Video on Thank You Page"/>
    <x v="2"/>
    <s v="Closed"/>
    <s v="Major"/>
    <s v="Done"/>
    <x v="3"/>
    <s v="Vincent Lucier"/>
    <s v="Vincent Lucier"/>
    <d v="2014-12-10T13:38:00"/>
    <m/>
    <d v="2015-01-06T16:30:00"/>
    <d v="2014-12-11T12:42:00"/>
    <m/>
    <x v="6"/>
    <m/>
    <d v="2014-12-10T00:00:00"/>
    <n v="0"/>
    <n v="2"/>
    <m/>
    <m/>
    <m/>
    <m/>
    <m/>
    <m/>
    <m/>
    <m/>
    <s v="Can you please add the Vimeo Video 114164603 to the Thank You Page https://www.alienvault.com/marketing/customer-training-simplify-pci-dss-compliance-with-alienvault-usm/thank-you _x000a__x000a_Can you please change &quot;You're In&quot; to &quot;Enjoy Customer Training: Simplify PCI DSS Compliance with AlienVault USM&quot;"/>
  </r>
  <r>
    <x v="0"/>
    <x v="3"/>
    <n v="50"/>
    <x v="0"/>
    <x v="2"/>
    <s v="Website General Tasks"/>
    <s v="WGT-1308"/>
    <s v="Mobile Banners - Fortinet Event"/>
    <x v="2"/>
    <s v="Closed"/>
    <s v="Major"/>
    <s v="Fixed"/>
    <x v="18"/>
    <s v="Holly Krenek"/>
    <s v="Holly Krenek"/>
    <d v="2014-12-11T11:28:00"/>
    <m/>
    <d v="2015-01-06T13:39:00"/>
    <d v="2014-12-12T16:06:00"/>
    <m/>
    <x v="4"/>
    <m/>
    <d v="2014-12-15T00:00:00"/>
    <n v="0"/>
    <n v="2"/>
    <s v="_thumb_27028.png _thumb_27027.png _thumb_27032.png _thumb_27031.png "/>
    <m/>
    <m/>
    <m/>
    <m/>
    <m/>
    <m/>
    <m/>
    <m/>
  </r>
  <r>
    <x v="0"/>
    <x v="2"/>
    <n v="50"/>
    <x v="0"/>
    <x v="2"/>
    <s v="Website General Tasks"/>
    <s v="WGT-1311"/>
    <s v="Redirect old version of SQL Injection webcast to new version"/>
    <x v="2"/>
    <s v="Closed"/>
    <s v="Major"/>
    <s v="Done"/>
    <x v="3"/>
    <s v="Emily Thurman"/>
    <s v="Emily Thurman"/>
    <d v="2014-12-11T14:42:00"/>
    <m/>
    <d v="2015-01-06T13:39:00"/>
    <d v="2014-12-11T16:19:00"/>
    <m/>
    <x v="2"/>
    <m/>
    <d v="2014-12-12T00:00:00"/>
    <n v="0"/>
    <n v="1"/>
    <m/>
    <m/>
    <m/>
    <m/>
    <m/>
    <m/>
    <m/>
    <m/>
    <s v="Hello - _x000a__x000a_I'd like to redirect the url for the old version of this webcast: _x000a__x000a_https://www.alienvault.com/resource-center/webcasts/how-to-detect-sql-injection-xss-attacks-using-siem-event-correlation _x000a__x000a_to the new version here: _x000a_https://www.alienvault.com/resource-center/webcasts/how-to-detect-sql-injection-and-xss-attacks-with-alienvault-usm _x000a__x000a_Same thing for the TY pages."/>
  </r>
  <r>
    <x v="0"/>
    <x v="4"/>
    <n v="50"/>
    <x v="0"/>
    <x v="2"/>
    <s v="Website General Tasks"/>
    <s v="WGT-1312"/>
    <s v="Press Release: Fujitsu SSL PR: Issue date Monday, Dec. 15"/>
    <x v="2"/>
    <s v="Closed"/>
    <s v="Major"/>
    <s v="Done"/>
    <x v="3"/>
    <s v="Graham Cohen"/>
    <s v="Graham Cohen"/>
    <d v="2014-12-12T08:45:00"/>
    <m/>
    <d v="2015-01-06T13:39:00"/>
    <d v="2014-12-12T13:28:00"/>
    <m/>
    <x v="9"/>
    <m/>
    <d v="2014-12-12T00:00:00"/>
    <n v="0"/>
    <n v="1"/>
    <m/>
    <m/>
    <m/>
    <m/>
    <m/>
    <m/>
    <m/>
    <m/>
    <s v="Please schedule this for release in the US only Monday, Dec. 15 at 6 am PDT"/>
  </r>
  <r>
    <x v="0"/>
    <x v="2"/>
    <n v="50"/>
    <x v="0"/>
    <x v="2"/>
    <s v="Website General Tasks"/>
    <s v="WGT-1313"/>
    <s v="12.12 Update Upcoming Demo Page"/>
    <x v="2"/>
    <s v="Closed"/>
    <s v="Major"/>
    <s v="Done"/>
    <x v="3"/>
    <s v="Vincent Lucier"/>
    <s v="Vincent Lucier"/>
    <d v="2014-12-12T13:51:00"/>
    <m/>
    <d v="2015-01-06T13:38:00"/>
    <d v="2014-12-12T17:37:00"/>
    <m/>
    <x v="2"/>
    <m/>
    <d v="2014-12-12T00:00:00"/>
    <n v="0"/>
    <n v="2"/>
    <m/>
    <m/>
    <m/>
    <m/>
    <m/>
    <m/>
    <m/>
    <m/>
    <s v="I have scheduled out the upcoming weekly demo's for Q1FY15. Can you please add the nest four dates to https://www.alienvault.com/marketing/alienvault-usm-live-demo _x000a__x000a_Please let me know if there is anything else that I need to provide _x000a_Best, _x000a_Vincent _x000a__x000a_Upcoming Dates: _x000a__x000a_Q1FY14 Dates _x000a_Jan 08 Special Session ( Not Yet Scheduled ) _x000a_Jan 15 _x000a_Jan 22 _x000a_Jan 29 _x000a_Feb 05 Special Session ( Not Yet Scheduled ) _x000a_Feb 12 _x000a_Feb 19 _x000a_Feb 26 _x000a_Mar 05 Special Session ( Not Yet Scheduled ) _x000a_Mar 12 _x000a_Mar 19 _x000a_Mar 26 _x000a__x000a_Q2FY15 _x000a_Apr 02 Special Session ( Not Yet Scheduled ) _x000a_Apr 09"/>
  </r>
  <r>
    <x v="0"/>
    <x v="12"/>
    <n v="50"/>
    <x v="0"/>
    <x v="2"/>
    <s v="Website General Tasks"/>
    <s v="WGT-973"/>
    <s v="Forums - Profile Icons - Build AV Icons"/>
    <x v="2"/>
    <s v="Closed"/>
    <s v="Major"/>
    <s v="Won't Fix"/>
    <x v="11"/>
    <s v="Graham Cohen"/>
    <s v="Graham Cohen"/>
    <d v="2014-09-19T15:15:00"/>
    <m/>
    <d v="2015-01-06T18:58:00"/>
    <d v="2014-12-08T12:45:00"/>
    <m/>
    <x v="8"/>
    <m/>
    <m/>
    <n v="0"/>
    <n v="3"/>
    <m/>
    <m/>
    <m/>
    <m/>
    <m/>
    <m/>
    <m/>
    <m/>
    <s v="In addition to the Gravatar functionality in place, we would like to provide our users with &quot;alienized&quot; icons to choose from. _x000a__x000a_Please create ## icons to replace the default group. _x000a__x000a_[~sdookhee] can you let us know how many icons are in the default group?"/>
  </r>
  <r>
    <x v="0"/>
    <x v="4"/>
    <n v="51"/>
    <x v="0"/>
    <x v="2"/>
    <s v="Website General Tasks"/>
    <s v="WGT-1063"/>
    <s v="Who-We-Are: Customers - Redesign"/>
    <x v="3"/>
    <s v="Closed"/>
    <s v="Major"/>
    <s v="Fixed"/>
    <x v="1"/>
    <s v="Graham Cohen"/>
    <s v="Graham Cohen"/>
    <d v="2014-10-20T15:05:00"/>
    <m/>
    <d v="2015-01-06T18:15:00"/>
    <d v="2014-12-19T13:54:00"/>
    <m/>
    <x v="0"/>
    <m/>
    <d v="2014-12-16T00:00:00"/>
    <n v="0"/>
    <n v="1"/>
    <m/>
    <m/>
    <m/>
    <m/>
    <m/>
    <s v="WGT-1090, WGT-1091, WGT-1092"/>
    <m/>
    <m/>
    <s v="https://www.alienvault.com/who-we-are/customers _x000a_"/>
  </r>
  <r>
    <x v="0"/>
    <x v="8"/>
    <n v="51"/>
    <x v="0"/>
    <x v="2"/>
    <s v="Website General Tasks"/>
    <s v="WGT-1157"/>
    <s v="Re-order Navigation on Partner Landing Page"/>
    <x v="2"/>
    <s v="Closed"/>
    <s v="Major"/>
    <s v="Duplicate"/>
    <x v="1"/>
    <s v="Carrie Cassee"/>
    <s v="Carrie Cassee"/>
    <d v="2014-11-06T11:05:00"/>
    <m/>
    <d v="2015-01-06T16:14:00"/>
    <d v="2014-12-19T13:52:00"/>
    <m/>
    <x v="5"/>
    <m/>
    <d v="2014-12-10T00:00:00"/>
    <n v="0"/>
    <n v="3"/>
    <m/>
    <m/>
    <m/>
    <m/>
    <m/>
    <m/>
    <m/>
    <m/>
    <s v="Hi! If it is not too difficult, can you re-order the Gray Box navigation on the following page and list Partner Portal first? The rest of the nag would remain the same for now. _x000a_https://www.alienvault.com/partners _x000a__x000a_The Navigation would be: _x000a_Partner Portal _x000a_Resellers _x000a_Certified Implementation Partners _x000a_MSSP/MSPs _x000a_Locate a Partner"/>
  </r>
  <r>
    <x v="0"/>
    <x v="7"/>
    <n v="51"/>
    <x v="0"/>
    <x v="2"/>
    <s v="Website General Tasks"/>
    <s v="WGT-1173"/>
    <s v="Create Customer Training Archive page"/>
    <x v="3"/>
    <s v="Closed"/>
    <s v="Major"/>
    <s v="Fixed"/>
    <x v="1"/>
    <s v="Emily Thurman"/>
    <s v="Emily Thurman"/>
    <d v="2014-11-07T16:14:00"/>
    <m/>
    <d v="2015-01-06T16:30:00"/>
    <d v="2014-12-17T11:54:00"/>
    <m/>
    <x v="6"/>
    <m/>
    <d v="2014-12-16T00:00:00"/>
    <n v="0"/>
    <n v="2"/>
    <m/>
    <m/>
    <m/>
    <m/>
    <m/>
    <s v="WGT-1245, WGT-1246"/>
    <m/>
    <m/>
    <s v="I'd like to create a page similar to this one: https://www.alienvault.com/resource-center/webcasts/hacker-smackdown where we can host the webcast archives &amp; links to slides for our various customer training sessions. _x000a__x000a_We have two sessions so far: _x000a_- How to Get the Most out of USM Policies &amp; Actions - https://www.alienvault.com/marketing/alienvault-usm-customer-training-policies-and-actions/thank-you _x000a_- How to Detect the Bash Vulnerability with AlienVault USM - _x000a_https://www.alienvault.com/marketing/how-to-detect-the-bash-vulnerability-with-alienvault-usm/thank-you _x000a__x000a_We'll be adding one more next week (I'll add the link to the archive to this task once we have it), and two more in December."/>
  </r>
  <r>
    <x v="0"/>
    <x v="3"/>
    <n v="51"/>
    <x v="0"/>
    <x v="2"/>
    <s v="Website General Tasks"/>
    <s v="WGT-1271"/>
    <s v="SKO design project - badges for lanyards"/>
    <x v="2"/>
    <s v="Closed"/>
    <s v="Major"/>
    <s v="Fixed"/>
    <x v="13"/>
    <s v="Holly Krenek"/>
    <s v="Holly Krenek"/>
    <d v="2014-12-03T10:58:00"/>
    <m/>
    <d v="2015-01-06T13:48:00"/>
    <d v="2014-12-19T08:56:00"/>
    <m/>
    <x v="4"/>
    <m/>
    <d v="2014-12-16T00:00:00"/>
    <n v="0"/>
    <n v="2"/>
    <s v="_thumb_27164.png "/>
    <m/>
    <m/>
    <m/>
    <m/>
    <m/>
    <m/>
    <m/>
    <m/>
  </r>
  <r>
    <x v="0"/>
    <x v="6"/>
    <n v="51"/>
    <x v="0"/>
    <x v="2"/>
    <s v="Website General Tasks"/>
    <s v="WGT-1283"/>
    <s v="RC Tile - 12.08 Planning your 2015 Threat Detection Strategy"/>
    <x v="2"/>
    <s v="Closed"/>
    <s v="Major"/>
    <s v="Done"/>
    <x v="3"/>
    <s v="Vincent Lucier"/>
    <s v="Vincent Lucier"/>
    <d v="2014-12-08T13:21:00"/>
    <m/>
    <d v="2015-01-06T13:44:00"/>
    <d v="2014-12-15T11:27:00"/>
    <m/>
    <x v="2"/>
    <m/>
    <d v="2014-12-11T00:00:00"/>
    <n v="0"/>
    <n v="5"/>
    <s v="_thumb_27029.png "/>
    <m/>
    <m/>
    <m/>
    <m/>
    <m/>
    <m/>
    <m/>
    <s v="Could you please create a graphic of the upcoming Planning your 2015 Threat Detection Strategy with a Broken Crystal Ball webinar tile within the resource center. _x000a__x000a_Here is the confluence page with the title and abstract for this event. _x000a_https://alienvault.atlassian.net/wiki/display/DG/2014_12_16_Webcast+with+Mike+Rothman"/>
  </r>
  <r>
    <x v="0"/>
    <x v="17"/>
    <n v="51"/>
    <x v="0"/>
    <x v="2"/>
    <s v="Website General Tasks"/>
    <s v="WGT-1314"/>
    <s v="Spiceworks - Marketing Attribution - Submitting &quot;/&quot;"/>
    <x v="0"/>
    <s v="Closed"/>
    <s v="Major"/>
    <s v="Fixed"/>
    <x v="23"/>
    <s v="Graham Cohen"/>
    <s v="Graham Cohen"/>
    <d v="2014-12-15T13:46:00"/>
    <m/>
    <d v="2015-01-06T13:37:00"/>
    <d v="2014-12-19T13:38:00"/>
    <m/>
    <x v="0"/>
    <m/>
    <d v="2014-12-16T00:00:00"/>
    <n v="0"/>
    <n v="1"/>
    <m/>
    <m/>
    <m/>
    <m/>
    <m/>
    <m/>
    <m/>
    <m/>
    <s v="some marketing attribution fields are getting dropped on Threat Details forms. _x000a__x000a_we're seeing a ton of submissions with Landing Page = / and Channel = Direct, but Source is still correct with “spiceworks”. It seems like it’s not grabbing data off the cookie like it should."/>
  </r>
  <r>
    <x v="0"/>
    <x v="9"/>
    <n v="51"/>
    <x v="0"/>
    <x v="2"/>
    <s v="Website General Tasks"/>
    <s v="WGT-1315"/>
    <s v="Remove links to OSSIM on AWS on Friday Dec 19"/>
    <x v="2"/>
    <s v="Closed"/>
    <s v="Major"/>
    <s v="Done"/>
    <x v="3"/>
    <s v="Patrick Bedwell"/>
    <s v="Patrick Bedwell"/>
    <d v="2014-12-15T15:30:00"/>
    <m/>
    <d v="2015-01-06T13:37:00"/>
    <d v="2014-12-19T22:36:00"/>
    <m/>
    <x v="2"/>
    <m/>
    <d v="2014-12-19T00:00:00"/>
    <n v="0"/>
    <n v="2"/>
    <m/>
    <m/>
    <m/>
    <m/>
    <m/>
    <m/>
    <m/>
    <m/>
    <s v="There are two links to remove from the AV website on Friday Dec 19; _x000a_1) On this page https://www.alienvault.com/open-threat-exchange/projects Under &quot;Download Options&quot; delete this text (we are removing the reference to the OSSIM in AWS option): ACCESS IN AWS MARKETPLACE _x000a_• Try OSSIM on an Amazon AMI _x000a_• Monitor your virtual environments hosted by Amazon _x000a_• Easily deploy IDS, Vulnerability Assessment, &amp; HIDS in EC2 _x000a_2) Bloomfire doc: https://alienvault.bloomfire.com/posts/525844-ossim-for-ec2-overview/public"/>
  </r>
  <r>
    <x v="0"/>
    <x v="8"/>
    <n v="51"/>
    <x v="0"/>
    <x v="2"/>
    <s v="Website General Tasks"/>
    <s v="WGT-1316"/>
    <s v="Add Nevo Logo: Distributor EMEA"/>
    <x v="2"/>
    <s v="Closed"/>
    <s v="Major"/>
    <s v="Done"/>
    <x v="3"/>
    <s v="Carrie Cassee"/>
    <s v="Carrie Cassee"/>
    <d v="2014-12-16T11:48:00"/>
    <m/>
    <d v="2015-01-06T13:36:00"/>
    <d v="2014-12-16T13:38:00"/>
    <m/>
    <x v="5"/>
    <m/>
    <d v="2014-12-19T00:00:00"/>
    <n v="0"/>
    <n v="1"/>
    <s v="_thumb_27156.png "/>
    <m/>
    <m/>
    <m/>
    <m/>
    <m/>
    <m/>
    <m/>
    <s v="Add attached logo to EMEA Partner Locator (Distributor):https://www.alienvault.com/partners/locator#emea-tab _x000a__x000a_URL: http://www.nevotechnologies.com/en/"/>
  </r>
  <r>
    <x v="0"/>
    <x v="5"/>
    <n v="51"/>
    <x v="0"/>
    <x v="2"/>
    <s v="Website General Tasks"/>
    <s v="WGT-1317"/>
    <s v="Please update PCI DSS hero tile in Resource Center"/>
    <x v="2"/>
    <s v="Closed"/>
    <s v="Major"/>
    <s v="Done"/>
    <x v="3"/>
    <s v="Emily Thurman"/>
    <s v="Emily Thurman"/>
    <d v="2014-12-16T12:36:00"/>
    <m/>
    <d v="2015-01-06T13:36:00"/>
    <d v="2014-12-16T13:42:00"/>
    <m/>
    <x v="2"/>
    <m/>
    <d v="2014-12-16T00:00:00"/>
    <n v="0"/>
    <n v="3"/>
    <m/>
    <m/>
    <m/>
    <m/>
    <m/>
    <m/>
    <m/>
    <m/>
    <s v="Hi Graham - _x000a__x000a_This is an urgent item since we have an e-mail scheduled for tomorrow with links that will point to the PCI DSS resources (this link: https://www.alienvault.com/resource-center#content_webcast_category_pci-dss-compliance_sort_weight_asc) _x000a__x000a_We need the header updated with this copy: _x000a__x000a_PCI DSS 3.0 DEADLINE APPROACHES _x000a_Simplify and Accelerate PCI DSS Compliance with AlienVault USM _x000a__x000a_Version 3.0 goes into effect in the new year. Learn what you need to know about PCI DSS and how to simplify compliance with a unified approach to security. _x000a__x000a_And, we need a &quot;Watch Now&quot; button that will link here: https://www.alienvault.com/resource-center/webcasts/how-to-simplify-pci-dss-compliance-with-unified-security-management _x000a__x000a_FYI [~jrepa]"/>
  </r>
  <r>
    <x v="0"/>
    <x v="2"/>
    <n v="51"/>
    <x v="0"/>
    <x v="2"/>
    <s v="Website General Tasks"/>
    <s v="WGT-1321"/>
    <s v="12.17 Hide Ransomware page"/>
    <x v="2"/>
    <s v="Closed"/>
    <s v="Major"/>
    <s v="Done"/>
    <x v="3"/>
    <s v="Vincent Lucier"/>
    <s v="Vincent Lucier"/>
    <d v="2014-12-17T17:58:00"/>
    <m/>
    <d v="2015-01-06T13:35:00"/>
    <d v="2014-12-19T22:34:00"/>
    <m/>
    <x v="2"/>
    <m/>
    <d v="2014-12-17T00:00:00"/>
    <n v="0"/>
    <n v="2"/>
    <m/>
    <m/>
    <m/>
    <m/>
    <m/>
    <m/>
    <m/>
    <m/>
    <s v="Can we please hide the url https://www.alienvault.com/resource-center/webcasts/detect-ransomware-before-its-too-late-with-alienvault-usm from the navigation. We still want to leave this page up since we have content syndication vendors using this link, but we are planning a new version of this demo. _x000a__x000a_"/>
  </r>
  <r>
    <x v="0"/>
    <x v="2"/>
    <n v="51"/>
    <x v="0"/>
    <x v="2"/>
    <s v="Website General Tasks"/>
    <s v="WGT-1329"/>
    <s v="Resource Center - Additional Featured Resources"/>
    <x v="2"/>
    <s v="Closed"/>
    <s v="Major"/>
    <s v="Done"/>
    <x v="3"/>
    <s v="John Repa"/>
    <s v="John Repa"/>
    <d v="2014-12-18T15:17:00"/>
    <m/>
    <d v="2015-01-06T13:34:00"/>
    <d v="2014-12-20T01:38:00"/>
    <m/>
    <x v="2"/>
    <m/>
    <d v="2014-12-29T00:00:00"/>
    <n v="0"/>
    <n v="4"/>
    <m/>
    <m/>
    <m/>
    <m/>
    <m/>
    <m/>
    <m/>
    <m/>
    <s v="Hi Holly, _x000a__x000a_We're updating the hero tiles by topic in the Resource Center. James asked me to provide several elements per hero tile, all of which you can find in the attached spreadsheet. _x000a__x000a_I think James will need each tile image resized to fit the hero tile. _x000a__x000a_John"/>
  </r>
  <r>
    <x v="0"/>
    <x v="3"/>
    <n v="52"/>
    <x v="0"/>
    <x v="2"/>
    <s v="Website General Tasks"/>
    <s v="WGT-1247"/>
    <s v="SKO PPT"/>
    <x v="2"/>
    <s v="Closed"/>
    <s v="Major"/>
    <s v="Fixed"/>
    <x v="18"/>
    <s v="Holly Krenek"/>
    <s v="Holly Krenek"/>
    <d v="2014-11-19T13:56:00"/>
    <m/>
    <d v="2015-01-06T15:14:00"/>
    <d v="2014-12-23T16:36:00"/>
    <m/>
    <x v="4"/>
    <m/>
    <d v="2014-12-22T00:00:00"/>
    <n v="0"/>
    <n v="3"/>
    <s v="_thumb_26380.png _thumb_26379.png "/>
    <m/>
    <m/>
    <m/>
    <m/>
    <m/>
    <m/>
    <m/>
    <m/>
  </r>
  <r>
    <x v="0"/>
    <x v="2"/>
    <n v="52"/>
    <x v="0"/>
    <x v="2"/>
    <s v="Website General Tasks"/>
    <s v="WGT-1256"/>
    <s v="Responsive Test - Upcoming Demo - Round 2"/>
    <x v="3"/>
    <s v="Closed"/>
    <s v="Major"/>
    <s v="Done"/>
    <x v="26"/>
    <s v="Graham Cohen"/>
    <s v="Graham Cohen"/>
    <d v="2014-11-21T14:40:00"/>
    <m/>
    <d v="2015-01-06T15:58:00"/>
    <d v="2014-12-23T13:08:00"/>
    <m/>
    <x v="1"/>
    <m/>
    <d v="2014-12-22T00:00:00"/>
    <n v="0"/>
    <n v="2"/>
    <m/>
    <m/>
    <m/>
    <m/>
    <m/>
    <m/>
    <m/>
    <m/>
    <s v="Here's the URLs for the test _x000a__x000a_Original - https://www.alienvault.com/resource-center/webcasts/how-to-detect-sql-injection-and-xss-attacks-with-alienvault-usm _x000a__x000a_Mobile - https://www.alienvault.com/webcast-mobile/how-to-detect-sql-injection-xss-attacks-with-alienvault-usm _x000a_"/>
  </r>
  <r>
    <x v="0"/>
    <x v="3"/>
    <n v="52"/>
    <x v="0"/>
    <x v="2"/>
    <s v="Website General Tasks"/>
    <s v="WGT-1270"/>
    <s v="SKO design project - posters"/>
    <x v="2"/>
    <s v="Closed"/>
    <s v="Major"/>
    <s v="Fixed"/>
    <x v="18"/>
    <s v="Holly Krenek"/>
    <s v="Holly Krenek"/>
    <d v="2014-12-03T10:33:00"/>
    <m/>
    <d v="2015-01-06T13:48:00"/>
    <d v="2014-12-22T17:21:00"/>
    <m/>
    <x v="4"/>
    <m/>
    <d v="2014-12-22T00:00:00"/>
    <n v="0"/>
    <n v="2"/>
    <m/>
    <m/>
    <m/>
    <m/>
    <m/>
    <m/>
    <m/>
    <m/>
    <m/>
  </r>
  <r>
    <x v="0"/>
    <x v="8"/>
    <n v="52"/>
    <x v="0"/>
    <x v="2"/>
    <s v="Website General Tasks"/>
    <s v="WGT-1319"/>
    <s v="Today: Add Brier and Thorne to MSSP Page"/>
    <x v="2"/>
    <s v="Closed"/>
    <s v="Major"/>
    <s v="Done"/>
    <x v="1"/>
    <s v="Carrie Cassee"/>
    <s v="Carrie Cassee"/>
    <d v="2014-12-17T14:33:00"/>
    <m/>
    <d v="2015-01-06T13:35:00"/>
    <d v="2014-12-22T17:18:00"/>
    <m/>
    <x v="5"/>
    <m/>
    <d v="2014-12-17T00:00:00"/>
    <n v="0"/>
    <n v="1"/>
    <s v="_thumb_27331.png _thumb_27209.png "/>
    <m/>
    <m/>
    <m/>
    <m/>
    <m/>
    <m/>
    <m/>
    <s v="Hi James, This is an important logo to add to the MSSP page. If you can do it today, it would be awesome! _x000a__x000a_https://www.alienvault.com/solutions/mssp-managed-security-service-providers _x000a__x000a_Please replace Cegeka (top left tile in second section) with this logo. You can remove Cegeka for now. _x000a__x000a_URL: http://brierandthorn.com"/>
  </r>
  <r>
    <x v="0"/>
    <x v="8"/>
    <n v="52"/>
    <x v="0"/>
    <x v="2"/>
    <s v="Website General Tasks"/>
    <s v="WGT-1336"/>
    <s v="Reg Forms - Double Scroll"/>
    <x v="0"/>
    <s v="Closed"/>
    <s v="Major"/>
    <s v="Won't Do"/>
    <x v="26"/>
    <s v="Graham Cohen"/>
    <s v="Graham Cohen"/>
    <d v="2014-12-23T08:56:00"/>
    <m/>
    <d v="2015-01-06T13:33:00"/>
    <d v="2014-12-23T13:22:00"/>
    <m/>
    <x v="0"/>
    <m/>
    <d v="2014-12-24T00:00:00"/>
    <n v="0"/>
    <n v="1"/>
    <m/>
    <m/>
    <m/>
    <m/>
    <m/>
    <m/>
    <m/>
    <m/>
    <s v="Greg - Mark and I noticed this issue this morning. _x000a__x000a_I can recreate in FF. Mark says it's happening in his Chrome browser - not happening for me in chrome _x000a__x000a_https://www.alienvault.com/marketing/partner-free-trial?utm_medium=Partner&amp;utm_source=alchemysecurity _x000a__x000a_See the double scroll?"/>
  </r>
  <r>
    <x v="0"/>
    <x v="3"/>
    <n v="53"/>
    <x v="0"/>
    <x v="2"/>
    <s v="Website General Tasks"/>
    <s v="WGT-1272"/>
    <s v="SKO design project - screen printer designs"/>
    <x v="2"/>
    <s v="Closed"/>
    <s v="Major"/>
    <s v="Fixed"/>
    <x v="18"/>
    <s v="Holly Krenek"/>
    <s v="Holly Krenek"/>
    <d v="2014-12-03T11:00:00"/>
    <m/>
    <d v="2015-01-06T13:48:00"/>
    <d v="2014-12-31T13:54:00"/>
    <m/>
    <x v="4"/>
    <m/>
    <d v="2014-12-29T00:00:00"/>
    <n v="0"/>
    <n v="2"/>
    <m/>
    <m/>
    <m/>
    <m/>
    <m/>
    <m/>
    <m/>
    <m/>
    <m/>
  </r>
  <r>
    <x v="0"/>
    <x v="1"/>
    <n v="53"/>
    <x v="0"/>
    <x v="2"/>
    <s v="Website General Tasks"/>
    <s v="WGT-1282"/>
    <s v="Google Tag Manager"/>
    <x v="2"/>
    <s v="Closed"/>
    <s v="Major"/>
    <s v="Won't Do"/>
    <x v="19"/>
    <s v="Graham Cohen"/>
    <s v="Graham Cohen"/>
    <d v="2014-12-05T14:12:00"/>
    <m/>
    <d v="2015-01-06T13:44:00"/>
    <d v="2014-12-30T14:16:00"/>
    <m/>
    <x v="1"/>
    <m/>
    <d v="2014-12-30T00:00:00"/>
    <n v="0"/>
    <n v="3"/>
    <m/>
    <m/>
    <m/>
    <m/>
    <m/>
    <m/>
    <m/>
    <m/>
    <s v="James - This can be worked on in between projects. _x000a__x000a_We'd like to roll out in Staging and test with Google Analytics first, _x000a__x000a_After that we'll add the following list GTM one by one. _x000a__x000a_https://alienvault.atlassian.net/wiki/display/SD/Tracking+Pixels+on+AV.com _x000a__x000a_"/>
  </r>
  <r>
    <x v="0"/>
    <x v="2"/>
    <n v="53"/>
    <x v="0"/>
    <x v="2"/>
    <s v="Website General Tasks"/>
    <s v="WGT-1289"/>
    <s v="Resource Center - Navigation Callout"/>
    <x v="2"/>
    <s v="Closed"/>
    <s v="Major"/>
    <s v="Done"/>
    <x v="3"/>
    <s v="Graham Cohen"/>
    <s v="Graham Cohen"/>
    <d v="2014-12-10T10:41:00"/>
    <m/>
    <d v="2015-01-06T13:43:00"/>
    <d v="2014-12-29T11:48:00"/>
    <m/>
    <x v="2"/>
    <m/>
    <d v="2014-12-29T00:00:00"/>
    <n v="0"/>
    <n v="2"/>
    <s v="_thumb_26962.png _thumb_27236.png "/>
    <m/>
    <m/>
    <m/>
    <m/>
    <m/>
    <m/>
    <m/>
    <s v="[~jalbright] Looks like we'll be moving forward with this. Please create the banner when you get a chance. Wire attached."/>
  </r>
  <r>
    <x v="0"/>
    <x v="2"/>
    <n v="53"/>
    <x v="0"/>
    <x v="2"/>
    <s v="Website General Tasks"/>
    <s v="WGT-1322"/>
    <s v="12.17 add upcoming special session to demo page"/>
    <x v="2"/>
    <s v="Closed"/>
    <s v="Major"/>
    <s v="Done"/>
    <x v="3"/>
    <s v="Vincent Lucier"/>
    <s v="Vincent Lucier"/>
    <d v="2014-12-17T18:09:00"/>
    <m/>
    <d v="2015-01-06T13:34:00"/>
    <d v="2014-12-29T20:16:00"/>
    <m/>
    <x v="2"/>
    <m/>
    <d v="2014-12-29T00:00:00"/>
    <n v="0"/>
    <n v="4"/>
    <m/>
    <m/>
    <m/>
    <m/>
    <m/>
    <m/>
    <m/>
    <m/>
    <s v="Can you please add _x000a_Special Session: Detect Ransomware Before it’s Too Late with AlienVault USM _x000a_Date: Thursday, January 08, 2015 _x000a_Time: 8:00 am Pacific _x000a__x000a_to the upcoming demo page https://www.alienvault.com/marketing/alienvault-usm-live-demo _x000a_Using a webcast 2.0 regform connected to SFDC 701i0000001BxAi"/>
  </r>
  <r>
    <x v="0"/>
    <x v="11"/>
    <n v="53"/>
    <x v="0"/>
    <x v="2"/>
    <s v="Website General Tasks"/>
    <s v="WGT-1337"/>
    <s v="Redirect /marketing/partner-free-trial to /free-trial"/>
    <x v="2"/>
    <s v="Closed"/>
    <s v="Major"/>
    <s v="Done"/>
    <x v="3"/>
    <s v="Graham Cohen"/>
    <s v="Graham Cohen"/>
    <d v="2014-12-23T10:17:00"/>
    <m/>
    <d v="2015-01-06T13:33:00"/>
    <d v="2014-12-30T00:40:00"/>
    <m/>
    <x v="0"/>
    <m/>
    <d v="2015-01-04T00:00:00"/>
    <n v="0"/>
    <n v="1"/>
    <m/>
    <m/>
    <m/>
    <m/>
    <m/>
    <m/>
    <m/>
    <m/>
    <s v="_x000a_https://www.alienvault.com/free-trial is our current free trial design _x000a__x000a_https://www.alienvault.com/marketing/partner-free-trial is the older design. _x000a__x000a_Please add a redirect and preserve tracking parameters. Carrie is unsure how many partners are using the old URL with the tracking parameters"/>
  </r>
  <r>
    <x v="0"/>
    <x v="8"/>
    <n v="53"/>
    <x v="0"/>
    <x v="2"/>
    <s v="Website General Tasks"/>
    <s v="WGT-1338"/>
    <s v="Update Innevis URL in Partner Logo"/>
    <x v="0"/>
    <s v="Closed"/>
    <s v="Major"/>
    <s v="Done"/>
    <x v="3"/>
    <s v="Carrie Cassee"/>
    <s v="Carrie Cassee"/>
    <d v="2014-12-23T13:20:00"/>
    <m/>
    <d v="2015-01-06T13:33:00"/>
    <d v="2014-12-29T10:55:00"/>
    <m/>
    <x v="5"/>
    <m/>
    <d v="2014-12-29T00:00:00"/>
    <n v="0"/>
    <n v="1"/>
    <m/>
    <m/>
    <m/>
    <m/>
    <m/>
    <m/>
    <m/>
    <m/>
    <s v="Please update the Innevis URL to: http://www.esp.innevis.com _x000a__x000a_Location: https://www.alienvault.com/partners/locator"/>
  </r>
  <r>
    <x v="0"/>
    <x v="10"/>
    <n v="53"/>
    <x v="0"/>
    <x v="2"/>
    <s v="Website General Tasks"/>
    <s v="WGT-1340"/>
    <s v="Articulate Videos - Move to Vimeo"/>
    <x v="2"/>
    <s v="Closed"/>
    <s v="Major"/>
    <s v="Won't Fix"/>
    <x v="3"/>
    <s v="Graham Cohen"/>
    <s v="Graham Cohen"/>
    <d v="2014-12-29T11:54:00"/>
    <m/>
    <d v="2015-01-06T13:32:00"/>
    <d v="2014-12-29T12:12:00"/>
    <m/>
    <x v="0"/>
    <m/>
    <d v="2015-01-01T00:00:00"/>
    <n v="0"/>
    <n v="2"/>
    <m/>
    <m/>
    <m/>
    <m/>
    <m/>
    <m/>
    <m/>
    <m/>
    <s v="James - There are no plans to create any more videos in Articulate. We're paying $299/month and they would like to get these transitioned to the corporate Vimeo acct. if possible. _x000a__x000a_https://www.alienvault.com/resource-center/product-documentation/avoid-sql-storage-for-events _x000a__x000a_https://www.alienvault.com/resource-center/product-documentation/generate-an-email-for-an-alarm _x000a__x000a_They will need to be re-added to the Product Documentation page _x000a_"/>
  </r>
  <r>
    <x v="0"/>
    <x v="8"/>
    <n v="46"/>
    <x v="1"/>
    <x v="2"/>
    <s v="Website General Tasks"/>
    <s v="WGT-2173"/>
    <s v="Partner Template Refresh: Live Demo"/>
    <x v="2"/>
    <s v="Closed"/>
    <s v="Major"/>
    <s v="Fixed"/>
    <x v="26"/>
    <s v="Carrie Cassee"/>
    <s v="Carrie Cassee"/>
    <d v="2015-06-17T13:48:00"/>
    <m/>
    <d v="2015-11-09T12:54:00"/>
    <d v="2015-11-08T20:01:00"/>
    <m/>
    <x v="5"/>
    <m/>
    <d v="2015-10-28T00:00:00"/>
    <n v="0"/>
    <n v="5"/>
    <s v="_thumb_34280.png "/>
    <m/>
    <m/>
    <m/>
    <m/>
    <m/>
    <m/>
    <m/>
    <s v="Similar to Free Trial refresh- _x000a_Can we update the following campaign so that it is a co-branded Partner Template: _x000a_http://pages.alienvault.com/index.php/email/emailWebview?mkt_tok=3RkMMJWWfF9wsRomrfCcI63Em2iQPJWpsrB0B%2FDC18kX3RUrILmbfkz6htBZF5s8TM3DUFpBXrpV8kEJSLE%3D _x000a__x000a_Change the Thursday Date to This Thursday (It makes it timeless) _x000a_Leave Customer Quote _x000a_Leave Social Icons _x000a_Remove AV Footer _x000a__x000a_Text edits to be added: For more information about AlienVault USM or to request a quote, contact (Insert Partner Contact Information). _x000a__x000a_We will need a Graphic Image Tile for this template for the Portal. _x000a_"/>
  </r>
  <r>
    <x v="0"/>
    <x v="8"/>
    <n v="46"/>
    <x v="1"/>
    <x v="2"/>
    <s v="Website General Tasks"/>
    <s v="WGT-2172"/>
    <s v="Partner Template Refresh: Free Trail E-Mail"/>
    <x v="2"/>
    <s v="Closed"/>
    <s v="Major"/>
    <s v="Fixed"/>
    <x v="26"/>
    <s v="Carrie Cassee"/>
    <s v="Carrie Cassee"/>
    <d v="2015-06-17T13:42:00"/>
    <m/>
    <d v="2015-11-09T12:54:00"/>
    <d v="2015-11-08T20:24:00"/>
    <m/>
    <x v="5"/>
    <m/>
    <d v="2015-10-28T00:00:00"/>
    <n v="0"/>
    <n v="6"/>
    <s v="_thumb_34281.png "/>
    <m/>
    <m/>
    <m/>
    <m/>
    <m/>
    <m/>
    <m/>
    <s v="We need to update a few of our co-branded partner templates. _x000a__x000a_Leveraging the template below, can we convert into a co-branded partner version (Insert Partner Logo space) _x000a__x000a_Template: http://pages.alienvault.com/index.php/email/emailWebview?mkt_tok=3RkMMJWWfF9wsRomrfCcI63Em2iQPJWpsrB0B%2FDC18kX3RUrJL2cfkz6htBZF5s8TM3DUFpBXrpV8kEJSLE%3D _x000a__x000a_Replace Customer Tile with Awards Strip _x000a_Leave social media icons _x000a_The AlienVault Footer can be eliminated since the Partner will be sending. _x000a__x000a_Text edits: For more information about AlienVault USM or to request a quote, contact (Insert Partner Contact Information). _x000a__x000a_We will need a Graphic Image Tile for this template for the Portal."/>
  </r>
  <r>
    <x v="0"/>
    <x v="1"/>
    <n v="44"/>
    <x v="1"/>
    <x v="2"/>
    <s v="Website General Tasks"/>
    <s v="WGT-2164"/>
    <s v="RTP - Homepage - Logos &amp; Hero - By Vertical"/>
    <x v="4"/>
    <s v="Closed"/>
    <s v="Major"/>
    <s v="Fixed"/>
    <x v="1"/>
    <s v="Graham Cohen"/>
    <s v="Graham Cohen"/>
    <d v="2015-06-16T16:17:00"/>
    <m/>
    <d v="2015-12-10T13:53:00"/>
    <d v="2015-10-26T12:41:00"/>
    <m/>
    <x v="1"/>
    <m/>
    <d v="2015-07-30T00:00:00"/>
    <n v="0"/>
    <n v="5"/>
    <m/>
    <m/>
    <m/>
    <m/>
    <m/>
    <s v="WGT-2165, WGT-2166, WGT-2167, WGT-2168, WGT-2169, WGT-2170"/>
    <m/>
    <m/>
    <s v="For the Homepage: _x000a__x000a_Logos – by Industry vertical _x000a_* Government _x000a_* Education _x000a_* Healthcare _x000a__x000a_Hero Banner – single banner (no rotation) for each vertical _x000a_* Education _x000a_* Government _x000a_* Healthcare _x000a__x000a_https://alienvault.atlassian.net/wiki/display/EM/Marketo+Real+Time+Personalization _x000a_"/>
  </r>
  <r>
    <x v="0"/>
    <x v="7"/>
    <n v="42"/>
    <x v="1"/>
    <x v="2"/>
    <s v="Website General Tasks"/>
    <s v="WGT-2439"/>
    <s v="A/B Test - Solutions - Vulnerability Scanning - New Template Vs Old Template"/>
    <x v="4"/>
    <s v="Closed"/>
    <s v="Major"/>
    <s v="Done"/>
    <x v="3"/>
    <s v="John Repa"/>
    <s v="John Repa"/>
    <d v="2015-06-30T21:00:00"/>
    <m/>
    <d v="2015-12-10T13:53:00"/>
    <d v="2015-10-15T17:25:00"/>
    <m/>
    <x v="1"/>
    <m/>
    <d v="2015-09-16T00:00:00"/>
    <n v="0"/>
    <n v="3"/>
    <m/>
    <m/>
    <m/>
    <m/>
    <m/>
    <m/>
    <m/>
    <m/>
    <s v="{color:red}*NOTE:* Looks like the persistent CTAs didn't make it on to the Challenger. We should add them before launching the test.{color} _x000a__x000a_+Page+ _x000a_https://www.alienvault.com/solutions/network-vulnerability-scanning-reporting _x000a__x000a_Why this page? Vulnerability Assessment is one of the 3 core use cases (in addition to IDS and PCI compliance) where we're seeing sales traction. We can also divert a significant amount of Paid Search traffic to this page. _x000a__x000a_+Traffic Source(s)+ _x000a_Mostly Organic Search and Paid Search traffic. _x000a__x000a_+One Metric that Matters+ _x000a_Increase in SQLs _x000a__x000a_+Constraints+ _x000a_* Noindex the Challenger, we don't want it competing for Organic Search rank. _x000a_* The body copy needs to be managed for SEO, because if the Challenger wins it will take place of the Control and one of its key measures of success is its ability to rank well in search engines for target keywords. Any adjustments need to reviewed and approved by John R. _x000a__x000a_+Variables+ _x000a_Challenger: https://www.alienvault.com/landing/network-vulnerability-scanning _x000a__x000a_Challenger is newly written and newly designed based on needs for product messaging and unifying the Solutions pages template design. Key elements include redesigned header for easier reading, primary CTA button in header, secondary CTA in header, and customer logos above the fold. Additional elements include greater explanation of features and capabilities directly related to Vulnerability Scanning with AlienVault USM. _x000a__x000a_+Measurement+ _x000a_* Split incoming traffic to Control 50/50, with half going to the Challenger _x000a_* Track SQL generation from Free Trial, Interactive Demo, Price Quote, and Contact Us _x000a__x000a_+Results+"/>
  </r>
  <r>
    <x v="0"/>
    <x v="5"/>
    <n v="46"/>
    <x v="1"/>
    <x v="2"/>
    <s v="Website General Tasks"/>
    <s v="WGT-2464"/>
    <s v="Solutions - Hero Images - 3 Samples for John"/>
    <x v="2"/>
    <s v="Closed"/>
    <s v="Major"/>
    <s v="Fixed"/>
    <x v="10"/>
    <s v="Graham Cohen"/>
    <s v="Graham Cohen"/>
    <d v="2015-08-17T10:57:00"/>
    <m/>
    <d v="2015-11-09T16:24:00"/>
    <d v="2015-11-08T21:02:00"/>
    <m/>
    <x v="9"/>
    <m/>
    <d v="2015-11-16T00:00:00"/>
    <n v="0"/>
    <n v="4"/>
    <s v="_thumb_38423.png _thumb_38422.png _thumb_38421.png _thumb_38420.png _thumb_38419.png _thumb_38418.png _thumb_36111.png _thumb_36110.png _thumb_35904.png _thumb_35905.png _thumb_36109.png "/>
    <m/>
    <m/>
    <m/>
    <m/>
    <m/>
    <m/>
    <m/>
    <s v="From our meeting on 8/10 _x000a__x000a_[~jalbright]&amp; [~jmurtha] will provide [~jrepa] wioth 10-12 images for Solution page heros. _x000a__x000a_"/>
  </r>
  <r>
    <x v="0"/>
    <x v="1"/>
    <n v="47"/>
    <x v="1"/>
    <x v="2"/>
    <s v="Website General Tasks"/>
    <s v="WGT-2406"/>
    <s v="DemoChimp - Marketo Integration"/>
    <x v="3"/>
    <s v="Closed"/>
    <s v="Major"/>
    <s v="Fixed"/>
    <x v="26"/>
    <s v="Graham Cohen"/>
    <s v="Graham Cohen"/>
    <d v="2015-07-27T15:46:00"/>
    <m/>
    <d v="2015-11-20T13:17:00"/>
    <d v="2015-11-18T16:35:00"/>
    <m/>
    <x v="2"/>
    <m/>
    <m/>
    <n v="0"/>
    <n v="1"/>
    <m/>
    <m/>
    <m/>
    <m/>
    <m/>
    <m/>
    <m/>
    <m/>
    <s v="Link from callout on page _x000a_https://staging.alienvault.com/demo-chimp _x000a__x000a_Link to email out. _x000a_https://staging.alienvault.com/demo-chimp#watch-demo _x000a__x000a_Staging Credentials _x000a_Username: staging _x000a_Password: AliensAmongUs!"/>
  </r>
  <r>
    <x v="0"/>
    <x v="1"/>
    <n v="50"/>
    <x v="1"/>
    <x v="2"/>
    <s v="Website General Tasks"/>
    <s v="WGT-2404"/>
    <s v="DemoChimp Launch - Epic"/>
    <x v="1"/>
    <s v="Closed"/>
    <s v="Major"/>
    <s v="Fixed"/>
    <x v="1"/>
    <s v="Graham Cohen"/>
    <s v="Graham Cohen"/>
    <d v="2015-07-27T15:40:00"/>
    <m/>
    <d v="2015-12-07T12:17:00"/>
    <d v="2015-12-07T12:17:00"/>
    <m/>
    <x v="2"/>
    <m/>
    <m/>
    <n v="0"/>
    <n v="1"/>
    <m/>
    <m/>
    <m/>
    <m/>
    <m/>
    <m/>
    <m/>
    <m/>
    <m/>
  </r>
  <r>
    <x v="0"/>
    <x v="5"/>
    <n v="42"/>
    <x v="1"/>
    <x v="2"/>
    <s v="Website General Tasks"/>
    <s v="WGT-2475"/>
    <s v="A/B Test - Solutions - IDS - Swap Free Trial and Interactive Demo Buttons"/>
    <x v="4"/>
    <s v="Closed"/>
    <s v="Major"/>
    <s v="Done"/>
    <x v="10"/>
    <s v="John Repa"/>
    <s v="John Repa"/>
    <d v="2015-08-18T11:57:00"/>
    <m/>
    <d v="2015-12-10T13:53:00"/>
    <d v="2015-10-15T11:43:00"/>
    <m/>
    <x v="1"/>
    <m/>
    <m/>
    <n v="0"/>
    <n v="2"/>
    <m/>
    <m/>
    <m/>
    <m/>
    <m/>
    <m/>
    <m/>
    <m/>
    <s v="+Page+ _x000a_https://www.alienvault.com/solutions/intrusion-detection-system _x000a__x000a_Why this page? Intrusion Detection is one of the 3 core use cases (in addition to Vulnerability Assessment and PCI compliance) where we're seeing sales traction. Interactive Demo has a higher conversion rate to Opportunity than Free Trial on Solutions pages. _x000a__x000a_+Traffic Source(s)+ _x000a_Mostly Organic Search and Paid Search traffic. _x000a__x000a_+One Metric that Matters+ _x000a_Increase in SQLs _x000a__x000a_+Hypothesis+ _x000a_Placing the Interactive Demo button first will increase conversions for it. _x000a__x000a_+Constraints+ _x000a_* N/A _x000a__x000a_+Variables+ _x000a_Challenger: The Interactive Demo will be placed as the first persistent CTA button _x000a__x000a_+Measurement+ _x000a_* Show Challenger to 50% of traffic _x000a_* Track SQL generation from Free Trial, Interactive Demo, Price Quote, and Contact Us to measure impact on each _x000a__x000a_+Schedule+ _x000a_* Started test on September 10th, 2015 _x000a_* Ended test early on September 23rd due to conflicting upcoming test for DemoChimp. _x000a__x000a_+Results+ _x000a_Because the DemoChimp test changes out the primary desired CTA, swapping out the Interactive Demo for a Video Demo, it makes any outcome of promoting the Interactive Demo a moot point. We may revisit the idea of this test (button placement for the Demo) at a later date."/>
  </r>
  <r>
    <x v="0"/>
    <x v="5"/>
    <n v="47"/>
    <x v="1"/>
    <x v="2"/>
    <s v="Website General Tasks"/>
    <s v="WGT-3027"/>
    <s v="Solution Page - A/B Test - Network Vulnerability Assessment Report"/>
    <x v="4"/>
    <s v="Closed"/>
    <s v="Major"/>
    <s v="Done"/>
    <x v="1"/>
    <s v="James Fritz"/>
    <s v="James Fritz"/>
    <d v="2015-07-21T10:25:00"/>
    <m/>
    <d v="2015-12-10T13:53:00"/>
    <d v="2015-11-18T15:01:00"/>
    <m/>
    <x v="1"/>
    <m/>
    <d v="2015-09-09T00:00:00"/>
    <n v="0"/>
    <n v="4"/>
    <s v="_thumb_35622.png _thumb_35623.png _thumb_35621.png "/>
    <m/>
    <m/>
    <m/>
    <m/>
    <s v="WGT-3028, WGT-3029, WGT-3030"/>
    <m/>
    <m/>
    <m/>
  </r>
  <r>
    <x v="0"/>
    <x v="3"/>
    <n v="50"/>
    <x v="1"/>
    <x v="2"/>
    <s v="Website General Tasks"/>
    <s v="WGT-1458"/>
    <s v="Channel - Reseller Battle Card"/>
    <x v="2"/>
    <s v="Closed"/>
    <s v="Major"/>
    <s v="Fixed"/>
    <x v="20"/>
    <s v="Holly Krenek"/>
    <s v="Holly Krenek"/>
    <d v="2015-01-28T10:21:00"/>
    <m/>
    <d v="2015-12-11T15:04:00"/>
    <d v="2015-12-11T14:24:00"/>
    <m/>
    <x v="2"/>
    <m/>
    <d v="2015-03-09T00:00:00"/>
    <n v="0"/>
    <n v="5"/>
    <m/>
    <m/>
    <m/>
    <m/>
    <m/>
    <m/>
    <m/>
    <m/>
    <s v="[~jmurtha] we will use this JIRA for the basic channel battle card."/>
  </r>
  <r>
    <x v="0"/>
    <x v="2"/>
    <n v="50"/>
    <x v="1"/>
    <x v="2"/>
    <s v="Website General Tasks"/>
    <s v="WGT-1951"/>
    <s v="Resource Center - Firefox bug - Hard coding of USM Demo in 1st position"/>
    <x v="0"/>
    <s v="Closed"/>
    <s v="Major"/>
    <s v="Fixed"/>
    <x v="1"/>
    <s v="Graham Cohen"/>
    <s v="Graham Cohen"/>
    <d v="2015-04-27T15:22:00"/>
    <m/>
    <d v="2015-12-11T13:06:00"/>
    <d v="2015-12-11T13:06:00"/>
    <m/>
    <x v="0"/>
    <m/>
    <m/>
    <n v="0"/>
    <n v="0"/>
    <m/>
    <m/>
    <m/>
    <m/>
    <m/>
    <m/>
    <m/>
    <m/>
    <s v="[~jbrown] This seems to only happen in FF. Chrome works fine. From what I remember, you had to do some fancy hard coding to get the USM demo into the first position. Maybe the reason this is happening? _x000a__x000a_# Select a resource type from the navigation _x000a_# Update resource type from the navigation (again) _x000a_# Mouse over the top left tile. It links to the USM product demo instead of the top prioritized resource of that type. _x000a_NOTE - the tile represents the correct resource, the URL does not _x000a__x000a_If this doesn't make sense, we can step through on the standup."/>
  </r>
  <r>
    <x v="0"/>
    <x v="0"/>
    <n v="40"/>
    <x v="1"/>
    <x v="2"/>
    <s v="Website General Tasks"/>
    <s v="WGT-2022"/>
    <s v="Spiceworks Community - Overview &amp; Instructions - Update with New Captures"/>
    <x v="2"/>
    <s v="Closed"/>
    <s v="Major"/>
    <s v="Fixed"/>
    <x v="5"/>
    <s v="Graham Cohen"/>
    <s v="Graham Cohen"/>
    <d v="2015-05-14T17:28:00"/>
    <m/>
    <d v="2015-10-06T11:09:00"/>
    <d v="2015-10-02T12:17:00"/>
    <m/>
    <x v="2"/>
    <m/>
    <m/>
    <n v="0"/>
    <n v="4"/>
    <s v="_thumb_35825.png "/>
    <m/>
    <m/>
    <m/>
    <m/>
    <m/>
    <m/>
    <m/>
    <s v="We're pushing out a new design. I'll have captures for you soon to update this page. _x000a__x000a_http://community.spiceworks.com/pages/AlienVault?tab=13342 _x000a__x000a__x000a_http://community.spiceworks.com/how_to/86147-how-to-investigate-alienvault-threat-alerts-in-spiceworks"/>
  </r>
  <r>
    <x v="0"/>
    <x v="1"/>
    <n v="47"/>
    <x v="1"/>
    <x v="2"/>
    <s v="Website General Tasks"/>
    <s v="WGT-2957"/>
    <s v="SnapEngage - Chat Test - Optimize Wording"/>
    <x v="3"/>
    <s v="Closed"/>
    <s v="Major"/>
    <s v="Done"/>
    <x v="10"/>
    <s v="Graham Cohen"/>
    <s v="Graham Cohen"/>
    <d v="2015-11-11T22:15:00"/>
    <m/>
    <d v="2015-11-20T15:29:00"/>
    <d v="2015-11-19T15:50:00"/>
    <m/>
    <x v="0"/>
    <m/>
    <d v="2015-11-11T00:00:00"/>
    <n v="0"/>
    <n v="2"/>
    <m/>
    <m/>
    <m/>
    <m/>
    <m/>
    <m/>
    <m/>
    <m/>
    <s v="Please note that we cannot A/B wording in chat. The code is on SnapEngage's side. _x000a__x000a_Here's what's in there now. Please come up with the wording you would like to see for the test. _x000a__x000a_https://www.alienvault.com/products - “Hello, thank you for visiting AlienVault.com. What are your top information security needs?” _x000a__x000a_https://www.alienvault.com/products/pricing - “Hello, thank you for visiting AlienVault.com. Have a question about cost or how USM will work in your environment?&quot; _x000a__x000a_I'll start the proactive chat again when you are ready."/>
  </r>
  <r>
    <x v="0"/>
    <x v="1"/>
    <n v="50"/>
    <x v="1"/>
    <x v="2"/>
    <s v="Website General Tasks"/>
    <s v="WGT-2958"/>
    <s v="SnapEngage - Chat - Battlecard"/>
    <x v="2"/>
    <s v="Closed"/>
    <s v="Major"/>
    <s v="Fixed"/>
    <x v="1"/>
    <s v="Graham Cohen"/>
    <s v="Graham Cohen"/>
    <d v="2015-11-12T12:15:00"/>
    <m/>
    <d v="2015-12-11T10:34:00"/>
    <d v="2015-12-10T15:36:00"/>
    <m/>
    <x v="0"/>
    <m/>
    <m/>
    <n v="0"/>
    <n v="2"/>
    <m/>
    <m/>
    <m/>
    <m/>
    <m/>
    <m/>
    <m/>
    <m/>
    <s v="[~jmurtha] [~hbarker] _x000a__x000a_Need a battlecard (cheatsheet) for chat and pro-active chat for our sales team. _x000a__x000a_Attached and below are the info _x000a__x000a_http://help.snapengage.com/useful-chat-commands/ _x000a_http://help.snapengage.com/getting-started-tips-and-best-practices/ _x000a__x000a__x000a_Can be two sided - maybe how to get set up one one side and a &quot;cheat sheet&quot; on the other side. _x000a__x000a_* User initiated vs Proactive chat - what does it mean _x000a_* How to complete the lead profile/record _x000a_* Client administration - login, setup etc _x000a__x000a_"/>
  </r>
  <r>
    <x v="0"/>
    <x v="4"/>
    <n v="46"/>
    <x v="1"/>
    <x v="2"/>
    <s v="Website General Tasks"/>
    <s v="WGT-2956"/>
    <s v="Customer Image Swap - Nasdaq for Whole Foods."/>
    <x v="2"/>
    <s v="Closed"/>
    <s v="Major"/>
    <s v="Done"/>
    <x v="3"/>
    <s v="Graham Cohen"/>
    <s v="Graham Cohen"/>
    <d v="2015-11-11T14:57:00"/>
    <m/>
    <d v="2015-11-16T16:04:00"/>
    <d v="2015-11-11T16:02:00"/>
    <m/>
    <x v="0"/>
    <m/>
    <d v="2015-11-10T00:00:00"/>
    <n v="0"/>
    <n v="1"/>
    <m/>
    <m/>
    <m/>
    <m/>
    <m/>
    <m/>
    <m/>
    <m/>
    <s v="Nasdaq phoned.. We're in trouble.. didn't get permission to use the logo. Please swap out Nasdaq with Whole foods (we don't have their permission either) _x000a__x000a_Should happen sooner than later. Here are some vector images you can use: _x000a__x000a_https://www.google.com/search?espv=2&amp;biw=1842&amp;bih=995&amp;tbm=isch&amp;q=whole+foods+logo+vector&amp;revid=1469500229&amp;sa=X&amp;ved=0CB4Q1QJqFQoTCOvXvdGgickCFcwtJgodougBtw"/>
  </r>
  <r>
    <x v="0"/>
    <x v="28"/>
    <n v="49"/>
    <x v="1"/>
    <x v="2"/>
    <s v="Website General Tasks"/>
    <s v="WGT-2894"/>
    <s v="Personalized Demo - Remove USM (only)"/>
    <x v="2"/>
    <s v="Closed"/>
    <s v="Major"/>
    <s v="Done"/>
    <x v="3"/>
    <s v="Graham Cohen"/>
    <s v="Graham Cohen"/>
    <d v="2015-10-28T17:59:00"/>
    <m/>
    <d v="2015-12-04T13:41:00"/>
    <d v="2015-11-30T17:19:00"/>
    <m/>
    <x v="0"/>
    <m/>
    <m/>
    <n v="0"/>
    <n v="5"/>
    <m/>
    <m/>
    <m/>
    <m/>
    <m/>
    <m/>
    <m/>
    <m/>
    <s v="When Demochimp is released, we'll need to remove this page _x000a__x000a_https://www.alienvault.com/schedule-demo _x000a__x000a__x000a__x000a__x000a_"/>
  </r>
  <r>
    <x v="0"/>
    <x v="19"/>
    <n v="47"/>
    <x v="1"/>
    <x v="2"/>
    <s v="Website General Tasks"/>
    <s v="WGT-2893"/>
    <s v="A/B Test: &quot;Demo&quot; Variations - Demochimp (Personalized Demo) Rollout"/>
    <x v="4"/>
    <s v="Closed"/>
    <s v="Major"/>
    <s v="Fixed"/>
    <x v="10"/>
    <s v="Graham Cohen"/>
    <s v="Graham Cohen"/>
    <d v="2015-10-28T17:33:00"/>
    <m/>
    <d v="2015-12-10T13:53:00"/>
    <d v="2015-11-19T09:15:00"/>
    <m/>
    <x v="1"/>
    <m/>
    <d v="2015-10-29T00:00:00"/>
    <n v="0"/>
    <n v="5"/>
    <s v="_thumb_39240.png "/>
    <m/>
    <m/>
    <m/>
    <m/>
    <m/>
    <s v="WGT-2976"/>
    <m/>
    <s v="+Page+ _x000a_URL: https://www.alienvault.com/live-demo-site _x000a__x000a_Why this page? _x000a_We would like to change the name “Interactive Demo” because it may cause confusion with the DemoChimp product demo video, which could also be considered interactive since it allows people to customize their video demo based on selected interests. It must be tested because the Interactive Demo has proven to be a highly effective CTA for online conversions that convert to Opportunities, especially from Product and Solutions pages. _x000a__x000a_+Traffic Source(s)+ _x000a__x000a_Channels: All sources are included _x000a__x000a_Does it have enough consistent traffic to complete a test within 30 days? Yes _x000a__x000a_+One Metric that Matters+ _x000a_Increase in registrations for Interactive Demo _x000a__x000a_+Constraints+ _x000a_Cannot continue using “Interactive Demo,” so it is not a variable. _x000a__x000a_+Variables+ _x000a_* Test Drive Our Online Demo: https://www.alienvault.com/live-demo-site?optimizely_x3741187710=0 _x000a_* Explore Our Online Sandbox: https://www.alienvault.com/live-demo-site?optimizely_x3741187710=1 _x000a_* Explore Our Online Demo: https://www.alienvault.com/live-demo-site?optimizely_x3741187710=2 _x000a__x000a_+Measurement+ _x000a_Page views of the Thank You page for the Interactive Demo. _x000a__x000a_+Results+ _x000a__x000a_November 12-18th _x000a_Removing &quot;Test Drive&quot; because it is consistently performing significantly below the other competing variations. See the attached image &quot;Live Demo - ABC Test Results - Nov12-18.&quot; _x000a__x000a_Start / End / Variation / Visitors / Conversions / Conversion Rate _x000a_12-Nov / 18-Nov / Test Drive / 378 / 73 / 19.31% _x000a_12-Nov / 18-Nov / Sandbox / 426 / 93 / 21.83% _x000a_12-Nov / 18-Nov / Explore / 391 / 86 / 21.99% _x000a_"/>
  </r>
  <r>
    <x v="0"/>
    <x v="1"/>
    <n v="45"/>
    <x v="1"/>
    <x v="2"/>
    <s v="Website General Tasks"/>
    <s v="WGT-2895"/>
    <s v="IDs for elements in the Global Header"/>
    <x v="2"/>
    <s v="Closed"/>
    <s v="Major"/>
    <s v="Done"/>
    <x v="3"/>
    <s v="Hasnain Baxamoosa"/>
    <s v="Hasnain Baxamoosa"/>
    <d v="2015-10-29T11:05:00"/>
    <m/>
    <d v="2015-11-02T19:22:00"/>
    <d v="2015-11-02T19:22:00"/>
    <m/>
    <x v="0"/>
    <m/>
    <m/>
    <n v="0"/>
    <n v="3"/>
    <m/>
    <m/>
    <m/>
    <m/>
    <m/>
    <m/>
    <s v="WGT-2359"/>
    <m/>
    <s v="Please add IDs for all navigation menu items in the Global Header (including the hamburger menu)."/>
  </r>
  <r>
    <x v="0"/>
    <x v="8"/>
    <n v="46"/>
    <x v="1"/>
    <x v="2"/>
    <s v="Website General Tasks"/>
    <s v="WGT-2890"/>
    <s v="Chat - Update MSSP &amp; Reseller (Channel) to the Site-wide Instance"/>
    <x v="2"/>
    <s v="Closed"/>
    <s v="Major"/>
    <s v="Done"/>
    <x v="3"/>
    <s v="Graham Cohen"/>
    <s v="Graham Cohen"/>
    <d v="2015-10-28T10:55:00"/>
    <m/>
    <d v="2015-11-16T16:04:00"/>
    <d v="2015-11-09T13:36:00"/>
    <m/>
    <x v="2"/>
    <m/>
    <d v="2015-10-28T00:00:00"/>
    <n v="0"/>
    <n v="1"/>
    <s v="_thumb_38598.png "/>
    <m/>
    <m/>
    <m/>
    <m/>
    <m/>
    <m/>
    <m/>
    <s v="For the time being, we are removing the MSSP &amp; Channel instance from the site. All requests will be rolled into &quot;Sales - General&quot; (SnapEngage Widget Name) _x000a__x000a_Sales General Widget ID - e8ea931a-3cfa-4510-8b71-5b171de19e98 _x000a__x000a_For me to do after implementation: _x000a__x000a_!image-2015-10-28-10-53-54-472.png|thumbnail!"/>
  </r>
  <r>
    <x v="0"/>
    <x v="2"/>
    <n v="49"/>
    <x v="1"/>
    <x v="2"/>
    <s v="Website General Tasks"/>
    <s v="WGT-2905"/>
    <s v="Demochimp - Videos (Youtube)"/>
    <x v="2"/>
    <s v="Closed"/>
    <s v="Major"/>
    <s v="Fixed"/>
    <x v="8"/>
    <s v="Graham Cohen"/>
    <s v="Graham Cohen"/>
    <d v="2015-10-29T17:01:00"/>
    <m/>
    <d v="2015-12-04T13:41:00"/>
    <d v="2015-12-03T15:21:00"/>
    <m/>
    <x v="0"/>
    <m/>
    <d v="2015-11-20T00:00:00"/>
    <n v="0"/>
    <n v="5"/>
    <m/>
    <m/>
    <m/>
    <m/>
    <m/>
    <s v="WGT-2908, WGT-2936, WGT-2950"/>
    <m/>
    <m/>
    <s v="[~jfritz] For Youtube and Vimeo, we'lll need the following for each video. _x000a__x000a_Here's the original questionaire we filled out.. You can cheat from this, but be sure to watch the video first to make sure it all still works. _x000a__x000a_https://docs.google.com/document/d/1IY_AUODd-7WDws4q52kYCDXwI4xKLgtbSa89MDX9lIw/edit _x000a__x000a_Here are the videos in Dropbox: https://www.dropbox.com/sh/3b4gcb8urnv47h4/AACi4rUJ9eMyeYkMX6YmwuBxa?dl=0 _x000a__x000a_Raw Video File _x000a_Page Title: _x000a_URL: _x000a__x000a_Resource Center - Category Selections: _x000a_Resource Center - Product(s) Selections: _x000a_Summary/Description/Blurb _x000a_Transcription: _x000a__x000a_"/>
  </r>
  <r>
    <x v="0"/>
    <x v="1"/>
    <n v="49"/>
    <x v="1"/>
    <x v="2"/>
    <s v="Website General Tasks"/>
    <s v="WGT-2904"/>
    <s v="Lookbook - Nurture Paths"/>
    <x v="2"/>
    <s v="Closed"/>
    <s v="Major"/>
    <s v="Fixed"/>
    <x v="8"/>
    <s v="Graham Cohen"/>
    <s v="Graham Cohen"/>
    <d v="2015-10-29T15:04:00"/>
    <m/>
    <d v="2015-12-04T13:41:00"/>
    <d v="2015-11-30T12:41:00"/>
    <m/>
    <x v="0"/>
    <m/>
    <m/>
    <n v="0"/>
    <n v="1"/>
    <m/>
    <m/>
    <m/>
    <m/>
    <m/>
    <s v="WGT-2907, WGT-2920, WGT-2933, WGT-2934, WGT-2935"/>
    <m/>
    <m/>
    <s v="Build LookBookHQ nurture paths for the 5 assets (probably need 5 sub-tasks, one for each resource) - _x000a__x000a_https://alienvault.atlassian.net/wiki/display/PROJ/LookBook+HQ _x000a__x000a_"/>
  </r>
  <r>
    <x v="0"/>
    <x v="9"/>
    <n v="44"/>
    <x v="1"/>
    <x v="2"/>
    <s v="Website General Tasks"/>
    <s v="WGT-2906"/>
    <s v="Compare Page - Update Table - OSSIM vs USM"/>
    <x v="2"/>
    <s v="Closed"/>
    <s v="Major"/>
    <s v="Done"/>
    <x v="3"/>
    <s v="Graham Cohen"/>
    <s v="Graham Cohen"/>
    <d v="2015-10-29T17:13:00"/>
    <m/>
    <d v="2015-11-09T12:54:00"/>
    <d v="2015-10-29T18:04:00"/>
    <m/>
    <x v="0"/>
    <m/>
    <d v="2015-10-29T00:00:00"/>
    <n v="0"/>
    <n v="2"/>
    <m/>
    <m/>
    <m/>
    <m/>
    <m/>
    <m/>
    <m/>
    <m/>
    <s v="Update Compare page with table updates from OSSIM Page. _x000a__x000a_Swap this table _(updates in 3-4 places, might just be easy to swap entire table)_ _x000a__x000a_https://www.alienvault.com/products/compare-ossim-to-alienvault-usm _x000a__x000a_With this one: _x000a__x000a_https://www.alienvault.com/products/ossim"/>
  </r>
  <r>
    <x v="0"/>
    <x v="29"/>
    <n v="43"/>
    <x v="1"/>
    <x v="2"/>
    <s v="Website General Tasks"/>
    <s v="WGT-2860"/>
    <s v="Two Updates to the Certification Page"/>
    <x v="2"/>
    <s v="Closed"/>
    <s v="Major"/>
    <s v="Done"/>
    <x v="3"/>
    <s v="Hasnain Baxamoosa"/>
    <s v="Hasnain Baxamoosa"/>
    <d v="2015-10-20T11:03:00"/>
    <m/>
    <d v="2015-10-20T12:43:00"/>
    <d v="2015-10-20T12:42:00"/>
    <m/>
    <x v="0"/>
    <m/>
    <d v="2015-10-23T00:00:00"/>
    <n v="0"/>
    <n v="1"/>
    <s v="_thumb_38278.png "/>
    <m/>
    <m/>
    <m/>
    <m/>
    <m/>
    <m/>
    <m/>
    <s v="I'd like to ask that we please make two updates to our www.alienvault.com/certification page. _x000a__x000a_1. Please replace the ACSE Blueprint with the attached ACSE blueprint document. Important--please keep the URL the same: _x000a__x000a_https://www.alienvault.com/docs/certification/ACSE-Blueprint.pdf _x000a__x000a_In case anyone has bookmarked it, I want them to get to the new blueprint. As an FYI, the only change I made was to replace OSSEC or OSSEC HIDS with AlienVault HIDS. Starting with USM 5.2, we changed how we name that within the product. _x000a__x000a_2. Please update the Timing section (screen shot attached). The only change is to the number of questions. It should now read &quot;The exam will have approximately 60-75 questions, though the number may vary.&quot; FYI we will be putting some unscored test questions on the exam soon. We're beta testing those new questions, hoping to include them as scored items in a future release of the exam. We will actually have a total of 74 questions on the exam for a few months, and then will likely go back down to about 62."/>
  </r>
  <r>
    <x v="0"/>
    <x v="9"/>
    <n v="49"/>
    <x v="1"/>
    <x v="2"/>
    <s v="Website General Tasks"/>
    <s v="WGT-2821"/>
    <s v="Test Drive - Demochimp Re-organization/Re-purpose"/>
    <x v="3"/>
    <s v="Closed"/>
    <s v="Major"/>
    <s v="Fixed"/>
    <x v="1"/>
    <s v="Graham Cohen"/>
    <s v="Graham Cohen"/>
    <d v="2015-10-12T12:58:00"/>
    <m/>
    <d v="2015-12-04T13:41:00"/>
    <d v="2015-12-02T16:55:00"/>
    <m/>
    <x v="2"/>
    <m/>
    <d v="2015-11-20T00:00:00"/>
    <n v="0"/>
    <n v="1"/>
    <m/>
    <m/>
    <m/>
    <m/>
    <m/>
    <s v="WGT-2822, WGT-2823"/>
    <m/>
    <m/>
    <s v="_x000a_Remove sticky buttons _x000a__x000a_Order: _x000a_Personalized (demochimp) – Interactive _x000a_30 day – contact us, special needs walkthrough _x000a_Banner – Like what you see? Get a Quote Now _x000a__x000a_Another block at bottom – special need? Contact us _x000a__x000a_NOTE – _x000a_1) rename Interactive demo “Sandbox” _x000a_2) Sandbox after Demochimp _x000a_"/>
  </r>
  <r>
    <x v="0"/>
    <x v="24"/>
    <n v="50"/>
    <x v="1"/>
    <x v="2"/>
    <s v="Website General Tasks"/>
    <s v="WGT-2986"/>
    <s v="Alien Nation - Email - Update Header"/>
    <x v="2"/>
    <s v="Closed"/>
    <s v="Major"/>
    <s v="Fixed"/>
    <x v="6"/>
    <s v="Holly Barker"/>
    <s v="Holly Barker"/>
    <d v="2015-11-24T08:55:00"/>
    <m/>
    <d v="2015-12-11T10:34:00"/>
    <d v="2015-12-08T12:06:00"/>
    <m/>
    <x v="0"/>
    <m/>
    <d v="2015-12-04T00:00:00"/>
    <n v="0"/>
    <n v="2"/>
    <s v="_thumb_39925.png _thumb_39923.png _thumb_39921.png _thumb_39919.png _thumb_39425.png "/>
    <m/>
    <m/>
    <m/>
    <m/>
    <m/>
    <m/>
    <m/>
    <s v="[~jmurtha] this header is super old and needs to be updated to our new look and feel. Jeff Gray wants to use it for a confluence page as well. [~vlucier] uses this one for alien nation, but I'm not sure who designed it - he may know. Thanks!"/>
  </r>
  <r>
    <x v="0"/>
    <x v="2"/>
    <n v="46"/>
    <x v="1"/>
    <x v="2"/>
    <s v="Website General Tasks"/>
    <s v="WGT-2954"/>
    <s v="Resource Center - Topic: En Espanol - Unhide"/>
    <x v="2"/>
    <s v="Closed"/>
    <s v="Major"/>
    <s v="Done"/>
    <x v="3"/>
    <s v="Graham Cohen"/>
    <s v="Graham Cohen"/>
    <d v="2015-11-10T14:16:00"/>
    <m/>
    <d v="2015-11-16T16:04:00"/>
    <d v="2015-11-13T13:03:00"/>
    <m/>
    <x v="2"/>
    <m/>
    <d v="2015-11-12T00:00:00"/>
    <n v="0"/>
    <n v="1"/>
    <m/>
    <m/>
    <m/>
    <m/>
    <m/>
    <m/>
    <m/>
    <m/>
    <s v="Pretty please expose topic so translated resources are available when selected"/>
  </r>
  <r>
    <x v="0"/>
    <x v="0"/>
    <n v="47"/>
    <x v="1"/>
    <x v="2"/>
    <s v="Website General Tasks"/>
    <s v="WGT-2953"/>
    <s v="Global Threat Dashboard - IP Threat Detail Pages - Update"/>
    <x v="2"/>
    <s v="Closed"/>
    <s v="Major"/>
    <s v="Fixed"/>
    <x v="23"/>
    <s v="Graham Cohen"/>
    <s v="Graham Cohen"/>
    <d v="2015-11-10T14:07:00"/>
    <m/>
    <d v="2015-12-02T17:07:00"/>
    <d v="2015-11-19T10:22:00"/>
    <m/>
    <x v="3"/>
    <m/>
    <d v="2015-11-11T00:00:00"/>
    <n v="0"/>
    <n v="4"/>
    <s v="_thumb_39031.png _thumb_38935.png "/>
    <m/>
    <m/>
    <m/>
    <m/>
    <m/>
    <m/>
    <m/>
    <s v="* See attached for updates to verbiage. !screenshot-1.png|thumbnail! _x000a__x000a_* Remove Spiceworks logo from top of gate and page _x000a__x000a_* (After capture was created) - Update &quot;Back to AlienVault&quot; to &quot;No, I'm not worried about security breaches&quot; _x000a__x000a_* Update GA event Category across gate and page: &quot;ThreatDetailReports&quot; _x000a__x000a_"/>
  </r>
  <r>
    <x v="0"/>
    <x v="2"/>
    <n v="46"/>
    <x v="1"/>
    <x v="2"/>
    <s v="Website General Tasks"/>
    <s v="WGT-2951"/>
    <s v="Resource Center - Update BSpot &amp; PCI DSS Compliance - Updated Files"/>
    <x v="2"/>
    <s v="Closed"/>
    <s v="Major"/>
    <s v="Done"/>
    <x v="3"/>
    <s v="James Fritz"/>
    <s v="James Fritz"/>
    <d v="2015-11-10T13:37:00"/>
    <m/>
    <d v="2015-11-12T16:56:00"/>
    <d v="2015-11-12T16:08:00"/>
    <m/>
    <x v="0"/>
    <m/>
    <d v="2015-11-11T00:00:00"/>
    <n v="0"/>
    <n v="1"/>
    <m/>
    <m/>
    <m/>
    <m/>
    <m/>
    <m/>
    <m/>
    <m/>
    <s v="Hey [~gcohen], before we go live with PCI LookBook, we need to replace two assets with updated utms in the resource center. _x000a__x000a_Please replace bSpot case study: https://www.alienvault.com/docs/case-studies/b-Spot-Case-Study.pdf _x000a__x000a_and the 5 steps to PCI Compliance: https://www.alienvault.com/resource-center/white-papers/5-steps-to-pci-dss-compliance _x000a__x000a_with the attached."/>
  </r>
  <r>
    <x v="0"/>
    <x v="2"/>
    <n v="46"/>
    <x v="1"/>
    <x v="2"/>
    <s v="Website General Tasks"/>
    <s v="WGT-2948"/>
    <s v="En Espanol - Resources - Update"/>
    <x v="2"/>
    <s v="Closed"/>
    <s v="Major"/>
    <s v="Done"/>
    <x v="3"/>
    <s v="Graham Cohen"/>
    <s v="Graham Cohen"/>
    <d v="2015-11-10T10:23:00"/>
    <m/>
    <d v="2015-11-16T16:04:00"/>
    <d v="2015-11-13T13:36:00"/>
    <m/>
    <x v="0"/>
    <m/>
    <d v="2015-11-12T00:00:00"/>
    <n v="0"/>
    <n v="1"/>
    <m/>
    <m/>
    <m/>
    <m/>
    <m/>
    <m/>
    <m/>
    <m/>
    <s v="Please _x000a__x000a_* Un-&quot;New&quot; all translated resources _x000a__x000a_*Add &quot;(En Espanol)&quot; at the end of each title."/>
  </r>
  <r>
    <x v="0"/>
    <x v="8"/>
    <n v="43"/>
    <x v="1"/>
    <x v="2"/>
    <s v="Website General Tasks"/>
    <s v="WGT-2854"/>
    <s v="Customer Page - Trust Radius - Swap Customer Banner"/>
    <x v="2"/>
    <s v="Closed"/>
    <s v="Major"/>
    <s v="Done"/>
    <x v="3"/>
    <s v="Graham Cohen"/>
    <s v="Graham Cohen"/>
    <d v="2015-10-19T11:59:00"/>
    <m/>
    <d v="2015-10-26T10:11:00"/>
    <d v="2015-10-23T12:14:00"/>
    <m/>
    <x v="2"/>
    <m/>
    <d v="2015-10-23T00:00:00"/>
    <n v="0"/>
    <n v="2"/>
    <s v="_thumb_38400.png "/>
    <m/>
    <m/>
    <m/>
    <m/>
    <m/>
    <m/>
    <m/>
    <s v="_x000a_https://www.alienvault.com/who-we-are/customers _x000a__x000a_CC: [~hbaxamoosa] _x000a__x000a__x000a_Code: _x000a_https://alienvault.atlassian.net/secure/attachment/38056/trust_radius_div_solutions.txt _x000a__x000a_"/>
  </r>
  <r>
    <x v="0"/>
    <x v="8"/>
    <n v="46"/>
    <x v="1"/>
    <x v="2"/>
    <s v="Website General Tasks"/>
    <s v="WGT-2852"/>
    <s v="Trust Radius - MSSP Page - Swap Customer Banner"/>
    <x v="2"/>
    <s v="Closed"/>
    <s v="Major"/>
    <s v="Done"/>
    <x v="3"/>
    <s v="Graham Cohen"/>
    <s v="Graham Cohen"/>
    <d v="2015-10-19T11:49:00"/>
    <m/>
    <d v="2015-11-16T16:04:00"/>
    <d v="2015-11-09T13:41:00"/>
    <m/>
    <x v="2"/>
    <m/>
    <d v="2015-10-23T00:00:00"/>
    <n v="0"/>
    <n v="1"/>
    <m/>
    <m/>
    <m/>
    <m/>
    <m/>
    <m/>
    <m/>
    <m/>
    <s v="https://www.alienvault.com/solutions/mssp-managed-security-service-providers _x000a__x000a_Please layer in where the gray testimonial banner is."/>
  </r>
  <r>
    <x v="0"/>
    <x v="2"/>
    <n v="43"/>
    <x v="1"/>
    <x v="2"/>
    <s v="Website General Tasks"/>
    <s v="WGT-2800"/>
    <s v="Introduction to USM Video - Resource Center"/>
    <x v="2"/>
    <s v="Closed"/>
    <s v="Major"/>
    <s v="Done"/>
    <x v="3"/>
    <s v="Garrett Gross"/>
    <s v="Garrett Gross"/>
    <d v="2015-10-05T22:43:00"/>
    <m/>
    <d v="2015-10-22T11:35:00"/>
    <d v="2015-10-21T13:57:00"/>
    <m/>
    <x v="0"/>
    <m/>
    <m/>
    <n v="0"/>
    <n v="2"/>
    <s v="_thumb_37820.png "/>
    <m/>
    <m/>
    <m/>
    <m/>
    <m/>
    <m/>
    <m/>
    <s v="Title - An Introduction to AlienVault Unified Security Management _x000a_Blurb - We take you through an introduction of AlienVault's Unified Security Management platform (USM) and explore the many benefits it provides, accelerating threat detection and delivering results on day one. _x000a_Capture of first frame (intro) - 0:04 (attached) _x000a_Vimeo link: https://vimeo.com/141495668 / https://vimeo.com/alienvault/review/141495668/7e708b27d4"/>
  </r>
  <r>
    <x v="0"/>
    <x v="5"/>
    <n v="41"/>
    <x v="1"/>
    <x v="2"/>
    <s v="Website General Tasks"/>
    <s v="WGT-2797"/>
    <s v="USM 5.2 Release - Solutions - HIPAA Compliance - Sample Reports"/>
    <x v="2"/>
    <s v="Closed"/>
    <s v="Major"/>
    <s v="Done"/>
    <x v="3"/>
    <s v="Graham Cohen"/>
    <s v="Graham Cohen"/>
    <d v="2015-10-02T12:02:00"/>
    <m/>
    <d v="2015-10-12T16:39:00"/>
    <d v="2015-10-07T12:48:00"/>
    <m/>
    <x v="0"/>
    <m/>
    <d v="2015-10-06T00:00:00"/>
    <n v="0"/>
    <n v="3"/>
    <s v="_thumb_37815.png "/>
    <m/>
    <m/>
    <m/>
    <m/>
    <m/>
    <m/>
    <m/>
    <s v="_x000a_https://www.alienvault.com/solutions/hipaa-compliance _x000a__x000a_Can we add a callout to the ‘what’s new in 5.2’ video somewhere on this page, saying something like “See how USM 5.2 simplifies compliance’ or See how new reports in USM 5.2 simplifies compliance’ _x000a__x000a_Update the destination file for the “USM Sample HIPAA Report” callout with the new sample report (To be final on Friday PM)"/>
  </r>
  <r>
    <x v="0"/>
    <x v="5"/>
    <n v="41"/>
    <x v="1"/>
    <x v="2"/>
    <s v="Website General Tasks"/>
    <s v="WGT-2796"/>
    <s v="USM 5.2 Release - PCI DSS Compliance - Sample Report Callout"/>
    <x v="2"/>
    <s v="Closed"/>
    <s v="Major"/>
    <s v="Done"/>
    <x v="3"/>
    <s v="Graham Cohen"/>
    <s v="Graham Cohen"/>
    <d v="2015-10-02T11:59:00"/>
    <m/>
    <d v="2015-10-12T16:39:00"/>
    <d v="2015-10-07T12:46:00"/>
    <m/>
    <x v="0"/>
    <m/>
    <d v="2015-10-06T00:00:00"/>
    <n v="0"/>
    <n v="3"/>
    <m/>
    <m/>
    <m/>
    <m/>
    <m/>
    <m/>
    <m/>
    <m/>
    <s v="https://www.alienvault.com/solutions/pci-dss-compliance _x000a__x000a_Update the destination file to the ‘Read a sample report” callout button to a new sample report file {color:red}(coming soon){color}"/>
  </r>
  <r>
    <x v="0"/>
    <x v="5"/>
    <n v="41"/>
    <x v="1"/>
    <x v="2"/>
    <s v="Website General Tasks"/>
    <s v="WGT-2795"/>
    <s v="USM 5.2 Release - Solutions - Complaince Mangement - Video &amp; Reports"/>
    <x v="2"/>
    <s v="Closed"/>
    <s v="Major"/>
    <s v="Done"/>
    <x v="3"/>
    <s v="Graham Cohen"/>
    <s v="Graham Cohen"/>
    <d v="2015-10-02T11:57:00"/>
    <m/>
    <d v="2015-10-12T16:39:00"/>
    <d v="2015-10-07T11:07:00"/>
    <m/>
    <x v="0"/>
    <m/>
    <d v="2015-10-06T00:00:00"/>
    <n v="0"/>
    <n v="5"/>
    <s v="_thumb_37817.png "/>
    <m/>
    <m/>
    <m/>
    <m/>
    <m/>
    <m/>
    <m/>
    <s v="{color:red}Comin' in hot! -{color} _x000a__x000a_https://www.alienvault.com/solutions/it-compliance-management _x000a__x000a_1) Can we add a callout to the ‘what’s new in 5.2’ video somewhere on this page, saying something like “See how USM 5.2 simplifies compliance’ or See how new reports in USM 5.2 simplifies compliance’• _x000a__x000a_2) Replace the table thumbnails in the margins with new report thumbnails, one each for HIPAA and PCI DSS {color:red}(dont' have the reports yet){color} _x000a__x000a__x000a_"/>
  </r>
  <r>
    <x v="0"/>
    <x v="5"/>
    <n v="41"/>
    <x v="1"/>
    <x v="2"/>
    <s v="Website General Tasks"/>
    <s v="WGT-2794"/>
    <s v="USM 5.2 Release - Sample reports for HIPAA and PCI DSS"/>
    <x v="2"/>
    <s v="Closed"/>
    <s v="Major"/>
    <s v="Done"/>
    <x v="3"/>
    <s v="Graham Cohen"/>
    <s v="Graham Cohen"/>
    <d v="2015-10-02T11:55:00"/>
    <m/>
    <d v="2015-10-27T10:58:00"/>
    <d v="2015-10-07T12:48:00"/>
    <m/>
    <x v="0"/>
    <m/>
    <d v="2015-10-06T00:00:00"/>
    <n v="0"/>
    <n v="3"/>
    <m/>
    <m/>
    <m/>
    <m/>
    <m/>
    <m/>
    <m/>
    <m/>
    <s v="New sample reports for HIPAA and PCI DSS _x000a__x000a_Need _x000a_1) complete reports _x000a_2) thumbs _x000a__x000a__x000a_"/>
  </r>
  <r>
    <x v="0"/>
    <x v="2"/>
    <n v="41"/>
    <x v="1"/>
    <x v="2"/>
    <s v="Website General Tasks"/>
    <s v="WGT-2793"/>
    <s v="USM 5.2 Release Video - Resource Center"/>
    <x v="2"/>
    <s v="Closed"/>
    <s v="Major"/>
    <s v="Fixed"/>
    <x v="3"/>
    <s v="Graham Cohen"/>
    <s v="Graham Cohen"/>
    <d v="2015-10-02T11:54:00"/>
    <m/>
    <d v="2015-10-12T16:39:00"/>
    <d v="2015-10-07T13:17:00"/>
    <m/>
    <x v="0"/>
    <m/>
    <d v="2015-10-06T00:00:00"/>
    <n v="0"/>
    <n v="3"/>
    <m/>
    <m/>
    <m/>
    <m/>
    <m/>
    <m/>
    <m/>
    <m/>
    <s v="New ‘what’s new in 5.2’ - _hey that rhymes!_ - video that will be posted in the Resource Center when we launch next Tuesday _x000a__x000a_*Need:* _x000a_Title - _x000a_Blurb - _x000a_Capture of first frame (intro) - whatever you want to represent the video in the RC _x000a_Link to Raw file in Box _x000a__x000a__x000a_"/>
  </r>
  <r>
    <x v="0"/>
    <x v="1"/>
    <n v="42"/>
    <x v="1"/>
    <x v="2"/>
    <s v="Website General Tasks"/>
    <s v="WGT-2792"/>
    <s v="Epic - 5.2 USM Release"/>
    <x v="1"/>
    <s v="Closed"/>
    <s v="Major"/>
    <s v="Fixed"/>
    <x v="1"/>
    <s v="Graham Cohen"/>
    <s v="Graham Cohen"/>
    <d v="2015-10-02T11:51:00"/>
    <m/>
    <d v="2015-10-12T10:46:00"/>
    <d v="2015-10-12T10:46:00"/>
    <m/>
    <x v="0"/>
    <m/>
    <m/>
    <n v="0"/>
    <n v="1"/>
    <m/>
    <m/>
    <m/>
    <m/>
    <m/>
    <m/>
    <m/>
    <m/>
    <m/>
  </r>
  <r>
    <x v="0"/>
    <x v="22"/>
    <n v="42"/>
    <x v="1"/>
    <x v="2"/>
    <s v="Website General Tasks"/>
    <s v="WGT-2767"/>
    <s v="AV.com SERP - Incident Response Call-out"/>
    <x v="2"/>
    <s v="Closed"/>
    <s v="Major"/>
    <s v="Done"/>
    <x v="3"/>
    <s v="Graham Cohen"/>
    <s v="Graham Cohen"/>
    <d v="2015-09-24T17:15:00"/>
    <m/>
    <d v="2015-10-21T14:03:00"/>
    <d v="2015-10-13T16:18:00"/>
    <m/>
    <x v="2"/>
    <m/>
    <d v="2015-10-15T00:00:00"/>
    <n v="0"/>
    <n v="3"/>
    <s v="_thumb_37917.png _thumb_37916.png _thumb_37913.png _thumb_37910.png "/>
    <m/>
    <m/>
    <m/>
    <m/>
    <m/>
    <m/>
    <m/>
    <s v="Layer in Incident Response to the AV.com search results page."/>
  </r>
  <r>
    <x v="0"/>
    <x v="0"/>
    <n v="43"/>
    <x v="1"/>
    <x v="2"/>
    <s v="Website General Tasks"/>
    <s v="WGT-2761"/>
    <s v="Spiceworks Threat Detail - USM vs Incident Response Guide Banner"/>
    <x v="4"/>
    <s v="Closed"/>
    <s v="Major"/>
    <s v="Fixed"/>
    <x v="1"/>
    <s v="Graham Cohen"/>
    <s v="Graham Cohen"/>
    <d v="2015-09-24T15:54:00"/>
    <m/>
    <d v="2015-12-10T13:53:00"/>
    <d v="2015-10-22T17:23:00"/>
    <m/>
    <x v="2"/>
    <m/>
    <d v="2015-10-20T00:00:00"/>
    <n v="0"/>
    <n v="1"/>
    <m/>
    <m/>
    <m/>
    <m/>
    <m/>
    <s v="WGT-2763, WGT-2832"/>
    <m/>
    <m/>
    <s v="[~jalbright] Please create a banner for us to swap out with USM at the bottom of teh Threat Detail _x000a__x000a_https://www.alienvault.com/open-threat-exchange/ip/69.43.161.174?source=spice&amp;format=web&amp;data=[[2000,443,6-6-2015]] _x000a__x000a_Not really - just going to replace the banner"/>
  </r>
  <r>
    <x v="0"/>
    <x v="0"/>
    <n v="49"/>
    <x v="1"/>
    <x v="2"/>
    <s v="Website General Tasks"/>
    <s v="WGT-2717"/>
    <s v="ThreatMonitor: Pre-registration &amp; Thank You Page - REDIRECT"/>
    <x v="2"/>
    <s v="Closed"/>
    <s v="Major"/>
    <s v="Done"/>
    <x v="3"/>
    <s v="Graham Cohen"/>
    <s v="Graham Cohen"/>
    <d v="2015-09-14T16:19:00"/>
    <m/>
    <d v="2015-12-11T10:34:00"/>
    <d v="2015-12-04T17:18:00"/>
    <m/>
    <x v="2"/>
    <m/>
    <d v="2015-12-03T00:00:00"/>
    <n v="0"/>
    <n v="1"/>
    <m/>
    <m/>
    <m/>
    <m/>
    <m/>
    <s v="WGT-2718, WGT-2719, WGT-2720, WGT-2721, WGT-2996, WGT-2997"/>
    <m/>
    <m/>
    <s v="Threat Monitor Pre-registration form — we’ve decided to create a page where people can register to be part of the limited availability release once we move into that phase. _x000a__x000a_We’d need to have this live by next weds (09/23) since that’s when Spiceworld kicks off."/>
  </r>
  <r>
    <x v="0"/>
    <x v="1"/>
    <n v="49"/>
    <x v="1"/>
    <x v="2"/>
    <s v="Website General Tasks"/>
    <s v="WGT-2992"/>
    <s v="Homepage - Hero - Instrument &quot;Learn More&quot;"/>
    <x v="2"/>
    <s v="Closed"/>
    <s v="Major"/>
    <s v="Done"/>
    <x v="3"/>
    <s v="Graham Cohen"/>
    <s v="Graham Cohen"/>
    <d v="2015-12-01T16:08:00"/>
    <m/>
    <d v="2015-12-08T16:00:00"/>
    <d v="2015-12-02T13:42:00"/>
    <m/>
    <x v="1"/>
    <m/>
    <d v="2015-11-30T00:00:00"/>
    <n v="0"/>
    <n v="1"/>
    <m/>
    <m/>
    <m/>
    <m/>
    <m/>
    <m/>
    <m/>
    <m/>
    <s v="Please add the following to the USM and AWS learn more links in the Hero _x000a__x000a_ga('send','event','LearnMoreUSM','ClicktoPage','HomeHeroLink'); _x000a__x000a_ga('send','event','LearnMoreThreatIntel','ClicktoPage','HomeHeroLink'); _x000a__x000a_ga('send','event','LearnMoreAWS','ClicktoPage','HomeHeroLink'); _x000a_"/>
  </r>
  <r>
    <x v="0"/>
    <x v="1"/>
    <n v="50"/>
    <x v="1"/>
    <x v="2"/>
    <s v="Website General Tasks"/>
    <s v="WGT-2991"/>
    <s v="Update pop-up banners"/>
    <x v="2"/>
    <s v="Closed"/>
    <s v="Major"/>
    <s v="Fixed"/>
    <x v="20"/>
    <s v="Holly Barker"/>
    <s v="Holly Barker"/>
    <d v="2015-12-01T14:54:00"/>
    <m/>
    <d v="2015-12-11T10:35:00"/>
    <d v="2015-12-09T13:03:00"/>
    <m/>
    <x v="0"/>
    <m/>
    <d v="2015-12-04T00:00:00"/>
    <n v="0"/>
    <n v="1"/>
    <m/>
    <m/>
    <m/>
    <m/>
    <m/>
    <m/>
    <m/>
    <m/>
    <s v="[~jmurtha] the last version you did for Carrie already had threat detection updated to intrusion detection. We also wanted to remove the &quot;discover security that's highlight intelligent&quot; line and replace it with the messaging a the bottom of the banner. Let me know if you have any questions - should be an easy fix here. _x000a__x000a_cc [~ccassee]"/>
  </r>
  <r>
    <x v="0"/>
    <x v="2"/>
    <n v="49"/>
    <x v="1"/>
    <x v="2"/>
    <s v="Website General Tasks"/>
    <s v="WGT-2974"/>
    <s v="USM Datasheet - (En Espanol)"/>
    <x v="2"/>
    <s v="Closed"/>
    <s v="Major"/>
    <s v="Done"/>
    <x v="3"/>
    <s v="James Fritz"/>
    <s v="James Fritz"/>
    <d v="2015-11-18T11:48:00"/>
    <m/>
    <d v="2015-12-04T13:41:00"/>
    <d v="2015-12-01T14:25:00"/>
    <m/>
    <x v="0"/>
    <m/>
    <d v="2015-12-02T00:00:00"/>
    <n v="0"/>
    <n v="1"/>
    <m/>
    <m/>
    <m/>
    <m/>
    <m/>
    <m/>
    <m/>
    <m/>
    <s v="Gestión Unificada de Seguridad USM AlienVault (En Espanol) _x000a__x000a_same selections as English USM Datasheet in the RC _x000a_same tile _x000a__x000a_[~jmurtha] Need this one in a Datasheet template _x000a__x000a__x000a__x000a_"/>
  </r>
  <r>
    <x v="0"/>
    <x v="0"/>
    <n v="50"/>
    <x v="1"/>
    <x v="2"/>
    <s v="Website General Tasks"/>
    <s v="WGT-2971"/>
    <s v="Webcast - Mobile - Swap Code on Original Template with Responsive"/>
    <x v="2"/>
    <s v="Closed"/>
    <s v="Major"/>
    <s v="Fixed"/>
    <x v="3"/>
    <s v="Graham Cohen"/>
    <s v="Graham Cohen"/>
    <d v="2015-11-17T17:26:00"/>
    <m/>
    <d v="2015-12-11T10:34:00"/>
    <d v="2015-12-07T16:03:00"/>
    <m/>
    <x v="0"/>
    <m/>
    <d v="2015-12-03T00:00:00"/>
    <n v="0"/>
    <n v="1"/>
    <s v="_thumb_39912.png "/>
    <m/>
    <m/>
    <m/>
    <m/>
    <m/>
    <m/>
    <m/>
    <s v="James, please update the code on /webcasts/ with what is used on to render /mobile-webcast/ tempalate _x000a__x000a_Swap out the original template with the responsive code _x000a__x000a_Determine if all variations of wording and images are available and working: _x000a__x000a_* Webcast Upcoming _x000a_* Webcast On-demand _x000a_* Demo Upcoming _x000a_* Demo On-demand _x000a__x000a__x000a__x000a_"/>
  </r>
  <r>
    <x v="0"/>
    <x v="1"/>
    <n v="46"/>
    <x v="1"/>
    <x v="2"/>
    <s v="Website General Tasks"/>
    <s v="WGT-2919"/>
    <s v="DemoChimp - Reseller Flag - Map in Forms DB"/>
    <x v="2"/>
    <s v="Closed"/>
    <s v="Major"/>
    <s v="Fixed"/>
    <x v="21"/>
    <s v="Graham Cohen"/>
    <s v="Graham Cohen"/>
    <d v="2015-11-05T11:08:00"/>
    <m/>
    <d v="2015-11-16T16:04:00"/>
    <d v="2015-11-10T13:10:00"/>
    <m/>
    <x v="0"/>
    <m/>
    <m/>
    <n v="0"/>
    <n v="1"/>
    <s v="_thumb_38838.png "/>
    <m/>
    <m/>
    <m/>
    <m/>
    <m/>
    <m/>
    <m/>
    <s v="_x000a_Need to map Reseller on Regform - only remaining field _x000a__x000a_CC: [~gpineda] _x000a__x000a__x000a_!image-2015-11-05-11-07-03-974.png|thumbnail!"/>
  </r>
  <r>
    <x v="0"/>
    <x v="4"/>
    <n v="46"/>
    <x v="1"/>
    <x v="2"/>
    <s v="Website General Tasks"/>
    <s v="WGT-2922"/>
    <s v="11.05 - Update in the news"/>
    <x v="0"/>
    <s v="Closed"/>
    <s v="Major"/>
    <s v="Fixed"/>
    <x v="32"/>
    <s v="Vincent Lucier"/>
    <s v="Vincent Lucier"/>
    <d v="2015-11-05T16:43:00"/>
    <m/>
    <d v="2015-11-13T16:26:00"/>
    <d v="2015-11-13T16:26:00"/>
    <m/>
    <x v="0"/>
    <m/>
    <d v="2015-11-10T00:00:00"/>
    <n v="0"/>
    <n v="3"/>
    <s v="_thumb_39034.png "/>
    <m/>
    <m/>
    <m/>
    <m/>
    <m/>
    <m/>
    <m/>
    <s v="Monica, _x000a_I'm updated the list of Alien Nation news letters, for you to use to update the in the news sections of the site. https://alienvault.atlassian.net/wiki/display/AN/Alien+Nation+Home _x000a__x000a_Moving forward the PR team will include you on the weekly emails they send me. _x000a_Best, _x000a_Vincent _x000a__x000a_"/>
  </r>
  <r>
    <x v="0"/>
    <x v="0"/>
    <n v="43"/>
    <x v="1"/>
    <x v="2"/>
    <s v="Website General Tasks"/>
    <s v="WGT-2872"/>
    <s v="Spiceworks - Threat Details - QA"/>
    <x v="2"/>
    <s v="Closed"/>
    <s v="Major"/>
    <s v="Fixed"/>
    <x v="1"/>
    <s v="Graham Cohen"/>
    <s v="Graham Cohen"/>
    <d v="2015-10-21T17:19:00"/>
    <m/>
    <d v="2015-10-26T10:11:00"/>
    <d v="2015-10-22T09:30:00"/>
    <m/>
    <x v="0"/>
    <m/>
    <d v="2015-10-22T00:00:00"/>
    <n v="0"/>
    <n v="3"/>
    <m/>
    <m/>
    <m/>
    <m/>
    <m/>
    <m/>
    <m/>
    <m/>
    <s v="Udaya, _x000a__x000a_We've completed development on the Threat Details pages: _x000a__x000a_Here's the two events for the page's gate _x000a_* ga('send','event','ThreatDetailsSpiceReport','ClicktoPage_Yes','gated_page'); _x000a_* ga('send','event','ThreatDetailsSpiceReport','ClicktoPage_No','gated_page'); _x000a_Clicking not to submit information will redirect to: _x000a_http://community.spiceworks.com/pages/AlienVault?tab=13342 _x000a__x000a_&quot;Download the PDF&quot; Un-gating and building the PDF functionality should be up by the time you test. _x000a__x000a_Orignal JIRA _x000a_JIRA - https://alienvault.atlassian.net/browse/WGT-2829 _x000a__x000a_Here's the page https://app-dev2.alienvault.com/open-threat-exchange/ip/69.43.161.174?source=spice&amp;format=web&amp;data=[[80,2000,3]] _x000a__x000a_Thanks in advance for your help _x000a__x000a_"/>
  </r>
  <r>
    <x v="0"/>
    <x v="2"/>
    <n v="47"/>
    <x v="1"/>
    <x v="2"/>
    <s v="Website General Tasks"/>
    <s v="WGT-2869"/>
    <s v="Mobile Form - White papers, Solution Briefs &amp; Analyst Reports"/>
    <x v="2"/>
    <s v="Closed"/>
    <s v="Major"/>
    <s v="Done"/>
    <x v="3"/>
    <s v="Graham Cohen"/>
    <s v="Graham Cohen"/>
    <d v="2015-10-21T16:40:00"/>
    <m/>
    <d v="2015-11-16T16:33:00"/>
    <d v="2015-11-16T16:18:00"/>
    <m/>
    <x v="2"/>
    <m/>
    <d v="2015-11-18T00:00:00"/>
    <n v="0"/>
    <n v="4"/>
    <m/>
    <m/>
    <m/>
    <m/>
    <m/>
    <s v="WGT-2870, WGT-2874"/>
    <m/>
    <m/>
    <s v="Add mobile form to remaining gated resources. _x000a__x000a_As mobile forms are filled out visitors will be routed to the mobile thank you and Marketo email will be sent with download link. _x000a__x000a_Greg will need to build out email work flow for remaining forms in Marketo - see subtask"/>
  </r>
  <r>
    <x v="0"/>
    <x v="27"/>
    <n v="49"/>
    <x v="1"/>
    <x v="2"/>
    <s v="Website General Tasks"/>
    <s v="WGT-2868"/>
    <s v="Trust Radius - Contact Us - Thank You"/>
    <x v="2"/>
    <s v="Closed"/>
    <s v="Major"/>
    <s v="Invalid"/>
    <x v="3"/>
    <s v="Graham Cohen"/>
    <s v="Graham Cohen"/>
    <d v="2015-10-21T16:31:00"/>
    <m/>
    <d v="2015-12-04T13:41:00"/>
    <d v="2015-12-03T12:39:00"/>
    <m/>
    <x v="2"/>
    <m/>
    <d v="2015-10-29T00:00:00"/>
    <n v="0"/>
    <n v="2"/>
    <m/>
    <m/>
    <m/>
    <m/>
    <m/>
    <m/>
    <m/>
    <m/>
    <s v="Layer in Trust Radius to Contact Us Thank you _x000a__x000a_Developer's discretion on how it looks - &quot;along the bottom&quot; was mentioned in SWOT testing meeting."/>
  </r>
  <r>
    <x v="0"/>
    <x v="1"/>
    <n v="43"/>
    <x v="1"/>
    <x v="2"/>
    <s v="Website General Tasks"/>
    <s v="WGT-2838"/>
    <s v="Demochimp Implementation - SEO"/>
    <x v="2"/>
    <s v="Closed"/>
    <s v="Major"/>
    <s v="Fixed"/>
    <x v="10"/>
    <s v="Graham Cohen"/>
    <s v="Graham Cohen"/>
    <d v="2015-10-14T12:14:00"/>
    <m/>
    <d v="2015-11-09T12:54:00"/>
    <d v="2015-10-22T16:17:00"/>
    <m/>
    <x v="2"/>
    <m/>
    <m/>
    <n v="0"/>
    <n v="2"/>
    <s v="_thumb_38095.png "/>
    <m/>
    <m/>
    <m/>
    <m/>
    <m/>
    <m/>
    <m/>
    <s v="!image-2015-10-14-12-12-04-643.png|thumbnail! _x000a__x000a_Please start thinking about SEO for the &quot;Personalized Demo&quot; - Demochimp _x000a__x000a_We can update meta content and page title for the modal _x000a__x000a_Here's the staging instance _x000a__x000a_https://staging.alienvault.com/demo-chimp _x000a__x000a_SEO - Not Complete Yet. Would be nice to see the transcript to get an idea what we're actually offering in the demo. _x000a__x000a_Title tag: AlienVault USM Demo _x000a_URL: /alienvault-usm-demo _x000a_Meta description: See how the all-in-one AlienVault USM platform helps you accelerate and simplify threat detection. _x000a_"/>
  </r>
  <r>
    <x v="0"/>
    <x v="1"/>
    <n v="46"/>
    <x v="1"/>
    <x v="2"/>
    <s v="Website General Tasks"/>
    <s v="WGT-2806"/>
    <s v="A/B Test - &quot;No, I'm not worried about security breaches&quot;"/>
    <x v="2"/>
    <s v="Closed"/>
    <s v="Major"/>
    <s v="Fixed"/>
    <x v="1"/>
    <s v="Graham Cohen"/>
    <s v="Graham Cohen"/>
    <d v="2015-10-06T15:44:00"/>
    <m/>
    <d v="2015-11-16T16:04:00"/>
    <d v="2015-11-10T15:25:00"/>
    <m/>
    <x v="1"/>
    <m/>
    <m/>
    <n v="0"/>
    <n v="1"/>
    <s v="_thumb_37840.png "/>
    <m/>
    <m/>
    <m/>
    <m/>
    <m/>
    <m/>
    <m/>
    <s v="Add to prompt completion of forms. _x000a__x000a_Best approach is for exit conversion"/>
  </r>
  <r>
    <x v="0"/>
    <x v="1"/>
    <n v="42"/>
    <x v="1"/>
    <x v="2"/>
    <s v="Website General Tasks"/>
    <s v="WGT-2814"/>
    <s v="Add award logo to Awards Page - Wealthfront"/>
    <x v="2"/>
    <s v="Closed"/>
    <s v="Major"/>
    <s v="Done"/>
    <x v="3"/>
    <s v="Holly Barker"/>
    <s v="Holly Barker"/>
    <d v="2015-10-07T13:49:00"/>
    <m/>
    <d v="2015-10-21T14:03:00"/>
    <d v="2015-10-13T13:23:00"/>
    <m/>
    <x v="0"/>
    <m/>
    <d v="2015-10-13T00:00:00"/>
    <n v="0"/>
    <n v="1"/>
    <m/>
    <m/>
    <m/>
    <m/>
    <m/>
    <m/>
    <m/>
    <m/>
    <s v="Please add the attached logo and description for a new award to the site. _x000a__x000a_&quot;AlienVault has been named one of Wealthfront’s 2016 Career-Launching Companies&quot; _x000a__x000a_link to: https://blog.wealthfront.com/2016-career-launching-companies-list/"/>
  </r>
  <r>
    <x v="0"/>
    <x v="2"/>
    <n v="41"/>
    <x v="1"/>
    <x v="2"/>
    <s v="Website General Tasks"/>
    <s v="WGT-2805"/>
    <s v="Incident Response Guide - Icons out of place"/>
    <x v="0"/>
    <s v="Closed"/>
    <s v="Major"/>
    <s v="Fixed"/>
    <x v="3"/>
    <s v="Graham Cohen"/>
    <s v="Graham Cohen"/>
    <d v="2015-10-06T13:03:00"/>
    <m/>
    <d v="2015-10-12T16:39:00"/>
    <d v="2015-10-06T14:28:00"/>
    <m/>
    <x v="0"/>
    <m/>
    <m/>
    <n v="0"/>
    <n v="1"/>
    <m/>
    <m/>
    <m/>
    <m/>
    <m/>
    <m/>
    <m/>
    <m/>
    <s v="_x000a_https://www.alienvault.com/resource-center/ebook/insider-guide-to-incident-response/arming-your-incident-response-team _x000a__x000a_the icons in the big circles above &quot;aim for 24/7&quot; etc are incorrect _x000a__x000a_they are a cut and paste from one of the other pages and there are icons that match the content in the PSDs _x000a__x000a_PSDs - https://alienvault.app.box.com/files/0/f/4177113127/Incident_Response_Guide _x000a__x000a__x000a__x000a_"/>
  </r>
  <r>
    <x v="0"/>
    <x v="5"/>
    <n v="42"/>
    <x v="1"/>
    <x v="2"/>
    <s v="Website General Tasks"/>
    <s v="WGT-2803"/>
    <s v="PCI DSS 3.0 - Update all instances to 3.1 on AV.com"/>
    <x v="2"/>
    <s v="Closed"/>
    <s v="Major"/>
    <s v="Fixed"/>
    <x v="3"/>
    <s v="Graham Cohen"/>
    <s v="Graham Cohen"/>
    <d v="2015-10-06T11:54:00"/>
    <m/>
    <d v="2015-10-21T14:03:00"/>
    <d v="2015-10-14T11:09:00"/>
    <m/>
    <x v="0"/>
    <m/>
    <d v="2015-10-09T00:00:00"/>
    <n v="0"/>
    <n v="1"/>
    <s v="_thumb_37935.png "/>
    <m/>
    <m/>
    <m/>
    <m/>
    <m/>
    <m/>
    <m/>
    <s v="James - we need all instances of 3.0 updated to 3.1 - please see attached _x000a__x000a_"/>
  </r>
  <r>
    <x v="2"/>
    <x v="1"/>
    <n v="46"/>
    <x v="1"/>
    <x v="2"/>
    <s v="Website General Tasks"/>
    <s v="WGT-2810"/>
    <s v="Registration Forms - Sidewide - Add: &quot;Are you a Reseller?&quot;"/>
    <x v="3"/>
    <s v="Closed"/>
    <s v="Major"/>
    <s v="Fixed"/>
    <x v="1"/>
    <s v="Graham Cohen"/>
    <s v="Graham Cohen"/>
    <d v="2015-10-07T11:00:00"/>
    <m/>
    <d v="2015-11-16T16:04:00"/>
    <d v="2015-11-13T09:56:00"/>
    <m/>
    <x v="2"/>
    <m/>
    <d v="2015-11-06T00:00:00"/>
    <n v="0"/>
    <n v="2"/>
    <s v="_thumb_37867.png "/>
    <m/>
    <m/>
    <m/>
    <m/>
    <s v="WGT-2811, WGT-2812, WGT-2813"/>
    <m/>
    <m/>
    <s v="!image-2015-10-07-10-44-32-809.png|thumbnail!"/>
  </r>
  <r>
    <x v="0"/>
    <x v="11"/>
    <n v="42"/>
    <x v="1"/>
    <x v="2"/>
    <s v="Website General Tasks"/>
    <s v="WGT-2733"/>
    <s v="A/B Test - &quot;Sign Up for Free&quot; vs &quot;Get Started&quot;"/>
    <x v="4"/>
    <s v="Closed"/>
    <s v="Major"/>
    <s v="Fixed"/>
    <x v="1"/>
    <s v="Graham Cohen"/>
    <s v="Graham Cohen"/>
    <d v="2015-09-16T14:47:00"/>
    <m/>
    <d v="2015-12-10T13:53:00"/>
    <d v="2015-10-14T16:40:00"/>
    <m/>
    <x v="1"/>
    <m/>
    <m/>
    <n v="0"/>
    <n v="1"/>
    <m/>
    <m/>
    <m/>
    <m/>
    <m/>
    <m/>
    <m/>
    <m/>
    <s v="http://www.growthgiant.com/blog/ab-testing-case-studies-june-2012/ _x000a__x000a_Button CTA _x000a_The third test CareLogger ran was the actual CTA text within the button. The button as you can see above read “Get Started Now”, which was now red in color. They tested this with “Signup for Free” as they hypothesised that people will be more likely to sign up if they are told and reminded that signing up was free. This proved to be correct. After 1000 signups the new CTA text converted 7% higher than the old one."/>
  </r>
  <r>
    <x v="0"/>
    <x v="2"/>
    <n v="44"/>
    <x v="1"/>
    <x v="2"/>
    <s v="Website General Tasks"/>
    <s v="WGT-2688"/>
    <s v="Mobile Conversion A/B Test - Gartner - Registration &amp; Thank You"/>
    <x v="4"/>
    <s v="Closed"/>
    <s v="Major"/>
    <s v="Fixed"/>
    <x v="1"/>
    <s v="Graham Cohen"/>
    <s v="Graham Cohen"/>
    <d v="2015-09-02T16:24:00"/>
    <m/>
    <d v="2015-12-10T13:53:00"/>
    <d v="2015-10-27T13:07:00"/>
    <m/>
    <x v="1"/>
    <m/>
    <d v="2015-09-30T00:00:00"/>
    <n v="0"/>
    <n v="1"/>
    <m/>
    <m/>
    <m/>
    <m/>
    <m/>
    <s v="WGT-2692, WGT-2746"/>
    <m/>
    <m/>
    <s v="[~jbrown] Please work with Clearfire to redesign both of these pages as responsive. _x000a__x000a_This will be a new approach without the iframe-reg form. _x000a__x000a_We can prioritize the content display as the page hits certain breakpoints ahead of time or take a stab at it based on current design and most prominent elements. Whatever you feel will be easier. _x000a__x000a_* https://www.alienvault.com/resource-center/analyst-reports/gartner-siem-magic-quadrant as responsive _x000a_* https://www.alienvault.com/resource-center/analyst-reports/gartner-siem-magic-quadrant/thank-you _x000a__x000a_The plan is to split mobile traffic 50/50 to see if responsiveness increases conversion. _x000a_https://help.optimizely.com/hc/en-us/articles/201876450 _x000a__x000a__x000a_"/>
  </r>
  <r>
    <x v="0"/>
    <x v="11"/>
    <n v="49"/>
    <x v="1"/>
    <x v="2"/>
    <s v="Website General Tasks"/>
    <s v="WGT-2988"/>
    <s v="A/B Test - Free Trial registration form with Trust Radius"/>
    <x v="4"/>
    <s v="Closed"/>
    <s v="Major"/>
    <s v="Fixed"/>
    <x v="19"/>
    <s v="Hasnain Baxamoosa"/>
    <s v="Hasnain Baxamoosa"/>
    <d v="2015-11-30T11:32:00"/>
    <m/>
    <d v="2015-12-10T13:53:00"/>
    <d v="2015-11-30T11:41:00"/>
    <m/>
    <x v="1"/>
    <m/>
    <m/>
    <n v="0"/>
    <n v="1"/>
    <s v="_thumb_39622.png _thumb_39623.png "/>
    <m/>
    <m/>
    <m/>
    <m/>
    <m/>
    <m/>
    <m/>
    <s v="*Hypothesis (what are we testing?)* _x000a_Testing to see whether adding the Trust Radius widget to the Free Trial registration form will lead to higher conversions through to the Thank You page. _x000a__x000a_*Page* _x000a_https://www.alienvault.com/free-trial _x000a__x000a_*Segment* _x000a__x000a_*Why This Page?* _x000a_Individuals that convert to a SQL on the Free Trial registration form have a high rate Opp-to-Deal conversion. This is an attempt to improve that conversion rate. _x000a__x000a_*Traffic Source* _x000a_All traffic. _x000a__x000a_*One Metric that Matters* _x000a_Conversion from the Free Trial registration form to the Thank You page. _x000a__x000a_*Constraints* _x000a_None. _x000a__x000a_*Variables* _x000a_None. _x000a__x000a_*Measurement* _x000a_Using Optimizely yo measure conversion from the Free Trial registration form to the Free Trial Thank you page. _x000a__x000a_*Results* _x000a_We found that the inclusion of the Trust Radius widget on the Free Trial registration form actually lead to a decline in conversions to the Free Trial Thank You page by ~3%. _x000a_Without the Trust Radius widget: _x000a_530/1,756 or 30.18% conversion _x000a_With the Trust Radius widget: _x000a_493/1,686 or 29.24% conversion"/>
  </r>
  <r>
    <x v="0"/>
    <x v="2"/>
    <n v="47"/>
    <x v="1"/>
    <x v="2"/>
    <s v="Website General Tasks"/>
    <s v="WGT-2963"/>
    <s v="Mobile Form - Reseller Question Missing"/>
    <x v="0"/>
    <s v="Closed"/>
    <s v="Major"/>
    <s v="Done"/>
    <x v="3"/>
    <s v="Graham Cohen"/>
    <s v="Graham Cohen"/>
    <d v="2015-11-16T16:02:00"/>
    <m/>
    <d v="2015-11-20T13:17:00"/>
    <d v="2015-11-16T16:17:00"/>
    <m/>
    <x v="0"/>
    <m/>
    <d v="2001-11-15T00:00:00"/>
    <n v="0"/>
    <n v="2"/>
    <s v="_thumb_39138.png "/>
    <m/>
    <m/>
    <m/>
    <m/>
    <m/>
    <m/>
    <m/>
    <s v="See capture. When screen size is reduced, Reseller question disappears. _x000a__x000a_Assume it needs to be added to this version as well. _x000a__x000a_There's a confluence page somewhere that lists all the forms. This is the only one I can find. _x000a__x000a_https://alienvault.atlassian.net/wiki/display/PROJ/BRD%3A+Mobile-optimized+RegForms+and+Thank+You+pages _x000a__x000a_We should probably add the mobile versions to the list? [~hbaxamoosa] _x000a__x000a_CC: [~gpineda]"/>
  </r>
  <r>
    <x v="0"/>
    <x v="19"/>
    <n v="49"/>
    <x v="1"/>
    <x v="2"/>
    <s v="Website General Tasks"/>
    <s v="WGT-2913"/>
    <s v="Interactive Demo - Remove Personalized Demo - Callout"/>
    <x v="2"/>
    <s v="Closed"/>
    <s v="Major"/>
    <s v="Fixed"/>
    <x v="3"/>
    <s v="Graham Cohen"/>
    <s v="Graham Cohen"/>
    <d v="2015-11-03T17:07:00"/>
    <m/>
    <d v="2015-12-04T13:41:00"/>
    <d v="2015-11-30T16:15:00"/>
    <m/>
    <x v="0"/>
    <m/>
    <d v="2015-12-08T00:00:00"/>
    <n v="0"/>
    <n v="1"/>
    <m/>
    <m/>
    <m/>
    <m/>
    <m/>
    <m/>
    <m/>
    <m/>
    <s v="Please remove the callout on USM interactive demo page for the old &quot;personalized&quot; demo _x000a__x000a_You can go ahead and do this now if you want. We don't want any more traffic going there. _x000a__x000a_and... the shop is closed for the day.."/>
  </r>
  <r>
    <x v="0"/>
    <x v="1"/>
    <n v="45"/>
    <x v="1"/>
    <x v="2"/>
    <s v="Website General Tasks"/>
    <s v="WGT-2917"/>
    <s v="Lookbook - HTTPS Testing"/>
    <x v="2"/>
    <s v="Closed"/>
    <s v="Major"/>
    <s v="Fixed"/>
    <x v="26"/>
    <s v="Graham Cohen"/>
    <s v="Graham Cohen"/>
    <d v="2015-11-04T12:52:00"/>
    <m/>
    <d v="2015-11-09T12:54:00"/>
    <d v="2015-11-06T15:41:00"/>
    <m/>
    <x v="0"/>
    <m/>
    <m/>
    <n v="0"/>
    <n v="4"/>
    <m/>
    <m/>
    <m/>
    <m/>
    <m/>
    <m/>
    <m/>
    <m/>
    <s v="Emily Thurman added a comment - 1 hour ago _x000a__x000a_I am not sure how to add an &quot;Issue&quot; to this, so I'm just adding this one here. I asked Matt at LookBook to confirm that we are set up for https and this was his response: _x000a__x000a__I have double checked with support and you ar set up for HTTPS in the platform. Can Greg and Hasnain check out the settings in conjunction with the following FAQ link:_ _x000a_http://faq.lookbookhq.com/knowledge_base/topics/using-lookbooks-in-https-mode _x000a__x000a_You may need to update the Gartner link with an &quot;s&quot; as well as it is the only asset that doesn't seem to be secure. The browser may have trouble displaying assets that are not secured, so it is best to make sure that Gartner MQ report is done as well. _x000a__x000a_Can we ask Greg and Hasnain to double check and test the links. I keep seeing security errors on the domain name for links when I go through it? _x000a__x000a_There seems to be custom domain and the security certificate requirement. It should be activated but we need to clarify the requirements of the custom domain/security settings. _x000a__x000a_Please let me know if you have any other questions and I can expedite this asap. _x000a__x000a_[~gpineda][~hbaxamoosa] - can you look into this? If you have questions, please follow up with Matt directly. _x000a_Thanks,"/>
  </r>
  <r>
    <x v="0"/>
    <x v="1"/>
    <n v="45"/>
    <x v="1"/>
    <x v="2"/>
    <s v="Website General Tasks"/>
    <s v="WGT-2886"/>
    <s v="Form Updates - QA Testing"/>
    <x v="2"/>
    <s v="Closed"/>
    <s v="Major"/>
    <s v="Fixed"/>
    <x v="1"/>
    <s v="Graham Cohen"/>
    <s v="Graham Cohen"/>
    <d v="2015-10-27T12:42:00"/>
    <m/>
    <d v="2015-11-09T12:54:00"/>
    <d v="2015-11-04T09:05:00"/>
    <m/>
    <x v="2"/>
    <m/>
    <d v="2015-10-27T00:00:00"/>
    <n v="0"/>
    <n v="3"/>
    <s v="_thumb_38589.png _thumb_38588.png _thumb_38587.png "/>
    <m/>
    <m/>
    <m/>
    <m/>
    <m/>
    <s v="WGT-2813, WL-163, WGT-2069"/>
    <m/>
    <s v="[~udaya] _x000a__x000a_For the following linked issues below, on https://app-dev2.alienvault.com/ , please test: _x000a__x000a_1)Checkbox for .edu - When a .edu email address is entered, the form should reveal a question asking &quot;are you a student&quot; _x000a__x000a_2) &quot;Are you a Reseller&quot; question is added to the form. We need to ensure it's tested and flows into Marketo https://alienvault.atlassian.net/browse/WGT-2813 _x000a__x000a_3) Previous Page stopped populating through the form. https://alienvault.atlassian.net/browse/WL-163 - Please ensure it's fixed. _x000a__x000a__x000a_https://app-dev2.alienvault.com/ _x000a__x000a__x000a_"/>
  </r>
  <r>
    <x v="0"/>
    <x v="7"/>
    <n v="42"/>
    <x v="1"/>
    <x v="2"/>
    <s v="Website General Tasks"/>
    <s v="WGT-2848"/>
    <s v="Vuln Assessment - Sticky Buttons"/>
    <x v="2"/>
    <s v="Closed"/>
    <s v="Major"/>
    <s v="Done"/>
    <x v="3"/>
    <s v="Graham Cohen"/>
    <s v="Graham Cohen"/>
    <d v="2015-10-16T13:14:00"/>
    <m/>
    <d v="2015-10-21T14:03:00"/>
    <d v="2015-10-16T18:39:00"/>
    <m/>
    <x v="2"/>
    <m/>
    <d v="2015-10-19T00:00:00"/>
    <n v="0"/>
    <n v="1"/>
    <m/>
    <m/>
    <m/>
    <m/>
    <m/>
    <m/>
    <m/>
    <m/>
    <s v="Add sticky buttons to this page _x000a_https://www.alienvault.com/landing/vulnerability-assessment-remediation"/>
  </r>
  <r>
    <x v="0"/>
    <x v="1"/>
    <n v="43"/>
    <x v="1"/>
    <x v="2"/>
    <s v="Website General Tasks"/>
    <s v="WGT-2846"/>
    <s v="Clean UP GA Profiles (&quot;Views&quot;)"/>
    <x v="2"/>
    <s v="Closed"/>
    <s v="Major"/>
    <s v="Done"/>
    <x v="3"/>
    <s v="Mark Beavers"/>
    <s v="Mark Beavers"/>
    <d v="2015-10-16T11:12:00"/>
    <m/>
    <d v="2015-10-22T14:22:00"/>
    <d v="2015-10-22T14:22:00"/>
    <m/>
    <x v="1"/>
    <m/>
    <d v="2015-10-22T00:00:00"/>
    <n v="0"/>
    <n v="2"/>
    <m/>
    <m/>
    <m/>
    <m/>
    <m/>
    <m/>
    <m/>
    <m/>
    <s v="James, Can we clean up the GA VIews (profiles) in GA? There are a handful that are seeing no traffic, and a couple that are close to the same Volumes, but not quite matching. It'd be good to re-visit these, and get them in reasonably up-to-date shape. :) _x000a__x000a_Thanks."/>
  </r>
  <r>
    <x v="0"/>
    <x v="1"/>
    <n v="43"/>
    <x v="1"/>
    <x v="2"/>
    <s v="Website General Tasks"/>
    <s v="WGT-2850"/>
    <s v="Search for &quot;AlienVault Unified SIEM&quot;"/>
    <x v="2"/>
    <s v="Closed"/>
    <s v="Major"/>
    <s v="Fixed"/>
    <x v="38"/>
    <s v="Patrick Bedwell"/>
    <s v="Patrick Bedwell"/>
    <d v="2015-10-18T20:13:00"/>
    <m/>
    <d v="2015-10-26T10:11:00"/>
    <d v="2015-10-22T09:31:00"/>
    <m/>
    <x v="0"/>
    <m/>
    <d v="2015-10-28T00:00:00"/>
    <n v="0"/>
    <n v="2"/>
    <m/>
    <m/>
    <m/>
    <m/>
    <m/>
    <m/>
    <m/>
    <m/>
    <s v="Can you search for the phrase &quot;AlienVault Unified SIEM&quot; and send me a link of any assets with that phrase?"/>
  </r>
  <r>
    <x v="0"/>
    <x v="2"/>
    <n v="43"/>
    <x v="1"/>
    <x v="2"/>
    <s v="Website General Tasks"/>
    <s v="WGT-2841"/>
    <s v="Price Quote - Trust Radius Implementation - After Test"/>
    <x v="2"/>
    <s v="Closed"/>
    <s v="Major"/>
    <s v="Done"/>
    <x v="3"/>
    <s v="Graham Cohen"/>
    <s v="Graham Cohen"/>
    <d v="2015-10-15T12:33:00"/>
    <m/>
    <d v="2015-10-26T10:11:00"/>
    <d v="2015-10-23T14:45:00"/>
    <m/>
    <x v="2"/>
    <m/>
    <d v="2015-10-16T00:00:00"/>
    <n v="0"/>
    <n v="2"/>
    <m/>
    <m/>
    <m/>
    <m/>
    <m/>
    <m/>
    <m/>
    <m/>
    <s v="Here's the implementation in Optimizely on the Price Quote page - should help push to production. _x000a__x000a_https://www.alienvault.com/price-quote?&amp;optimizely_x3538970397=1 _x000a__x000a_https://alienvault.atlassian.net/secure/attachment/38056/trust_radius_div_solutions.txt _x000a_"/>
  </r>
  <r>
    <x v="0"/>
    <x v="2"/>
    <n v="43"/>
    <x v="1"/>
    <x v="2"/>
    <s v="Website General Tasks"/>
    <s v="WGT-2840"/>
    <s v="Trust Radius - USM Product Overview page - Implementation after Test"/>
    <x v="2"/>
    <s v="Closed"/>
    <s v="Major"/>
    <s v="Done"/>
    <x v="3"/>
    <s v="Graham Cohen"/>
    <s v="Graham Cohen"/>
    <d v="2015-10-15T12:21:00"/>
    <m/>
    <d v="2015-10-26T10:11:00"/>
    <d v="2015-10-21T14:18:00"/>
    <m/>
    <x v="2"/>
    <m/>
    <d v="2015-10-16T00:00:00"/>
    <n v="0"/>
    <n v="3"/>
    <m/>
    <m/>
    <m/>
    <m/>
    <m/>
    <m/>
    <m/>
    <m/>
    <s v="_x000a__x000a_Attached is the JS we used for solution pages - pretty sure it's the same - and here's the test implementation you, Hasnain and Julie worked on for the page. _x000a__x000a_https://www.alienvault.com/products?&amp;optimizely_x3573410403=1 _x000a__x000a_I'll take the test down when done."/>
  </r>
  <r>
    <x v="0"/>
    <x v="2"/>
    <n v="42"/>
    <x v="1"/>
    <x v="2"/>
    <s v="Website General Tasks"/>
    <s v="WGT-2839"/>
    <s v="White Papers - Thank You - Swap three cross-sell options w/ Demo"/>
    <x v="2"/>
    <s v="Closed"/>
    <s v="Major"/>
    <s v="Done"/>
    <x v="3"/>
    <s v="Graham Cohen"/>
    <s v="Graham Cohen"/>
    <d v="2015-10-15T12:09:00"/>
    <m/>
    <d v="2015-10-21T14:03:00"/>
    <d v="2015-10-16T18:49:00"/>
    <m/>
    <x v="2"/>
    <m/>
    <d v="2015-10-23T00:00:00"/>
    <n v="0"/>
    <n v="2"/>
    <m/>
    <m/>
    <m/>
    <m/>
    <m/>
    <m/>
    <m/>
    <m/>
    <s v="Replace with Interactive Demo (similar to Gartner MQ) on the white paper template. _x000a__x000a_"/>
  </r>
  <r>
    <x v="0"/>
    <x v="2"/>
    <n v="43"/>
    <x v="1"/>
    <x v="2"/>
    <s v="Website General Tasks"/>
    <s v="WGT-2845"/>
    <s v="Solutions pages - Trust Radius - Implementation after Test"/>
    <x v="2"/>
    <s v="Closed"/>
    <s v="Major"/>
    <s v="Done"/>
    <x v="3"/>
    <s v="Graham Cohen"/>
    <s v="Graham Cohen"/>
    <d v="2015-10-15T16:00:00"/>
    <m/>
    <d v="2015-10-26T10:11:00"/>
    <d v="2015-10-22T15:21:00"/>
    <m/>
    <x v="2"/>
    <m/>
    <d v="2015-10-16T00:00:00"/>
    <n v="0"/>
    <n v="3"/>
    <m/>
    <m/>
    <m/>
    <m/>
    <m/>
    <m/>
    <m/>
    <m/>
    <s v="Attached is the code: _x000a__x000a_Replace customers section with the attached code _x000a__x000a_https://www.alienvault.com/solutions/intrusion-detection-system - swap out customer testimonial banner _x000a_https://www.alienvault.com/solutions/threat-management - swap out blue customer banner _x000a_https://www.alienvault.com/solutions/siem-log-management - swap out gray testimonial banner _x000a_https://www.alienvault.com/solutions/host-intrusion-detection-system - swap out blue customer banner _x000a_https://www.alienvault.com/solutions/pci-dss-compliance _x000a_https://www.alienvault.com/solutions/pci-dss-internal-vulnerability-scan _x000a_https://www.alienvault.com/solutions/pci-dss-log-management-monitoring _x000a_https://www.alienvault.com/solutions/pci-dss-file-integrity-monitoring _x000a_https://www.alienvault.com/solutions/threat-analysis _x000a__x000a__x000a_For the time being.... _x000a__x000a_We need to figure out how to layer into the new (and older) templates with different color sections. _x000a__x000a__x000a__x000a__x000a_"/>
  </r>
  <r>
    <x v="0"/>
    <x v="1"/>
    <n v="40"/>
    <x v="1"/>
    <x v="2"/>
    <s v="Website General Tasks"/>
    <s v="WGT-2789"/>
    <s v="Trust Radius - Implementation on Alienvault.com"/>
    <x v="2"/>
    <s v="Closed"/>
    <s v="Major"/>
    <s v="Fixed"/>
    <x v="19"/>
    <s v="Graham Cohen"/>
    <s v="Graham Cohen"/>
    <d v="2015-10-01T08:47:00"/>
    <m/>
    <d v="2015-10-06T11:09:00"/>
    <d v="2015-10-01T17:06:00"/>
    <m/>
    <x v="2"/>
    <m/>
    <d v="2015-10-14T00:00:00"/>
    <n v="0"/>
    <n v="4"/>
    <s v="_thumb_37600.png _thumb_37601.png "/>
    <m/>
    <m/>
    <m/>
    <m/>
    <m/>
    <m/>
    <m/>
    <s v="[~hbaxamoosa][~jalbright][~jbrown][~jrepa][~hbarker] _x000a_Adding guidelines and sample implementations to the top level issue - will subtask out as we move forward with Trust Radius _x000a__x000a_*As specified in our contract - Guidelines for using and syndicating TrustRadius content:* _x000a__x000a_6.2 Subject to this Agreement, TrustRadius grants Customer a non-transferable, non-exclusive, limited right to reproduce excerpts of the Published Reviews (“Excerpts”) and publish same on Customer website or other promotional materials, subject to Customer’s complete compliance with the conditions below: _x000a_(a) The Excerpts cannot exceed three hundred (300) characters in length. _x000a_(b) The Excerpts shall not reference the last name of the Reviewer nor the Reviewer’s company name unless Customer has received expressed authorization from the Reviewer and from an authorized representative of the company such Reviewer represents. _x000a_(c) No more than one Excerpt may be utilized from each Published Review. _x000a_(d) All Excerpts must be a contiguous segment of a Published Review. _x000a_(e) The Excerpt shall be representative of the overall tone of the Published Review from which it was derived. _x000a_(f) All Excerpts must reference the fact that the Published Review from which it was derived is published on the TrustRadius Site. _x000a_(g) All Excerpts must include a link back to the Published Review from which it was derived on the TrustRadius Site. The link shall not be coded in HTML as a “nofollow” link. _x000a__x000a_*Patrick Hanson's recommendation - patrick@trustradius.com* _x000a__x000a_I would be cautious about blending the TrustRadius widget too seamlessly with the look and feel of your site. You'll want to distinguish it visually from traditional customer testimonials in order to benefit from the power of independent, third-party social proof. That said, if you have the bandwidth to do a head-to-head test of the TrustRadius widget with minimal styling vs. something styled to look more like your existing quote carousel, I'd love to know the outcome. When Solarwinds - DameWare did a similar test, the unformatted widget won (16% conversion lift to a free trial with the unformatted widget). _x000a__x000a_*Our page on Trust Radius* _x000a_https://www.trustradius.com/products/alienvault-unified-security-management/reviews _x000a__x000a_*AV.com - Initial Locations* _x000a__x000a_•USM Product page _x000a_•Price Quote _x000a_•Solution page - TBD _x000a__x000a_"/>
  </r>
  <r>
    <x v="0"/>
    <x v="1"/>
    <n v="44"/>
    <x v="1"/>
    <x v="2"/>
    <s v="Website General Tasks"/>
    <s v="WGT-2785"/>
    <s v="DemoChimp - iFrame Page"/>
    <x v="2"/>
    <s v="Closed"/>
    <s v="Major"/>
    <s v="Fixed"/>
    <x v="7"/>
    <s v="Graham Cohen"/>
    <s v="Graham Cohen"/>
    <d v="2015-09-30T12:05:00"/>
    <m/>
    <d v="2015-11-09T12:54:00"/>
    <d v="2015-10-26T11:24:00"/>
    <m/>
    <x v="2"/>
    <m/>
    <d v="2015-10-23T00:00:00"/>
    <n v="0"/>
    <n v="2"/>
    <m/>
    <m/>
    <m/>
    <m/>
    <m/>
    <s v="WGT-2815, WGT-2816, WGT-2817"/>
    <m/>
    <m/>
    <s v="_x000a_Website Embed Code: _x000a_1. Under the ‘Marketing Accelerator’ tab in your DemoChimp dashboard, select ‘Get Link for Website’ _x000a_2. Select the demo you wish to embed and copy the URL of the demo to paste within the following coding, where it says Demo URL. _x000a__x000a_&lt;iframe src=&quot;Demo URL&quot; width=&quot;1120&quot; height=&quot;680&quot; frameborder=&quot;0&quot; allowfullscreen&gt;&lt;/iframe&gt; _x000a__x000a_UPDATE: _x000a_will start design on this page once we have the code. _x000a__x000a_*TBD:* _x000a_Use sticky buttons for call-outs to Assets (including chat) _x000a_OR _x000a_Use in-line button for chat outside of the iframe. _x000a__x000a__x000a__x000a__x000a_"/>
  </r>
  <r>
    <x v="0"/>
    <x v="23"/>
    <n v="41"/>
    <x v="1"/>
    <x v="2"/>
    <s v="Website General Tasks"/>
    <s v="WGT-2782"/>
    <s v="Get Quote - Awards Banner - Transparent Background"/>
    <x v="2"/>
    <s v="Closed"/>
    <s v="Major"/>
    <s v="Done"/>
    <x v="3"/>
    <s v="Graham Cohen"/>
    <s v="Graham Cohen"/>
    <d v="2015-09-30T10:28:00"/>
    <m/>
    <d v="2015-10-12T16:39:00"/>
    <d v="2015-10-07T11:08:00"/>
    <m/>
    <x v="0"/>
    <m/>
    <d v="2015-10-02T00:00:00"/>
    <n v="0"/>
    <n v="2"/>
    <s v="_thumb_37533.png _thumb_37532.png "/>
    <m/>
    <m/>
    <m/>
    <m/>
    <m/>
    <m/>
    <m/>
    <s v="Hey James.. I went in to update this and couldn't find it. _x000a__x000a_The path for the images is: https://www.alienvault.com/images/uploads/thank-you/contact-awards.png _x000a__x000a_Julie gave me these two to swap out. _x000a__x000a_For sanity's sake, please let me know where these are kept - I can save you time in the future. _x000a__x000a_"/>
  </r>
  <r>
    <x v="0"/>
    <x v="10"/>
    <n v="50"/>
    <x v="1"/>
    <x v="2"/>
    <s v="Website General Tasks"/>
    <s v="WGT-3001"/>
    <s v="Training Comparison Chart - Update"/>
    <x v="2"/>
    <s v="Closed"/>
    <s v="Major"/>
    <s v="Done"/>
    <x v="3"/>
    <s v="Graham Cohen"/>
    <s v="Graham Cohen"/>
    <d v="2015-12-04T10:16:00"/>
    <m/>
    <d v="2015-12-11T10:34:00"/>
    <d v="2015-12-07T19:32:00"/>
    <m/>
    <x v="0"/>
    <m/>
    <d v="2015-12-04T00:00:00"/>
    <n v="0"/>
    <n v="3"/>
    <m/>
    <m/>
    <m/>
    <m/>
    <m/>
    <m/>
    <m/>
    <m/>
    <s v="_x000a_topic Launchpad AUSE _x000a_USM Overview yes yes _x000a_Basic Configuration no yes _x000a_Verifying Operations yes yes _x000a_Asset Management yes yes _x000a_Policies and Actions yes yes _x000a_Correlation Directives no yes _x000a_Threat Detection no yes _x000a_Behavioral Monitoring no yes _x000a_OTX no yes _x000a_Security Analysis yes yes _x000a_System Maintenance no yes _x000a_User Management no yes _x000a_Deployment no yes _x000a_Upgrading the USM no yes _x000a_Reporting no yes _x000a_Custom Plugins no yes"/>
  </r>
  <r>
    <x v="0"/>
    <x v="1"/>
    <n v="50"/>
    <x v="1"/>
    <x v="2"/>
    <s v="Website General Tasks"/>
    <s v="WGT-3000"/>
    <s v="Customer Logo - Swap - Boise"/>
    <x v="2"/>
    <s v="Closed"/>
    <s v="Major"/>
    <s v="Done"/>
    <x v="3"/>
    <s v="Graham Cohen"/>
    <s v="Graham Cohen"/>
    <d v="2015-12-03T15:38:00"/>
    <m/>
    <d v="2015-12-11T10:34:00"/>
    <d v="2015-12-07T13:28:00"/>
    <m/>
    <x v="0"/>
    <m/>
    <d v="2015-12-03T00:00:00"/>
    <n v="0"/>
    <n v="1"/>
    <s v="_thumb_39746.png "/>
    <m/>
    <m/>
    <m/>
    <m/>
    <m/>
    <m/>
    <m/>
    <s v="[~jbrown]Please swap Boise for OU _x000a__x000a__x000a_I found this one on the homepage slider, second position. _x000a__x000a_Unsure if it exists elsehwere. I don't see it on the customer page."/>
  </r>
  <r>
    <x v="0"/>
    <x v="2"/>
    <n v="49"/>
    <x v="1"/>
    <x v="2"/>
    <s v="Website General Tasks"/>
    <s v="WGT-2980"/>
    <s v="Facebook - Tracking Pixel Test - Beginner's Guide to SIEM"/>
    <x v="4"/>
    <s v="Closed"/>
    <s v="Major"/>
    <s v="Fixed"/>
    <x v="3"/>
    <s v="Graham Cohen"/>
    <s v="Graham Cohen"/>
    <d v="2015-11-19T15:29:00"/>
    <m/>
    <d v="2015-12-10T13:53:00"/>
    <d v="2015-12-01T12:23:00"/>
    <m/>
    <x v="2"/>
    <m/>
    <d v="2015-11-30T00:00:00"/>
    <n v="0"/>
    <n v="3"/>
    <m/>
    <m/>
    <m/>
    <m/>
    <m/>
    <m/>
    <m/>
    <m/>
    <s v="James - don't add this to the entire site, just to SIEM for Beginners for the time being (if possible). They are running a test. _x000a__x000a_*Instructions* _x000a_Copy the code below and paste it between the &lt;head&gt; and &lt;/head&gt; in your website code. You can add standard events from the list below to track specific actions people take on your website. _x000a__x000a_*Please include the ViewContent and CompleteRegistration* _x000a__x000a_To confirm installation, please use the Pixel Helper. Learn more in the Help Center. _x000a_https://www.facebook.com/help/218844828315224 _x000a__x000a__x000a_&lt;!-- Facebook Pixel Code --&gt; _x000a_&lt;script&gt; _x000a_!function(f,b,e,v,n,t,s){if(f.fbq)return;n=f.fbq=function(){n.callMethod? _x000a_n.callMethod.apply(n,arguments):n.queue.push(arguments)};if(!f._fbq)f._fbq=n; _x000a_n.push=n;n.loaded=!0;n.version='2.0';n.queue=[];t=b.createElement(e);t.async=!0; _x000a_t.src=v;s=b.getElementsByTagName(e)[0];s.parentNode.insertBefore(t,s)}(window, _x000a_document,'script','//connect.facebook.net/en_US/fbevents.js'); _x000a__x000a_fbq('init', '1633379706915213'); _x000a_fbq('track', &quot;PageView&quot;);&lt;/script&gt; _x000a_&lt;noscript&gt;&lt;img height=&quot;1&quot; width=&quot;1&quot; style=&quot;display:none&quot; _x000a_src=&quot;https://www.facebook.com/tr?id=1633379706915213&amp;ev=PageView&amp;noscript=1&quot; _x000a_/&gt;&lt;/noscript&gt; _x000a_&lt;!-- End Facebook Pixel Code --&gt; _x000a__x000a_*Standard Events* _x000a__x000a_Add standard events to your code to track specific types of actions on your website. Copy the code for the type of event you want to measure, and paste it below the pixel code on the relevant page within a &lt;script&gt; tag. Learn more about conversion tracking. _x000a__x000a_LANDING PAGE: https://www.alienvault.com/resource-center/white-papers/siem-for-beginners _x000a_// ViewContent _x000a_// Track key page views (ex: product page, landing page or article) _x000a_fbq('track', 'ViewContent'); _x000a__x000a__x000a_THANK-YOU PAGE: https://www.alienvault.com/forms/document-thank-you/siem-for-beginners _x000a_// CompleteRegistration _x000a_// Track when a registration form is completed (ex. complete subscription, sign up for a service) _x000a_fbq('track', 'CompleteRegistration'); _x000a_"/>
  </r>
  <r>
    <x v="0"/>
    <x v="24"/>
    <n v="50"/>
    <x v="1"/>
    <x v="2"/>
    <s v="Website General Tasks"/>
    <s v="WGT-2979"/>
    <s v="New corp email signatures"/>
    <x v="2"/>
    <s v="Closed"/>
    <s v="Major"/>
    <s v="Fixed"/>
    <x v="20"/>
    <s v="Holly Barker"/>
    <s v="Holly Barker"/>
    <d v="2015-11-19T15:25:00"/>
    <m/>
    <d v="2015-12-11T10:34:00"/>
    <d v="2015-12-09T13:31:00"/>
    <m/>
    <x v="2"/>
    <m/>
    <d v="2015-12-08T00:00:00"/>
    <n v="0"/>
    <n v="4"/>
    <m/>
    <m/>
    <m/>
    <m/>
    <m/>
    <m/>
    <m/>
    <m/>
    <s v="[~jmurtha] let's create a couple of versions for the email signatures - _x000a__x000a_1) a basic corp. signature with name, email, title, phone and our logo - and a link to the test drive page _x000a__x000a_2) all of the above and a link to demo chimp instead of test drive _x000a__x000a_3) same as the first one but with the certification logo instead of the corp logo"/>
  </r>
  <r>
    <x v="0"/>
    <x v="15"/>
    <n v="46"/>
    <x v="1"/>
    <x v="2"/>
    <s v="Website General Tasks"/>
    <s v="WGT-2943"/>
    <s v="Documentation Center - Export existing KB content"/>
    <x v="2"/>
    <s v="Closed"/>
    <s v="Major"/>
    <s v="Done"/>
    <x v="3"/>
    <s v="Graham Cohen"/>
    <s v="Graham Cohen"/>
    <d v="2015-11-09T16:01:00"/>
    <m/>
    <d v="2015-11-16T16:04:00"/>
    <d v="2015-11-13T12:52:00"/>
    <m/>
    <x v="0"/>
    <m/>
    <d v="2015-11-13T00:00:00"/>
    <n v="0"/>
    <n v="2"/>
    <m/>
    <m/>
    <m/>
    <m/>
    <m/>
    <m/>
    <m/>
    <m/>
    <s v="CC: [~hbaxamoosa] _x000a__x000a_[~jbrown] Please export existing content and provide in place where Una can download."/>
  </r>
  <r>
    <x v="0"/>
    <x v="8"/>
    <n v="47"/>
    <x v="1"/>
    <x v="2"/>
    <s v="Website General Tasks"/>
    <s v="WGT-2942"/>
    <s v="MSSP On-Boarding Document"/>
    <x v="2"/>
    <s v="Closed"/>
    <s v="Major"/>
    <s v="Fixed"/>
    <x v="14"/>
    <s v="Carrie Cassee"/>
    <s v="Carrie Cassee"/>
    <d v="2015-11-09T15:51:00"/>
    <m/>
    <d v="2015-11-20T13:17:00"/>
    <d v="2015-11-18T13:09:00"/>
    <m/>
    <x v="5"/>
    <m/>
    <d v="2015-11-16T00:00:00"/>
    <n v="0"/>
    <n v="3"/>
    <m/>
    <m/>
    <m/>
    <m/>
    <m/>
    <m/>
    <m/>
    <m/>
    <s v="The goal is to create a professional on-boarding document/ppt that provides a quick overview of how to access the MSSP program. The current horizontal layout in PPT works. Think of this as a horizontal brochure in PPT. It needs to be a step up from a standard PPT with the fun AlienVault flare. Please proceed with the content here. Justin may have a couple minor text edits when we send it to him for final review. [~jmurtha] I have a mock template request for Slide 9 that will be easier to discuss &quot;live&quot;."/>
  </r>
  <r>
    <x v="0"/>
    <x v="2"/>
    <n v="44"/>
    <x v="1"/>
    <x v="2"/>
    <s v="Website General Tasks"/>
    <s v="WGT-2875"/>
    <s v="Splunk - Update with Redirects"/>
    <x v="2"/>
    <s v="Closed"/>
    <s v="Major"/>
    <s v="Done"/>
    <x v="3"/>
    <s v="Graham Cohen"/>
    <s v="Graham Cohen"/>
    <d v="2015-10-23T10:44:00"/>
    <m/>
    <d v="2015-11-09T12:54:00"/>
    <d v="2015-10-27T17:00:00"/>
    <m/>
    <x v="0"/>
    <m/>
    <d v="2015-10-23T00:00:00"/>
    <n v="0"/>
    <n v="1"/>
    <m/>
    <m/>
    <m/>
    <m/>
    <m/>
    <m/>
    <m/>
    <m/>
    <s v="*Remove from Navigation and No-Crawl&quot; _x000a__x000a_https://www.alienvault.com/solutions/alienvault-for-splunk _x000a__x000a_*Hide in RC and No-Crawl* _x000a__x000a_https://www.alienvault.com/resource-center/solution-briefs/alienvault-splunk _x000a__x000a_Remove from blog and no-crawl (if possible) _x000a__x000a_https://www.alienvault.com/blogs/security-essentials/alienvault-loves-splunk-machine-data _x000a__x000a_We will take down next week once we have signoff from programs/demand gen _x000a__x000a_"/>
  </r>
  <r>
    <x v="0"/>
    <x v="26"/>
    <n v="49"/>
    <x v="1"/>
    <x v="2"/>
    <s v="Website General Tasks"/>
    <s v="WGT-2826"/>
    <s v="Free Tools &amp; Services - Demochimp - Redesign"/>
    <x v="3"/>
    <s v="Closed"/>
    <s v="Major"/>
    <s v="Fixed"/>
    <x v="1"/>
    <s v="Graham Cohen"/>
    <s v="Graham Cohen"/>
    <d v="2015-10-12T16:31:00"/>
    <m/>
    <d v="2015-12-04T13:41:00"/>
    <d v="2015-12-02T16:55:00"/>
    <m/>
    <x v="2"/>
    <m/>
    <d v="2015-10-23T00:00:00"/>
    <n v="0"/>
    <n v="1"/>
    <m/>
    <m/>
    <m/>
    <m/>
    <m/>
    <s v="WGT-2827, WGT-2828"/>
    <m/>
    <m/>
    <m/>
  </r>
  <r>
    <x v="0"/>
    <x v="2"/>
    <n v="42"/>
    <x v="1"/>
    <x v="2"/>
    <s v="Website General Tasks"/>
    <s v="WGT-2825"/>
    <s v="IR Guide - Thank You Page - Make Download Link into Orange Button"/>
    <x v="2"/>
    <s v="Closed"/>
    <s v="Major"/>
    <s v="Done"/>
    <x v="3"/>
    <s v="Graham Cohen"/>
    <s v="Graham Cohen"/>
    <d v="2015-10-12T15:38:00"/>
    <m/>
    <d v="2015-10-21T14:03:00"/>
    <d v="2015-10-15T10:52:00"/>
    <m/>
    <x v="0"/>
    <m/>
    <d v="2015-10-16T00:00:00"/>
    <n v="0"/>
    <n v="2"/>
    <m/>
    <m/>
    <m/>
    <m/>
    <m/>
    <m/>
    <m/>
    <m/>
    <s v="There is some murmuring going on that it's difficult to find the download link on this page. _x000a__x000a_Please update the download link to an orange button."/>
  </r>
  <r>
    <x v="0"/>
    <x v="5"/>
    <n v="43"/>
    <x v="1"/>
    <x v="2"/>
    <s v="Website General Tasks"/>
    <s v="WGT-2834"/>
    <s v="Trust Radius - PCI: File Integrity Monitoring &amp; Internal Scanning"/>
    <x v="4"/>
    <s v="Closed"/>
    <s v="Major"/>
    <s v="Fixed"/>
    <x v="1"/>
    <s v="Graham Cohen"/>
    <s v="Graham Cohen"/>
    <d v="2015-10-13T15:29:00"/>
    <m/>
    <d v="2015-12-10T13:53:00"/>
    <d v="2015-10-19T09:17:00"/>
    <m/>
    <x v="1"/>
    <m/>
    <d v="2015-10-16T00:00:00"/>
    <n v="0"/>
    <n v="3"/>
    <m/>
    <m/>
    <m/>
    <m/>
    <m/>
    <m/>
    <m/>
    <m/>
    <s v="CC: [~jrepa] _x000a__x000a_https://www.alienvault.com/solutions/pci-dss-file-integrity-monitoring _x000a__x000a_https://www.alienvault.com/solutions/pci-dss-internal-vulnerability-scan _x000a__x000a_"/>
  </r>
  <r>
    <x v="0"/>
    <x v="2"/>
    <n v="40"/>
    <x v="1"/>
    <x v="2"/>
    <s v="Website General Tasks"/>
    <s v="WGT-2775"/>
    <s v="Analyst Report - BlackHat Survey"/>
    <x v="2"/>
    <s v="Closed"/>
    <s v="Major"/>
    <s v="Fixed"/>
    <x v="1"/>
    <s v="Graham Cohen"/>
    <s v="Graham Cohen"/>
    <d v="2015-09-29T08:26:00"/>
    <m/>
    <d v="2015-10-06T11:09:00"/>
    <d v="2015-10-02T12:09:00"/>
    <m/>
    <x v="2"/>
    <m/>
    <d v="2015-09-30T00:00:00"/>
    <n v="0"/>
    <n v="3"/>
    <m/>
    <m/>
    <m/>
    <m/>
    <m/>
    <s v="WGT-2776, WGT-2777, WGT-2778, WGT-2779"/>
    <m/>
    <m/>
    <s v="I'll need to to rustle up the following, please. Others surveys went into the RC as &quot;Analyst Reports&quot; _x000a__x000a_Blackhat Survey- https://www.alienvault.com/docs/whitepapers/post-bh-survey-report-white-paper.pdf _x000a__x000a_*Resource Center - Category Selections:* _x000a_• AWS Security _x000a_• Customer Stories _x000a_• En Español _x000a_• Incident Response _x000a_• Intrusion Detection _x000a_• MSSP _x000a_• Open Source _x000a_• Open Threat Exchange (OTX) _x000a_• PCI DSS Compliance _x000a_• Regulatory Compliance _x000a_• Reputation Monitor Alert _x000a_• SIEM &amp; Log Management _x000a_• SOC _x000a_• Threat Intelligence _x000a_• Unified Security Management (USM) _x000a_• Vulnerability Management&quot; _x000a_*Resource Center - Product(s) Selections* _x000a_• AlienVault Unified Security Management (USM) for AWS _x000a_• Open Threat Exchange (OTX) _x000a_• OSSIM _x000a_• Reputation Monitor Alert _x000a_• Unified Security Management (USM) _x000a__x000a_*Registration Page Summary:* _x000a__x000a_*Thank you page: Cross Sell:*(Funnel: top/middle/bottom) _x000a__x000a_*Rank -* (Move to top or &quot;Hot&quot;): _x000a__x000a_[~hbarker]"/>
  </r>
  <r>
    <x v="0"/>
    <x v="0"/>
    <n v="43"/>
    <x v="1"/>
    <x v="2"/>
    <s v="Website General Tasks"/>
    <s v="WGT-2774"/>
    <s v="Spiceworks - Threat Detail - Gate Pages"/>
    <x v="3"/>
    <s v="Closed"/>
    <s v="Major"/>
    <s v="Fixed"/>
    <x v="1"/>
    <s v="Graham Cohen"/>
    <s v="Graham Cohen"/>
    <d v="2015-09-28T14:49:00"/>
    <m/>
    <d v="2015-10-26T10:11:00"/>
    <d v="2015-10-23T10:57:00"/>
    <m/>
    <x v="2"/>
    <m/>
    <d v="2015-10-22T00:00:00"/>
    <n v="0"/>
    <n v="2"/>
    <s v="_thumb_38015.png _thumb_37964.png _thumb_37438.png "/>
    <m/>
    <m/>
    <m/>
    <m/>
    <s v="WGT-2829"/>
    <m/>
    <m/>
    <s v="Registrations for PDF are flat. No substantial improvement after redesign. Spiceworks users raved about the usefulness of these pages at the event. _x000a__x000a_Options: _x000a__x000a_Explore options to make PDF download more pronounced. _x000a__x000a__x000a_NOte - Added capture and .msg file of email alerts notification that Spiceworks users receive _x000a__x000a_"/>
  </r>
  <r>
    <x v="0"/>
    <x v="2"/>
    <n v="46"/>
    <x v="1"/>
    <x v="2"/>
    <s v="Website General Tasks"/>
    <s v="WGT-2682"/>
    <s v="Resource Center - MSSP Checklist - Need PDF as Word Doc"/>
    <x v="2"/>
    <s v="Closed"/>
    <s v="Major"/>
    <s v="Fixed"/>
    <x v="3"/>
    <s v="Carrie Cassee"/>
    <s v="Carrie Cassee"/>
    <d v="2015-08-31T11:15:00"/>
    <m/>
    <d v="2015-11-16T16:04:00"/>
    <d v="2015-11-11T14:31:00"/>
    <m/>
    <x v="0"/>
    <m/>
    <d v="2015-11-09T00:00:00"/>
    <n v="0"/>
    <n v="3"/>
    <m/>
    <m/>
    <m/>
    <m/>
    <m/>
    <m/>
    <m/>
    <m/>
    <s v="Hi there! _x000a_I was pulling up the MSSP Checklist this morning and found an issue. The page links to the old WORD doc and not the new PDF that was finalized: https://alienvault.atlassian.net/browse/PMM-276."/>
  </r>
  <r>
    <x v="0"/>
    <x v="1"/>
    <n v="51"/>
    <x v="1"/>
    <x v="2"/>
    <s v="Website General Tasks"/>
    <s v="WGT-3041"/>
    <s v="Homepage Hero - Laptop Graphinc - Link to /products/"/>
    <x v="2"/>
    <s v="Closed"/>
    <s v="Major"/>
    <s v="Done"/>
    <x v="3"/>
    <s v="Graham Cohen"/>
    <s v="Graham Cohen"/>
    <d v="2015-12-11T13:33:00"/>
    <m/>
    <d v="2015-12-16T10:38:00"/>
    <d v="2015-12-14T13:25:00"/>
    <m/>
    <x v="0"/>
    <m/>
    <d v="2015-12-14T00:00:00"/>
    <n v="0"/>
    <n v="1"/>
    <s v="_thumb_40133.png "/>
    <m/>
    <m/>
    <m/>
    <m/>
    <m/>
    <m/>
    <m/>
    <s v="This should link to the products page, like the &quot;Learn More&quot; link above. _x000a__x000a_It goes to Free Trial at present."/>
  </r>
  <r>
    <x v="0"/>
    <x v="1"/>
    <n v="51"/>
    <x v="1"/>
    <x v="2"/>
    <s v="Website General Tasks"/>
    <s v="WGT-3042"/>
    <s v="Contact Us - Pushpin - Phone numbers - Update"/>
    <x v="0"/>
    <s v="Closed"/>
    <s v="Major"/>
    <s v="Done"/>
    <x v="3"/>
    <s v="Graham Cohen"/>
    <s v="Graham Cohen"/>
    <d v="2015-12-11T15:27:00"/>
    <m/>
    <d v="2015-12-16T10:38:00"/>
    <d v="2015-12-14T13:20:00"/>
    <m/>
    <x v="0"/>
    <m/>
    <d v="2015-12-14T00:00:00"/>
    <n v="0"/>
    <n v="1"/>
    <s v="_thumb_40136.png "/>
    <m/>
    <m/>
    <m/>
    <m/>
    <m/>
    <m/>
    <m/>
    <s v="James - need to sync up the phone numbers in the pushpin information on the map with what is listed next to each of the offices above."/>
  </r>
  <r>
    <x v="0"/>
    <x v="26"/>
    <n v="51"/>
    <x v="1"/>
    <x v="2"/>
    <s v="Website General Tasks"/>
    <s v="WGT-3045"/>
    <s v="Free Downloads &amp; Services - Wrong Link"/>
    <x v="0"/>
    <s v="Closed"/>
    <s v="Major"/>
    <s v="Done"/>
    <x v="3"/>
    <s v="Mark Beavers"/>
    <s v="Graham Cohen"/>
    <d v="2015-12-14T09:42:00"/>
    <m/>
    <d v="2015-12-16T10:38:00"/>
    <d v="2015-12-14T12:26:00"/>
    <m/>
    <x v="0"/>
    <m/>
    <d v="2015-12-13T00:00:00"/>
    <n v="0"/>
    <n v="1"/>
    <m/>
    <m/>
    <m/>
    <m/>
    <m/>
    <m/>
    <m/>
    <m/>
    <s v="The Sandbox link on this page: https://www.alienvault.com/free-downloads-services _x000a__x000a_It goes to Live Demo signup, not the Interatcive Demo signup. :) _x000a__x000a_"/>
  </r>
  <r>
    <x v="0"/>
    <x v="1"/>
    <n v="50"/>
    <x v="1"/>
    <x v="2"/>
    <s v="Website General Tasks"/>
    <s v="WGT-2985"/>
    <s v="SnapEngage - SFDC Routing - Ignore"/>
    <x v="2"/>
    <s v="Closed"/>
    <s v="Major"/>
    <s v="Fixed"/>
    <x v="25"/>
    <s v="Graham Cohen"/>
    <s v="Graham Cohen"/>
    <d v="2015-11-20T17:07:00"/>
    <m/>
    <d v="2015-12-16T10:38:00"/>
    <d v="2015-12-11T14:01:00"/>
    <m/>
    <x v="0"/>
    <m/>
    <d v="2015-11-30T00:00:00"/>
    <n v="0"/>
    <n v="1"/>
    <m/>
    <m/>
    <m/>
    <m/>
    <m/>
    <m/>
    <m/>
    <m/>
    <s v="[~aoneal]poo _x000a__x000a_Need unknown@example.com ignored in SFDC - this means nothing was entered by the sales team. _x000a__x000a_https://na25.salesforce.com/search/SearchResults?searchType=1&amp;sen=00Q&amp;setLast=1&amp;sbstr=Unknown+T.b.d. _x000a__x000a_the November ones are mine, not sure how the other's got there.. unknown@example.com + chat_session campaign? _x000a_"/>
  </r>
  <r>
    <x v="0"/>
    <x v="1"/>
    <n v="51"/>
    <x v="1"/>
    <x v="2"/>
    <s v="Website General Tasks"/>
    <s v="WGT-2968"/>
    <s v="Chat - SnapEngage - Submit AVID to SFDC"/>
    <x v="2"/>
    <s v="Closed"/>
    <s v="Major"/>
    <s v="Done"/>
    <x v="3"/>
    <s v="Graham Cohen"/>
    <s v="Graham Cohen"/>
    <d v="2015-11-17T16:37:00"/>
    <m/>
    <d v="2015-12-16T10:38:00"/>
    <d v="2015-12-15T12:58:00"/>
    <m/>
    <x v="0"/>
    <m/>
    <d v="2015-12-16T00:00:00"/>
    <n v="0"/>
    <n v="1"/>
    <s v="_thumb_39190.png "/>
    <m/>
    <m/>
    <m/>
    <m/>
    <m/>
    <m/>
    <m/>
    <s v="James, You're already passing SnapEngage the following fields. _x000a__x000a_Please add AVID: _x000a__x000a_!image-2015-11-17-16-37-06-848.png|thumbnail!"/>
  </r>
  <r>
    <x v="2"/>
    <x v="12"/>
    <n v="51"/>
    <x v="1"/>
    <x v="2"/>
    <s v="Website General Tasks"/>
    <s v="WGT-2678"/>
    <s v="AlienVault forum badges"/>
    <x v="2"/>
    <s v="Closed"/>
    <s v="Major"/>
    <s v="Fixed"/>
    <x v="12"/>
    <s v="Holly Barker"/>
    <s v="Holly Barker"/>
    <d v="2015-08-26T15:00:00"/>
    <m/>
    <d v="2015-12-16T10:40:00"/>
    <d v="2015-12-14T10:35:00"/>
    <m/>
    <x v="0"/>
    <m/>
    <m/>
    <n v="0"/>
    <n v="2"/>
    <m/>
    <m/>
    <m/>
    <m/>
    <m/>
    <m/>
    <m/>
    <m/>
    <s v="[~Ahart] please design an AlienVault look and feel for the forum badges. The customer and products badges should be done first, then we can review on the design sync next Monday."/>
  </r>
  <r>
    <x v="0"/>
    <x v="8"/>
    <n v="51"/>
    <x v="1"/>
    <x v="2"/>
    <s v="Website General Tasks"/>
    <s v="WGT-2466"/>
    <s v="Internal Sales Battle Card - updates"/>
    <x v="2"/>
    <s v="Closed"/>
    <s v="Major"/>
    <s v="Fixed"/>
    <x v="20"/>
    <s v="Holly Barker"/>
    <s v="Holly Barker"/>
    <d v="2015-08-17T14:31:00"/>
    <m/>
    <d v="2015-12-16T16:46:00"/>
    <d v="2015-12-15T13:06:00"/>
    <m/>
    <x v="5"/>
    <m/>
    <d v="2015-10-20T00:00:00"/>
    <n v="0"/>
    <n v="5"/>
    <s v="_thumb_39320.png "/>
    <m/>
    <m/>
    <m/>
    <m/>
    <m/>
    <m/>
    <m/>
    <s v="[~jmurtha] this looks like the last updated version of the internal sales battle card. We need to make the following updates to it: _x000a__x000a_-Overall, we have several battle cards floating around and should think about a way for each of these to stand out and look different _x000a_-Update the awards logos _x000a_-Update stats: _x000a_Employees - 200+, over 17,000 users, REMOVE the number of MSSPs, and we have 2,000+ commercial customers _x000a_-Will want to add new investor (coming tomorrow) to that section _x000a_-Add updated timeline from corp. fact sheet here _x000a_-Update stats under OTX on the back from the event postcard _x000a_"/>
  </r>
  <r>
    <x v="0"/>
    <x v="2"/>
    <n v="51"/>
    <x v="1"/>
    <x v="2"/>
    <s v="Website General Tasks"/>
    <s v="WGT-3059"/>
    <s v="Redirect Live Demo Reg Page to On-Demand page - 12/16 (COB)"/>
    <x v="2"/>
    <s v="Closed"/>
    <s v="Major"/>
    <s v="Done"/>
    <x v="3"/>
    <s v="Emily Thurman"/>
    <s v="Emily Thurman"/>
    <d v="2015-12-16T10:38:00"/>
    <m/>
    <d v="2015-12-21T10:09:00"/>
    <d v="2015-12-18T16:44:00"/>
    <m/>
    <x v="0"/>
    <m/>
    <d v="2015-12-22T00:00:00"/>
    <n v="0"/>
    <n v="3"/>
    <s v="_thumb_40342.png "/>
    <m/>
    <m/>
    <m/>
    <m/>
    <m/>
    <m/>
    <m/>
    <s v="Hi James - _x000a__x000a_At end of day today, I'd like to redirect this url: _x000a_https://www.alienvault.com/marketing/alienvault-usm-live-demo _x000a__x000a_To this one instead: _x000a_https://www.alienvault.com/resource-center/webcasts/product-demo-get-security-visibility-in-under-1-hour-with-alienvault _x000a__x000a_As tomorrow is our last live demo (we'll be pointing people to DemoChimp &amp; the recorded demo moving forward). _x000a__x000a_Please let me know if you have questions. _x000a__x000a_Thanks, _x000a_Emily _x000a__x000a_FYI [~gcohen]"/>
  </r>
  <r>
    <x v="0"/>
    <x v="4"/>
    <n v="51"/>
    <x v="1"/>
    <x v="2"/>
    <s v="Website General Tasks"/>
    <s v="WGT-3004"/>
    <s v="Dell Founders 50 - add to awards page"/>
    <x v="2"/>
    <s v="Closed"/>
    <s v="Major"/>
    <s v="Done"/>
    <x v="3"/>
    <s v="Holly Barker"/>
    <s v="Holly Barker"/>
    <d v="2015-12-07T10:39:00"/>
    <m/>
    <d v="2015-12-21T10:09:00"/>
    <d v="2015-12-16T21:08:00"/>
    <m/>
    <x v="0"/>
    <m/>
    <d v="2015-12-16T00:00:00"/>
    <n v="0"/>
    <n v="3"/>
    <s v="_thumb_39908.png "/>
    <m/>
    <m/>
    <m/>
    <m/>
    <m/>
    <m/>
    <m/>
    <s v="hi [~gcohen] - we have a new award to add to the awards page, but NOT until December 16th - we are issuing a press release then as well. Below is the description: _x000a__x000a_Title: Dell for Entrepreneurs Founders 50 _x000a__x000a_Description: AlienVault CEO, Barmak Meftah, has made the Dell Founders 50 list for 2015. _x000a__x000a_"/>
  </r>
  <r>
    <x v="0"/>
    <x v="22"/>
    <n v="51"/>
    <x v="1"/>
    <x v="2"/>
    <s v="Website General Tasks"/>
    <s v="WGT-3060"/>
    <s v="Site Search - Filetype:PDF - Displays Gated Assets"/>
    <x v="0"/>
    <s v="Closed"/>
    <s v="Major"/>
    <s v="Fixed"/>
    <x v="3"/>
    <s v="Graham Cohen"/>
    <s v="Graham Cohen"/>
    <d v="2015-12-16T13:12:00"/>
    <m/>
    <d v="2015-12-21T10:09:00"/>
    <d v="2015-12-16T20:08:00"/>
    <m/>
    <x v="0"/>
    <m/>
    <d v="2015-12-23T00:00:00"/>
    <n v="0"/>
    <n v="4"/>
    <m/>
    <m/>
    <m/>
    <m/>
    <m/>
    <m/>
    <m/>
    <m/>
    <s v="CC: [~bleslie][~ethurman] _x000a__x000a_[~jbrown] added in exclusions in the robot.txt file for ebooks, analyst reports, white papers, and solution briefs. It will probably take some time for Google to actually remove them from their index. Unsure about our own site-wide index though - we pay for that so we should have more control over what appears. _x000a__x000a_James - Brooke found the new CSC analyst report in the site search. I ran a search for filetype:pdf and got the rest of them. _x000a__x000a_Can we re-index against the updated robots.txt file?"/>
  </r>
  <r>
    <x v="1"/>
    <x v="1"/>
    <n v="53"/>
    <x v="1"/>
    <x v="2"/>
    <s v="Website General Tasks"/>
    <s v="WGT-2465"/>
    <s v="Brand Guidelines - template"/>
    <x v="2"/>
    <s v="Closed"/>
    <s v="Major"/>
    <s v="Fixed"/>
    <x v="20"/>
    <s v="Holly Barker"/>
    <s v="Holly Barker"/>
    <d v="2015-08-17T14:14:00"/>
    <m/>
    <d v="2015-12-29T10:45:00"/>
    <d v="2015-12-29T10:06:00"/>
    <m/>
    <x v="0"/>
    <m/>
    <m/>
    <n v="0"/>
    <n v="5"/>
    <s v="_thumb_38512.png _thumb_36584.png _thumb_37011.png "/>
    <m/>
    <m/>
    <m/>
    <m/>
    <s v="WGT-2891"/>
    <m/>
    <m/>
    <s v="Hi [~victorelizalde] please update the brand guidelines here this week. Thanks!!"/>
  </r>
  <r>
    <x v="0"/>
    <x v="1"/>
    <n v="53"/>
    <x v="1"/>
    <x v="2"/>
    <s v="Website General Tasks"/>
    <s v="WGT-3073"/>
    <s v="RTP - Re-Enable Sitewide"/>
    <x v="2"/>
    <s v="Closed"/>
    <s v="Major"/>
    <s v="Done"/>
    <x v="3"/>
    <s v="Graham Cohen"/>
    <s v="Graham Cohen"/>
    <d v="2015-12-28T10:11:00"/>
    <m/>
    <d v="2015-12-29T10:45:00"/>
    <d v="2015-12-28T11:59:00"/>
    <m/>
    <x v="0"/>
    <m/>
    <d v="2015-12-28T00:00:00"/>
    <n v="0"/>
    <n v="1"/>
    <m/>
    <m/>
    <m/>
    <m/>
    <m/>
    <m/>
    <m/>
    <m/>
    <s v="Marketo has suppressed the load of the 2nd version of jQuery - please re-enable"/>
  </r>
  <r>
    <x v="0"/>
    <x v="8"/>
    <n v="53"/>
    <x v="1"/>
    <x v="2"/>
    <s v="Website General Tasks"/>
    <s v="WGT-2174"/>
    <s v="Partner Template Update: On-Demand/ Upcoming Webcast Templates"/>
    <x v="2"/>
    <s v="Closed"/>
    <s v="Major"/>
    <s v="Done"/>
    <x v="26"/>
    <s v="Carrie Cassee"/>
    <s v="Carrie Cassee"/>
    <d v="2015-06-17T13:59:00"/>
    <m/>
    <d v="2015-12-29T10:45:00"/>
    <d v="2015-12-29T10:34:00"/>
    <m/>
    <x v="5"/>
    <m/>
    <m/>
    <n v="0"/>
    <n v="4"/>
    <s v="_thumb_37903.png _thumb_37937.png _thumb_34384.png "/>
    <m/>
    <m/>
    <m/>
    <m/>
    <m/>
    <m/>
    <m/>
    <s v="Update a co-branded template for an on-demand webcast. We can use Six Steps to SIEM Success. The goal is to create a sample format so that partners can populate with the webcast of their choosing with ease. _x000a__x000a_Text edits: For more information about AlienVault USM or to request a quote, contact (Insert Partner Contact Information). _x000a__x000a_We will need a Graphic Image Tile for this template for the Portal."/>
  </r>
  <r>
    <x v="0"/>
    <x v="3"/>
    <n v="52"/>
    <x v="1"/>
    <x v="2"/>
    <s v="Website General Tasks"/>
    <s v="WGT-3034"/>
    <s v="Youtube Attribution - Determine &amp; Test"/>
    <x v="2"/>
    <s v="Closed"/>
    <s v="Major"/>
    <s v="Done"/>
    <x v="10"/>
    <s v="Graham Cohen"/>
    <s v="Graham Cohen"/>
    <d v="2015-12-10T16:58:00"/>
    <m/>
    <d v="2015-12-29T10:45:00"/>
    <d v="2015-12-22T15:53:00"/>
    <m/>
    <x v="0"/>
    <m/>
    <m/>
    <n v="0"/>
    <n v="1"/>
    <m/>
    <m/>
    <m/>
    <m/>
    <m/>
    <m/>
    <m/>
    <m/>
    <s v="Andy, John and Hasnain to test the YouTube attribution."/>
  </r>
  <r>
    <x v="0"/>
    <x v="29"/>
    <n v="53"/>
    <x v="1"/>
    <x v="2"/>
    <s v="Website General Tasks"/>
    <s v="WGT-3074"/>
    <s v="Certification - Updates &amp; Onsite Proctored Exam"/>
    <x v="2"/>
    <s v="Closed"/>
    <s v="Major"/>
    <s v="Done"/>
    <x v="3"/>
    <s v="Graham Cohen"/>
    <s v="Graham Cohen"/>
    <d v="2015-12-28T11:00:00"/>
    <m/>
    <d v="2016-01-04T10:40:00"/>
    <d v="2015-12-30T00:48:00"/>
    <m/>
    <x v="0"/>
    <m/>
    <d v="2015-12-28T00:00:00"/>
    <n v="0"/>
    <n v="4"/>
    <m/>
    <m/>
    <m/>
    <m/>
    <m/>
    <m/>
    <m/>
    <m/>
    <s v="[~jbrown] See attached. Looks like the two column section will need to be updated with the content of the Word doc."/>
  </r>
  <r>
    <x v="0"/>
    <x v="1"/>
    <n v="44"/>
    <x v="1"/>
    <x v="2"/>
    <s v="Website General Tasks"/>
    <s v="WGT-2892"/>
    <s v="AV.com - Add Tag for DemandBase"/>
    <x v="2"/>
    <s v="Closed"/>
    <s v="Major"/>
    <s v="Done"/>
    <x v="3"/>
    <s v="Mark Beavers"/>
    <s v="Mark Beavers"/>
    <d v="2015-10-28T15:34:00"/>
    <m/>
    <d v="2016-01-04T15:41:00"/>
    <d v="2015-10-28T17:04:00"/>
    <m/>
    <x v="1"/>
    <m/>
    <d v="2015-10-29T00:00:00"/>
    <n v="0"/>
    <n v="2"/>
    <m/>
    <m/>
    <m/>
    <m/>
    <m/>
    <m/>
    <m/>
    <m/>
    <s v="James: _x000a_Can we add a tag (see link below) for DemandBase? Instructins are included at this link: _x000a__x000a_http://tag.demandbase.com/accounts/g9ZhR2rJ/welcome _x000a__x000a_This will allow DemandBase to collect data about our visitors, which they'll use to assess our traffic. (We're starting a discussion to evaluate Demandbase, this data will help.) _x000a__x000a_Let me know if you have any concerns with deploying this tag. _x000a__x000a_Thanks, James. :) :)"/>
  </r>
  <r>
    <x v="0"/>
    <x v="1"/>
    <n v="49"/>
    <x v="1"/>
    <x v="2"/>
    <s v="Website General Tasks"/>
    <s v="WGT-2896"/>
    <s v="IDs for elements in the Global Footer"/>
    <x v="2"/>
    <s v="Closed"/>
    <s v="Major"/>
    <s v="Done"/>
    <x v="3"/>
    <s v="Hasnain Baxamoosa"/>
    <s v="Hasnain Baxamoosa"/>
    <d v="2015-10-29T11:05:00"/>
    <m/>
    <d v="2016-01-04T15:40:00"/>
    <d v="2015-12-01T15:09:00"/>
    <m/>
    <x v="0"/>
    <m/>
    <m/>
    <n v="0"/>
    <n v="1"/>
    <m/>
    <m/>
    <m/>
    <m/>
    <m/>
    <m/>
    <s v="WGT-2359"/>
    <m/>
    <s v="Please add IDs for all navigation menu items in the Global Footer."/>
  </r>
  <r>
    <x v="0"/>
    <x v="1"/>
    <n v="44"/>
    <x v="1"/>
    <x v="2"/>
    <s v="Website General Tasks"/>
    <s v="WGT-2901"/>
    <s v="LookBook - Learn.alienvault.com - DNS"/>
    <x v="2"/>
    <s v="Closed"/>
    <s v="Major"/>
    <s v="Fixed"/>
    <x v="7"/>
    <s v="Graham Cohen"/>
    <s v="Graham Cohen"/>
    <d v="2015-10-29T14:33:00"/>
    <m/>
    <d v="2016-01-04T15:39:00"/>
    <d v="2015-10-29T14:39:00"/>
    <m/>
    <x v="0"/>
    <m/>
    <m/>
    <n v="0"/>
    <n v="1"/>
    <m/>
    <m/>
    <m/>
    <m/>
    <m/>
    <m/>
    <m/>
    <m/>
    <s v="https://learn.alienvault.com/users/sign_in _x000a__x000a_This is done"/>
  </r>
  <r>
    <x v="0"/>
    <x v="15"/>
    <n v="49"/>
    <x v="1"/>
    <x v="2"/>
    <s v="Website General Tasks"/>
    <s v="WGT-2987"/>
    <s v="Redirect for two plugin documents"/>
    <x v="2"/>
    <s v="Closed"/>
    <s v="Major"/>
    <s v="Done"/>
    <x v="3"/>
    <s v="Wen Huang"/>
    <s v="Wen Huang"/>
    <d v="2015-11-25T08:40:00"/>
    <m/>
    <d v="2016-01-04T15:48:00"/>
    <d v="2015-12-01T14:08:00"/>
    <m/>
    <x v="0"/>
    <m/>
    <m/>
    <n v="0"/>
    <n v="1"/>
    <m/>
    <m/>
    <m/>
    <m/>
    <m/>
    <m/>
    <s v="DOC-322"/>
    <m/>
    <s v="We just published a new document, which combines two existing documents. Please create two redirects for the old URL because they are referenced in many of our other documents: _x000a__x000a_old links: _x000a_1. https://www.alienvault.com/doc-repo/usm/security-intelligence/AlienVault_Data_Source_Plugin_Management.pdf _x000a_2. https://www.alienvault.com/doc-repo/usm/security-intelligence/AlienVault_creating_a_data_source_plugin.pdf _x000a__x000a_new link: _x000a_https://www.alienvault.com/search-results/documentation?q=plugin+management _x000a__x000a_I will remove the two old documents once this is done. Thanks."/>
  </r>
  <r>
    <x v="0"/>
    <x v="15"/>
    <n v="50"/>
    <x v="1"/>
    <x v="2"/>
    <s v="Website General Tasks"/>
    <s v="WGT-3003"/>
    <s v="Can't open file"/>
    <x v="0"/>
    <s v="Closed"/>
    <s v="Major"/>
    <s v="Fixed"/>
    <x v="1"/>
    <s v="Patrick Bedwell"/>
    <s v="Patrick Bedwell"/>
    <d v="2015-12-06T14:47:00"/>
    <m/>
    <d v="2016-01-04T15:46:00"/>
    <d v="2015-12-07T11:30:00"/>
    <m/>
    <x v="0"/>
    <m/>
    <m/>
    <n v="0"/>
    <n v="2"/>
    <m/>
    <m/>
    <m/>
    <m/>
    <m/>
    <m/>
    <m/>
    <m/>
    <s v="This file isn't opening when I click on the link in the doc center using both Chrome and Safari _x000a__x000a_https://www.alienvault.com/.../AlienVault_Data_Source_Plugin_Management .pdf _x000a__x000a_When I paste the link directly I get &quot;The page you requested was not found&quot; error _x000a__x000a_It looks like it's been superseded in the Doc Ctr by this doc https://www.alienvault.com/.../AlienVault-USM-Plugins-Management-Guide. pdf; if so, it should be removed from the doc ctr _x000a__x000a_cc: [~whuang]"/>
  </r>
  <r>
    <x v="0"/>
    <x v="2"/>
    <n v="50"/>
    <x v="1"/>
    <x v="2"/>
    <s v="Website General Tasks"/>
    <s v="WGT-3015"/>
    <s v="Please redirect webcast url"/>
    <x v="2"/>
    <s v="Closed"/>
    <s v="Major"/>
    <s v="Done"/>
    <x v="3"/>
    <s v="Emily Thurman"/>
    <s v="Emily Thurman"/>
    <d v="2015-12-07T17:53:00"/>
    <m/>
    <d v="2016-01-04T15:46:00"/>
    <d v="2015-12-07T19:40:00"/>
    <m/>
    <x v="0"/>
    <m/>
    <d v="2015-12-07T00:00:00"/>
    <n v="0"/>
    <n v="1"/>
    <m/>
    <m/>
    <m/>
    <m/>
    <m/>
    <m/>
    <m/>
    <m/>
    <s v="Hi James - _x000a__x000a_Can you please redirect this url: _x000a_https://www.alienvault.com/resource-center/webcasts/how-to-get-secure-in-spiceworks-with-alienvault _x000a__x000a_Here: _x000a_https://www.alienvault.com/resource-center/webcasts/how-to-stop-malware-in-its-tracks-with-alienvault-threat-alerts _x000a__x000a_The first webcast mentions Threat Monitor, so we will need to take that down. _x000a__x000a_Thanks, _x000a_Emily"/>
  </r>
  <r>
    <x v="0"/>
    <x v="1"/>
    <n v="46"/>
    <x v="1"/>
    <x v="2"/>
    <s v="Website General Tasks"/>
    <s v="WGT-2955"/>
    <s v="IAmAStudent not being set in SFDC"/>
    <x v="0"/>
    <s v="Closed"/>
    <s v="Major"/>
    <s v="Fixed"/>
    <x v="26"/>
    <s v="Hasnain Baxamoosa"/>
    <s v="Hasnain Baxamoosa"/>
    <d v="2015-11-11T10:53:00"/>
    <m/>
    <d v="2016-01-04T15:49:00"/>
    <d v="2015-11-11T13:19:00"/>
    <m/>
    <x v="0"/>
    <m/>
    <m/>
    <n v="0"/>
    <n v="1"/>
    <m/>
    <m/>
    <m/>
    <m/>
    <m/>
    <m/>
    <m/>
    <m/>
    <s v="It looks like the &quot;IAmAStudent&quot; isn't getting set in SFDC _x000a_on the lead record... _x000a_see https://app-sjp.marketo.com/leadDatabase/loadLeadDetail?leadId=2645486 and https://na25.salesforce.com/00Q310000169WMn"/>
  </r>
  <r>
    <x v="0"/>
    <x v="27"/>
    <n v="50"/>
    <x v="1"/>
    <x v="2"/>
    <s v="Website General Tasks"/>
    <s v="WGT-3006"/>
    <s v="Addition of EMEA phone number to Price Quote registration form"/>
    <x v="2"/>
    <s v="Closed"/>
    <s v="Major"/>
    <s v="Done"/>
    <x v="3"/>
    <s v="Hasnain Baxamoosa"/>
    <s v="Hasnain Baxamoosa"/>
    <d v="2015-12-07T11:36:00"/>
    <m/>
    <d v="2016-01-04T15:47:00"/>
    <d v="2015-12-07T13:13:00"/>
    <m/>
    <x v="0"/>
    <m/>
    <m/>
    <n v="0"/>
    <n v="1"/>
    <m/>
    <m/>
    <m/>
    <m/>
    <m/>
    <m/>
    <m/>
    <m/>
    <s v="Please update the text above the registration form to read: _x000a__x000a_Call us direct at +1-888-613-6023 (Americas) or 00353-212-06-3716 (EMEA) or complete this form to get a personalized pricing quote."/>
  </r>
  <r>
    <x v="0"/>
    <x v="2"/>
    <n v="50"/>
    <x v="1"/>
    <x v="2"/>
    <s v="Website General Tasks"/>
    <s v="WGT-3014"/>
    <s v="12.7 - Add 12.17 Live Demo to Upcoming demo page"/>
    <x v="2"/>
    <s v="Closed"/>
    <s v="Major"/>
    <s v="Done"/>
    <x v="3"/>
    <s v="Vincent Lucier"/>
    <s v="Vincent Lucier"/>
    <d v="2015-12-07T16:15:00"/>
    <m/>
    <d v="2016-01-04T15:48:00"/>
    <d v="2015-12-08T13:23:00"/>
    <m/>
    <x v="2"/>
    <m/>
    <d v="2015-12-07T00:00:00"/>
    <n v="0"/>
    <n v="1"/>
    <m/>
    <m/>
    <m/>
    <m/>
    <m/>
    <m/>
    <m/>
    <m/>
    <s v="Can we please add the upcoming Live Demo on 12.17 to the upcoming demo page? _x000a_https://www.alienvault.com/marketing/alienvault-usm-live-demo"/>
  </r>
  <r>
    <x v="0"/>
    <x v="18"/>
    <n v="46"/>
    <x v="1"/>
    <x v="2"/>
    <s v="Website General Tasks"/>
    <s v="WGT-2909"/>
    <s v="Customer Training Landing Page and Cover Slide"/>
    <x v="2"/>
    <s v="Closed"/>
    <s v="Major"/>
    <s v="Done"/>
    <x v="6"/>
    <s v="Sharla Elizalde"/>
    <s v="Sharla Elizalde"/>
    <d v="2015-11-02T08:30:00"/>
    <m/>
    <d v="2016-01-04T15:50:00"/>
    <d v="2015-11-13T15:48:00"/>
    <m/>
    <x v="0"/>
    <m/>
    <d v="2015-11-19T00:00:00"/>
    <n v="0"/>
    <n v="2"/>
    <m/>
    <m/>
    <m/>
    <m/>
    <m/>
    <m/>
    <m/>
    <m/>
    <s v="https://alienvault.atlassian.net/wiki/pages/viewpage.action?pageId=66519265"/>
  </r>
  <r>
    <x v="0"/>
    <x v="8"/>
    <n v="50"/>
    <x v="1"/>
    <x v="2"/>
    <s v="Website General Tasks"/>
    <s v="WGT-3025"/>
    <s v="Add Channel logo today: Nivan"/>
    <x v="2"/>
    <s v="Closed"/>
    <s v="Major"/>
    <s v="Done"/>
    <x v="3"/>
    <s v="Carrie Cassee"/>
    <s v="Carrie Cassee"/>
    <d v="2015-12-10T10:11:00"/>
    <m/>
    <d v="2016-01-04T15:48:00"/>
    <d v="2015-12-10T23:11:00"/>
    <m/>
    <x v="5"/>
    <m/>
    <d v="2015-12-09T00:00:00"/>
    <n v="0"/>
    <n v="1"/>
    <s v="_thumb_40082.png "/>
    <m/>
    <m/>
    <m/>
    <m/>
    <m/>
    <m/>
    <m/>
    <s v="URL: http://www.nvc.ae _x000a__x000a_Please add reseller to EMEA locator. _x000a_https://www.alienvault.com/partners/locator#emea-tab"/>
  </r>
  <r>
    <x v="0"/>
    <x v="8"/>
    <n v="42"/>
    <x v="1"/>
    <x v="2"/>
    <s v="Website General Tasks"/>
    <s v="WGT-2799"/>
    <s v="Set up re-direct for EMEA Channel Webcast Page"/>
    <x v="2"/>
    <s v="Closed"/>
    <s v="Major"/>
    <s v="Done"/>
    <x v="3"/>
    <s v="Carrie Cassee"/>
    <s v="Carrie Cassee"/>
    <d v="2015-10-05T17:03:00"/>
    <m/>
    <d v="2016-01-04T15:56:00"/>
    <d v="2015-10-12T14:31:00"/>
    <m/>
    <x v="5"/>
    <m/>
    <d v="2015-10-12T00:00:00"/>
    <n v="0"/>
    <n v="3"/>
    <m/>
    <m/>
    <m/>
    <m/>
    <m/>
    <m/>
    <m/>
    <m/>
    <s v="Hi James, _x000a_We postponed our webcast with CMS to October 20. I was hoping to use the same landing page. CMS will be promoting the session again, but Jordan (Cork office) would like to open up the invite to the EMEA channel contacts. Consequently, we do not want to use CMS in the name. Is it possible to re-drect to: https://www.alienvault.com/partners/partner-webcasts/Leveraging-the-Value-of-AlienVault-USM-to-Drive-Profits _x000a__x000a_And if so, I can use the new URL for the AV generated promotions, right? _x000a__x000a_This is the current URL: https://www.alienvault.com/partners/partner-webcasts/Leveraging-the-Value-of-AlienVault-USM-to-Drive-Profits-CMS _x000a__x000a_Also, [~vlucier] made edits to the CMS that need to be pushed live on your end:)"/>
  </r>
  <r>
    <x v="0"/>
    <x v="27"/>
    <n v="44"/>
    <x v="1"/>
    <x v="2"/>
    <s v="Website General Tasks"/>
    <s v="WGT-2764"/>
    <s v="A/B Test - Contact Us - Thank You Page - Redesign"/>
    <x v="4"/>
    <s v="Closed"/>
    <s v="Major"/>
    <s v="Fixed"/>
    <x v="1"/>
    <s v="Graham Cohen"/>
    <s v="Graham Cohen"/>
    <d v="2015-09-24T17:10:00"/>
    <m/>
    <d v="2016-01-04T15:56:00"/>
    <d v="2015-10-26T09:12:00"/>
    <m/>
    <x v="1"/>
    <m/>
    <d v="2015-10-28T00:00:00"/>
    <n v="0"/>
    <n v="1"/>
    <s v="_thumb_38503.png "/>
    <m/>
    <m/>
    <m/>
    <m/>
    <s v="WGT-2765, WGT-2766"/>
    <m/>
    <m/>
    <s v="This page needs a makeover. _x000a__x000a_In SWOT we discussed layering in chat: &quot;Questions about product, pricing or functionality?&quot;"/>
  </r>
  <r>
    <x v="0"/>
    <x v="0"/>
    <n v="41"/>
    <x v="1"/>
    <x v="2"/>
    <s v="Website General Tasks"/>
    <s v="WGT-2798"/>
    <s v="Threat Monitor Registration - Remove Spiceworks Logo"/>
    <x v="2"/>
    <s v="Closed"/>
    <s v="Major"/>
    <s v="Done"/>
    <x v="3"/>
    <s v="Graham Cohen"/>
    <s v="Graham Cohen"/>
    <d v="2015-10-05T12:01:00"/>
    <m/>
    <d v="2016-01-04T15:56:00"/>
    <d v="2015-10-05T12:27:00"/>
    <m/>
    <x v="0"/>
    <m/>
    <d v="2015-10-05T00:00:00"/>
    <n v="0"/>
    <n v="2"/>
    <m/>
    <m/>
    <m/>
    <m/>
    <m/>
    <m/>
    <m/>
    <m/>
    <s v="[~hbarker][~jalbright][~hbaxamoosa][~jbrown] _x000a__x000a_This page https://www.alienvault.com/products/threat-monitor/preview-signup needs the logo removed and replaced with the word Spiceworks from what I can tell _x000a__x000a_http://www.spiceworks.com/brand/ _x000a__x000a_Nick Roberts&quot; &lt;nickr@spiceworks.com&gt; stated: _x000a__x000a__&quot;While our team was going through some of the user flow over the weekend they realized that AlienVault is misusing our logo on your limited release sign-up page. Can your team replace our logo with the word Spiceworks instead?&quot;_ _x000a__x000a__x000a_"/>
  </r>
  <r>
    <x v="0"/>
    <x v="15"/>
    <n v="41"/>
    <x v="1"/>
    <x v="2"/>
    <s v="Website General Tasks"/>
    <s v="WGT-2801"/>
    <s v="Documentation URLs changed"/>
    <x v="2"/>
    <s v="Closed"/>
    <s v="Major"/>
    <s v="Done"/>
    <x v="3"/>
    <s v="Hasnain Baxamoosa"/>
    <s v="Hasnain Baxamoosa"/>
    <d v="2015-10-06T09:04:00"/>
    <m/>
    <d v="2016-01-04T15:56:00"/>
    <d v="2015-10-06T17:04:00"/>
    <m/>
    <x v="0"/>
    <m/>
    <m/>
    <n v="0"/>
    <n v="1"/>
    <m/>
    <m/>
    <m/>
    <m/>
    <m/>
    <m/>
    <m/>
    <m/>
    <s v="Please create the following redirects: _x000a__x000a_from _x000a_https://www.alienvault.com/doc-repo/usm/asset-management/AlienVault-USM-5.1-Asset-Management-Guide.pdf _x000a_changed to _x000a_https://www.alienvault.com/doc-repo/usm/asset-management/AlienVault-USM-5.1-5.2-Asset-Management-Guide.pdf _x000a__x000a_from _x000a_https://www.alienvault.com/doc-repo/usm/reporting/AlienVault-USM-4.x-5.x-USM-and-OSSIM-Reports.pdf _x000a_changed to _x000a_https://www.alienvault.com/doc-repo/usm/reporting/AlienVault-USM-4.2-5.1-USM-and-OSSIM-Reports.pdf"/>
  </r>
  <r>
    <x v="0"/>
    <x v="26"/>
    <n v="41"/>
    <x v="1"/>
    <x v="2"/>
    <s v="Website General Tasks"/>
    <s v="WGT-2802"/>
    <s v="Test Drive Buttons go behind images in Firefox"/>
    <x v="0"/>
    <s v="Closed"/>
    <s v="Major"/>
    <s v="Fixed"/>
    <x v="3"/>
    <s v="Greg Pineda"/>
    <s v="Greg Pineda"/>
    <d v="2015-10-06T10:31:00"/>
    <m/>
    <d v="2016-01-04T15:56:00"/>
    <d v="2015-10-06T13:44:00"/>
    <m/>
    <x v="0"/>
    <m/>
    <d v="2015-10-05T00:00:00"/>
    <n v="0"/>
    <n v="1"/>
    <s v="_thumb_37829.png "/>
    <m/>
    <m/>
    <m/>
    <m/>
    <m/>
    <m/>
    <m/>
    <s v="On this page: https://www.alienvault.com/free-downloads-services the buttons get rendered behind the images for some reason. Probably an issue with my firefox since I cant recreate it in chrome, but I just wanted to bring it to your attention."/>
  </r>
  <r>
    <x v="2"/>
    <x v="1"/>
    <n v="45"/>
    <x v="1"/>
    <x v="2"/>
    <s v="Website General Tasks"/>
    <s v="WGT-2756"/>
    <s v="Demochimp - Auto-Pop AV.com Regforms"/>
    <x v="3"/>
    <s v="Closed"/>
    <s v="Major"/>
    <s v="Fixed"/>
    <x v="1"/>
    <s v="Graham Cohen"/>
    <s v="Graham Cohen"/>
    <d v="2015-09-24T13:40:00"/>
    <m/>
    <d v="2016-01-04T15:57:00"/>
    <d v="2015-11-02T12:52:00"/>
    <m/>
    <x v="0"/>
    <m/>
    <d v="2015-10-23T00:00:00"/>
    <n v="0"/>
    <n v="1"/>
    <m/>
    <m/>
    <m/>
    <m/>
    <m/>
    <s v="WGT-2757, WGT-2758"/>
    <m/>
    <m/>
    <s v="• Anything we want to track must be passed in URL - cookie is lost (e.g. AVID, previous page). Add querystring parameters to URL before demochimp _x000a__x000a_• Update forms to also query marketo for AVID"/>
  </r>
  <r>
    <x v="0"/>
    <x v="23"/>
    <n v="44"/>
    <x v="1"/>
    <x v="2"/>
    <s v="Website General Tasks"/>
    <s v="WGT-2762"/>
    <s v="A/B Test - Trust Radius on Price Quote"/>
    <x v="4"/>
    <s v="Closed"/>
    <s v="Major"/>
    <s v="Fixed"/>
    <x v="19"/>
    <s v="Graham Cohen"/>
    <s v="Graham Cohen"/>
    <d v="2015-09-24T16:56:00"/>
    <m/>
    <d v="2016-01-04T15:57:00"/>
    <d v="2015-10-26T09:09:00"/>
    <m/>
    <x v="1"/>
    <m/>
    <m/>
    <n v="0"/>
    <n v="3"/>
    <s v="_thumb_37520.png _thumb_37521.png _thumb_37313.png _thumb_37314.png "/>
    <m/>
    <m/>
    <m/>
    <m/>
    <m/>
    <m/>
    <m/>
    <s v="[^TrustRadius - Review Widget.pdf] _x000a__x000a_http://go.trustradius.com/AlienVault_Widget _x000a__x000a_http://go.trustradius.com/AlienVault_Badges"/>
  </r>
  <r>
    <x v="0"/>
    <x v="8"/>
    <n v="42"/>
    <x v="1"/>
    <x v="2"/>
    <s v="Website General Tasks"/>
    <s v="WGT-2804"/>
    <s v="Channel: Co-Branded Spanish Template"/>
    <x v="2"/>
    <s v="Closed"/>
    <s v="Major"/>
    <s v="Fixed"/>
    <x v="14"/>
    <s v="Carrie Cassee"/>
    <s v="Carrie Cassee"/>
    <d v="2015-10-06T12:15:00"/>
    <m/>
    <d v="2016-01-04T16:06:00"/>
    <d v="2015-10-12T16:06:00"/>
    <m/>
    <x v="5"/>
    <m/>
    <d v="2015-10-14T00:00:00"/>
    <n v="0"/>
    <n v="3"/>
    <s v="_thumb_37961.png _thumb_37901.png "/>
    <m/>
    <m/>
    <m/>
    <m/>
    <m/>
    <m/>
    <m/>
    <s v="Hi there! _x000a__x000a_We need to create a co-branded coded HTML template for our LATAM partners based off of this e-mail: _x000a_https://pages.alienvault.com/index.php/email/emailWebview?mkt_tok=3RkMMJWWfF9wsRomrfCcI63Em2iQPJWpsrB0B%2FDC18kX3RUpIbWYfkz6htBZF5s8TM3DUFpBXrpV8kEJSLE%3D _x000a__x000a_The links for the webcast recording and free trial would have the following UTM added at the end of the URL: ?utm_medium=Partner&amp;utm_source=insertpartnername _x000a__x000a_The content for the mailer remains the same. We need to have a revised header so that the partner can add a logo. I am happy to walk through this with Jenn. I think we can replicate and modify existing files."/>
  </r>
  <r>
    <x v="0"/>
    <x v="19"/>
    <n v="44"/>
    <x v="1"/>
    <x v="2"/>
    <s v="Website General Tasks"/>
    <s v="WGT-2887"/>
    <s v="10.27 - Add Nov Special Session to Live Demo Page"/>
    <x v="2"/>
    <s v="Closed"/>
    <s v="Major"/>
    <s v="Done"/>
    <x v="3"/>
    <s v="Vincent Lucier"/>
    <s v="Vincent Lucier"/>
    <d v="2015-10-27T12:53:00"/>
    <m/>
    <d v="2016-01-04T16:09:00"/>
    <d v="2015-10-27T14:43:00"/>
    <m/>
    <x v="2"/>
    <m/>
    <d v="2015-10-26T00:00:00"/>
    <n v="0"/>
    <n v="1"/>
    <m/>
    <m/>
    <m/>
    <m/>
    <m/>
    <m/>
    <m/>
    <m/>
    <s v="Can we please add the upcoming Nov. Special Session to the Live Demo page - https://www.alienvault.com/marketing/alienvault-usm-live-demo _x000a__x000a_Malware Detection: How to Spot Infections Early with AlienVault USM _x000a_Thursday November 05, 2015 _x000a_SFDC: 70131000001NKCv _x000a__x000a_Can we please insure that this pushes the demo day of 11-05-15 so that they flow correctly into Marketo."/>
  </r>
  <r>
    <x v="0"/>
    <x v="1"/>
    <n v="47"/>
    <x v="1"/>
    <x v="2"/>
    <s v="Website General Tasks"/>
    <s v="WGT-2914"/>
    <s v="Create a Confluence page with a list of the registration form variations"/>
    <x v="2"/>
    <s v="Closed"/>
    <s v="Major"/>
    <s v="Fixed"/>
    <x v="27"/>
    <s v="Hasnain Baxamoosa"/>
    <s v="Hasnain Baxamoosa"/>
    <d v="2015-11-04T09:07:00"/>
    <m/>
    <d v="2016-01-04T16:07:00"/>
    <d v="2015-11-18T13:05:00"/>
    <m/>
    <x v="0"/>
    <m/>
    <m/>
    <n v="0"/>
    <n v="2"/>
    <m/>
    <m/>
    <m/>
    <m/>
    <m/>
    <m/>
    <m/>
    <m/>
    <s v="Please create a Confluence page with the list of registration form variations, for future reference. _x000a__x000a_Please put this page in the https://alienvault.atlassian.net/wiki/display/MT/Marketing+Tech+Home space."/>
  </r>
  <r>
    <x v="0"/>
    <x v="2"/>
    <n v="47"/>
    <x v="1"/>
    <x v="2"/>
    <s v="Website General Tasks"/>
    <s v="WGT-2964"/>
    <s v="11-16-15 Add Special Session to Upcoming Demo Page"/>
    <x v="2"/>
    <s v="Closed"/>
    <s v="Major"/>
    <s v="Done"/>
    <x v="3"/>
    <s v="Nathaniel Heinz"/>
    <s v="Nathaniel Heinz"/>
    <d v="2015-11-16T16:48:00"/>
    <m/>
    <d v="2016-01-04T16:06:00"/>
    <d v="2015-11-16T17:20:00"/>
    <m/>
    <x v="0"/>
    <m/>
    <d v="2015-11-16T00:00:00"/>
    <n v="0"/>
    <n v="1"/>
    <m/>
    <m/>
    <m/>
    <m/>
    <m/>
    <m/>
    <m/>
    <m/>
    <s v="Can you please add upcoming special session &quot;How to Detect System Compromise and Data Exfiltration&quot; to upcoming demo page? _x000a_https://www.alienvault.com/marketing/alienvault-usm-live-demo _x000a__x000a_How to Detect System Compromise and Data Exfiltration. 12-03-15. 8:00 AM PST."/>
  </r>
  <r>
    <x v="0"/>
    <x v="29"/>
    <n v="42"/>
    <x v="1"/>
    <x v="2"/>
    <s v="Website General Tasks"/>
    <s v="WGT-2808"/>
    <s v="Additions to the AlienVault Certification Advisory &amp; Development Board"/>
    <x v="2"/>
    <s v="Closed"/>
    <s v="Major"/>
    <s v="Done"/>
    <x v="3"/>
    <s v="Hasnain Baxamoosa"/>
    <s v="Hasnain Baxamoosa"/>
    <d v="2015-10-07T09:29:00"/>
    <m/>
    <d v="2016-01-04T16:06:00"/>
    <d v="2015-10-13T12:41:00"/>
    <m/>
    <x v="6"/>
    <m/>
    <m/>
    <n v="0"/>
    <n v="2"/>
    <m/>
    <m/>
    <m/>
    <m/>
    <m/>
    <m/>
    <m/>
    <m/>
    <s v="On this page: https://www.alienvault.com/certification/advisory-board, please update the web site to add their names? As you'll recall, we alphabetized by first name. _x000a_Reanna Morton _x000a_Eric Butler _x000a__x000a_"/>
  </r>
  <r>
    <x v="0"/>
    <x v="12"/>
    <n v="47"/>
    <x v="1"/>
    <x v="2"/>
    <s v="Website General Tasks"/>
    <s v="WGT-2844"/>
    <s v="Redirect for Security Advisories"/>
    <x v="2"/>
    <s v="Closed"/>
    <s v="Major"/>
    <s v="Fixed"/>
    <x v="19"/>
    <s v="Hasnain Baxamoosa"/>
    <s v="Hasnain Baxamoosa"/>
    <d v="2015-10-15T14:44:00"/>
    <m/>
    <d v="2016-01-04T16:11:00"/>
    <d v="2015-11-18T11:44:00"/>
    <m/>
    <x v="0"/>
    <m/>
    <m/>
    <n v="0"/>
    <n v="2"/>
    <m/>
    <m/>
    <m/>
    <m/>
    <m/>
    <m/>
    <s v="WISS-85"/>
    <m/>
    <s v="Please create a redirect from https://www.alienvault.com/forums/categories/security-advisory to https://www.alienvault.com/forums/categories/usm-security-advisory."/>
  </r>
  <r>
    <x v="0"/>
    <x v="0"/>
    <n v="44"/>
    <x v="1"/>
    <x v="2"/>
    <s v="Website General Tasks"/>
    <s v="WGT-2843"/>
    <s v="New OTX Partner: Niddel"/>
    <x v="2"/>
    <s v="Closed"/>
    <s v="Major"/>
    <s v="Done"/>
    <x v="3"/>
    <s v="Carrie Cassee"/>
    <s v="Carrie Cassee"/>
    <d v="2015-10-15T14:31:00"/>
    <m/>
    <d v="2016-01-04T16:11:00"/>
    <d v="2015-10-28T18:44:00"/>
    <m/>
    <x v="0"/>
    <m/>
    <d v="2015-10-29T00:00:00"/>
    <n v="0"/>
    <n v="2"/>
    <s v="_thumb_38131.png "/>
    <m/>
    <m/>
    <m/>
    <m/>
    <m/>
    <m/>
    <m/>
    <s v="Please add Niddel to the OTX Partners Page: https://www.alienvault.com/open-threat-exchange/partners _x000a_URL: http://www.niddel.com"/>
  </r>
  <r>
    <x v="0"/>
    <x v="15"/>
    <n v="43"/>
    <x v="1"/>
    <x v="2"/>
    <s v="Website General Tasks"/>
    <s v="WGT-2851"/>
    <s v="Delete ancient data sheet"/>
    <x v="2"/>
    <s v="Closed"/>
    <s v="Major"/>
    <s v="Done"/>
    <x v="3"/>
    <s v="Patrick Bedwell"/>
    <s v="Patrick Bedwell"/>
    <d v="2015-10-18T20:14:00"/>
    <m/>
    <d v="2016-01-04T16:09:00"/>
    <d v="2015-10-19T11:12:00"/>
    <m/>
    <x v="0"/>
    <m/>
    <d v="2015-10-20T00:00:00"/>
    <n v="0"/>
    <n v="1"/>
    <m/>
    <m/>
    <m/>
    <m/>
    <m/>
    <m/>
    <m/>
    <m/>
    <s v="Please remove this doc from the face of the earth--it's from 2011 _x000a__x000a_https://www.alienvault.com/docs/AlienVault_Solution_Datasheet.pdf"/>
  </r>
  <r>
    <x v="0"/>
    <x v="0"/>
    <n v="49"/>
    <x v="1"/>
    <x v="2"/>
    <s v="Website General Tasks"/>
    <s v="WGT-2670"/>
    <s v="Get Started link does not work when logged in"/>
    <x v="0"/>
    <s v="Closed"/>
    <s v="Major"/>
    <s v="Fixed"/>
    <x v="19"/>
    <s v="Hasnain Baxamoosa"/>
    <s v="Hasnain Baxamoosa"/>
    <d v="2015-08-25T12:27:00"/>
    <m/>
    <d v="2016-01-04T15:18:00"/>
    <d v="2015-12-03T09:03:00"/>
    <m/>
    <x v="0"/>
    <m/>
    <m/>
    <n v="0"/>
    <n v="2"/>
    <s v="_thumb_35864.png "/>
    <m/>
    <m/>
    <m/>
    <m/>
    <m/>
    <s v="WGT-2928, WGT-2952, WGT-2975"/>
    <m/>
    <s v="The &quot;Get Started&quot; link points to https://www.alienvault.com/my-account/signup?CTA=OTX and so if you are already logged in, the page just refreshes itself instead of taking the user to Reputation Monitor."/>
  </r>
  <r>
    <x v="0"/>
    <x v="21"/>
    <n v="44"/>
    <x v="1"/>
    <x v="2"/>
    <s v="Website General Tasks"/>
    <s v="WGT-2477"/>
    <s v="New in-product redirects for v5.2"/>
    <x v="2"/>
    <s v="Closed"/>
    <s v="Major"/>
    <s v="Fixed"/>
    <x v="19"/>
    <s v="Lauren Barraco"/>
    <s v="Lauren Barraco"/>
    <d v="2015-08-19T11:28:00"/>
    <m/>
    <d v="2016-01-04T15:19:00"/>
    <d v="2015-10-29T14:08:00"/>
    <m/>
    <x v="0"/>
    <m/>
    <m/>
    <n v="0"/>
    <n v="3"/>
    <m/>
    <m/>
    <m/>
    <m/>
    <m/>
    <m/>
    <s v="ENG-101804"/>
    <m/>
    <s v="Redirects and targets highlighted in yellow on spreadsheet: _x000a_https://docs.google.com/spreadsheets/d/18XFMurtd0SUlmxFCMwUQxxj1GQgMu82_Nh8APRr0Xcg/edit#gid=6 _x000a__x000a__x000a_Redirects needed for v5.2: _x000a_https://www.alienvault.com/help/product/reports/alarms/overview _x000a_https://www.alienvault.com/help/product/reports/assets/overview _x000a_https://www.alienvault.com/help/product/reports/compliance/overview _x000a_https://www.alienvault.com/help/product/reports/security_events/overview _x000a_https://www.alienvault.com/help/product/reports/security_operations/overview _x000a_https://www.alienvault.com/help/product/reports/raw_logs/overview _x000a_https://www.alienvault.com/help/product/reports/tickets/overview _x000a_https://www.alienvault.com/help/product/reports/user_activity/overview _x000a_https://www.alienvault.com/help/product/reports/custom/overview"/>
  </r>
  <r>
    <x v="0"/>
    <x v="1"/>
    <n v="44"/>
    <x v="1"/>
    <x v="2"/>
    <s v="Website General Tasks"/>
    <s v="WGT-2359"/>
    <s v="Please add IDs for elements on the page"/>
    <x v="2"/>
    <s v="Closed"/>
    <s v="Major"/>
    <s v="Fixed"/>
    <x v="3"/>
    <s v="Hasnain Baxamoosa"/>
    <s v="Hasnain Baxamoosa"/>
    <d v="2015-07-09T09:26:00"/>
    <m/>
    <d v="2016-01-04T15:19:00"/>
    <d v="2015-10-29T11:01:00"/>
    <m/>
    <x v="0"/>
    <m/>
    <m/>
    <n v="0"/>
    <n v="4"/>
    <m/>
    <m/>
    <m/>
    <m/>
    <m/>
    <m/>
    <s v="WGT-2895, WGT-2896, WGT-2897"/>
    <m/>
    <s v="Please add IDs to the elements listed in the spreadsheet. Rows highlighted in yellow are higher priority. _x000a__x000a_I suspect for Forums, OTX Dashboard etc. you won't be able to add the IDs. I can assign that to Jason/Shash."/>
  </r>
  <r>
    <x v="0"/>
    <x v="0"/>
    <n v="50"/>
    <x v="1"/>
    <x v="2"/>
    <s v="Website General Tasks"/>
    <s v="WGT-2399"/>
    <s v="Submit Spiceworks &quot;Report Download&quot; email addresses to Form_lead table"/>
    <x v="2"/>
    <s v="Closed"/>
    <s v="Major"/>
    <s v="Fixed"/>
    <x v="23"/>
    <s v="Hasnain Baxamoosa"/>
    <s v="Hasnain Baxamoosa"/>
    <d v="2015-07-24T14:06:00"/>
    <m/>
    <d v="2016-01-04T15:22:00"/>
    <d v="2015-12-10T11:25:00"/>
    <m/>
    <x v="0"/>
    <m/>
    <m/>
    <n v="0"/>
    <n v="1"/>
    <m/>
    <m/>
    <m/>
    <m/>
    <m/>
    <m/>
    <m/>
    <m/>
    <s v="We need to submit the &quot;Report Downloads&quot; into the Form_lead table"/>
  </r>
  <r>
    <x v="0"/>
    <x v="0"/>
    <n v="47"/>
    <x v="1"/>
    <x v="2"/>
    <s v="Website General Tasks"/>
    <s v="WGT-2375"/>
    <s v="Possible defect in GA Event tracking due to Angular (on Spiceworks Threat Details pages)"/>
    <x v="0"/>
    <s v="Closed"/>
    <s v="Major"/>
    <s v="Fixed"/>
    <x v="19"/>
    <s v="Hasnain Baxamoosa"/>
    <s v="Hasnain Baxamoosa"/>
    <d v="2015-07-16T15:32:00"/>
    <m/>
    <d v="2016-01-04T15:24:00"/>
    <d v="2015-11-18T13:55:00"/>
    <m/>
    <x v="0"/>
    <m/>
    <m/>
    <n v="0"/>
    <n v="1"/>
    <m/>
    <m/>
    <m/>
    <m/>
    <m/>
    <m/>
    <m/>
    <m/>
    <s v="I can see clicks for the GA Events defined in the JavaScript, but for the ones defined in the Angular calls (ng-click), I don't see those registering into Google Analytics. _x000a__x000a_Looking at https://www.alienvault.com/open-threat-exchange/ip/71.6.165.51?source=spice&amp;format=web&amp;data=[[2000,1000,6-1-2015]], in the blue banner. _x000a__x000a_For example, this works: onclick=&quot;ga('send','event','ProductTrial','ClickToForm','FeatureBox');&quot; _x000a__x000a_But this doesn't seem to work: ng-click=&quot;gaTag('WatchVideo','SpiceworksThreatDetailsVideoModal');&quot;"/>
  </r>
  <r>
    <x v="0"/>
    <x v="5"/>
    <n v="44"/>
    <x v="1"/>
    <x v="2"/>
    <s v="Website General Tasks"/>
    <s v="WGT-2469"/>
    <s v="A/B Test - NMAP - /Landing/ - New Page"/>
    <x v="4"/>
    <s v="Closed"/>
    <s v="Major"/>
    <s v="Fixed"/>
    <x v="7"/>
    <s v="Emily Thurman"/>
    <s v="Emily Thurman"/>
    <d v="2015-08-17T16:25:00"/>
    <m/>
    <d v="2016-01-04T15:23:00"/>
    <d v="2015-10-28T17:50:00"/>
    <m/>
    <x v="1"/>
    <m/>
    <d v="2015-09-30T00:00:00"/>
    <n v="0"/>
    <n v="2"/>
    <s v="_thumb_38621.png "/>
    <m/>
    <m/>
    <m/>
    <m/>
    <s v="WGT-2699"/>
    <m/>
    <m/>
    <s v="I'd like to set up an A/B test with revised copy for our nmap landing page: _x000a__x000a_www.alienvault.com/landing/nmap _x000a__x000a_If the &quot;B&quot; version of the page can be created, I'm happy to go in and tweak the copy. Let me know what is the best way to proceed. _x000a__x000a_{color:red}NOTE - need to check with Jim &amp; Lauren before we proceed. Might not be highlighting &quot;NMAP&quot; features going forward{color}"/>
  </r>
  <r>
    <x v="0"/>
    <x v="1"/>
    <n v="47"/>
    <x v="1"/>
    <x v="2"/>
    <s v="Website General Tasks"/>
    <s v="WGT-2356"/>
    <s v="Default Name Suppression on API Forms"/>
    <x v="0"/>
    <s v="Closed"/>
    <s v="Major"/>
    <s v="Fixed"/>
    <x v="21"/>
    <s v="Greg Pineda"/>
    <s v="Greg Pineda"/>
    <d v="2015-07-08T11:26:00"/>
    <m/>
    <d v="2016-01-04T15:24:00"/>
    <d v="2015-11-16T03:41:00"/>
    <m/>
    <x v="0"/>
    <m/>
    <m/>
    <n v="0"/>
    <n v="2"/>
    <m/>
    <m/>
    <m/>
    <m/>
    <m/>
    <m/>
    <s v="SFDC-102"/>
    <m/>
    <s v="We need logic in place to suppress &quot;Defaultfirstname&quot; ,&quot;Defaultlastname&quot; and &quot;DefaultCompany&quot; values. _x000a__x000a_I have attached a text doc with the html code we used on the marketo templates to include the suppressions. Please look after &quot;END TEMPLATE HTML&quot; for the suppression code. Not sure how much you will need to change to get it to work with the API forms, but I wanted to give you something to go off of. _x000a__x000a_Please let me know if you have any questions."/>
  </r>
  <r>
    <x v="0"/>
    <x v="15"/>
    <n v="42"/>
    <x v="1"/>
    <x v="2"/>
    <s v="Website General Tasks"/>
    <s v="WGT-2683"/>
    <s v="Please add a new tile on the Documentation Center for ThreatMonitor documents"/>
    <x v="2"/>
    <s v="Closed"/>
    <s v="Major"/>
    <s v="Done"/>
    <x v="3"/>
    <s v="Wen Huang"/>
    <s v="Wen Huang"/>
    <d v="2015-08-31T15:36:00"/>
    <m/>
    <d v="2016-01-04T15:22:00"/>
    <d v="2015-10-12T22:39:00"/>
    <m/>
    <x v="0"/>
    <m/>
    <m/>
    <n v="0"/>
    <n v="3"/>
    <m/>
    <m/>
    <m/>
    <m/>
    <m/>
    <m/>
    <m/>
    <m/>
    <s v="Please add a new tile on the Documentation Center for ThreatMonitor documents. _x000a__x000a_It should read: _x000a__x000a_ThreatMonitor _x000a_Documentation for ThreatMonitorTM _x000a__x000a_Product Management is still deciding how and where to host the documentation, so more to follow, but we need this tile to be created anyway. _x000a_"/>
  </r>
  <r>
    <x v="0"/>
    <x v="1"/>
    <n v="44"/>
    <x v="1"/>
    <x v="2"/>
    <s v="Website General Tasks"/>
    <s v="WGT-2405"/>
    <s v="DemoChimp - Salesforce Campaign ID"/>
    <x v="3"/>
    <s v="Closed"/>
    <s v="Major"/>
    <s v="Fixed"/>
    <x v="25"/>
    <s v="Graham Cohen"/>
    <s v="Graham Cohen"/>
    <d v="2015-07-27T15:44:00"/>
    <m/>
    <d v="2016-01-04T15:22:00"/>
    <d v="2015-10-26T11:20:00"/>
    <m/>
    <x v="2"/>
    <m/>
    <d v="2015-09-01T00:00:00"/>
    <n v="0"/>
    <n v="2"/>
    <m/>
    <m/>
    <m/>
    <m/>
    <m/>
    <m/>
    <m/>
    <m/>
    <s v="[~aoneal][~gpineda] Had our first meeting this morning. Creating JIRA tasks. _x000a__x000a_We have a project manager on thier site we can reach out to if we need assistance _x000a__x000a_jennifer.delaurent@demochimp.com"/>
  </r>
  <r>
    <x v="0"/>
    <x v="1"/>
    <n v="47"/>
    <x v="1"/>
    <x v="2"/>
    <s v="Website General Tasks"/>
    <s v="WGT-2983"/>
    <s v="set target=&quot;_parent&quot; on registration form submits"/>
    <x v="2"/>
    <s v="Closed"/>
    <s v="Major"/>
    <s v="Done"/>
    <x v="3"/>
    <s v="Hasnain Baxamoosa"/>
    <s v="Hasnain Baxamoosa"/>
    <d v="2015-11-20T13:43:00"/>
    <m/>
    <d v="2016-01-04T15:33:00"/>
    <d v="2015-11-20T13:46:00"/>
    <m/>
    <x v="0"/>
    <m/>
    <m/>
    <n v="0"/>
    <n v="1"/>
    <m/>
    <m/>
    <m/>
    <m/>
    <m/>
    <m/>
    <m/>
    <m/>
    <s v="Please set the target=&quot;_parent&quot; on registration form submits (trying to fix the iframe issue with LookBook)."/>
  </r>
  <r>
    <x v="0"/>
    <x v="1"/>
    <n v="47"/>
    <x v="1"/>
    <x v="2"/>
    <s v="Website General Tasks"/>
    <s v="WGT-2959"/>
    <s v="Captcha Error - User does not see captcha on login."/>
    <x v="0"/>
    <s v="Closed"/>
    <s v="Major"/>
    <s v="Fixed"/>
    <x v="19"/>
    <s v="Graham Cohen"/>
    <s v="Graham Cohen"/>
    <d v="2015-11-12T13:07:00"/>
    <m/>
    <d v="2016-01-04T15:34:00"/>
    <d v="2015-11-18T11:45:00"/>
    <m/>
    <x v="0"/>
    <m/>
    <m/>
    <n v="0"/>
    <n v="2"/>
    <s v="_thumb_39001.png "/>
    <m/>
    <m/>
    <m/>
    <m/>
    <m/>
    <m/>
    <m/>
    <s v="https://www.alienvault.com/my-account/signup?CTA=OTX_x000a__x000a_pulling from www not login_x000a__x000a__x000a__x000a_"/>
  </r>
  <r>
    <x v="0"/>
    <x v="1"/>
    <n v="47"/>
    <x v="1"/>
    <x v="2"/>
    <s v="Website General Tasks"/>
    <s v="WGT-2961"/>
    <s v="Form submissions not working"/>
    <x v="0"/>
    <s v="Closed"/>
    <s v="Major"/>
    <s v="Fixed"/>
    <x v="27"/>
    <s v="Hasnain Baxamoosa"/>
    <s v="Hasnain Baxamoosa"/>
    <d v="2015-11-13T10:26:00"/>
    <m/>
    <d v="2016-01-04T15:34:00"/>
    <d v="2015-11-20T14:26:00"/>
    <m/>
    <x v="0"/>
    <m/>
    <m/>
    <n v="0"/>
    <n v="3"/>
    <s v="_thumb_39032.png "/>
    <m/>
    <m/>
    <m/>
    <m/>
    <m/>
    <s v="WGT-2847"/>
    <m/>
    <s v="Attempting to submit the Free Trial registration form fails."/>
  </r>
  <r>
    <x v="0"/>
    <x v="2"/>
    <n v="49"/>
    <x v="1"/>
    <x v="2"/>
    <s v="Website General Tasks"/>
    <s v="WGT-2981"/>
    <s v="11.20 - update hero"/>
    <x v="2"/>
    <s v="Closed"/>
    <s v="Major"/>
    <s v="Done"/>
    <x v="3"/>
    <s v="Vincent Lucier"/>
    <s v="Vincent Lucier"/>
    <d v="2015-11-20T12:13:00"/>
    <m/>
    <d v="2016-01-04T15:34:00"/>
    <d v="2015-12-01T14:30:00"/>
    <m/>
    <x v="0"/>
    <m/>
    <d v="2015-11-19T00:00:00"/>
    <n v="0"/>
    <n v="1"/>
    <s v="_thumb_39313.png "/>
    <m/>
    <m/>
    <m/>
    <m/>
    <m/>
    <m/>
    <m/>
    <s v="Team, _x000a_Can we please updated the Hero image for How to Detect System Compromise &amp; Data Exfiltration to say &quot;Register Now!&quot; and point to the upcoming special session https://www.alienvault.com/resource-center/webcasts/how-to-detect-system-compromise-and-data-exfiltration-with-alienvault-usm-151203 _x000a__x000a_After this session is over we will want to point back to the original page as we will be updating that page with the new info."/>
  </r>
  <r>
    <x v="0"/>
    <x v="1"/>
    <n v="47"/>
    <x v="1"/>
    <x v="2"/>
    <s v="Website General Tasks"/>
    <s v="WGT-2939"/>
    <s v="Contact Us form does not have &quot;.edu&quot; flag or reseller question"/>
    <x v="0"/>
    <s v="Closed"/>
    <s v="Major"/>
    <s v="Fixed"/>
    <x v="27"/>
    <s v="Hasnain Baxamoosa"/>
    <s v="Hasnain Baxamoosa"/>
    <d v="2015-11-09T11:11:00"/>
    <m/>
    <d v="2016-01-04T15:35:00"/>
    <d v="2015-11-18T13:04:00"/>
    <m/>
    <x v="0"/>
    <m/>
    <m/>
    <n v="0"/>
    <n v="1"/>
    <m/>
    <m/>
    <m/>
    <m/>
    <m/>
    <m/>
    <m/>
    <m/>
    <s v="The Contact Us registration form is missing the conditional logic for &quot;.edu&quot; in email address field, and also the &quot;are you a reseller?&quot; question."/>
  </r>
  <r>
    <x v="0"/>
    <x v="1"/>
    <n v="46"/>
    <x v="1"/>
    <x v="2"/>
    <s v="Website General Tasks"/>
    <s v="WGT-2937"/>
    <s v="Make student flag required"/>
    <x v="0"/>
    <s v="Closed"/>
    <s v="Minor"/>
    <s v="Fixed"/>
    <x v="27"/>
    <s v="Raul Mireles"/>
    <s v="Raul Mireles"/>
    <d v="2015-11-09T11:07:00"/>
    <m/>
    <d v="2016-01-04T15:35:00"/>
    <d v="2015-11-10T15:33:00"/>
    <m/>
    <x v="0"/>
    <m/>
    <m/>
    <n v="0"/>
    <n v="1"/>
    <m/>
    <m/>
    <m/>
    <m/>
    <m/>
    <m/>
    <m/>
    <m/>
    <s v="When an email address ending in &quot;.edu&quot; is entered into the registration form, the resulting question &quot;Are you a student&quot; should be required."/>
  </r>
  <r>
    <x v="0"/>
    <x v="1"/>
    <n v="49"/>
    <x v="1"/>
    <x v="2"/>
    <s v="Website General Tasks"/>
    <s v="WGT-2923"/>
    <s v="Lead Import Missing Countr"/>
    <x v="0"/>
    <s v="Closed"/>
    <s v="Major"/>
    <s v="Fixed"/>
    <x v="6"/>
    <s v="Mark Beavers"/>
    <s v="Mark Beavers"/>
    <d v="2015-11-06T07:35:00"/>
    <m/>
    <d v="2016-01-04T15:35:00"/>
    <d v="2015-12-03T14:59:00"/>
    <m/>
    <x v="0"/>
    <m/>
    <m/>
    <n v="0"/>
    <n v="3"/>
    <m/>
    <m/>
    <m/>
    <m/>
    <m/>
    <m/>
    <m/>
    <m/>
    <s v="Vince &amp; Greg – _x000a__x000a_Looks like a 10/29 import of Leads into this campaign are missing Country: 151028_SANS_Webinar_What Are Their Vulnerabilities? A SANS Continuous Monitoring _x000a__x000a_Are we able to update these with Country? _x000a_"/>
  </r>
  <r>
    <x v="0"/>
    <x v="1"/>
    <n v="45"/>
    <x v="1"/>
    <x v="2"/>
    <s v="Website General Tasks"/>
    <s v="WGT-2902"/>
    <s v="LookBook - Marketo Interesting Moment"/>
    <x v="2"/>
    <s v="Closed"/>
    <s v="Major"/>
    <s v="Fixed"/>
    <x v="26"/>
    <s v="Graham Cohen"/>
    <s v="Graham Cohen"/>
    <d v="2015-10-29T14:34:00"/>
    <m/>
    <d v="2016-01-04T15:39:00"/>
    <d v="2015-11-06T15:42:00"/>
    <m/>
    <x v="0"/>
    <m/>
    <m/>
    <n v="0"/>
    <n v="1"/>
    <m/>
    <m/>
    <m/>
    <m/>
    <m/>
    <m/>
    <m/>
    <m/>
    <s v="Create interesting moment within Marketo _x000a__x000a_I believe you have the details on this."/>
  </r>
  <r>
    <x v="0"/>
    <x v="0"/>
    <n v="49"/>
    <x v="1"/>
    <x v="2"/>
    <s v="Website General Tasks"/>
    <s v="WGT-2982"/>
    <s v="Add OTX Parter: 8ACK"/>
    <x v="2"/>
    <s v="Closed"/>
    <s v="Major"/>
    <s v="Done"/>
    <x v="3"/>
    <s v="Carrie Cassee"/>
    <s v="Carrie Cassee"/>
    <d v="2015-11-20T12:30:00"/>
    <m/>
    <d v="2016-01-04T15:34:00"/>
    <d v="2015-12-04T17:40:00"/>
    <m/>
    <x v="0"/>
    <m/>
    <d v="2015-12-09T00:00:00"/>
    <n v="0"/>
    <n v="1"/>
    <s v="_thumb_39314.png "/>
    <m/>
    <m/>
    <m/>
    <m/>
    <m/>
    <m/>
    <m/>
    <s v="www.8ack.de"/>
  </r>
  <r>
    <x v="0"/>
    <x v="2"/>
    <n v="42"/>
    <x v="1"/>
    <x v="2"/>
    <s v="Website General Tasks"/>
    <s v="WGT-2819"/>
    <s v="10.8 - Redirect Special Session V2 to Original Landing page"/>
    <x v="2"/>
    <s v="Closed"/>
    <s v="Major"/>
    <s v="Done"/>
    <x v="3"/>
    <s v="Vincent Lucier"/>
    <s v="Vincent Lucier"/>
    <d v="2015-10-08T11:59:00"/>
    <m/>
    <d v="2016-01-04T15:44:00"/>
    <d v="2015-10-12T22:47:00"/>
    <m/>
    <x v="2"/>
    <m/>
    <d v="2015-10-12T00:00:00"/>
    <n v="0"/>
    <n v="1"/>
    <m/>
    <m/>
    <m/>
    <m/>
    <m/>
    <m/>
    <m/>
    <m/>
    <s v="Can we please redirect https://www.alienvault.com/resource-center/webcasts/how-to-simplify-pci-dss-compliance-with-alienvault-usm-151008 to point to https://www.alienvault.com/resource-center/webcasts/how-to-simplify-pci-dss-compliance-with-Unified-Security-Management"/>
  </r>
  <r>
    <x v="0"/>
    <x v="4"/>
    <n v="42"/>
    <x v="1"/>
    <x v="2"/>
    <s v="Website General Tasks"/>
    <s v="WGT-2820"/>
    <s v="Add award to the awards page of the website - Computing Solution Award"/>
    <x v="2"/>
    <s v="Closed"/>
    <s v="Major"/>
    <s v="Done"/>
    <x v="3"/>
    <s v="Holly Barker"/>
    <s v="Holly Barker"/>
    <d v="2015-10-12T10:19:00"/>
    <m/>
    <d v="2016-01-04T15:44:00"/>
    <d v="2015-10-13T12:57:00"/>
    <m/>
    <x v="0"/>
    <m/>
    <d v="2015-10-11T00:00:00"/>
    <n v="0"/>
    <n v="1"/>
    <m/>
    <m/>
    <m/>
    <m/>
    <m/>
    <m/>
    <m/>
    <m/>
    <s v="[~gcohen] please add this award to the awards page of the website. thanks! _x000a__x000a_Description: _x000a__x000a_AlienVault won the 2015 Computing Security Award for APT (Advanced Persistent Threat) Solution of the Year. The award was determined by public vote."/>
  </r>
  <r>
    <x v="0"/>
    <x v="18"/>
    <n v="42"/>
    <x v="1"/>
    <x v="2"/>
    <s v="Website General Tasks"/>
    <s v="WGT-2752"/>
    <s v="Create Customer Training Landing page and Cover Slide"/>
    <x v="2"/>
    <s v="Closed"/>
    <s v="Major"/>
    <s v="Fixed"/>
    <x v="6"/>
    <s v="Sharla Elizalde"/>
    <s v="Sharla Elizalde"/>
    <d v="2015-09-23T09:53:00"/>
    <m/>
    <d v="2016-01-04T15:45:00"/>
    <d v="2015-10-13T16:20:00"/>
    <m/>
    <x v="6"/>
    <m/>
    <d v="2015-10-09T00:00:00"/>
    <n v="0"/>
    <n v="2"/>
    <m/>
    <m/>
    <m/>
    <m/>
    <m/>
    <m/>
    <m/>
    <m/>
    <s v="https://alienvault.atlassian.net/wiki/display/DG/15_10_21+USM+Reports"/>
  </r>
  <r>
    <x v="0"/>
    <x v="6"/>
    <n v="43"/>
    <x v="1"/>
    <x v="2"/>
    <s v="Website General Tasks"/>
    <s v="WGT-2855"/>
    <s v="Add new blog: MSSP Fantasy Draft Day: Who is your first round pick?"/>
    <x v="2"/>
    <s v="Closed"/>
    <s v="Major"/>
    <s v="Done"/>
    <x v="3"/>
    <s v="Carrie Cassee"/>
    <s v="Carrie Cassee"/>
    <d v="2015-10-19T12:48:00"/>
    <m/>
    <d v="2016-01-04T15:55:00"/>
    <d v="2015-10-23T11:48:00"/>
    <m/>
    <x v="3"/>
    <m/>
    <d v="2015-10-26T00:00:00"/>
    <n v="0"/>
    <n v="2"/>
    <s v="_thumb_38416.png "/>
    <m/>
    <m/>
    <m/>
    <m/>
    <m/>
    <m/>
    <m/>
    <s v="Can we get this new blog added to the Resources bar on MSSP Page: _x000a_https://www.alienvault.com/solutions/mssp-managed-security-service-providers _x000a__x000a_New Blog: https://www.alienvault.com/blogs/security-essentials/mssp-fantasy-draft-day-who-is-your-first-round-pick?mkt_tok=3RkMMJWWfF9wsRoluqvAZKXonjHpfsX66u8tWa%2B/lMI/0ER3fOvrPUfGjI4DTcFqI%2BSLDwEYGJlv6SgFS7jEMap0yLgMWRA%3D"/>
  </r>
  <r>
    <x v="0"/>
    <x v="2"/>
    <n v="46"/>
    <x v="1"/>
    <x v="2"/>
    <s v="Website General Tasks"/>
    <s v="WGT-2857"/>
    <s v="10.19 - LLA Industry Specific Webcasts Banners."/>
    <x v="2"/>
    <s v="Closed"/>
    <s v="Major"/>
    <s v="Fixed"/>
    <x v="6"/>
    <s v="Vincent Lucier"/>
    <s v="Vincent Lucier"/>
    <d v="2015-10-19T14:49:00"/>
    <m/>
    <d v="2016-01-04T15:53:00"/>
    <d v="2015-11-08T19:58:00"/>
    <m/>
    <x v="0"/>
    <m/>
    <d v="2015-10-26T00:00:00"/>
    <n v="0"/>
    <n v="3"/>
    <m/>
    <m/>
    <m/>
    <m/>
    <m/>
    <m/>
    <m/>
    <m/>
    <s v="Can we please create industry specific banners for LLA. _x000a_Sizes: 160x600, 300x250, 300x600, 728x90 _x000a__x000a_Gov - Improve Situational Awareness for Federal Government with AlienVault USM - Watch Now! _x000a__x000a_EDU - Improve Threat Detection for Education Organizations with AlienVault USM - Watch Now! _x000a__x000a_Healthcare - Get Complete Security Visibility with AlienVault USM - Watch Now!"/>
  </r>
  <r>
    <x v="0"/>
    <x v="1"/>
    <n v="47"/>
    <x v="1"/>
    <x v="2"/>
    <s v="Website General Tasks"/>
    <s v="WGT-2911"/>
    <s v="Update to Popular Topics + 2 new redirects"/>
    <x v="0"/>
    <s v="Closed"/>
    <s v="Major"/>
    <s v="Done"/>
    <x v="3"/>
    <s v="Hasnain Baxamoosa"/>
    <s v="Hasnain Baxamoosa"/>
    <d v="2015-11-02T12:03:00"/>
    <m/>
    <d v="2016-01-04T15:52:00"/>
    <d v="2015-11-16T12:05:00"/>
    <m/>
    <x v="0"/>
    <m/>
    <m/>
    <n v="0"/>
    <n v="1"/>
    <m/>
    <m/>
    <m/>
    <m/>
    <m/>
    <m/>
    <m/>
    <m/>
    <s v="1. On Popular Topics, can you please replace 'AlienVault v5.1 Functional Release' with 'AlienVault v5.2 Functional Release'? _x000a__x000a_2. Please create a redirect from AlienVault_Offline_Update_Procedure.pdf to AlienVault-4.4-5.x-Offline-Update-and-Software-Restoration.pdf and from AlienVault_restoring_an_Appliance_from_a_ USB_flash_drive.pdf to AlienVault-4.4-5.x-Offline-Update-and-Software-Restoration.pdf."/>
  </r>
  <r>
    <x v="0"/>
    <x v="8"/>
    <n v="49"/>
    <x v="1"/>
    <x v="2"/>
    <s v="Website General Tasks"/>
    <s v="WGT-2863"/>
    <s v="Channel: Add Towerwall to Locator"/>
    <x v="2"/>
    <s v="Closed"/>
    <s v="Major"/>
    <s v="Fixed"/>
    <x v="3"/>
    <s v="Carrie Cassee"/>
    <s v="Carrie Cassee"/>
    <d v="2015-10-20T16:14:00"/>
    <m/>
    <d v="2016-01-04T15:55:00"/>
    <d v="2015-12-03T11:05:00"/>
    <m/>
    <x v="5"/>
    <m/>
    <m/>
    <n v="0"/>
    <n v="2"/>
    <s v="_thumb_38306.png "/>
    <m/>
    <m/>
    <m/>
    <m/>
    <m/>
    <m/>
    <m/>
    <s v="Please add Towerwall to the NA Partner Locator (Reseller) _x000a__x000a_URL: http://www.towerwall.com _x000a_https://www.alienvault.com/partners/locator#north-america-tab _x000a__x000a_"/>
  </r>
  <r>
    <x v="0"/>
    <x v="8"/>
    <n v="44"/>
    <x v="1"/>
    <x v="2"/>
    <s v="Website General Tasks"/>
    <s v="WGT-2889"/>
    <s v="Channel: Remove EMEA Logos Today"/>
    <x v="2"/>
    <s v="Closed"/>
    <s v="Major"/>
    <s v="Done"/>
    <x v="3"/>
    <s v="Carrie Cassee"/>
    <s v="Carrie Cassee"/>
    <d v="2015-10-28T10:28:00"/>
    <m/>
    <d v="2016-01-04T15:54:00"/>
    <d v="2015-10-28T10:59:00"/>
    <m/>
    <x v="5"/>
    <m/>
    <d v="2015-10-27T00:00:00"/>
    <n v="0"/>
    <n v="1"/>
    <m/>
    <m/>
    <m/>
    <m/>
    <m/>
    <m/>
    <m/>
    <m/>
    <s v="Per Justin, can we remove the following logos from the EMEA Partner Locator: _x000a__x000a_Alpha Gen _x000a_Aspedi _x000a_Cohort _x000a_Wickhill _x000a_EMT _x000a__x000a_https://www.alienvault.com/partners/locator#emea-tab _x000a_"/>
  </r>
  <r>
    <x v="0"/>
    <x v="8"/>
    <n v="43"/>
    <x v="1"/>
    <x v="2"/>
    <s v="Website General Tasks"/>
    <s v="WGT-2856"/>
    <s v="Channel: Add Redscan to CIP page"/>
    <x v="2"/>
    <s v="Closed"/>
    <s v="Major"/>
    <s v="Done"/>
    <x v="3"/>
    <s v="Carrie Cassee"/>
    <s v="Carrie Cassee"/>
    <d v="2015-10-19T13:37:00"/>
    <m/>
    <d v="2016-01-04T15:54:00"/>
    <d v="2015-10-20T12:25:00"/>
    <m/>
    <x v="5"/>
    <m/>
    <m/>
    <n v="0"/>
    <n v="1"/>
    <s v="_thumb_38219.png "/>
    <m/>
    <m/>
    <m/>
    <m/>
    <m/>
    <m/>
    <m/>
    <s v="Please add Redscan to CIP page: _x000a_https://www.alienvault.com/partners/certified-implementation-partners _x000a__x000a_Contact: _x000a_Mike Fenton _x000a_Mike.Fenton@redscan.com _x000a__x000a_"/>
  </r>
  <r>
    <x v="0"/>
    <x v="8"/>
    <n v="44"/>
    <x v="1"/>
    <x v="2"/>
    <s v="Website General Tasks"/>
    <s v="WGT-2865"/>
    <s v="Channel: Add Networklife to EMEA Locator"/>
    <x v="2"/>
    <s v="Closed"/>
    <s v="Major"/>
    <s v="Done"/>
    <x v="3"/>
    <s v="Carrie Cassee"/>
    <s v="Carrie Cassee"/>
    <d v="2015-10-20T16:34:00"/>
    <m/>
    <d v="2016-01-04T15:54:00"/>
    <d v="2015-10-27T14:58:00"/>
    <m/>
    <x v="5"/>
    <m/>
    <d v="2015-10-28T00:00:00"/>
    <n v="0"/>
    <n v="1"/>
    <s v="_thumb_38310.png "/>
    <m/>
    <m/>
    <m/>
    <m/>
    <m/>
    <m/>
    <m/>
    <s v="Type: Reseller _x000a_URL: www.networklife.co.uk _x000a_https://www.alienvault.com/partners/locator#emea-tab _x000a_"/>
  </r>
  <r>
    <x v="0"/>
    <x v="8"/>
    <n v="43"/>
    <x v="1"/>
    <x v="2"/>
    <s v="Website General Tasks"/>
    <s v="WGT-2867"/>
    <s v="Channel: Add A3SEC to LATAM Partner Locator"/>
    <x v="2"/>
    <s v="Closed"/>
    <s v="Major"/>
    <s v="Fixed"/>
    <x v="3"/>
    <s v="Carrie Cassee"/>
    <s v="Carrie Cassee"/>
    <d v="2015-10-20T19:08:00"/>
    <m/>
    <d v="2016-01-04T15:54:00"/>
    <d v="2015-10-20T19:15:00"/>
    <m/>
    <x v="5"/>
    <m/>
    <d v="2015-10-21T00:00:00"/>
    <n v="0"/>
    <n v="1"/>
    <s v="_thumb_38312.png "/>
    <m/>
    <m/>
    <m/>
    <m/>
    <m/>
    <m/>
    <m/>
    <s v="Type: Reseller _x000a_URL:http://a3sec.com _x000a_URL: https://www.alienvault.com/partners/locator#latin-america-tab"/>
  </r>
  <r>
    <x v="0"/>
    <x v="8"/>
    <n v="43"/>
    <x v="1"/>
    <x v="2"/>
    <s v="Website General Tasks"/>
    <s v="WGT-2864"/>
    <s v="Channel: Add DFI to EMEA Partner Locator"/>
    <x v="2"/>
    <s v="Closed"/>
    <s v="Major"/>
    <s v="Done"/>
    <x v="3"/>
    <s v="Carrie Cassee"/>
    <s v="Carrie Cassee"/>
    <d v="2015-10-20T16:28:00"/>
    <m/>
    <d v="2016-01-04T15:55:00"/>
    <d v="2015-10-21T14:31:00"/>
    <m/>
    <x v="5"/>
    <m/>
    <d v="2015-10-21T00:00:00"/>
    <n v="0"/>
    <n v="1"/>
    <m/>
    <m/>
    <m/>
    <m/>
    <m/>
    <m/>
    <m/>
    <m/>
    <s v="Type: Reseller: _x000a_URL: www.dfi.ch _x000a_https://www.alienvault.com/partners/locator#emea-tab"/>
  </r>
  <r>
    <x v="2"/>
    <x v="2"/>
    <n v="47"/>
    <x v="1"/>
    <x v="2"/>
    <s v="Website General Tasks"/>
    <s v="WGT-2966"/>
    <s v="ShareThis buttons to expose clicks to Marketo - TY Pages"/>
    <x v="2"/>
    <s v="Closed"/>
    <s v="Major"/>
    <s v="Fixed"/>
    <x v="3"/>
    <s v="Greg Pineda"/>
    <s v="Greg Pineda"/>
    <d v="2015-11-17T16:12:00"/>
    <m/>
    <d v="2016-01-04T16:04:00"/>
    <d v="2015-11-19T11:33:00"/>
    <m/>
    <x v="0"/>
    <m/>
    <d v="2015-11-23T00:00:00"/>
    <n v="0"/>
    <n v="2"/>
    <s v="_thumb_39253.png _thumb_39254.png _thumb_39255.png _thumb_39223.png "/>
    <m/>
    <m/>
    <m/>
    <m/>
    <m/>
    <m/>
    <m/>
    <s v="Hey James, _x000a__x000a_You and I connected on this via skype earlier. We want to change the way we render the social buttons. Instead of ShareThis, we'd just do them ourselves with custom events on them. You said you were confident we could update that code and updating that code would expose the url clicks to marketo. You indicated there were just a few additional things to work out such as the share counts. _x000a__x000a_I would like to help in any capacity. Please let me know if there is anything I can do to help. Even if it is for a different unrelated task. _x000a__x000a_Also, Graham and I spoke and there may be two flavors needed so I am about to create a second task. This one will be for the TY page ShareThis buttons and the second task will be for the ShareThis in the blogs."/>
  </r>
  <r>
    <x v="2"/>
    <x v="6"/>
    <n v="47"/>
    <x v="1"/>
    <x v="2"/>
    <s v="Website General Tasks"/>
    <s v="WGT-2967"/>
    <s v="ShareThis buttons to expose clicks to Marketo - Blogs"/>
    <x v="2"/>
    <s v="Closed"/>
    <s v="Major"/>
    <s v="Done"/>
    <x v="3"/>
    <s v="Greg Pineda"/>
    <s v="Greg Pineda"/>
    <d v="2015-11-17T16:13:00"/>
    <m/>
    <d v="2016-01-04T16:04:00"/>
    <d v="2015-11-20T19:52:00"/>
    <m/>
    <x v="0"/>
    <m/>
    <d v="2015-11-23T00:00:00"/>
    <n v="0"/>
    <n v="2"/>
    <m/>
    <m/>
    <m/>
    <m/>
    <m/>
    <m/>
    <m/>
    <m/>
    <s v="Hey James, _x000a__x000a_You and I connected on this via skype earlier. We want to change the way we render the social buttons. Instead of ShareThis, we'd just do them ourselves with custom events on them. You said you were confident we could update that code and updating that code would expose the url clicks to marketo. You indicated there were just a few additional things to work out such as the share counts. _x000a__x000a_I would like to help in any capacity. Please let me know if there is anything I can do to help. Even if it is for a different unrelated task."/>
  </r>
  <r>
    <x v="0"/>
    <x v="8"/>
    <n v="45"/>
    <x v="1"/>
    <x v="2"/>
    <s v="Website General Tasks"/>
    <s v="WGT-2918"/>
    <s v="Translated Lead Card for GMS LATAM"/>
    <x v="2"/>
    <s v="Closed"/>
    <s v="Major"/>
    <s v="Fixed"/>
    <x v="13"/>
    <s v="Carrie Cassee"/>
    <s v="Carrie Cassee"/>
    <d v="2015-11-04T16:49:00"/>
    <m/>
    <d v="2016-01-04T16:04:00"/>
    <d v="2015-11-05T10:26:00"/>
    <m/>
    <x v="2"/>
    <m/>
    <d v="2015-11-06T00:00:00"/>
    <n v="0"/>
    <n v="2"/>
    <s v="_thumb_38812.png "/>
    <m/>
    <m/>
    <m/>
    <m/>
    <m/>
    <m/>
    <m/>
    <s v="We need a VERY simple lead card with the AV logo that Steve can use for GMS LATAM. We will be getting the full attendee list, but this is for KEY people that they engage with. 2 or 4 per page will work (pending space to write in info). He will need a stack printed and cut. 100 cards total should be fine. _x000a__x000a_Translation below:) _x000a__x000a_Nombre _x000a__x000a_Apellido _x000a__x000a_Empresa _x000a__x000a_Telefono _x000a__x000a_Movil _x000a__x000a_Correo Electronico _x000a__x000a_MSSP? Si__ No___ _x000a__x000a_Comentarios"/>
  </r>
  <r>
    <x v="0"/>
    <x v="2"/>
    <n v="49"/>
    <x v="1"/>
    <x v="2"/>
    <s v="Website General Tasks"/>
    <s v="WGT-2871"/>
    <s v="Updates to PCI DSS Whitepaper"/>
    <x v="2"/>
    <s v="Closed"/>
    <s v="Major"/>
    <s v="Fixed"/>
    <x v="1"/>
    <s v="James Fritz"/>
    <s v="James Fritz"/>
    <d v="2015-10-21T17:09:00"/>
    <m/>
    <d v="2016-01-04T16:05:00"/>
    <d v="2015-11-30T09:08:00"/>
    <m/>
    <x v="2"/>
    <m/>
    <d v="2015-11-16T00:00:00"/>
    <n v="0"/>
    <n v="2"/>
    <m/>
    <m/>
    <m/>
    <m/>
    <m/>
    <m/>
    <m/>
    <m/>
    <s v="Hi Holly, _x000a__x000a_We need to update the PCI DSS white paper for SlideShare. The original file can be found here: https://www.alienvault.com/docs/whitepapers/AV-PCI-DSS-Compliance.pdf _x000a__x000a_These were originally created in InDesign so I've attached the raw InDesign files to this task. All of the changes that need to be made to this white paper are tracked in the attached Word Doc. Let me know if you have any questions. Thanks!"/>
  </r>
  <r>
    <x v="0"/>
    <x v="5"/>
    <n v="43"/>
    <x v="1"/>
    <x v="2"/>
    <s v="Website General Tasks"/>
    <s v="WGT-2873"/>
    <s v="typo in PCI vulnerability scanning page"/>
    <x v="0"/>
    <s v="Closed"/>
    <s v="Major"/>
    <s v="Fixed"/>
    <x v="1"/>
    <s v="Garrett Gross"/>
    <s v="Garrett Gross"/>
    <d v="2015-10-22T15:24:00"/>
    <m/>
    <d v="2016-01-04T16:05:00"/>
    <d v="2015-10-22T15:26:00"/>
    <m/>
    <x v="0"/>
    <m/>
    <m/>
    <n v="0"/>
    <n v="1"/>
    <s v="_thumb_38398.png "/>
    <m/>
    <m/>
    <m/>
    <m/>
    <m/>
    <m/>
    <m/>
    <s v="I noticed a typo in one section of this page: https://www.alienvault.com/solutions/pci-dss-internal-vulnerability-scan _x000a__x000a_It reads &quot;First, there’s a big difference between internal and externvulnerability scans.&quot; when it should read &quot;First, there’s a big difference between internal and external vulnerability scans.&quot;"/>
  </r>
  <r>
    <x v="0"/>
    <x v="13"/>
    <n v="41"/>
    <x v="1"/>
    <x v="2"/>
    <s v="Website General Tasks"/>
    <s v="WGT-2807"/>
    <s v="10.6 - Q4 Weekly Live Demo Dates"/>
    <x v="2"/>
    <s v="Closed"/>
    <s v="Major"/>
    <s v="Done"/>
    <x v="3"/>
    <s v="Vincent Lucier"/>
    <s v="Vincent Lucier"/>
    <d v="2015-10-06T17:40:00"/>
    <m/>
    <d v="2016-01-04T16:05:00"/>
    <d v="2015-10-07T17:29:00"/>
    <m/>
    <x v="0"/>
    <m/>
    <d v="2015-10-07T00:00:00"/>
    <n v="0"/>
    <n v="1"/>
    <m/>
    <m/>
    <m/>
    <m/>
    <m/>
    <m/>
    <m/>
    <m/>
    <s v="Can you please add the q4 demo dates to the Live Demo registration page (https://www.alienvault.com/marketing/alienvault-usm-live-demo) _x000a__x000a_Dates: _x000a_10/22/15 _x000a_10/29/15 _x000a_11/12/15 _x000a_11/19/15 _x000a_12/10/15"/>
  </r>
  <r>
    <x v="0"/>
    <x v="2"/>
    <n v="50"/>
    <x v="1"/>
    <x v="2"/>
    <s v="Website General Tasks"/>
    <s v="WGT-2999"/>
    <s v="12.3 Redirect Special Session Demo"/>
    <x v="2"/>
    <s v="Closed"/>
    <s v="Major"/>
    <s v="Done"/>
    <x v="3"/>
    <s v="Vincent Lucier"/>
    <s v="Vincent Lucier"/>
    <d v="2015-12-03T15:02:00"/>
    <d v="2016-01-04T16:12:00"/>
    <d v="2016-01-04T16:12:00"/>
    <d v="2015-12-07T14:08:00"/>
    <m/>
    <x v="0"/>
    <m/>
    <d v="2015-12-03T00:00:00"/>
    <n v="0"/>
    <n v="2"/>
    <m/>
    <m/>
    <m/>
    <m/>
    <m/>
    <m/>
    <m/>
    <m/>
    <s v="Can we please direct the special session demo https://www.alienvault.com/resource-center/webcasts/how-to-detect-system-compromise-and-data-exfiltration-with-alienvault-usm-151203 _x000a_to point to https://www.alienvault.com/resource-center/webcasts/how-to-detect-system-compromise-data-exfiltration _x000a__x000a_I have updated the original page with the latest SFDC info, title and abstract to reflect the most recent recording. These changes will go live once it has been approved. _x000a_"/>
  </r>
  <r>
    <x v="0"/>
    <x v="3"/>
    <n v="50"/>
    <x v="1"/>
    <x v="2"/>
    <s v="Website General Tasks"/>
    <s v="WGT-2978"/>
    <s v="Update Corporate PPT"/>
    <x v="2"/>
    <s v="Closed"/>
    <s v="Major"/>
    <s v="Fixed"/>
    <x v="20"/>
    <s v="Holly Barker"/>
    <s v="Holly Barker"/>
    <d v="2015-11-19T15:21:00"/>
    <d v="2016-01-04T16:14:00"/>
    <d v="2016-01-04T16:14:00"/>
    <d v="2015-12-08T12:31:00"/>
    <m/>
    <x v="4"/>
    <m/>
    <d v="2015-12-09T00:00:00"/>
    <n v="0"/>
    <n v="2"/>
    <s v="_thumb_39443.png "/>
    <m/>
    <m/>
    <m/>
    <m/>
    <m/>
    <m/>
    <m/>
    <s v="[~jmurtha] per the brand meeting with Julie and Shanel, please take the current Corp PPT and create a more condensed version with images and another very basic version with no imagery. I'll be sure to add the aliens we want people to use to a folder with these new PPTs. Thanks! _x000a__x000a_Also, please include instructions on how to use each templates - how to add images, how to upload fonts, etc"/>
  </r>
  <r>
    <x v="0"/>
    <x v="27"/>
    <n v="40"/>
    <x v="1"/>
    <x v="2"/>
    <s v="Website General Tasks"/>
    <s v="WGT-2786"/>
    <s v="Alienvault Austin Office - Contact Us - New Address - Update 10/2"/>
    <x v="2"/>
    <s v="Closed"/>
    <s v="Major"/>
    <s v="Done"/>
    <x v="3"/>
    <s v="Graham Cohen"/>
    <s v="Graham Cohen"/>
    <d v="2015-09-30T12:15:00"/>
    <d v="2016-01-04T16:12:00"/>
    <d v="2016-01-04T16:12:00"/>
    <d v="2015-10-02T22:27:00"/>
    <m/>
    <x v="0"/>
    <m/>
    <d v="2015-10-02T00:00:00"/>
    <n v="0"/>
    <n v="1"/>
    <m/>
    <m/>
    <m/>
    <m/>
    <m/>
    <m/>
    <m/>
    <m/>
    <s v="Please update the office address this friday on the Contact us page. _x000a__x000a_The Terrace _x000a_2901 Via Fortuna Drive _x000a_Building 6, Suite 600 _x000a_Austin, TX 78746 _x000a__x000a_I did a couple searches for other instances and it looks like this is it."/>
  </r>
  <r>
    <x v="0"/>
    <x v="1"/>
    <n v="40"/>
    <x v="1"/>
    <x v="2"/>
    <s v="Website General Tasks"/>
    <s v="WGT-2787"/>
    <s v="&quot;Threatfinder&quot; - Alienvault.com"/>
    <x v="2"/>
    <s v="Closed"/>
    <s v="Major"/>
    <s v="Fixed"/>
    <x v="1"/>
    <s v="Graham Cohen"/>
    <s v="Graham Cohen"/>
    <d v="2015-09-30T16:23:00"/>
    <d v="2016-01-04T16:12:00"/>
    <d v="2016-01-04T16:12:00"/>
    <d v="2015-10-01T09:06:00"/>
    <m/>
    <x v="0"/>
    <m/>
    <d v="2015-09-30T00:00:00"/>
    <n v="0"/>
    <n v="2"/>
    <m/>
    <m/>
    <m/>
    <m/>
    <m/>
    <m/>
    <m/>
    <m/>
    <s v="Hello [~uday] _x000a__x000a_We need your services to run though the site and identify all instances of _x000a__x000a_ThreatFinder _x000a_Threat Finder _x000a_Threat-finder _x000a__x000a_(it should really only exist as the one word instance) _x000a__x000a_Thanks for your help!"/>
  </r>
  <r>
    <x v="0"/>
    <x v="1"/>
    <n v="41"/>
    <x v="1"/>
    <x v="2"/>
    <s v="Website General Tasks"/>
    <s v="WGT-2788"/>
    <s v="Identify and replace all references to PCI DSS 3.0 with PCI DSS 3.1"/>
    <x v="2"/>
    <s v="Closed"/>
    <s v="Major"/>
    <s v="Fixed"/>
    <x v="2"/>
    <s v="Patrick Bedwell"/>
    <s v="Patrick Bedwell"/>
    <d v="2015-10-01T01:29:00"/>
    <m/>
    <d v="2016-01-04T16:11:00"/>
    <d v="2015-10-06T11:55:00"/>
    <m/>
    <x v="0"/>
    <m/>
    <m/>
    <n v="0"/>
    <n v="2"/>
    <m/>
    <m/>
    <m/>
    <m/>
    <m/>
    <m/>
    <m/>
    <m/>
    <s v="For the USM 5.2 launch on Tuesday Oct 6, can the web team replace _x000a_“PCI DSS 3.0” with “PCI DSS 3.1” _x000a_“PCI-DSS 3.0” with “PCI-DSS 3.1” _x000a_“PCI 3.0” with “PCI 3.1"/>
  </r>
  <r>
    <x v="2"/>
    <x v="2"/>
    <n v="42"/>
    <x v="1"/>
    <x v="2"/>
    <s v="Website General Tasks"/>
    <s v="WGT-2695"/>
    <s v="Bloomfire Content - Repurpose or Remove"/>
    <x v="3"/>
    <s v="Closed"/>
    <s v="Major"/>
    <s v="Done"/>
    <x v="3"/>
    <s v="Graham Cohen"/>
    <s v="Graham Cohen"/>
    <d v="2015-09-04T14:54:00"/>
    <d v="2016-01-04T16:26:00"/>
    <d v="2016-01-04T16:26:00"/>
    <d v="2015-10-14T12:35:00"/>
    <m/>
    <x v="0"/>
    <m/>
    <d v="2015-10-28T00:00:00"/>
    <n v="0"/>
    <n v="3"/>
    <m/>
    <m/>
    <m/>
    <m/>
    <m/>
    <m/>
    <m/>
    <m/>
    <s v="-Raw Video File: -https://alienvault.app.box.com/files/0/f/4893763709/Bloomfire_Video_Content _x000a__x000a_Page Title: Creating Security Groups in Amazon EC2 | AlienVault _x000a__x000a_URL: https://www.alienvault.com/resource-center/videos/creating-security-groups-in-amazon-EC2 _x000a__x000a_Meta Description: Understand how to create a security group within Amazon EC2, while implementing SSH and HTTP traffic rules. _x000a__x000a_RC -Tile (552px x 312px): _x000a__x000a_Thumb: (644px x 356px).- _x000a__x000a_Resource Center - Category Selections: Videos _x000a__x000a_Resource Center - Product(s) Selections: Amazon AWS _x000a__x000a_Summary/Description/Blurb: Watch this video for a step-by-step guide to creating a security group in Amazon EC2. _x000a__x000a_Transcription: To start out with creating a security group, let’s check out network security—security groups in our ECS admin console page. As you can see here within security groups you have a listing of all the currently enabled security groups. By default Amazon includes the default group, which allows all outgoing traffic and communication between EC2 images but does not allow incoming traffic. So things like SSH and HTTP traffic will be blocked. _x000a__x000a_We’re going to create a security group here with the create security group button that’s going to allow us to have SSH an HTTP traffic over port 80 and 22. I’m going to name this group remote and description I’m going to put SSH and HTTP. Ok, there you go. You can see that we have a remote group here. It has popped up and populated itself within our security groups. If I select it, it will pull up the details here and show the group ID as well as the description. More importantly, when I select inbound you can actually see a listing of the rules. In the case of this particular group we haven’t actually created a rule yet so nothing is going to be populated over here. _x000a__x000a_Let’s start out by adding an SSH rule. So we’re going to choose port range of 22 and we’re going to leave the sources open as we’re not sure where we’re going to connect to this box from. We’re going to select Add Rule and now you’re going to have a population here on the side that’s going to show you both the port and the source. So go ahead and repeat that for HTTP traffic as well. We’re going to click Add Rule, and now we have the two rules. It’s fairly straight forward and fairly simple on opening these firewall provisions to your EC2 image. Now if I wanted to add more I’d just simply add additional ports and rules. If you wanted to go in and specify specific sources or dedicated IPs maybe on your personal infrastructure at your office or location you could do that as well."/>
  </r>
  <r>
    <x v="0"/>
    <x v="4"/>
    <n v="51"/>
    <x v="1"/>
    <x v="2"/>
    <s v="Website General Tasks"/>
    <s v="WGT-3040"/>
    <s v="Awards Page - SC Mag 2016 - ADD ON NIGHT OF 12/14"/>
    <x v="2"/>
    <s v="Closed"/>
    <s v="Major"/>
    <s v="Done"/>
    <x v="3"/>
    <s v="Holly Barker"/>
    <s v="Holly Barker"/>
    <d v="2015-12-11T11:03:00"/>
    <d v="2016-01-04T16:26:00"/>
    <d v="2016-01-04T16:26:00"/>
    <d v="2015-12-15T12:13:00"/>
    <m/>
    <x v="0"/>
    <m/>
    <d v="2015-12-15T00:00:00"/>
    <n v="0"/>
    <n v="1"/>
    <m/>
    <m/>
    <m/>
    <m/>
    <m/>
    <m/>
    <m/>
    <m/>
    <s v="[~gcohen] please update the SC Mag award to the awards page on TUESDAY - press release going out then. Logo here: http://media.scmagazine.com/images/2015/12/10/scawards2016finalist_882954.jpg _x000a__x000a_Content: AlienVault is a finalist in the Best SIEM Solution category for the 2016 SC Magazine Awards _x000a_"/>
  </r>
  <r>
    <x v="0"/>
    <x v="2"/>
    <n v="51"/>
    <x v="1"/>
    <x v="2"/>
    <s v="Website General Tasks"/>
    <s v="WGT-3024"/>
    <s v="Add MSSP Webcast to Resource Center"/>
    <x v="2"/>
    <s v="Closed"/>
    <s v="Major"/>
    <s v="Done"/>
    <x v="3"/>
    <s v="Carrie Cassee"/>
    <s v="Carrie Cassee"/>
    <d v="2015-12-09T17:32:00"/>
    <d v="2016-01-04T16:27:00"/>
    <d v="2016-01-04T16:27:00"/>
    <d v="2015-12-15T12:41:00"/>
    <m/>
    <x v="2"/>
    <m/>
    <d v="2015-12-17T00:00:00"/>
    <n v="0"/>
    <n v="1"/>
    <m/>
    <m/>
    <m/>
    <m/>
    <m/>
    <m/>
    <m/>
    <m/>
    <s v="Can we add the following two assets to the Resource Center? _x000a_https://www.alienvault.com/partners/mssp-webcasts/mssp-success-series-viopoint _x000a__x000a_Please tag as MSSP and do not highlight as a New asset. We just want to have it show up if people looks for MSSP assets."/>
  </r>
  <r>
    <x v="0"/>
    <x v="4"/>
    <n v="51"/>
    <x v="1"/>
    <x v="2"/>
    <s v="Website General Tasks"/>
    <s v="WGT-3039"/>
    <s v="Add award to awards page Fast 500"/>
    <x v="2"/>
    <s v="Closed"/>
    <s v="Major"/>
    <s v="Done"/>
    <x v="3"/>
    <s v="Holly Barker"/>
    <s v="Holly Barker"/>
    <d v="2015-12-11T10:56:00"/>
    <d v="2016-01-04T16:27:00"/>
    <d v="2016-01-04T16:27:00"/>
    <d v="2015-12-14T13:41:00"/>
    <m/>
    <x v="0"/>
    <m/>
    <d v="2015-12-14T00:00:00"/>
    <n v="0"/>
    <n v="1"/>
    <s v="_thumb_40126.png "/>
    <m/>
    <m/>
    <m/>
    <m/>
    <m/>
    <m/>
    <m/>
    <s v="[~gcohen] please add the new award for the Fast 500 to the awards page. Logo attached and text below.. _x000a__x000a_Title: AlienVault has been named one of Deloitte's Technology Fast 500 winners"/>
  </r>
  <r>
    <x v="0"/>
    <x v="1"/>
    <n v="51"/>
    <x v="1"/>
    <x v="2"/>
    <s v="Website General Tasks"/>
    <s v="WGT-3013"/>
    <s v="Support Overview - Update Navigation"/>
    <x v="2"/>
    <s v="Closed"/>
    <s v="Major"/>
    <s v="Done"/>
    <x v="3"/>
    <s v="Holly Barker"/>
    <s v="Holly Barker"/>
    <d v="2015-12-07T15:34:00"/>
    <d v="2016-01-04T16:27:00"/>
    <d v="2016-01-04T16:27:00"/>
    <d v="2015-12-15T12:48:00"/>
    <m/>
    <x v="0"/>
    <m/>
    <d v="2015-12-14T00:00:00"/>
    <n v="0"/>
    <n v="2"/>
    <m/>
    <m/>
    <m/>
    <m/>
    <m/>
    <m/>
    <m/>
    <m/>
    <s v="Please add the &quot;Support Overview&quot; page under the main &quot;Resources&quot; menu under &quot;Product Support&quot; _x000a__x000a_It will exist in BOTH locations."/>
  </r>
  <r>
    <x v="0"/>
    <x v="19"/>
    <n v="51"/>
    <x v="1"/>
    <x v="2"/>
    <s v="Website General Tasks"/>
    <s v="WGT-3057"/>
    <s v="Interactive Demo Reg - Awards logos overlap footer"/>
    <x v="0"/>
    <s v="Closed"/>
    <s v="Minor"/>
    <s v="Done"/>
    <x v="3"/>
    <s v="Greg Pineda"/>
    <s v="Greg Pineda"/>
    <d v="2015-12-15T13:58:00"/>
    <d v="2016-01-04T16:40:00"/>
    <d v="2016-01-04T16:40:00"/>
    <d v="2015-12-18T19:25:00"/>
    <m/>
    <x v="0"/>
    <m/>
    <d v="2015-12-24T00:00:00"/>
    <n v="0"/>
    <n v="1"/>
    <s v="_thumb_40256.png "/>
    <m/>
    <m/>
    <m/>
    <m/>
    <m/>
    <m/>
    <m/>
    <s v="The Awards logos seem to overlap the bottom navigation on the live-demo page. _x000a__x000a_https://www.alienvault.com/live-demo-site"/>
  </r>
  <r>
    <x v="0"/>
    <x v="9"/>
    <n v="51"/>
    <x v="1"/>
    <x v="2"/>
    <s v="Website General Tasks"/>
    <s v="WGT-3065"/>
    <s v="Products - Video &quot;wrapper&quot; - Update"/>
    <x v="2"/>
    <s v="Closed"/>
    <s v="Major"/>
    <s v="Done"/>
    <x v="3"/>
    <s v="Emily Thurman"/>
    <s v="Emily Thurman"/>
    <d v="2015-12-17T17:47:00"/>
    <d v="2016-01-04T16:27:00"/>
    <d v="2016-01-04T16:27:00"/>
    <d v="2015-12-18T19:10:00"/>
    <m/>
    <x v="2"/>
    <m/>
    <d v="2015-12-21T00:00:00"/>
    <n v="0"/>
    <n v="1"/>
    <s v="_thumb_40343.png "/>
    <m/>
    <m/>
    <m/>
    <m/>
    <m/>
    <m/>
    <m/>
    <s v="_x000a_On our products page,https://www.alienvault.com/products if you click on the video at the top, the &quot;wrapper&quot; around the video has a link to the weekly demo (see screenshot attached). _x000a__x000a_Could we update this link to instead say: _x000a_*&quot;Watch the on-demand product demo&quot;* _x000a__x000a_And, could we add a *utm_internal=demo_video* to the link so we can tell how many people are coming from this source? _x000a__x000a_"/>
  </r>
  <r>
    <x v="0"/>
    <x v="2"/>
    <n v="51"/>
    <x v="1"/>
    <x v="2"/>
    <s v="Website General Tasks"/>
    <s v="WGT-3047"/>
    <s v="eBook - IR Guide - PDF needs no-index"/>
    <x v="2"/>
    <s v="Closed"/>
    <s v="Major"/>
    <s v="Done"/>
    <x v="10"/>
    <s v="Nathaniel Heinz"/>
    <s v="Nathaniel Heinz"/>
    <d v="2015-12-14T14:50:00"/>
    <d v="2016-01-04T16:27:00"/>
    <d v="2016-01-04T16:27:00"/>
    <d v="2015-12-15T16:58:00"/>
    <m/>
    <x v="0"/>
    <m/>
    <d v="2015-12-14T00:00:00"/>
    <n v="0"/>
    <n v="2"/>
    <m/>
    <m/>
    <m/>
    <m/>
    <m/>
    <m/>
    <m/>
    <m/>
    <s v="Hey [~gcohen] As discussed, the IR Guide PDF is returning on Google searches without having to fill out a form. We need de-index it. _x000a__x000a_Thank you for your help - Please let me know of any issues. Thank you!!"/>
  </r>
  <r>
    <x v="0"/>
    <x v="4"/>
    <n v="51"/>
    <x v="1"/>
    <x v="2"/>
    <s v="Website General Tasks"/>
    <s v="WGT-3067"/>
    <s v="Awards - Add Links to Associated Press Releases"/>
    <x v="2"/>
    <s v="Closed"/>
    <s v="Major"/>
    <s v="Done"/>
    <x v="3"/>
    <s v="Holly Barker"/>
    <s v="Holly Barker"/>
    <d v="2015-12-18T11:33:00"/>
    <d v="2016-01-04T16:39:00"/>
    <d v="2016-01-04T16:39:00"/>
    <d v="2015-12-19T00:23:00"/>
    <m/>
    <x v="0"/>
    <m/>
    <d v="2015-12-31T00:00:00"/>
    <n v="0"/>
    <n v="1"/>
    <m/>
    <m/>
    <m/>
    <m/>
    <m/>
    <m/>
    <m/>
    <m/>
    <s v="https://www.alienvault.com/who-we-are/industry-awards _x000a__x000a_If Press Releases exist for Awards on this page, we need to add a link within the tile/title/summary for each. _x000a__x000a_See attached for existing PR links."/>
  </r>
  <r>
    <x v="0"/>
    <x v="8"/>
    <n v="51"/>
    <x v="1"/>
    <x v="2"/>
    <s v="Website General Tasks"/>
    <s v="WGT-2949"/>
    <s v="Partner/VAR Battle Card Update"/>
    <x v="2"/>
    <s v="Closed"/>
    <s v="Major"/>
    <s v="Fixed"/>
    <x v="14"/>
    <s v="Carrie Cassee"/>
    <s v="Carrie Cassee"/>
    <d v="2015-11-10T11:50:00"/>
    <d v="2016-01-04T16:40:00"/>
    <d v="2016-01-04T16:40:00"/>
    <d v="2015-12-16T17:01:00"/>
    <m/>
    <x v="5"/>
    <m/>
    <d v="2015-12-15T00:00:00"/>
    <n v="0"/>
    <n v="3"/>
    <m/>
    <m/>
    <m/>
    <m/>
    <m/>
    <m/>
    <m/>
    <m/>
    <m/>
  </r>
  <r>
    <x v="0"/>
    <x v="2"/>
    <n v="44"/>
    <x v="1"/>
    <x v="2"/>
    <s v="Website General Tasks"/>
    <s v="WGT-2878"/>
    <s v="Video Page - Right Rail - Remove 451 Research Report"/>
    <x v="2"/>
    <s v="Closed"/>
    <s v="Major"/>
    <s v="Done"/>
    <x v="3"/>
    <s v="Emily Thurman"/>
    <s v="Emily Thurman"/>
    <d v="2015-10-26T18:26:00"/>
    <d v="2016-01-04T16:15:00"/>
    <d v="2016-01-04T16:15:00"/>
    <d v="2015-10-27T18:04:00"/>
    <m/>
    <x v="0"/>
    <m/>
    <d v="2015-10-27T00:00:00"/>
    <n v="0"/>
    <n v="1"/>
    <m/>
    <m/>
    <m/>
    <m/>
    <m/>
    <m/>
    <m/>
    <m/>
    <s v="Looks like at least one of our video pages in the resource center is still merchandising the 451 group report - can we swap in our &quot;Beginner's Guide to SIEM&quot; here instead? _x000a__x000a_https://www.alienvault.com/resource-center/videos/an-introduction-to-alienvault-unified-security-management"/>
  </r>
  <r>
    <x v="0"/>
    <x v="1"/>
    <n v="46"/>
    <x v="1"/>
    <x v="2"/>
    <s v="Website General Tasks"/>
    <s v="WGT-2877"/>
    <s v="Interactive Demo - Update to &quot;Sandbox&quot; - Find Locations Sitewide"/>
    <x v="2"/>
    <s v="Closed"/>
    <s v="Major"/>
    <s v="Fixed"/>
    <x v="1"/>
    <s v="Graham Cohen"/>
    <s v="Graham Cohen"/>
    <d v="2015-10-26T15:29:00"/>
    <d v="2016-01-04T16:17:00"/>
    <d v="2016-01-04T16:17:00"/>
    <d v="2015-11-13T10:53:00"/>
    <m/>
    <x v="0"/>
    <m/>
    <m/>
    <n v="0"/>
    <n v="2"/>
    <m/>
    <m/>
    <m/>
    <m/>
    <m/>
    <m/>
    <m/>
    <m/>
    <s v="Hello [~udaya] _x000a__x000a_Please identify all instances of &quot;Demo&quot; and &quot;Interactive Demo&quot; across the site. _x000a__x000a_Omit segments: /forums /blog /open-threat-exchange - from the results _x000a__x000a_We will be updating all instances across the site to &quot;Sandbox&quot;. _x000a__x000a_Thanks for your help with this project."/>
  </r>
  <r>
    <x v="0"/>
    <x v="2"/>
    <n v="47"/>
    <x v="1"/>
    <x v="2"/>
    <s v="Website General Tasks"/>
    <s v="WGT-2977"/>
    <s v="Replace Beginner's Guide to SIEM"/>
    <x v="2"/>
    <s v="Closed"/>
    <s v="Major"/>
    <s v="Done"/>
    <x v="3"/>
    <s v="James Fritz"/>
    <s v="James Fritz"/>
    <d v="2015-11-19T13:46:00"/>
    <d v="2016-01-04T16:14:00"/>
    <d v="2016-01-04T16:14:00"/>
    <d v="2015-11-19T18:01:00"/>
    <m/>
    <x v="2"/>
    <m/>
    <d v="2015-11-24T00:00:00"/>
    <n v="0"/>
    <n v="1"/>
    <m/>
    <m/>
    <m/>
    <m/>
    <m/>
    <m/>
    <m/>
    <m/>
    <s v="Hey [~gcohen] _x000a__x000a_Can we have the attached asset replace the existing one in the resource center. There were some anchor tags and codes missing on the original. Thanks. _x000a__x000a_Original: https://www.alienvault.com/resource-center/white-papers/siem-for-beginners _x000a__x000a_CC: [~gpineda]"/>
  </r>
  <r>
    <x v="0"/>
    <x v="18"/>
    <n v="46"/>
    <x v="1"/>
    <x v="2"/>
    <s v="Website General Tasks"/>
    <s v="WGT-2941"/>
    <s v="11.09 - Remove duplicate customer training"/>
    <x v="0"/>
    <s v="Closed"/>
    <s v="Major"/>
    <s v="Done"/>
    <x v="3"/>
    <s v="Vincent Lucier"/>
    <s v="Vincent Lucier"/>
    <d v="2015-11-09T15:18:00"/>
    <d v="2016-01-04T16:15:00"/>
    <d v="2016-01-04T16:15:00"/>
    <d v="2015-11-09T15:26:00"/>
    <m/>
    <x v="0"/>
    <m/>
    <d v="2015-11-08T00:00:00"/>
    <n v="0"/>
    <n v="1"/>
    <m/>
    <m/>
    <m/>
    <m/>
    <m/>
    <m/>
    <m/>
    <m/>
    <s v="Team, _x000a_Can you please remove the duplicated customer training on Nov 17th. we would like to remove https://www.alienvault.com/customer-webcasts/how-to-conduct-security-analysis-with-alienvault-usm-1 _x000a__x000a_best, _x000a_Vincent _x000a__x000a_"/>
  </r>
  <r>
    <x v="0"/>
    <x v="8"/>
    <n v="46"/>
    <x v="1"/>
    <x v="2"/>
    <s v="Website General Tasks"/>
    <s v="WGT-2947"/>
    <s v="Channel: Replace BlueCube with correct logo"/>
    <x v="2"/>
    <s v="Closed"/>
    <s v="Major"/>
    <s v="Done"/>
    <x v="3"/>
    <s v="Carrie Cassee"/>
    <s v="Carrie Cassee"/>
    <d v="2015-11-10T09:49:00"/>
    <d v="2016-01-04T16:14:00"/>
    <d v="2016-01-04T16:14:00"/>
    <d v="2015-11-10T12:43:00"/>
    <m/>
    <x v="5"/>
    <m/>
    <d v="2015-11-10T00:00:00"/>
    <n v="0"/>
    <n v="1"/>
    <s v="_thumb_38908.png "/>
    <m/>
    <m/>
    <m/>
    <m/>
    <m/>
    <m/>
    <m/>
    <s v="Hi James, _x000a_Can you replace Blue Cube on the EMEA locator with the attached logo and correct URL. _x000a__x000a_EMEA Locator: https://www.alienvault.com/partners/locator#emea-tab _x000a_URL: http://www.bluecubesecurity.com/"/>
  </r>
  <r>
    <x v="0"/>
    <x v="8"/>
    <n v="50"/>
    <x v="1"/>
    <x v="2"/>
    <s v="Website General Tasks"/>
    <s v="WGT-3007"/>
    <s v="Update VioPoint Logo"/>
    <x v="2"/>
    <s v="Closed"/>
    <s v="Major"/>
    <s v="Done"/>
    <x v="3"/>
    <s v="Carrie Cassee"/>
    <s v="Carrie Cassee"/>
    <d v="2015-12-07T12:02:00"/>
    <d v="2016-01-04T16:12:00"/>
    <d v="2016-01-04T16:12:00"/>
    <d v="2015-12-08T14:39:00"/>
    <m/>
    <x v="5"/>
    <m/>
    <d v="2015-12-08T00:00:00"/>
    <n v="0"/>
    <n v="2"/>
    <s v="_thumb_39911.png "/>
    <m/>
    <m/>
    <m/>
    <m/>
    <m/>
    <m/>
    <m/>
    <s v="Hi there! Can you update the new VioPoint logo on the reseller locator? _x000a__x000a_https://www.alienvault.com/partners/locator#north-america-tab _x000a__x000a_Thank you!"/>
  </r>
  <r>
    <x v="0"/>
    <x v="2"/>
    <n v="46"/>
    <x v="1"/>
    <x v="2"/>
    <s v="Website General Tasks"/>
    <s v="WGT-2944"/>
    <s v="Remove Webcast from Website"/>
    <x v="2"/>
    <s v="Closed"/>
    <s v="Major"/>
    <s v="Done"/>
    <x v="3"/>
    <s v="Carrie Cassee"/>
    <s v="Carrie Cassee"/>
    <d v="2015-11-09T16:58:00"/>
    <d v="2016-01-04T16:15:00"/>
    <d v="2016-01-04T16:15:00"/>
    <d v="2015-11-09T19:22:00"/>
    <m/>
    <x v="0"/>
    <m/>
    <d v="2015-11-10T00:00:00"/>
    <n v="0"/>
    <n v="1"/>
    <m/>
    <m/>
    <m/>
    <m/>
    <m/>
    <m/>
    <m/>
    <m/>
    <s v="[~jbrown]Jordan cancelled this webcast. Can you remove please? _x000a__x000a_URL: https://www.alienvault.com/partners/partner-webcasts/leveraging-the-value-of-alienvault-usm-to-drive-profits-151110?"/>
  </r>
  <r>
    <x v="0"/>
    <x v="1"/>
    <n v="46"/>
    <x v="1"/>
    <x v="2"/>
    <s v="Website General Tasks"/>
    <s v="WGT-2882"/>
    <s v="DemoChimp - QA Backend"/>
    <x v="2"/>
    <s v="Closed"/>
    <s v="Major"/>
    <s v="Fixed"/>
    <x v="1"/>
    <s v="Graham Cohen"/>
    <s v="Graham Cohen"/>
    <d v="2015-10-27T09:08:00"/>
    <d v="2016-01-04T16:17:00"/>
    <d v="2016-01-04T16:17:00"/>
    <d v="2015-11-08T19:56:00"/>
    <m/>
    <x v="0"/>
    <m/>
    <d v="2015-10-27T00:00:00"/>
    <n v="0"/>
    <n v="2"/>
    <m/>
    <m/>
    <m/>
    <m/>
    <m/>
    <m/>
    <m/>
    <m/>
    <s v="Button click to trigger Demo Chimp: _x000a_https://staging.alienvault.com/demo-chimp _x000a__x000a_Direct link to trigger Demo Chimp: _x000a_https://staging.alienvault.com/demo-chimp#watch-demo _x000a__x000a_Please test lead flow from AV.com into Marketo from the Contact Me button in Demochimp _x000a__x000a_Verify that Demochimp form sends form data to Marketo, with all required fields: _x000a_first name, last name, company, email, phone, country, state/province, and also hidden field values like previous page, landing page, channel, source, internal, SFDC campaign, etc. _x000a__x000a_The State/Province should have conditional logic for USA/Canada and the Marketing opt-in should only show when Country = Canada _x000a__x000a_Job Title on the Demo Chimp form is not going through to Marketo - we're looking into that. _x000a_"/>
  </r>
  <r>
    <x v="0"/>
    <x v="1"/>
    <n v="50"/>
    <x v="1"/>
    <x v="2"/>
    <s v="Website General Tasks"/>
    <s v="WGT-2824"/>
    <s v="Interactive Demo to Sandbox - Update Sitewide"/>
    <x v="2"/>
    <s v="Closed"/>
    <s v="Major"/>
    <s v="Fixed"/>
    <x v="10"/>
    <s v="Graham Cohen"/>
    <s v="Graham Cohen"/>
    <d v="2015-10-12T14:31:00"/>
    <d v="2016-01-04T16:19:00"/>
    <d v="2016-01-04T16:19:00"/>
    <d v="2015-12-08T16:07:00"/>
    <m/>
    <x v="0"/>
    <m/>
    <m/>
    <n v="0"/>
    <n v="3"/>
    <m/>
    <m/>
    <m/>
    <m/>
    <m/>
    <m/>
    <m/>
    <m/>
    <s v="Update the following instances from &quot;interactive demo&quot; to &quot;sandbox&quot;: _x000a_*This will go with the other Demochimp items on release* _x000a__x000a_NOT THE STICKY BUTTONS - LEAVE DEMO _x000a__x000a_(New) Solution Page Template _x000a_https://www.alienvault.com/solutions/information-security-asset-management-and-inventory _x000a_* top button _x000a_* in line buttons bottom _x000a__x000a_https://www.alienvault.com/solutions/threat-management _x000a_https://www.alienvault.com/solutions/host-intrusion-detection-system _x000a_https://www.alienvault.com/solutions/hipaa-compliance _x000a_*hero _x000a__x000a_https://www.alienvault.com/live-demo-site _x000a_&quot;Live Demo Site&quot; _x000a__x000a_https://www.alienvault.com/thank-you/live-demo-site _x000a_&quot;Enter the Live Demo Site&quot;"/>
  </r>
  <r>
    <x v="0"/>
    <x v="8"/>
    <n v="46"/>
    <x v="1"/>
    <x v="2"/>
    <s v="Website General Tasks"/>
    <s v="WGT-2696"/>
    <s v="Channel Battle Card Update"/>
    <x v="2"/>
    <s v="Closed"/>
    <s v="Major"/>
    <s v="Fixed"/>
    <x v="14"/>
    <s v="Carrie Cassee"/>
    <s v="Carrie Cassee"/>
    <d v="2015-09-04T15:33:00"/>
    <d v="2016-01-04T16:24:00"/>
    <d v="2016-01-04T16:24:00"/>
    <d v="2015-11-10T11:48:00"/>
    <m/>
    <x v="5"/>
    <m/>
    <m/>
    <n v="0"/>
    <n v="2"/>
    <m/>
    <m/>
    <m/>
    <m/>
    <m/>
    <m/>
    <m/>
    <m/>
    <s v="-Update the awards logos _x000a_-Update stats: _x000a_Employees - 200+, over 17,000 users, REMOVE the number of MSSPs, and we have 2,000+ commercial customers _x000a_-Add updated investor list _x000a_-Update stats under OTX on the back from the event postcard _x000a_-Update customer list (Need to review with Holly)-Review latest customer slide and add key names"/>
  </r>
  <r>
    <x v="0"/>
    <x v="1"/>
    <n v="50"/>
    <x v="1"/>
    <x v="2"/>
    <s v="Website General Tasks"/>
    <s v="WGT-2716"/>
    <s v="Update 'host based software inventory' &amp; related terms across AV.com"/>
    <x v="2"/>
    <s v="Closed"/>
    <s v="Major"/>
    <s v="Fixed"/>
    <x v="2"/>
    <s v="Garrett Gross"/>
    <s v="Garrett Gross"/>
    <d v="2015-09-14T12:03:00"/>
    <d v="2016-01-04T16:23:00"/>
    <d v="2016-01-04T16:23:00"/>
    <d v="2015-12-11T10:54:00"/>
    <m/>
    <x v="0"/>
    <m/>
    <m/>
    <n v="0"/>
    <n v="3"/>
    <m/>
    <m/>
    <m/>
    <m/>
    <m/>
    <m/>
    <m/>
    <m/>
    <s v="Please comb all navigable pages on alienvault.com and let me know which pages mention the following similar terms _x000a__x000a_* Host based software inventory _x000a_* Host-based software inventory _x000a_* Inventory Control Systems _x000a_* Inventory Software _x000a_* Software Inventory"/>
  </r>
  <r>
    <x v="0"/>
    <x v="12"/>
    <n v="42"/>
    <x v="1"/>
    <x v="2"/>
    <s v="Website General Tasks"/>
    <s v="WGT-2830"/>
    <s v="Redirect for delete AlienVault Labs Updates category in Forums"/>
    <x v="2"/>
    <s v="Closed"/>
    <s v="Major"/>
    <s v="Fixed"/>
    <x v="21"/>
    <s v="Hasnain Baxamoosa"/>
    <s v="Hasnain Baxamoosa"/>
    <d v="2015-10-12T19:40:00"/>
    <d v="2016-01-04T16:18:00"/>
    <d v="2016-01-04T16:18:00"/>
    <d v="2015-10-15T13:25:00"/>
    <m/>
    <x v="0"/>
    <m/>
    <m/>
    <n v="0"/>
    <n v="2"/>
    <m/>
    <m/>
    <m/>
    <m/>
    <m/>
    <m/>
    <m/>
    <m/>
    <s v="Please create a redirect from https://www.alienvault.com/forums/categories/alienvault-labs-updates to https://www.alienvault.com/forums/categories/alienvault-labs."/>
  </r>
  <r>
    <x v="0"/>
    <x v="0"/>
    <n v="43"/>
    <x v="1"/>
    <x v="2"/>
    <s v="Website General Tasks"/>
    <s v="WGT-2831"/>
    <s v="Remove the &quot;comments&quot; functionality for IP Threat Details pages"/>
    <x v="2"/>
    <s v="Closed"/>
    <s v="Major"/>
    <s v="Fixed"/>
    <x v="19"/>
    <s v="Hasnain Baxamoosa"/>
    <s v="Hasnain Baxamoosa"/>
    <d v="2015-10-13T10:14:00"/>
    <d v="2016-01-04T16:18:00"/>
    <d v="2016-01-04T16:18:00"/>
    <d v="2015-10-22T14:15:00"/>
    <m/>
    <x v="0"/>
    <m/>
    <m/>
    <n v="0"/>
    <n v="1"/>
    <s v="_thumb_38042.png "/>
    <m/>
    <m/>
    <m/>
    <m/>
    <m/>
    <m/>
    <m/>
    <s v="We need to remove the &quot;comments&quot; functionality from the non-Spiceworks version of the IP Threat Details pages."/>
  </r>
  <r>
    <x v="0"/>
    <x v="9"/>
    <n v="44"/>
    <x v="1"/>
    <x v="2"/>
    <s v="Website General Tasks"/>
    <s v="WGT-2773"/>
    <s v="Threat Monitor logo"/>
    <x v="2"/>
    <s v="Closed"/>
    <s v="Major"/>
    <s v="Fixed"/>
    <x v="11"/>
    <s v="Holly Barker"/>
    <s v="Holly Barker"/>
    <d v="2015-09-28T14:22:00"/>
    <d v="2016-01-04T16:20:00"/>
    <d v="2016-01-04T16:20:00"/>
    <d v="2015-10-28T17:23:00"/>
    <m/>
    <x v="2"/>
    <m/>
    <m/>
    <n v="0"/>
    <n v="1"/>
    <m/>
    <m/>
    <m/>
    <m/>
    <m/>
    <m/>
    <m/>
    <m/>
    <s v="Hi, _x000a__x000a_Per the design call, let's add the final Threat Monitor logos here and any other potential logos - Threat Alerts - we may want to have"/>
  </r>
  <r>
    <x v="0"/>
    <x v="1"/>
    <n v="46"/>
    <x v="1"/>
    <x v="2"/>
    <s v="Website General Tasks"/>
    <s v="WGT-2069"/>
    <s v="Checkbox for .edu email addresses"/>
    <x v="2"/>
    <s v="Closed"/>
    <s v="Minor"/>
    <s v="Fixed"/>
    <x v="27"/>
    <s v="Hasnain Baxamoosa"/>
    <s v="Hasnain Baxamoosa"/>
    <d v="2015-05-26T09:28:00"/>
    <d v="2016-01-04T16:41:00"/>
    <d v="2016-01-04T16:41:00"/>
    <d v="2015-11-09T09:23:00"/>
    <m/>
    <x v="0"/>
    <m/>
    <m/>
    <n v="0"/>
    <n v="4"/>
    <m/>
    <m/>
    <m/>
    <m/>
    <m/>
    <s v="WGT-2729, WGT-2730, WGT-2731, WGT-2740, WGT-2741"/>
    <s v="WGT-1501, WGT-2886"/>
    <m/>
    <s v="On the registration forms, we would like to apply conditional logic such that a &quot;.edu&quot; email address would trigger a checkbox to appear underneath the Email field asking &quot;I am a student&quot;. _x000a__x000a_This will allow us to exclude students from the SFDC campaign, relieving Zach B. of having to call these individuals (currently 2/3 .edu email addresses turn out to be students)."/>
  </r>
  <r>
    <x v="0"/>
    <x v="2"/>
    <n v="53"/>
    <x v="1"/>
    <x v="2"/>
    <s v="Website General Tasks"/>
    <s v="WGT-3048"/>
    <s v="Need a URL redirected please"/>
    <x v="2"/>
    <s v="Closed"/>
    <s v="Minor"/>
    <s v="Done"/>
    <x v="3"/>
    <s v="Sharla Elizalde"/>
    <s v="Sharla Elizalde"/>
    <d v="2015-12-14T15:09:00"/>
    <d v="2016-01-04T16:40:00"/>
    <d v="2016-01-04T16:40:00"/>
    <d v="2015-12-28T15:31:00"/>
    <m/>
    <x v="0"/>
    <m/>
    <d v="2015-12-21T00:00:00"/>
    <n v="0"/>
    <n v="1"/>
    <m/>
    <m/>
    <m/>
    <m/>
    <m/>
    <m/>
    <m/>
    <m/>
    <s v="This URL https://www.alienvault.com/marketing/siem-for-beginners _x000a_needs to be redirected to https://www.alienvault.com/resource-center/white-papers/siem-for-beginners _x000a__x000a_The first URL is passing the wrong SFDC campaign ID which is the reason for the redirect, as well as it being an old version of the asset. _x000a__x000a_Thank you"/>
  </r>
  <r>
    <x v="0"/>
    <x v="2"/>
    <n v="53"/>
    <x v="1"/>
    <x v="2"/>
    <s v="Website General Tasks"/>
    <s v="WGT-3087"/>
    <s v="Case Study - Xanterra - Redirect or Pull down"/>
    <x v="2"/>
    <s v="Closed"/>
    <s v="Major"/>
    <s v="Done"/>
    <x v="3"/>
    <s v="Patrick Bedwell"/>
    <s v="Patrick Bedwell"/>
    <d v="2015-12-29T14:04:00"/>
    <d v="2016-01-04T16:41:00"/>
    <d v="2016-01-04T16:41:00"/>
    <d v="2015-12-29T15:47:00"/>
    <m/>
    <x v="0"/>
    <m/>
    <d v="2015-12-29T00:00:00"/>
    <n v="0"/>
    <n v="2"/>
    <m/>
    <m/>
    <m/>
    <m/>
    <m/>
    <m/>
    <m/>
    <m/>
    <s v="This case study is still showing when I search our site for 'retail'. It's from 2012 and needs a makeover or removal. _x000a__x000a_https://www.alienvault.com/docs/case-studies/Xanterra_CaseStudy.pdf _x000a__x000a_cc: [~gcohen]"/>
  </r>
  <r>
    <x v="0"/>
    <x v="2"/>
    <n v="53"/>
    <x v="1"/>
    <x v="2"/>
    <s v="Website General Tasks"/>
    <s v="WGT-3089"/>
    <s v="Case Study - UGA Education - Remove or Redirect"/>
    <x v="2"/>
    <s v="Closed"/>
    <s v="Major"/>
    <s v="Done"/>
    <x v="3"/>
    <s v="Patrick Bedwell"/>
    <s v="Patrick Bedwell"/>
    <d v="2015-12-29T14:21:00"/>
    <d v="2016-01-04T16:42:00"/>
    <d v="2016-01-04T16:42:00"/>
    <d v="2015-12-29T15:48:00"/>
    <m/>
    <x v="0"/>
    <m/>
    <d v="2015-12-28T00:00:00"/>
    <n v="0"/>
    <n v="3"/>
    <m/>
    <m/>
    <m/>
    <m/>
    <m/>
    <m/>
    <m/>
    <m/>
    <s v="This is another old doc. It shows up when searching AV.com for 'education' and is circa 2013. _x000a__x000a_https://www.alienvault.com/docs/AlienVault-Case-Study-UGA-Education.pdf _x000a__x000a_cc: [~gcohen]"/>
  </r>
  <r>
    <x v="0"/>
    <x v="2"/>
    <n v="53"/>
    <x v="1"/>
    <x v="2"/>
    <s v="Website General Tasks"/>
    <s v="WGT-3088"/>
    <s v="Case Study - Concentra - Remove or Redirect"/>
    <x v="2"/>
    <s v="Closed"/>
    <s v="Major"/>
    <s v="Done"/>
    <x v="3"/>
    <s v="Patrick Bedwell"/>
    <s v="Patrick Bedwell"/>
    <d v="2015-12-29T14:14:00"/>
    <d v="2016-01-04T16:42:00"/>
    <d v="2016-01-04T16:42:00"/>
    <d v="2015-12-29T15:48:00"/>
    <m/>
    <x v="0"/>
    <m/>
    <d v="2015-12-28T00:00:00"/>
    <n v="0"/>
    <n v="2"/>
    <m/>
    <m/>
    <m/>
    <m/>
    <m/>
    <m/>
    <m/>
    <m/>
    <s v="This is another old case study. It shows up when I search our site for 'healthcare' _x000a__x000a_https://www.alienvault.com/docs/AlienVault-Case-Study-Concentra.pdf _x000a__x000a_cc: [~gcohen]"/>
  </r>
  <r>
    <x v="0"/>
    <x v="9"/>
    <n v="45"/>
    <x v="1"/>
    <x v="2"/>
    <s v="Website General Tasks"/>
    <s v="WGT-2897"/>
    <s v="Add IDs for elements on the OSSIM product page"/>
    <x v="2"/>
    <s v="Closed"/>
    <s v="Major"/>
    <s v="Done"/>
    <x v="3"/>
    <s v="Hasnain Baxamoosa"/>
    <s v="Hasnain Baxamoosa"/>
    <d v="2015-10-29T11:09:00"/>
    <d v="2016-01-04T16:42:00"/>
    <d v="2016-01-04T16:42:00"/>
    <d v="2015-11-02T18:11:00"/>
    <m/>
    <x v="0"/>
    <m/>
    <m/>
    <n v="0"/>
    <n v="2"/>
    <m/>
    <m/>
    <m/>
    <m/>
    <m/>
    <m/>
    <s v="WGT-2359"/>
    <m/>
    <s v="Please add IDs for the following elements on the page: _x000a_* Download OSSIM button _x000a_* Try USM Free button _x000a_* Download Options button _x000a_* Try It Free button"/>
  </r>
  <r>
    <x v="0"/>
    <x v="0"/>
    <n v="53"/>
    <x v="1"/>
    <x v="2"/>
    <s v="Website General Tasks"/>
    <s v="WGT-3071"/>
    <s v="Add OTX Partner: Cloudmark"/>
    <x v="2"/>
    <s v="Closed"/>
    <s v="Minor"/>
    <s v="Done"/>
    <x v="3"/>
    <s v="Carrie Cassee"/>
    <s v="Carrie Cassee"/>
    <d v="2015-12-22T09:36:00"/>
    <d v="2016-01-04T16:42:00"/>
    <d v="2016-01-04T16:42:00"/>
    <d v="2015-12-29T23:48:00"/>
    <m/>
    <x v="0"/>
    <m/>
    <d v="2015-12-28T00:00:00"/>
    <n v="0"/>
    <n v="1"/>
    <s v="_thumb_40631.png "/>
    <m/>
    <m/>
    <m/>
    <m/>
    <m/>
    <m/>
    <m/>
    <s v="URL: https://www.cloudmark.com _x000a__x000a_OTX page: https://www.alienvault.com/open-threat-exchange/partners"/>
  </r>
  <r>
    <x v="0"/>
    <x v="1"/>
    <n v="49"/>
    <x v="1"/>
    <x v="2"/>
    <s v="Websites LTE"/>
    <s v="WL-229"/>
    <s v="Demochimp - Form Auto-pop - State not populated"/>
    <x v="0"/>
    <s v="Closed"/>
    <s v="Major"/>
    <s v="Fixed"/>
    <x v="26"/>
    <s v="Graham Cohen"/>
    <s v="Graham Cohen"/>
    <d v="2015-12-01T13:39:00"/>
    <m/>
    <d v="2015-12-11T10:30:00"/>
    <d v="2015-12-03T15:13:00"/>
    <m/>
    <x v="10"/>
    <m/>
    <m/>
    <n v="0"/>
    <n v="2"/>
    <m/>
    <m/>
    <m/>
    <m/>
    <m/>
    <m/>
    <m/>
    <m/>
    <s v="We gpineda+151201demochimp1@alienvault.com on a computer that had never been to AlienVault.com _x000a__x000a_Steps: _x000a_• Submitted Demochimp form _x000a_• Lead Inserted into forms db _x000a_• Clicked to Free Trial from within Demochimp iframe _x000a_• Issue #1 – All information auto-popped in Free Trial form _x000a_o EXCEPT – State _x000a_• Issue #2 - Campaign history was lost _x000a_o Known issue – “Error Window” – submissions too close together. _x000a_"/>
  </r>
  <r>
    <x v="0"/>
    <x v="1"/>
    <n v="49"/>
    <x v="1"/>
    <x v="2"/>
    <s v="Websites LTE"/>
    <s v="WL-228"/>
    <s v="Demochimp - Serialized UTM - Reseller, MSSP &amp; Previous Page"/>
    <x v="0"/>
    <s v="Closed"/>
    <s v="Major"/>
    <s v="Fixed"/>
    <x v="21"/>
    <s v="Graham Cohen"/>
    <s v="Graham Cohen"/>
    <d v="2015-11-30T16:52:00"/>
    <m/>
    <d v="2015-12-11T10:30:00"/>
    <d v="2015-12-03T15:13:00"/>
    <m/>
    <x v="10"/>
    <m/>
    <d v="2015-11-30T00:00:00"/>
    <n v="0"/>
    <n v="3"/>
    <m/>
    <m/>
    <m/>
    <m/>
    <m/>
    <m/>
    <m/>
    <m/>
    <s v="1) Reseller &amp; Previous page do not populate in Marketo. _x000a__x000a_2) The intermittent failure of lead submission into our database is partly due to the MSSP &amp; Reseller Custom Field mapping. _x000a__x000a_The filed is not required on the Demochimp. If there is no selection made, it defaults to “no_selection” _x000a__x000a_Are You a Managed Service Provider?: no_selection _x000a_Are you a Reseller?: no_selection _x000a__x000a_Please update code to accept the lead submission with &quot;no_selection&quot; value and map as &quot;no&quot; in the db _x000a__x000a_"/>
  </r>
  <r>
    <x v="0"/>
    <x v="30"/>
    <n v="46"/>
    <x v="1"/>
    <x v="2"/>
    <s v="Websites LTE"/>
    <s v="WL-207"/>
    <s v="Form Updates: 'Checkbox for .edu' is missing on Registration Forms"/>
    <x v="0"/>
    <s v="Closed"/>
    <s v="Major"/>
    <s v="Fixed"/>
    <x v="27"/>
    <s v="Buvana"/>
    <s v="Buvana"/>
    <d v="2015-10-29T08:03:00"/>
    <m/>
    <d v="2015-12-02T17:07:00"/>
    <d v="2015-11-10T15:32:00"/>
    <m/>
    <x v="10"/>
    <m/>
    <m/>
    <n v="0"/>
    <n v="1"/>
    <s v="_thumb_38632.png "/>
    <m/>
    <m/>
    <m/>
    <m/>
    <s v="WL-214"/>
    <m/>
    <m/>
    <s v="1. Goto: https://app-dev1.alienvault.com/ _x000a_2. Click on 'CONTACT' header menu _x000a_3. Input valid email address with .edu domain _x000a_4. Check for 'IM A STUDENT' checkbox _x000a__x000a_The same issue exist on 'https://app-dev1.alienvault.com/resource-center/white-papers/remediation-steps-for-spiceworks-threat-alerts?utm_internal=SpiceworksThreatDetails'"/>
  </r>
  <r>
    <x v="0"/>
    <x v="16"/>
    <n v="50"/>
    <x v="1"/>
    <x v="2"/>
    <s v="Websites LTE"/>
    <s v="WL-199"/>
    <s v="LMS (NetExam) - Design"/>
    <x v="2"/>
    <s v="Closed"/>
    <s v="Major"/>
    <s v="Fixed"/>
    <x v="11"/>
    <s v="Graham Cohen"/>
    <s v="Graham Cohen"/>
    <d v="2015-10-08T11:59:00"/>
    <m/>
    <d v="2015-12-11T10:34:00"/>
    <d v="2015-12-07T11:48:00"/>
    <m/>
    <x v="10"/>
    <m/>
    <d v="2016-01-13T00:00:00"/>
    <n v="0"/>
    <n v="3"/>
    <s v="_thumb_37928.png _thumb_37927.png _thumb_37926.png _thumb_37925.png _thumb_37924.png _thumb_37921.png _thumb_37923.png _thumb_37922.png "/>
    <m/>
    <m/>
    <m/>
    <m/>
    <m/>
    <m/>
    <m/>
    <s v="[~hbaxamoosa][~jalbright] _x000a__x000a_Here's some examples on what we can do with this, how the CSS is accessed and what our demo currently looks like. _x000a__x000a_We'll need a basic design and James will login to NetExam to update the html/style _x000a__x000a_Also noting that our contact over there is Brett Strauss - bstrauss@corporate.mediadefined.com"/>
  </r>
  <r>
    <x v="0"/>
    <x v="12"/>
    <n v="41"/>
    <x v="1"/>
    <x v="2"/>
    <s v="Websites LTE"/>
    <s v="WL-131"/>
    <s v="Re-categorization"/>
    <x v="3"/>
    <s v="Closed"/>
    <s v="Major"/>
    <s v="Fixed"/>
    <x v="19"/>
    <s v="Hasnain Baxamoosa"/>
    <s v="Hasnain Baxamoosa"/>
    <d v="2015-05-26T09:51:00"/>
    <d v="2016-01-04T16:45:00"/>
    <d v="2016-01-04T16:45:00"/>
    <d v="2015-10-08T20:21:00"/>
    <m/>
    <x v="10"/>
    <m/>
    <m/>
    <n v="0"/>
    <n v="3"/>
    <m/>
    <m/>
    <m/>
    <m/>
    <m/>
    <m/>
    <m/>
    <m/>
    <s v="Current Categories: _x000a__x000a_* Announcements _x000a_** Moderators _x000a_** Community _x000a_** Product _x000a_** AlienVault Labs: Threat Intelligence Updates _x000a_** Security Advisory _x000a_* Support _x000a_** Deployment Architecture _x000a_** Installation _x000a_** Updates &amp; Upgrades _x000a_** Logger _x000a_** Server / Console _x000a_*** Correlation Help _x000a_*** Reporting _x000a_** Sensor _x000a_*** Configuring Data Sources _x000a_*** Data Source Plugins _x000a_*** Asset Discovery _x000a_*** [N|W|H]IDS _x000a_*** Vulnerability Assessment _x000a_*** Network Monitoring _x000a_** USM for AWS _x000a_* General Security _x000a_** AlienVault Labs _x000a_** Open Threat Exchange _x000a_** Compliance _x000a_** IP Threat Details _x000a_** Star Bar _x000a_* Feedback _x000a_** Product _x000a_** Community _x000a_** ARK Content _x000a_* MSSP _x000a_** MSSP General _x000a_* Training _x000a_** Instructors"/>
  </r>
  <r>
    <x v="0"/>
    <x v="1"/>
    <n v="46"/>
    <x v="1"/>
    <x v="2"/>
    <s v="Websites LTE"/>
    <s v="WL-160"/>
    <s v="Registration Forms: Mandatory field validation missing for 'State', ' Province/Territory' field."/>
    <x v="0"/>
    <s v="Closed"/>
    <s v="Minor"/>
    <s v="Fixed"/>
    <x v="27"/>
    <s v="Saranyas"/>
    <s v="Saranyas"/>
    <d v="2015-07-03T07:17:00"/>
    <d v="2016-01-04T16:44:00"/>
    <d v="2016-01-04T16:44:00"/>
    <d v="2015-11-10T15:32:00"/>
    <m/>
    <x v="10"/>
    <m/>
    <m/>
    <n v="0"/>
    <n v="1"/>
    <s v="_thumb_33605.png "/>
    <m/>
    <m/>
    <m/>
    <m/>
    <s v="WL-213"/>
    <s v="WGT-2715"/>
    <m/>
    <s v="1. Goto 'https://www.alienvault.com/free-trial'. _x000a_2. Select 'United States/Canada' from the 'Country' drop down. _x000a_3. Leave 'State', ' Province/Territory' field as empty and click on 'Next' button. _x000a__x000a_The form gets submitted and redirects the user to the download page without showing 'State is required and it cannot be empty' mandatory field error message."/>
  </r>
  <r>
    <x v="0"/>
    <x v="1"/>
    <n v="46"/>
    <x v="1"/>
    <x v="2"/>
    <s v="Websites LTE"/>
    <s v="WL-163"/>
    <s v="&quot;Previous Page - Most Recent&quot; not being passed through on Marketo API regforms"/>
    <x v="0"/>
    <s v="Closed"/>
    <s v="Major"/>
    <s v="Fixed"/>
    <x v="27"/>
    <s v="Hasnain Baxamoosa"/>
    <s v="Hasnain Baxamoosa"/>
    <d v="2015-07-06T09:47:00"/>
    <d v="2016-01-04T16:44:00"/>
    <d v="2016-01-04T16:44:00"/>
    <d v="2015-11-10T15:32:00"/>
    <m/>
    <x v="10"/>
    <m/>
    <m/>
    <n v="0"/>
    <n v="3"/>
    <m/>
    <m/>
    <m/>
    <m/>
    <m/>
    <m/>
    <s v="WISS-84, WGT-2886"/>
    <m/>
    <s v="The &quot;Previous Page - Most Recent&quot; is not being passed through on the Marketo API registration forms. _x000a__x000a_This should be the full URL (including www and .com) for the page that the User came from before landing on the registration form."/>
  </r>
  <r>
    <x v="0"/>
    <x v="1"/>
    <n v="46"/>
    <x v="1"/>
    <x v="2"/>
    <s v="Websites LTE"/>
    <s v="WL-161"/>
    <s v="Registration Forms: Validation missing for Phone Number field"/>
    <x v="0"/>
    <s v="Closed"/>
    <s v="Minor"/>
    <s v="Done"/>
    <x v="3"/>
    <s v="Saranyas"/>
    <s v="Saranyas"/>
    <d v="2015-07-03T07:35:00"/>
    <d v="2016-01-04T16:44:00"/>
    <d v="2016-01-04T16:44:00"/>
    <d v="2015-11-13T13:49:00"/>
    <m/>
    <x v="10"/>
    <m/>
    <m/>
    <n v="0"/>
    <n v="4"/>
    <s v="_thumb_33606.png "/>
    <m/>
    <m/>
    <m/>
    <m/>
    <m/>
    <m/>
    <m/>
    <s v="The Phone Number field accepts both alphabets and special characters. And also, it accepts more than 20 characters. But, the error message shows 'The phone must be more than 6 and less than 20 characters long'."/>
  </r>
  <r>
    <x v="0"/>
    <x v="2"/>
    <n v="46"/>
    <x v="1"/>
    <x v="2"/>
    <s v="Websites LTE"/>
    <s v="WL-211"/>
    <s v="Registration Form (Resource center - Whitepaper, Contact): Expected value of 'Previous Page - Most Recent' mismatched with actual value populated on Marketo."/>
    <x v="0"/>
    <s v="Closed"/>
    <s v="Major"/>
    <s v="Fixed"/>
    <x v="27"/>
    <s v="Buvana"/>
    <s v="Buvana"/>
    <d v="2015-11-02T06:40:00"/>
    <d v="2016-01-04T16:49:00"/>
    <d v="2016-01-04T16:49:00"/>
    <d v="2015-11-12T10:36:00"/>
    <m/>
    <x v="10"/>
    <m/>
    <m/>
    <n v="0"/>
    <n v="2"/>
    <s v="_thumb_38705.png "/>
    <m/>
    <m/>
    <m/>
    <m/>
    <m/>
    <m/>
    <m/>
    <s v="1. Goto 'https://www.alienvault.com/' _x000a_2. Click on “RESOURCES” header menu. _x000a_3. Select “White Papers” option from the 'Show all resource types' drop down box. _x000a_4. Click on “Threat Detection Evolution: What Practitioners Need to Know” link. _x000a_5. Input all field with valid data and click on 'LET'S GO' button. _x000a_6. Goto 'app-sjp.marketo.com' _x000a_7. Login as valid user. _x000a_8. Check for Registered lead by using Email address. _x000a_9. Check for 'Previous Page - Most Recent' field value. _x000a__x000a_The same issue is observed for 'Contact' Registration form. _x000a_"/>
  </r>
  <r>
    <x v="0"/>
    <x v="1"/>
    <n v="47"/>
    <x v="1"/>
    <x v="2"/>
    <s v="Websites LTE"/>
    <s v="WL-56"/>
    <s v="Social Media - allows duplicate registration"/>
    <x v="0"/>
    <s v="Closed"/>
    <s v="Major"/>
    <s v="Invalid"/>
    <x v="38"/>
    <s v="Udaya"/>
    <s v="Udaya"/>
    <d v="2015-04-14T07:53:00"/>
    <d v="2016-01-04T16:47:00"/>
    <d v="2016-01-04T16:47:00"/>
    <d v="2015-11-16T02:56:00"/>
    <m/>
    <x v="10"/>
    <m/>
    <m/>
    <n v="0"/>
    <n v="1"/>
    <s v="_thumb_30371.png "/>
    <m/>
    <m/>
    <m/>
    <m/>
    <m/>
    <m/>
    <m/>
    <s v="Steps to replicate: _x000a_1. Goto 'www.alienvault.com'. _x000a_2. Click on 'LOGIN' which is seen at the top of the home page header menu. _x000a_3. Click on 'Signup' tab. _x000a_4. Click on 'Facebook' button. _x000a_5. Input valid User name, Password, Confirm Password and already registered 'E-mail' address. _x000a_6. Click on 'Log In' button.&quot; _x000a_7. The system should show &quot;'Account for this Facebook ID already registered' as an error message. But, currently it redirects to 'Alient Vault' website landing page. _x000a__x000a_Note: _x000a_The same issue is applicable for 'Twitter' and 'Google+' also."/>
  </r>
  <r>
    <x v="0"/>
    <x v="1"/>
    <n v="42"/>
    <x v="1"/>
    <x v="2"/>
    <s v="Websites LTE"/>
    <s v="WL-200"/>
    <s v="Add AV Office IP addresses to whitelist"/>
    <x v="2"/>
    <s v="Closed"/>
    <s v="Major"/>
    <s v="Fixed"/>
    <x v="21"/>
    <s v="Hasnain Baxamoosa"/>
    <s v="Hasnain Baxamoosa"/>
    <d v="2015-10-08T13:37:00"/>
    <d v="2016-01-04T16:48:00"/>
    <d v="2016-01-04T16:48:00"/>
    <d v="2015-10-13T10:15:00"/>
    <m/>
    <x v="10"/>
    <m/>
    <m/>
    <n v="0"/>
    <n v="2"/>
    <m/>
    <m/>
    <m/>
    <m/>
    <m/>
    <m/>
    <m/>
    <m/>
    <s v="IP Address ranges _x000a_209.163.175.126  _x000a_207.191.42.144 _x000a_207.191.42.145 _x000a_207.191.42.146 _x000a_207.191.42.147 _x000a_207.191.42.148 _x000a_72.48.215.185 _x000a_72.48.215.186 _x000a_72.48.215.187 _x000a_72.48.215.188 _x000a_72.48.215.189 _x000a_74.202.34.152 _x000a_74.202.34.151 _x000a_74.202.34.150 _x000a_74.202.34.149 _x000a_74.202.34.148"/>
  </r>
  <r>
    <x v="0"/>
    <x v="1"/>
    <n v="47"/>
    <x v="1"/>
    <x v="2"/>
    <s v="Websites LTE"/>
    <s v="WL-50"/>
    <s v="Investigate upgrade path from Python/Django v1.5 to v1.8"/>
    <x v="2"/>
    <s v="Closed"/>
    <s v="Major"/>
    <s v="Fixed"/>
    <x v="19"/>
    <s v="Hasnain Baxamoosa"/>
    <s v="Hasnain Baxamoosa"/>
    <d v="2015-04-07T19:32:00"/>
    <d v="2016-01-04T16:47:00"/>
    <d v="2016-01-04T16:47:00"/>
    <d v="2015-11-18T13:54:00"/>
    <m/>
    <x v="10"/>
    <m/>
    <m/>
    <n v="0"/>
    <n v="2"/>
    <m/>
    <m/>
    <m/>
    <m/>
    <m/>
    <m/>
    <m/>
    <m/>
    <s v="Please investigate the path to upgrade the Python/Django version from 1.5 to 1.8. We need to understand any functionality that has been changed or deprecated."/>
  </r>
  <r>
    <x v="0"/>
    <x v="27"/>
    <n v="46"/>
    <x v="1"/>
    <x v="2"/>
    <s v="Websites LTE"/>
    <s v="WL-209"/>
    <s v="Previous Page not populating for Contact Us form submissions"/>
    <x v="0"/>
    <s v="Closed"/>
    <s v="Major"/>
    <s v="Fixed"/>
    <x v="27"/>
    <s v="Hasnain Baxamoosa"/>
    <s v="Hasnain Baxamoosa"/>
    <d v="2015-10-29T10:40:00"/>
    <d v="2016-01-04T16:48:00"/>
    <d v="2016-01-04T16:48:00"/>
    <d v="2015-11-10T15:32:00"/>
    <m/>
    <x v="10"/>
    <m/>
    <m/>
    <n v="0"/>
    <n v="1"/>
    <m/>
    <m/>
    <m/>
    <m/>
    <m/>
    <s v="WL-212"/>
    <m/>
    <m/>
    <s v="The Previous Page - Most Recent value is not being populated in Marketo when the Contact Us registration form is submitted."/>
  </r>
  <r>
    <x v="0"/>
    <x v="1"/>
    <n v="47"/>
    <x v="1"/>
    <x v="2"/>
    <s v="Websites LTE"/>
    <s v="WL-99"/>
    <s v="AV logo image is broken in 'Password Reset' page"/>
    <x v="0"/>
    <s v="Closed"/>
    <s v="Major"/>
    <s v="Fixed"/>
    <x v="19"/>
    <s v="Udaya"/>
    <s v="Udaya"/>
    <d v="2015-05-04T05:41:00"/>
    <d v="2016-01-04T16:46:00"/>
    <d v="2016-01-04T16:46:00"/>
    <d v="2015-11-18T13:58:00"/>
    <m/>
    <x v="10"/>
    <m/>
    <m/>
    <n v="0"/>
    <n v="3"/>
    <s v="_thumb_31356.png _thumb_31105.png "/>
    <m/>
    <m/>
    <m/>
    <m/>
    <m/>
    <m/>
    <m/>
    <s v="AlienVault logo image is broken in the 'Password Reset' page, If the user clicks on the 'Password reset' link in the 'AlienVault Community Account - Password Reset' email."/>
  </r>
  <r>
    <x v="0"/>
    <x v="1"/>
    <n v="47"/>
    <x v="1"/>
    <x v="2"/>
    <s v="Websites LTE"/>
    <s v="WL-51"/>
    <s v="Create clone of Production environment"/>
    <x v="2"/>
    <s v="Closed"/>
    <s v="Major"/>
    <s v="Fixed"/>
    <x v="19"/>
    <s v="Hasnain Baxamoosa"/>
    <s v="Hasnain Baxamoosa"/>
    <d v="2015-04-07T20:24:00"/>
    <d v="2016-01-04T16:47:00"/>
    <d v="2016-01-04T16:47:00"/>
    <d v="2015-11-18T13:54:00"/>
    <m/>
    <x v="10"/>
    <m/>
    <m/>
    <n v="0"/>
    <n v="1"/>
    <m/>
    <m/>
    <m/>
    <m/>
    <m/>
    <m/>
    <m/>
    <m/>
    <s v="We need to create a clone of the Production AlienVault.com environment in order for us to test the Python/Django upgrade."/>
  </r>
  <r>
    <x v="1"/>
    <x v="1"/>
    <n v="48"/>
    <x v="1"/>
    <x v="2"/>
    <s v="Websites LTE"/>
    <s v="WL-49"/>
    <s v="Upgrade Python/Django from v1.5 to v1.8"/>
    <x v="1"/>
    <s v="Closed"/>
    <s v="Major"/>
    <s v="Fixed"/>
    <x v="19"/>
    <s v="Hasnain Baxamoosa"/>
    <s v="Hasnain Baxamoosa"/>
    <d v="2015-04-07T19:30:00"/>
    <d v="2016-01-04T16:47:00"/>
    <d v="2016-01-04T16:47:00"/>
    <d v="2015-11-23T12:38:00"/>
    <m/>
    <x v="10"/>
    <m/>
    <m/>
    <n v="0"/>
    <n v="1"/>
    <m/>
    <m/>
    <m/>
    <m/>
    <m/>
    <m/>
    <m/>
    <m/>
    <s v="Update the Python/Django version to v1.8."/>
  </r>
  <r>
    <x v="0"/>
    <x v="2"/>
    <n v="46"/>
    <x v="1"/>
    <x v="2"/>
    <s v="Websites LTE"/>
    <s v="WL-210"/>
    <s v="Registration Form (Resource center - Whitepaper, Contact): Expected value of 'Previous Page - Most Recent' mismatched with actual value populated on Marketo."/>
    <x v="0"/>
    <s v="Closed"/>
    <s v="Major"/>
    <s v="Fixed"/>
    <x v="27"/>
    <s v="Buvana"/>
    <s v="Buvana"/>
    <d v="2015-11-02T06:38:00"/>
    <d v="2016-01-04T16:49:00"/>
    <d v="2016-01-04T16:49:00"/>
    <d v="2015-11-10T15:33:00"/>
    <m/>
    <x v="10"/>
    <m/>
    <m/>
    <n v="0"/>
    <n v="1"/>
    <s v="_thumb_38704.png "/>
    <m/>
    <m/>
    <m/>
    <m/>
    <m/>
    <m/>
    <m/>
    <s v="1. Goto 'https://www.alienvault.com/' _x000a_2. Click on “RESOURCES” header menu. _x000a_3. Select “White Papers” option from the 'Show all resource types' drop down box. _x000a_4. Click on “Threat Detection Evolution: What Practitioners Need to Know” link. _x000a_5. Input all field with valid data and click on 'LET'S GO' button. _x000a_6. Goto 'app-sjp.marketo.com' _x000a_7. Login as valid user. _x000a_8. Check for Registered lead by using Email address. _x000a_9. Check for 'Previous Page - Most Recent' field value. _x000a__x000a_The same issue is observed for 'Contact' Registration form. _x000a_"/>
  </r>
  <r>
    <x v="0"/>
    <x v="1"/>
    <n v="50"/>
    <x v="1"/>
    <x v="2"/>
    <s v="Websites LTE"/>
    <s v="WL-233"/>
    <s v="Remove the &quot;Get a Full Report&quot; button from the Reputation Monitor tool"/>
    <x v="2"/>
    <s v="Closed"/>
    <s v="Major"/>
    <s v="Fixed"/>
    <x v="23"/>
    <s v="Hasnain Baxamoosa"/>
    <s v="Hasnain Baxamoosa"/>
    <d v="2015-12-03T10:15:00"/>
    <d v="2016-01-04T16:49:00"/>
    <d v="2016-01-04T16:49:00"/>
    <d v="2015-12-10T11:25:00"/>
    <m/>
    <x v="10"/>
    <m/>
    <m/>
    <n v="0"/>
    <n v="3"/>
    <s v="_thumb_39732.png "/>
    <m/>
    <m/>
    <m/>
    <m/>
    <m/>
    <s v="WGT-1379"/>
    <m/>
    <s v="Please remove the &quot;Get a Full Report&quot; button from the Reputation Monitor page, since we are gating the &quot;View Details&quot; button."/>
  </r>
  <r>
    <x v="0"/>
    <x v="1"/>
    <n v="47"/>
    <x v="1"/>
    <x v="2"/>
    <s v="Websites LTE"/>
    <s v="WL-217"/>
    <s v="No longer able to submit payment form on Staging using test credit card"/>
    <x v="0"/>
    <s v="Closed"/>
    <s v="Major"/>
    <s v="Fixed"/>
    <x v="19"/>
    <s v="Hasnain Baxamoosa"/>
    <s v="Hasnain Baxamoosa"/>
    <d v="2015-11-09T12:41:00"/>
    <d v="2016-01-04T16:49:00"/>
    <d v="2016-01-04T16:49:00"/>
    <d v="2015-11-16T08:11:00"/>
    <m/>
    <x v="10"/>
    <m/>
    <m/>
    <n v="0"/>
    <n v="1"/>
    <m/>
    <m/>
    <m/>
    <m/>
    <m/>
    <m/>
    <m/>
    <m/>
    <s v="With the last deployment to Staging, I believe we may have reverted a change we made. _x000a__x000a_We want the Certification Voucher payment form on Staging to utilize the &quot;test&quot; Stripe payment processing, so that we can continue to test the form on Staging using the test CC."/>
  </r>
  <r>
    <x v="0"/>
    <x v="2"/>
    <n v="13"/>
    <x v="2"/>
    <x v="3"/>
    <s v="Product Marketing"/>
    <s v="PMM-788"/>
    <s v="Case Study - Marquette University - Remove"/>
    <x v="2"/>
    <s v="Closed"/>
    <s v="Major"/>
    <s v="Done"/>
    <x v="3"/>
    <s v="Patrick Bedwell"/>
    <s v="Patrick Bedwell"/>
    <d v="2016-03-25T11:29:00"/>
    <m/>
    <d v="2016-03-25T17:38:00"/>
    <d v="2016-03-25T16:25:00"/>
    <m/>
    <x v="0"/>
    <m/>
    <m/>
    <n v="0"/>
    <n v="3"/>
    <m/>
    <m/>
    <m/>
    <m/>
    <m/>
    <m/>
    <m/>
    <m/>
    <s v="The case study is from 2012; can we update it to the current template? _x000a__x000a_https://www.alienvault.com/docs/case-studies/MarquetteUniversity_CaseStudy.pdf"/>
  </r>
  <r>
    <x v="0"/>
    <x v="2"/>
    <n v="11"/>
    <x v="2"/>
    <x v="3"/>
    <s v="Product Marketing"/>
    <s v="PMM-776"/>
    <s v="Data Sheet - USM - Fix Typos"/>
    <x v="2"/>
    <s v="Closed"/>
    <s v="Major"/>
    <s v="Fixed"/>
    <x v="1"/>
    <s v="Patrick Bedwell"/>
    <s v="Patrick Bedwell"/>
    <d v="2016-03-07T22:32:00"/>
    <m/>
    <d v="2016-04-04T19:07:00"/>
    <d v="2016-03-11T12:13:00"/>
    <m/>
    <x v="0"/>
    <m/>
    <d v="2016-03-09T00:00:00"/>
    <n v="0"/>
    <n v="1"/>
    <m/>
    <m/>
    <m/>
    <m/>
    <m/>
    <m/>
    <m/>
    <m/>
    <s v="Please see edits on page 3 _x000a__x000a_"/>
  </r>
  <r>
    <x v="0"/>
    <x v="2"/>
    <n v="13"/>
    <x v="2"/>
    <x v="3"/>
    <s v="Product Marketing"/>
    <s v="PMM-765"/>
    <s v="Product Review - Trust Radius Report - Tile &amp; Thumb"/>
    <x v="2"/>
    <s v="Closed"/>
    <s v="Major"/>
    <s v="Done"/>
    <x v="3"/>
    <s v="James Fritz"/>
    <s v="James Fritz"/>
    <d v="2016-02-24T14:11:00"/>
    <m/>
    <d v="2016-03-23T16:00:00"/>
    <d v="2016-03-23T13:26:00"/>
    <m/>
    <x v="2"/>
    <m/>
    <d v="2016-02-26T00:00:00"/>
    <n v="0"/>
    <n v="6"/>
    <s v="_thumb_45624.png _thumb_45621.png "/>
    <m/>
    <m/>
    <m/>
    <m/>
    <m/>
    <s v="WGT-3382"/>
    <m/>
    <s v="File name - trust-radius-report.pdf _x000a__x000a_Title tag: TrustRadius Report AlienVault USM Reviews _x000a__x000a_URL: alienvault-reviews-and-ratings-trustradius-report _x000a__x000a_Meta description: Read real in-depth user reviews detailing the pros, cons, features, and pricing of AlienVault Unified Security Management (USM). _x000a__x000a_Resource Center Rank: Move to Top _x000a__x000a_Resource Center Topic: Product Reviews _x000a__x000a_Page Title: AlienVault USM Reviews &amp; Ratings Report from TrustRadius _x000a__x000a_Page Body Copy: TrustRadius, an independent research and review firm, gathered AlienVault reviews from over 80 users of the Unified Security Management (USM) platform to develop this summary report. This report compiles in-depth user reviews and ratings of AlienVault USM that were originally submitted on the TrustRadius website. _x000a__x000a_The report summarizes the data by the types of customers (company sizes, industries,etc.) that use AlienVault USM, what companies and users like most about the product and areas for improvement along with a discussion of platform effectiveness and process simplification. _x000a__x000a_Download the report now to learn how other users rate AlienVault USM. _x000a__x000a_"/>
  </r>
  <r>
    <x v="0"/>
    <x v="2"/>
    <n v="5"/>
    <x v="2"/>
    <x v="3"/>
    <s v="Product Marketing"/>
    <s v="PMM-745"/>
    <s v="Add AdWords Tracking Code to Gartner Page"/>
    <x v="2"/>
    <s v="Closed"/>
    <s v="Major"/>
    <s v="Done"/>
    <x v="3"/>
    <s v="James Fritz"/>
    <s v="James Fritz"/>
    <d v="2016-01-28T13:27:00"/>
    <m/>
    <d v="2016-02-08T17:33:00"/>
    <d v="2016-01-28T13:58:00"/>
    <m/>
    <x v="1"/>
    <m/>
    <d v="2016-01-29T00:00:00"/>
    <n v="0"/>
    <n v="1"/>
    <m/>
    <m/>
    <m/>
    <m/>
    <m/>
    <m/>
    <m/>
    <m/>
    <s v="Hey [~gcohen], _x000a__x000a_We've allowed Brite Content to test an ad on one of our YouTube videos to see if anything was broken during our last test. The add will be pointed to the Gartner MQ so we need to add the attached tracking code to the Gartner thank you page. This will only be run for the month of February. To avoid a mix up, John asked that we make sure to label this code as Brite Content since he has his own Adwords code on there. _x000a__x000a_https://www.alienvault.com/forms/document-thank-you/2015-magic-quadrant-for-siem _x000a_"/>
  </r>
  <r>
    <x v="0"/>
    <x v="0"/>
    <n v="10"/>
    <x v="2"/>
    <x v="3"/>
    <s v="Product Marketing"/>
    <s v="PMM-761"/>
    <s v="OTX Page - Threat Protection with USM &amp; OTX - Content"/>
    <x v="2"/>
    <s v="Closed"/>
    <s v="Major"/>
    <s v="Fixed"/>
    <x v="40"/>
    <s v="Emily Thurman"/>
    <s v="Emily Thurman"/>
    <d v="2016-02-23T12:16:00"/>
    <m/>
    <d v="2016-02-29T23:42:00"/>
    <d v="2016-02-29T08:06:00"/>
    <m/>
    <x v="0"/>
    <m/>
    <d v="2016-02-24T00:00:00"/>
    <n v="0"/>
    <n v="5"/>
    <s v="_thumb_43623.png _thumb_43622.png _thumb_43621.png _thumb_43624.png "/>
    <m/>
    <m/>
    <m/>
    <m/>
    <s v="PMM-762, PMM-763, PMM-764"/>
    <m/>
    <m/>
    <s v="Hi Patrick - _x000a__x000a_We are planning to use the copy attached to create a new page in the OTX section of the website titled &quot;Using OTX with USM&quot; or something like that. We would link to this page from the places on the existing OTX webpage where we mention the USM integration. _x000a__x000a_Could you please review this, add your comments, and add some screenshots that help illustrate the integration? _x000a__x000a_We are planning to launch this page in time for the OTX announcement on 2/29, so this is time sensitive. _x000a__x000a__x000a_OTX Page - Design Task needed - enter JIRA _x000a_look at promoting from within application _x000a__x000a_Thanks, _x000a_Emily"/>
  </r>
  <r>
    <x v="0"/>
    <x v="5"/>
    <n v="10"/>
    <x v="2"/>
    <x v="3"/>
    <s v="Product Marketing"/>
    <s v="PMM-750"/>
    <s v="Solutions - PCI DSS Compliance - Content Update"/>
    <x v="2"/>
    <s v="Closed"/>
    <s v="Major"/>
    <s v="Done"/>
    <x v="3"/>
    <s v="Javvad Malik"/>
    <s v="Javvad Malik"/>
    <d v="2016-02-10T10:59:00"/>
    <m/>
    <d v="2016-03-04T15:08:00"/>
    <d v="2016-03-02T19:58:00"/>
    <m/>
    <x v="0"/>
    <m/>
    <d v="2016-03-02T00:00:00"/>
    <n v="0"/>
    <n v="3"/>
    <m/>
    <m/>
    <m/>
    <m/>
    <m/>
    <m/>
    <m/>
    <m/>
    <s v="https://www.alienvault.com/solutions/pci-dss-compliance _x000a__x000a_Please make the following updates to the table at the bottom _x000a__x000a_* Remove row 8.7 _x000a_* Remove &quot;8.7&quot; mention from the accordion _x000a_* Remove row 6.3.2 _x000a_* {color:red}Add new row &quot;6.6&quot; - with these check boxes: &quot;AlienVault USM, Monitoring and SIEM.&quot; _x000a_* Remove row 5.1.2 _x000a_* Remove row.1.1 _x000a_* Remove &quot;1.1&quot; mention from the accordion _x000a_* Remove rows 1.1.2, 1.1.3, 1.1.5, 1.1.6 _x000a_* Remove the sentence &quot;Our wireless IDS will also pick up any unauthorized wireless devices and allow you to deal with them in real-time.&quot; _x000a_"/>
  </r>
  <r>
    <x v="0"/>
    <x v="2"/>
    <n v="7"/>
    <x v="2"/>
    <x v="3"/>
    <s v="Product Marketing"/>
    <s v="PMM-732"/>
    <s v="White Paper - Cryptolocker - Update"/>
    <x v="2"/>
    <s v="Closed"/>
    <s v="Major"/>
    <s v="Done"/>
    <x v="3"/>
    <s v="Patrick Bedwell"/>
    <s v="Patrick Bedwell"/>
    <d v="2016-01-06T12:57:00"/>
    <m/>
    <d v="2016-02-12T11:01:00"/>
    <d v="2016-02-08T13:53:00"/>
    <m/>
    <x v="0"/>
    <m/>
    <d v="2016-02-08T00:00:00"/>
    <n v="0"/>
    <n v="5"/>
    <s v="_thumb_42114.png "/>
    <m/>
    <m/>
    <m/>
    <m/>
    <m/>
    <m/>
    <m/>
    <s v="Please update the attached cryptolocker white paper to make it more generic to ransomware and not tied to a specific type of ransomware _x000a__x000a_cc: [~ethurman] [~jfritz]"/>
  </r>
  <r>
    <x v="0"/>
    <x v="5"/>
    <n v="7"/>
    <x v="2"/>
    <x v="3"/>
    <s v="Product Marketing"/>
    <s v="PMM-724"/>
    <s v="Solution Page - AWS CloudTrail"/>
    <x v="2"/>
    <s v="Closed"/>
    <s v="Major"/>
    <s v="Fixed"/>
    <x v="8"/>
    <s v="James Fritz"/>
    <s v="James Fritz"/>
    <d v="2015-12-31T13:15:00"/>
    <m/>
    <d v="2016-02-18T14:37:00"/>
    <d v="2016-02-12T16:14:00"/>
    <m/>
    <x v="2"/>
    <m/>
    <d v="2016-02-09T00:00:00"/>
    <n v="0"/>
    <n v="5"/>
    <s v="_thumb_41746.png _thumb_41747.png "/>
    <m/>
    <m/>
    <m/>
    <m/>
    <s v="PMM-746, PMM-747"/>
    <m/>
    <m/>
    <s v="URL: aws-cloudtrail-log-management _x000a_Title tag: AWS CloudTrail Log Management | AlienVault _x000a_Meta description: Simplify and accelerate your AWS CloudTrail log management and analysis with AlienVault USM for AWS. _x000a__x000a_This will be a new solution page with: _x000a__x000a_Primary keyword - &quot;aws cloudtrail&quot; _x000a__x000a_Secondary keywords (Jake, these are in order of highest rank. You don't have to fit all of these into the doc. It would be best to use the ones that fit in most naturally and make the most sense.) _x000a__x000a_&quot;aws log management&quot; _x000a_&quot;aws log aggregation&quot; _x000a_&quot;aws log monitoring&quot; _x000a_&quot;aws log analysis&quot; _x000a_&quot;aws log analyzer&quot;"/>
  </r>
  <r>
    <x v="1"/>
    <x v="2"/>
    <n v="14"/>
    <x v="2"/>
    <x v="3"/>
    <s v="Website General Tasks"/>
    <s v="WGT-3355"/>
    <s v="Resource Center - Housekeeping - Rank, Dated Resources and Category Focus"/>
    <x v="2"/>
    <s v="Closed"/>
    <s v="Major"/>
    <s v="Fixed"/>
    <x v="7"/>
    <s v="Graham Cohen"/>
    <s v="Graham Cohen"/>
    <d v="2016-02-29T17:11:00"/>
    <m/>
    <d v="2016-04-04T16:20:00"/>
    <d v="2016-03-27T12:05:00"/>
    <m/>
    <x v="0"/>
    <m/>
    <d v="2016-03-22T00:00:00"/>
    <n v="0"/>
    <n v="3"/>
    <m/>
    <m/>
    <m/>
    <m/>
    <m/>
    <s v="WGT-3368, WGT-3381, WGT-3418"/>
    <m/>
    <m/>
    <s v="See attached. [~ethurman] kicked this off before she left and we were waiting on the report. _x000a__x000a_Voila! _x000a__x000a_Resource Center Cleanup: _x000a__x000a_* trim content _x000a_* re-allocation/categorization in order to limit items returned by category - visitor won't be overwhelmed. _x000a_* (new) update rank _x000a_"/>
  </r>
  <r>
    <x v="0"/>
    <x v="2"/>
    <n v="7"/>
    <x v="2"/>
    <x v="3"/>
    <s v="Product Marketing"/>
    <s v="PMM-711"/>
    <s v="Replace SIEM for Beginner's in Resource Center"/>
    <x v="2"/>
    <s v="Closed"/>
    <s v="Major"/>
    <s v="Done"/>
    <x v="3"/>
    <s v="James Fritz"/>
    <s v="James Fritz"/>
    <d v="2015-12-18T10:48:00"/>
    <m/>
    <d v="2016-02-12T11:01:00"/>
    <d v="2016-02-09T18:41:00"/>
    <m/>
    <x v="2"/>
    <m/>
    <d v="2016-02-08T00:00:00"/>
    <n v="0"/>
    <n v="1"/>
    <m/>
    <m/>
    <m/>
    <m/>
    <m/>
    <m/>
    <m/>
    <m/>
    <s v="Hey [~gcohen], we need to replace the existing SIEM for Beginner's white paper in the resource center with the attached. _x000a__x000a_Resource center URL: https://www.alienvault.com/resource-center/white-papers/siem-for-beginners _x000a__x000a_Thanks I give you. _x000a__x000a__x000a_"/>
  </r>
  <r>
    <x v="0"/>
    <x v="2"/>
    <n v="4"/>
    <x v="2"/>
    <x v="3"/>
    <s v="Product Marketing"/>
    <s v="PMM-690"/>
    <s v="Remove Add AdWords Code to 2 TY Pages"/>
    <x v="2"/>
    <s v="Closed"/>
    <s v="Major"/>
    <s v="Done"/>
    <x v="3"/>
    <s v="James Fritz"/>
    <s v="James Fritz"/>
    <d v="2015-12-09T11:53:00"/>
    <m/>
    <d v="2016-01-19T18:20:00"/>
    <d v="2016-01-18T12:07:00"/>
    <m/>
    <x v="1"/>
    <m/>
    <d v="2016-01-22T00:00:00"/>
    <n v="0"/>
    <n v="2"/>
    <m/>
    <m/>
    <m/>
    <m/>
    <m/>
    <m/>
    <m/>
    <m/>
    <s v="We will need to remove the Ad words code from the Gartner MQ and Sandbox thank you pages."/>
  </r>
  <r>
    <x v="0"/>
    <x v="2"/>
    <n v="10"/>
    <x v="2"/>
    <x v="3"/>
    <s v="Product Marketing"/>
    <s v="PMM-729"/>
    <s v="Whitepaper - PoS Blogs - Repurpose"/>
    <x v="2"/>
    <s v="Closed"/>
    <s v="Major"/>
    <s v="Fixed"/>
    <x v="1"/>
    <s v="James Fritz"/>
    <s v="James Fritz"/>
    <d v="2016-01-04T15:26:00"/>
    <m/>
    <d v="2016-02-29T13:13:00"/>
    <d v="2016-02-29T09:05:00"/>
    <m/>
    <x v="2"/>
    <m/>
    <d v="2016-02-25T00:00:00"/>
    <n v="0"/>
    <n v="3"/>
    <m/>
    <m/>
    <m/>
    <m/>
    <m/>
    <s v="PMM-755, PMM-756"/>
    <m/>
    <m/>
    <s v="e*LANDING PAGE ITEMS* _x000a__x000a_Page title: Point of Sale (PoS) Security: Defending against PoS Malware _x000a__x000a_URL: /resource-center/white-papers/pos-security _x000a__x000a_Funnel Stage: top _x000a__x000a_Resources Center Type: White paper _x000a__x000a_Resource Center Rank: Move to Top _x000a__x000a_Resource Center Topic: Intrusion Detection _x000a__x000a_Meta Description: In this whitepaper, you'll learn about some of the common types of Point of Sale (POS) malware, how they work and best practices for protecting cardholder data. _x000a__x000a_Salesforce Tracking: https://na25.salesforce.com/70131000001Ndxi _x000a__x000a_Thank You Page: _x000a__x000a_Thanks for Registering! _x000a_Here is your new resource. _x000a_SC Mag Award _x000a_You Might Also Like (replace 3 resources) _x000a_1) https://www.alienvault.com/resource-center/white-papers/beginners-guide-to-open-source-intrusion-detection-tools _x000a_2) https://www.alienvault.com/resource-center/ebook/insider-guide-to-incident-response-download _x000a_3) https://www.alienvault.com/resource-center/white-papers/sans-critical-security-controls _x000a__x000a_Landing Page Copy: _x000a__x000a_Point of Sale (POS) Security: Defending Against POS Malware _x000a__x000a_Given that Point of Sale (POS) systems are used to transmit debit and credit card information in retail transactions, it's no wonder they are a desirable target for attackers. In this white paper, you'll learn about some of the common types of POS malware, how they work and best practices for protecting cardholder data. _x000a__x000a_Topic covered in this white paper include: _x000a__x000a_* Common types of POS malware and how they work _x000a_* How attackers exfiltrate data from POS systems once they gain access _x000a_* POS security techniques to protect payment card data _x000a__x000a_Download your copy today to learn how to effectively detect and respond to POS malware threats. _x000a__x000a_"/>
  </r>
  <r>
    <x v="0"/>
    <x v="5"/>
    <n v="12"/>
    <x v="2"/>
    <x v="3"/>
    <s v="Product Marketing"/>
    <s v="PMM-728"/>
    <s v="Solution Page - AWS SIEM"/>
    <x v="2"/>
    <s v="Closed"/>
    <s v="Major"/>
    <s v="Fixed"/>
    <x v="1"/>
    <s v="James Fritz"/>
    <s v="James Fritz"/>
    <d v="2016-01-04T14:54:00"/>
    <m/>
    <d v="2016-03-15T10:15:00"/>
    <d v="2016-03-14T08:22:00"/>
    <m/>
    <x v="2"/>
    <m/>
    <d v="2016-03-11T00:00:00"/>
    <n v="0"/>
    <n v="5"/>
    <m/>
    <m/>
    <m/>
    <m/>
    <m/>
    <s v="PMM-772, PMM-773, PMM-774"/>
    <m/>
    <m/>
    <s v="Primary keyword: aws siem _x000a__x000a_Title tag: AWS SIEM | AlienVault _x000a_Meta description: Unlock the power of an AWS SIEM with AlienVault USM for AWS for threat detection and response capabilities in the cloud. _x000a_URL: /aws-siem"/>
  </r>
  <r>
    <x v="0"/>
    <x v="5"/>
    <n v="9"/>
    <x v="2"/>
    <x v="3"/>
    <s v="Product Marketing"/>
    <s v="PMM-727"/>
    <s v="Solution Page - AWS IDS"/>
    <x v="2"/>
    <s v="Closed"/>
    <s v="Major"/>
    <s v="Fixed"/>
    <x v="1"/>
    <s v="James Fritz"/>
    <s v="James Fritz"/>
    <d v="2016-01-04T14:52:00"/>
    <m/>
    <d v="2016-02-29T13:12:00"/>
    <d v="2016-02-25T09:34:00"/>
    <m/>
    <x v="2"/>
    <m/>
    <d v="2016-02-26T00:00:00"/>
    <n v="0"/>
    <n v="5"/>
    <m/>
    <m/>
    <m/>
    <m/>
    <m/>
    <s v="PMM-758, PMM-759"/>
    <m/>
    <m/>
    <s v="Primary keyword: aws ids _x000a__x000a_Secondary keyword: aws intrusion detection _x000a__x000a_URL: /solutions/aws-intrusion-detection _x000a_Title tag: AWS Intrusion Detection (IDS) | AlienVault _x000a_Meta description: AlienVault USM for AWS simplifies and accelerates intrusion detection (IDS) for your AWS environment."/>
  </r>
  <r>
    <x v="0"/>
    <x v="5"/>
    <n v="4"/>
    <x v="2"/>
    <x v="3"/>
    <s v="Product Marketing"/>
    <s v="PMM-722"/>
    <s v="Solution Page - AWS Vulnerability Scanning"/>
    <x v="2"/>
    <s v="Closed"/>
    <s v="Major"/>
    <s v="Fixed"/>
    <x v="1"/>
    <s v="Garrett Gross"/>
    <s v="Garrett Gross"/>
    <d v="2015-12-29T11:08:00"/>
    <m/>
    <d v="2016-01-19T18:20:00"/>
    <d v="2016-01-18T14:17:00"/>
    <m/>
    <x v="2"/>
    <m/>
    <d v="2016-01-22T00:00:00"/>
    <n v="0"/>
    <n v="5"/>
    <m/>
    <m/>
    <m/>
    <m/>
    <m/>
    <s v="PMM-725, PMM-726"/>
    <m/>
    <m/>
    <s v="Solution page on AWS vulnerability scanning to follow established template from [~jfritz] _x000a__x000a_URL: aws-vulnerability-scanning _x000a_Page title: AWS Vulnerability Scanning | AlienVault _x000a_Meta description: AlienVault USM for AWS automates AWS vulnerability scanning, prioritizes vulnerabilities, and provides remediation guidance in an easy-to-use interface."/>
  </r>
  <r>
    <x v="0"/>
    <x v="2"/>
    <n v="2"/>
    <x v="2"/>
    <x v="3"/>
    <s v="Product Marketing"/>
    <s v="PMM-710"/>
    <s v="Replace Insider Threats Whitepaper in Resource Center"/>
    <x v="2"/>
    <s v="Closed"/>
    <s v="Major"/>
    <s v="Done"/>
    <x v="3"/>
    <s v="James Fritz"/>
    <s v="James Fritz"/>
    <d v="2015-12-17T11:28:00"/>
    <m/>
    <d v="2016-01-08T16:04:00"/>
    <d v="2016-01-06T12:43:00"/>
    <m/>
    <x v="2"/>
    <m/>
    <d v="2016-01-06T00:00:00"/>
    <n v="0"/>
    <n v="1"/>
    <m/>
    <m/>
    <m/>
    <m/>
    <m/>
    <m/>
    <m/>
    <m/>
    <s v="[~gcohen], we found some errors on the Insider Threats white paper here: _x000a_https://www.alienvault.com/resource-center/white-papers/insider-threat-detection-recommendations _x000a__x000a_Can you replace the existing version with the corrected version attached? _x000a__x000a_Thanks!"/>
  </r>
  <r>
    <x v="0"/>
    <x v="2"/>
    <n v="10"/>
    <x v="2"/>
    <x v="3"/>
    <s v="Product Marketing"/>
    <s v="PMM-673"/>
    <s v="White Paper - Repurpose BotNet Blogs"/>
    <x v="2"/>
    <s v="Closed"/>
    <s v="Major"/>
    <s v="Fixed"/>
    <x v="1"/>
    <s v="James Fritz"/>
    <s v="James Fritz"/>
    <d v="2015-12-01T14:50:00"/>
    <m/>
    <d v="2016-04-04T19:08:00"/>
    <d v="2016-03-04T15:05:00"/>
    <m/>
    <x v="2"/>
    <m/>
    <d v="2016-03-04T00:00:00"/>
    <n v="0"/>
    <n v="5"/>
    <m/>
    <m/>
    <m/>
    <m/>
    <m/>
    <s v="PMM-767, PMM-768"/>
    <m/>
    <m/>
    <s v="Page title: Botnet Detection: Defending Against the Zombie Army _x000a__x000a_URL: resource-center/white-papers/botnet-detection _x000a__x000a_Thumb - https://alienvault.atlassian.net/secure/attachment/44046/hero_thumb-BotNetDetection.png _x000a__x000a_Tile - https://alienvault.atlassian.net/secure/attachment/44047/Botnet-Detection-RC-tile.png _x000a__x000a_Resource Center Rank: Move to Top _x000a__x000a_Resource Center Topic: Intrusion Detection _x000a__x000a_Meta Description: This whitepaper provides an overview of botnet detection, exploring what botnets are, how they operate and the best tactics for detecting them. _x000a__x000a_Salesforce Tracking: https://na25.salesforce.com/70131000001Nelf _x000a__x000a_Reg Page Copy: _x000a__x000a_The modern botnet, also referred to as a zombie army, is a collection of compromised workstations and servers distributed over the public Internet, which jointly serve the agenda of a malicious or criminal entity. Attackers use botnets for a range of nefarious tasks including distributed denial of service (DDoS) attacks, spam-marketing, collecting sensitive credit card/financial data and more. _x000a__x000a_In this white paper, you’ll learn: _x000a_• How botnets operate _x000a_• How to detect signs and symptoms of botnet infiltration _x000a_• Advantages of host and network botnet detection _x000a_• Differences between static and behavioral botnet detection _x000a_• Tactics for detecting communications with command and control servers _x000a__x000a_Download your copy today to learn tactics for effective botnet detection. _x000a__x000a__x000a_"/>
  </r>
  <r>
    <x v="0"/>
    <x v="5"/>
    <n v="3"/>
    <x v="2"/>
    <x v="3"/>
    <s v="Product Marketing"/>
    <s v="PMM-669"/>
    <s v="Solution Page - ISO Compliance (Update)"/>
    <x v="2"/>
    <s v="Closed"/>
    <s v="Major"/>
    <s v="Fixed"/>
    <x v="1"/>
    <s v="James Fritz"/>
    <s v="James Fritz"/>
    <d v="2015-12-01T14:25:00"/>
    <m/>
    <d v="2016-04-04T19:08:00"/>
    <d v="2016-01-15T11:49:00"/>
    <m/>
    <x v="7"/>
    <m/>
    <d v="2016-01-08T00:00:00"/>
    <n v="0"/>
    <n v="4"/>
    <m/>
    <m/>
    <m/>
    <m/>
    <m/>
    <s v="PMM-713, PMM-714"/>
    <m/>
    <m/>
    <s v="Search volume: _x000a__x000a_iso information security 50 _x000a_iso 27001 compliance 40 _x000a__x000a_Update to this page: https://www.alienvault.com/solutions/iso-27002-compliance _x000a__x000a_Title tag: ISO 27001 Compliance | AlienVault _x000a_Meta description: AlienVault Unified Security Management (USM) provides all of the essential security capabilities you need to start your ISO 27001 compliance program. _x000a_URL: /iso-27001-compliance"/>
  </r>
  <r>
    <x v="0"/>
    <x v="2"/>
    <n v="5"/>
    <x v="2"/>
    <x v="3"/>
    <s v="Product Marketing"/>
    <s v="PMM-674"/>
    <s v="Translation - Threat Intelligence Datasheet"/>
    <x v="2"/>
    <s v="Closed"/>
    <s v="Major"/>
    <s v="Done"/>
    <x v="3"/>
    <s v="James Fritz"/>
    <s v="James Fritz"/>
    <d v="2015-12-01T14:52:00"/>
    <m/>
    <d v="2016-02-07T20:39:00"/>
    <d v="2016-01-27T20:16:00"/>
    <m/>
    <x v="0"/>
    <m/>
    <d v="2016-01-29T00:00:00"/>
    <n v="0"/>
    <n v="4"/>
    <m/>
    <m/>
    <m/>
    <m/>
    <m/>
    <m/>
    <m/>
    <m/>
    <m/>
  </r>
  <r>
    <x v="0"/>
    <x v="2"/>
    <n v="12"/>
    <x v="2"/>
    <x v="3"/>
    <s v="Product Marketing"/>
    <s v="PMM-622"/>
    <s v="Case Study - Hawaiian Telcom"/>
    <x v="2"/>
    <s v="Closed"/>
    <s v="Major"/>
    <s v="Done"/>
    <x v="3"/>
    <s v="James Fritz"/>
    <s v="James Fritz"/>
    <d v="2015-11-16T12:21:00"/>
    <m/>
    <d v="2016-04-04T19:05:00"/>
    <d v="2016-03-14T12:58:00"/>
    <m/>
    <x v="0"/>
    <m/>
    <m/>
    <n v="0"/>
    <n v="5"/>
    <s v="_thumb_41928.png _thumb_40033.png "/>
    <m/>
    <m/>
    <m/>
    <m/>
    <m/>
    <m/>
    <m/>
    <m/>
  </r>
  <r>
    <x v="0"/>
    <x v="2"/>
    <n v="8"/>
    <x v="2"/>
    <x v="3"/>
    <s v="Product Marketing"/>
    <s v="PMM-615"/>
    <s v="White Paper - SANS 20 CSC Mapping - Name Change"/>
    <x v="2"/>
    <s v="Closed"/>
    <s v="Major"/>
    <s v="Fixed"/>
    <x v="6"/>
    <s v="Patrick Bedwell"/>
    <s v="Patrick Bedwell"/>
    <d v="2015-11-08T21:10:00"/>
    <m/>
    <d v="2016-02-16T17:00:00"/>
    <d v="2016-02-16T17:00:00"/>
    <m/>
    <x v="2"/>
    <m/>
    <d v="2016-02-16T00:00:00"/>
    <n v="0"/>
    <n v="9"/>
    <s v="_thumb_39668.png _thumb_42510.png _thumb_40049.png _thumb_42939.png _thumb_42511.png "/>
    <m/>
    <m/>
    <m/>
    <m/>
    <s v="PMM-616, PMM-618, PMM-685"/>
    <m/>
    <m/>
    <s v="[~jbrown] _x000a__x000a_*Here's the new file.* _x000a__x000a_https://alienvault.atlassian.net/secure/attachment/42427/42427_CIS-20-CSC-Mapping-020116_r2.pdf is the new doc _x000a__x000a_*Here's the catch:* _x000a__x000a_*We want to replace &quot;sans&quot; in the url with &quot;cis&quot;* _x000a__x000a_*Need to update URL:* _x000a_from: https://www.alienvault.com/resource-center/white-papers/sans-critical-security-controls _x000a__x000a_to: https://www.alienvault.com/resource-center/white-papers/cis-critical-security-controls _x000a__x000a_*Please also add redirect* _x000a__x000a__x000a_"/>
  </r>
  <r>
    <x v="0"/>
    <x v="2"/>
    <n v="7"/>
    <x v="2"/>
    <x v="3"/>
    <s v="Product Marketing"/>
    <s v="PMM-558"/>
    <s v="White Paper - OSSIM vs Commercial - Update Table"/>
    <x v="2"/>
    <s v="Closed"/>
    <s v="Major"/>
    <s v="Fixed"/>
    <x v="2"/>
    <s v="Patrick Bedwell"/>
    <s v="Patrick Bedwell"/>
    <d v="2015-10-02T14:34:00"/>
    <m/>
    <d v="2016-02-12T11:01:00"/>
    <d v="2016-02-10T19:28:00"/>
    <m/>
    <x v="0"/>
    <m/>
    <m/>
    <n v="0"/>
    <n v="3"/>
    <m/>
    <m/>
    <m/>
    <m/>
    <m/>
    <m/>
    <m/>
    <m/>
    <s v="[~Ahart] please make the edits in the attached by Monday afternoon. We can update the format after the launch of 5.2. _x000a_[~gcohen]] once it's updated we'll need this posted to the RC to replace the current version _x000a_[~khirsohn] i'll include this current version in the LMS sales training but it will be updated Monday _x000a__x000a_thanks all"/>
  </r>
  <r>
    <x v="0"/>
    <x v="5"/>
    <n v="7"/>
    <x v="2"/>
    <x v="3"/>
    <s v="Product Marketing"/>
    <s v="PMM-527"/>
    <s v="USM4GOV v4.12 :: Solutions - Federal Page - Update"/>
    <x v="2"/>
    <s v="Closed"/>
    <s v="Major"/>
    <s v="Done"/>
    <x v="3"/>
    <s v="Jim Hansen"/>
    <s v="Jim Hansen"/>
    <d v="2015-09-25T22:07:00"/>
    <m/>
    <d v="2016-04-04T19:06:00"/>
    <d v="2016-02-12T14:13:00"/>
    <m/>
    <x v="0"/>
    <m/>
    <m/>
    <n v="0"/>
    <n v="5"/>
    <s v="_thumb_39101.png "/>
    <m/>
    <m/>
    <m/>
    <m/>
    <m/>
    <s v="WGT-1970, WGT-3213"/>
    <m/>
    <s v="In the section with specific features &amp; benefits listed, like &quot;Increase Cyber Security Visibility&quot; _x000a_*Satisfy Requirements for NIAP-certified platform* _x000a_AlienVault USM for Government is a purpose-built version of our USM hardware appliance that is NIAP certified and delivers the same accelerated and simplified threat detection, response, and compliance management as our other USM products. The USM for Government appliance has achieved National Information Assurance Partnership (NIAP) Certification for the Network Device Protection Profile v1.1, and conforms to the Cryptographic Algorithm Validation Program (CAVP) Advanced Encryption Standard (AES) Algorithm. However, the USM for Government product runs on a different hardware platform from the USM appliances. It is not available as a virtual or Amazon appliance, it is only available as a hardware appliance."/>
  </r>
  <r>
    <x v="0"/>
    <x v="2"/>
    <n v="11"/>
    <x v="2"/>
    <x v="3"/>
    <s v="Product Marketing"/>
    <s v="PMM-366"/>
    <s v="White paper - IDS Evaluator's Checklist"/>
    <x v="2"/>
    <s v="Closed"/>
    <s v="Major"/>
    <s v="Fixed"/>
    <x v="1"/>
    <s v="James Fritz"/>
    <s v="James Fritz"/>
    <d v="2015-06-26T12:16:00"/>
    <m/>
    <d v="2016-04-04T19:23:00"/>
    <d v="2016-03-11T12:05:00"/>
    <m/>
    <x v="2"/>
    <m/>
    <d v="2016-03-07T00:00:00"/>
    <n v="0"/>
    <n v="7"/>
    <s v="_thumb_43114.png _thumb_43117.png _thumb_43113.png _thumb_43115.png _thumb_43116.png _thumb_43118.png "/>
    <m/>
    <m/>
    <m/>
    <m/>
    <s v="PMM-775, PMM-778"/>
    <m/>
    <m/>
    <s v="Page Title: IDS Evaluation Guide _x000a__x000a_URL: /resource-center/white-papers/ids-evaluation _x000a__x000a_Meta: This IDS evaluation guide provides a reference for assessing the various IDS tools and their capabilities so you can find a solution to best fit your needs. _x000a__x000a_Resource Type: White paper _x000a__x000a_Resource center topic: Intrusion Detection _x000a__x000a_Salesforce tracking: https://na25.salesforce.com/70131000001Nhtk _x000a__x000a_Landing Page Copy: _x000a__x000a_An Intrusion Detection System (IDS) is an essential tool in every security practitioner’s arsenal. Intrusion Detection Systems are designed to gather and analyze information from networks and hosts to detect malicious activity both before and after a security breach. _x000a__x000a_In this guide, you will learn about the critical components of host and network IDS, requirements to evaluate IDS solutions, as well as how AlienVault Unified Security Management (USM) meets those requirements. _x000a__x000a_Topics covered to help you evaluate IDS solutions include: _x000a__x000a_* An overview of network and host-based IDS _x000a_* Signature-based vs anomaly-based systems _x000a_* Throughput of IDS solutions _x000a_* Protocol analysis _x000a_* Aggregation capabilities _x000a_* Integration capabilities _x000a_* Contextual enhancement _x000a__x000a_Download your version now to learn what capabilities you should consider when evaluating IDS solutions. _x000a__x000a_Thank You Page: _x000a__x000a_Thanks for Registering! _x000a__x000a_Here is your new resource. _x000a__x000a_SC Mag Award _x000a__x000a_You Might Also Like (replace 3 resources) _x000a_1) https://www.alienvault.com/resource-center/white-papers/botnet-detection _x000a_2) https://www.alienvault.com/resource-center/white-papers/pos-security _x000a_3) https://www.alienvault.com/resource-center/white-papers/cis-critical-security-controls _x000a__x000a_"/>
  </r>
  <r>
    <x v="0"/>
    <x v="3"/>
    <n v="3"/>
    <x v="2"/>
    <x v="3"/>
    <s v="Product Marketing"/>
    <s v="PMM-359"/>
    <s v="USM Ecosystem &amp; Compatibility Comparison - Customer Facing Version"/>
    <x v="2"/>
    <s v="Closed"/>
    <s v="Major"/>
    <s v="Fixed"/>
    <x v="2"/>
    <s v="Patrick Bedwell"/>
    <s v="Patrick Bedwell"/>
    <d v="2015-06-22T18:57:00"/>
    <m/>
    <d v="2016-04-05T12:11:00"/>
    <d v="2016-01-14T20:06:00"/>
    <m/>
    <x v="7"/>
    <m/>
    <m/>
    <n v="0"/>
    <n v="3"/>
    <m/>
    <m/>
    <m/>
    <m/>
    <m/>
    <m/>
    <m/>
    <m/>
    <s v="Create a AV-branded doc that contains the info on tabs 2 &amp; 3 for Sales &amp; partners to send to customers. _x000a__x000a_I am not sure how to lay out the doc to make all the info fit, frankly."/>
  </r>
  <r>
    <x v="0"/>
    <x v="1"/>
    <n v="14"/>
    <x v="2"/>
    <x v="3"/>
    <s v="Website General Tasks"/>
    <s v="WGT-3481"/>
    <s v="URLs don't match pages, content won't load"/>
    <x v="0"/>
    <s v="Closed"/>
    <s v="Major"/>
    <s v="Fixed"/>
    <x v="19"/>
    <s v="Laureen Hudson"/>
    <s v="Laureen Hudson"/>
    <d v="2016-03-31T18:13:00"/>
    <m/>
    <d v="2016-04-04T19:24:00"/>
    <d v="2016-03-31T20:40:00"/>
    <m/>
    <x v="0"/>
    <m/>
    <m/>
    <n v="0"/>
    <n v="2"/>
    <m/>
    <m/>
    <m/>
    <m/>
    <m/>
    <m/>
    <m/>
    <m/>
    <s v="On this page: _x000a_https://staging.alienvault.com/documentation/usm-v5/kb/2015/04/2015-04.htm _x000a_in the left nav BUT NOT in the main nav, the first link is &quot;Avoiding SQL Storage for Events - video&quot; _x000a_if you click the left nav link, you get the right page, but the page the video is supposedly on won't load. _x000a__x000a_At the bottom of the left nav, again is _x000a_&quot;Avoiding SQL Storage for Events - video&quot;. If you click on it, you get the page with that title, but the URL is: _x000a_https://staging.alienvault.com/documentation/usm-v5/kb/2015/04/which-ports-need-to-be-open-in-order-to-use-the-ossec-automatic-deployment-feature.htm _x000a_and again, the video link doesn't work. _x000a_"/>
  </r>
  <r>
    <x v="0"/>
    <x v="4"/>
    <n v="14"/>
    <x v="2"/>
    <x v="3"/>
    <s v="Website General Tasks"/>
    <s v="WGT-3478"/>
    <s v="Update Link on Customer Page"/>
    <x v="2"/>
    <s v="Closed"/>
    <s v="Major"/>
    <s v="Done"/>
    <x v="3"/>
    <s v="Sharla Elizalde"/>
    <s v="Sharla Elizalde"/>
    <d v="2016-03-29T11:16:00"/>
    <m/>
    <d v="2016-04-04T16:21:00"/>
    <d v="2016-03-29T12:16:00"/>
    <m/>
    <x v="0"/>
    <m/>
    <d v="2016-03-31T00:00:00"/>
    <n v="0"/>
    <n v="1"/>
    <m/>
    <m/>
    <m/>
    <m/>
    <m/>
    <m/>
    <m/>
    <m/>
    <s v="On this page, https://www.alienvault.com/who-we-are/customers _x000a__x000a_Within the Customer Case Studies - there is a View All Case Studies &quot;Tile&quot; _x000a__x000a_It should be display a filtered RC for case studies: https://www.alienvault.com/resource-center#content_case-studies_sort_weight_asc _x000a__x000a__x000a__x000a_Thanks"/>
  </r>
  <r>
    <x v="0"/>
    <x v="2"/>
    <n v="14"/>
    <x v="2"/>
    <x v="3"/>
    <s v="Website General Tasks"/>
    <s v="WGT-3471"/>
    <s v="URGENT: Redirect for OSSIM Training."/>
    <x v="2"/>
    <s v="Closed"/>
    <s v="Major"/>
    <s v="Done"/>
    <x v="3"/>
    <s v="Vincent Lucier"/>
    <s v="Vincent Lucier"/>
    <d v="2016-03-28T15:24:00"/>
    <m/>
    <d v="2016-04-04T16:20:00"/>
    <d v="2016-03-28T16:32:00"/>
    <m/>
    <x v="0"/>
    <m/>
    <d v="2016-03-28T00:00:00"/>
    <n v="0"/>
    <n v="2"/>
    <m/>
    <m/>
    <m/>
    <m/>
    <m/>
    <m/>
    <m/>
    <m/>
    <s v="Can we please change the URL for the upcoming OSSIM Training webcast from: _x000a_&quot;/ossim-training-how-to-create-custom-plugins-with-ossim&quot; _x000a__x000a_to _x000a__x000a_&quot;/ossim-training-how-to-create-custom-plugins-for-ossim&quot; _x000a__x000a_Can we also create a redirect since the original URL was already posted in a few locations. _x000a__x000a__x000a_https://www.alienvault.com/resource-center/webcasts/ossim-training-how-to-create-custom-plugins-with-ossim _x000a__x000a_https://www.alienvault.com/resource-center/webcasts//ossim-training-how-to-create-custom-plugins-for-ossim _x000a_"/>
  </r>
  <r>
    <x v="0"/>
    <x v="16"/>
    <n v="14"/>
    <x v="2"/>
    <x v="3"/>
    <s v="Website General Tasks"/>
    <s v="WGT-3470"/>
    <s v="Training PPT clean up"/>
    <x v="2"/>
    <s v="Closed"/>
    <s v="Major"/>
    <s v="Fixed"/>
    <x v="20"/>
    <s v="Holly Barker"/>
    <s v="Holly Barker"/>
    <d v="2016-03-28T14:13:00"/>
    <m/>
    <d v="2016-04-05T11:21:00"/>
    <d v="2016-03-30T10:06:00"/>
    <m/>
    <x v="6"/>
    <m/>
    <d v="2016-03-30T00:00:00"/>
    <n v="0"/>
    <n v="1"/>
    <m/>
    <m/>
    <m/>
    <m/>
    <m/>
    <m/>
    <m/>
    <m/>
    <s v="[~jmurtha] can you clean up these slides -mainly fonts and adding in any fun elements needed.."/>
  </r>
  <r>
    <x v="0"/>
    <x v="1"/>
    <n v="14"/>
    <x v="2"/>
    <x v="3"/>
    <s v="Website General Tasks"/>
    <s v="WGT-3462"/>
    <s v="AV.com Responsive Design - SEO Recommendations"/>
    <x v="2"/>
    <s v="Closed"/>
    <s v="Major"/>
    <s v="Done"/>
    <x v="10"/>
    <s v="Graham Cohen"/>
    <s v="Graham Cohen"/>
    <d v="2016-03-27T15:51:00"/>
    <m/>
    <d v="2016-04-04T16:20:00"/>
    <d v="2016-03-30T22:56:00"/>
    <m/>
    <x v="0"/>
    <m/>
    <d v="2016-03-29T00:00:00"/>
    <n v="0"/>
    <n v="2"/>
    <m/>
    <m/>
    <m/>
    <m/>
    <m/>
    <m/>
    <m/>
    <m/>
    <s v="Examples of ways to speed up page load: _x000a_https://moz.com/learn/seo/page-speed _x000a_https://developers.google.com/speed/docs/insights/mobile#adapting-to-high-latency-mobile-networks _x000a__x000a_• File Compression - reduce size of CSS HTML &amp; JS larger than 150b _x000a_• Minify - Minify CSS, JavaScript, and HTML _x000a_• Reduce redirects - Each time a page redirects to another page, your visitor faces additional time waiting for the HTTP request-response cycle to complete _x000a_• Browser cache - leverage site/page caching and set &quot;&quot;expires&quot;&quot; header to one year _x000a_• Server Response Time - The optimal server response time is under 200ms. _x000a_• Use CDN (Content Distribution Network) - networks of servers that are used to distribute the load of delivering content _x000a_• Optimze images - PNGs are generally better for graphics with fewer than 16 colors while JPEGs are generally better for photographs) and that they are compressed for the web. _x000a_"/>
  </r>
  <r>
    <x v="0"/>
    <x v="1"/>
    <n v="14"/>
    <x v="2"/>
    <x v="3"/>
    <s v="Website General Tasks"/>
    <s v="WGT-3461"/>
    <s v="AV.com Responsive Design - PSD Template Decision"/>
    <x v="2"/>
    <s v="Closed"/>
    <s v="Major"/>
    <s v="Fixed"/>
    <x v="11"/>
    <s v="Graham Cohen"/>
    <s v="Graham Cohen"/>
    <d v="2016-03-27T15:50:00"/>
    <m/>
    <d v="2016-04-04T16:20:00"/>
    <d v="2016-03-28T17:24:00"/>
    <m/>
    <x v="0"/>
    <m/>
    <d v="2016-03-29T00:00:00"/>
    <n v="0"/>
    <n v="2"/>
    <m/>
    <m/>
    <m/>
    <m/>
    <m/>
    <m/>
    <m/>
    <m/>
    <s v="This is the doc we're using to create JIRA's for the project. _x000a__x000a__x000a_https://docs.google.com/a/alienvault.com/spreadsheets/d/1w_P14rstkO5HcMf0hoNNWCJtwr_H7dia5G5XkaZVWiY/edit?usp=sharing _x000a__x000a_These are the two templates submitted by Anita and Julie for consideration. _x000a__x000a_# https://alienvault.atlassian.net/wiki/pages/viewpage.action?pageId=84115837&amp;preview=%2F84115837%2F86213702%2FBootstrapGrid.fw.psd _x000a__x000a_# https://alienvault.atlassian.net/wiki/pages/viewpage.action?pageId=84115837&amp;preview=%2F84115837%2F86213703%2Fbootstrap-templates.zip _x000a__x000a_Let's come to a decision - perhaps this week - so we can start this project as soon as Madcap is complete _x000a__x000a_CC: [~Ahart][~jmurtha][~jalbright][~hbarker] _x000a__x000a__x000a_"/>
  </r>
  <r>
    <x v="0"/>
    <x v="3"/>
    <n v="14"/>
    <x v="2"/>
    <x v="3"/>
    <s v="Website General Tasks"/>
    <s v="WGT-3467"/>
    <s v="PowerPoint Clean Up: MSP Mentor Web Chat"/>
    <x v="2"/>
    <s v="Closed"/>
    <s v="Major"/>
    <s v="Fixed"/>
    <x v="14"/>
    <s v="Carrie Cassee"/>
    <s v="Carrie Cassee"/>
    <d v="2016-03-28T08:54:00"/>
    <m/>
    <d v="2016-04-05T11:20:00"/>
    <d v="2016-03-30T12:42:00"/>
    <m/>
    <x v="4"/>
    <m/>
    <d v="2016-03-29T00:00:00"/>
    <n v="0"/>
    <n v="2"/>
    <m/>
    <m/>
    <m/>
    <m/>
    <m/>
    <m/>
    <m/>
    <m/>
    <s v="[~hbarker] Joe is working on the slide deck for his 30 minute preso on Thursday. I want this on your radar so we can make sure the slides are brand approved:) I am hoping we will get his slides by EOD today or tomorrow am. _x000a__x000a_[~jmurtha]FYI _x000a__x000a_[~jschreiber]"/>
  </r>
  <r>
    <x v="0"/>
    <x v="0"/>
    <n v="14"/>
    <x v="2"/>
    <x v="3"/>
    <s v="Website General Tasks"/>
    <s v="WGT-3469"/>
    <s v="Technology Partners - Line Height vs Font Height"/>
    <x v="0"/>
    <s v="Closed"/>
    <s v="Major"/>
    <s v="Fixed"/>
    <x v="3"/>
    <s v="Graham Cohen"/>
    <s v="Graham Cohen"/>
    <d v="2016-03-28T12:20:00"/>
    <m/>
    <d v="2016-03-28T19:52:00"/>
    <d v="2016-03-28T19:52:00"/>
    <m/>
    <x v="0"/>
    <m/>
    <m/>
    <n v="0"/>
    <n v="1"/>
    <s v="_thumb_45799.png "/>
    <m/>
    <m/>
    <m/>
    <m/>
    <m/>
    <m/>
    <m/>
    <s v="Looks like we need to adjust the line height to correct a spacing issue."/>
  </r>
  <r>
    <x v="0"/>
    <x v="2"/>
    <n v="14"/>
    <x v="2"/>
    <x v="3"/>
    <s v="Website General Tasks"/>
    <s v="WGT-3455"/>
    <s v="Stand Alone Thank You Page - Lookbook - City of Lewiston Case Study"/>
    <x v="0"/>
    <s v="Closed"/>
    <s v="Major"/>
    <s v="Done"/>
    <x v="3"/>
    <s v="Vincent Lucier"/>
    <s v="Vincent Lucier"/>
    <d v="2016-03-24T17:03:00"/>
    <m/>
    <d v="2016-04-04T16:20:00"/>
    <d v="2016-03-29T12:13:00"/>
    <m/>
    <x v="2"/>
    <m/>
    <d v="2016-03-28T00:00:00"/>
    <n v="0"/>
    <n v="3"/>
    <m/>
    <m/>
    <m/>
    <m/>
    <m/>
    <m/>
    <m/>
    <m/>
    <s v="James, _x000a__x000a_Need a stand-alone page to provide to a partner we are workign with. _x000a__x000a_After CTA completion on their side, the visitor will be sent to OUR thank you page with the lookbook experience URL (not the PDF Case Study asset) _x000a__x000a_City of lewiston Case study lookbook - http://learn.alienvault.com/cityoflewiston_flow/freetrial _x000a__x000a_The reason we need this is to control for UTM and referral tracking. _x000a__x000a_We can use the Product Review thank you page, please. _x000a__x000a_"/>
  </r>
  <r>
    <x v="0"/>
    <x v="2"/>
    <n v="13"/>
    <x v="2"/>
    <x v="3"/>
    <s v="Website General Tasks"/>
    <s v="WGT-3450"/>
    <s v="Update CIS whitepaper TY page url"/>
    <x v="2"/>
    <s v="Closed"/>
    <s v="Major"/>
    <s v="Done"/>
    <x v="3"/>
    <s v="Emily Thurman"/>
    <s v="Emily Thurman"/>
    <d v="2016-03-23T23:13:00"/>
    <m/>
    <d v="2016-04-05T11:21:00"/>
    <d v="2016-03-24T14:36:00"/>
    <m/>
    <x v="0"/>
    <m/>
    <d v="2016-03-23T00:00:00"/>
    <n v="0"/>
    <n v="1"/>
    <m/>
    <m/>
    <m/>
    <m/>
    <m/>
    <m/>
    <m/>
    <m/>
    <s v="Could we update this TY page url: _x000a__x000a_https://www.alienvault.com/forms/document-thank-you/sans-critical-security-controls-accelerated-simplified _x000a__x000a_to: _x000a__x000a_https://www.alienvault.com/forms/document-thank-you/cis-critical-security-controls-accelerated-simplified _x000a__x000a_to agree with the updated name of the doc? We'll also need to re-direct the old TY page url in case there are links out in the wild."/>
  </r>
  <r>
    <x v="0"/>
    <x v="18"/>
    <n v="13"/>
    <x v="2"/>
    <x v="3"/>
    <s v="Website General Tasks"/>
    <s v="WGT-3447"/>
    <s v="Customer Training - Thank You - No Video"/>
    <x v="0"/>
    <s v="Closed"/>
    <s v="Major"/>
    <s v="Fixed"/>
    <x v="3"/>
    <s v="Vincent Lucier"/>
    <s v="Vincent Lucier"/>
    <d v="2016-03-23T15:42:00"/>
    <m/>
    <d v="2016-03-25T18:14:00"/>
    <d v="2016-03-24T11:24:00"/>
    <m/>
    <x v="0"/>
    <m/>
    <d v="2016-03-23T00:00:00"/>
    <n v="0"/>
    <n v="3"/>
    <m/>
    <m/>
    <m/>
    <m/>
    <m/>
    <m/>
    <m/>
    <m/>
    <s v="James, _x000a_I added the Vimeo ID to the Customer training and it looks like it was pushed live (its not grayed out right now), but when you go through the gate the thank you page doesn't display the video. _x000a__x000a_https://www.alienvault.com/customer-webcasts/how-to-create-custom-plugins-for-alienvault-usm"/>
  </r>
  <r>
    <x v="0"/>
    <x v="2"/>
    <n v="13"/>
    <x v="2"/>
    <x v="3"/>
    <s v="Website General Tasks"/>
    <s v="WGT-3437"/>
    <s v="Product Demos - Topic Update"/>
    <x v="2"/>
    <s v="Closed"/>
    <s v="Major"/>
    <s v="Done"/>
    <x v="3"/>
    <s v="Graham Cohen"/>
    <s v="Graham Cohen"/>
    <d v="2016-03-22T12:33:00"/>
    <m/>
    <d v="2016-03-25T18:14:00"/>
    <d v="2016-03-23T17:04:00"/>
    <m/>
    <x v="0"/>
    <m/>
    <d v="2016-03-30T00:00:00"/>
    <n v="0"/>
    <n v="2"/>
    <m/>
    <m/>
    <m/>
    <m/>
    <m/>
    <m/>
    <m/>
    <m/>
    <s v="When we created this task, Emily asked for the following categories/topics to be added here: _x000a__x000a_https://alienvault.atlassian.net/browse/WGT-2940 _x000a__x000a_• Incident Response _x000a_• Intrusion Detection _x000a_• Open Threat Exchange (OTX) _x000a_• PCI DSS Compliance _x000a_• Regulatory Compliance _x000a_• Reputation Monitor Alert _x000a_• SIEM &amp; Log Management _x000a_• SOC _x000a_• Threat Intelligence _x000a_• Unified Security Management (USM) _x000a_• Vulnerability Management _x000a__x000a_We would now like to select fewer topics for better control of how resources populate filtered results and resource carousels. _x000a__x000a_Please select the topics you would like to keep and we'll get them updated!"/>
  </r>
  <r>
    <x v="0"/>
    <x v="8"/>
    <n v="13"/>
    <x v="2"/>
    <x v="3"/>
    <s v="Website General Tasks"/>
    <s v="WGT-3436"/>
    <s v="Westcon NA: Personalized Demo E-mail-Image Request"/>
    <x v="2"/>
    <s v="Closed"/>
    <s v="Major"/>
    <s v="Fixed"/>
    <x v="14"/>
    <s v="Carrie Cassee"/>
    <s v="Carrie Cassee"/>
    <d v="2016-03-22T12:25:00"/>
    <m/>
    <d v="2016-04-05T11:24:00"/>
    <d v="2016-03-24T08:30:00"/>
    <m/>
    <x v="5"/>
    <m/>
    <m/>
    <n v="0"/>
    <n v="2"/>
    <s v="_thumb_45665.png _thumb_45676.png "/>
    <m/>
    <m/>
    <m/>
    <m/>
    <m/>
    <m/>
    <m/>
    <s v="Confluence Copy: https://alienvault.atlassian.net/wiki/display/ChMkt/Westcon-Personalized+Demo+E-Mail+%232"/>
  </r>
  <r>
    <x v="0"/>
    <x v="4"/>
    <n v="13"/>
    <x v="2"/>
    <x v="3"/>
    <s v="Website General Tasks"/>
    <s v="WGT-3435"/>
    <s v="Who-we-are - Awards - Best SIEM in the SCMag Europe Awards"/>
    <x v="2"/>
    <s v="Closed"/>
    <s v="Major"/>
    <s v="Done"/>
    <x v="3"/>
    <s v="Holly Barker"/>
    <s v="Holly Barker"/>
    <d v="2016-03-22T09:44:00"/>
    <m/>
    <d v="2016-03-23T16:00:00"/>
    <d v="2016-03-22T13:39:00"/>
    <m/>
    <x v="0"/>
    <m/>
    <d v="2016-03-22T00:00:00"/>
    <n v="0"/>
    <n v="1"/>
    <s v="_thumb_45455.png _thumb_45454.png "/>
    <m/>
    <m/>
    <m/>
    <m/>
    <m/>
    <m/>
    <m/>
    <s v="[~gcohen] can you please add this new award to the awards page? There are two options for the award logo - I'll let you pick! _x000a__x000a_Title: AlienVault has been named a finalist for Best SIEM in the SCMag Europe Awards"/>
  </r>
  <r>
    <x v="0"/>
    <x v="18"/>
    <n v="13"/>
    <x v="2"/>
    <x v="3"/>
    <s v="Website General Tasks"/>
    <s v="WGT-3434"/>
    <s v="Add event to website: CSP: 2016"/>
    <x v="2"/>
    <s v="Closed"/>
    <s v="Major"/>
    <s v="Fixed"/>
    <x v="20"/>
    <s v="Carrie Cassee"/>
    <s v="Carrie Cassee"/>
    <d v="2016-03-21T16:56:00"/>
    <m/>
    <d v="2016-04-05T11:22:00"/>
    <d v="2016-03-24T10:22:00"/>
    <m/>
    <x v="6"/>
    <m/>
    <d v="2016-03-22T00:00:00"/>
    <n v="0"/>
    <n v="2"/>
    <s v="_thumb_45438.png "/>
    <m/>
    <m/>
    <m/>
    <m/>
    <m/>
    <m/>
    <m/>
    <s v="CSP: 2016 _x000a_20th &amp; 21st April 2016 _x000a_York Racecourse _x000a_York _x000a_United Kingdom _x000a_http://www.cvent.com/events/csp-2016/event-summary-5fdbca84236048b1b427d4bc43a69ca1.aspx"/>
  </r>
  <r>
    <x v="0"/>
    <x v="15"/>
    <n v="14"/>
    <x v="2"/>
    <x v="3"/>
    <s v="Website General Tasks"/>
    <s v="WGT-3429"/>
    <s v="Documentation Center - Search not working"/>
    <x v="0"/>
    <s v="Closed"/>
    <s v="Major"/>
    <s v="Fixed"/>
    <x v="3"/>
    <s v="Hasnain Baxamoosa"/>
    <s v="Hasnain Baxamoosa"/>
    <d v="2016-03-21T08:57:00"/>
    <m/>
    <d v="2016-04-05T11:29:00"/>
    <d v="2016-03-28T14:00:00"/>
    <m/>
    <x v="0"/>
    <m/>
    <m/>
    <n v="0"/>
    <n v="2"/>
    <m/>
    <m/>
    <m/>
    <m/>
    <m/>
    <m/>
    <s v="WL-310, WGT-3062"/>
    <m/>
    <s v="When trying to perform a search on https://staging.alienvault.com/documentation/, it yields no results. _x000a__x000a_Also, the filters are missing."/>
  </r>
  <r>
    <x v="0"/>
    <x v="10"/>
    <n v="13"/>
    <x v="2"/>
    <x v="3"/>
    <s v="Website General Tasks"/>
    <s v="WGT-3423"/>
    <s v="Plugins - Request &amp; Submission - KB Article, Form &amp; Workflow"/>
    <x v="3"/>
    <s v="Closed"/>
    <s v="Major"/>
    <s v="Fixed"/>
    <x v="1"/>
    <s v="Graham Cohen"/>
    <s v="Graham Cohen"/>
    <d v="2016-03-18T13:19:00"/>
    <m/>
    <d v="2016-03-25T21:46:00"/>
    <d v="2016-03-22T16:06:00"/>
    <m/>
    <x v="0"/>
    <m/>
    <d v="2016-03-23T00:00:00"/>
    <n v="0"/>
    <n v="6"/>
    <m/>
    <m/>
    <m/>
    <m/>
    <m/>
    <s v="WGT-3424, WGT-3425, WGT-3426, WGT-3427, WGT-3428"/>
    <m/>
    <m/>
    <s v="Final KB Page - https://www.alienvault.com/knowledge-base/how-to-request-a-new-plugin _x000a__x000a__x000a_Need to know – 1) if we should communicate SLA (set expectations for timing) after the Request form is submitted with an auto-responder – or just provide mention in the form? 2) Where the requests go: JIRA - AV Labs Workspace? _x000a__x000a_Plugin Request &amp; Submission: _x000a__x000a_Plugins are for OSSIM &amp; USM Users _x000a__x000a_*Knowledge Base Article – USM Plugins:* _x000a__x000a_*Update with:* _x000a_- How to Request (JIRA form) _x000a_- How to Submit (mailto:) _x000a_- SLA Language _x000a_- Plugin Policy (attached) _x000a__x000a_*Locations – Links to Knowledge Base article* _x000a_- Message center _x000a_- Forums Update with Plugin Policy &amp; FAQs (attached) _x000a_- How it works page (plugin section) _x000a_- Support page – callout _x000a__x000a_*Update KB article with link to JIRA Issue Collector* _x000a__x000a_*JIRA Issue Collector:* _x000a__x000a_*NOTE* – Form might not have same look/feel as AV.com - TBD _x000a__x000a_https://confluence.atlassian.com/jira/using-the-issue-collector-288657654.html _x000a__x000a_e.g. http://aws.alienvault.com/display/UAFA/AlienVault+USM+for+AWS _x000a__x000a_1) *Request Form (JIRA)* _x000a__x000a_• Attached Word Doc _x000a_• Log Files Sample – 2MB _x000a_• SLA Language and/or auto-responder _x000a__x000a_2) *Submission (mailto: Support@alienvault.com)* _x000a_• Attached plugin (.cfg) _x000a_• SQL file _x000a_• Testing Logs _x000a_• Log File Samples – 2MB _x000a__x000a_*Workflow:* _x000a_{color:red}JIRA Form based submission to AV Labs (Patrick assignee) - TBD _x000a_JIRA Autoresponder with SLA, follow-up &amp; contact/notification messaging? – TBD{color} _x000a_"/>
  </r>
  <r>
    <x v="0"/>
    <x v="4"/>
    <n v="12"/>
    <x v="2"/>
    <x v="3"/>
    <s v="Website General Tasks"/>
    <s v="WGT-3419"/>
    <s v="Awards Page - Security 100"/>
    <x v="2"/>
    <s v="Closed"/>
    <s v="Major"/>
    <s v="Done"/>
    <x v="3"/>
    <s v="Holly Barker"/>
    <s v="Holly Barker"/>
    <d v="2016-03-17T10:51:00"/>
    <m/>
    <d v="2016-03-23T16:00:00"/>
    <d v="2016-03-18T13:38:00"/>
    <m/>
    <x v="0"/>
    <m/>
    <d v="2016-03-18T00:00:00"/>
    <n v="0"/>
    <n v="1"/>
    <m/>
    <m/>
    <m/>
    <m/>
    <m/>
    <m/>
    <m/>
    <m/>
    <s v="&quot;AlienVault has been named one of CRN's 2016 Security 100 companies!&quot; _x000a__x000a_link to include: http://www.crn.com/slide-shows/security/300079966/2016-security-100-20-coolest-siem-and-threat-detection-vendors.htm"/>
  </r>
  <r>
    <x v="0"/>
    <x v="4"/>
    <n v="12"/>
    <x v="2"/>
    <x v="3"/>
    <s v="Website General Tasks"/>
    <s v="WGT-3420"/>
    <s v="Awards Page - RN 5-Star - (Go-Live - 04/11)"/>
    <x v="2"/>
    <s v="Closed"/>
    <s v="Major"/>
    <s v="Done"/>
    <x v="3"/>
    <s v="Holly Barker"/>
    <s v="Holly Barker"/>
    <d v="2016-03-17T11:12:00"/>
    <m/>
    <d v="2016-03-23T16:00:00"/>
    <d v="2016-03-18T15:33:00"/>
    <m/>
    <x v="0"/>
    <m/>
    <d v="2016-04-11T00:00:00"/>
    <n v="0"/>
    <n v="1"/>
    <s v="_thumb_45284.png "/>
    <m/>
    <m/>
    <m/>
    <m/>
    <m/>
    <m/>
    <m/>
    <s v="[~gcohen] this award cannot go live until April 11th. _x000a__x000a_Title: AlienVault has been given a 5-Star Rating in CRN'S Partner Program Guide! _x000a__x000a_link: will have a press release to link to - will update soon."/>
  </r>
  <r>
    <x v="0"/>
    <x v="2"/>
    <n v="12"/>
    <x v="2"/>
    <x v="3"/>
    <s v="Website General Tasks"/>
    <s v="WGT-3416"/>
    <s v="Resource Center - Instrument GA Events - Type &amp; Topic"/>
    <x v="2"/>
    <s v="Closed"/>
    <s v="Major"/>
    <s v="Done"/>
    <x v="3"/>
    <s v="Graham Cohen"/>
    <s v="Graham Cohen"/>
    <d v="2016-03-16T13:35:00"/>
    <m/>
    <d v="2016-03-30T10:44:00"/>
    <d v="2016-03-17T23:31:00"/>
    <m/>
    <x v="0"/>
    <m/>
    <d v="2016-03-18T00:00:00"/>
    <n v="0"/>
    <n v="1"/>
    <m/>
    <m/>
    <m/>
    <m/>
    <m/>
    <m/>
    <s v="WGT-3415"/>
    <m/>
    <s v="Need GA events to determine most used Topics &amp; Types once inside the RC. _x000a__x000a_* Topic - aws-security: ga('send','event','resource-center','topicselect','aws-security'); _x000a_* Topic - customer-stories: ga('send','event','resource-center','topicselect','customer-stories'); _x000a_* Topic - en-espanol: ga('send','event','resource-center','topicselect','en-espanol'); _x000a_* Topic - incident-response: ga('send','event','resource-center','topicselect','incident-response'); _x000a_* Topic - industry-trends-best-practices: ga('send','event','resource-center','topicselect','industry-trends-best-practices') _x000a_* Topic - intrusion-detection: ga('send','event','resource-center','topicselect','intrusion-detection'); _x000a_* Topic - mssp: ga('send','event','resource-center','topicselect','mssp'); _x000a_* Topic - open-source: ga('send','event','resource-center','topicselect','open-source'); _x000a_* Topic - open-threat-exchange: ga('send','event','resource-center','topicselect','open-threat-exchange'); _x000a_* Topic - pci-dss-compliance: ga('send','event','resource-center','topicselect','pci-dss-compliance'); _x000a_* Topic - regulatory-compliance: ga('send','event','resource-center','topicselect','regulatory-compliance'); _x000a_* Topic - siem-log-management: ga('send','event','resource-center','topicselect','siem-log-management'); _x000a_* Topic - soc: ga('send','event','resource-center','topicselect','soc'); _x000a_* Topic - threat-detection: ga('send','event','resource-center','topicselect','threat-detection'); _x000a_* Topic - threat-intelligence: ga('send','event','resource-center','topicselect','threat-intelligence'); _x000a_* Topic - unified-security-management: ga('send','event','resource-center','topicselect','unified-security-management'); _x000a_* Topic - vulnerability-management: ga('send','event','resource-center','topicselect','vulnerability-management'); _x000a_* Type - data-sheets: ga('send','event','resource-center','typeselect','data-sheets'); _x000a_* Type - case-studies: ga('send','event','resource-center','typeselect','case-studies'); _x000a_* Type - white-papers: ga('send','event','resource-center','typeselect','white-papers'); _x000a_* Type - solution-briefs: ga('send','event','resource-center','typeselect','solution-briefs'); _x000a_* Type - infographics: ga('send','event','resource-center','typeselect','infographics'); _x000a_* Type - webcasts: ga('send','event','resource-center','typeselect','webcasts'); _x000a_* Type - videos: ga('send','event','resource-center','typeselect','videos'); _x000a_* Type - product-reviews: ga('send','event','resource-center','typeselect','product-reviews'); _x000a_* Type - analyst-reports: ga('send','event','resource-center','typeselect','analyst-reports'); _x000a_* Type - product-documentation: ga('send','event','resource-center','typeselect','product-documentation'); _x000a_* Type - ebook: ga('send','event','resource-center','typeselect','ebook');"/>
  </r>
  <r>
    <x v="0"/>
    <x v="11"/>
    <n v="12"/>
    <x v="2"/>
    <x v="3"/>
    <s v="Website General Tasks"/>
    <s v="WGT-3413"/>
    <s v="Free Trial - AdRoll Ads"/>
    <x v="2"/>
    <s v="Closed"/>
    <s v="Critical"/>
    <s v="Fixed"/>
    <x v="6"/>
    <s v="Vincent Lucier"/>
    <s v="Vincent Lucier"/>
    <d v="2016-03-16T11:00:00"/>
    <m/>
    <d v="2016-04-05T11:29:00"/>
    <d v="2016-03-17T15:55:00"/>
    <m/>
    <x v="0"/>
    <m/>
    <d v="2016-03-16T00:00:00"/>
    <n v="0"/>
    <n v="2"/>
    <s v="_thumb_45215.png "/>
    <m/>
    <m/>
    <m/>
    <m/>
    <m/>
    <m/>
    <m/>
    <s v="Can you please create a set of ads for the Free Trial the ones we are running are have the old price of $3,900. I've attached the ad that is currently running. _x000a_Specs: _x000a_*Web* _x000a_160x600 _x000a_728x90 _x000a_300x250 _x000a__x000a_*Facebook* (20% test rule) _x000a_600x315 _x000a_1200x627"/>
  </r>
  <r>
    <x v="0"/>
    <x v="1"/>
    <n v="13"/>
    <x v="2"/>
    <x v="3"/>
    <s v="Website General Tasks"/>
    <s v="WGT-3412"/>
    <s v="Cleanup - NoFollow / NoIndex"/>
    <x v="2"/>
    <s v="Closed"/>
    <s v="Major"/>
    <s v="Done"/>
    <x v="3"/>
    <s v="Graham Cohen"/>
    <s v="Graham Cohen"/>
    <d v="2016-03-16T10:57:00"/>
    <m/>
    <d v="2016-03-25T18:14:00"/>
    <d v="2016-03-24T15:10:00"/>
    <m/>
    <x v="0"/>
    <m/>
    <d v="2016-03-22T00:00:00"/>
    <n v="0"/>
    <n v="3"/>
    <m/>
    <m/>
    <m/>
    <m/>
    <m/>
    <m/>
    <m/>
    <m/>
    <s v="[~jrepa] From SWOT yesterday. Please take a look at this spreadsheet and make your recommendations _x000a__x000a_https://alienvault.atlassian.net/wiki/download/attachments/84115837/directives_noindex_nofollow.xlsx?version=1&amp;modificationDate=1458074379249&amp;api=v2 _x000a_"/>
  </r>
  <r>
    <x v="0"/>
    <x v="15"/>
    <n v="14"/>
    <x v="2"/>
    <x v="3"/>
    <s v="Website General Tasks"/>
    <s v="WGT-3406"/>
    <s v="Documentation Center - PDF Guide - Image"/>
    <x v="2"/>
    <s v="Closed"/>
    <s v="Major"/>
    <s v="Fixed"/>
    <x v="1"/>
    <s v="Graham Cohen"/>
    <s v="Graham Cohen"/>
    <d v="2016-03-15T11:58:00"/>
    <m/>
    <d v="2016-04-04T16:20:00"/>
    <d v="2016-03-27T12:17:00"/>
    <m/>
    <x v="0"/>
    <m/>
    <d v="2016-03-24T00:00:00"/>
    <n v="0"/>
    <n v="3"/>
    <s v="_thumb_45080.png _thumb_45351.png _thumb_45369.png _thumb_45352.png "/>
    <m/>
    <m/>
    <m/>
    <m/>
    <m/>
    <s v="WGT-3062"/>
    <m/>
    <s v="Need an image we can use for the PDF Guides - they can be seen here_x000a__x000a_https://staging.alienvault.com/flare/content/home.htm_x000a__x000a_There will be only two (there are three there now)_x000a__x000a_1) Deployment Guide_x000a_2) User Guide_x000a__x000a_Please layer the title to the graphic if you can. _x000a_"/>
  </r>
  <r>
    <x v="0"/>
    <x v="4"/>
    <n v="12"/>
    <x v="2"/>
    <x v="3"/>
    <s v="Website General Tasks"/>
    <s v="WGT-3404"/>
    <s v="Awards Page - Tech Tour Growth 50 - (03/17 Go Live)"/>
    <x v="2"/>
    <s v="Closed"/>
    <s v="Major"/>
    <s v="Done"/>
    <x v="3"/>
    <s v="Holly Barker"/>
    <s v="Holly Barker"/>
    <d v="2016-03-15T10:31:00"/>
    <m/>
    <d v="2016-03-16T12:42:00"/>
    <d v="2016-03-15T13:41:00"/>
    <m/>
    <x v="0"/>
    <m/>
    <d v="2016-03-17T00:00:00"/>
    <n v="0"/>
    <n v="1"/>
    <s v="_thumb_45071.png "/>
    <m/>
    <m/>
    <m/>
    <m/>
    <m/>
    <m/>
    <m/>
    <s v="Thursday the 17th - need this to go live on the awards page then. _x000a__x000a_Title: AlienVault has been selected as one of the Tech Tour Growth 50 companies for 2016 _x000a__x000a_"/>
  </r>
  <r>
    <x v="0"/>
    <x v="2"/>
    <n v="12"/>
    <x v="2"/>
    <x v="3"/>
    <s v="Website General Tasks"/>
    <s v="WGT-3402"/>
    <s v="Remove Gartner MQ noindex, nofollow tags"/>
    <x v="0"/>
    <s v="Closed"/>
    <s v="Major"/>
    <s v="Fixed"/>
    <x v="3"/>
    <s v="John Repa"/>
    <s v="John Repa"/>
    <d v="2016-03-14T16:53:00"/>
    <m/>
    <d v="2016-03-16T12:42:00"/>
    <d v="2016-03-15T11:01:00"/>
    <m/>
    <x v="0"/>
    <m/>
    <d v="2016-03-14T00:00:00"/>
    <n v="0"/>
    <n v="2"/>
    <m/>
    <m/>
    <m/>
    <m/>
    <m/>
    <m/>
    <m/>
    <m/>
    <s v="There is a noindex, nofollow tag on the Gartner MQ registration page and there shouldn't be. _x000a__x000a_https://www.alienvault.com/resource-center/analyst-reports/gartner-siem-magic-quadrant _x000a__x000a_Please, remove it today. _x000a__x000a_CC: [~ethurman]"/>
  </r>
  <r>
    <x v="0"/>
    <x v="8"/>
    <n v="12"/>
    <x v="2"/>
    <x v="3"/>
    <s v="Website General Tasks"/>
    <s v="WGT-3401"/>
    <s v="Channel: Parter Locator (NA)"/>
    <x v="2"/>
    <s v="Closed"/>
    <s v="Major"/>
    <s v="Done"/>
    <x v="3"/>
    <s v="Carrie Cassee"/>
    <s v="Carrie Cassee"/>
    <d v="2016-03-14T12:03:00"/>
    <m/>
    <d v="2016-04-05T11:30:00"/>
    <d v="2016-03-16T15:50:00"/>
    <m/>
    <x v="5"/>
    <m/>
    <d v="2016-03-16T00:00:00"/>
    <n v="0"/>
    <n v="1"/>
    <m/>
    <m/>
    <m/>
    <m/>
    <m/>
    <m/>
    <m/>
    <m/>
    <s v="https://www.alienvault.com/partners/locator#north-america-tab _x000a_Please change DLT to a reseller. _x000a__x000a_Add Westcon (Same new logo from EMEA page) as a Distributor: www.weston.com _x000a_We would like the distributor(s) at the top of the page."/>
  </r>
  <r>
    <x v="0"/>
    <x v="2"/>
    <n v="11"/>
    <x v="2"/>
    <x v="3"/>
    <s v="Website General Tasks"/>
    <s v="WGT-3396"/>
    <s v="Update text on POS reg page"/>
    <x v="2"/>
    <s v="Closed"/>
    <s v="Major"/>
    <s v="Done"/>
    <x v="3"/>
    <s v="Emily Thurman"/>
    <s v="Emily Thurman"/>
    <d v="2016-03-11T17:48:00"/>
    <m/>
    <d v="2016-04-05T11:30:00"/>
    <d v="2016-03-11T18:04:00"/>
    <m/>
    <x v="0"/>
    <m/>
    <d v="2016-03-14T00:00:00"/>
    <n v="0"/>
    <n v="1"/>
    <m/>
    <m/>
    <m/>
    <m/>
    <m/>
    <m/>
    <m/>
    <m/>
    <s v="On this reg page: _x000a__x000a_https://www.alienvault.com/resource-center/white-papers/pos-security _x000a__x000a_Please update the copy above the form to say POS rather than PoS to be consistent with how it is referenced in other places on the page (and this appears to be the more common way it is written)."/>
  </r>
  <r>
    <x v="0"/>
    <x v="8"/>
    <n v="14"/>
    <x v="2"/>
    <x v="3"/>
    <s v="Website General Tasks"/>
    <s v="WGT-3389"/>
    <s v="Addition of flags for MSSP and Reseller in AlienVault.com cookie"/>
    <x v="2"/>
    <s v="Closed"/>
    <s v="Major"/>
    <s v="Fixed"/>
    <x v="19"/>
    <s v="Hasnain Baxamoosa"/>
    <s v="Hasnain Baxamoosa"/>
    <d v="2016-03-10T14:11:00"/>
    <m/>
    <d v="2016-04-05T11:31:00"/>
    <d v="2016-03-28T08:17:00"/>
    <m/>
    <x v="5"/>
    <m/>
    <m/>
    <n v="0"/>
    <n v="2"/>
    <m/>
    <m/>
    <m/>
    <m/>
    <m/>
    <m/>
    <m/>
    <m/>
    <s v="If the user selects 'Yes' for either MSSP or Reseller, we need to add a cookie value to the AlienVault.com cookie to keep track of this (one cookie value for each one)."/>
  </r>
  <r>
    <x v="0"/>
    <x v="20"/>
    <n v="14"/>
    <x v="2"/>
    <x v="3"/>
    <s v="Website General Tasks"/>
    <s v="WGT-3383"/>
    <s v="My Account page not syncing with EE template"/>
    <x v="0"/>
    <s v="Closed"/>
    <s v="Major"/>
    <s v="Fixed"/>
    <x v="21"/>
    <s v="Hasnain Baxamoosa"/>
    <s v="Hasnain Baxamoosa"/>
    <d v="2016-03-09T15:19:00"/>
    <m/>
    <d v="2016-04-05T11:32:00"/>
    <d v="2016-03-29T13:35:00"/>
    <m/>
    <x v="0"/>
    <m/>
    <m/>
    <n v="0"/>
    <n v="1"/>
    <s v="_thumb_44665.png "/>
    <m/>
    <m/>
    <m/>
    <m/>
    <m/>
    <m/>
    <m/>
    <s v="See screenshot."/>
  </r>
  <r>
    <x v="0"/>
    <x v="9"/>
    <n v="13"/>
    <x v="2"/>
    <x v="3"/>
    <s v="Website General Tasks"/>
    <s v="WGT-3380"/>
    <s v="Products - How it Works - Update DataSheet links from PDF to Canonical HTML page URLS"/>
    <x v="2"/>
    <s v="Closed"/>
    <s v="Major"/>
    <s v="Done"/>
    <x v="3"/>
    <s v="Graham Cohen"/>
    <s v="Graham Cohen"/>
    <d v="2016-03-09T13:28:00"/>
    <m/>
    <d v="2016-03-22T13:08:00"/>
    <d v="2016-03-22T13:08:00"/>
    <m/>
    <x v="0"/>
    <m/>
    <d v="2016-03-18T00:00:00"/>
    <n v="0"/>
    <n v="1"/>
    <m/>
    <m/>
    <m/>
    <m/>
    <m/>
    <m/>
    <m/>
    <m/>
    <m/>
  </r>
  <r>
    <x v="0"/>
    <x v="3"/>
    <n v="12"/>
    <x v="2"/>
    <x v="3"/>
    <s v="Website General Tasks"/>
    <s v="WGT-3386"/>
    <s v="03.09.16 - Spiceworks contest graphic."/>
    <x v="2"/>
    <s v="Closed"/>
    <s v="Major"/>
    <s v="Fixed"/>
    <x v="15"/>
    <s v="Vincent Lucier"/>
    <s v="Vincent Lucier"/>
    <d v="2016-03-09T15:52:00"/>
    <m/>
    <d v="2016-03-23T16:00:00"/>
    <d v="2016-03-17T15:00:00"/>
    <m/>
    <x v="4"/>
    <m/>
    <d v="2016-03-14T00:00:00"/>
    <n v="0"/>
    <n v="4"/>
    <s v="_thumb_44666.png _thumb_45289.png "/>
    <m/>
    <m/>
    <m/>
    <m/>
    <m/>
    <m/>
    <m/>
    <s v="Jenn, _x000a_Can we create a 1200 x 627 graphic promoting the upcoming spiceworks contest. _x000a__x000a_Register today, for your chance to win one of two BB8 droids. _x000a_Contest is open only to Spiceheads from any country. Contest runs until 3/31/16. _x000a__x000a_In the white paper, you’ll learn: _x000a_* How botnets operate _x000a_* How to detect signs and symptoms of botnet infiltration _x000a_* Advantages of host and network botnet detection _x000a_* Differences between static and behavioral botnet detection _x000a_* Tactics for detecting communications with command and control servers _x000a_"/>
  </r>
  <r>
    <x v="0"/>
    <x v="8"/>
    <n v="12"/>
    <x v="2"/>
    <x v="3"/>
    <s v="Website General Tasks"/>
    <s v="WGT-3378"/>
    <s v="EMEA Partner Locator Update"/>
    <x v="2"/>
    <s v="Closed"/>
    <s v="Major"/>
    <s v="Done"/>
    <x v="3"/>
    <s v="Carrie Cassee"/>
    <s v="Carrie Cassee"/>
    <d v="2016-03-09T09:17:00"/>
    <m/>
    <d v="2016-04-05T11:32:00"/>
    <d v="2016-03-14T15:24:00"/>
    <m/>
    <x v="0"/>
    <m/>
    <d v="2016-03-11T00:00:00"/>
    <n v="0"/>
    <n v="2"/>
    <m/>
    <m/>
    <m/>
    <m/>
    <m/>
    <m/>
    <m/>
    <m/>
    <s v="Hi James, _x000a__x000a_We are getting ready for the Westcon Launch on Tuesday and will be making a few updates to the Partner Locator. _x000a__x000a_We would like to group Distributors at the top of the page with resellers below. _x000a_Remove the following: _x000a_Audent _x000a_Bechtle _x000a_Bilgio _x000a_Bull _x000a_Carat _x000a_CBIT _x000a_Complete IT _x000a_Draware _x000a_eCom Solutions _x000a_evolvenorth _x000a_Excelgate _x000a_Genos Consulting _x000a_GR3CD _x000a_Indra _x000a_Infensus _x000a_Infosec Partners _x000a_Innevis _x000a_OITC _x000a_MetaStore _x000a_Mnemo _x000a_Networklife _x000a_NetXcom _x000a_Nivan _x000a_Ntegra _x000a_Odya _x000a_Onsight _x000a_Ofahdata _x000a_Rometelecom _x000a_Servsystems _x000a_Signal Networks _x000a_Silensec _x000a_Symbolic _x000a_Sysob _x000a_SH4U (System Haus) _x000a_Xtravirt _x000a__x000a_Change labels from Distributor to Reseller for: _x000a_Maruad _x000a_Nevo _x000a__x000a_Westcon Group: Update Logo attached and group with CMS at the top of the page."/>
  </r>
  <r>
    <x v="0"/>
    <x v="2"/>
    <n v="11"/>
    <x v="2"/>
    <x v="3"/>
    <s v="Website General Tasks"/>
    <s v="WGT-3371"/>
    <s v="Format Portuguese Datasheet"/>
    <x v="2"/>
    <s v="Closed"/>
    <s v="Major"/>
    <s v="Fixed"/>
    <x v="8"/>
    <s v="James Fritz"/>
    <s v="James Fritz"/>
    <d v="2016-03-07T13:47:00"/>
    <m/>
    <d v="2016-04-05T12:38:00"/>
    <d v="2016-03-09T10:58:00"/>
    <m/>
    <x v="0"/>
    <m/>
    <d v="2016-03-11T00:00:00"/>
    <n v="0"/>
    <n v="2"/>
    <m/>
    <m/>
    <m/>
    <m/>
    <m/>
    <m/>
    <m/>
    <m/>
    <s v="Hey Holly, _x000a__x000a_Can I please have the attached Portuguese data sheet formatted correctly and saved as a pdf? _x000a__x000a_Thanks! _x000a__x000a_- James"/>
  </r>
  <r>
    <x v="0"/>
    <x v="8"/>
    <n v="12"/>
    <x v="2"/>
    <x v="3"/>
    <s v="Website General Tasks"/>
    <s v="WGT-3377"/>
    <s v="03.08.16 - MSSP Checklist AdRoll Ads"/>
    <x v="2"/>
    <s v="Closed"/>
    <s v="Major"/>
    <s v="Fixed"/>
    <x v="6"/>
    <s v="Vincent Lucier"/>
    <s v="Vincent Lucier"/>
    <d v="2016-03-08T16:20:00"/>
    <m/>
    <d v="2016-04-05T12:22:00"/>
    <d v="2016-03-16T10:56:00"/>
    <m/>
    <x v="5"/>
    <m/>
    <d v="2016-03-11T00:00:00"/>
    <n v="0"/>
    <n v="2"/>
    <s v="_thumb_44407.png _thumb_44406.png _thumb_44405.png _thumb_45102.png _thumb_45101.png "/>
    <m/>
    <m/>
    <m/>
    <m/>
    <m/>
    <m/>
    <m/>
    <s v="Can you please create a set of ads for the MSSP Checklist assset that we can run on adroll . I've attached the graphic (with the updated colors) that i've been using on LI. _x000a__x000a_Specs: _x000a_*Web* _x000a_* 160x600 _x000a_* 728x90 _x000a_* 300x250 _x000a__x000a_*Facebook* _x000a_* 600x315 _x000a_* 1200x627 _x000a__x000a_https://www.alienvault.com/resource-center/white-papers/mssp-success-checklist-1"/>
  </r>
  <r>
    <x v="0"/>
    <x v="2"/>
    <n v="12"/>
    <x v="2"/>
    <x v="3"/>
    <s v="Website General Tasks"/>
    <s v="WGT-3376"/>
    <s v="The link for Gartner is incorrect"/>
    <x v="0"/>
    <s v="Closed"/>
    <s v="Major"/>
    <s v="Done"/>
    <x v="1"/>
    <s v="Hasnain Baxamoosa"/>
    <s v="Hasnain Baxamoosa"/>
    <d v="2016-03-08T14:44:00"/>
    <m/>
    <d v="2016-04-05T12:37:00"/>
    <d v="2016-03-15T17:54:00"/>
    <m/>
    <x v="0"/>
    <m/>
    <m/>
    <n v="0"/>
    <n v="1"/>
    <s v="_thumb_44379.png "/>
    <m/>
    <m/>
    <m/>
    <m/>
    <m/>
    <m/>
    <m/>
    <s v="The link to Gartner is incorrect."/>
  </r>
  <r>
    <x v="0"/>
    <x v="1"/>
    <n v="11"/>
    <x v="2"/>
    <x v="3"/>
    <s v="Website General Tasks"/>
    <s v="WGT-3375"/>
    <s v="03.08.16 - Redirect special session demo"/>
    <x v="2"/>
    <s v="Closed"/>
    <s v="Major"/>
    <s v="Done"/>
    <x v="3"/>
    <s v="Vincent Lucier"/>
    <s v="Vincent Lucier"/>
    <d v="2016-03-08T14:22:00"/>
    <m/>
    <d v="2016-03-11T10:34:00"/>
    <d v="2016-03-09T18:48:00"/>
    <m/>
    <x v="0"/>
    <m/>
    <d v="2016-03-08T00:00:00"/>
    <n v="0"/>
    <n v="1"/>
    <m/>
    <m/>
    <m/>
    <m/>
    <m/>
    <m/>
    <m/>
    <m/>
    <s v="Can we please create a redirect to point https://www.alienvault.com/resource-center/webcasts/how-to-simplify-pci-dss-compliance-with-unified-security-management-160310 to https://www.alienvault.com/resource-center/webcasts/how-to-simplify-pci-dss-compliance-with-unified-security-management _x000a_"/>
  </r>
  <r>
    <x v="0"/>
    <x v="15"/>
    <n v="12"/>
    <x v="2"/>
    <x v="3"/>
    <s v="Website General Tasks"/>
    <s v="WGT-3369"/>
    <s v="HTML Documentation Center: Main navigation should replace &quot;Choose a Product&quot; with &quot;Documentation&quot;"/>
    <x v="0"/>
    <s v="Closed"/>
    <s v="Major"/>
    <s v="Fixed"/>
    <x v="19"/>
    <s v="Hasnain Baxamoosa"/>
    <s v="Hasnain Baxamoosa"/>
    <d v="2016-03-04T12:44:00"/>
    <m/>
    <d v="2016-04-05T12:57:00"/>
    <d v="2016-03-15T13:07:00"/>
    <m/>
    <x v="0"/>
    <m/>
    <m/>
    <n v="0"/>
    <n v="3"/>
    <m/>
    <m/>
    <m/>
    <m/>
    <m/>
    <m/>
    <s v="WGT-3062"/>
    <m/>
    <s v="Please replace the main navigation menu label from &quot;Choose a Product&quot; to &quot;Documentation&quot;."/>
  </r>
  <r>
    <x v="0"/>
    <x v="2"/>
    <n v="11"/>
    <x v="2"/>
    <x v="3"/>
    <s v="Website General Tasks"/>
    <s v="WGT-3374"/>
    <s v="White Paper - PCI Compliance - Convert to Solution Brief"/>
    <x v="2"/>
    <s v="Closed"/>
    <s v="Major"/>
    <s v="Done"/>
    <x v="3"/>
    <s v="James Fritz"/>
    <s v="James Fritz"/>
    <d v="2016-03-08T14:11:00"/>
    <m/>
    <d v="2016-03-15T10:15:00"/>
    <d v="2016-03-11T16:10:00"/>
    <m/>
    <x v="0"/>
    <m/>
    <d v="2016-03-11T00:00:00"/>
    <n v="0"/>
    <n v="2"/>
    <m/>
    <m/>
    <m/>
    <m/>
    <m/>
    <m/>
    <m/>
    <m/>
    <s v="PCI solution brief was miscategorized as a white paper when it was created so we need to make the following updates to correct this one: _x000a__x000a_https://www.alienvault.com/resource-center/white-papers/pci-compliance _x000a__x000a_1. Rebuild White Paper as Solution Brief _x000a__x000a_2. Redirect old URL to new URL _x000a__x000a_3. Update resource center tile to read: Solution Brief - PCI Compliance with AlienVault USM _x000a_"/>
  </r>
  <r>
    <x v="0"/>
    <x v="5"/>
    <n v="11"/>
    <x v="2"/>
    <x v="3"/>
    <s v="Website General Tasks"/>
    <s v="WGT-3367"/>
    <s v="HIDS Page - Include Windows in Compatibility LIst"/>
    <x v="2"/>
    <s v="Closed"/>
    <s v="Major"/>
    <s v="Done"/>
    <x v="3"/>
    <s v="Mark Beavers"/>
    <s v="Mark Beavers"/>
    <d v="2016-03-03T15:46:00"/>
    <m/>
    <d v="2016-03-09T13:06:00"/>
    <d v="2016-03-07T16:45:00"/>
    <m/>
    <x v="0"/>
    <m/>
    <m/>
    <n v="0"/>
    <n v="4"/>
    <m/>
    <m/>
    <m/>
    <m/>
    <m/>
    <m/>
    <m/>
    <m/>
    <s v="Customer pointed out under the Compatibility section for HIDS agents on this link.... _x000a__x000a_https://www.alienvault.com/solutions/host-intrusion-detection-system _x000a__x000a_...that Windows was not listed. Could we get this updated please? :) _x000a_"/>
  </r>
  <r>
    <x v="0"/>
    <x v="9"/>
    <n v="13"/>
    <x v="2"/>
    <x v="3"/>
    <s v="Website General Tasks"/>
    <s v="WGT-3363"/>
    <s v="A/B Test - Products - Pricing Page/Free Trial Removal"/>
    <x v="4"/>
    <s v="Closed"/>
    <s v="Major"/>
    <s v="Fixed"/>
    <x v="10"/>
    <s v="Nathaniel Heinz"/>
    <s v="Nathaniel Heinz"/>
    <d v="2016-03-02T15:30:00"/>
    <m/>
    <d v="2016-04-05T12:21:00"/>
    <d v="2016-03-22T17:00:00"/>
    <m/>
    <x v="1"/>
    <m/>
    <m/>
    <n v="0"/>
    <n v="2"/>
    <m/>
    <m/>
    <m/>
    <m/>
    <m/>
    <s v="WGT-3449"/>
    <m/>
    <m/>
    <m/>
  </r>
  <r>
    <x v="0"/>
    <x v="2"/>
    <n v="12"/>
    <x v="2"/>
    <x v="3"/>
    <s v="Website General Tasks"/>
    <s v="WGT-3358"/>
    <s v="A/B Test on Gartner MQ Registration - Remove &quot;2015&quot;"/>
    <x v="4"/>
    <s v="Closed"/>
    <s v="Major"/>
    <s v="Fixed"/>
    <x v="7"/>
    <s v="Graham Cohen"/>
    <s v="Graham Cohen"/>
    <d v="2016-03-01T10:33:00"/>
    <m/>
    <d v="2016-04-05T13:03:00"/>
    <d v="2016-03-18T12:32:00"/>
    <m/>
    <x v="1"/>
    <m/>
    <m/>
    <n v="0"/>
    <n v="4"/>
    <s v="_thumb_45320.png "/>
    <m/>
    <m/>
    <m/>
    <m/>
    <m/>
    <m/>
    <m/>
    <s v="Now that we are into 2016, we'd like to A/B test removing &quot;2015&quot; from the copy on the Gartner MQ registration page: _x000a__x000a_https://www.alienvault.com/resource-center/analyst-reports/gartner-siem-magic-quadrant _x000a__x000a_!screenshot-1.png|thumbnail!"/>
  </r>
  <r>
    <x v="0"/>
    <x v="9"/>
    <n v="10"/>
    <x v="2"/>
    <x v="3"/>
    <s v="Website General Tasks"/>
    <s v="WGT-3356"/>
    <s v="Update text on pricing page"/>
    <x v="2"/>
    <s v="Closed"/>
    <s v="Major"/>
    <s v="Fixed"/>
    <x v="1"/>
    <s v="Patrick Bedwell"/>
    <s v="Patrick Bedwell"/>
    <d v="2016-03-01T10:20:00"/>
    <m/>
    <d v="2016-04-05T12:42:00"/>
    <d v="2016-03-01T10:24:00"/>
    <m/>
    <x v="0"/>
    <m/>
    <m/>
    <n v="0"/>
    <n v="1"/>
    <m/>
    <m/>
    <m/>
    <m/>
    <m/>
    <m/>
    <m/>
    <m/>
    <s v="Please update the footnote text on the pricing page https://www.alienvault.com/products/pricing _x000a__x000a_1 First year support, maintenance and AlienVault Labs Threat Intelligence {color:red}Subscription {color}is included with product purchase. _x000a_2 One seat to the one-day Launchpad class included in purchase price of any All-in-One appliance, USM Standard Server or Enterprise Server. USM for AWS purchase does not include Launchpad seat. _x000a_3 Price includes support, maintenance and AlienVault Labs Threat Intelligence{color:red} Subscription {color}"/>
  </r>
  <r>
    <x v="0"/>
    <x v="2"/>
    <n v="9"/>
    <x v="2"/>
    <x v="3"/>
    <s v="Website General Tasks"/>
    <s v="WGT-3336"/>
    <s v="Please remove old Datafeed data sheet"/>
    <x v="2"/>
    <s v="Closed"/>
    <s v="Major"/>
    <s v="Done"/>
    <x v="3"/>
    <s v="Patrick Bedwell"/>
    <s v="Patrick Bedwell"/>
    <d v="2016-02-24T18:13:00"/>
    <m/>
    <d v="2016-04-05T12:38:00"/>
    <d v="2016-02-26T19:49:00"/>
    <m/>
    <x v="0"/>
    <m/>
    <m/>
    <n v="0"/>
    <n v="1"/>
    <m/>
    <m/>
    <m/>
    <m/>
    <m/>
    <m/>
    <m/>
    <m/>
    <s v="Another relic from back when dinosaurs ruled the earth _x000a__x000a_https://www.alienvault.com/docs/Datasheet_Feed.pdf"/>
  </r>
  <r>
    <x v="0"/>
    <x v="13"/>
    <n v="9"/>
    <x v="2"/>
    <x v="3"/>
    <s v="Website General Tasks"/>
    <s v="WGT-3335"/>
    <s v="2016 Pricing Update - Marketing - SMB Bundles"/>
    <x v="2"/>
    <s v="Closed"/>
    <s v="Major"/>
    <s v="Done"/>
    <x v="3"/>
    <s v="Graham Cohen"/>
    <s v="Graham Cohen"/>
    <d v="2016-02-24T16:19:00"/>
    <m/>
    <d v="2016-02-29T13:12:00"/>
    <d v="2016-02-26T11:12:00"/>
    <m/>
    <x v="0"/>
    <m/>
    <d v="2016-03-09T00:00:00"/>
    <n v="0"/>
    <n v="1"/>
    <m/>
    <m/>
    <m/>
    <m/>
    <m/>
    <m/>
    <m/>
    <m/>
    <s v="https://www.alienvault.com/marketing/smb-bundles - Intl-USD Pricing for bundles: _x000a__x000a_AIO 25A bundle = $6200 _x000a_AIO 75A bundle = $9850 _x000a_AIO 150A bundle = $12700 _x000a__x000a_Remove this line: ** Prices valid for US and Canada only. Prices will vary in other locations."/>
  </r>
  <r>
    <x v="0"/>
    <x v="2"/>
    <n v="9"/>
    <x v="2"/>
    <x v="3"/>
    <s v="Website General Tasks"/>
    <s v="WGT-3334"/>
    <s v="2016 Pricing Update - Data Sheet - AV USM"/>
    <x v="2"/>
    <s v="Closed"/>
    <s v="Major"/>
    <s v="Done"/>
    <x v="3"/>
    <s v="Graham Cohen"/>
    <s v="Graham Cohen"/>
    <d v="2016-02-24T16:19:00"/>
    <m/>
    <d v="2016-02-29T13:12:00"/>
    <d v="2016-02-26T19:48:00"/>
    <m/>
    <x v="0"/>
    <m/>
    <d v="2016-03-09T00:00:00"/>
    <n v="0"/>
    <n v="1"/>
    <m/>
    <m/>
    <m/>
    <m/>
    <m/>
    <m/>
    <m/>
    <m/>
    <s v="https://www.alienvault.com/docs/data-sheets/AV-USM.pdf - Remove pricing entirely from this Data Sheet"/>
  </r>
  <r>
    <x v="0"/>
    <x v="2"/>
    <n v="9"/>
    <x v="2"/>
    <x v="3"/>
    <s v="Website General Tasks"/>
    <s v="WGT-3333"/>
    <s v="2016 Pricing Update - White Paper - OSSIM vs Commercial"/>
    <x v="2"/>
    <s v="Closed"/>
    <s v="Major"/>
    <s v="Done"/>
    <x v="3"/>
    <s v="Graham Cohen"/>
    <s v="Graham Cohen"/>
    <d v="2016-02-24T16:19:00"/>
    <m/>
    <d v="2016-02-29T13:12:00"/>
    <d v="2016-02-26T19:47:00"/>
    <m/>
    <x v="0"/>
    <m/>
    <d v="2016-03-09T00:00:00"/>
    <n v="0"/>
    <n v="2"/>
    <m/>
    <m/>
    <m/>
    <m/>
    <m/>
    <m/>
    <m/>
    <m/>
    <s v="https://www.alienvault.com/docs/whitepapers/OSSIM_vs_Commercial_White_Paper.pdf - Remove pricing entirely from this White Paper"/>
  </r>
  <r>
    <x v="0"/>
    <x v="9"/>
    <n v="9"/>
    <x v="2"/>
    <x v="3"/>
    <s v="Website General Tasks"/>
    <s v="WGT-3332"/>
    <s v="2016 Pricing Update - Products - Pricing"/>
    <x v="2"/>
    <s v="Closed"/>
    <s v="Major"/>
    <s v="Done"/>
    <x v="3"/>
    <s v="Graham Cohen"/>
    <s v="Graham Cohen"/>
    <d v="2016-02-24T16:19:00"/>
    <m/>
    <d v="2016-02-29T13:12:00"/>
    <d v="2016-02-26T11:10:00"/>
    <m/>
    <x v="0"/>
    <m/>
    <d v="2016-03-09T00:00:00"/>
    <n v="0"/>
    <n v="1"/>
    <m/>
    <m/>
    <m/>
    <m/>
    <m/>
    <m/>
    <m/>
    <m/>
    <s v="https://www.alienvault.com/products/pricing -AIO 25A = $5050 (was $3900)AIO 75A = $9750 (was $7500)AIO 150A = $13250 (was $10200)AIO UA = $23100 (was $17800)Revise &quot;Starts at&quot; from $3900 to $5050"/>
  </r>
  <r>
    <x v="0"/>
    <x v="9"/>
    <n v="9"/>
    <x v="2"/>
    <x v="3"/>
    <s v="Website General Tasks"/>
    <s v="WGT-3331"/>
    <s v="2016 Pricing Update - Products - Compare"/>
    <x v="2"/>
    <s v="Closed"/>
    <s v="Major"/>
    <s v="Done"/>
    <x v="3"/>
    <s v="Graham Cohen"/>
    <s v="Graham Cohen"/>
    <d v="2016-02-24T16:19:00"/>
    <m/>
    <d v="2016-02-29T13:12:00"/>
    <d v="2016-02-26T11:07:00"/>
    <m/>
    <x v="0"/>
    <m/>
    <d v="2016-03-09T00:00:00"/>
    <n v="0"/>
    <n v="1"/>
    <m/>
    <m/>
    <m/>
    <m/>
    <m/>
    <m/>
    <m/>
    <m/>
    <s v="https://www.alienvault.com/products/compare-ossim-to-alienvault-usm - table column update - Revise &quot;Starts at&quot; from $3900 to $5050"/>
  </r>
  <r>
    <x v="0"/>
    <x v="9"/>
    <n v="9"/>
    <x v="2"/>
    <x v="3"/>
    <s v="Website General Tasks"/>
    <s v="WGT-3330"/>
    <s v="2016 Pricing Update - Products - OSSIM"/>
    <x v="2"/>
    <s v="Closed"/>
    <s v="Major"/>
    <s v="Done"/>
    <x v="3"/>
    <s v="Graham Cohen"/>
    <s v="Graham Cohen"/>
    <d v="2016-02-24T16:19:00"/>
    <m/>
    <d v="2016-02-29T13:12:00"/>
    <d v="2016-02-26T11:06:00"/>
    <m/>
    <x v="0"/>
    <m/>
    <d v="2016-03-09T00:00:00"/>
    <n v="0"/>
    <n v="1"/>
    <m/>
    <m/>
    <m/>
    <m/>
    <m/>
    <m/>
    <m/>
    <m/>
    <s v="https://www.alienvault.com/products/ossim - table column update - Revise &quot;Starts at&quot; from $3900 to $5050"/>
  </r>
  <r>
    <x v="0"/>
    <x v="5"/>
    <n v="9"/>
    <x v="2"/>
    <x v="3"/>
    <s v="Website General Tasks"/>
    <s v="WGT-3329"/>
    <s v="2016 Pricing Update - Solutions - PCI File Integrity Monitoring"/>
    <x v="2"/>
    <s v="Closed"/>
    <s v="Major"/>
    <s v="Done"/>
    <x v="3"/>
    <s v="Graham Cohen"/>
    <s v="Graham Cohen"/>
    <d v="2016-02-24T16:19:00"/>
    <m/>
    <d v="2016-02-29T13:12:00"/>
    <d v="2016-02-25T11:51:00"/>
    <m/>
    <x v="0"/>
    <m/>
    <d v="2016-03-09T00:00:00"/>
    <n v="0"/>
    <n v="1"/>
    <m/>
    <m/>
    <m/>
    <m/>
    <m/>
    <m/>
    <m/>
    <m/>
    <s v="https://www.alienvault.com/solutions/pci-dss-file-integrity-monitoring - hero update to this video - https://www.alienvault.com/solutions/ransomware-detection"/>
  </r>
  <r>
    <x v="0"/>
    <x v="5"/>
    <n v="9"/>
    <x v="2"/>
    <x v="3"/>
    <s v="Website General Tasks"/>
    <s v="WGT-3328"/>
    <s v="2016 Pricing Update - Solutions - PCI DSS Log Management Monitoring"/>
    <x v="2"/>
    <s v="Closed"/>
    <s v="Major"/>
    <s v="Done"/>
    <x v="3"/>
    <s v="Graham Cohen"/>
    <s v="Graham Cohen"/>
    <d v="2016-02-24T16:19:00"/>
    <m/>
    <d v="2016-02-29T13:12:00"/>
    <d v="2016-02-25T11:51:00"/>
    <m/>
    <x v="0"/>
    <m/>
    <d v="2016-03-09T00:00:00"/>
    <n v="0"/>
    <n v="1"/>
    <m/>
    <m/>
    <m/>
    <m/>
    <m/>
    <m/>
    <m/>
    <m/>
    <s v="https://www.alienvault.com/solutions/pci-dss-log-management-monitoring - hero update to this video - https://www.alienvault.com/solutions/ransomware-detection"/>
  </r>
  <r>
    <x v="0"/>
    <x v="5"/>
    <n v="9"/>
    <x v="2"/>
    <x v="3"/>
    <s v="Website General Tasks"/>
    <s v="WGT-3327"/>
    <s v="2016 Pricing Update - Solutions - PCI DSS Internal Vuln. Scan"/>
    <x v="2"/>
    <s v="Closed"/>
    <s v="Major"/>
    <s v="Done"/>
    <x v="3"/>
    <s v="Graham Cohen"/>
    <s v="Graham Cohen"/>
    <d v="2016-02-24T16:19:00"/>
    <m/>
    <d v="2016-02-29T13:12:00"/>
    <d v="2016-02-25T11:50:00"/>
    <m/>
    <x v="0"/>
    <m/>
    <d v="2016-03-09T00:00:00"/>
    <n v="0"/>
    <n v="1"/>
    <m/>
    <m/>
    <m/>
    <m/>
    <m/>
    <m/>
    <m/>
    <m/>
    <s v="https://www.alienvault.com/solutions/pci-dss-internal-vulnerability-scan - hero update to this video - https://www.alienvault.com/solutions/ransomware-detection"/>
  </r>
  <r>
    <x v="0"/>
    <x v="5"/>
    <n v="9"/>
    <x v="2"/>
    <x v="3"/>
    <s v="Website General Tasks"/>
    <s v="WGT-3326"/>
    <s v="2016 Pricing Update - Solutions - HIPAA Compliance"/>
    <x v="2"/>
    <s v="Closed"/>
    <s v="Major"/>
    <s v="Done"/>
    <x v="3"/>
    <s v="Graham Cohen"/>
    <s v="Graham Cohen"/>
    <d v="2016-02-24T16:19:00"/>
    <m/>
    <d v="2016-02-29T13:12:00"/>
    <d v="2016-02-25T11:50:00"/>
    <m/>
    <x v="0"/>
    <m/>
    <d v="2016-03-09T00:00:00"/>
    <n v="0"/>
    <n v="2"/>
    <s v="_thumb_43678.png "/>
    <m/>
    <m/>
    <m/>
    <m/>
    <m/>
    <m/>
    <m/>
    <s v="https://www.alienvault.com/solutions/hipaa-compliance - hero update to this video - https://www.alienvault.com/solutions/ransomware-detection"/>
  </r>
  <r>
    <x v="0"/>
    <x v="5"/>
    <n v="9"/>
    <x v="2"/>
    <x v="3"/>
    <s v="Website General Tasks"/>
    <s v="WGT-3325"/>
    <s v="2016 Pricing Update - Solutions - PCI &amp; Dss Compliance"/>
    <x v="2"/>
    <s v="Closed"/>
    <s v="Major"/>
    <s v="Done"/>
    <x v="3"/>
    <s v="Graham Cohen"/>
    <s v="Graham Cohen"/>
    <d v="2016-02-24T16:19:00"/>
    <m/>
    <d v="2016-02-29T13:12:00"/>
    <d v="2016-02-25T11:49:00"/>
    <m/>
    <x v="0"/>
    <m/>
    <d v="2016-03-09T00:00:00"/>
    <n v="0"/>
    <n v="1"/>
    <m/>
    <m/>
    <m/>
    <m/>
    <m/>
    <m/>
    <m/>
    <m/>
    <s v="https://www.alienvault.com/solutions/pci-dss-compliance - hero update to this video - https://www.alienvault.com/solutions/ransomware-detection"/>
  </r>
  <r>
    <x v="0"/>
    <x v="5"/>
    <n v="9"/>
    <x v="2"/>
    <x v="3"/>
    <s v="Website General Tasks"/>
    <s v="WGT-3324"/>
    <s v="2016 Pricing Update - Solutions - Threat Analysis"/>
    <x v="2"/>
    <s v="Closed"/>
    <s v="Major"/>
    <s v="Done"/>
    <x v="3"/>
    <s v="Graham Cohen"/>
    <s v="Graham Cohen"/>
    <d v="2016-02-24T16:19:00"/>
    <m/>
    <d v="2016-02-29T13:12:00"/>
    <d v="2016-02-25T11:48:00"/>
    <m/>
    <x v="0"/>
    <m/>
    <d v="2016-03-09T00:00:00"/>
    <n v="0"/>
    <n v="1"/>
    <m/>
    <m/>
    <m/>
    <m/>
    <m/>
    <m/>
    <m/>
    <m/>
    <s v="https://www.alienvault.com/solutions/threat-analysis - hero update to this video - https://www.alienvault.com/solutions/ransomware-detection"/>
  </r>
  <r>
    <x v="0"/>
    <x v="5"/>
    <n v="9"/>
    <x v="2"/>
    <x v="3"/>
    <s v="Website General Tasks"/>
    <s v="WGT-3323"/>
    <s v="2016 Pricing Update - Solutions - Host &amp; Intrusion Detection System"/>
    <x v="2"/>
    <s v="Closed"/>
    <s v="Major"/>
    <s v="Done"/>
    <x v="3"/>
    <s v="Graham Cohen"/>
    <s v="Graham Cohen"/>
    <d v="2016-02-24T16:19:00"/>
    <m/>
    <d v="2016-02-29T13:12:00"/>
    <d v="2016-02-25T11:48:00"/>
    <m/>
    <x v="0"/>
    <m/>
    <d v="2016-03-09T00:00:00"/>
    <n v="0"/>
    <n v="1"/>
    <m/>
    <m/>
    <m/>
    <m/>
    <m/>
    <m/>
    <m/>
    <m/>
    <s v="https://www.alienvault.com/solutions/host-intrusion-detection-system - hero update to this video - https://www.alienvault.com/solutions/ransomware-detection"/>
  </r>
  <r>
    <x v="0"/>
    <x v="5"/>
    <n v="9"/>
    <x v="2"/>
    <x v="3"/>
    <s v="Website General Tasks"/>
    <s v="WGT-3322"/>
    <s v="2016 Pricing Update - Solutions - Intrusion &amp; Detection System"/>
    <x v="2"/>
    <s v="Closed"/>
    <s v="Major"/>
    <s v="Done"/>
    <x v="3"/>
    <s v="Graham Cohen"/>
    <s v="Graham Cohen"/>
    <d v="2016-02-24T16:19:00"/>
    <m/>
    <d v="2016-02-29T13:12:00"/>
    <d v="2016-02-25T11:46:00"/>
    <m/>
    <x v="0"/>
    <m/>
    <d v="2016-03-09T00:00:00"/>
    <n v="0"/>
    <n v="1"/>
    <m/>
    <m/>
    <m/>
    <m/>
    <m/>
    <m/>
    <m/>
    <m/>
    <s v="https://www.alienvault.com/solutions/intrusion-detection-system - hero update to this video - https://www.alienvault.com/solutions/ransomware-detection"/>
  </r>
  <r>
    <x v="0"/>
    <x v="5"/>
    <n v="9"/>
    <x v="2"/>
    <x v="3"/>
    <s v="Website General Tasks"/>
    <s v="WGT-3321"/>
    <s v="2016 Pricing Update - Solutions - Threat Detection"/>
    <x v="2"/>
    <s v="Closed"/>
    <s v="Major"/>
    <s v="Done"/>
    <x v="3"/>
    <s v="Graham Cohen"/>
    <s v="Graham Cohen"/>
    <d v="2016-02-24T16:19:00"/>
    <m/>
    <d v="2016-02-29T13:12:00"/>
    <d v="2016-02-25T11:45:00"/>
    <m/>
    <x v="0"/>
    <m/>
    <d v="2016-03-09T00:00:00"/>
    <n v="0"/>
    <n v="1"/>
    <m/>
    <m/>
    <m/>
    <m/>
    <m/>
    <m/>
    <m/>
    <m/>
    <s v="https://www.alienvault.com/solutions/threat-detection - hero update to this video - https://www.alienvault.com/solutions/ransomware-detection"/>
  </r>
  <r>
    <x v="0"/>
    <x v="5"/>
    <n v="9"/>
    <x v="2"/>
    <x v="3"/>
    <s v="Website General Tasks"/>
    <s v="WGT-3320"/>
    <s v="2016 Pricing Update - Solutions - Threat Management"/>
    <x v="2"/>
    <s v="Closed"/>
    <s v="Major"/>
    <s v="Done"/>
    <x v="3"/>
    <s v="Graham Cohen"/>
    <s v="Graham Cohen"/>
    <d v="2016-02-24T16:19:00"/>
    <m/>
    <d v="2016-02-29T13:12:00"/>
    <d v="2016-02-25T11:42:00"/>
    <m/>
    <x v="0"/>
    <m/>
    <d v="2016-03-09T00:00:00"/>
    <n v="0"/>
    <n v="1"/>
    <m/>
    <m/>
    <m/>
    <m/>
    <m/>
    <m/>
    <m/>
    <m/>
    <s v="https://www.alienvault.com/solutions/threat-management - hero update to this video - https://www.alienvault.com/solutions/ransomware-detection"/>
  </r>
  <r>
    <x v="0"/>
    <x v="5"/>
    <n v="9"/>
    <x v="2"/>
    <x v="3"/>
    <s v="Website General Tasks"/>
    <s v="WGT-3319"/>
    <s v="2016 Pricing Update - Solutions - SIEM &amp; Log Management"/>
    <x v="2"/>
    <s v="Closed"/>
    <s v="Major"/>
    <s v="Done"/>
    <x v="3"/>
    <s v="Graham Cohen"/>
    <s v="Graham Cohen"/>
    <d v="2016-02-24T16:19:00"/>
    <m/>
    <d v="2016-02-29T13:12:00"/>
    <d v="2016-02-25T11:42:00"/>
    <m/>
    <x v="0"/>
    <m/>
    <d v="2016-03-09T00:00:00"/>
    <n v="0"/>
    <n v="2"/>
    <m/>
    <m/>
    <m/>
    <m/>
    <m/>
    <m/>
    <m/>
    <m/>
    <s v="https://www.alienvault.com/solutions/siem-log-management - hero update to this video - https://www.alienvault.com/solutions/ransomware-detection"/>
  </r>
  <r>
    <x v="0"/>
    <x v="9"/>
    <n v="10"/>
    <x v="2"/>
    <x v="3"/>
    <s v="Website General Tasks"/>
    <s v="WGT-3318"/>
    <s v="USM v6 - /product/ redirects to Doc Center &amp; KB Articles"/>
    <x v="2"/>
    <s v="Closed"/>
    <s v="Major"/>
    <s v="Done"/>
    <x v="3"/>
    <s v="Graham Cohen"/>
    <s v="Graham Cohen"/>
    <d v="2016-02-24T15:48:00"/>
    <m/>
    <d v="2016-02-29T13:13:00"/>
    <d v="2016-02-29T00:56:00"/>
    <m/>
    <x v="0"/>
    <m/>
    <d v="2016-02-25T00:00:00"/>
    <n v="0"/>
    <n v="2"/>
    <m/>
    <m/>
    <m/>
    <m/>
    <m/>
    <m/>
    <m/>
    <m/>
    <s v="James - _x000a__x000a__x000a_We are launching at the end of the week a new release of v6, as as in previous versions of the product we would need some redirects in the the alienvault website so that we can change links in the future without releasing the software _x000a__x000a_the first few links are in the google spreadsheet, we will update the rest before the weekend once we get the urls from the documentation team. _x000a__x000a_the first few links are in the google spreadsheet, we ( will update the rest before the weekend once we get the urls from the documentation team. _x000a_I am sending this to service desk and sashi &amp; Mark because I am not sure of takes care of the web servers now. _x000a__x000a__x000a_https://docs.google.com/spreadsheets/d/19qcPO_NvbE-7pgIaR7R-X3QR-YYVXBdsUsSkmi1bsC4/edit#gid=899152435 _x000a_"/>
  </r>
  <r>
    <x v="0"/>
    <x v="12"/>
    <n v="11"/>
    <x v="2"/>
    <x v="3"/>
    <s v="Website General Tasks"/>
    <s v="WGT-3341"/>
    <s v="Forums - Social Buttons in Footer misaligned"/>
    <x v="0"/>
    <s v="Closed"/>
    <s v="Major"/>
    <s v="Done"/>
    <x v="3"/>
    <s v="Greg Pineda"/>
    <s v="Greg Pineda"/>
    <d v="2016-02-25T15:09:00"/>
    <m/>
    <d v="2016-03-11T10:34:00"/>
    <d v="2016-03-09T21:15:00"/>
    <m/>
    <x v="0"/>
    <m/>
    <d v="2016-03-11T00:00:00"/>
    <n v="0"/>
    <n v="1"/>
    <s v="_thumb_43719.png "/>
    <m/>
    <m/>
    <m/>
    <m/>
    <m/>
    <m/>
    <m/>
    <s v="The social icons in the forum footer seem to be misaligned. It looks like we still have the old footer version, not the new version with the contact us button. So when we updated the 5 social icons, this got messed up. _x000a__x000a_Let me know if there are any questions!"/>
  </r>
  <r>
    <x v="0"/>
    <x v="1"/>
    <n v="14"/>
    <x v="2"/>
    <x v="3"/>
    <s v="Website General Tasks"/>
    <s v="WGT-3339"/>
    <s v="GA AutoTrack Implementation - Analytics.js"/>
    <x v="2"/>
    <s v="Closed"/>
    <s v="Major"/>
    <s v="Fixed"/>
    <x v="25"/>
    <s v="Graham Cohen"/>
    <s v="Graham Cohen"/>
    <d v="2016-02-25T14:22:00"/>
    <m/>
    <d v="2016-04-04T16:20:00"/>
    <d v="2016-03-27T12:03:00"/>
    <m/>
    <x v="0"/>
    <m/>
    <d v="2016-03-16T00:00:00"/>
    <n v="0"/>
    <n v="2"/>
    <m/>
    <m/>
    <m/>
    <m/>
    <m/>
    <m/>
    <m/>
    <m/>
    <s v="_x000a__x000a_https://github.com/googleanalytics/autotrack _x000a__x000a_http://analytics.blogspot.com/2016/02/introducing-autotrack-for-analyticsjs.html _x000a_"/>
  </r>
  <r>
    <x v="1"/>
    <x v="1"/>
    <n v="5"/>
    <x v="2"/>
    <x v="3"/>
    <s v="Website General Tasks"/>
    <s v="WGT-2900"/>
    <s v="LookBookHQ Release"/>
    <x v="1"/>
    <s v="Closed"/>
    <s v="Major"/>
    <s v="Fixed"/>
    <x v="1"/>
    <s v="Graham Cohen"/>
    <s v="Graham Cohen"/>
    <d v="2015-10-29T14:30:00"/>
    <m/>
    <d v="2016-04-05T12:07:00"/>
    <d v="2016-01-27T13:21:00"/>
    <m/>
    <x v="2"/>
    <m/>
    <m/>
    <n v="0"/>
    <n v="2"/>
    <m/>
    <m/>
    <m/>
    <m/>
    <m/>
    <s v="WGT-2931, WGT-2932"/>
    <m/>
    <m/>
    <m/>
  </r>
  <r>
    <x v="0"/>
    <x v="0"/>
    <n v="11"/>
    <x v="2"/>
    <x v="3"/>
    <s v="Website General Tasks"/>
    <s v="WGT-3351"/>
    <s v="OTX Overview - New Links to OTX/USM"/>
    <x v="2"/>
    <s v="Closed"/>
    <s v="Major"/>
    <s v="Done"/>
    <x v="3"/>
    <s v="Emily Thurman"/>
    <s v="Emily Thurman"/>
    <d v="2016-02-29T14:28:00"/>
    <m/>
    <d v="2016-03-09T13:06:00"/>
    <d v="2016-03-08T00:11:00"/>
    <m/>
    <x v="0"/>
    <m/>
    <d v="2016-03-07T00:00:00"/>
    <n v="0"/>
    <n v="1"/>
    <m/>
    <m/>
    <m/>
    <m/>
    <m/>
    <m/>
    <m/>
    <m/>
    <s v="Add two links on OTX Overview page to the new page: https://www.alienvault.com/open-threat-exchange/leveraging-otx-threat-data-in-alienvault-usm _x000a__x000a_Two places: _x000a_# - In the blue box half way down the page that is labeled &quot;Direct Integration with USM&quot; - we could just add a &quot;Learn More&quot; link in the copy in the right-hand side of the box. _x000a_# - At the very bottom where we have the blurb about the &quot;Direct Integration with USM&quot; - add a &quot;Learn More&quot; link that would go to this page. _x000a__x000a_Let me know if you have questions."/>
  </r>
  <r>
    <x v="0"/>
    <x v="0"/>
    <n v="10"/>
    <x v="2"/>
    <x v="3"/>
    <s v="Website General Tasks"/>
    <s v="WGT-3348"/>
    <s v="Update paragraph on new OTX + USM page"/>
    <x v="2"/>
    <s v="Closed"/>
    <s v="Major"/>
    <s v="Done"/>
    <x v="3"/>
    <s v="Patrick Bedwell"/>
    <s v="Patrick Bedwell"/>
    <d v="2016-02-29T13:06:00"/>
    <m/>
    <d v="2016-03-04T15:08:00"/>
    <d v="2016-02-29T17:32:00"/>
    <m/>
    <x v="0"/>
    <m/>
    <m/>
    <n v="0"/>
    <n v="1"/>
    <m/>
    <m/>
    <m/>
    <m/>
    <m/>
    <m/>
    <m/>
    <m/>
    <s v="Can you make a quick edit to this page _x000a_https://www.alienvault.com/open-threat-exchange/leveraging-otx-threat-data-in-alienvault-usm _x000a_to better clarify the difference between OTX and USM _x000a__x000a_Replace this paragraph _x000a_Connecting OTX to the USM platform helps you to manage risk better and effectively take action on threats in the following ways: _x000a__x000a_With this paragraph: _x000a_Connecting OTX to your USM platform helps you to manage risk better and effectively take action on threats. OTX data complements the +Threat Intelligence Subscription+ delivered by the AlienVault Labs team by providing visibility into emerging threat indicators active in your network: _x000a__x000a_*There should be a hyperlink from *&quot;Threat Intelligence Subscription&quot;* to https://www.alienvault.com/products/threat-intelligence _x000a__x000a__x000a__x000a_"/>
  </r>
  <r>
    <x v="0"/>
    <x v="6"/>
    <n v="14"/>
    <x v="2"/>
    <x v="3"/>
    <s v="Website General Tasks"/>
    <s v="WGT-3344"/>
    <s v="Resource Carousel - Filter by Topic - Add to IDS pages &amp; Blogs for Test"/>
    <x v="2"/>
    <s v="Closed"/>
    <s v="Major"/>
    <s v="Fixed"/>
    <x v="1"/>
    <s v="Graham Cohen"/>
    <s v="Graham Cohen"/>
    <d v="2016-02-29T09:36:00"/>
    <m/>
    <d v="2016-04-04T16:20:00"/>
    <d v="2016-03-27T12:23:00"/>
    <m/>
    <x v="2"/>
    <m/>
    <d v="2016-03-24T00:00:00"/>
    <n v="0"/>
    <n v="4"/>
    <m/>
    <m/>
    <m/>
    <m/>
    <m/>
    <s v="WGT-3422"/>
    <s v="WGT-3364"/>
    <m/>
    <s v="[~jbrown] Sounds like this is do-able. For the following pages, we would like to add Resource Carousel - By Topic _x000a__x000a_# Exclude all non-gated items from carousel _x000a_# Order by Rank/Popularity _x000a_# Include ≈ 10 or so resources - as long as it doesn't impede performance _x000a_# Ensure event instrumentation is preserved _x000a__x000a_*These pages: * _x000a_/solutions/intrusion-detection-system/ - _x000a_/solutions/host-intrusion-detection-system/ - _x000a_/blogs/security-essentials/ids-ips-and-utm-whats-the-difference/ - *replace webcast content section at the bottom* _x000a_/blogs/security-essentials/open-source-intrusion-detection-tools-a-quick-overview/ - *replace webcast content section at the bottom* _x000a_"/>
  </r>
  <r>
    <x v="0"/>
    <x v="3"/>
    <n v="11"/>
    <x v="2"/>
    <x v="3"/>
    <s v="Website General Tasks"/>
    <s v="WGT-3343"/>
    <s v="OTX Stats Update - Brand Guidelines"/>
    <x v="2"/>
    <s v="Closed"/>
    <s v="Major"/>
    <s v="Fixed"/>
    <x v="20"/>
    <s v="Graham Cohen"/>
    <s v="Graham Cohen"/>
    <d v="2016-02-26T15:09:00"/>
    <m/>
    <d v="2016-03-09T13:06:00"/>
    <d v="2016-03-07T11:15:00"/>
    <m/>
    <x v="0"/>
    <m/>
    <d v="2016-03-07T00:00:00"/>
    <n v="0"/>
    <n v="3"/>
    <m/>
    <m/>
    <m/>
    <m/>
    <m/>
    <m/>
    <m/>
    <m/>
    <s v="[~hbarker][~jalbright] _x000a__x000a_We need to update OTX stats in this doc. _x000a__x000a_It now has more than 37,000 participants in 140 countries, who contribute over 3 million threat indicators daily. Of these, more than 10,000 members are actively collaborating in the new OTX portal -"/>
  </r>
  <r>
    <x v="0"/>
    <x v="2"/>
    <n v="10"/>
    <x v="2"/>
    <x v="3"/>
    <s v="Website General Tasks"/>
    <s v="WGT-3342"/>
    <s v="De-emphasize &quot;2015&quot; on Gartner MQ reg page"/>
    <x v="2"/>
    <s v="Closed"/>
    <s v="Major"/>
    <s v="Fixed"/>
    <x v="1"/>
    <s v="Emily Thurman"/>
    <s v="Emily Thurman"/>
    <d v="2016-02-26T12:31:00"/>
    <m/>
    <d v="2016-04-05T13:41:00"/>
    <d v="2016-03-04T15:30:00"/>
    <m/>
    <x v="0"/>
    <m/>
    <d v="2016-02-29T00:00:00"/>
    <n v="0"/>
    <n v="2"/>
    <m/>
    <m/>
    <m/>
    <m/>
    <m/>
    <m/>
    <m/>
    <m/>
    <s v="I'd like to remove 2015 from the text in the upper right, and from the first paragraph of text. Now that it is 2016, I want to avoid the MQ seeming out-dated as much as possible. _x000a__x000a_https://www.alienvault.com/resource-center/analyst-reports/gartner-siem-magic-quadrant _x000a__x000a_Any objections [~jrepa] ?"/>
  </r>
  <r>
    <x v="0"/>
    <x v="5"/>
    <n v="10"/>
    <x v="2"/>
    <x v="3"/>
    <s v="Website General Tasks"/>
    <s v="WGT-3317"/>
    <s v="OTX Stats Update - Solutions - Threat Detection (text only)"/>
    <x v="2"/>
    <s v="Closed"/>
    <s v="Major"/>
    <s v="Done"/>
    <x v="3"/>
    <s v="Graham Cohen"/>
    <s v="Graham Cohen"/>
    <d v="2016-02-24T14:02:00"/>
    <d v="2016-04-05T13:54:00"/>
    <d v="2016-04-05T13:54:00"/>
    <d v="2016-02-29T08:04:00"/>
    <m/>
    <x v="0"/>
    <m/>
    <m/>
    <n v="0"/>
    <n v="1"/>
    <m/>
    <m/>
    <m/>
    <m/>
    <m/>
    <m/>
    <m/>
    <m/>
    <s v="OTX Stats Update - Solutions - Threat Detection (text only) - https://www.alienvault.com/resource-center/white-papers/the-value-of-crowd-sourced-threat-intelligence�-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
  </r>
  <r>
    <x v="0"/>
    <x v="4"/>
    <n v="10"/>
    <x v="2"/>
    <x v="3"/>
    <s v="Website General Tasks"/>
    <s v="WGT-3316"/>
    <s v="OTX Stats Update - Fast Facts Doc (text only)"/>
    <x v="2"/>
    <s v="Closed"/>
    <s v="Major"/>
    <s v="Done"/>
    <x v="3"/>
    <s v="Graham Cohen"/>
    <s v="Graham Cohen"/>
    <d v="2016-02-24T14:02:00"/>
    <d v="2016-04-05T13:59:00"/>
    <d v="2016-04-05T13:59:00"/>
    <d v="2016-03-02T19:27:00"/>
    <m/>
    <x v="0"/>
    <m/>
    <m/>
    <n v="0"/>
    <n v="1"/>
    <m/>
    <m/>
    <m/>
    <m/>
    <m/>
    <m/>
    <m/>
    <m/>
    <s v="OTX Stats Update - Fast Facts Doc (text only) - https://www.alienvault.com/docs/company/alienvault-fast-facts.pdf�-�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
  </r>
  <r>
    <x v="0"/>
    <x v="4"/>
    <n v="10"/>
    <x v="2"/>
    <x v="3"/>
    <s v="Website General Tasks"/>
    <s v="WGT-3315"/>
    <s v="OTX Stats Update - Who-We-Are - Labs - (Text &amp; Graphic)"/>
    <x v="2"/>
    <s v="Closed"/>
    <s v="Major"/>
    <s v="Done"/>
    <x v="3"/>
    <s v="Graham Cohen"/>
    <s v="Graham Cohen"/>
    <d v="2016-02-24T14:02:00"/>
    <d v="2016-04-05T17:37:00"/>
    <d v="2016-04-05T17:37:00"/>
    <d v="2016-02-29T08:04:00"/>
    <m/>
    <x v="0"/>
    <m/>
    <m/>
    <n v="0"/>
    <n v="2"/>
    <s v="_thumb_43766.png "/>
    <m/>
    <m/>
    <m/>
    <m/>
    <m/>
    <m/>
    <m/>
    <s v="OTX Stats Update - Who-We-Are - Labs - (Text &amp; Graphic) - https://www.alienvault.com/who-we-are/alienvault-labs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
  </r>
  <r>
    <x v="0"/>
    <x v="7"/>
    <n v="10"/>
    <x v="2"/>
    <x v="3"/>
    <s v="Website General Tasks"/>
    <s v="WGT-3314"/>
    <s v="OTX Stats Update - Landing - SIEM Evaluators Guide (text - bullets only)"/>
    <x v="2"/>
    <s v="Closed"/>
    <s v="Major"/>
    <s v="Done"/>
    <x v="3"/>
    <s v="Graham Cohen"/>
    <s v="Graham Cohen"/>
    <d v="2016-02-24T14:02:00"/>
    <d v="2016-04-05T17:37:00"/>
    <d v="2016-04-05T17:37:00"/>
    <d v="2016-02-29T08:04:00"/>
    <m/>
    <x v="0"/>
    <m/>
    <m/>
    <n v="0"/>
    <n v="2"/>
    <m/>
    <m/>
    <m/>
    <m/>
    <m/>
    <m/>
    <m/>
    <m/>
    <s v="OTX Stats Update - Landing - SIEM Evaluators Guide (text - bullets only) - https://www.alienvault.com/landing/siem/siem-evaluators-guide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
  </r>
  <r>
    <x v="0"/>
    <x v="5"/>
    <n v="10"/>
    <x v="2"/>
    <x v="3"/>
    <s v="Website General Tasks"/>
    <s v="WGT-3313"/>
    <s v="OTX Stats Update - Solutions - Vuln. Assesment &amp; Remediation (Text &amp; Graphic)"/>
    <x v="2"/>
    <s v="Closed"/>
    <s v="Major"/>
    <s v="Done"/>
    <x v="3"/>
    <s v="Graham Cohen"/>
    <s v="Graham Cohen"/>
    <d v="2016-02-24T14:02:00"/>
    <d v="2016-04-05T17:37:00"/>
    <d v="2016-04-05T17:37:00"/>
    <d v="2016-02-29T08:03:00"/>
    <m/>
    <x v="0"/>
    <m/>
    <m/>
    <n v="0"/>
    <n v="2"/>
    <s v="_thumb_43765.png "/>
    <m/>
    <m/>
    <m/>
    <m/>
    <m/>
    <m/>
    <m/>
    <s v="OTX Stats Update - Solutions - Vuln. Assesment &amp; Remediation (Text &amp; Graphic) - https://www.alienvault.com/solutions/vulnerability-assessment-remediation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
  </r>
  <r>
    <x v="0"/>
    <x v="2"/>
    <n v="9"/>
    <x v="2"/>
    <x v="3"/>
    <s v="Website General Tasks"/>
    <s v="WGT-3307"/>
    <s v="White Paper - SIEM for Beginners - Edit and Reupload"/>
    <x v="2"/>
    <s v="Closed"/>
    <s v="Major"/>
    <s v="Done"/>
    <x v="3"/>
    <s v="James Fritz"/>
    <s v="James Fritz"/>
    <d v="2016-02-24T11:32:00"/>
    <m/>
    <d v="2016-02-29T13:13:00"/>
    <d v="2016-02-26T19:57:00"/>
    <m/>
    <x v="0"/>
    <m/>
    <d v="2016-03-04T00:00:00"/>
    <n v="0"/>
    <n v="1"/>
    <m/>
    <m/>
    <m/>
    <m/>
    <m/>
    <m/>
    <m/>
    <m/>
    <s v="Hey [~gcohen], _x000a__x000a_This one is going to be a little tedious. _x000a__x000a_A reader found a really small error in the SIEM for Beginner's White Paper that we need to have corrected. After the edit, we'll then need to replace the white paper with the updated version in the resource center. _x000a__x000a_In the attached pdf, on page 9 we need to change the IP address at the very beginning of the text at the bottom of the page from &quot;10.100.20.18&quot; to &quot;10.100.20.0.18&quot; (basically we're just adding a zero). _x000a__x000a_Hit me up if you have any questions. _x000a__x000a_"/>
  </r>
  <r>
    <x v="0"/>
    <x v="6"/>
    <n v="10"/>
    <x v="2"/>
    <x v="3"/>
    <s v="Website General Tasks"/>
    <s v="WGT-3295"/>
    <s v="Redirect for 404 Error - Security Essentials - Penetration Testing vs Vulnerability Testing"/>
    <x v="0"/>
    <s v="Closed"/>
    <s v="Major"/>
    <s v="Fixed"/>
    <x v="3"/>
    <s v="John Repa"/>
    <s v="John Repa"/>
    <d v="2016-02-22T16:51:00"/>
    <m/>
    <d v="2016-04-05T12:09:00"/>
    <d v="2016-02-29T00:42:00"/>
    <m/>
    <x v="0"/>
    <m/>
    <m/>
    <n v="0"/>
    <n v="1"/>
    <m/>
    <m/>
    <m/>
    <m/>
    <m/>
    <m/>
    <m/>
    <m/>
    <s v="There are at least 10 links going to the 404 error, some of which are internal. Seems it may have been published, people linked to it, and then the URL was changed with no redirect. _x000a__x000a_Let's redirect as follows: _x000a__x000a_404 error: https://www.alienvault.com/blogs/security-essentials/penetration-testing-vs.-vulnerability-scanning-whats-the-difference _x000a__x000a_Redirect to: https://www.alienvault.com/blogs/security-essentials/penetration-testing-vs-vulnerability-scanning-whats-the-difference _x000a__x000a_CC: [~kbrew]"/>
  </r>
  <r>
    <x v="0"/>
    <x v="6"/>
    <n v="14"/>
    <x v="2"/>
    <x v="3"/>
    <s v="Website General Tasks"/>
    <s v="WGT-3298"/>
    <s v="Resolving 404 Errors - Security Essentials - Blackhat Video 2015"/>
    <x v="0"/>
    <s v="Closed"/>
    <s v="Major"/>
    <s v="Fixed"/>
    <x v="3"/>
    <s v="John Repa"/>
    <s v="John Repa"/>
    <d v="2016-02-22T17:19:00"/>
    <m/>
    <d v="2016-04-05T12:11:00"/>
    <d v="2016-03-28T11:43:00"/>
    <m/>
    <x v="0"/>
    <m/>
    <m/>
    <n v="0"/>
    <n v="3"/>
    <m/>
    <m/>
    <m/>
    <m/>
    <m/>
    <m/>
    <m/>
    <m/>
    <s v="404 Error: _x000a__x000a_Please redirect: _x000a_https://www.alienvault.com/blogs/security-essentials/the-alien-effect-black-hat-2015-video _x000a__x000a_Redirect to: https://www.alienvault.com/blogs/security-essentials/rsa-2015-recap"/>
  </r>
  <r>
    <x v="0"/>
    <x v="6"/>
    <n v="10"/>
    <x v="2"/>
    <x v="3"/>
    <s v="Website General Tasks"/>
    <s v="WGT-3297"/>
    <s v="Resolving 404 Errors - Security Essentials - USMv5.2 and OSSIMv5.2"/>
    <x v="0"/>
    <s v="Closed"/>
    <s v="Major"/>
    <s v="Fixed"/>
    <x v="3"/>
    <s v="John Repa"/>
    <s v="John Repa"/>
    <d v="2016-02-22T17:17:00"/>
    <m/>
    <d v="2016-02-29T13:13:00"/>
    <d v="2016-02-29T00:44:00"/>
    <m/>
    <x v="0"/>
    <m/>
    <m/>
    <n v="0"/>
    <n v="2"/>
    <m/>
    <m/>
    <m/>
    <m/>
    <m/>
    <m/>
    <m/>
    <m/>
    <s v="There are at least 10 links, both external and internal, being directed to the 404 error. Again it seems that the URL was copied and used for linking, then the URL was changed with no redirect. _x000a__x000a_404 error: _x000a_https://www.alienvault.com/blogs/security-essentials/announcing-usm-v5.2-and-ossim-v5.2 _x000a__x000a_Redirect to: _x000a_https://www.alienvault.com/blogs/security-essentials/announcing-usm-v52-and-ossim-v52 _x000a__x000a_CC: [~kbrew] For future reference, we should never use &quot;.&quot; in the URL. Please make sure to check that any &quot;.&quot; have been removed from the URL before publishing. As always, I'm happy to do a quick check of SEO related-items if you want."/>
  </r>
  <r>
    <x v="0"/>
    <x v="6"/>
    <n v="10"/>
    <x v="2"/>
    <x v="3"/>
    <s v="Website General Tasks"/>
    <s v="WGT-3296"/>
    <s v="Resolving 404 Errors - Security Essentials - Account Entrapment"/>
    <x v="0"/>
    <s v="Closed"/>
    <s v="Major"/>
    <s v="Fixed"/>
    <x v="3"/>
    <s v="John Repa"/>
    <s v="John Repa"/>
    <d v="2016-02-22T17:00:00"/>
    <m/>
    <d v="2016-04-05T12:11:00"/>
    <d v="2016-02-29T00:43:00"/>
    <m/>
    <x v="0"/>
    <m/>
    <m/>
    <n v="0"/>
    <n v="1"/>
    <m/>
    <m/>
    <m/>
    <m/>
    <m/>
    <m/>
    <m/>
    <m/>
    <s v="Not sure how this occurred, since the final URL was truncated when published. Perhaps the preview URL was copied and used for links? In any case, there are a handful of links going to the 404 that we should redirect. _x000a__x000a_Additionally, [~kbrew], it would be helpful if you made sure the URL is short enough so that it is not truncated like this one was. I'm pretty sure the URL can be independently set from the title of the blog. _x000a__x000a_404 error: _x000a_https://www.alienvault.com/blogs/security-essentials/account-entrapment-the-victim-is-tricked-into-playing-for-the-wrong-team-with-cookie-abuse _x000a__x000a_Redirect to: _x000a_https://www.alienvault.com/blogs/security-essentials/account-entrapment-the-victim-is-tricked-into-playing-for-the-wrong-team-wi"/>
  </r>
  <r>
    <x v="0"/>
    <x v="31"/>
    <n v="9"/>
    <x v="2"/>
    <x v="3"/>
    <s v="Website General Tasks"/>
    <s v="WGT-3294"/>
    <s v="PLGP1 (Plugin Portal) Pull Request"/>
    <x v="2"/>
    <s v="Closed"/>
    <s v="Major"/>
    <s v="Done"/>
    <x v="19"/>
    <s v="Nicole Negedly"/>
    <s v="Nicole Negedly"/>
    <d v="2016-02-22T13:46:00"/>
    <m/>
    <d v="2016-04-05T12:12:00"/>
    <d v="2016-02-23T17:48:00"/>
    <m/>
    <x v="0"/>
    <m/>
    <m/>
    <n v="0"/>
    <n v="1"/>
    <m/>
    <m/>
    <m/>
    <m/>
    <m/>
    <m/>
    <m/>
    <m/>
    <s v="https://github.com/AlienVault-Web/CommunitySite/pull/19 _x000a__x000a_Merge changes to alienvault.com/plugins and ensure &quot;default plugin&quot; data is in the database (csv file is included in the pull request on github) _x000a_"/>
  </r>
  <r>
    <x v="0"/>
    <x v="1"/>
    <n v="9"/>
    <x v="2"/>
    <x v="3"/>
    <s v="Website General Tasks"/>
    <s v="WGT-3293"/>
    <s v="Technology Partner Page - Updates"/>
    <x v="2"/>
    <s v="Closed"/>
    <s v="Major"/>
    <s v="Done"/>
    <x v="3"/>
    <s v="Graham Cohen"/>
    <s v="Graham Cohen"/>
    <d v="2016-02-22T13:01:00"/>
    <m/>
    <d v="2016-02-24T11:03:00"/>
    <d v="2016-02-22T17:16:00"/>
    <m/>
    <x v="2"/>
    <m/>
    <d v="2016-02-24T00:00:00"/>
    <n v="0"/>
    <n v="2"/>
    <m/>
    <m/>
    <m/>
    <m/>
    <m/>
    <m/>
    <m/>
    <m/>
    <s v="James Things changed! _x000a__x000a_1) Folks would now like the page to live underneath &quot;Partners&quot; - include on menu under Implementation Partners _x000a__x000a_2) Update URL with redirect: _x000a_from https://www.alienvault.com/open-threat-exchange/partners _x000a_to _x000a_/partners/technology-partners _x000a__x000a_3) Add anchor on page above OTX Partner section. _x000a__x000a_4) Update OTX Navigation to link to OTX Partner anchor. _x000a__x000a_"/>
  </r>
  <r>
    <x v="1"/>
    <x v="1"/>
    <n v="5"/>
    <x v="2"/>
    <x v="3"/>
    <s v="Website General Tasks"/>
    <s v="WGT-2465"/>
    <s v="Brand Guidelines - template"/>
    <x v="2"/>
    <s v="Closed"/>
    <s v="Major"/>
    <s v="Fixed"/>
    <x v="11"/>
    <s v="Holly Barker"/>
    <s v="Holly Barker"/>
    <d v="2015-08-17T14:14:00"/>
    <m/>
    <d v="2016-02-12T11:03:00"/>
    <d v="2016-01-25T09:36:00"/>
    <m/>
    <x v="0"/>
    <m/>
    <m/>
    <n v="0"/>
    <n v="5"/>
    <s v="_thumb_38512.png _thumb_36584.png _thumb_37011.png "/>
    <m/>
    <m/>
    <m/>
    <m/>
    <m/>
    <m/>
    <m/>
    <s v="Hi [~victorelizalde] please update the brand guidelines here this week. Thanks!!"/>
  </r>
  <r>
    <x v="0"/>
    <x v="3"/>
    <n v="9"/>
    <x v="2"/>
    <x v="3"/>
    <s v="Website General Tasks"/>
    <s v="WGT-3299"/>
    <s v="1.22.16 - RSA Password Graphics"/>
    <x v="2"/>
    <s v="Closed"/>
    <s v="Major"/>
    <s v="Fixed"/>
    <x v="6"/>
    <s v="Vincent Lucier"/>
    <s v="Vincent Lucier"/>
    <d v="2016-02-22T17:27:00"/>
    <m/>
    <d v="2016-04-05T12:09:00"/>
    <d v="2016-02-24T16:33:00"/>
    <m/>
    <x v="7"/>
    <m/>
    <d v="2016-02-26T00:00:00"/>
    <n v="0"/>
    <n v="2"/>
    <m/>
    <m/>
    <m/>
    <m/>
    <m/>
    <m/>
    <m/>
    <m/>
    <s v="We are planning to do a Social campaign for RSA, where we will send out a tweet with a password on it. Can you please create a graphic that we can use, maybe a cartoon version of the baby hugging alien? _x000a__x000a_Here is more info on the campaign. https://alienvault.atlassian.net/wiki/pages/viewpage.action?pageId=74908337 _x000a_"/>
  </r>
  <r>
    <x v="0"/>
    <x v="15"/>
    <n v="12"/>
    <x v="2"/>
    <x v="3"/>
    <s v="Website General Tasks"/>
    <s v="WGT-3284"/>
    <s v="HTML Documentation Center: It is better if the links get highlighted while mouse hovering."/>
    <x v="0"/>
    <s v="Closed"/>
    <s v="Major"/>
    <s v="Done"/>
    <x v="3"/>
    <s v="Saranya S."/>
    <s v="Saranya S."/>
    <d v="2016-02-20T06:03:00"/>
    <m/>
    <d v="2016-03-23T16:00:00"/>
    <d v="2016-03-17T19:29:00"/>
    <m/>
    <x v="0"/>
    <m/>
    <m/>
    <n v="0"/>
    <n v="1"/>
    <s v="_thumb_43195.png "/>
    <m/>
    <m/>
    <m/>
    <m/>
    <m/>
    <s v="WGT-3062"/>
    <m/>
    <s v="1. Goto https://staging.alienvault.com/flare/content/home.htm _x000a_2. Click on USM Documentation for Unified Security Management tile _x000a_3. Check for links under 'USM Documentation'. It appears as text. _x000a__x000a_Note: This exist for all over the pages."/>
  </r>
  <r>
    <x v="0"/>
    <x v="2"/>
    <n v="14"/>
    <x v="2"/>
    <x v="3"/>
    <s v="Website General Tasks"/>
    <s v="WGT-3286"/>
    <s v="OTX Videos - Rename for Clarity"/>
    <x v="2"/>
    <s v="Closed"/>
    <s v="Major"/>
    <s v="Done"/>
    <x v="3"/>
    <s v="Emily Thurman"/>
    <s v="Emily Thurman"/>
    <d v="2016-02-22T00:36:00"/>
    <m/>
    <d v="2016-04-04T16:20:00"/>
    <d v="2016-03-28T20:00:00"/>
    <m/>
    <x v="0"/>
    <m/>
    <d v="2016-03-30T00:00:00"/>
    <n v="0"/>
    <n v="2"/>
    <m/>
    <m/>
    <m/>
    <m/>
    <m/>
    <m/>
    <m/>
    <m/>
    <s v="Rename videos on Vimeo &amp; Alienvault.com _x000a__x000a_(current title is &quot;How to Use AlienVault Open Threat Exchange) _x000a_New - How to Improve Security with OTX Threat Data _x000a_https://www.alienvault.com/resource-center/videos/how-to-use-alienvault-otx _x000a__x000a_(Current title is Threat Intelligence - 2 Minute Overview) _x000a_New - AlienVault USM Threat Intelligence - Powered by OTX _x000a_https://www.alienvault.com/resource-center/videos/threat-intelligence-overview _x000a__x000a__x000a_"/>
  </r>
  <r>
    <x v="0"/>
    <x v="2"/>
    <n v="8"/>
    <x v="2"/>
    <x v="3"/>
    <s v="Website General Tasks"/>
    <s v="WGT-3277"/>
    <s v="Fix typo on MSSP reg page"/>
    <x v="2"/>
    <s v="Closed"/>
    <s v="Major"/>
    <s v="Fixed"/>
    <x v="1"/>
    <s v="Patrick Bedwell"/>
    <s v="Patrick Bedwell"/>
    <d v="2016-02-19T12:33:00"/>
    <m/>
    <d v="2016-04-05T11:36:00"/>
    <d v="2016-02-19T13:55:00"/>
    <m/>
    <x v="0"/>
    <m/>
    <m/>
    <n v="0"/>
    <n v="1"/>
    <m/>
    <m/>
    <m/>
    <m/>
    <m/>
    <m/>
    <m/>
    <m/>
    <s v="The word &quot;MSSP's&quot; in the title doesn't need an apostrophe, it's a typo _x000a__x000a_https://www.alienvault.com/partners/mssp-webcasts/alienvault-mssp-program-overview-a-different-approach-to-security-for-mssps"/>
  </r>
  <r>
    <x v="0"/>
    <x v="0"/>
    <n v="9"/>
    <x v="2"/>
    <x v="3"/>
    <s v="Website General Tasks"/>
    <s v="WGT-3283"/>
    <s v="Technology Partner Page - Add Logo - &quot;ForcePoint&quot;"/>
    <x v="2"/>
    <s v="Closed"/>
    <s v="Major"/>
    <s v="Done"/>
    <x v="3"/>
    <s v="Graham Cohen"/>
    <s v="Graham Cohen"/>
    <d v="2016-02-19T13:59:00"/>
    <m/>
    <d v="2016-02-24T16:11:00"/>
    <d v="2016-02-24T16:11:00"/>
    <m/>
    <x v="0"/>
    <m/>
    <d v="2016-02-25T00:00:00"/>
    <n v="0"/>
    <n v="1"/>
    <m/>
    <m/>
    <m/>
    <m/>
    <m/>
    <m/>
    <m/>
    <m/>
    <s v="This goes below in the OTX Partners section. _x000a__x000a_Might have to span the orange button to three columns _x000a__x000a_https://www.forcepoint.com/ _x000a__x000a_"/>
  </r>
  <r>
    <x v="0"/>
    <x v="2"/>
    <n v="12"/>
    <x v="2"/>
    <x v="3"/>
    <s v="Website General Tasks"/>
    <s v="WGT-3282"/>
    <s v="Data Sheet - Threat Intelligence (Labs) - PDF to HTML"/>
    <x v="2"/>
    <s v="Closed"/>
    <s v="Major"/>
    <s v="Done"/>
    <x v="3"/>
    <s v="Graham Cohen"/>
    <s v="Graham Cohen"/>
    <d v="2016-02-19T13:42:00"/>
    <m/>
    <d v="2016-03-23T16:00:00"/>
    <d v="2016-03-16T16:19:00"/>
    <m/>
    <x v="0"/>
    <m/>
    <d v="2016-03-14T00:00:00"/>
    <n v="0"/>
    <n v="2"/>
    <s v="_thumb_44380.png "/>
    <m/>
    <m/>
    <m/>
    <m/>
    <m/>
    <m/>
    <m/>
    <s v="1) PSDs https://alienvault.atlassian.net/secure/attachment/44678/datasheet-labs.psd _x000a__x000a_3) robots.txt the PDF _x000a__x000a_4) Add canonical URL to the HTML page, with the URL &quot;https://www.alienvault.com/products/threat-intelligence&quot; _x000a__x000a_5) Meta content here: _x000a_Title tag: AlienVault Threat Intelligence Subscription _x000a_Meta description: The AlienVault Threat Intelligence subscription enables organizations of all sizes to focus on responding to threats instead of having to research them. _x000a_URL: /threat-intelligence-subscription"/>
  </r>
  <r>
    <x v="0"/>
    <x v="2"/>
    <n v="11"/>
    <x v="2"/>
    <x v="3"/>
    <s v="Website General Tasks"/>
    <s v="WGT-3281"/>
    <s v="Data Sheet - Logger - PDF to HTML"/>
    <x v="2"/>
    <s v="Closed"/>
    <s v="Major"/>
    <s v="Done"/>
    <x v="3"/>
    <s v="Graham Cohen"/>
    <s v="Graham Cohen"/>
    <d v="2016-02-19T13:41:00"/>
    <m/>
    <d v="2016-03-15T10:15:00"/>
    <d v="2016-03-11T11:39:00"/>
    <m/>
    <x v="0"/>
    <m/>
    <d v="2016-03-10T00:00:00"/>
    <n v="0"/>
    <n v="1"/>
    <s v="_thumb_44326.png "/>
    <m/>
    <m/>
    <m/>
    <m/>
    <m/>
    <m/>
    <m/>
    <s v="1) PSDs - https://alienvault.atlassian.net/secure/attachment/44327/datasheet-logger.psd _x000a__x000a_2) robots.txt the PDF _x000a__x000a_Note: Do NOT robots.txt the HTML page. We want to allow Google to crawl it and index it. We don't have any competing content for this, so no canonical URL is needed either. _x000a__x000a_3) John's Meta content here: _x000a_Title tag: The AlienVault Logger _x000a_Meta description: The AlienVault Logger is the secure data archival component of the Unified Security Management (USM) platform. _x000a_URL: /alienvault-logger"/>
  </r>
  <r>
    <x v="0"/>
    <x v="2"/>
    <n v="11"/>
    <x v="2"/>
    <x v="3"/>
    <s v="Website General Tasks"/>
    <s v="WGT-3280"/>
    <s v="Data Sheet - Server - PDF to HTML"/>
    <x v="2"/>
    <s v="Closed"/>
    <s v="Major"/>
    <s v="Done"/>
    <x v="3"/>
    <s v="Graham Cohen"/>
    <s v="Graham Cohen"/>
    <d v="2016-02-19T13:40:00"/>
    <m/>
    <d v="2016-03-15T10:15:00"/>
    <d v="2016-03-11T11:39:00"/>
    <m/>
    <x v="0"/>
    <m/>
    <d v="2016-03-10T00:00:00"/>
    <n v="0"/>
    <n v="3"/>
    <s v="_thumb_44322.png "/>
    <m/>
    <m/>
    <m/>
    <m/>
    <m/>
    <m/>
    <m/>
    <s v="1) include robots.txt for PDF _x000a__x000a_2) https://alienvault.atlassian.net/secure/attachment/44323/datasheet-server.psd _x000a__x000a_3) Please come up with a new HTML template for https://www.alienvault.com/docs/data-sheets/AlienVault-Server.pdf we will use to layer datasheets into. _x000a__x000a_4) Allow for a &quot;Download PDF&quot; button that will link to the PDF. _x000a__x000a_5) _x000a_Title tag: The AlienVault Server _x000a_Meta description: The AlienVault Server combines Security Automation, Unified Management, and Threat Intelligence. _x000a_URL: /alienvault-server"/>
  </r>
  <r>
    <x v="0"/>
    <x v="2"/>
    <n v="12"/>
    <x v="2"/>
    <x v="3"/>
    <s v="Website General Tasks"/>
    <s v="WGT-3279"/>
    <s v="Data Sheet - AV USM - PDF to HTML"/>
    <x v="2"/>
    <s v="Closed"/>
    <s v="Major"/>
    <s v="Done"/>
    <x v="3"/>
    <s v="Graham Cohen"/>
    <s v="Graham Cohen"/>
    <d v="2016-02-19T13:36:00"/>
    <m/>
    <d v="2016-03-15T10:15:00"/>
    <d v="2016-03-15T00:11:00"/>
    <m/>
    <x v="0"/>
    <m/>
    <d v="2016-03-14T00:00:00"/>
    <n v="0"/>
    <n v="4"/>
    <s v="_thumb_45029.png _thumb_44393.png "/>
    <m/>
    <m/>
    <m/>
    <m/>
    <m/>
    <m/>
    <m/>
    <s v="1) PSD's https://alienvault.atlassian.net/secure/attachment/44677/datasheet-usm.psd _x000a__x000a_2) include robots.txt for PDF _x000a__x000a_3) Update the table with these two corrections !screenshot-1.png|thumbnail! _x000a__x000a_4) Swap out the PDF with this file - https://alienvault.atlassian.net/secure/attachment/44368/DS_USM_noprice_r2.pdf _x000a__x000a_Title tag: AlienVault Unified Security Management Data Sheet _x000a_Meta description: Discover how AlienVault Unified Security Management (USM) accelerates and simplifies threat detection, incident response, and compliance management. _x000a_URL: unified-security-management-data-sheet _x000a_Special notes: This is duplicate content. Please implement a canonical URL with the preferred page set to https://www.alienvault.com/products"/>
  </r>
  <r>
    <x v="0"/>
    <x v="2"/>
    <n v="11"/>
    <x v="2"/>
    <x v="3"/>
    <s v="Website General Tasks"/>
    <s v="WGT-3278"/>
    <s v="Data Sheet - OTX - PDF to HTML"/>
    <x v="2"/>
    <s v="Closed"/>
    <s v="Major"/>
    <s v="Done"/>
    <x v="3"/>
    <s v="Graham Cohen"/>
    <s v="Graham Cohen"/>
    <d v="2016-02-19T13:35:00"/>
    <m/>
    <d v="2016-03-15T10:15:00"/>
    <d v="2016-03-11T11:38:00"/>
    <m/>
    <x v="0"/>
    <m/>
    <d v="2016-03-10T00:00:00"/>
    <n v="0"/>
    <n v="2"/>
    <s v="_thumb_44247.png _thumb_44188.png "/>
    <m/>
    <m/>
    <m/>
    <m/>
    <m/>
    <m/>
    <m/>
    <s v="1) PSDs https://alienvault.atlassian.net/secure/attachment/44246/datasheet-otx.psd _x000a__x000a_2) include robots.txt for PDF _x000a__x000a_Title tag: AlienVault Open Threat Exchange Datasheet _x000a_Meta description: Discover the world’s first truly open threat intelligence community that enables collaborative defense with actionable, community-powered threat data. _x000a_URL: open-threat-exchange-datasheet _x000a_Special: This is duplicate content. Please implement a canonical URL on this new page, with the preferred URL of https://www.alienvault.com/open-threat-exchange"/>
  </r>
  <r>
    <x v="0"/>
    <x v="2"/>
    <n v="8"/>
    <x v="2"/>
    <x v="3"/>
    <s v="Website General Tasks"/>
    <s v="WGT-3265"/>
    <s v="VioPoint Case Study"/>
    <x v="2"/>
    <s v="Closed"/>
    <s v="Major"/>
    <s v="Done"/>
    <x v="3"/>
    <s v="Carrie Cassee"/>
    <s v="Carrie Cassee"/>
    <d v="2016-02-17T13:20:00"/>
    <m/>
    <d v="2016-04-05T12:47:00"/>
    <d v="2016-02-17T13:27:00"/>
    <m/>
    <x v="2"/>
    <m/>
    <d v="2016-02-18T00:00:00"/>
    <n v="0"/>
    <n v="1"/>
    <m/>
    <m/>
    <m/>
    <m/>
    <m/>
    <m/>
    <m/>
    <m/>
    <s v="Please tag this as an MSSP asset for the resource center. _x000a__x000a_https://www.alienvault.com/docs/case-studies/VioPoint-Case-Study.pdf"/>
  </r>
  <r>
    <x v="0"/>
    <x v="15"/>
    <n v="13"/>
    <x v="2"/>
    <x v="3"/>
    <s v="Website General Tasks"/>
    <s v="WGT-3270"/>
    <s v="HTML Documentation Center:Empty space occured in 'Updating USM Offline'."/>
    <x v="0"/>
    <s v="Closed"/>
    <s v="Major"/>
    <s v="Fixed"/>
    <x v="19"/>
    <s v="Sindhuja Sara"/>
    <s v="Sindhuja Sara"/>
    <d v="2016-02-18T06:04:00"/>
    <m/>
    <d v="2016-04-05T12:51:00"/>
    <d v="2016-03-24T05:56:00"/>
    <m/>
    <x v="0"/>
    <m/>
    <m/>
    <n v="0"/>
    <n v="2"/>
    <s v="_thumb_43035.png "/>
    <m/>
    <m/>
    <m/>
    <m/>
    <m/>
    <s v="WGT-3062"/>
    <m/>
    <s v="1.Goto 'https://staging.alienvault.com/flare/content/update-process/burning-iso-images.htm'. _x000a_2.Drag and click on 'Mac OS X' link. _x000a_3.See the empty space occured under the 3rd point."/>
  </r>
  <r>
    <x v="0"/>
    <x v="2"/>
    <n v="11"/>
    <x v="2"/>
    <x v="3"/>
    <s v="Website General Tasks"/>
    <s v="WGT-3269"/>
    <s v="Resource Center - MSSP &amp; Quick Tips"/>
    <x v="2"/>
    <s v="Closed"/>
    <s v="Major"/>
    <s v="Done"/>
    <x v="3"/>
    <s v="Carrie Cassee"/>
    <s v="Carrie Cassee"/>
    <d v="2016-02-17T18:33:00"/>
    <m/>
    <d v="2016-03-15T10:15:00"/>
    <d v="2016-03-11T14:25:00"/>
    <m/>
    <x v="0"/>
    <m/>
    <d v="2016-03-10T00:00:00"/>
    <n v="0"/>
    <n v="4"/>
    <m/>
    <m/>
    <m/>
    <m/>
    <m/>
    <s v="WGT-3302"/>
    <m/>
    <m/>
    <s v="1) James - capitalize the &quot;mssp&quot; label in the Blogs to &quot;MSSP&quot; _x000a__x000a_2) Use this tile to create the RC item. _x000a_https://alienvault.atlassian.net/secure/attachment/43808/MSSP-Quick-Tips-RC-tile.png _x000a__x000a_3) Will link to Blogs to a blog Tag search - https://www.alienvault.com/blogs/tag/mssp _x000a__x000a_4) Name the tile &quot;MSSP Quick Tips&quot; _x000a__x000a_The following should display - No gate _x000a__x000a_MSSP Quick Tip: Top 5 Mistakes MSSPs should Avoid _x000a_URL: https://www.alienvault.com/blogs/security-essentials/five-mistakes-mssps-should-avoid _x000a__x000a__x000a_MSSP Quick Tip: Staffing your MSSP Business _x000a_URL: https://www.alienvault.com/blogs/security-essentials/mssp-fantasy-draft-day-who-is-your-first-round-pick _x000a__x000a_MSSP Quick Tip: Navigating Outsourced Security-The New Acceptance _x000a_URL: https://www.alienvault.com/blogs/industry-insights/mssp-the-new-acceptance _x000a__x000a__x000a_MSSP Quick Tip: How to Name your Assets _x000a_URL: https://www.alienvault.com/blogs/security-essentials/mssp-success-series-name-your-assets-appropriately _x000a__x000a__x000a_MSSP Quick Tip: Create your MSSP Checklist _x000a_https://www.alienvault.com/blogs/security-essentials/mssp-success-series-step-one-make-a-list _x000a__x000a_"/>
  </r>
  <r>
    <x v="0"/>
    <x v="8"/>
    <n v="9"/>
    <x v="2"/>
    <x v="3"/>
    <s v="Website General Tasks"/>
    <s v="WGT-3268"/>
    <s v="Update Title for VioPoint Webcast"/>
    <x v="2"/>
    <s v="Closed"/>
    <s v="Major"/>
    <s v="Done"/>
    <x v="3"/>
    <s v="Carrie Cassee"/>
    <s v="Carrie Cassee"/>
    <d v="2016-02-17T18:07:00"/>
    <m/>
    <d v="2016-02-29T13:13:00"/>
    <d v="2016-02-24T16:18:00"/>
    <m/>
    <x v="0"/>
    <m/>
    <d v="2016-02-18T00:00:00"/>
    <n v="0"/>
    <n v="1"/>
    <m/>
    <m/>
    <m/>
    <m/>
    <m/>
    <m/>
    <m/>
    <m/>
    <s v="Please update the *webcast* tile title in the Resource Center to : Case Study: VioPoint-MSSP Best Practices _x000a__x000a_Also, please reflect the title change on this page: https://www.alienvault.com/resource-center/webcasts/mssp-success-series-viopoint"/>
  </r>
  <r>
    <x v="0"/>
    <x v="2"/>
    <n v="11"/>
    <x v="2"/>
    <x v="3"/>
    <s v="Website General Tasks"/>
    <s v="WGT-3267"/>
    <s v="Webcast - How to Launch MSSP Offering - MSSP Resources"/>
    <x v="2"/>
    <s v="Closed"/>
    <s v="Major"/>
    <s v="Done"/>
    <x v="3"/>
    <s v="Carrie Cassee"/>
    <s v="Carrie Cassee"/>
    <d v="2016-02-17T18:04:00"/>
    <m/>
    <d v="2016-03-09T13:06:00"/>
    <d v="2016-03-09T12:27:00"/>
    <m/>
    <x v="2"/>
    <m/>
    <d v="2016-03-07T00:00:00"/>
    <n v="0"/>
    <n v="2"/>
    <m/>
    <m/>
    <m/>
    <m/>
    <m/>
    <s v="WGT-3301"/>
    <m/>
    <m/>
    <s v="Please add the following video to the Resource Center. Note - This video already exists https://www.alienvault.com/partners/mssp-webcasts here and should link to the same reg page. _x000a__x000a_Tile Text: Case Study: Castra Consulting-How to Define and Launch a MSSP Offering _x000a__x000a_Tile - https://alienvault.atlassian.net/secure/attachment/43805/How-to-launch-mssp-RC-tile.png _x000a__x000a_https://www.alienvault.com/partners/mssp-webcasts/MSSP-Success-Series-How-to-Define-and-Launch-a-MSSP-Offering _x000a__x000a__x000a_Category = MSSP. _x000a__x000a__x000a__x000a__x000a__x000a__x000a__x000a_"/>
  </r>
  <r>
    <x v="0"/>
    <x v="3"/>
    <n v="12"/>
    <x v="2"/>
    <x v="3"/>
    <s v="Website General Tasks"/>
    <s v="WGT-3266"/>
    <s v="Clean up-Westcon Floor Day Presentation"/>
    <x v="2"/>
    <s v="Closed"/>
    <s v="Major"/>
    <s v="Fixed"/>
    <x v="14"/>
    <s v="Carrie Cassee"/>
    <s v="Carrie Cassee"/>
    <d v="2016-02-17T16:21:00"/>
    <m/>
    <d v="2016-04-05T12:51:00"/>
    <d v="2016-03-18T12:56:00"/>
    <m/>
    <x v="0"/>
    <m/>
    <m/>
    <n v="0"/>
    <n v="2"/>
    <m/>
    <m/>
    <m/>
    <m/>
    <m/>
    <m/>
    <m/>
    <m/>
    <s v="We will need to have [~mlapeters] deck cleaned up for the Westcon Floor Day event. Hopefully, we can have a draft ready for Jenn by 3/4 (hopefully sooner)."/>
  </r>
  <r>
    <x v="2"/>
    <x v="5"/>
    <n v="7"/>
    <x v="2"/>
    <x v="3"/>
    <s v="Product Marketing"/>
    <s v="PMM-723"/>
    <s v="Solution Page - Bank Cyber Security"/>
    <x v="2"/>
    <s v="Closed"/>
    <s v="Major"/>
    <s v="Fixed"/>
    <x v="1"/>
    <s v="James Fritz"/>
    <s v="James Fritz"/>
    <d v="2015-12-31T12:55:00"/>
    <m/>
    <d v="2016-02-08T17:33:00"/>
    <d v="2016-02-07T20:52:00"/>
    <m/>
    <x v="2"/>
    <m/>
    <d v="2016-01-22T00:00:00"/>
    <n v="0"/>
    <n v="2"/>
    <s v="_thumb_41215.png "/>
    <m/>
    <m/>
    <m/>
    <m/>
    <s v="PMM-738, PMM-739"/>
    <m/>
    <m/>
    <s v="This will be a new solution page with: _x000a_* Primary keyword - &quot;bank cyber security&quot; _x000a_* Secondary keywords - &quot;bank network security&quot; &amp; &quot;bank it security&quot; _x000a__x000a_URL: /banking-cyber-security _x000a_Title tag: Banking Cyber Security Monitoring | AlienVault _x000a_Meta description: AlienVault USM delivers essential capabilities to help you simplify and accelerate bank cyber security monitoring from a single, easy-to-use platform. _x000a__x000a_Navigation: Place under &quot;AlienVault for...&quot; and make the nav title Banking"/>
  </r>
  <r>
    <x v="0"/>
    <x v="9"/>
    <n v="10"/>
    <x v="2"/>
    <x v="3"/>
    <s v="Website General Tasks"/>
    <s v="WGT-3251"/>
    <s v="replace ampersand (seriously fussy crx)"/>
    <x v="0"/>
    <s v="Closed"/>
    <s v="Major"/>
    <s v="Fixed"/>
    <x v="41"/>
    <s v="Laureen Hudson"/>
    <s v="Laureen Hudson"/>
    <d v="2016-02-16T09:18:00"/>
    <m/>
    <d v="2016-04-05T12:13:00"/>
    <d v="2016-03-04T15:14:00"/>
    <m/>
    <x v="0"/>
    <m/>
    <m/>
    <n v="0"/>
    <n v="1"/>
    <s v="_thumb_43569.png "/>
    <m/>
    <m/>
    <m/>
    <m/>
    <m/>
    <m/>
    <m/>
    <s v="https://www.alienvault.com/products/ _x000a__x000a_Using an ampersand is not appropriate per style (text), and should be replaced with the word &quot;and&quot;. _x000a__x000a_it's especially important to change in text settings: _x000a_&quot;Experience the power of the AlienVault USM platform! With complete security visibility, real-time threat detection, and compliance management, USM stands up to the most sophisticated, expensive, enterprise-level SIEM products – but is fast, affordable &amp; easy to use.&quot; _x000a__x000a_NOTE: Leave it alone where it matches the UI, as in &quot;Delivery &amp; Attack&quot;."/>
  </r>
  <r>
    <x v="0"/>
    <x v="9"/>
    <n v="9"/>
    <x v="2"/>
    <x v="3"/>
    <s v="Website General Tasks"/>
    <s v="WGT-3250"/>
    <s v="How It Works - Rearrange for clarity and add explanation"/>
    <x v="2"/>
    <s v="Closed"/>
    <s v="Major"/>
    <s v="Fixed"/>
    <x v="1"/>
    <s v="Laureen Hudson"/>
    <s v="Laureen Hudson"/>
    <d v="2016-02-16T09:13:00"/>
    <m/>
    <d v="2016-04-05T12:14:00"/>
    <d v="2016-02-24T12:04:00"/>
    <m/>
    <x v="0"/>
    <m/>
    <m/>
    <n v="0"/>
    <n v="2"/>
    <s v="_thumb_43568.png "/>
    <m/>
    <m/>
    <m/>
    <m/>
    <m/>
    <m/>
    <m/>
    <s v="https://www.alienvault.com/products/how-it-works _x000a__x000a_On this page, &quot;All-in-One _x000a_Combines the Server, Sensor, and Logger components into a single system.&quot; _x000a__x000a_please: Rearrange that to match order on the page. And then explain what that means, to be consistent with the other boxes."/>
  </r>
  <r>
    <x v="0"/>
    <x v="2"/>
    <n v="8"/>
    <x v="2"/>
    <x v="3"/>
    <s v="Website General Tasks"/>
    <s v="WGT-3244"/>
    <s v="Resource Center - UTMs Break URL Parameter Functionality"/>
    <x v="0"/>
    <s v="Closed"/>
    <s v="Major"/>
    <s v="Fixed"/>
    <x v="19"/>
    <s v="Graham Cohen"/>
    <s v="Graham Cohen"/>
    <d v="2016-02-12T10:49:00"/>
    <m/>
    <d v="2016-02-24T11:03:00"/>
    <d v="2016-02-19T14:49:00"/>
    <m/>
    <x v="0"/>
    <m/>
    <d v="2016-02-17T00:00:00"/>
    <n v="0"/>
    <n v="3"/>
    <m/>
    <m/>
    <m/>
    <m/>
    <m/>
    <m/>
    <m/>
    <m/>
    <s v="[~jbrown] _x000a__x000a_This is a link from OTX platform - should pull up the intrusion_detection category - it does not _x000a__x000a_https://www.alienvault.com/resource-center#category_intrusion-detection?utm_channel=OTX&amp;utm_campaign=resourceslink _x000a_https://www.alienvault.com/resource-center?utm_channel=OTX&amp;utm_campaign=resourceslink#category_intrusion-detection _x000a__x000a_vs. _x000a__x000a_Same link without UTM's works just fine. _x000a__x000a_https://www.alienvault.com/resource-center#category_intrusion-detection"/>
  </r>
  <r>
    <x v="0"/>
    <x v="8"/>
    <n v="7"/>
    <x v="2"/>
    <x v="3"/>
    <s v="Website General Tasks"/>
    <s v="WGT-3212"/>
    <s v="Channel: CompliancePoint Logo"/>
    <x v="2"/>
    <s v="Closed"/>
    <s v="Major"/>
    <s v="Done"/>
    <x v="3"/>
    <s v="Carrie Cassee"/>
    <s v="Carrie Cassee"/>
    <d v="2016-02-09T16:06:00"/>
    <m/>
    <d v="2016-04-05T13:07:00"/>
    <d v="2016-02-09T19:45:00"/>
    <m/>
    <x v="0"/>
    <m/>
    <d v="2016-02-10T00:00:00"/>
    <n v="0"/>
    <n v="2"/>
    <s v="_thumb_42507.png "/>
    <m/>
    <m/>
    <m/>
    <m/>
    <m/>
    <m/>
    <m/>
    <s v="Please add the CompliancePoint logo to the following pages: _x000a_https://www.alienvault.com/partners/locator _x000a_https://www.alienvault.com/solutions/mssp-managed-security-service-providers _x000a__x000a_URL: http://www.compliancepoint.com"/>
  </r>
  <r>
    <x v="0"/>
    <x v="8"/>
    <n v="7"/>
    <x v="2"/>
    <x v="3"/>
    <s v="Website General Tasks"/>
    <s v="WGT-3211"/>
    <s v="Channel: Castra Update"/>
    <x v="2"/>
    <s v="Closed"/>
    <s v="Major"/>
    <s v="Done"/>
    <x v="3"/>
    <s v="Carrie Cassee"/>
    <s v="Carrie Cassee"/>
    <d v="2016-02-09T15:59:00"/>
    <m/>
    <d v="2016-04-05T13:07:00"/>
    <d v="2016-02-09T18:28:00"/>
    <m/>
    <x v="0"/>
    <m/>
    <d v="2016-02-10T00:00:00"/>
    <n v="0"/>
    <n v="1"/>
    <m/>
    <m/>
    <m/>
    <m/>
    <m/>
    <m/>
    <m/>
    <m/>
    <s v="Please update the information for Castra on this page: _x000a__x000a_https://www.alienvault.com/partners/certified-implementation-partners _x000a__x000a_Please change the email to info@castraconsulting.com and the phone number to 919 595 8560 _x000a__x000a_Thank you!"/>
  </r>
  <r>
    <x v="0"/>
    <x v="2"/>
    <n v="14"/>
    <x v="2"/>
    <x v="3"/>
    <s v="Website General Tasks"/>
    <s v="WGT-3204"/>
    <s v="GartnerMQ LookBook A/B test"/>
    <x v="4"/>
    <s v="Closed"/>
    <s v="Major"/>
    <s v="Done"/>
    <x v="3"/>
    <s v="Emily Thurman"/>
    <s v="Emily Thurman"/>
    <d v="2016-02-08T17:52:00"/>
    <m/>
    <d v="2016-04-04T16:20:00"/>
    <d v="2016-03-29T00:38:00"/>
    <m/>
    <x v="1"/>
    <m/>
    <d v="2016-03-23T00:00:00"/>
    <n v="0"/>
    <n v="4"/>
    <m/>
    <m/>
    <m/>
    <m/>
    <m/>
    <m/>
    <m/>
    <m/>
    <s v="The link to the &quot;challenger&quot; LookBookHQ experience is here: http://learn.alienvault.com/gartnermq_flow/home"/>
  </r>
  <r>
    <x v="0"/>
    <x v="1"/>
    <n v="14"/>
    <x v="2"/>
    <x v="3"/>
    <s v="Website General Tasks"/>
    <s v="WGT-3203"/>
    <s v="A/B Test - Sitewide - Sticky Button - #3 Buttons &amp; &quot;Free Trial&quot; in Nav"/>
    <x v="4"/>
    <s v="Closed"/>
    <s v="Major"/>
    <s v="Done"/>
    <x v="25"/>
    <s v="Graham Cohen"/>
    <s v="Graham Cohen"/>
    <d v="2016-02-08T16:44:00"/>
    <m/>
    <d v="2016-03-30T10:44:00"/>
    <d v="2016-03-29T09:37:00"/>
    <m/>
    <x v="1"/>
    <m/>
    <m/>
    <n v="0"/>
    <n v="2"/>
    <m/>
    <m/>
    <m/>
    <m/>
    <m/>
    <s v="WGT-3226"/>
    <m/>
    <m/>
    <s v="Rename &quot;Free Tools &amp; Trials&quot; to &quot;Free Trial&quot; _x000a__x000a_On click, visitor goes straight to reg form (i.e. skip the Free Downloads and Services page) _x000a__x000a_Remaining Sticky Buttons - Pricing, Demo, Chat _x000a__x000a_TEST - update entire site and compare to average of one week data before to test week. _x000a__x000a_[~aoneal] to look for anomalies. Only organic traffic to be considered for test. (e.g. might have big email one week and not next) _x000a_"/>
  </r>
  <r>
    <x v="0"/>
    <x v="10"/>
    <n v="12"/>
    <x v="2"/>
    <x v="3"/>
    <s v="Website General Tasks"/>
    <s v="WGT-3201"/>
    <s v="Support Page - 2016 Refresh v.2"/>
    <x v="2"/>
    <s v="Closed"/>
    <s v="Major"/>
    <s v="Done"/>
    <x v="3"/>
    <s v="Graham Cohen"/>
    <s v="Graham Cohen"/>
    <d v="2016-02-08T13:26:00"/>
    <m/>
    <d v="2016-03-16T12:42:00"/>
    <d v="2016-03-15T14:28:00"/>
    <m/>
    <x v="0"/>
    <m/>
    <d v="2016-03-16T00:00:00"/>
    <n v="0"/>
    <n v="3"/>
    <s v="_thumb_42791.png "/>
    <m/>
    <m/>
    <m/>
    <m/>
    <m/>
    <s v="WGT-3103"/>
    <m/>
    <s v="JAmes _x000a__x000a_1) please update per these PSD's https://alienvault.box.com/s/qx7c0m61wtu7cqvl6bu2y0ozvy3oczk0 _x000a__x000a_2) The large green &quot;Community Forums&quot; Button currently has &quot;Search for anwers&quot; instead of &quot;Search for answers&quot; _x000a__x000a_3) Underneath &quot;Email Us&quot; make an identical row: _x000a__x000a_&quot;Free Trial Support: trialsupport@alienvault.com&quot; _x000a__x000a_"/>
  </r>
  <r>
    <x v="0"/>
    <x v="2"/>
    <n v="8"/>
    <x v="2"/>
    <x v="3"/>
    <s v="Website General Tasks"/>
    <s v="WGT-3200"/>
    <s v="Data Sheet - Plug-ins List Template - Word Doc"/>
    <x v="2"/>
    <s v="Closed"/>
    <s v="Major"/>
    <s v="Fixed"/>
    <x v="1"/>
    <s v="Holly Barker"/>
    <s v="Holly Barker"/>
    <d v="2016-02-08T13:16:00"/>
    <m/>
    <d v="2016-04-05T12:56:00"/>
    <d v="2016-02-18T17:33:00"/>
    <m/>
    <x v="0"/>
    <m/>
    <d v="2016-02-16T00:00:00"/>
    <n v="0"/>
    <n v="5"/>
    <m/>
    <m/>
    <m/>
    <m/>
    <m/>
    <s v="WGT-3272, WGT-3338"/>
    <s v="DOC-463, WGT-3143, WGT-3162"/>
    <m/>
    <s v="1) “USM Plugins” will exist in the Resource Center as a Data Sheet _x000a__x000a_o Design Team to style Word Doc Template with header &amp; footer like this: https://www.alienvault.com/docs/data-sheets/AlienVault-Sensor.pdf _x000a_o Patrick S. will send plugins CSV – sample attached - to Web Tech Team (Graham, Hasnain) – frequency TBD _x000a_o Web Tech Team will replace table in Word Doc each time with CSV content _x000a_o Word doc will be “Saved As – PDF” and copied to the resource center – replacing previous PDF Data Sheet _x000a__x000a_[~jmurtha] Please use this text in the Word Template _x000a__x000a_&quot; This is the current plugin library that ships with the AlienVault USM platform. These plugins enable your USM platform to process and analyze logs produced by your existing devices and applications quickly. The AlienVault Labs team regularly updates the plugin library to increase the extensibility of the USM platform.&quot; _x000a__x000a_2) RC Tile"/>
  </r>
  <r>
    <x v="0"/>
    <x v="5"/>
    <n v="7"/>
    <x v="2"/>
    <x v="3"/>
    <s v="Website General Tasks"/>
    <s v="WGT-3195"/>
    <s v="Add links to on-demand demos to SIEM Use Cases page"/>
    <x v="2"/>
    <s v="Closed"/>
    <s v="Major"/>
    <s v="Done"/>
    <x v="3"/>
    <s v="Emily Thurman"/>
    <s v="Emily Thurman"/>
    <d v="2016-02-04T10:49:00"/>
    <m/>
    <d v="2016-04-05T12:40:00"/>
    <d v="2016-02-11T14:56:00"/>
    <m/>
    <x v="2"/>
    <m/>
    <d v="2016-02-09T00:00:00"/>
    <n v="0"/>
    <n v="2"/>
    <m/>
    <m/>
    <m/>
    <m/>
    <m/>
    <m/>
    <m/>
    <m/>
    <s v="On this page: https://www.alienvault.com/solutions/siem-use-cases _x000a__x000a_We'd like to add links to our on-demand demos covering each topic. See below for copy &amp; links. Can GA events be added to the links so we can track how many clicks they are getting? _x000a__x000a_View our on-demand demo: How to Detect SQL Injection and XSS Attacks with AlienVault USM _x000a_https://www.alienvault.com/resource-center/webcasts/how-to-detect-sql-injection-and-xss-attacks-with-alienvault-usm _x000a__x000a_View our on-demand demo: Watering Hole Attacks - Detect User Compromise Before the Damage is Done _x000a_https://www.alienvault.com/resource-center/webcasts/watering-hole-attacks-detect-end-user-compromise-before-the-damage-is-done _x000a__x000a_View our on-demand demo: Malware Detection - How to Spot Infections Early with AlienVault USM _x000a_https://www.alienvault.com/resource-center/webcasts/malware-detection-how-to-spot-infections-early-with-alienvault-usm _x000a__x000a_View our on-demand webcast: How to Simplify Audit Compliance with Unified Security Management _x000a__x000a_FYI [~jrepa] [~selizalde]"/>
  </r>
  <r>
    <x v="0"/>
    <x v="8"/>
    <n v="6"/>
    <x v="2"/>
    <x v="3"/>
    <s v="Website General Tasks"/>
    <s v="WGT-3184"/>
    <s v="Remove Finetec Logo: Partner Locator"/>
    <x v="2"/>
    <s v="Closed"/>
    <s v="Major"/>
    <s v="Done"/>
    <x v="3"/>
    <s v="Carrie Cassee"/>
    <s v="Carrie Cassee"/>
    <d v="2016-02-02T09:52:00"/>
    <m/>
    <d v="2016-04-05T12:59:00"/>
    <d v="2016-02-02T11:36:00"/>
    <m/>
    <x v="5"/>
    <m/>
    <d v="2016-02-02T00:00:00"/>
    <n v="0"/>
    <n v="1"/>
    <m/>
    <m/>
    <m/>
    <m/>
    <m/>
    <m/>
    <m/>
    <m/>
    <s v="Please remove Finetec today from: https://www.alienvault.com/partners/locator#north-america-tab"/>
  </r>
  <r>
    <x v="0"/>
    <x v="15"/>
    <n v="6"/>
    <x v="2"/>
    <x v="3"/>
    <s v="Website General Tasks"/>
    <s v="WGT-3183"/>
    <s v="Redirect for removed PDF - Suricata"/>
    <x v="2"/>
    <s v="Closed"/>
    <s v="Major"/>
    <s v="Done"/>
    <x v="3"/>
    <s v="Hasnain Baxamoosa"/>
    <s v="Hasnain Baxamoosa"/>
    <d v="2016-02-02T08:35:00"/>
    <m/>
    <d v="2016-04-05T12:59:00"/>
    <d v="2016-02-02T11:41:00"/>
    <m/>
    <x v="0"/>
    <m/>
    <m/>
    <n v="0"/>
    <n v="1"/>
    <m/>
    <m/>
    <m/>
    <m/>
    <m/>
    <m/>
    <m/>
    <m/>
    <s v="Please create a redirect from https://www.alienvault.com/doc-repo/usm/threat-detection/AlienVault_Suricata_IDS.pdf to https://www.alienvault.com/doc-repo/usm/threat-detection/AlienVault_Intrusion_Detection.pdf."/>
  </r>
  <r>
    <x v="0"/>
    <x v="2"/>
    <n v="6"/>
    <x v="2"/>
    <x v="3"/>
    <s v="Website General Tasks"/>
    <s v="WGT-3178"/>
    <s v="1.28.16 How to Leverage Threat Intelligence for Every Day Defense Cover slide"/>
    <x v="2"/>
    <s v="Closed"/>
    <s v="Major"/>
    <s v="Fixed"/>
    <x v="6"/>
    <s v="Vincent Lucier"/>
    <s v="Vincent Lucier"/>
    <d v="2016-01-28T16:51:00"/>
    <m/>
    <d v="2016-04-05T12:35:00"/>
    <d v="2016-02-01T11:09:00"/>
    <m/>
    <x v="2"/>
    <m/>
    <d v="2016-01-29T00:00:00"/>
    <n v="0"/>
    <n v="2"/>
    <m/>
    <m/>
    <m/>
    <m/>
    <m/>
    <m/>
    <m/>
    <m/>
    <s v="Can we get a new cover slide created for the upcoming 3rd party webcast that we will be doing on 2/2. The tilte of the talk is How to Leverage Threat Intelligence for Every Day Defense. _x000a_Russ Spitler, VP of Product Strategy &amp; Mark Allen, Sales Engineer will be presenting."/>
  </r>
  <r>
    <x v="0"/>
    <x v="1"/>
    <n v="5"/>
    <x v="2"/>
    <x v="3"/>
    <s v="Website General Tasks"/>
    <s v="WGT-3177"/>
    <s v="Navigation - Free Tools &amp; Trials - Add UTM for before/after test"/>
    <x v="2"/>
    <s v="Closed"/>
    <s v="Major"/>
    <s v="Done"/>
    <x v="3"/>
    <s v="Graham Cohen"/>
    <s v="Graham Cohen"/>
    <d v="2016-01-28T11:44:00"/>
    <m/>
    <d v="2016-02-08T17:33:00"/>
    <d v="2016-01-28T13:38:00"/>
    <m/>
    <x v="1"/>
    <m/>
    <d v="2016-01-28T00:00:00"/>
    <n v="0"/>
    <n v="1"/>
    <m/>
    <m/>
    <m/>
    <m/>
    <m/>
    <m/>
    <m/>
    <m/>
    <s v="utm_internal=freetoolstrials"/>
  </r>
  <r>
    <x v="0"/>
    <x v="3"/>
    <n v="5"/>
    <x v="2"/>
    <x v="3"/>
    <s v="Website General Tasks"/>
    <s v="WGT-3176"/>
    <s v="Groundhog day"/>
    <x v="2"/>
    <s v="Closed"/>
    <s v="Major"/>
    <s v="Fixed"/>
    <x v="20"/>
    <s v="Holly Barker"/>
    <s v="Holly Barker"/>
    <d v="2016-01-28T11:30:00"/>
    <m/>
    <d v="2016-04-05T11:40:00"/>
    <d v="2016-01-28T13:12:00"/>
    <m/>
    <x v="0"/>
    <m/>
    <d v="2016-01-29T00:00:00"/>
    <n v="0"/>
    <n v="1"/>
    <s v="_thumb_41923.png "/>
    <m/>
    <m/>
    <m/>
    <m/>
    <m/>
    <m/>
    <m/>
    <s v="Can we get a fun meme to post to social for a caption this - we were thinking having an alien in the ground and a ground hog and maybe pointing at each other? Something like that haha"/>
  </r>
  <r>
    <x v="0"/>
    <x v="3"/>
    <n v="5"/>
    <x v="2"/>
    <x v="3"/>
    <s v="Website General Tasks"/>
    <s v="WGT-3147"/>
    <s v="Update AWS PPT"/>
    <x v="2"/>
    <s v="Closed"/>
    <s v="Major"/>
    <s v="Fixed"/>
    <x v="20"/>
    <s v="Holly Barker"/>
    <s v="Holly Barker"/>
    <d v="2016-01-25T13:32:00"/>
    <m/>
    <d v="2016-04-05T13:02:00"/>
    <d v="2016-01-28T10:23:00"/>
    <m/>
    <x v="0"/>
    <m/>
    <d v="2016-01-29T00:00:00"/>
    <n v="0"/>
    <n v="2"/>
    <m/>
    <m/>
    <m/>
    <m/>
    <m/>
    <m/>
    <m/>
    <m/>
    <s v="Hey [~jmurtha] this is a request from [~rgeorgian] - please see notes below and [~pbedwell] please add any edits here that we need to make. _x000a__x000a_Notes for PPT: _x000a__x000a_-Let's update overall look and feel to make sure it's on brand _x000a_- _x000a_From Ryan: _x000a_I've been using this deck attached (short and sweet). The idea is to cover positioning in 5 - 15 mins. _x000a__x000a_I was thinking about adding ONE more slide that highlights AWS Friendly / Time to Value feature: _x000a__x000a_&gt;&gt;&gt;&gt;&gt; _x000a_There is a lot of positioning that we add over the slides. _x000a__x000a_AWS native approach&gt; How we interact with AWS API to build out Asset View, Assess Security Group Configuration, and leverage AWS native storage (Cloudwatch Logs / S3) to make it very easy to get logs into the system vs routing through AWS infrastructure to Syslog server (one off) and how this can be more efficient since we process logs in batches from Cloudwatch / S3 vs drinking from the firehose like syslog. _x000a__x000a_AWS specific attack vectors&gt; Monitor the AWS account itself very closely, because if someone were able to interact with AWS acct directly, that would be catastrophic (API / etc). CloudTrail, ELB, VPC, S3 Access logs can all easily be integrated. This makes for a very strong &quot;IT Governance&quot; Use case to know what your users are doing. _x000a__x000a_Our AWS friendly approach to vulnerability scanning&gt; _x000a_Authenticated SSH or WinRM so traffic is normal Admin traffic, you can scan whenever you want vs asking AWS for Vuln Scan window permission. It is NOT external port scan vuln scan. _x000a__x000a_Our AWS friendly approach to Host monitoring (Host IDS, FIM, and inbound / outbound IP logging so we can alarm if systems are communicating with known malicious IP's.) How we scripted this, so it is easy to deploy in a highly dynamic environment (vs auth key, and one-off routing for OSSEC). Net effect &gt; Quick Time to Value &gt; You don't have to poke a bunch of holes in your AWS environment to make it work. Very detailed security use cases. _x000a__x000a_Lastly&gt; Stress AlienVault Labs Correlation Rules &gt; This is a huge differentiating factor vs Sumo / Splunk / ELK, etc. and improved capabilities by having all this security relevant data in one dashboard that you can quickly pivot through vs going 5 clicks deep in EC2 console and 3 clicks deep in 2 or 3 other tools it becomes very difficult to connect the dots. Actionable Alarms out of the box. _x000a__x000a_[~pbedwell] please add any edits to the attached deck so we can get these new pages completed by Friday. Thanks"/>
  </r>
  <r>
    <x v="2"/>
    <x v="1"/>
    <n v="10"/>
    <x v="2"/>
    <x v="3"/>
    <s v="Website General Tasks"/>
    <s v="WGT-3292"/>
    <s v="OTX Stats 2016 - Sitewide Update"/>
    <x v="1"/>
    <s v="Closed"/>
    <s v="Major"/>
    <s v="Fixed"/>
    <x v="42"/>
    <s v="Graham Cohen"/>
    <s v="Graham Cohen"/>
    <d v="2016-02-22T12:40:00"/>
    <m/>
    <d v="2016-03-04T14:58:00"/>
    <d v="2016-03-04T14:58:00"/>
    <m/>
    <x v="0"/>
    <m/>
    <d v="2016-02-29T00:00:00"/>
    <n v="0"/>
    <n v="1"/>
    <m/>
    <m/>
    <m/>
    <m/>
    <m/>
    <m/>
    <m/>
    <m/>
    <m/>
  </r>
  <r>
    <x v="0"/>
    <x v="27"/>
    <n v="5"/>
    <x v="2"/>
    <x v="3"/>
    <s v="Website General Tasks"/>
    <s v="WGT-3149"/>
    <s v="Contact Us - Map - Drop Pin Need Repositioning"/>
    <x v="0"/>
    <s v="Closed"/>
    <s v="Major"/>
    <s v="Fixed"/>
    <x v="3"/>
    <s v="Graham Cohen"/>
    <s v="Graham Cohen"/>
    <d v="2016-01-25T15:21:00"/>
    <m/>
    <d v="2016-01-27T16:03:00"/>
    <d v="2016-01-25T22:49:00"/>
    <m/>
    <x v="0"/>
    <m/>
    <d v="2016-01-28T00:00:00"/>
    <n v="0"/>
    <n v="1"/>
    <s v="_thumb_41752.png "/>
    <m/>
    <m/>
    <m/>
    <m/>
    <m/>
    <m/>
    <m/>
    <s v="California has fallen into the ocean_x000a__x000a_Global warming took out Austin -_x000a__x000a_Plate tectonics shifted Spain into Africa... _x000a__x000a_Ireland has floated south."/>
  </r>
  <r>
    <x v="0"/>
    <x v="0"/>
    <n v="8"/>
    <x v="2"/>
    <x v="3"/>
    <s v="Website General Tasks"/>
    <s v="WGT-3143"/>
    <s v="Technology Partner Page - Re-purpose OTX Partner &amp; Add to Menu + Page links"/>
    <x v="3"/>
    <s v="Closed"/>
    <s v="Major"/>
    <s v="Fixed"/>
    <x v="2"/>
    <s v="Graham Cohen"/>
    <s v="Graham Cohen"/>
    <d v="2016-01-25T12:33:00"/>
    <m/>
    <d v="2016-02-24T11:03:00"/>
    <d v="2016-02-19T14:47:00"/>
    <m/>
    <x v="0"/>
    <m/>
    <d v="2016-02-16T00:00:00"/>
    <n v="0"/>
    <n v="2"/>
    <m/>
    <m/>
    <m/>
    <m/>
    <m/>
    <s v="WGT-3144, WGT-3145, WGT-3146"/>
    <s v="WGT-3164, WGT-3162, WGT-3200"/>
    <m/>
    <s v="eWe are adding Direct Connect API Partners (getting list, logos and descriptions from Russ) &amp; Technology Partners (fortinet) to this page https://www.alienvault.com/open-threat-exchange/partners _x000a_* Plugins _x000a_* OTX Partners _x000a_* Direct Connect API Partners _x000a_* Case Studies - TBD_ _x000a__x000a_Links to &quot;Technology Partners&quot; sections from: _x000a__x000a_Anchors for each page section from menus and pages: _x000a_* How it Works (plugins section) _x000a_* OTX Page _x000a_* OTX Navigation &quot;explore our technology partners&quot; _x000a__x000a__x000a_[~rspitler] to provide content for Direct Connect API partners _x000a_1) What it is - writeup _x000a_2) Logos _x000a__x000a_[~pbedwell] to provide blurb for Fortinet Technology partner"/>
  </r>
  <r>
    <x v="0"/>
    <x v="10"/>
    <n v="14"/>
    <x v="2"/>
    <x v="3"/>
    <s v="Website General Tasks"/>
    <s v="WGT-3142"/>
    <s v="Support Portal - Update Verbiage"/>
    <x v="3"/>
    <s v="Closed"/>
    <s v="Major"/>
    <s v="Fixed"/>
    <x v="25"/>
    <s v="Graham Cohen"/>
    <s v="Graham Cohen"/>
    <d v="2016-01-25T12:27:00"/>
    <m/>
    <d v="2016-04-04T16:20:00"/>
    <d v="2016-03-29T10:59:00"/>
    <m/>
    <x v="0"/>
    <m/>
    <m/>
    <n v="0"/>
    <n v="1"/>
    <m/>
    <m/>
    <m/>
    <m/>
    <m/>
    <m/>
    <m/>
    <m/>
    <s v="https://www.alienvault.com/support#login-popup _x000a__x000a_Update &quot;Customer Portal&quot; to &quot;Support Portal&quot;"/>
  </r>
  <r>
    <x v="0"/>
    <x v="10"/>
    <n v="5"/>
    <x v="2"/>
    <x v="3"/>
    <s v="Website General Tasks"/>
    <s v="WGT-3141"/>
    <s v="Lightspeed Replacement - Bad Link"/>
    <x v="0"/>
    <s v="Closed"/>
    <s v="Major"/>
    <s v="Fixed"/>
    <x v="3"/>
    <s v="Graham Cohen"/>
    <s v="Graham Cohen"/>
    <d v="2016-01-25T12:23:00"/>
    <m/>
    <d v="2016-01-27T16:03:00"/>
    <d v="2016-01-25T15:35:00"/>
    <m/>
    <x v="0"/>
    <m/>
    <d v="2016-01-26T00:00:00"/>
    <n v="0"/>
    <n v="2"/>
    <s v="_thumb_41740.png "/>
    <m/>
    <m/>
    <m/>
    <m/>
    <m/>
    <m/>
    <m/>
    <s v="Please update this link to point to where it went to originally."/>
  </r>
  <r>
    <x v="0"/>
    <x v="15"/>
    <n v="4"/>
    <x v="2"/>
    <x v="3"/>
    <s v="Website General Tasks"/>
    <s v="WGT-3132"/>
    <s v="Include Feedbackify widget"/>
    <x v="2"/>
    <s v="Closed"/>
    <s v="Major"/>
    <s v="Done"/>
    <x v="3"/>
    <s v="Hasnain Baxamoosa"/>
    <s v="Hasnain Baxamoosa"/>
    <d v="2016-01-20T17:37:00"/>
    <m/>
    <d v="2016-04-05T13:45:00"/>
    <d v="2016-01-21T10:51:00"/>
    <m/>
    <x v="0"/>
    <m/>
    <m/>
    <n v="0"/>
    <n v="1"/>
    <m/>
    <m/>
    <m/>
    <m/>
    <m/>
    <m/>
    <s v="WGT-3062"/>
    <m/>
    <s v="Include the Feedbackify wdiget tag in the HTML Documentation Center implementation."/>
  </r>
  <r>
    <x v="0"/>
    <x v="15"/>
    <n v="4"/>
    <x v="2"/>
    <x v="3"/>
    <s v="Website General Tasks"/>
    <s v="WGT-3131"/>
    <s v="Include Google Analytics tracking"/>
    <x v="2"/>
    <s v="Closed"/>
    <s v="Major"/>
    <s v="Done"/>
    <x v="3"/>
    <s v="Hasnain Baxamoosa"/>
    <s v="Hasnain Baxamoosa"/>
    <d v="2016-01-20T17:35:00"/>
    <m/>
    <d v="2016-04-05T13:46:00"/>
    <d v="2016-01-21T10:51:00"/>
    <m/>
    <x v="1"/>
    <m/>
    <m/>
    <n v="0"/>
    <n v="1"/>
    <m/>
    <m/>
    <m/>
    <m/>
    <m/>
    <m/>
    <s v="WGT-3062"/>
    <m/>
    <s v="Include the Google Analytics tracking tag in the HTML Documentation Center implementation."/>
  </r>
  <r>
    <x v="0"/>
    <x v="1"/>
    <n v="4"/>
    <x v="2"/>
    <x v="3"/>
    <s v="Website General Tasks"/>
    <s v="WGT-3130"/>
    <s v="1.20.16 - Redirect Customer Training link"/>
    <x v="2"/>
    <s v="Closed"/>
    <s v="Major"/>
    <s v="Done"/>
    <x v="3"/>
    <s v="Vincent Lucier"/>
    <s v="Vincent Lucier"/>
    <d v="2016-01-20T14:16:00"/>
    <m/>
    <d v="2016-01-21T17:20:00"/>
    <d v="2016-01-20T23:41:00"/>
    <m/>
    <x v="0"/>
    <m/>
    <d v="2016-01-20T00:00:00"/>
    <n v="0"/>
    <n v="1"/>
    <m/>
    <m/>
    <m/>
    <m/>
    <m/>
    <m/>
    <m/>
    <m/>
    <s v="Can we please redirect www.alienvault.com/customer-webcasts/best-practices-for-configuring-your-um-installation-160120 to https://www.alienvault.com/customer-webcasts/best-practices-for-configuring-your-usm-installation _x000a__x000a_Thanks, _x000a_Vincent _x000a__x000a_"/>
  </r>
  <r>
    <x v="0"/>
    <x v="1"/>
    <n v="4"/>
    <x v="2"/>
    <x v="3"/>
    <s v="Website General Tasks"/>
    <s v="WGT-3135"/>
    <s v="Utility Navigation - Add Support Link"/>
    <x v="2"/>
    <s v="Closed"/>
    <s v="Major"/>
    <s v="Done"/>
    <x v="3"/>
    <s v="Graham Cohen"/>
    <s v="Graham Cohen"/>
    <d v="2016-01-21T17:19:00"/>
    <m/>
    <d v="2016-01-22T13:41:00"/>
    <d v="2016-01-22T11:44:00"/>
    <m/>
    <x v="6"/>
    <m/>
    <d v="2016-01-21T00:00:00"/>
    <n v="0"/>
    <n v="1"/>
    <m/>
    <m/>
    <m/>
    <m/>
    <m/>
    <m/>
    <m/>
    <m/>
    <s v="Up within utility nav &lt;ul class=&quot;global-header-nav-utility-items&quot; id=&quot;utility-nav-items&quot;&gt;, please add a link to the support page. https://www.alienvault.com/support _x000a__x000a_The navigation item will be labeled &quot;Support&quot;"/>
  </r>
  <r>
    <x v="0"/>
    <x v="2"/>
    <n v="13"/>
    <x v="2"/>
    <x v="3"/>
    <s v="Website General Tasks"/>
    <s v="WGT-3304"/>
    <s v="Resource Center - Filter &amp; Layout - Update"/>
    <x v="2"/>
    <s v="Closed"/>
    <s v="Major"/>
    <s v="Fixed"/>
    <x v="1"/>
    <s v="Graham Cohen"/>
    <s v="Graham Cohen"/>
    <d v="2016-02-23T17:28:00"/>
    <m/>
    <d v="2016-03-25T18:14:00"/>
    <d v="2016-03-24T15:08:00"/>
    <m/>
    <x v="0"/>
    <m/>
    <d v="2016-03-25T00:00:00"/>
    <n v="0"/>
    <n v="4"/>
    <s v="_thumb_43474.png _thumb_44258.png _thumb_44306.png "/>
    <m/>
    <m/>
    <m/>
    <m/>
    <s v="WGT-3393, WGT-3441"/>
    <s v="WGT-3415"/>
    <m/>
    <s v="PSDs - https://alienvault.box.com/s/98wmj1cwvv8ficjr3rn4zyf1pf9noicp _x000a_1) Dynamic &quot;browse all resources&quot; - Topic/Type - breadcrumbs _x000a_2) Control for tile vs detail view in URL - v=? _x000a_3) Instrument &quot;Topics&quot; and &quot;Types&quot; - Graham to provide GA events _x000a_4) Hide buttons for A/B test initially and discover which views have higher engagement _x000a_*Test* _x000a_* Overall &quot;Engagement&quot; test - Tile vs list _x000a_* 50/50 split between views _x000a__x000a_https://alienvault.atlassian.net/secure/attachment/45068/Resource-Center-List-View.1.png _x000a_"/>
  </r>
  <r>
    <x v="0"/>
    <x v="5"/>
    <n v="10"/>
    <x v="2"/>
    <x v="3"/>
    <s v="Website General Tasks"/>
    <s v="WGT-3312"/>
    <s v="OTX Stats Update - Solutions - Threat Detection (text only)"/>
    <x v="2"/>
    <s v="Closed"/>
    <s v="Major"/>
    <s v="Done"/>
    <x v="3"/>
    <s v="Graham Cohen"/>
    <s v="Graham Cohen"/>
    <d v="2016-02-24T14:02:00"/>
    <d v="2016-04-05T17:37:00"/>
    <d v="2016-04-05T17:37:00"/>
    <d v="2016-02-29T08:03:00"/>
    <m/>
    <x v="0"/>
    <m/>
    <m/>
    <n v="0"/>
    <n v="1"/>
    <m/>
    <m/>
    <m/>
    <m/>
    <m/>
    <m/>
    <m/>
    <m/>
    <s v="OTX Stats Update - Solutions - Threat Detection (text only) - https://www.alienvault.com/solutions/threat-detection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
  </r>
  <r>
    <x v="0"/>
    <x v="0"/>
    <n v="10"/>
    <x v="2"/>
    <x v="3"/>
    <s v="Website General Tasks"/>
    <s v="WGT-3310"/>
    <s v="OTX Stats Update - Reputation Monitor (text only)"/>
    <x v="2"/>
    <s v="Closed"/>
    <s v="Major"/>
    <s v="Done"/>
    <x v="3"/>
    <s v="Graham Cohen"/>
    <s v="Graham Cohen"/>
    <d v="2016-02-24T14:02:00"/>
    <d v="2016-04-05T13:54:00"/>
    <d v="2016-04-05T13:54:00"/>
    <d v="2016-02-29T08:03:00"/>
    <m/>
    <x v="0"/>
    <m/>
    <m/>
    <n v="0"/>
    <n v="1"/>
    <m/>
    <m/>
    <m/>
    <m/>
    <m/>
    <m/>
    <m/>
    <m/>
    <s v="OTX Stats Update - Reputation Monitor (text only) - https://www.alienvault.com/open-threat-exchange/reputation-monitor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
  </r>
  <r>
    <x v="0"/>
    <x v="31"/>
    <n v="10"/>
    <x v="2"/>
    <x v="3"/>
    <s v="Website General Tasks"/>
    <s v="WGT-3303"/>
    <s v="settings file changes breaks some admin console functionality"/>
    <x v="0"/>
    <s v="Closed"/>
    <s v="Major"/>
    <s v="Fixed"/>
    <x v="23"/>
    <s v="Jason Nolasco"/>
    <s v="Jason Nolasco"/>
    <d v="2016-02-23T16:07:00"/>
    <m/>
    <d v="2016-04-05T12:31:00"/>
    <d v="2016-03-03T13:04:00"/>
    <m/>
    <x v="0"/>
    <m/>
    <m/>
    <n v="0"/>
    <n v="1"/>
    <m/>
    <m/>
    <m/>
    <m/>
    <m/>
    <m/>
    <m/>
    <m/>
    <s v="Fixes for a few files to reenable admin &quot;features&quot; and fix hard crash on the &quot;statistics&quot; feature."/>
  </r>
  <r>
    <x v="0"/>
    <x v="1"/>
    <n v="14"/>
    <x v="2"/>
    <x v="3"/>
    <s v="Website General Tasks"/>
    <s v="WGT-3306"/>
    <s v="A/B Test - Resource Center Menu (Homepage) - Topics vs Type"/>
    <x v="4"/>
    <s v="Closed"/>
    <s v="Major"/>
    <s v="Done"/>
    <x v="3"/>
    <s v="Graham Cohen"/>
    <s v="Graham Cohen"/>
    <d v="2016-02-24T11:17:00"/>
    <m/>
    <d v="2016-03-29T13:13:00"/>
    <d v="2016-03-29T13:13:00"/>
    <m/>
    <x v="1"/>
    <m/>
    <d v="2016-03-29T00:00:00"/>
    <n v="0"/>
    <n v="3"/>
    <s v="_thumb_43702.png _thumb_43717.png _thumb_45321.png "/>
    <m/>
    <m/>
    <m/>
    <m/>
    <m/>
    <m/>
    <m/>
    <s v="Topics is the winner by SWOT decision _x000a__x000a_!screenshot-2.png|thumbnail!"/>
  </r>
  <r>
    <x v="0"/>
    <x v="8"/>
    <n v="11"/>
    <x v="2"/>
    <x v="3"/>
    <s v="Website General Tasks"/>
    <s v="WGT-3288"/>
    <s v="Channel Battle Card Update for Westcon Floor Day"/>
    <x v="2"/>
    <s v="Closed"/>
    <s v="Major"/>
    <s v="Fixed"/>
    <x v="20"/>
    <s v="Carrie Cassee"/>
    <s v="Carrie Cassee"/>
    <d v="2016-02-22T09:57:00"/>
    <m/>
    <d v="2016-04-05T11:37:00"/>
    <d v="2016-03-08T10:33:00"/>
    <m/>
    <x v="5"/>
    <m/>
    <d v="2016-02-26T00:00:00"/>
    <n v="0"/>
    <n v="3"/>
    <m/>
    <m/>
    <m/>
    <m/>
    <m/>
    <m/>
    <m/>
    <m/>
    <s v="[~hbarker] We will need the edits made and copies produced for the March 10 Westcon Floor Day. Edits from Patrick are straight forward. _x000a__x000a_[~mlapeters] FYI"/>
  </r>
  <r>
    <x v="0"/>
    <x v="6"/>
    <n v="11"/>
    <x v="2"/>
    <x v="3"/>
    <s v="Website General Tasks"/>
    <s v="WGT-3289"/>
    <s v="Blogs - Social Sharing - HTML code in Title"/>
    <x v="2"/>
    <s v="Closed"/>
    <s v="Major"/>
    <s v="Fixed"/>
    <x v="3"/>
    <s v="Holly Barker"/>
    <s v="Holly Barker"/>
    <d v="2016-02-22T10:56:00"/>
    <m/>
    <d v="2016-03-14T12:09:00"/>
    <d v="2016-03-09T17:40:00"/>
    <m/>
    <x v="0"/>
    <m/>
    <d v="2016-03-08T00:00:00"/>
    <n v="0"/>
    <n v="2"/>
    <s v="_thumb_43353.png "/>
    <m/>
    <m/>
    <m/>
    <m/>
    <m/>
    <m/>
    <m/>
    <s v="[~gcohen] there's an issue when you try to socially share the new blog from today. If you click on the social buttons on the actual blog page they populate the information incorrectly.. looks like na issue with Share This _x000a__x000a_cc [~vlucier]"/>
  </r>
  <r>
    <x v="0"/>
    <x v="0"/>
    <n v="11"/>
    <x v="2"/>
    <x v="3"/>
    <s v="Website General Tasks"/>
    <s v="WGT-3275"/>
    <s v="OTX Overview - Quote Banner"/>
    <x v="2"/>
    <s v="Closed"/>
    <s v="Major"/>
    <s v="Done"/>
    <x v="3"/>
    <s v="Holly Barker"/>
    <s v="Holly Barker"/>
    <d v="2016-02-19T08:59:00"/>
    <m/>
    <d v="2016-04-05T13:42:00"/>
    <d v="2016-03-07T13:28:00"/>
    <m/>
    <x v="0"/>
    <m/>
    <d v="2016-03-08T00:00:00"/>
    <n v="0"/>
    <n v="3"/>
    <s v="_thumb_44308.png "/>
    <m/>
    <m/>
    <m/>
    <m/>
    <m/>
    <m/>
    <m/>
    <s v="[~jalbright] below are the OTX quotes we can add to the OTX page in a banner as mentioned on the design sync. Let me know if you need anything else here! Thanks! _x000a__x000a_cc [~gcohen] _x000a__x000a_“AlienVault OTX has interested me from its inception and now figures prominently on MLSec Project’s recent research about Threat Intelligence Sharing communities. It is clearly a platform that is innovating in ways to gather more participant interest to share threat-related data,” said Alex Pinto, Lead at MLSec Project. “OTX is lowering the technical barrier of automated sharing by providing automated IOC extractors with built in whitelists, and allowing new ways for trust relationships to be formed by fostering reputation building through 'follows' and 'likes' similarly to a social network.&quot; _x000a__x000a_“Given that our goal at Niddel is to allow organizations to apply threat intelligence to their information security monitoring with minimal head count, integrating with AlienVault OTX was a very easy decision. It is an innovative sharing platform with a well designed API and a thriving community,” said Alexandre Sieira, CTO at Niddel. “Our customers have benefitted from being able to ingest indicators from contributors we selected and others of their own choosing. The quality, applicability and timeliness of the data positively impacts our machine learning models' capacity to reduce false positives and find novel threats.” _x000a__x000a__x000a_&quot;This sharing of data has helped us identify threats that could have caused serious harm to our network. Without it we would have to rely on older, less effective solutions with fewer positive results.&quot; _x000a__x000a__x000a_&quot;Seeing the current details and history of threats helps speed up incident analyses and determine risks quicker.&quot;"/>
  </r>
  <r>
    <x v="0"/>
    <x v="4"/>
    <n v="9"/>
    <x v="2"/>
    <x v="3"/>
    <s v="Website General Tasks"/>
    <s v="WGT-3274"/>
    <s v="Who-We-Are - Awards - Add CRN (Go-live 02/22)"/>
    <x v="2"/>
    <s v="Closed"/>
    <s v="Major"/>
    <s v="Done"/>
    <x v="3"/>
    <s v="Holly Barker"/>
    <s v="Holly Barker"/>
    <d v="2016-02-19T08:35:00"/>
    <m/>
    <d v="2016-02-24T11:03:00"/>
    <d v="2016-02-22T12:41:00"/>
    <m/>
    <x v="0"/>
    <m/>
    <d v="2016-02-22T00:00:00"/>
    <n v="0"/>
    <n v="1"/>
    <s v="_thumb_43155.png "/>
    <m/>
    <m/>
    <m/>
    <m/>
    <m/>
    <m/>
    <m/>
    <s v="[~gcohen] we have a release going out Monday morning to announce the CRN award. Please add this to the awards page on Monday. https://www.alienvault.com/who-we-are/industry-awards _x000a__x000a_Award blurb: &quot;AlienVault’s Mike LaPeters has made CRN's 2016 Channel Chief List!” _x000a__x000a_Link the award to the press release https://www.alienvault.com/who-we-are/press-releases/mike-lapeters-vice-president-of-north-american-channel-sales-at-alienvault-recognized-as-2016-crn-channel-chief _x000a_"/>
  </r>
  <r>
    <x v="0"/>
    <x v="25"/>
    <n v="9"/>
    <x v="2"/>
    <x v="3"/>
    <s v="Website General Tasks"/>
    <s v="WGT-3276"/>
    <s v="Pics for Social"/>
    <x v="2"/>
    <s v="Closed"/>
    <s v="Major"/>
    <s v="Fixed"/>
    <x v="20"/>
    <s v="Holly Barker"/>
    <s v="Holly Barker"/>
    <d v="2016-02-19T09:54:00"/>
    <m/>
    <d v="2016-04-05T13:42:00"/>
    <d v="2016-02-24T12:45:00"/>
    <m/>
    <x v="2"/>
    <m/>
    <d v="2016-02-26T00:00:00"/>
    <n v="0"/>
    <n v="2"/>
    <s v="_thumb_43477.png _thumb_43476.png _thumb_43479.png _thumb_43478.png "/>
    <m/>
    <m/>
    <m/>
    <m/>
    <m/>
    <m/>
    <m/>
    <s v="[~jmurtha] can you make two pics we can use on social? _x000a__x000a_1) National Pie Day - an alien eating pie _x000a__x000a_2) St. Patty's Day - an irish alien! _x000a__x000a_cc [~DChordiya]"/>
  </r>
  <r>
    <x v="0"/>
    <x v="15"/>
    <n v="14"/>
    <x v="2"/>
    <x v="3"/>
    <s v="Website General Tasks"/>
    <s v="WGT-3264"/>
    <s v="HTML Documentation Center: 'Advanced options for asset scans' link is not working properly."/>
    <x v="0"/>
    <s v="Closed"/>
    <s v="Major"/>
    <s v="Fixed"/>
    <x v="35"/>
    <s v="Saranya S."/>
    <s v="Saranya S."/>
    <d v="2016-02-17T06:29:00"/>
    <m/>
    <d v="2016-04-05T12:14:00"/>
    <d v="2016-03-31T20:07:00"/>
    <m/>
    <x v="0"/>
    <m/>
    <m/>
    <n v="0"/>
    <n v="3"/>
    <s v="_thumb_42976.png "/>
    <m/>
    <m/>
    <m/>
    <m/>
    <m/>
    <s v="WGT-3062"/>
    <m/>
    <s v="1. Goto https://staging.alienvault.com/flare/content/asset-management/adding-assets.htm#AdvancedOptionsAssetScan _x000a_2. Click on 'click here' link in fifth point under 'Running a Scan for New Assets Manually', it will display a grid, again click on 'click here' to hide the grid. _x000a_3. After that click on 'Advanced options for asset scans' under Scheduling an Asset Discovery Scan. It is not clickable. It is working only if the grid on fifth point is displaying."/>
  </r>
  <r>
    <x v="0"/>
    <x v="2"/>
    <n v="8"/>
    <x v="2"/>
    <x v="3"/>
    <s v="Website General Tasks"/>
    <s v="WGT-3258"/>
    <s v="HTML Documentation Center: Copyright issue:Copyright is missing for 'The AlienVault Appliance' datasheets. Note:Also alignment is missing for list at bottom of the page."/>
    <x v="0"/>
    <s v="Closed"/>
    <s v="Major"/>
    <s v="Done"/>
    <x v="3"/>
    <s v="Sindhuja Sara"/>
    <s v="Sindhuja Sara"/>
    <d v="2016-02-17T05:47:00"/>
    <m/>
    <d v="2016-04-05T12:15:00"/>
    <d v="2016-02-18T18:03:00"/>
    <m/>
    <x v="0"/>
    <m/>
    <m/>
    <n v="0"/>
    <n v="4"/>
    <s v="_thumb_42967.png "/>
    <m/>
    <m/>
    <m/>
    <m/>
    <m/>
    <s v="WGT-3062"/>
    <m/>
    <s v="1.Goto 'https://www.alienvault.com/docs/AlienVault-Datasheet-Appliances.pdf'. _x000a_2.Move to the end of the page and Check for the Copyright. _x000a_3.Also check the alignment of the list(The first point is not aligned properly)."/>
  </r>
  <r>
    <x v="0"/>
    <x v="15"/>
    <n v="13"/>
    <x v="2"/>
    <x v="3"/>
    <s v="Website General Tasks"/>
    <s v="WGT-3257"/>
    <s v="HTML Documentation Center:The content at the bottom of the page is hidden by the footer."/>
    <x v="0"/>
    <s v="Closed"/>
    <s v="Major"/>
    <s v="Fixed"/>
    <x v="19"/>
    <s v="Sindhuja Sara"/>
    <s v="Sindhuja Sara"/>
    <d v="2016-02-17T05:45:00"/>
    <m/>
    <d v="2016-04-05T12:16:00"/>
    <d v="2016-03-24T05:56:00"/>
    <m/>
    <x v="0"/>
    <m/>
    <m/>
    <n v="0"/>
    <n v="3"/>
    <s v="_thumb_42966.png "/>
    <m/>
    <m/>
    <m/>
    <m/>
    <m/>
    <s v="WGT-3062"/>
    <m/>
    <s v="1.Goto 'https://staging.alienvault.com/flare/content/deployment-plan/firewall-permissions.htm'. _x000a_2.Drag to the end of the page and check for the issue."/>
  </r>
  <r>
    <x v="0"/>
    <x v="15"/>
    <n v="13"/>
    <x v="2"/>
    <x v="3"/>
    <s v="Website General Tasks"/>
    <s v="WGT-3256"/>
    <s v="HTML Documentation Center:Remote Support:Remote Support link leads to Error page."/>
    <x v="0"/>
    <s v="Closed"/>
    <s v="Major"/>
    <s v="Fixed"/>
    <x v="19"/>
    <s v="Sindhuja Sara"/>
    <s v="Sindhuja Sara"/>
    <d v="2016-02-17T05:41:00"/>
    <m/>
    <d v="2016-04-05T12:17:00"/>
    <d v="2016-03-24T05:55:00"/>
    <m/>
    <x v="0"/>
    <m/>
    <m/>
    <n v="0"/>
    <n v="2"/>
    <s v="_thumb_42964.png "/>
    <m/>
    <m/>
    <m/>
    <m/>
    <m/>
    <s v="WGT-3062"/>
    <m/>
    <s v="1.Goto 'https://staging.alienvault.com/flare/content/RemoteSupport/Remote-Support.htm'. _x000a_2.Click on Remote Support Link."/>
  </r>
  <r>
    <x v="0"/>
    <x v="15"/>
    <n v="8"/>
    <x v="2"/>
    <x v="3"/>
    <s v="Website General Tasks"/>
    <s v="WGT-3246"/>
    <s v="Remove old doc on Government"/>
    <x v="2"/>
    <s v="Closed"/>
    <s v="Major"/>
    <s v="Done"/>
    <x v="3"/>
    <s v="Patrick Bedwell"/>
    <s v="Patrick Bedwell"/>
    <d v="2016-02-13T15:04:00"/>
    <m/>
    <d v="2016-02-18T14:37:00"/>
    <d v="2016-02-16T19:28:00"/>
    <m/>
    <x v="0"/>
    <m/>
    <d v="2016-02-17T00:00:00"/>
    <n v="0"/>
    <n v="1"/>
    <m/>
    <m/>
    <m/>
    <m/>
    <m/>
    <m/>
    <m/>
    <m/>
    <s v="Can we remove this doc? It is circa 2010 _x000a__x000a_https://www.alienvault.com/docs/AlienVault_Industry_Whitepaper_Government.pdf"/>
  </r>
  <r>
    <x v="0"/>
    <x v="2"/>
    <n v="7"/>
    <x v="2"/>
    <x v="3"/>
    <s v="Website General Tasks"/>
    <s v="WGT-3240"/>
    <s v="Please update LookBook link for Beginner's Guide to SIEM"/>
    <x v="2"/>
    <s v="Closed"/>
    <s v="Major"/>
    <s v="Done"/>
    <x v="3"/>
    <s v="Emily Thurman"/>
    <s v="Emily Thurman"/>
    <d v="2016-02-11T13:48:00"/>
    <m/>
    <d v="2016-04-05T12:58:00"/>
    <d v="2016-02-11T14:37:00"/>
    <m/>
    <x v="2"/>
    <m/>
    <d v="2016-02-12T00:00:00"/>
    <n v="0"/>
    <n v="1"/>
    <m/>
    <m/>
    <m/>
    <m/>
    <m/>
    <m/>
    <m/>
    <m/>
    <s v="Please update the link on the Beginner's Guide to SIEM TY page (https://www.alienvault.com/forms/document-thank-you/siem-for-beginners) _x000a__x000a_to go here instead: _x000a_http://learn.alienvault.com/a-beginner-s-guide-to-siem-dc/home _x000a_"/>
  </r>
  <r>
    <x v="0"/>
    <x v="3"/>
    <n v="7"/>
    <x v="2"/>
    <x v="3"/>
    <s v="Website General Tasks"/>
    <s v="WGT-3241"/>
    <s v="Alien high five image"/>
    <x v="2"/>
    <s v="Closed"/>
    <s v="Major"/>
    <s v="Fixed"/>
    <x v="20"/>
    <s v="Holly Barker"/>
    <s v="Holly Barker"/>
    <d v="2016-02-11T15:16:00"/>
    <m/>
    <d v="2016-04-05T12:58:00"/>
    <d v="2016-02-11T16:13:00"/>
    <m/>
    <x v="0"/>
    <m/>
    <d v="2016-02-11T00:00:00"/>
    <n v="0"/>
    <n v="1"/>
    <s v="_thumb_42721.png "/>
    <m/>
    <m/>
    <m/>
    <m/>
    <m/>
    <m/>
    <m/>
    <m/>
  </r>
  <r>
    <x v="0"/>
    <x v="15"/>
    <n v="7"/>
    <x v="2"/>
    <x v="3"/>
    <s v="Website General Tasks"/>
    <s v="WGT-3205"/>
    <s v="Copyright Year:Copyright year should be 2016."/>
    <x v="0"/>
    <s v="Closed"/>
    <s v="Major"/>
    <s v="Fixed"/>
    <x v="35"/>
    <s v="Sindhuja Sara"/>
    <s v="Sindhuja Sara"/>
    <d v="2016-02-09T06:09:00"/>
    <m/>
    <d v="2016-04-05T12:55:00"/>
    <d v="2016-02-09T13:50:00"/>
    <m/>
    <x v="0"/>
    <m/>
    <m/>
    <n v="0"/>
    <n v="2"/>
    <s v="_thumb_42463.png "/>
    <m/>
    <m/>
    <m/>
    <m/>
    <m/>
    <s v="WGT-2770"/>
    <m/>
    <s v="1.Goto 'https://www.alienvault.com/documentation/usm-for-government'. _x000a_2.Click on every Pdf Links presented on that page. _x000a_3.Check the Copyright year in the bottom of the each page."/>
  </r>
  <r>
    <x v="0"/>
    <x v="15"/>
    <n v="7"/>
    <x v="2"/>
    <x v="3"/>
    <s v="Website General Tasks"/>
    <s v="WGT-3209"/>
    <s v="Proxy Configuration:Hyper link should be shown in highlighted color."/>
    <x v="0"/>
    <s v="Closed"/>
    <s v="Major"/>
    <s v="Fixed"/>
    <x v="35"/>
    <s v="Sindhuja Sara"/>
    <s v="Sindhuja Sara"/>
    <d v="2016-02-09T06:22:00"/>
    <m/>
    <d v="2016-04-05T12:52:00"/>
    <d v="2016-02-09T13:53:00"/>
    <m/>
    <x v="0"/>
    <m/>
    <m/>
    <n v="0"/>
    <n v="1"/>
    <s v="_thumb_42468.png "/>
    <m/>
    <m/>
    <m/>
    <m/>
    <m/>
    <s v="WGT-2770"/>
    <m/>
    <s v="1.Goto 'https://www.alienvault.com/doc-repo/USM-for-Government/all/Proxy-Configuration.pdf'. _x000a_2.Move to page 10. _x000a_3.'Figure 3' and 'Figure 4' hyper link should be highlighted with color."/>
  </r>
  <r>
    <x v="0"/>
    <x v="15"/>
    <n v="7"/>
    <x v="2"/>
    <x v="3"/>
    <s v="Website General Tasks"/>
    <s v="WGT-3207"/>
    <s v="AlienVault CC Addendum:'Page No 27' is empty."/>
    <x v="0"/>
    <s v="Closed"/>
    <s v="Major"/>
    <s v="Fixed"/>
    <x v="35"/>
    <s v="Sindhuja Sara"/>
    <s v="Sindhuja Sara"/>
    <d v="2016-02-09T06:15:00"/>
    <m/>
    <d v="2016-04-05T12:52:00"/>
    <d v="2016-02-09T13:51:00"/>
    <m/>
    <x v="0"/>
    <m/>
    <m/>
    <n v="0"/>
    <n v="1"/>
    <s v="_thumb_42466.png "/>
    <m/>
    <m/>
    <m/>
    <m/>
    <m/>
    <s v="WGT-2770"/>
    <m/>
    <s v="1.Goto 'https://www.alienvault.com/doc-repo/USM-for-Government/all/AlienVault-CC-Addendum.pdf'. _x000a_2.Move to page no 27. _x000a_3.Check for the empty page."/>
  </r>
  <r>
    <x v="0"/>
    <x v="15"/>
    <n v="7"/>
    <x v="2"/>
    <x v="3"/>
    <s v="Website General Tasks"/>
    <s v="WGT-3206"/>
    <s v="Intrusion Detection:The word 'Single' appeared twice."/>
    <x v="0"/>
    <s v="Closed"/>
    <s v="Major"/>
    <s v="Fixed"/>
    <x v="35"/>
    <s v="Sindhuja Sara"/>
    <s v="Sindhuja Sara"/>
    <d v="2016-02-09T06:13:00"/>
    <m/>
    <d v="2016-04-05T12:53:00"/>
    <d v="2016-02-09T13:51:00"/>
    <m/>
    <x v="0"/>
    <m/>
    <m/>
    <n v="0"/>
    <n v="1"/>
    <s v="_thumb_42465.png "/>
    <m/>
    <m/>
    <m/>
    <m/>
    <m/>
    <s v="WGT-2770"/>
    <m/>
    <s v="1.Goto 'https://www.alienvault.com/doc-repo/USM-for-Government/all/USM-Intrusion-Detection.pdf'. _x000a_2.Go to the OVERVIEW heading. _x000a_3.Check the word 'Single'."/>
  </r>
  <r>
    <x v="0"/>
    <x v="8"/>
    <n v="9"/>
    <x v="2"/>
    <x v="3"/>
    <s v="Website General Tasks"/>
    <s v="WGT-3199"/>
    <s v="Refresh Partner Template: USM Intro"/>
    <x v="2"/>
    <s v="Closed"/>
    <s v="Major"/>
    <s v="Fixed"/>
    <x v="14"/>
    <s v="Carrie Cassee"/>
    <s v="Carrie Cassee"/>
    <d v="2016-02-08T09:58:00"/>
    <m/>
    <d v="2016-04-05T12:55:00"/>
    <d v="2016-02-26T16:37:00"/>
    <m/>
    <x v="0"/>
    <m/>
    <d v="2016-02-12T00:00:00"/>
    <n v="0"/>
    <n v="2"/>
    <m/>
    <m/>
    <m/>
    <m/>
    <m/>
    <m/>
    <m/>
    <m/>
    <s v="I have uploaded a Word doc with suggested copy updates. I'd like to leverage the newer channel templates that Jenn recently created for On-Demand Webcasts, etc. We are providing a full-graphics and a simplified graphics option. The Word doc shows the original files we used. [~jmurtha] Hopefully, you will remember this project from a long time ago. We will want the graphics stored on the server, etc. so that we can just send out a HTML file to the partner. _x000a_[~hbarker] Let me know if you suggest any alternate messaging. We have multiple requests for the files all of a sudden so I am hoping we can get the updates fairly quickly:)"/>
  </r>
  <r>
    <x v="0"/>
    <x v="1"/>
    <n v="11"/>
    <x v="2"/>
    <x v="3"/>
    <s v="Website General Tasks"/>
    <s v="WGT-3198"/>
    <s v="AlienVault Forums - Add Tag for DemandBase"/>
    <x v="2"/>
    <s v="Closed"/>
    <s v="Major"/>
    <s v="Fixed"/>
    <x v="19"/>
    <s v="Mark Beavers"/>
    <s v="Hasnain Baxamoosa"/>
    <d v="2016-02-05T11:15:00"/>
    <m/>
    <d v="2016-03-11T14:11:00"/>
    <d v="2016-03-11T14:11:00"/>
    <m/>
    <x v="1"/>
    <m/>
    <m/>
    <n v="0"/>
    <n v="1"/>
    <m/>
    <m/>
    <m/>
    <m/>
    <m/>
    <m/>
    <s v="WGT-2892"/>
    <m/>
    <s v="Shash: _x000a_Can we add a tag (see link below) for DemandBase? Instructins are included at this link: _x000a__x000a_http://tag.demandbase.com/accounts/g9ZhR2rJ/welcome _x000a__x000a_This will allow DemandBase to collect data about our visitors, which they'll use to assess our traffic. (We're starting a discussion to evaluate Demandbase, this data will help.) _x000a__x000a_Let me know if you have any concerns with deploying this tag."/>
  </r>
  <r>
    <x v="0"/>
    <x v="1"/>
    <n v="6"/>
    <x v="2"/>
    <x v="3"/>
    <s v="Website General Tasks"/>
    <s v="WGT-3182"/>
    <s v="Remove Spiceworks conversion tag"/>
    <x v="2"/>
    <s v="Closed"/>
    <s v="Major"/>
    <s v="Done"/>
    <x v="3"/>
    <s v="Emily Thurman"/>
    <s v="Emily Thurman"/>
    <d v="2016-02-01T17:41:00"/>
    <m/>
    <d v="2016-04-05T13:44:00"/>
    <d v="2016-02-01T22:30:00"/>
    <m/>
    <x v="0"/>
    <m/>
    <d v="2016-02-05T00:00:00"/>
    <n v="0"/>
    <n v="1"/>
    <m/>
    <m/>
    <m/>
    <m/>
    <m/>
    <m/>
    <m/>
    <m/>
    <s v="This program has ended, so this code is no longer needed."/>
  </r>
  <r>
    <x v="0"/>
    <x v="1"/>
    <n v="6"/>
    <x v="2"/>
    <x v="3"/>
    <s v="Website General Tasks"/>
    <s v="WGT-3181"/>
    <s v="Remove Choozle tags from website"/>
    <x v="2"/>
    <s v="Closed"/>
    <s v="Major"/>
    <s v="Done"/>
    <x v="3"/>
    <s v="Emily Thurman"/>
    <s v="Emily Thurman"/>
    <d v="2016-02-01T17:40:00"/>
    <m/>
    <d v="2016-04-05T13:44:00"/>
    <d v="2016-02-01T22:23:00"/>
    <m/>
    <x v="0"/>
    <m/>
    <d v="2016-02-05T00:00:00"/>
    <n v="0"/>
    <n v="1"/>
    <m/>
    <m/>
    <m/>
    <m/>
    <m/>
    <m/>
    <m/>
    <m/>
    <s v="We tested an advertising program with Choozle last quarter, but didn't see good results. We are not continuing with that program, so the conversion tag can be removed from the website. _x000a__x000a_Thanks, _x000a_Emily"/>
  </r>
  <r>
    <x v="0"/>
    <x v="9"/>
    <n v="8"/>
    <x v="2"/>
    <x v="3"/>
    <s v="Website General Tasks"/>
    <s v="WGT-3162"/>
    <s v="Products - How It Works - Plugins - Content"/>
    <x v="3"/>
    <s v="Closed"/>
    <s v="Major"/>
    <s v="Fixed"/>
    <x v="2"/>
    <s v="Graham Cohen"/>
    <s v="Graham Cohen"/>
    <d v="2016-01-27T13:24:00"/>
    <m/>
    <d v="2016-02-24T11:03:00"/>
    <d v="2016-02-19T14:48:00"/>
    <m/>
    <x v="2"/>
    <m/>
    <d v="2016-02-17T00:00:00"/>
    <n v="0"/>
    <n v="1"/>
    <m/>
    <m/>
    <m/>
    <m/>
    <m/>
    <s v="WGT-3163, WGT-3164, WGT-3165"/>
    <s v="WGT-3143, WGT-3200"/>
    <m/>
    <m/>
  </r>
  <r>
    <x v="0"/>
    <x v="2"/>
    <n v="8"/>
    <x v="2"/>
    <x v="3"/>
    <s v="Website General Tasks"/>
    <s v="WGT-3140"/>
    <s v="1.25.16 New AdRoll Ads"/>
    <x v="2"/>
    <s v="Closed"/>
    <s v="Major"/>
    <s v="Fixed"/>
    <x v="6"/>
    <s v="Vincent Lucier"/>
    <s v="Vincent Lucier"/>
    <d v="2016-01-25T11:43:00"/>
    <m/>
    <d v="2016-04-05T13:00:00"/>
    <d v="2016-02-19T11:13:00"/>
    <m/>
    <x v="2"/>
    <m/>
    <d v="2016-01-28T00:00:00"/>
    <n v="0"/>
    <n v="3"/>
    <s v="_thumb_42728.png _thumb_42582.png _thumb_42951.png _thumb_42583.png _thumb_42740.png _thumb_42584.png "/>
    <m/>
    <m/>
    <m/>
    <m/>
    <m/>
    <m/>
    <m/>
    <s v="We are planning to launch new ads on AdRoll starting on 2/1. Can we please get banner ads for the following assets. _x000a__x000a_* Frost &amp; Sullivan Executive Brief: SIEMplifying Security Monitoring for SMBs - https://www.alienvault.com/resource-center/analyst-reports/siemplifying-security-monitoring-for-small-business _x000a_* SANS Critical Security Controls - Accelerated &amp; Simplified - https://www.alienvault.com/resource-center/white-papers/sans-critical-security-controls _x000a_* 5 Steps to Implement &amp; Maintain PCI DSS Compliance - https://www.alienvault.com/resource-center/white-papers/5-steps-to-pci-dss-compliance _x000a__x000a_Specs: _x000a_728x90 _x000a_300x250 _x000a_160x600 _x000a_300x600 _x000a_165 x 101 _x000a_360 x 220"/>
  </r>
  <r>
    <x v="0"/>
    <x v="2"/>
    <n v="5"/>
    <x v="2"/>
    <x v="3"/>
    <s v="Website General Tasks"/>
    <s v="WGT-3139"/>
    <s v="1.25.16 Updated Gartner Graphics"/>
    <x v="2"/>
    <s v="Closed"/>
    <s v="Major"/>
    <s v="Fixed"/>
    <x v="6"/>
    <s v="Vincent Lucier"/>
    <s v="Vincent Lucier"/>
    <d v="2016-01-25T11:36:00"/>
    <m/>
    <d v="2016-04-05T13:01:00"/>
    <d v="2016-01-28T16:55:00"/>
    <m/>
    <x v="0"/>
    <m/>
    <d v="2016-01-28T00:00:00"/>
    <n v="0"/>
    <n v="2"/>
    <m/>
    <m/>
    <m/>
    <m/>
    <m/>
    <m/>
    <m/>
    <m/>
    <s v="Can we please get updated graphics for the Gartner MQ removing &quot;2015&quot;? Maybe we say something like &quot;Get the latest&quot; or &quot;In the latest&quot; vs &quot;2015&quot;. _x000a__x000a_Here is a link to the existing creative. _x000a_https://alienvault.app.box.com/files/0/f/4391363774/2015_Gartner_MQ _x000a__x000a_Specs: _x000a_728x90 _x000a_300x250 _x000a_160x600 _x000a_300x600 _x000a_165 x 101 _x000a_360 x 220"/>
  </r>
  <r>
    <x v="0"/>
    <x v="5"/>
    <n v="5"/>
    <x v="2"/>
    <x v="3"/>
    <s v="Website General Tasks"/>
    <s v="WGT-3138"/>
    <s v="Remove reference to '3.0' in headline on PCI page"/>
    <x v="2"/>
    <s v="Closed"/>
    <s v="Major"/>
    <s v="Fixed"/>
    <x v="1"/>
    <s v="Patrick Bedwell"/>
    <s v="Patrick Bedwell"/>
    <d v="2016-01-24T15:17:00"/>
    <m/>
    <d v="2016-04-05T12:36:00"/>
    <d v="2016-01-25T16:12:00"/>
    <m/>
    <x v="0"/>
    <m/>
    <m/>
    <n v="0"/>
    <n v="1"/>
    <m/>
    <m/>
    <m/>
    <m/>
    <m/>
    <m/>
    <m/>
    <m/>
    <s v="PCI v3.1 is the current version. I would like to remove the reference to the version (e..g, &quot;PCI 3.0&quot;) in the web pages to reduce the amount of maintenance when there is a new version. _x000a__x000a_https://www.alienvault.com/solutions/pci-dss-compliance"/>
  </r>
  <r>
    <x v="0"/>
    <x v="2"/>
    <n v="4"/>
    <x v="2"/>
    <x v="3"/>
    <s v="Website General Tasks"/>
    <s v="WGT-3128"/>
    <s v="Tag for MSSP Resource: SANS Critical Security Controls WP"/>
    <x v="2"/>
    <s v="Closed"/>
    <s v="Major"/>
    <s v="Done"/>
    <x v="3"/>
    <s v="Carrie Cassee"/>
    <s v="Carrie Cassee"/>
    <d v="2016-01-19T18:31:00"/>
    <m/>
    <d v="2016-04-05T11:42:00"/>
    <d v="2016-01-19T22:18:00"/>
    <m/>
    <x v="5"/>
    <m/>
    <d v="2016-01-20T00:00:00"/>
    <n v="0"/>
    <n v="2"/>
    <m/>
    <m/>
    <m/>
    <m/>
    <m/>
    <m/>
    <m/>
    <m/>
    <s v="Hi there! _x000a__x000a_Can you add this to the MSSP Resources Tab in the Resource Center? _x000a_https://www.alienvault.com/resource-center/white-papers/sans-critical-security-controls"/>
  </r>
  <r>
    <x v="0"/>
    <x v="10"/>
    <n v="4"/>
    <x v="2"/>
    <x v="3"/>
    <s v="Website General Tasks"/>
    <s v="WGT-3126"/>
    <s v="Solutions - AWS Vulnerability Page - Updates"/>
    <x v="2"/>
    <s v="Closed"/>
    <s v="Major"/>
    <s v="Done"/>
    <x v="3"/>
    <s v="Graham Cohen"/>
    <s v="Graham Cohen"/>
    <d v="2016-01-19T16:57:00"/>
    <m/>
    <d v="2016-01-26T17:12:00"/>
    <d v="2016-01-22T13:59:00"/>
    <m/>
    <x v="0"/>
    <m/>
    <d v="2016-01-22T00:00:00"/>
    <n v="0"/>
    <n v="2"/>
    <m/>
    <m/>
    <m/>
    <m/>
    <m/>
    <m/>
    <m/>
    <m/>
    <s v="https://www.alienvault.com/solutions/aws-vulnerability-scanning _x000a__x000a_James - There's no interactive demo for this. Please update the button to the AWS free trial. _x000a__x000a_- Change &quot;Try the Interactive Demo&quot; to &quot;Start a Free Trial,&quot; linking to https://www.alienvault.com/products/alienvault-unified-security-management-for-aws/free-trial _x000a_- Update &quot;Request a Personalized Demo&quot; to direct to https://www.alienvault.com/schedule-demo-aws _x000a_- Change out video link to the USM for AWS video (found on the USM for AWS overview page), or swap out the graphic for a non-clickable element _x000a_- Change Free Trial in sticky buttons to direct to https://www.alienvault.com/products/alienvault-unified-security-management-for-aws/free-trial _x000a_- Update Demo in the sticky buttons to direct to https://www.alienvault.com/schedule-demo-aws _x000a_- Remove the It's Free, Fast, and Simple to Try section near the bottom of the page"/>
  </r>
  <r>
    <x v="0"/>
    <x v="1"/>
    <n v="4"/>
    <x v="2"/>
    <x v="3"/>
    <s v="Website General Tasks"/>
    <s v="WGT-3125"/>
    <s v="AV.com - Bing Ad Tracking - Add Sitewide"/>
    <x v="2"/>
    <s v="Closed"/>
    <s v="Major"/>
    <s v="Done"/>
    <x v="3"/>
    <s v="Graham Cohen"/>
    <s v="Graham Cohen"/>
    <d v="2016-01-19T16:24:00"/>
    <m/>
    <d v="2016-01-21T17:20:00"/>
    <d v="2016-01-19T18:27:00"/>
    <m/>
    <x v="1"/>
    <m/>
    <d v="2016-01-22T00:00:00"/>
    <n v="0"/>
    <n v="1"/>
    <m/>
    <m/>
    <m/>
    <m/>
    <m/>
    <m/>
    <m/>
    <m/>
    <s v="Attached is the Bing UET tag tracking code. We need to add it to every page of the website. (The instructions are in the text file). _x000a__x000a_The reason being that we are increasing our spend in Bing paid search based on recent success, and need better visibility on what’s converting via the Bing Ads interface. _x000a_"/>
  </r>
  <r>
    <x v="0"/>
    <x v="3"/>
    <n v="6"/>
    <x v="2"/>
    <x v="3"/>
    <s v="Website General Tasks"/>
    <s v="WGT-3124"/>
    <s v="Meme for Valentine's Day"/>
    <x v="2"/>
    <s v="Closed"/>
    <s v="Major"/>
    <s v="Fixed"/>
    <x v="20"/>
    <s v="Holly Barker"/>
    <s v="Holly Barker"/>
    <d v="2016-01-19T13:29:00"/>
    <m/>
    <d v="2016-02-07T20:39:00"/>
    <d v="2016-02-05T08:36:00"/>
    <m/>
    <x v="2"/>
    <m/>
    <d v="2016-01-29T00:00:00"/>
    <n v="0"/>
    <n v="3"/>
    <s v="_thumb_42272.png _thumb_42097.png "/>
    <m/>
    <m/>
    <m/>
    <m/>
    <m/>
    <m/>
    <m/>
    <s v="[~jmurtha] can we get a fun meme for valentine's day? Vince had the idea of an alien holding a box of chocolates looking confused - that could be cute? _x000a__x000a_Thanks!!"/>
  </r>
  <r>
    <x v="0"/>
    <x v="31"/>
    <n v="4"/>
    <x v="2"/>
    <x v="3"/>
    <s v="Website General Tasks"/>
    <s v="WGT-3123"/>
    <s v="Chat - Update UTM to SFDC Parameters"/>
    <x v="0"/>
    <s v="Closed"/>
    <s v="Major"/>
    <s v="Fixed"/>
    <x v="25"/>
    <s v="John Repa"/>
    <s v="John Repa"/>
    <d v="2016-01-18T14:48:00"/>
    <m/>
    <d v="2016-04-05T12:41:00"/>
    <d v="2016-01-22T12:57:00"/>
    <m/>
    <x v="0"/>
    <m/>
    <d v="2016-01-19T00:00:00"/>
    <n v="0"/>
    <n v="3"/>
    <m/>
    <m/>
    <m/>
    <m/>
    <m/>
    <m/>
    <m/>
    <m/>
    <s v="+Issue+ _x000a_It appears, according to Salesforce reports, that the utm_campaign values are not being captured for Chat sessions. After speaking with Graham, it seems it may be because another UTM parameter (utm_content) is being mapped to CTA. _x000a__x000a_Here are the correct parameter mappings: _x000a_* utm_campaign -&gt; CTA _x000a_* utm_content -&gt; Ad Type _x000a_* utm_medium - &gt; Channel _x000a_* utm_source -&gt; Source _x000a_* utm_term -&gt; Keyword _x000a_* utm_landing -&gt; Landing Page"/>
  </r>
  <r>
    <x v="0"/>
    <x v="1"/>
    <n v="4"/>
    <x v="2"/>
    <x v="3"/>
    <s v="Website General Tasks"/>
    <s v="WGT-3122"/>
    <s v="Responsive Forms - Will not accept &quot;.&quot; in email field before the &quot;@&quot;"/>
    <x v="0"/>
    <s v="Closed"/>
    <s v="Major"/>
    <s v="Fixed"/>
    <x v="3"/>
    <s v="Graham Cohen"/>
    <s v="Graham Cohen"/>
    <d v="2016-01-18T12:42:00"/>
    <m/>
    <d v="2016-01-19T18:20:00"/>
    <d v="2016-01-18T13:46:00"/>
    <m/>
    <x v="0"/>
    <m/>
    <d v="2016-01-22T00:00:00"/>
    <n v="0"/>
    <n v="4"/>
    <s v="_thumb_41419.png "/>
    <m/>
    <m/>
    <m/>
    <m/>
    <m/>
    <m/>
    <m/>
    <s v="Testing on Analyst Report template: _x000a__x000a_If desktop version is filled out, can have mulitiple periods before the @ in the email address _x000a__x000a_If responsive version of the form is filled out, will not allow periods before teh @ sign. _x000a__x000a_"/>
  </r>
  <r>
    <x v="0"/>
    <x v="2"/>
    <n v="8"/>
    <x v="2"/>
    <x v="3"/>
    <s v="Website General Tasks"/>
    <s v="WGT-3273"/>
    <s v="2.18.16 - Gartner Mobile Regform"/>
    <x v="0"/>
    <s v="Closed"/>
    <s v="Major"/>
    <s v="Fixed"/>
    <x v="1"/>
    <s v="Vincent Lucier"/>
    <s v="Vincent Lucier"/>
    <d v="2016-02-18T18:51:00"/>
    <m/>
    <d v="2016-04-05T13:44:00"/>
    <d v="2016-02-19T13:16:00"/>
    <m/>
    <x v="0"/>
    <m/>
    <d v="2016-02-18T00:00:00"/>
    <n v="0"/>
    <n v="2"/>
    <s v="_thumb_43119.png _thumb_43158.png "/>
    <m/>
    <m/>
    <m/>
    <m/>
    <m/>
    <m/>
    <m/>
    <s v="While investigating the drop in landing page conversions on the Gartner Reg page from LI Paid Social, I noticed that the landing page is not loading correctly. _x000a_Best, _x000a_Vincent _x000a__x000a_"/>
  </r>
  <r>
    <x v="0"/>
    <x v="9"/>
    <n v="8"/>
    <x v="2"/>
    <x v="3"/>
    <s v="Website General Tasks"/>
    <s v="WGT-3231"/>
    <s v="Products - Pricing - Disclaimer: Noticeable &amp; North America only"/>
    <x v="2"/>
    <s v="Closed"/>
    <s v="Major"/>
    <s v="Fixed"/>
    <x v="3"/>
    <s v="Patrick Bedwell"/>
    <s v="Patrick Bedwell"/>
    <d v="2016-02-11T05:06:00"/>
    <m/>
    <d v="2016-02-16T11:39:00"/>
    <d v="2016-02-16T11:39:00"/>
    <m/>
    <x v="0"/>
    <m/>
    <d v="2016-02-12T00:00:00"/>
    <n v="0"/>
    <n v="2"/>
    <s v="_thumb_42703.png _thumb_42730.png _thumb_42795.png "/>
    <m/>
    <m/>
    <m/>
    <m/>
    <m/>
    <m/>
    <m/>
    <s v="Feedback from several members of the Cork sales team is that customers are not seeing the &quot;North America pricing shown&quot; footnote. _x000a__x000a_We need to put &quot;North America pricing shown&quot; right under the price in the same cell in the top table to read: _x000a__x000a_Starts at $3900 _x000a_North America pricing shown _x000a__x000a_In the lower table in the same cell _x000a__x000a_Price _x000a_North America pricing shown"/>
  </r>
  <r>
    <x v="0"/>
    <x v="18"/>
    <n v="9"/>
    <x v="2"/>
    <x v="3"/>
    <s v="Website General Tasks"/>
    <s v="WGT-3230"/>
    <s v="2.10.16 - Customer Training Tile - Asset Management"/>
    <x v="2"/>
    <s v="Closed"/>
    <s v="Major"/>
    <s v="Fixed"/>
    <x v="6"/>
    <s v="Vincent Lucier"/>
    <s v="Vincent Lucier"/>
    <d v="2016-02-10T18:27:00"/>
    <m/>
    <d v="2016-04-05T13:47:00"/>
    <d v="2016-02-26T14:04:00"/>
    <m/>
    <x v="6"/>
    <m/>
    <d v="2016-02-25T00:00:00"/>
    <n v="0"/>
    <n v="2"/>
    <s v="_thumb_43782.png "/>
    <m/>
    <m/>
    <m/>
    <m/>
    <m/>
    <m/>
    <m/>
    <s v="Can we get a resource tile created for the Customer Training: How to Use Asset Management in USM to Improve Network Visibility _x000a__x000a_https://www.alienvault.com/customer-webcasts/asset-management _x000a_"/>
  </r>
  <r>
    <x v="0"/>
    <x v="18"/>
    <n v="9"/>
    <x v="2"/>
    <x v="3"/>
    <s v="Website General Tasks"/>
    <s v="WGT-3229"/>
    <s v="2.10.16 - Customer Training Tile - Vulnerability"/>
    <x v="2"/>
    <s v="Closed"/>
    <s v="Major"/>
    <s v="Fixed"/>
    <x v="6"/>
    <s v="Vincent Lucier"/>
    <s v="Vincent Lucier"/>
    <d v="2016-02-10T18:25:00"/>
    <m/>
    <d v="2016-04-05T11:39:00"/>
    <d v="2016-02-26T14:05:00"/>
    <m/>
    <x v="6"/>
    <m/>
    <d v="2016-02-25T00:00:00"/>
    <n v="0"/>
    <n v="2"/>
    <s v="_thumb_43784.png "/>
    <m/>
    <m/>
    <m/>
    <m/>
    <m/>
    <m/>
    <m/>
    <s v="Can we please get a resource tile created for the Customer Training: How to Perform Vulnerability Assessments with AlienVault USM _x000a__x000a_https://www.alienvault.com/customer-webcasts/how-to-perform-vulnerability-assessments-with-alienvault-usm"/>
  </r>
  <r>
    <x v="0"/>
    <x v="8"/>
    <n v="9"/>
    <x v="2"/>
    <x v="3"/>
    <s v="Website General Tasks"/>
    <s v="WGT-3228"/>
    <s v="2.10.16 - Krebs Banner Ad"/>
    <x v="2"/>
    <s v="Closed"/>
    <s v="Major"/>
    <s v="Fixed"/>
    <x v="13"/>
    <s v="Vincent Lucier"/>
    <s v="Vincent Lucier"/>
    <d v="2016-02-10T18:16:00"/>
    <m/>
    <d v="2016-04-05T11:39:00"/>
    <d v="2016-02-25T13:53:00"/>
    <m/>
    <x v="5"/>
    <m/>
    <d v="2016-02-12T00:00:00"/>
    <n v="0"/>
    <n v="3"/>
    <s v="_thumb_42776.png _thumb_42778.png "/>
    <m/>
    <m/>
    <m/>
    <m/>
    <m/>
    <m/>
    <m/>
    <s v="Can we create a new banner ad for Krebs for the CIS CSC. _x000a_Asset: _x000a_Center of Internet Security Criticial Security Controls: https://www.alienvault.com/resource-center/white-papers/cis-critical-security-controls _x000a_Specs: _x000a_728 x 90, &amp; 300 x 250 _x000a_Copy: _x000a_Simplify the CIS Critical Security Controls with AlienVault _x000a_Get the Free Guide"/>
  </r>
  <r>
    <x v="0"/>
    <x v="13"/>
    <n v="7"/>
    <x v="2"/>
    <x v="3"/>
    <s v="Website General Tasks"/>
    <s v="WGT-3227"/>
    <s v="NMAP - A/B Test Implementation"/>
    <x v="2"/>
    <s v="Closed"/>
    <s v="Major"/>
    <s v="Done"/>
    <x v="3"/>
    <s v="Graham Cohen"/>
    <s v="Graham Cohen"/>
    <d v="2016-02-10T16:54:00"/>
    <m/>
    <d v="2016-02-12T11:01:00"/>
    <d v="2016-02-11T12:54:00"/>
    <m/>
    <x v="2"/>
    <m/>
    <d v="2016-02-12T00:00:00"/>
    <n v="0"/>
    <n v="1"/>
    <m/>
    <m/>
    <m/>
    <m/>
    <m/>
    <m/>
    <m/>
    <m/>
    <s v="Please swap out the original NMAP with the winning variation _x000a__x000a_https://www.alienvault.com/landing/nmap-2 _x000a_"/>
  </r>
  <r>
    <x v="0"/>
    <x v="31"/>
    <n v="8"/>
    <x v="2"/>
    <x v="3"/>
    <s v="Website General Tasks"/>
    <s v="WGT-3225"/>
    <s v="Staging and Production access for EE and Django application"/>
    <x v="2"/>
    <s v="Closed"/>
    <s v="Major"/>
    <s v="Fixed"/>
    <x v="21"/>
    <s v="Raul Mireles"/>
    <s v="Raul Mireles"/>
    <d v="2016-02-10T15:50:00"/>
    <m/>
    <d v="2016-04-05T11:39:00"/>
    <d v="2016-02-17T10:37:00"/>
    <m/>
    <x v="0"/>
    <m/>
    <m/>
    <n v="0"/>
    <n v="1"/>
    <m/>
    <m/>
    <m/>
    <m/>
    <m/>
    <m/>
    <s v="WL-250"/>
    <m/>
    <s v="EE staging access required immediately to proceed with WL-250 _x000a__x000a_EE and Django production access also needed in order to properly troubleshoot WL-250 and to proceed."/>
  </r>
  <r>
    <x v="0"/>
    <x v="2"/>
    <n v="7"/>
    <x v="2"/>
    <x v="3"/>
    <s v="Website General Tasks"/>
    <s v="WGT-3224"/>
    <s v="Find Spanish language resources in Resource Center"/>
    <x v="2"/>
    <s v="Closed"/>
    <s v="Major"/>
    <s v="Fixed"/>
    <x v="3"/>
    <s v="Hasnain Baxamoosa"/>
    <s v="Hasnain Baxamoosa"/>
    <d v="2016-02-10T14:23:00"/>
    <m/>
    <d v="2016-02-18T14:37:00"/>
    <d v="2016-02-12T17:05:00"/>
    <m/>
    <x v="0"/>
    <m/>
    <d v="2016-02-18T00:00:00"/>
    <n v="0"/>
    <n v="1"/>
    <s v="_thumb_42790.png _thumb_42597.png _thumb_42596.png "/>
    <m/>
    <m/>
    <m/>
    <m/>
    <m/>
    <m/>
    <m/>
    <s v="Please make a list of all the Spanish language resources in the Resource Center. We need to make sure that they have the (en Espanol) in the title."/>
  </r>
  <r>
    <x v="0"/>
    <x v="8"/>
    <n v="11"/>
    <x v="2"/>
    <x v="3"/>
    <s v="Website General Tasks"/>
    <s v="WGT-3223"/>
    <s v="Channel: Add Cable &amp; Wireless to MSSP Page"/>
    <x v="2"/>
    <s v="Closed"/>
    <s v="Major"/>
    <s v="Done"/>
    <x v="3"/>
    <s v="Carrie Cassee"/>
    <s v="Carrie Cassee"/>
    <d v="2016-02-10T11:04:00"/>
    <m/>
    <d v="2016-03-14T12:09:00"/>
    <d v="2016-03-09T12:53:00"/>
    <m/>
    <x v="0"/>
    <m/>
    <d v="2016-03-10T00:00:00"/>
    <n v="0"/>
    <n v="1"/>
    <s v="_thumb_42575.png "/>
    <m/>
    <m/>
    <m/>
    <m/>
    <m/>
    <m/>
    <m/>
    <s v="Please add the attached logo to the MSSP List:https://www.alienvault.com/solutions/mssp-managed-security-service-providers"/>
  </r>
  <r>
    <x v="0"/>
    <x v="0"/>
    <n v="6"/>
    <x v="2"/>
    <x v="3"/>
    <s v="Website General Tasks"/>
    <s v="WGT-3197"/>
    <s v="Redirect OTX 2.0 Beta Sign-up"/>
    <x v="2"/>
    <s v="Closed"/>
    <s v="Major"/>
    <s v="Done"/>
    <x v="3"/>
    <s v="Emily Thurman"/>
    <s v="Emily Thurman"/>
    <d v="2016-02-04T17:55:00"/>
    <m/>
    <d v="2016-04-05T12:39:00"/>
    <d v="2016-02-05T19:48:00"/>
    <m/>
    <x v="0"/>
    <m/>
    <d v="2016-02-05T00:00:00"/>
    <n v="0"/>
    <n v="1"/>
    <m/>
    <m/>
    <m/>
    <m/>
    <m/>
    <m/>
    <m/>
    <m/>
    <s v="Looks like we are still getting a trickle of sign-ups through this page: https://www.alienvault.com/open-threat-exchange/otx-beta _x000a__x000a_Can we redirect this to the main OTX page: https://www.alienvault.com/open-threat-exchange"/>
  </r>
  <r>
    <x v="0"/>
    <x v="13"/>
    <n v="7"/>
    <x v="2"/>
    <x v="3"/>
    <s v="Website General Tasks"/>
    <s v="WGT-3196"/>
    <s v="2.4.16 - New Nmap ad."/>
    <x v="2"/>
    <s v="Closed"/>
    <s v="Major"/>
    <s v="Fixed"/>
    <x v="6"/>
    <s v="Vincent Lucier"/>
    <s v="Vincent Lucier"/>
    <d v="2016-02-04T14:38:00"/>
    <m/>
    <d v="2016-04-05T12:41:00"/>
    <d v="2016-02-10T11:27:00"/>
    <m/>
    <x v="1"/>
    <m/>
    <d v="2016-02-09T00:00:00"/>
    <n v="0"/>
    <n v="2"/>
    <s v="_thumb_42263.png _thumb_42264.png _thumb_42580.png "/>
    <m/>
    <m/>
    <m/>
    <m/>
    <m/>
    <m/>
    <m/>
    <s v="We would like to launch another A/B test on NMap. Currently our original Nmap add is out performing or newest version. _x000a__x000a_Copy: Up your security game with AlienVault and Nmap. Gain threat detection alerts, vulnerability data, and asset information in a simplified single console. _x000a__x000a_Specs: 728 x 90 _x000a__x000a_Graphic: AlienVault Logo on left side, and Prodcut Dashboard somewhere. _x000a__x000a_I've attached the two we are currently running ( creative 3 = original creative 4 = new). Please let me know if you have any questions. _x000a_Best, _x000a_Vincent _x000a__x000a_"/>
  </r>
  <r>
    <x v="0"/>
    <x v="8"/>
    <n v="6"/>
    <x v="2"/>
    <x v="3"/>
    <s v="Website General Tasks"/>
    <s v="WGT-3185"/>
    <s v="Add VioPoint to MSSP Resources"/>
    <x v="2"/>
    <s v="Closed"/>
    <s v="Major"/>
    <s v="Done"/>
    <x v="3"/>
    <s v="Carrie Cassee"/>
    <s v="Carrie Cassee"/>
    <d v="2016-02-02T13:56:00"/>
    <m/>
    <d v="2016-04-05T12:58:00"/>
    <d v="2016-02-04T19:34:00"/>
    <m/>
    <x v="2"/>
    <m/>
    <d v="2016-02-04T00:00:00"/>
    <n v="0"/>
    <n v="1"/>
    <m/>
    <m/>
    <m/>
    <m/>
    <m/>
    <m/>
    <m/>
    <m/>
    <s v="Can we add the VioPoint Case Study to the rotating Resources on this page? _x000a_https://www.alienvault.com/solutions/mssp-managed-security-service-providers"/>
  </r>
  <r>
    <x v="0"/>
    <x v="3"/>
    <n v="8"/>
    <x v="2"/>
    <x v="3"/>
    <s v="Website General Tasks"/>
    <s v="WGT-3189"/>
    <s v="Logo Explorations - UI"/>
    <x v="2"/>
    <s v="Closed"/>
    <s v="Major"/>
    <s v="Fixed"/>
    <x v="12"/>
    <s v="Holly Barker"/>
    <s v="Holly Barker"/>
    <d v="2016-02-03T09:31:00"/>
    <m/>
    <d v="2016-04-05T13:08:00"/>
    <d v="2016-02-18T15:16:00"/>
    <m/>
    <x v="4"/>
    <m/>
    <d v="2016-02-08T00:00:00"/>
    <n v="0"/>
    <n v="2"/>
    <s v="_thumb_42203.png _thumb_42205.png _thumb_42206.png _thumb_42202.png _thumb_42199.png _thumb_42200.png _thumb_42201.png _thumb_42204.png "/>
    <m/>
    <m/>
    <m/>
    <m/>
    <m/>
    <m/>
    <m/>
    <s v="Hi [~jalbright] let's add all of the logo variations here. Thanks!"/>
  </r>
  <r>
    <x v="0"/>
    <x v="2"/>
    <n v="9"/>
    <x v="2"/>
    <x v="3"/>
    <s v="Website General Tasks"/>
    <s v="WGT-3188"/>
    <s v="Remove older case studies from Resource Center"/>
    <x v="2"/>
    <s v="Closed"/>
    <s v="Major"/>
    <s v="Fixed"/>
    <x v="3"/>
    <s v="Hasnain Baxamoosa"/>
    <s v="Hasnain Baxamoosa"/>
    <d v="2016-02-03T09:22:00"/>
    <m/>
    <d v="2016-04-05T13:08:00"/>
    <d v="2016-02-24T13:57:00"/>
    <m/>
    <x v="0"/>
    <m/>
    <m/>
    <n v="0"/>
    <n v="5"/>
    <m/>
    <m/>
    <m/>
    <m/>
    <m/>
    <m/>
    <m/>
    <m/>
    <s v="Please remove the following case studies from our site. They are very low quality and outdated. _x000a__x000a_For each of these links, please redirect back to https://www.alienvault.com/resource-center#content_case-studies_sort_weight_asc _x000a__x000a_Florida Orthopaedic Institute - https://www.alienvault.com/docs/case-studies/Florida-Orthopaedic-Ins-Case-Study.pdf _x000a_TrustNet - https://www.alienvault.com/docs/case-studies/TrustNet-Case-Study.pdf _x000a_Sedara - https://www.alienvault.com/docs/case-studies/Sedara-Case-Study.pdf _x000a_Afognak- https://www.alienvault.com/docs/case-studies/Afognak-Case-Study.pdf _x000a_Randall &amp; Quilter - https://www.alienvault.com/docs/case-studies/Randall-Quilter-Case-Study.pdf _x000a_Cegeka - https://www.alienvault.com/docs/case-studies/Cegeka-Case-Study.pdf"/>
  </r>
  <r>
    <x v="0"/>
    <x v="2"/>
    <n v="6"/>
    <x v="2"/>
    <x v="3"/>
    <s v="Website General Tasks"/>
    <s v="WGT-3187"/>
    <s v="Redirect for Gartner MQ in Resource Center"/>
    <x v="2"/>
    <s v="Closed"/>
    <s v="Major"/>
    <s v="Done"/>
    <x v="3"/>
    <s v="Hasnain Baxamoosa"/>
    <s v="Hasnain Baxamoosa"/>
    <d v="2016-02-03T08:54:00"/>
    <m/>
    <d v="2016-04-05T13:09:00"/>
    <d v="2016-02-03T20:30:00"/>
    <m/>
    <x v="0"/>
    <m/>
    <m/>
    <n v="0"/>
    <n v="1"/>
    <m/>
    <m/>
    <m/>
    <m/>
    <m/>
    <m/>
    <m/>
    <m/>
    <s v="Please create a redirect from https://www.alienvault.com/resource-center/analyst-reports/2015-magic-quadrant-for-siem to https://www.alienvault.com/resource-center/analyst-reports/gartner-siem-magic-quadrant."/>
  </r>
  <r>
    <x v="0"/>
    <x v="6"/>
    <n v="6"/>
    <x v="2"/>
    <x v="3"/>
    <s v="Website General Tasks"/>
    <s v="WGT-3186"/>
    <s v="Redirect for OsX Malware blog post"/>
    <x v="2"/>
    <s v="Closed"/>
    <s v="Major"/>
    <s v="Done"/>
    <x v="3"/>
    <s v="Hasnain Baxamoosa"/>
    <s v="Hasnain Baxamoosa"/>
    <d v="2016-02-03T08:52:00"/>
    <m/>
    <d v="2016-04-05T13:19:00"/>
    <d v="2016-02-03T20:33:00"/>
    <m/>
    <x v="0"/>
    <m/>
    <m/>
    <n v="0"/>
    <n v="1"/>
    <m/>
    <m/>
    <m/>
    <m/>
    <m/>
    <m/>
    <m/>
    <m/>
    <s v="Please create a redirect from https://www.alienvault.com/open-threat-exchange/blog/reviewing-recent-os-x-malware to https://www.alienvault.com/open-threat-exchange/blog/securing-mac-os-x-with-usm-and-midas"/>
  </r>
  <r>
    <x v="0"/>
    <x v="15"/>
    <n v="12"/>
    <x v="2"/>
    <x v="3"/>
    <s v="Website General Tasks"/>
    <s v="WGT-3191"/>
    <s v="The KB articles have extra padding on left-hand side"/>
    <x v="0"/>
    <s v="Closed"/>
    <s v="Major"/>
    <s v="Fixed"/>
    <x v="19"/>
    <s v="Hasnain Baxamoosa"/>
    <s v="Hasnain Baxamoosa"/>
    <d v="2016-02-03T10:56:00"/>
    <m/>
    <d v="2016-04-05T13:20:00"/>
    <d v="2016-03-15T13:07:00"/>
    <m/>
    <x v="0"/>
    <m/>
    <m/>
    <n v="0"/>
    <n v="2"/>
    <s v="_thumb_42178.png "/>
    <m/>
    <m/>
    <m/>
    <m/>
    <m/>
    <s v="WGT-3062"/>
    <m/>
    <s v="The KB articles have extra padding on left-hand side. This is likely due to the template expecting a ToC to be present there. See attached screenshot and this link: https://staging.alienvault.com/flare/content/kb/usm/2016/01/alienvault-ticketing-system.htm"/>
  </r>
  <r>
    <x v="0"/>
    <x v="15"/>
    <n v="12"/>
    <x v="2"/>
    <x v="3"/>
    <s v="Website General Tasks"/>
    <s v="WGT-3190"/>
    <s v="The KB articles are missing breadcrumbs"/>
    <x v="0"/>
    <s v="Closed"/>
    <s v="Major"/>
    <s v="Fixed"/>
    <x v="19"/>
    <s v="Hasnain Baxamoosa"/>
    <s v="Hasnain Baxamoosa"/>
    <d v="2016-02-03T10:55:00"/>
    <m/>
    <d v="2016-04-05T13:20:00"/>
    <d v="2016-03-15T13:06:00"/>
    <m/>
    <x v="0"/>
    <m/>
    <m/>
    <n v="0"/>
    <n v="1"/>
    <m/>
    <m/>
    <m/>
    <m/>
    <m/>
    <m/>
    <s v="WGT-3062"/>
    <m/>
    <s v="The KB articles are missing breadcrumbs, which means that the user does not have any easy path to navigate back to a higher level."/>
  </r>
  <r>
    <x v="0"/>
    <x v="2"/>
    <n v="13"/>
    <x v="2"/>
    <x v="3"/>
    <s v="Website General Tasks"/>
    <s v="WGT-3175"/>
    <s v="Partner (MSSP &amp; Reseller) - /bundle-thank-you/ - Redesign"/>
    <x v="3"/>
    <s v="Closed"/>
    <s v="Major"/>
    <s v="Done"/>
    <x v="3"/>
    <s v="Graham Cohen"/>
    <s v="Graham Cohen"/>
    <d v="2016-01-27T18:52:00"/>
    <m/>
    <d v="2016-03-25T18:14:00"/>
    <d v="2016-03-25T12:06:00"/>
    <m/>
    <x v="0"/>
    <m/>
    <d v="2016-03-24T00:00:00"/>
    <n v="0"/>
    <n v="4"/>
    <m/>
    <m/>
    <m/>
    <m/>
    <m/>
    <m/>
    <m/>
    <m/>
    <s v="https://www.alienvault.com/forms/bundle-thank-you/sans-security-research-triple-pack - This template needs to be updated so when the Reseller or MSSP radio button is clicked on, the following resources appear in one of the divs: _x000a__x000a_Carousel heading &quot;Also Recommended for You&quot; _x000a__x000a_Partner Assets: Federation Paper, MSSP Check List, VioPoint Case Study, Product Demo, &amp; Trust Radius (will need TR Tile made) _x000a__x000a_Include link to https://www.alienvault.com/partners &quot;for more information on partner programs&quot;"/>
  </r>
  <r>
    <x v="0"/>
    <x v="2"/>
    <n v="13"/>
    <x v="2"/>
    <x v="3"/>
    <s v="Website General Tasks"/>
    <s v="WGT-3173"/>
    <s v="Partner (MSSP &amp; Reseller) - /thank-you/free-trial/ - Redesign"/>
    <x v="3"/>
    <s v="Closed"/>
    <s v="Major"/>
    <s v="Done"/>
    <x v="3"/>
    <s v="Graham Cohen"/>
    <s v="Graham Cohen"/>
    <d v="2016-01-27T18:52:00"/>
    <m/>
    <d v="2016-03-25T18:14:00"/>
    <d v="2016-03-25T12:06:00"/>
    <m/>
    <x v="0"/>
    <m/>
    <d v="2016-03-24T00:00:00"/>
    <n v="0"/>
    <n v="3"/>
    <m/>
    <m/>
    <m/>
    <m/>
    <m/>
    <m/>
    <m/>
    <m/>
    <s v="https://www.alienvault.com/thank-you/free-trial -This template needs to be updated so when the Reseller or MSSP radio button is clicked on, the following resources appear in one of the divs: _x000a__x000a_Carousel heading &quot;Also Recommended for You&quot; _x000a__x000a_Partner Assets: Federation Paper, MSSP Check List, VioPoint Case Study, Product Demo, &amp; Trust Radius (will need TR Tile made) _x000a__x000a_Include link to https://www.alienvault.com/partners &quot;for more information on partner programs&quot;"/>
  </r>
  <r>
    <x v="0"/>
    <x v="2"/>
    <n v="14"/>
    <x v="2"/>
    <x v="3"/>
    <s v="Website General Tasks"/>
    <s v="WGT-3172"/>
    <s v="Partner (MSSP &amp; Reseller) - /webcast-thank-you/ - Redesign"/>
    <x v="3"/>
    <s v="Closed"/>
    <s v="Major"/>
    <s v="Done"/>
    <x v="3"/>
    <s v="Graham Cohen"/>
    <s v="Graham Cohen"/>
    <d v="2016-01-27T18:52:00"/>
    <m/>
    <d v="2016-04-04T16:20:00"/>
    <d v="2016-03-28T11:42:00"/>
    <m/>
    <x v="0"/>
    <m/>
    <d v="2016-03-29T00:00:00"/>
    <n v="0"/>
    <n v="3"/>
    <m/>
    <m/>
    <m/>
    <m/>
    <m/>
    <m/>
    <m/>
    <m/>
    <s v="https://www.alienvault.com/forms/webcast-thank-you/malware-detection-how-to-spot-infections-early-with-alienvault-usm - This template needs to be updated so when the Reseller or MSSP radio button is clicked on, the following resources appear in one of the divs: _x000a__x000a_Carousel heading &quot;Also Recommended for You&quot; _x000a__x000a_Partner Assets: Federation Paper, MSSP Check List, VioPoint Case Study, Product Demo, &amp; Trust Radius (will need TR Tile made) _x000a__x000a_Include link to https://www.alienvault.com/partners &quot;for more information on partner programs&quot;"/>
  </r>
  <r>
    <x v="0"/>
    <x v="2"/>
    <n v="13"/>
    <x v="2"/>
    <x v="3"/>
    <s v="Website General Tasks"/>
    <s v="WGT-3171"/>
    <s v="Partner (MSSP &amp; Reseller) - /ebook-thank-you/ - Redesign"/>
    <x v="3"/>
    <s v="Closed"/>
    <s v="Major"/>
    <s v="Done"/>
    <x v="3"/>
    <s v="Graham Cohen"/>
    <s v="Graham Cohen"/>
    <d v="2016-01-27T18:52:00"/>
    <m/>
    <d v="2016-03-25T18:14:00"/>
    <d v="2016-03-25T10:57:00"/>
    <m/>
    <x v="0"/>
    <m/>
    <d v="2016-03-24T00:00:00"/>
    <n v="0"/>
    <n v="3"/>
    <m/>
    <m/>
    <m/>
    <m/>
    <m/>
    <m/>
    <m/>
    <m/>
    <s v="https://www.alienvault.com/forms/ebook-thank-you/the-insiders-guide-to-incident-response - This template needs to be updated so when the Reseller or MSSP radio button is clicked on, the following resources appear in one of the divs: _x000a__x000a_Carousel heading &quot;Also Recommended for You&quot; _x000a__x000a_Partner Assets: Federation Paper, MSSP Check List, VioPoint Case Study, Product Demo, &amp; Trust Radius (will need TR Tile made) _x000a__x000a_Include link to https://www.alienvault.com/partners &quot;for more information on partner programs&quot;"/>
  </r>
  <r>
    <x v="0"/>
    <x v="2"/>
    <n v="13"/>
    <x v="2"/>
    <x v="3"/>
    <s v="Website General Tasks"/>
    <s v="WGT-3170"/>
    <s v="Partner (MSSP &amp; Reseller) - /document-thank-you/ - Redesign"/>
    <x v="3"/>
    <s v="Closed"/>
    <s v="Major"/>
    <s v="Done"/>
    <x v="3"/>
    <s v="Graham Cohen"/>
    <s v="Graham Cohen"/>
    <d v="2016-01-27T18:52:00"/>
    <m/>
    <d v="2016-03-25T18:14:00"/>
    <d v="2016-03-25T10:57:00"/>
    <m/>
    <x v="0"/>
    <m/>
    <d v="2016-03-24T00:00:00"/>
    <n v="0"/>
    <n v="5"/>
    <s v="_thumb_44131.png "/>
    <m/>
    <m/>
    <m/>
    <m/>
    <m/>
    <m/>
    <m/>
    <s v="https://www.alienvault.com/forms/document-thank-you/continuous-monitoring-sans-survey-what-are-their-vulnerabilities - _x000a__x000a_(whitepaper, analyst reports, etc) _x000a__x000a_This template needs to be updated so when the Reseller or MSSP radio button is clicked on, the following resources appear in one of the divs: _x000a__x000a_Carousel heading &quot;Also Recommended for You&quot; _x000a__x000a_Partner Assets: Federation Paper, MSSP Check List, VioPoint Case Study, Product Demo, &amp; Trust Radius (will need TR Tile made) _x000a__x000a_Include link to https://www.alienvault.com/partners &quot;for more information on partner programs&quot; _x000a_"/>
  </r>
  <r>
    <x v="0"/>
    <x v="3"/>
    <n v="5"/>
    <x v="2"/>
    <x v="3"/>
    <s v="Website General Tasks"/>
    <s v="WGT-3168"/>
    <s v="SnapEngage - Battlecard - Update Slashes"/>
    <x v="2"/>
    <s v="Closed"/>
    <s v="Major"/>
    <s v="Fixed"/>
    <x v="1"/>
    <s v="Graham Cohen"/>
    <s v="Graham Cohen"/>
    <d v="2016-01-27T17:30:00"/>
    <m/>
    <d v="2016-02-08T17:33:00"/>
    <d v="2016-01-29T13:40:00"/>
    <m/>
    <x v="0"/>
    <m/>
    <d v="2016-01-28T00:00:00"/>
    <n v="0"/>
    <n v="1"/>
    <m/>
    <m/>
    <m/>
    <m/>
    <m/>
    <m/>
    <m/>
    <m/>
    <s v="_x000a_http://help.snapengage.com/useful-chat-commands/ Uses this slash in the instructions: _x000a__x000a_\who= _x000a_\pause= _x000a_\online= _x000a__x000a_http://help.snapengage.com/getting-started-tips-and-best-practices/ uses this slash in the instructions: _x000a__x000a_/help= _x000a_/goto= _x000a_/email= _x000a__x000a_The proper slash is &quot;\&quot; _x000a__x000a_Please update the attached battlecard. _x000a__x000a_Thanks Jenn! _x000a__x000a_"/>
  </r>
  <r>
    <x v="0"/>
    <x v="1"/>
    <n v="7"/>
    <x v="2"/>
    <x v="3"/>
    <s v="Website General Tasks"/>
    <s v="WGT-3167"/>
    <s v="April Fools - Homepage Update"/>
    <x v="2"/>
    <s v="Closed"/>
    <s v="Major"/>
    <s v="Fixed"/>
    <x v="1"/>
    <s v="Graham Cohen"/>
    <s v="Graham Cohen"/>
    <d v="2016-01-27T15:43:00"/>
    <m/>
    <d v="2016-02-18T14:37:00"/>
    <d v="2016-02-12T15:41:00"/>
    <m/>
    <x v="4"/>
    <m/>
    <d v="2016-04-01T00:00:00"/>
    <n v="0"/>
    <n v="2"/>
    <s v="_thumb_41870.png _thumb_41871.png "/>
    <m/>
    <m/>
    <m/>
    <m/>
    <m/>
    <m/>
    <m/>
    <s v="[~hbarker] We ALMOST pulled this off last year. See attached _x000a__x000a_Wondering if we should take another stab at it this year - with pre-approval from the exec team."/>
  </r>
  <r>
    <x v="0"/>
    <x v="5"/>
    <n v="7"/>
    <x v="2"/>
    <x v="3"/>
    <s v="Website General Tasks"/>
    <s v="WGT-3160"/>
    <s v="Solutions - HIPAA - Update Carousel for Relevant Offers"/>
    <x v="2"/>
    <s v="Closed"/>
    <s v="Major"/>
    <s v="Done"/>
    <x v="3"/>
    <s v="John Repa"/>
    <s v="John Repa"/>
    <d v="2016-01-26T21:18:00"/>
    <m/>
    <d v="2016-02-12T11:01:00"/>
    <d v="2016-02-09T19:59:00"/>
    <m/>
    <x v="0"/>
    <m/>
    <d v="2016-02-10T00:00:00"/>
    <n v="0"/>
    <n v="2"/>
    <m/>
    <m/>
    <m/>
    <m/>
    <m/>
    <m/>
    <m/>
    <m/>
    <s v="https://www.alienvault.com/solutions/hipaa-compliance _x000a__x000a_The carousel at the bottom says Additional PCI Compliance Resources. We need to update this to be more on point with the topic of the page. _x000a__x000a_Can we make sure to check these things before they are approved to go live? _x000a__x000a_CC: [~gcohen] _x000a__x000a_*Update to the HIPAA page:* _x000a__x000a_*Resources* _x000a_* https://www.alienvault.com/resource-center/solution-briefs/hipaa-compliance _x000a_* https://www.alienvault.com/resource-center/white-papers/practical-threat-management-healthcare-organizations _x000a_* https://www.alienvault.com/resource-center/white-papers/ossim-vs-usm _x000a__x000a_*Change header of that section to &quot;Additional HIPAA Compliance Resources&quot;*"/>
  </r>
  <r>
    <x v="0"/>
    <x v="2"/>
    <n v="5"/>
    <x v="2"/>
    <x v="3"/>
    <s v="Website General Tasks"/>
    <s v="WGT-3159"/>
    <s v="Lookbook Test Implementation - Update all Resources with Links"/>
    <x v="2"/>
    <s v="Closed"/>
    <s v="Major"/>
    <s v="Fixed"/>
    <x v="1"/>
    <s v="Graham Cohen"/>
    <s v="Graham Cohen"/>
    <d v="2016-01-26T16:09:00"/>
    <m/>
    <d v="2016-02-08T17:33:00"/>
    <d v="2016-01-28T08:07:00"/>
    <m/>
    <x v="2"/>
    <m/>
    <d v="2016-01-28T00:00:00"/>
    <n v="0"/>
    <n v="2"/>
    <m/>
    <m/>
    <m/>
    <m/>
    <m/>
    <m/>
    <m/>
    <m/>
    <s v="From this page: _x000a__x000a_https://alienvault.atlassian.net/wiki/display/PROJ/LookBook+HQ _x000a__x000a_Please add the following Lookbook URLs in place of the assets we have there now: _x000a__x000a_Gartner MQ:  http://learn.alienvault.com/2015_gartnermq_lookbook/asset _x000a__x000a_Beginner's Guide to SIEM: http://learn.alienvault.com/beginner-s-guide-to-siem-lookbook/asset _x000a__x000a_Beginner's Guide to Open Source IDS tools: http://learn.alienvault.com/beginner-s-guide-to-opensource-ids-lookbook/asset _x000a__x000a_5 Steps to Simplify PCI Compliance:  http://learn.alienvault.com/5-steps-to-pci-compliance-lookbook/asset _x000a__x000a_Once you're done, assign to me and I'll archive the tests. _x000a__x000a_Insider's Guide to Incident Response: http://learn.alienvault.com/ir-guide-lookbook/asset _x000a__x000a__x000a_"/>
  </r>
  <r>
    <x v="2"/>
    <x v="9"/>
    <n v="10"/>
    <x v="2"/>
    <x v="3"/>
    <s v="Website General Tasks"/>
    <s v="WGT-3253"/>
    <s v="Proper trademarking missing"/>
    <x v="0"/>
    <s v="Closed"/>
    <s v="Major"/>
    <s v="Fixed"/>
    <x v="41"/>
    <s v="Laureen Hudson"/>
    <s v="Laureen Hudson"/>
    <d v="2016-02-16T09:30:00"/>
    <m/>
    <d v="2016-04-05T12:13:00"/>
    <d v="2016-03-02T10:20:00"/>
    <m/>
    <x v="0"/>
    <m/>
    <m/>
    <n v="0"/>
    <n v="1"/>
    <m/>
    <m/>
    <m/>
    <m/>
    <m/>
    <m/>
    <m/>
    <m/>
    <s v="it's a legal requirement to have proper trademarking at a minimum on all &quot;first entry&quot; pages... _x000a_There are no trademarks at all on this page: https://www.alienvault.com/products/try-usm _x000a__x000a_please remedy ASAP. =)"/>
  </r>
  <r>
    <x v="0"/>
    <x v="10"/>
    <n v="5"/>
    <x v="2"/>
    <x v="3"/>
    <s v="Website General Tasks"/>
    <s v="WGT-3153"/>
    <s v="Support - Remove Persistent &quot;Chat&quot; Button on Right Side"/>
    <x v="2"/>
    <s v="Closed"/>
    <s v="Major"/>
    <s v="Done"/>
    <x v="3"/>
    <s v="Graham Cohen"/>
    <s v="Graham Cohen"/>
    <d v="2016-01-26T11:45:00"/>
    <m/>
    <d v="2016-02-08T17:33:00"/>
    <d v="2016-01-27T22:44:00"/>
    <m/>
    <x v="0"/>
    <m/>
    <d v="2016-01-27T00:00:00"/>
    <n v="0"/>
    <n v="1"/>
    <s v="_thumb_41795.png "/>
    <m/>
    <m/>
    <m/>
    <m/>
    <m/>
    <m/>
    <m/>
    <s v="This is creating Support requests"/>
  </r>
  <r>
    <x v="2"/>
    <x v="19"/>
    <n v="5"/>
    <x v="2"/>
    <x v="3"/>
    <s v="Website General Tasks"/>
    <s v="WGT-3150"/>
    <s v="Interactive Demo - Update to Explore the Online Demo"/>
    <x v="2"/>
    <s v="Closed"/>
    <s v="Blocker"/>
    <s v="Done"/>
    <x v="1"/>
    <s v="John Repa"/>
    <s v="John Repa"/>
    <d v="2016-01-25T17:58:00"/>
    <m/>
    <d v="2016-04-05T13:01:00"/>
    <d v="2016-01-26T10:15:00"/>
    <m/>
    <x v="2"/>
    <m/>
    <d v="2016-01-26T00:00:00"/>
    <n v="0"/>
    <n v="2"/>
    <m/>
    <m/>
    <m/>
    <m/>
    <m/>
    <m/>
    <m/>
    <m/>
    <s v="3 text updates outlined below. These need to be done before we can implement the next test. _x000a__x000a_*Above form* _x000a_Current - Explore Our Live Demo Site! _x000a_New - Explore Our Online Demo! _x000a__x000a_*Below image* _x000a_Current - Experience the Power of Total Security Visibility in Our (Super Fun) Sandbox. _x000a_New - Experience the Power of Total Security Visibility in Our Online Demo. _x000a__x000a_*Closing line* _x000a_Current - TAKE ALIENVAULT UNIFIED SECURITY MANAGEMENT OUT FOR A SPIN. CHECK OUT OUR SANDBOX TODAY! _x000a_New - TAKE ALIENVAULT UNIFIED SECURITY MANAGEMENT OUT FOR A SPIN. CHECK OUT OUR ONLINE DEMO NOW!"/>
  </r>
  <r>
    <x v="0"/>
    <x v="8"/>
    <n v="5"/>
    <x v="2"/>
    <x v="3"/>
    <s v="Website General Tasks"/>
    <s v="WGT-3151"/>
    <s v="Add logo to APAC Partner Locator"/>
    <x v="2"/>
    <s v="Closed"/>
    <s v="Major"/>
    <s v="Done"/>
    <x v="3"/>
    <s v="Carrie Cassee"/>
    <s v="Carrie Cassee"/>
    <d v="2016-01-26T10:07:00"/>
    <m/>
    <d v="2016-04-05T13:21:00"/>
    <d v="2016-01-26T10:40:00"/>
    <m/>
    <x v="5"/>
    <m/>
    <d v="2016-01-27T00:00:00"/>
    <n v="0"/>
    <n v="1"/>
    <s v="_thumb_41784.png "/>
    <m/>
    <m/>
    <m/>
    <m/>
    <m/>
    <m/>
    <m/>
    <s v="Location: https://www.alienvault.com/partners/locator#asia-pacific-tab _x000a_URL: http://8milestec.com"/>
  </r>
  <r>
    <x v="0"/>
    <x v="2"/>
    <n v="5"/>
    <x v="2"/>
    <x v="3"/>
    <s v="Website General Tasks"/>
    <s v="WGT-3156"/>
    <s v="Add AWS demo to the Product Demos section"/>
    <x v="2"/>
    <s v="Closed"/>
    <s v="Major"/>
    <s v="Done"/>
    <x v="3"/>
    <s v="Emily Thurman"/>
    <s v="Emily Thurman"/>
    <d v="2016-01-26T12:46:00"/>
    <m/>
    <d v="2016-02-08T17:33:00"/>
    <d v="2016-01-27T22:52:00"/>
    <m/>
    <x v="2"/>
    <m/>
    <d v="2016-01-27T00:00:00"/>
    <n v="0"/>
    <n v="1"/>
    <m/>
    <m/>
    <m/>
    <m/>
    <m/>
    <m/>
    <m/>
    <m/>
    <s v="Please add this asset to the new &quot;Product Demo&quot; section of the Resource Center: _x000a__x000a_https://www.alienvault.com/resource-center/webcasts/aws-security-best-practices-for-effective-threat-detection-and-response _x000a__x000a_I realized we should have our AWS demo there too. _x000a__x000a_Thanks, _x000a_Emily"/>
  </r>
  <r>
    <x v="2"/>
    <x v="11"/>
    <n v="11"/>
    <x v="2"/>
    <x v="3"/>
    <s v="Website General Tasks"/>
    <s v="WGT-3154"/>
    <s v="Free Trial - Promote - &quot;Free Trial Support&quot;"/>
    <x v="3"/>
    <s v="Closed"/>
    <s v="Major"/>
    <s v="Fixed"/>
    <x v="1"/>
    <s v="Graham Cohen"/>
    <s v="Graham Cohen"/>
    <d v="2016-01-26T12:09:00"/>
    <m/>
    <d v="2016-04-04T14:25:00"/>
    <d v="2016-03-11T12:14:00"/>
    <m/>
    <x v="2"/>
    <m/>
    <d v="2016-03-09T00:00:00"/>
    <n v="0"/>
    <n v="1"/>
    <m/>
    <m/>
    <m/>
    <m/>
    <m/>
    <s v="WGT-3155, WGT-3158"/>
    <m/>
    <m/>
    <s v="eSee attached for what is received when emailed trialsupport@alienvault.com"/>
  </r>
  <r>
    <x v="0"/>
    <x v="3"/>
    <n v="5"/>
    <x v="2"/>
    <x v="3"/>
    <s v="Website General Tasks"/>
    <s v="WGT-3136"/>
    <s v="Webcast cover slides"/>
    <x v="2"/>
    <s v="Closed"/>
    <s v="Major"/>
    <s v="Done"/>
    <x v="20"/>
    <s v="Holly Barker"/>
    <s v="Holly Barker"/>
    <d v="2016-01-22T13:34:00"/>
    <m/>
    <d v="2016-04-05T12:36:00"/>
    <d v="2016-01-27T15:37:00"/>
    <m/>
    <x v="0"/>
    <m/>
    <d v="2016-01-26T00:00:00"/>
    <n v="0"/>
    <n v="3"/>
    <s v="_thumb_41939.png _thumb_41941.png _thumb_41942.png _thumb_41943.png _thumb_41944.png _thumb_41946.png "/>
    <m/>
    <m/>
    <m/>
    <m/>
    <m/>
    <m/>
    <m/>
    <s v="[~jmurtha] can you please create a new editable cover slide in PPT for the trainings, etc? Thanks so much! _x000a__x000a_cc [~selizalde]"/>
  </r>
  <r>
    <x v="0"/>
    <x v="27"/>
    <n v="4"/>
    <x v="2"/>
    <x v="3"/>
    <s v="Website General Tasks"/>
    <s v="WGT-3119"/>
    <s v="Phone Number on Contact Page"/>
    <x v="0"/>
    <s v="Closed"/>
    <s v="Major"/>
    <s v="Fixed"/>
    <x v="1"/>
    <s v="Mark Beavers"/>
    <s v="Mark Beavers"/>
    <d v="2016-01-15T09:00:00"/>
    <m/>
    <d v="2016-04-05T13:21:00"/>
    <d v="2016-01-18T09:47:00"/>
    <m/>
    <x v="0"/>
    <m/>
    <m/>
    <n v="0"/>
    <n v="1"/>
    <m/>
    <m/>
    <m/>
    <m/>
    <m/>
    <m/>
    <m/>
    <m/>
    <s v="On our Contact page: _x000a_https://www.alienvault.com/contact _x000a__x000a_The Austin phone number is wrong. Please use this number: _x000a_Should be +1 650 713-3333"/>
  </r>
  <r>
    <x v="0"/>
    <x v="4"/>
    <n v="3"/>
    <x v="2"/>
    <x v="3"/>
    <s v="Website General Tasks"/>
    <s v="WGT-3112"/>
    <s v="Careers Page - Swap Existing for SKO video"/>
    <x v="2"/>
    <s v="Closed"/>
    <s v="Major"/>
    <s v="Done"/>
    <x v="3"/>
    <s v="Holly Barker"/>
    <s v="Holly Barker"/>
    <d v="2016-01-14T11:35:00"/>
    <m/>
    <d v="2016-01-19T18:20:00"/>
    <d v="2016-01-14T14:24:00"/>
    <m/>
    <x v="0"/>
    <m/>
    <d v="2016-01-18T00:00:00"/>
    <n v="0"/>
    <n v="1"/>
    <m/>
    <m/>
    <m/>
    <m/>
    <m/>
    <m/>
    <m/>
    <m/>
    <s v="[~gcohen] can we switch out the video on the current careers page to the new SKO video here: https://alienvault.app.box.com/files/0/f/6112422306/1/f_49698023694 _x000a__x000a_Let me know if you have any questions. Thanks!"/>
  </r>
  <r>
    <x v="0"/>
    <x v="2"/>
    <n v="3"/>
    <x v="2"/>
    <x v="3"/>
    <s v="Website General Tasks"/>
    <s v="WGT-3111"/>
    <s v="Product Review Template - Navigation Bug - Alien Legs from Hamburger Menu Display"/>
    <x v="0"/>
    <s v="Closed"/>
    <s v="Major"/>
    <s v="Fixed"/>
    <x v="3"/>
    <s v="Graham Cohen"/>
    <s v="Graham Cohen"/>
    <d v="2016-01-14T10:18:00"/>
    <d v="2016-04-05T13:54:00"/>
    <d v="2016-04-05T13:54:00"/>
    <d v="2016-01-14T12:31:00"/>
    <m/>
    <x v="0"/>
    <m/>
    <d v="2016-01-15T00:00:00"/>
    <n v="0"/>
    <n v="1"/>
    <s v="_thumb_41251.png _thumb_41252.png "/>
    <m/>
    <m/>
    <m/>
    <m/>
    <m/>
    <m/>
    <m/>
    <s v="James - Looks like this might be isolated to the product review resource. I spot checked a few others and don't see the lil' alien feet. _x000a__x000a_"/>
  </r>
  <r>
    <x v="0"/>
    <x v="4"/>
    <n v="8"/>
    <x v="2"/>
    <x v="3"/>
    <s v="Website General Tasks"/>
    <s v="WGT-3114"/>
    <s v="Data Sheet - Update Fast Facts"/>
    <x v="2"/>
    <s v="Closed"/>
    <s v="Major"/>
    <s v="Fixed"/>
    <x v="20"/>
    <s v="Holly Barker"/>
    <s v="Holly Barker"/>
    <d v="2016-01-14T12:21:00"/>
    <m/>
    <d v="2016-04-05T12:17:00"/>
    <d v="2016-02-16T11:57:00"/>
    <m/>
    <x v="0"/>
    <m/>
    <d v="2016-02-18T00:00:00"/>
    <n v="0"/>
    <n v="5"/>
    <m/>
    <m/>
    <m/>
    <m/>
    <m/>
    <m/>
    <m/>
    <m/>
    <s v="[~storrey] let's add new stats to this JIRA for [~jmurtha] to use for the fast facts . _x000a__x000a_Jenn - please use the final timeline from the battle card for the fast facts. _x000a__x000a_Facts: https://www.alienvault.com/docs/data-sheets/alienvault-fast-facts.pdf _x000a__x000a_"/>
  </r>
  <r>
    <x v="0"/>
    <x v="2"/>
    <n v="5"/>
    <x v="2"/>
    <x v="3"/>
    <s v="Website General Tasks"/>
    <s v="WGT-3113"/>
    <s v="Case Study - VioPoint"/>
    <x v="2"/>
    <s v="Closed"/>
    <s v="Major"/>
    <s v="Done"/>
    <x v="3"/>
    <s v="James Fritz"/>
    <s v="James Fritz"/>
    <d v="2016-01-14T11:57:00"/>
    <m/>
    <d v="2016-01-29T13:38:00"/>
    <d v="2016-01-27T22:01:00"/>
    <m/>
    <x v="2"/>
    <m/>
    <d v="2016-01-29T00:00:00"/>
    <n v="0"/>
    <n v="4"/>
    <s v="_thumb_41869.png _thumb_41259.png _thumb_41537.png "/>
    <m/>
    <m/>
    <m/>
    <m/>
    <m/>
    <m/>
    <m/>
    <s v="Hey [~gcohen], Can we have the attached put into a case study template. Below is all the additional info I believe you need. _x000a__x000a_Key Benefits: _x000a_  _x000a_The AlienVault USM platform gives VioPoint a high level of visibility and many times right when they deploy it they begin seeing network errors in their clients configuration from server-to-server and Internet routing. _x000a_  _x000a_VioPoint has leveraged AlienVault USM to create VioPoint Security Intelligence which helps their clients to implement, deploy, and mature their overall security posture. _x000a_  _x000a_VioPoint's offering with AlienVault and their mid-market clients is a broader offer than they can deliver with standalone tools at their enterprise-level clients. _x000a_  _x000a_  _x000a_Call out quote: _x000a__x000a_&quot;The selling point for our clients is security, and developing a security program is extremely difficult. Does the client have enough time to set up their own security program? How long will that take? Do they have the expertise? Do they have the resources? Do they have a security operations center? Do they have staff? They need a solution. Active Defense powered by AlienVault USM is that solution.” _x000a__x000a_- Mark Murphy, Chief Operating Officer (COO), VioPoint _x000a_  _x000a_  _x000a_* Company name: VioPoint _x000a_* Industry primary: Security consultant _x000a_* Industry secondary: Security product deployment _x000a_* Headquarters location: Auburn Hills, Michigan _x000a_* Employee count: ~ 18 _x000a_* Website link: http://www.viopoint.com _x000a__x000a_Free trail URL: _x000a_https://www.alienvault.com/free-trial?utm_medium=MktgAsset&amp;utm_source=CaseStudy"/>
  </r>
  <r>
    <x v="0"/>
    <x v="2"/>
    <n v="5"/>
    <x v="2"/>
    <x v="3"/>
    <s v="Website General Tasks"/>
    <s v="WGT-3118"/>
    <s v="Redirect Landing Page fo special session demo"/>
    <x v="2"/>
    <s v="Closed"/>
    <s v="Major"/>
    <s v="Done"/>
    <x v="3"/>
    <s v="Vincent Lucier"/>
    <s v="Vincent Lucier"/>
    <d v="2016-01-14T17:07:00"/>
    <m/>
    <d v="2016-01-27T16:03:00"/>
    <d v="2016-01-25T22:08:00"/>
    <m/>
    <x v="0"/>
    <m/>
    <d v="2016-01-26T00:00:00"/>
    <n v="0"/>
    <n v="2"/>
    <m/>
    <m/>
    <m/>
    <m/>
    <m/>
    <m/>
    <m/>
    <m/>
    <s v="Can we please redirect https://www.alienvault.com/resource-center/webcasts/insider-threats-how-to-spot-trouble-quickly-with-alienvault-usm-160114 to point to https://www.alienvault.com/resource-center/webcasts/insider-threats-how-to-spot-trouble-quickly-with-alienvault-usm"/>
  </r>
  <r>
    <x v="0"/>
    <x v="31"/>
    <n v="3"/>
    <x v="2"/>
    <x v="3"/>
    <s v="Website General Tasks"/>
    <s v="WGT-3110"/>
    <s v="Successful login to AlienVault.com sends user to Threat Finder"/>
    <x v="0"/>
    <s v="Closed"/>
    <s v="Major"/>
    <s v="Fixed"/>
    <x v="19"/>
    <s v="Hasnain Baxamoosa"/>
    <s v="Hasnain Baxamoosa"/>
    <d v="2016-01-11T17:02:00"/>
    <m/>
    <d v="2016-04-05T13:04:00"/>
    <d v="2016-01-12T07:22:00"/>
    <m/>
    <x v="0"/>
    <m/>
    <m/>
    <n v="0"/>
    <n v="1"/>
    <m/>
    <m/>
    <m/>
    <m/>
    <m/>
    <m/>
    <m/>
    <m/>
    <s v="Steps to reproduce: _x000a_# Navigate to AlienVault.com _x000a_# Click the &quot;Login&quot; link on the top-right hand side of the page _x000a_# Enter your credentials and login to the website _x000a_# User is redirected to https://www.alienvault.com/open-threat-exchange/dashboard#/my/threatfinder which is a bad link _x000a__x000a_Upon successful login, user should be sent to https://www.alienvault.com/open-threat-exchange/reputation-monitor"/>
  </r>
  <r>
    <x v="0"/>
    <x v="2"/>
    <n v="2"/>
    <x v="2"/>
    <x v="3"/>
    <s v="Website General Tasks"/>
    <s v="WGT-3104"/>
    <s v="404 Redirects - Fix Lost Soul"/>
    <x v="2"/>
    <s v="Closed"/>
    <s v="Major"/>
    <s v="Done"/>
    <x v="3"/>
    <s v="Graham Cohen"/>
    <s v="Graham Cohen"/>
    <d v="2016-01-06T10:27:00"/>
    <m/>
    <d v="2016-01-08T16:04:00"/>
    <d v="2016-01-06T12:38:00"/>
    <m/>
    <x v="0"/>
    <m/>
    <d v="2016-01-06T00:00:00"/>
    <n v="0"/>
    <n v="1"/>
    <m/>
    <m/>
    <m/>
    <m/>
    <m/>
    <m/>
    <m/>
    <m/>
    <s v="[~jbrown] _x000a__x000a_Greg and Sharla brought this guy to my attention: _x000a__x000a_https://alienvault.com/resource-center/sans-security-analytics-intelligence-survey/ _x000a_- needs to be redirected to: _x000a_https://alienvault.com/resource-center/analyst-reports/sans-security-analytics-intelligence-survey/ _x000a__x000a_I queried (attached) and found another that you may or may not have already handled _x000a__x000a_* https://alienvault.com/docs/AlienVault Building Collector Plugins.pdf/ _x000a_* https://alienvault.com/knowledge-base/updating-usm-and-ossim-to-version-5.2/ _x000a__x000a_"/>
  </r>
  <r>
    <x v="2"/>
    <x v="19"/>
    <n v="8"/>
    <x v="2"/>
    <x v="3"/>
    <s v="Website General Tasks"/>
    <s v="WGT-3152"/>
    <s v="A/B Test - Online Demo - Online Demo vs. Virtual Experience"/>
    <x v="4"/>
    <s v="Closed"/>
    <s v="Major"/>
    <s v="Done"/>
    <x v="10"/>
    <s v="John Repa"/>
    <s v="John Repa"/>
    <d v="2016-01-26T11:32:00"/>
    <m/>
    <d v="2016-04-05T13:21:00"/>
    <d v="2016-02-18T12:38:00"/>
    <m/>
    <x v="1"/>
    <m/>
    <m/>
    <n v="0"/>
    <n v="4"/>
    <m/>
    <m/>
    <m/>
    <m/>
    <m/>
    <m/>
    <m/>
    <m/>
    <m/>
  </r>
  <r>
    <x v="0"/>
    <x v="2"/>
    <n v="2"/>
    <x v="2"/>
    <x v="3"/>
    <s v="Website General Tasks"/>
    <s v="WGT-3102"/>
    <s v="Responsive Test - /document-mobile/ - Remove or Redirect"/>
    <x v="2"/>
    <s v="Closed"/>
    <s v="Major"/>
    <s v="Done"/>
    <x v="3"/>
    <s v="Graham Cohen"/>
    <s v="Graham Cohen"/>
    <d v="2016-01-05T17:25:00"/>
    <m/>
    <d v="2016-01-26T12:28:00"/>
    <d v="2016-01-05T23:02:00"/>
    <m/>
    <x v="0"/>
    <m/>
    <m/>
    <n v="0"/>
    <n v="1"/>
    <m/>
    <m/>
    <m/>
    <m/>
    <m/>
    <m/>
    <m/>
    <m/>
    <s v="https://www.alienvault.com/document-mobile/2015-magic-quadrant-for-siem _x000a__x000a_[~jbrown] This link (example) from the responsive A/B testing is causing confusion within the ranks of the Marketing team. _x000a__x000a_Please remove the template and/or redirect, so we don't have to re-discover what URL structure this is all about in the future. _x000a__x000a__x000a__x000a_"/>
  </r>
  <r>
    <x v="2"/>
    <x v="19"/>
    <n v="14"/>
    <x v="2"/>
    <x v="3"/>
    <s v="Website General Tasks"/>
    <s v="WGT-3137"/>
    <s v="A/B Test - Online Demo - Online Demo vs. Virtual Experience vs. Virtual Demo"/>
    <x v="4"/>
    <s v="Closed"/>
    <s v="Major"/>
    <s v="Done"/>
    <x v="10"/>
    <s v="John Repa"/>
    <s v="John Repa"/>
    <d v="2016-01-22T16:31:00"/>
    <m/>
    <d v="2016-04-05T12:36:00"/>
    <d v="2016-03-28T09:07:00"/>
    <m/>
    <x v="1"/>
    <m/>
    <m/>
    <n v="0"/>
    <n v="2"/>
    <m/>
    <m/>
    <m/>
    <m/>
    <m/>
    <m/>
    <m/>
    <m/>
    <m/>
  </r>
  <r>
    <x v="0"/>
    <x v="3"/>
    <n v="11"/>
    <x v="2"/>
    <x v="3"/>
    <s v="Website General Tasks"/>
    <s v="WGT-3090"/>
    <s v="Renewal Certificate Template"/>
    <x v="2"/>
    <s v="Closed"/>
    <s v="Major"/>
    <s v="Fixed"/>
    <x v="20"/>
    <s v="Holly Barker"/>
    <s v="Holly Barker"/>
    <d v="2015-12-29T15:56:00"/>
    <m/>
    <d v="2016-03-09T13:06:00"/>
    <d v="2016-03-07T10:34:00"/>
    <m/>
    <x v="6"/>
    <m/>
    <m/>
    <n v="0"/>
    <n v="1"/>
    <s v="_thumb_44181.png _thumb_44180.png "/>
    <m/>
    <m/>
    <m/>
    <m/>
    <m/>
    <m/>
    <m/>
    <s v="[~jmurtha] Alec Moss has been using the attached PPT as a renewal template. _x000a__x000a_From Alec: We have been working on automating the renewal certificate in SFDC. This way we can easily email the certificate for all renewals instead of manually creating them on a request only basis. The issue we have is how the current template looks. (attached) _x000a__x000a_We have already figured out how to pull the correct information to fill in form. I'm wondering if you or your team could come up with a better looking template to use? We would need it in a pdf or excel format. Please let me know if you have any questions. _x000a_"/>
  </r>
  <r>
    <x v="0"/>
    <x v="31"/>
    <n v="10"/>
    <x v="2"/>
    <x v="3"/>
    <s v="Website General Tasks"/>
    <s v="WGT-3072"/>
    <s v="Move Stripe key from code"/>
    <x v="0"/>
    <s v="Closed"/>
    <s v="Major"/>
    <s v="Fixed"/>
    <x v="19"/>
    <s v="Shashi Dookhee"/>
    <s v="Shashi Dookhee"/>
    <d v="2015-12-23T06:54:00"/>
    <m/>
    <d v="2016-04-05T12:56:00"/>
    <d v="2016-03-03T08:10:00"/>
    <m/>
    <x v="0"/>
    <m/>
    <m/>
    <n v="0"/>
    <n v="3"/>
    <m/>
    <m/>
    <m/>
    <m/>
    <m/>
    <m/>
    <s v="WL-250, WL-238"/>
    <m/>
    <s v="Hey Raul, _x000a__x000a_Can you move the Stripe key from API/certification/functions.py to settings please? It should be in the environment-specific settings files (so the keys themselves won't be in version control). _x000a__x000a_Thanks! _x000a__x000a_Shash _x000a_"/>
  </r>
  <r>
    <x v="0"/>
    <x v="9"/>
    <n v="8"/>
    <x v="2"/>
    <x v="3"/>
    <s v="Website General Tasks"/>
    <s v="WGT-3077"/>
    <s v="USM v6 IPO - Tester Support, Documentation &amp; Discussion (i.e. Forums)"/>
    <x v="3"/>
    <s v="Closed"/>
    <s v="Major"/>
    <s v="Fixed"/>
    <x v="19"/>
    <s v="Graham Cohen"/>
    <s v="Graham Cohen"/>
    <d v="2015-12-28T15:30:00"/>
    <m/>
    <d v="2016-02-24T11:03:00"/>
    <d v="2016-02-19T14:45:00"/>
    <m/>
    <x v="2"/>
    <m/>
    <d v="2016-01-26T00:00:00"/>
    <n v="0"/>
    <n v="2"/>
    <m/>
    <m/>
    <m/>
    <m/>
    <m/>
    <s v="WGT-3084, WGT-3085, WGT-3161"/>
    <m/>
    <m/>
    <s v="*• Forums:* _x000a_o “USM v6”- Approved members will be assigned “v6 Beta Tester” role – Graham, Raj &amp; Javvad _x000a_o USM v6 content will be only be visible to members _x000a_*• “USM v6” - Sticky Pos*t – Wen, Raj &amp; Patrick _x000a_o Messaging will remain at the top of USM v6 board with links to: _x000a_ Quick Start &amp; Other supporting documentation, Video &amp; TBD _x000a_"/>
  </r>
  <r>
    <x v="0"/>
    <x v="16"/>
    <n v="7"/>
    <x v="2"/>
    <x v="3"/>
    <s v="Website General Tasks"/>
    <s v="WGT-3068"/>
    <s v="LMS design update"/>
    <x v="2"/>
    <s v="Closed"/>
    <s v="Major"/>
    <s v="Fixed"/>
    <x v="20"/>
    <s v="Holly Barker"/>
    <s v="Holly Barker"/>
    <d v="2015-12-18T11:53:00"/>
    <m/>
    <d v="2016-04-05T13:22:00"/>
    <d v="2016-02-11T20:11:00"/>
    <m/>
    <x v="6"/>
    <m/>
    <d v="2016-01-06T00:00:00"/>
    <n v="0"/>
    <n v="3"/>
    <s v="_thumb_40866.png _thumb_40857.png _thumb_40858.png _thumb_42741.png _thumb_40859.png _thumb_40860.png _thumb_40870.png _thumb_40865.png _thumb_40779.png _thumb_40864.png _thumb_40863.png _thumb_40862.png _thumb_40861.png "/>
    <m/>
    <m/>
    <m/>
    <m/>
    <m/>
    <m/>
    <m/>
    <s v="[~jmurtha] just getting this one teed up for design updates before SKO. Let's get the HTML updated for the sales side for LMS. thX! _x000a__x000a_cc [~khirsohn]"/>
  </r>
  <r>
    <x v="2"/>
    <x v="10"/>
    <n v="6"/>
    <x v="2"/>
    <x v="3"/>
    <s v="Website General Tasks"/>
    <s v="WGT-3103"/>
    <s v="Support Page - 2016 Refresh"/>
    <x v="2"/>
    <s v="Closed"/>
    <s v="Major"/>
    <s v="Done"/>
    <x v="3"/>
    <s v="Graham Cohen"/>
    <s v="Graham Cohen"/>
    <d v="2016-01-05T18:09:00"/>
    <m/>
    <d v="2016-02-08T13:26:00"/>
    <d v="2016-02-05T15:57:00"/>
    <m/>
    <x v="0"/>
    <m/>
    <d v="2016-02-17T00:00:00"/>
    <n v="0"/>
    <n v="9"/>
    <s v="_thumb_42266.png _thumb_42260.png _thumb_42257.png _thumb_42267.png _thumb_42261.png _thumb_42258.png _thumb_42265.png _thumb_42262.png _thumb_42259.png _thumb_42308.png _thumb_42278.png _thumb_41872.png _thumb_42021.png _thumb_42022.png "/>
    <m/>
    <m/>
    <m/>
    <m/>
    <m/>
    <s v="WGT-3201"/>
    <m/>
    <s v="Placeholder for the big refresh on this page. More to come _x000a__x000a_Existing instruction from [~jmarshall] _x000a__x000a_• Swap stock hero image for Alien &quot;Supporting&quot; image _x000a_• Support, MAS and Health Check links/containers at bottom – _Fate TBD_ _x000a__x000a_"/>
  </r>
  <r>
    <x v="0"/>
    <x v="0"/>
    <n v="3"/>
    <x v="2"/>
    <x v="3"/>
    <s v="Website General Tasks"/>
    <s v="WGT-3022"/>
    <s v="Remove Threat Finder - Redirects"/>
    <x v="3"/>
    <s v="Closed"/>
    <s v="Major"/>
    <s v="Fixed"/>
    <x v="3"/>
    <s v="Jason Nolasco"/>
    <s v="Hasnain Baxamoosa"/>
    <d v="2015-12-09T14:30:00"/>
    <m/>
    <d v="2016-04-05T13:46:00"/>
    <d v="2016-01-15T11:31:00"/>
    <m/>
    <x v="0"/>
    <m/>
    <d v="2016-01-07T00:00:00"/>
    <n v="0"/>
    <n v="1"/>
    <m/>
    <m/>
    <m/>
    <m/>
    <m/>
    <m/>
    <s v="WGT-2780"/>
    <m/>
    <s v="Create the following redirects: _x000a__x000a__x000a_||From URL||To URL|| _x000a_|https://www.alienvault.com/open-threat-exchange/threatfinder|https://www.alienvault.com/open-threat-exchange/dashboard#/threats/top| _x000a_|https://www.alienvault.com/open-threat-exchange/dashboard#/my/threatfinder|https://www.alienvault.com/open-threat-exchange/dashboard#/threats/top| _x000a_"/>
  </r>
  <r>
    <x v="0"/>
    <x v="10"/>
    <n v="2"/>
    <x v="2"/>
    <x v="3"/>
    <s v="Website General Tasks"/>
    <s v="WGT-2993"/>
    <s v="Support Page - Update"/>
    <x v="2"/>
    <s v="Closed"/>
    <s v="Major"/>
    <s v="Done"/>
    <x v="3"/>
    <s v="Hasnain Baxamoosa"/>
    <s v="Hasnain Baxamoosa"/>
    <d v="2015-12-02T12:30:00"/>
    <m/>
    <d v="2016-01-08T16:04:00"/>
    <d v="2016-01-05T23:03:00"/>
    <m/>
    <x v="0"/>
    <m/>
    <d v="2016-01-08T00:00:00"/>
    <n v="0"/>
    <n v="5"/>
    <m/>
    <m/>
    <m/>
    <m/>
    <m/>
    <m/>
    <m/>
    <m/>
    <s v="This is a quick re-org &amp; info update - the big overhaul will come later on in 2016 _x000a__x000a_*Re-Order page sections based on the attached Document* _x000a__x000a_*Section #2 - Contact Us* _x000a_&quot;Not sure how or where...&quot; _x000a__x000a_Support Hours via the phone are between the hours of _x000a_12:01am – 5:00pm PST Monday - Friday, excluding Holidays _x000a__x000a_SLA’s: _x000a_P1 4 Hours _x000a_P2 8 Hours _x000a_P3 24 Hours _x000a_P4 36 Hours _x000a__x000a_Ways to contact Support: _x000a__x000a_By Phone: _x000a__x000a_(888) 613-6023 (Toll Free) _x000a_(650) 713-3333 (World Wide) _x000a_+34 663 598 734 (EMEA) _x000a__x000a_Or Send An Email to: _x000a_Email: support@alienvault.com _x000a__x000a_(ADD IN) _x000a_Open a Support Ticket online: _x000a__x000a_* If you already have a Portal Login please go to: https://alienvaultsupport.force.com/Customer/login _x000a_* If you are in need of getting your Portal Access please email: support@alienvault.com _x000a__x000a_Renew your Support Contract &gt; _x000a__x000a_Lightspeed Replacement &gt; _x000a__x000a_&quot;This service replaces...&quot; _x000a__x000a_AlienVault’s Support Includes: _x000a_• Analyzing challenges that prevent the product from operating as it was designed, and determining if the problem was a result of a Defect or Configuration error _x000a_• Escalating and explaining discovered Defects to the Engineering Team and updating Customer about the status of forthcoming patches _x000a_• Pointing Customer to general documentation related to their questions _x000a_• Providing basic instructions to properly configure the product when the Customer is unaware of how to configure AlienVault USM to achieve a specific behavior _x000a_• Receiving and understanding the customer’s Idea(s) and properly communicating the Idea to the Product Management Team _x000a_• Troubleshooting and validating hardware failures to recommend RMA process _x000a_• Identifying challenges that the Customer is trying to solve and provide Best Practices to get the most benefit from the product"/>
  </r>
  <r>
    <x v="2"/>
    <x v="1"/>
    <n v="2"/>
    <x v="2"/>
    <x v="3"/>
    <s v="Website General Tasks"/>
    <s v="WGT-3100"/>
    <s v="Navigation - Products - Add &quot;Documentation&quot; Link"/>
    <x v="2"/>
    <s v="Closed"/>
    <s v="Major"/>
    <s v="Done"/>
    <x v="3"/>
    <s v="Graham Cohen"/>
    <s v="Graham Cohen"/>
    <d v="2016-01-05T16:40:00"/>
    <m/>
    <d v="2016-01-08T16:04:00"/>
    <d v="2016-01-06T13:16:00"/>
    <m/>
    <x v="0"/>
    <m/>
    <d v="2016-01-06T00:00:00"/>
    <n v="0"/>
    <n v="1"/>
    <m/>
    <m/>
    <m/>
    <m/>
    <m/>
    <m/>
    <m/>
    <m/>
    <s v="[~jbrown] Please add the Doc Center to the Products Navigation - underneath the Learn More section - the bottom is fine. _x000a__x000a_Use the event: _x000a__x000a_onclick=&quot;ga('send','event','MainNavigation','Products','Documentation');&quot; _x000a__x000a_When this is done, we'll monitor in SWOT to see if it gets clicks or needs to come down. _x000a__x000a__x000a_"/>
  </r>
  <r>
    <x v="0"/>
    <x v="2"/>
    <n v="4"/>
    <x v="2"/>
    <x v="3"/>
    <s v="Website General Tasks"/>
    <s v="WGT-3108"/>
    <s v="A/B Test - Analyst Report - Gartner - Test in Standard Template"/>
    <x v="4"/>
    <s v="Closed"/>
    <s v="Major"/>
    <s v="Done"/>
    <x v="3"/>
    <s v="Graham Cohen"/>
    <s v="Graham Cohen"/>
    <d v="2016-01-08T15:55:00"/>
    <m/>
    <d v="2016-01-21T17:20:00"/>
    <d v="2016-01-20T14:56:00"/>
    <m/>
    <x v="1"/>
    <m/>
    <m/>
    <n v="0"/>
    <n v="3"/>
    <m/>
    <m/>
    <m/>
    <m/>
    <m/>
    <m/>
    <m/>
    <m/>
    <s v="[~jbrown] Please add Gartner to the Analyst Report template with a no-index. _x000a__x000a_Please also provide the URL to the variation for test setup."/>
  </r>
  <r>
    <x v="0"/>
    <x v="5"/>
    <n v="4"/>
    <x v="2"/>
    <x v="3"/>
    <s v="Website General Tasks"/>
    <s v="WGT-3106"/>
    <s v="Update old screenshot"/>
    <x v="2"/>
    <s v="Closed"/>
    <s v="Major"/>
    <s v="Fixed"/>
    <x v="1"/>
    <s v="Patrick Bedwell"/>
    <s v="Patrick Bedwell"/>
    <d v="2016-01-08T07:15:00"/>
    <m/>
    <d v="2016-04-05T11:42:00"/>
    <d v="2016-01-22T12:46:00"/>
    <m/>
    <x v="0"/>
    <m/>
    <m/>
    <n v="0"/>
    <n v="1"/>
    <m/>
    <m/>
    <m/>
    <m/>
    <m/>
    <m/>
    <m/>
    <m/>
    <s v="Please update the dashboard screenshot showing the old UI adjacent to &quot;Complete Security Visibility for Rapid Incident Response&quot; _x000a__x000a_https://www.alienvault.com/solutions/threat-analysis"/>
  </r>
  <r>
    <x v="0"/>
    <x v="1"/>
    <n v="4"/>
    <x v="2"/>
    <x v="3"/>
    <s v="Website General Tasks"/>
    <s v="WGT-3094"/>
    <s v="Mobile - Main Nav looks bad on a mobile device"/>
    <x v="0"/>
    <s v="Closed"/>
    <s v="Major"/>
    <s v="Fixed"/>
    <x v="3"/>
    <s v="Mark Beavers"/>
    <s v="Mark Beavers"/>
    <d v="2016-01-04T16:18:00"/>
    <m/>
    <d v="2016-01-21T17:20:00"/>
    <d v="2016-01-19T18:26:00"/>
    <m/>
    <x v="0"/>
    <m/>
    <m/>
    <n v="0"/>
    <n v="1"/>
    <m/>
    <m/>
    <m/>
    <m/>
    <m/>
    <m/>
    <m/>
    <m/>
    <s v="Can we fix the AV.com Main Nav on a mobile device? Currently, it appears in &quot;duplicate&quot; on a mobile device. :) _x000a__x000a_"/>
  </r>
  <r>
    <x v="0"/>
    <x v="2"/>
    <n v="5"/>
    <x v="2"/>
    <x v="3"/>
    <s v="Website General Tasks"/>
    <s v="WGT-3093"/>
    <s v="Webcast Thank You - Cross-sell Updates"/>
    <x v="2"/>
    <s v="Closed"/>
    <s v="Major"/>
    <s v="Done"/>
    <x v="3"/>
    <s v="Emily Thurman"/>
    <s v="Emily Thurman"/>
    <d v="2016-01-04T12:22:00"/>
    <m/>
    <d v="2016-04-05T12:37:00"/>
    <d v="2016-01-25T22:00:00"/>
    <m/>
    <x v="2"/>
    <m/>
    <d v="2016-01-26T00:00:00"/>
    <n v="0"/>
    <n v="4"/>
    <m/>
    <m/>
    <m/>
    <m/>
    <m/>
    <m/>
    <m/>
    <m/>
    <s v="I'd like to update the first two cross-sells on our webcast registration TY pages (like this page: https://www.alienvault.com/forms/webcast-thank-you/insider-threats-how-to-spot-trouble-quickly-with-alienvault-usm1) to: _x000a__x000a_Detect Ransomware Before Its Too Late with AlienVault USM (reg link: https://www.alienvault.com/resource-center/webcasts/detect-ransomware-before-its-too-late-with-alienvault-usm) _x000a__x000a_and _x000a__x000a_How to Detect System Compromise and Data Exfiltration (reg link: https://www.alienvault.com/resource-center/webcasts/how-to-detect-system-compromise-data-exfiltration) _x000a__x000a_We're not seeing great opportunity conversion from the SQL Injection topic, and Heartbleed is really out of date. _x000a__x000a_FYI [~selizalde] [~jfritz] [~jrepa]"/>
  </r>
  <r>
    <x v="0"/>
    <x v="1"/>
    <n v="4"/>
    <x v="2"/>
    <x v="3"/>
    <s v="Website General Tasks"/>
    <s v="WGT-3069"/>
    <s v="Homepage - A/B Test - Modified Layout"/>
    <x v="4"/>
    <s v="Closed"/>
    <s v="Major"/>
    <s v="Done"/>
    <x v="3"/>
    <s v="Graham Cohen"/>
    <s v="Graham Cohen"/>
    <d v="2015-12-21T10:06:00"/>
    <m/>
    <d v="2016-01-21T17:20:00"/>
    <d v="2016-01-19T20:16:00"/>
    <m/>
    <x v="1"/>
    <m/>
    <m/>
    <n v="0"/>
    <n v="1"/>
    <m/>
    <m/>
    <m/>
    <m/>
    <m/>
    <m/>
    <s v="WGT-3012"/>
    <m/>
    <s v="Phase I - (Two pages - split testing) _x000a_Modified (no carousel, green laptop button, gartner moved below hero) VS Current Homepage _x000a__x000a_Phase II = (Two pages - split testing) _x000a_WINNER of Phase I VS Homepage Lite (Redesigned, slimmed down version)"/>
  </r>
  <r>
    <x v="0"/>
    <x v="1"/>
    <n v="4"/>
    <x v="2"/>
    <x v="3"/>
    <s v="Website General Tasks"/>
    <s v="WGT-3070"/>
    <s v="USM Dashboard Image - Update Site-wide"/>
    <x v="2"/>
    <s v="Closed"/>
    <s v="Major"/>
    <s v="Done"/>
    <x v="3"/>
    <s v="Garrett Gross"/>
    <s v="Garrett Gross"/>
    <d v="2015-12-21T15:46:00"/>
    <m/>
    <d v="2016-01-21T17:20:00"/>
    <d v="2016-01-20T23:31:00"/>
    <m/>
    <x v="0"/>
    <m/>
    <d v="2016-01-13T00:00:00"/>
    <n v="0"/>
    <n v="3"/>
    <s v="_thumb_40522.png _thumb_40521.png "/>
    <m/>
    <m/>
    <m/>
    <m/>
    <m/>
    <m/>
    <m/>
    <s v="Please update the existing USM dashboard image (attached) with the USM 52 Dashboard _x000a__x000a_"/>
  </r>
  <r>
    <x v="0"/>
    <x v="10"/>
    <n v="3"/>
    <x v="2"/>
    <x v="3"/>
    <s v="Website General Tasks"/>
    <s v="WGT-3063"/>
    <s v="Health Check - Marketo iFrame Form - Update"/>
    <x v="2"/>
    <s v="Closed"/>
    <s v="Major"/>
    <s v="Done"/>
    <x v="3"/>
    <s v="Graham Cohen"/>
    <s v="Graham Cohen"/>
    <d v="2015-12-17T14:47:00"/>
    <m/>
    <d v="2016-04-05T13:22:00"/>
    <d v="2016-01-11T13:06:00"/>
    <m/>
    <x v="0"/>
    <m/>
    <m/>
    <n v="0"/>
    <n v="1"/>
    <s v="_thumb_40337.png "/>
    <m/>
    <m/>
    <m/>
    <m/>
    <m/>
    <m/>
    <m/>
    <s v="James - please update this to the current forms architecture."/>
  </r>
  <r>
    <x v="0"/>
    <x v="9"/>
    <n v="13"/>
    <x v="2"/>
    <x v="3"/>
    <s v="Website General Tasks"/>
    <s v="WGT-3058"/>
    <s v="OSSIM - Thank You page"/>
    <x v="2"/>
    <s v="Closed"/>
    <s v="Major"/>
    <s v="Done"/>
    <x v="3"/>
    <s v="Graham Cohen"/>
    <s v="Graham Cohen"/>
    <d v="2015-12-15T17:03:00"/>
    <m/>
    <d v="2016-03-30T10:44:00"/>
    <d v="2016-03-21T14:45:00"/>
    <m/>
    <x v="2"/>
    <m/>
    <d v="2016-03-07T00:00:00"/>
    <n v="0"/>
    <n v="8"/>
    <s v="_thumb_43722.png _thumb_43336.png _thumb_41874.png "/>
    <m/>
    <m/>
    <m/>
    <m/>
    <m/>
    <m/>
    <m/>
    <s v="Have the download button on the OSSIM page send the user to a Thank You page that has up-sell content (e.g. OSSIM vs. USM white paper, signup for updates, etc.). _x000a__x000a_* Include Thank you page in the index _x000a_* Instrument with GA Events _x000a__x000a_Onclick of the Download button on the OSSIM page: _x000a__x000a_* A new page will open (with cross sells) _x000a_* Download will start automatically on page load _x000a_* There will also be a button (in case of compatibility issues) _x000a__x000a_URL: /products/ossim/download _x000a_Title tag: Download OSSIM | AlienVault _x000a_Meta description: Want to get the most out of OSSIM? Use our helpful resources to learn best practices for configuration, policies, correlation directives, and more."/>
  </r>
  <r>
    <x v="0"/>
    <x v="1"/>
    <n v="3"/>
    <x v="2"/>
    <x v="3"/>
    <s v="Website General Tasks"/>
    <s v="WGT-3049"/>
    <s v="Add Spiceworks follow button to the website"/>
    <x v="2"/>
    <s v="Closed"/>
    <s v="Major"/>
    <s v="Done"/>
    <x v="3"/>
    <s v="Emily Thurman"/>
    <s v="Emily Thurman"/>
    <d v="2015-12-15T12:45:00"/>
    <m/>
    <d v="2016-04-05T11:42:00"/>
    <d v="2016-01-11T13:37:00"/>
    <m/>
    <x v="0"/>
    <m/>
    <d v="2016-01-06T00:00:00"/>
    <n v="0"/>
    <n v="3"/>
    <m/>
    <m/>
    <m/>
    <m/>
    <m/>
    <m/>
    <m/>
    <m/>
    <s v="We'd like to add the Spiceworks follow button to the website, along with the follow buttons for our other social media communities (just adding it to the all the locations where our Twitter buttons, etc appear). _x000a__x000a_[~bleslie] will add a link with instructions for how to add that button."/>
  </r>
  <r>
    <x v="0"/>
    <x v="9"/>
    <n v="6"/>
    <x v="2"/>
    <x v="3"/>
    <s v="Website General Tasks"/>
    <s v="WGT-3038"/>
    <s v="A/B Test - OSSIM Product Page - OSSIM vs USM White Paper Placement"/>
    <x v="4"/>
    <s v="Closed"/>
    <s v="Major"/>
    <s v="Done"/>
    <x v="3"/>
    <s v="Graham Cohen"/>
    <s v="Graham Cohen"/>
    <d v="2015-12-10T17:15:00"/>
    <m/>
    <d v="2016-02-16T13:36:00"/>
    <d v="2016-02-01T15:38:00"/>
    <m/>
    <x v="1"/>
    <m/>
    <m/>
    <n v="0"/>
    <n v="4"/>
    <m/>
    <m/>
    <m/>
    <m/>
    <m/>
    <m/>
    <m/>
    <m/>
    <s v="Notes: _x000a_John to create test package for one or more of the following conversion tactics from the OSSIM page. _x000a__x000a_We discussed: _x000a__x000a_1) swapping Resource Tiles - Moving OSSIM vs USM to the left-most position. _x000a_2) RTP banner promoting the resource + &quot;hot&quot; banner _x000a_3) Swap &quot;Aliens Love Open Source&quot; with https://alienvault.app.box.com/files/0/f/3789444702/1/f_46113722065 _x000a_4) Adding link underneath download button with &quot;Which Product is Right for Me?&quot; or &quot;Signup for OSSIM Training&quot; _No one really liked this idea_ _x000a__x000a_*linking Patricks issue for updates to the page - might want to do both at the same time. * _x000a_"/>
  </r>
  <r>
    <x v="0"/>
    <x v="0"/>
    <n v="2"/>
    <x v="2"/>
    <x v="3"/>
    <s v="Website General Tasks"/>
    <s v="WGT-3033"/>
    <s v="Resource Center - OTX Hero Banner"/>
    <x v="2"/>
    <s v="Closed"/>
    <s v="Major"/>
    <s v="Done"/>
    <x v="3"/>
    <s v="Graham Cohen"/>
    <s v="Graham Cohen"/>
    <d v="2015-12-10T16:50:00"/>
    <m/>
    <d v="2016-01-08T16:04:00"/>
    <d v="2016-01-06T13:01:00"/>
    <m/>
    <x v="3"/>
    <m/>
    <d v="2016-01-07T00:00:00"/>
    <n v="0"/>
    <n v="3"/>
    <s v="_thumb_40871.png "/>
    <m/>
    <m/>
    <m/>
    <m/>
    <m/>
    <m/>
    <m/>
    <s v="There is already a Topic for Open Threat Exchange (OTX) in the Resource Center _x000a__x000a_Emily would like to have the hero banner be specific to OTX when this topic is selected. _x000a__x000a_FEATURED WEBCAST _x000a_How to Leverage Threat Intelligence for Every Day Defense _x000a__x000a_Learn how to evaluate threat intelligence sources and how to simplify the integration of threat intelligence into your security controls and processes. _x000a__x000a_Link to: _x000a_https://www.alienvault.com/resource-center/webcasts/how-to-leverage-threat-intelligence-for-every-day-defense _x000a__x000a_Need: _x000a__x000a_Design - 940px x 532px _x000a_Blurb - [~ethurman] _x000a__x000a_"/>
  </r>
  <r>
    <x v="0"/>
    <x v="2"/>
    <n v="5"/>
    <x v="2"/>
    <x v="3"/>
    <s v="Website General Tasks"/>
    <s v="WGT-3026"/>
    <s v="A/B Test - Gartner MQ Regform - Before Moving to Standard Template"/>
    <x v="4"/>
    <s v="Closed"/>
    <s v="Major"/>
    <s v="Fixed"/>
    <x v="1"/>
    <s v="Graham Cohen"/>
    <s v="Graham Cohen"/>
    <d v="2015-12-10T13:34:00"/>
    <m/>
    <d v="2016-02-07T20:46:00"/>
    <d v="2016-01-26T16:52:00"/>
    <m/>
    <x v="1"/>
    <m/>
    <m/>
    <n v="0"/>
    <n v="1"/>
    <m/>
    <m/>
    <m/>
    <m/>
    <m/>
    <m/>
    <m/>
    <m/>
    <m/>
  </r>
  <r>
    <x v="2"/>
    <x v="0"/>
    <n v="3"/>
    <x v="2"/>
    <x v="3"/>
    <s v="Website General Tasks"/>
    <s v="WGT-3046"/>
    <s v="ThreatFinder - Removal From Website"/>
    <x v="1"/>
    <s v="Closed"/>
    <s v="Major"/>
    <s v="Fixed"/>
    <x v="1"/>
    <s v="Graham Cohen"/>
    <s v="Graham Cohen"/>
    <d v="2015-12-14T14:12:00"/>
    <m/>
    <d v="2016-04-05T13:05:00"/>
    <d v="2016-01-15T11:37:00"/>
    <m/>
    <x v="0"/>
    <m/>
    <m/>
    <n v="0"/>
    <n v="1"/>
    <m/>
    <m/>
    <m/>
    <m/>
    <m/>
    <m/>
    <m/>
    <m/>
    <m/>
  </r>
  <r>
    <x v="0"/>
    <x v="3"/>
    <n v="2"/>
    <x v="2"/>
    <x v="3"/>
    <s v="Website General Tasks"/>
    <s v="WGT-3011"/>
    <s v="AlienVault customer New year's card"/>
    <x v="2"/>
    <s v="Closed"/>
    <s v="Major"/>
    <s v="Fixed"/>
    <x v="28"/>
    <s v="Holly Barker"/>
    <s v="Holly Barker"/>
    <d v="2015-12-07T15:12:00"/>
    <m/>
    <d v="2016-01-04T10:40:00"/>
    <d v="2016-01-03T21:03:00"/>
    <m/>
    <x v="4"/>
    <m/>
    <d v="2015-12-29T00:00:00"/>
    <n v="0"/>
    <n v="3"/>
    <s v="_thumb_40339.png "/>
    <m/>
    <m/>
    <m/>
    <m/>
    <m/>
    <m/>
    <m/>
    <s v="Hi, _x000a__x000a_Can you create a fun customer new year's card we can send via Marketo? Please note this is now a &quot;looking forward to 2016&quot; note and NOT a holiday card. Content below: _x000a__x000a_&quot;Happy New Year from the AlienVault team&quot; _x000a__x000a_We are so happy to have you as a customer and to be an extension of your team. Looking forward to an amazing 2016! _x000a__x000a_cc [~tandrews] please updated/edit the text for the card here."/>
  </r>
  <r>
    <x v="0"/>
    <x v="20"/>
    <n v="9"/>
    <x v="2"/>
    <x v="3"/>
    <s v="Website General Tasks"/>
    <s v="WGT-3009"/>
    <s v="Update the last page of AV Account signup to remove the Threat Finder hook"/>
    <x v="2"/>
    <s v="Closed"/>
    <s v="Major"/>
    <s v="Fixed"/>
    <x v="19"/>
    <s v="Hasnain Baxamoosa"/>
    <s v="Hasnain Baxamoosa"/>
    <d v="2015-12-07T13:52:00"/>
    <m/>
    <d v="2016-04-05T11:44:00"/>
    <d v="2016-02-23T13:42:00"/>
    <m/>
    <x v="0"/>
    <m/>
    <m/>
    <n v="0"/>
    <n v="4"/>
    <s v="_thumb_39926.png "/>
    <m/>
    <m/>
    <m/>
    <m/>
    <m/>
    <m/>
    <m/>
    <s v="The &quot;Upload a Log File &gt; &quot; link points to Threat Finder."/>
  </r>
  <r>
    <x v="0"/>
    <x v="31"/>
    <n v="4"/>
    <x v="2"/>
    <x v="3"/>
    <s v="Website General Tasks"/>
    <s v="WGT-3008"/>
    <s v="New lead fields not saved in central db"/>
    <x v="0"/>
    <s v="Closed"/>
    <s v="Major"/>
    <s v="Fixed"/>
    <x v="27"/>
    <s v="Raul Mireles"/>
    <s v="Raul Mireles"/>
    <d v="2015-12-07T13:17:00"/>
    <m/>
    <d v="2016-04-05T11:44:00"/>
    <d v="2016-01-19T10:32:00"/>
    <m/>
    <x v="0"/>
    <m/>
    <m/>
    <n v="0"/>
    <n v="2"/>
    <m/>
    <m/>
    <m/>
    <m/>
    <m/>
    <m/>
    <m/>
    <m/>
    <m/>
  </r>
  <r>
    <x v="0"/>
    <x v="1"/>
    <n v="2"/>
    <x v="2"/>
    <x v="3"/>
    <s v="Website General Tasks"/>
    <s v="WGT-3005"/>
    <s v="Identify pages with 'Host-Based Software Inventory'"/>
    <x v="2"/>
    <s v="Closed"/>
    <s v="Major"/>
    <s v="Done"/>
    <x v="3"/>
    <s v="Patrick Bedwell"/>
    <s v="Patrick Bedwell"/>
    <d v="2015-12-07T10:44:00"/>
    <m/>
    <d v="2016-01-08T16:04:00"/>
    <d v="2016-01-07T16:31:00"/>
    <m/>
    <x v="0"/>
    <m/>
    <d v="2016-01-06T00:00:00"/>
    <n v="0"/>
    <n v="2"/>
    <s v="_thumb_40208.png _thumb_40210.png _thumb_40211.png "/>
    <m/>
    <m/>
    <m/>
    <m/>
    <m/>
    <m/>
    <m/>
    <s v="Can i get an inventory of the pages that use the phrase 'host-based software inventory'? _x000a__x000a_We have changed the functionality of the USM platform where we no longer use a host-based approach."/>
  </r>
  <r>
    <x v="0"/>
    <x v="11"/>
    <n v="2"/>
    <x v="2"/>
    <x v="3"/>
    <s v="Website General Tasks"/>
    <s v="WGT-2998"/>
    <s v="Remove the Spiceworks tracking pixel from the Free Trial registration form page"/>
    <x v="2"/>
    <s v="Closed"/>
    <s v="Major"/>
    <s v="Done"/>
    <x v="3"/>
    <s v="Hasnain Baxamoosa"/>
    <s v="Hasnain Baxamoosa"/>
    <d v="2015-12-03T14:26:00"/>
    <m/>
    <d v="2016-01-08T16:04:00"/>
    <d v="2016-01-05T12:42:00"/>
    <m/>
    <x v="0"/>
    <m/>
    <d v="2016-01-04T00:00:00"/>
    <n v="0"/>
    <n v="2"/>
    <s v="_thumb_39743.png _thumb_39744.png "/>
    <m/>
    <m/>
    <m/>
    <m/>
    <m/>
    <m/>
    <m/>
    <s v="The Spiceworks program will end in December 2015. In January 2016, we can remove their tracking pixel from the Free Trial registration form page."/>
  </r>
  <r>
    <x v="0"/>
    <x v="24"/>
    <n v="7"/>
    <x v="2"/>
    <x v="3"/>
    <s v="Website General Tasks"/>
    <s v="WGT-2979"/>
    <s v="Corporate Email Signatures - Add Social"/>
    <x v="2"/>
    <s v="Closed"/>
    <s v="Major"/>
    <s v="Fixed"/>
    <x v="20"/>
    <s v="Holly Barker"/>
    <s v="Holly Barker"/>
    <d v="2015-11-19T15:25:00"/>
    <m/>
    <d v="2016-02-12T11:01:00"/>
    <d v="2016-02-11T18:48:00"/>
    <m/>
    <x v="2"/>
    <m/>
    <d v="2016-02-10T00:00:00"/>
    <n v="0"/>
    <n v="6"/>
    <m/>
    <m/>
    <m/>
    <m/>
    <m/>
    <m/>
    <m/>
    <m/>
    <s v="[~jmurtha] let's create a couple of versions for the email signatures - _x000a__x000a_1) a basic corp. signature with name, email, title, phone and our logo - and a link to the test drive page _x000a__x000a_2) all of the above and a link to demo chimp instead of test drive _x000a__x000a_3) same as the first one but with the certification logo instead of the corp logo"/>
  </r>
  <r>
    <x v="0"/>
    <x v="19"/>
    <n v="4"/>
    <x v="2"/>
    <x v="3"/>
    <s v="Website General Tasks"/>
    <s v="WGT-2976"/>
    <s v="A/B Test - Rename Interactive Demo - Explore Online Demo vs Sandbox"/>
    <x v="4"/>
    <s v="Closed"/>
    <s v="Major"/>
    <s v="Done"/>
    <x v="10"/>
    <s v="Graham Cohen"/>
    <s v="Hasnain Baxamoosa"/>
    <d v="2015-11-19T09:09:00"/>
    <m/>
    <d v="2016-01-22T13:39:00"/>
    <d v="2016-01-21T10:12:00"/>
    <m/>
    <x v="1"/>
    <m/>
    <m/>
    <n v="0"/>
    <n v="1"/>
    <m/>
    <m/>
    <m/>
    <m/>
    <m/>
    <s v="WGT-3129"/>
    <s v="WGT-2893"/>
    <m/>
    <s v="+Page+ _x000a_URL: https://www.alienvault.com/live-demo-site _x000a__x000a_Why this page? _x000a_We would like to change the name “Interactive Demo” because it may cause confusion with the DemoChimp product demo video, which could also be considered interactive since it allows people to customize their video demo based on selected interests. It must be tested because the Interactive Demo has proven to be a highly effective CTA for online conversions that convert to Opportunities, especially from Product and Solutions pages. _x000a__x000a_+Traffic Source(s)+ _x000a__x000a_Channels: All sources are included _x000a__x000a_Does it have enough consistent traffic to complete a test within 30 days? Yes _x000a__x000a_+One Metric that Matters+ _x000a_Increase in registrations for Interactive Demo _x000a__x000a_+Constraints+ _x000a_Cannot continue using “Interactive Demo,” so it is not a variable. _x000a__x000a_+Variables+ _x000a_* Explore Our Online Sandbox: https://www.alienvault.com/live-demo-site?optimizely_x3930170634=0 _x000a_* Explore Our Online Demo: https://www.alienvault.com/live-demo-site?optimizely_x3930170634=1 _x000a__x000a_+Measurement+ _x000a_Page views of the Thank You page for the Interactive Demo. _x000a__x000a_+Results+ _x000a_As of Jan. 15th, 2016 _x000a_Unique visitors: 7,110 _x000a_Days running: 58 _x000a__x000a_Online Sandbox _x000a_* Visits: 3,569 _x000a_* Conversions: 608 _x000a_* Conversion rate: 17.04% _x000a__x000a_Online Demo _x000a_* Visits: 3,541 _x000a_* Conversions: 664 _x000a_* Conversion rate: 18.75% (+10.1% over Online Sandbox) _x000a__x000a_*See the attached spreadsheet for estimate of 12-month return.*"/>
  </r>
  <r>
    <x v="0"/>
    <x v="31"/>
    <n v="11"/>
    <x v="2"/>
    <x v="3"/>
    <s v="Website General Tasks"/>
    <s v="WGT-2975"/>
    <s v="Extract JavaScript from Expression Engine into Repo"/>
    <x v="2"/>
    <s v="Closed"/>
    <s v="Major"/>
    <s v="Fixed"/>
    <x v="19"/>
    <s v="Hasnain Baxamoosa"/>
    <s v="Hasnain Baxamoosa"/>
    <d v="2015-11-18T13:32:00"/>
    <m/>
    <d v="2016-04-05T13:41:00"/>
    <d v="2016-03-10T07:46:00"/>
    <m/>
    <x v="0"/>
    <m/>
    <m/>
    <n v="0"/>
    <n v="3"/>
    <m/>
    <m/>
    <m/>
    <m/>
    <m/>
    <m/>
    <s v="WGT-2670"/>
    <m/>
    <s v="Extract JavaScript from into GitHib Repo https://github.com/AlienVault-Web/corpsite-javascript"/>
  </r>
  <r>
    <x v="0"/>
    <x v="2"/>
    <n v="4"/>
    <x v="2"/>
    <x v="3"/>
    <s v="Website General Tasks"/>
    <s v="WGT-2940"/>
    <s v="Resource Center - &quot;Product Demo&quot; Type - Personalized(Demochimp) &amp; Sandbox Demos"/>
    <x v="3"/>
    <s v="Closed"/>
    <s v="Major"/>
    <s v="Done"/>
    <x v="3"/>
    <s v="Graham Cohen"/>
    <s v="Graham Cohen"/>
    <d v="2015-11-09T14:57:00"/>
    <m/>
    <d v="2016-01-18T13:23:00"/>
    <d v="2016-01-18T13:23:00"/>
    <m/>
    <x v="2"/>
    <m/>
    <d v="2016-01-11T00:00:00"/>
    <n v="0"/>
    <n v="4"/>
    <s v="_thumb_40311.png _thumb_40310.png _thumb_40313.png _thumb_40312.png "/>
    <m/>
    <m/>
    <m/>
    <m/>
    <m/>
    <m/>
    <m/>
    <s v="*For Julie* - Need two tiles in order to add two Demo's to the Resource Center. We decided to move forward with this project (demo's not trials) _x000a__x000a_Tile (552px x 312px): _x000a__x000a_*For James:* _x000a__x000a_1) Update Weekly Demo to &quot;Product Demo&quot; - resource type _x000a__x000a_2) List of Topics: _x000a__x000a_• Incident Response _x000a_• Intrusion Detection _x000a_• Open Threat Exchange (OTX) _x000a_• PCI DSS Compliance _x000a_• Regulatory Compliance _x000a_• Reputation Monitor Alert _x000a_• SIEM &amp; Log Management _x000a_• SOC _x000a_• Threat Intelligence _x000a_• Unified Security Management (USM) _x000a_• Vulnerability Management"/>
  </r>
  <r>
    <x v="0"/>
    <x v="31"/>
    <n v="2"/>
    <x v="2"/>
    <x v="3"/>
    <s v="Website General Tasks"/>
    <s v="WGT-2938"/>
    <s v="Update environments to run CommunitySite Repo"/>
    <x v="2"/>
    <s v="Closed"/>
    <s v="Major"/>
    <s v="Fixed"/>
    <x v="21"/>
    <s v="Raul Mireles"/>
    <s v="Raul Mireles"/>
    <d v="2015-11-09T11:09:00"/>
    <m/>
    <d v="2016-04-05T11:35:00"/>
    <d v="2016-01-04T08:31:00"/>
    <m/>
    <x v="0"/>
    <m/>
    <m/>
    <n v="0"/>
    <n v="1"/>
    <m/>
    <m/>
    <m/>
    <m/>
    <m/>
    <m/>
    <m/>
    <m/>
    <m/>
  </r>
  <r>
    <x v="0"/>
    <x v="31"/>
    <n v="2"/>
    <x v="2"/>
    <x v="3"/>
    <s v="Website General Tasks"/>
    <s v="WGT-2916"/>
    <s v="Break dependency on Marketo API for registration form submissions"/>
    <x v="2"/>
    <s v="Closed"/>
    <s v="Major"/>
    <s v="Fixed"/>
    <x v="21"/>
    <s v="Hasnain Baxamoosa"/>
    <s v="Hasnain Baxamoosa"/>
    <d v="2015-11-04T10:24:00"/>
    <m/>
    <d v="2016-04-05T12:07:00"/>
    <d v="2016-01-04T08:31:00"/>
    <m/>
    <x v="0"/>
    <m/>
    <m/>
    <n v="0"/>
    <n v="1"/>
    <m/>
    <m/>
    <m/>
    <m/>
    <m/>
    <m/>
    <m/>
    <m/>
    <s v="Please update the form POST workflow such that it doesn't wait for a response from Marketo before it redirects the user to a Thank You page. Successfully submitting the data into the Form_lead DB should allow the user to proceed to the next steps, while the data is asynchronously submitted to Marketo via API."/>
  </r>
  <r>
    <x v="0"/>
    <x v="12"/>
    <n v="4"/>
    <x v="2"/>
    <x v="3"/>
    <s v="Website General Tasks"/>
    <s v="WGT-2915"/>
    <s v="Allow Moderators of Forums to post embedded content"/>
    <x v="2"/>
    <s v="Closed"/>
    <s v="Major"/>
    <s v="Fixed"/>
    <x v="21"/>
    <s v="Hasnain Baxamoosa"/>
    <s v="Hasnain Baxamoosa"/>
    <d v="2015-11-04T10:08:00"/>
    <m/>
    <d v="2016-04-05T12:06:00"/>
    <d v="2016-01-19T01:51:00"/>
    <m/>
    <x v="0"/>
    <m/>
    <m/>
    <n v="0"/>
    <n v="1"/>
    <m/>
    <m/>
    <m/>
    <m/>
    <m/>
    <m/>
    <m/>
    <m/>
    <s v="Currently Forums does not allow for posting of embedded videos. Please modify the privileges such that Moderators can add embedded content to their posts."/>
  </r>
  <r>
    <x v="2"/>
    <x v="26"/>
    <n v="3"/>
    <x v="2"/>
    <x v="3"/>
    <s v="Website General Tasks"/>
    <s v="WGT-3109"/>
    <s v="A/B Test - Rename Interactive Demo Part - Online Demo vs. Online Sandbox"/>
    <x v="4"/>
    <s v="Closed"/>
    <s v="Major"/>
    <s v="Fixed"/>
    <x v="10"/>
    <s v="John Repa"/>
    <s v="John Repa"/>
    <d v="2016-01-08T16:47:00"/>
    <m/>
    <d v="2016-04-05T12:10:00"/>
    <d v="2016-01-15T12:26:00"/>
    <m/>
    <x v="1"/>
    <m/>
    <m/>
    <n v="0"/>
    <n v="1"/>
    <m/>
    <m/>
    <m/>
    <m/>
    <m/>
    <m/>
    <m/>
    <m/>
    <s v="Notes: this isn't ready to move forward. We need to talk about how we get the most qualified traffic to the page and it seems to require several pages. I want to make sure this doesn't collide with any other tests going on."/>
  </r>
  <r>
    <x v="0"/>
    <x v="2"/>
    <n v="4"/>
    <x v="2"/>
    <x v="3"/>
    <s v="Website General Tasks"/>
    <s v="WGT-2898"/>
    <s v="eBook - Update Channel to Responsive Design"/>
    <x v="2"/>
    <s v="Closed"/>
    <s v="Major"/>
    <s v="Done"/>
    <x v="3"/>
    <s v="Graham Cohen"/>
    <s v="Graham Cohen"/>
    <d v="2015-10-29T11:36:00"/>
    <m/>
    <d v="2016-01-19T18:20:00"/>
    <d v="2016-01-18T22:09:00"/>
    <m/>
    <x v="2"/>
    <m/>
    <d v="2016-01-20T00:00:00"/>
    <n v="0"/>
    <n v="2"/>
    <m/>
    <m/>
    <m/>
    <m/>
    <m/>
    <m/>
    <m/>
    <m/>
    <s v="The eBook is its own channel in the RC and is a separate task from https://alienvault.atlassian.net/browse/WGT-2869 _x000a__x000a_Hopefully we can work with Clearfire while the other mobile project is worked. _x000a_"/>
  </r>
  <r>
    <x v="0"/>
    <x v="1"/>
    <n v="5"/>
    <x v="2"/>
    <x v="3"/>
    <s v="Website General Tasks"/>
    <s v="WGT-2903"/>
    <s v="LookBook - A/B Tests - 5 Resources"/>
    <x v="4"/>
    <s v="Closed"/>
    <s v="Major"/>
    <s v="Fixed"/>
    <x v="7"/>
    <s v="Graham Cohen"/>
    <s v="Graham Cohen"/>
    <d v="2015-10-29T14:40:00"/>
    <m/>
    <d v="2016-01-26T17:12:00"/>
    <d v="2016-01-26T17:09:00"/>
    <m/>
    <x v="0"/>
    <m/>
    <m/>
    <n v="0"/>
    <n v="5"/>
    <m/>
    <m/>
    <m/>
    <m/>
    <m/>
    <m/>
    <m/>
    <m/>
    <s v="For this list of resources, create a second Thank You page for the product test: _x000a__x000a_https://alienvault.atlassian.net/wiki/display/PROJ/LookBook+HQ _x000a__x000a_We're routing 50% to original and 50% of traffic to the lookbook instance. _x000a__x000a_Here are the details on how this test will be measured: _x000a_https://alienvault.atlassian.net/wiki/pages/viewpage.action?pageId=67764246"/>
  </r>
  <r>
    <x v="0"/>
    <x v="2"/>
    <n v="7"/>
    <x v="2"/>
    <x v="3"/>
    <s v="Website General Tasks"/>
    <s v="WGT-2879"/>
    <s v="Video Pages - Redesign"/>
    <x v="2"/>
    <s v="Closed"/>
    <s v="Major"/>
    <s v="Fixed"/>
    <x v="1"/>
    <s v="Emily Thurman"/>
    <s v="Emily Thurman"/>
    <d v="2015-10-26T18:40:00"/>
    <m/>
    <d v="2016-02-08T17:33:00"/>
    <d v="2016-02-07T21:32:00"/>
    <m/>
    <x v="0"/>
    <m/>
    <d v="2016-01-28T00:00:00"/>
    <n v="0"/>
    <n v="2"/>
    <m/>
    <m/>
    <m/>
    <m/>
    <m/>
    <s v="WGT-2880, WGT-2881"/>
    <m/>
    <m/>
    <s v="I'd like to give our video pages (like this one: https://www.alienvault.com/resource-center/videos/an-introduction-to-alienvault-unified-security-management) a facelift. _x000a__x000a_I'd like to use our videos in our LookBookHQ experiences, but I'm reluctant to embed one of these pages into the content experience since they could really use a facelift. _x000a__x000a_Here are a few things I'd like to see changed: _x000a_- Title above the video rather than generic &quot;Videos&quot; label _x000a_- Remove the &quot;Resource Center&quot; header that's taking up prime real estate at the top _x000a_- Add a product experience cross-sell (i.e. DemoChimp) rather than the whitepaper cross-sell that is there now _x000a__x000a_And, they just need more of that cool AlienVault vibe :-)"/>
  </r>
  <r>
    <x v="0"/>
    <x v="15"/>
    <n v="2"/>
    <x v="2"/>
    <x v="3"/>
    <s v="Website General Tasks"/>
    <s v="WGT-2690"/>
    <s v="Documentation Center - MadCap Flare - Redesign"/>
    <x v="2"/>
    <s v="Closed"/>
    <s v="Major"/>
    <s v="Fixed"/>
    <x v="1"/>
    <s v="Graham Cohen"/>
    <s v="Graham Cohen"/>
    <d v="2015-09-03T14:10:00"/>
    <m/>
    <d v="2016-04-05T12:17:00"/>
    <d v="2016-01-03T21:01:00"/>
    <m/>
    <x v="0"/>
    <m/>
    <d v="2015-12-23T00:00:00"/>
    <n v="0"/>
    <n v="6"/>
    <s v="_thumb_38706.png _thumb_38724.png _thumb_38846.png _thumb_38725.png _thumb_38736.png _thumb_38732.png _thumb_38729.png _thumb_38728.png _thumb_38869.png _thumb_38868.png _thumb_38867.png _thumb_38727.png _thumb_38735.png _thumb_38731.png "/>
    <m/>
    <m/>
    <m/>
    <m/>
    <s v="WGT-2984, WGT-2995"/>
    <m/>
    <m/>
    <s v="Samples: _x000a__x000a_• Toon Boom – http://docs.toonboom.com/ - as you’ll see, Toon Boom has a launching point for a number of different Top Navigation help systems - I really like the look and feel to it. When you click “Go to Help” under a product it takes you to a product-specific help system. _x000a_• Conga - https://www.congasphere.com/home.htm _x000a_• Epiphany Video - http://www.epiphan.com/userguides/pearl/Content/Home-Pearl.htm _x000a_• kCura - https://help.kcura.com/9.2/Content/index.htm _x000a_• Z-Ray for Azure - http://files.zend.com/help/Z-Ray-Azure/Content/home.htm _x000a__x000a__x000a_*NOTE - Cannot re-use existing header footer _x000a__x000a_Logo top left side, _x000a__x000a_Products span screen like toonboom _x000a__x000a_- One tile listing for each product - corporate &quot;AV&quot; with text treatment on the site _x000a__x000a_*Popular topics on right side* _x000a__x000a_*Keep search on the page** _x000a__x000a_- OTX has it's own logo, _x000a_- will have pull downs underneath with version _x000a_- Will have popular topic - static _x000a__x000a_*Navigation* _x000a_- Home _x000a_- Product menu (dropdown) _x000a_- Blogs _x000a_- Forums _x000a_- Support _x000a_- Knoweldge base (to one page that lists all knowledge articles) _x000a_- blogs (optional) _x000a_- no login options _x000a__x000a_{color:red}NEED - Julie needs HTML content guide with different elements from Una{color} _x000a__x000a__x000a__x000a_"/>
  </r>
  <r>
    <x v="0"/>
    <x v="9"/>
    <n v="7"/>
    <x v="2"/>
    <x v="3"/>
    <s v="Website General Tasks"/>
    <s v="WGT-2842"/>
    <s v="Test - Pro-active Chat - Product &amp; Pricing Page"/>
    <x v="4"/>
    <s v="Closed"/>
    <s v="Major"/>
    <s v="Fixed"/>
    <x v="1"/>
    <s v="Graham Cohen"/>
    <s v="Graham Cohen"/>
    <d v="2015-10-15T12:39:00"/>
    <m/>
    <d v="2016-03-09T17:11:00"/>
    <d v="2016-02-10T13:32:00"/>
    <m/>
    <x v="1"/>
    <m/>
    <m/>
    <n v="0"/>
    <n v="7"/>
    <s v="_thumb_42598.png _thumb_42595.png "/>
    <m/>
    <m/>
    <m/>
    <m/>
    <m/>
    <m/>
    <m/>
    <s v="+Hypothesis+ _x000a_Adding Pro-active chat will increase LEADS from pricing and products page _x000a__x000a_+Page+ _x000a_https://www.alienvault.com/products/pricing _x000a_https://www.alienvault.com/products _x000a__x000a_+Why This Page?+ _x000a_Assumption - visitors on the Pricing and Products page are further down the funnel and ready to convert. Pro-active chat will help create additional, quality leads from these pages _x000a__x000a_+Traffic Source+ _x000a_All Traffic _x000a__x000a_+One Metric that Matters+ _x000a_Increase in SQL's _x000a__x000a_+Constraints+ _x000a_Visitors that decline pro-active chat, will not see chat again for 30 minutes or as a new session is created. _x000a__x000a_+Variables+ _x000a_If accepted, pro-active chat will engage the visitor in an open, ungated dialog with the sales rep _x000a_If no lead information (e.g. email, phone) is captured during the chat session by the sales rep, the lead will be discarded and will not be counted. _x000a__x000a_+Measurement+ _x000a__x000a_Test is a success if leads come in at comparable or increased rate. (Note - leads with no data are not included in the counts) _x000a_The average of three months will be compared to test month. _x000a_Seasonal shift for December will need to be considered. For this reason we will also look at overall trending. _x000a__x000a_+Results+ _x000a_"/>
  </r>
  <r>
    <x v="2"/>
    <x v="1"/>
    <n v="2"/>
    <x v="2"/>
    <x v="3"/>
    <s v="Website General Tasks"/>
    <s v="WGT-3012"/>
    <s v="Homepage - Updates &amp; Redesign"/>
    <x v="2"/>
    <s v="Closed"/>
    <s v="Major"/>
    <s v="Fixed"/>
    <x v="1"/>
    <s v="Holly Barker"/>
    <s v="Holly Barker"/>
    <d v="2015-12-07T15:33:00"/>
    <m/>
    <d v="2016-01-04T10:40:00"/>
    <d v="2016-01-03T18:43:00"/>
    <m/>
    <x v="2"/>
    <m/>
    <d v="2015-12-21T00:00:00"/>
    <n v="0"/>
    <n v="1"/>
    <m/>
    <m/>
    <m/>
    <m/>
    <m/>
    <s v="WGT-3016, WGT-3066"/>
    <s v="WGT-3069"/>
    <m/>
    <s v="This is for all of the changes to the homepage we have been discussing in the design sync and in SWOT. _x000a__x000a_"/>
  </r>
  <r>
    <x v="0"/>
    <x v="15"/>
    <n v="7"/>
    <x v="2"/>
    <x v="3"/>
    <s v="Website General Tasks"/>
    <s v="WGT-2770"/>
    <s v="Documentation Center - Add 'USM for Government' tile"/>
    <x v="2"/>
    <s v="Closed"/>
    <s v="Major"/>
    <s v="Done"/>
    <x v="3"/>
    <s v="Wen Huang"/>
    <s v="Wen Huang"/>
    <d v="2015-09-25T11:38:00"/>
    <m/>
    <d v="2016-04-05T12:08:00"/>
    <d v="2016-02-08T18:27:00"/>
    <m/>
    <x v="0"/>
    <m/>
    <m/>
    <n v="0"/>
    <n v="3"/>
    <s v="_thumb_42269.png "/>
    <m/>
    <m/>
    <m/>
    <m/>
    <m/>
    <s v="PMM-605, WGT-2196, WGT-3210, WGT-3205, WGT-3206, WGT-3207, WGT-3208, WGT-3209"/>
    <m/>
    <s v="As shown in WGT-2196. Jim has informed me that the docs are ready to be published."/>
  </r>
  <r>
    <x v="0"/>
    <x v="1"/>
    <n v="7"/>
    <x v="2"/>
    <x v="3"/>
    <s v="Website General Tasks"/>
    <s v="WGT-2428"/>
    <s v="RTP - Sitewide Hello Bar Test - Demo vs Gartner"/>
    <x v="4"/>
    <s v="Closed"/>
    <s v="Major"/>
    <s v="Fixed"/>
    <x v="28"/>
    <s v="Graham Cohen"/>
    <s v="Graham Cohen"/>
    <d v="2015-07-30T15:03:00"/>
    <m/>
    <d v="2016-03-09T17:11:00"/>
    <d v="2016-02-10T10:11:00"/>
    <m/>
    <x v="1"/>
    <m/>
    <m/>
    <n v="0"/>
    <n v="2"/>
    <m/>
    <m/>
    <m/>
    <m/>
    <m/>
    <m/>
    <m/>
    <m/>
    <s v="We have launched a new test of RTP on the site. _x000a__x000a_We are now testing the same Hello Bar idea as before, however, we are now testing Live Demo vs. Gartner MQ. _x000a__x000a_Information about test: _x000a_• 50/50 test of everyone that visits the website that doesn’t have an opportunity associated with them _x000a_• Appears on the following pages only: _x000a_o _x000a_o OSSIM vs USM Comparison (www.alienvault.com/products/compare-ossim-to-alienvault-usm) _x000a_o Home Page (www.alienvault.com) _x000a_o Resource Center (www.alienvault.com/resource-center) _x000a_o Open Threat Exchange (www.alienvault.com/open-threat-exchange) _x000a__x000a_Below is an example of the Gartner MQ Hello Bar _x000a__x000a__x000a__x000a_We will keep you posted on results as they come in! _x000a__x000a_Vertical specific RTP coming to the AlienVault website soon! _x000a_"/>
  </r>
  <r>
    <x v="2"/>
    <x v="8"/>
    <n v="14"/>
    <x v="2"/>
    <x v="3"/>
    <s v="Website General Tasks"/>
    <s v="WGT-2685"/>
    <s v="Partner Brand Guidelines"/>
    <x v="2"/>
    <s v="Closed"/>
    <s v="Major"/>
    <s v="Fixed"/>
    <x v="20"/>
    <s v="Holly Barker"/>
    <s v="Holly Barker"/>
    <d v="2015-09-01T11:07:00"/>
    <m/>
    <d v="2016-04-05T12:08:00"/>
    <d v="2016-03-29T11:23:00"/>
    <m/>
    <x v="5"/>
    <m/>
    <m/>
    <n v="0"/>
    <n v="3"/>
    <m/>
    <m/>
    <m/>
    <m/>
    <m/>
    <m/>
    <m/>
    <m/>
    <s v="Please make sure to work off of the approved final brand guidelines. I have attached a word document with the suggested changes. _x000a__x000a_Please find attached a word doc with updates to make to this version. Thanks!! _x000a__x000a_cc [~ccassee]"/>
  </r>
  <r>
    <x v="0"/>
    <x v="12"/>
    <n v="4"/>
    <x v="2"/>
    <x v="3"/>
    <s v="Website General Tasks"/>
    <s v="WGT-2374"/>
    <s v="Add IDs to some forum elements"/>
    <x v="2"/>
    <s v="Closed"/>
    <s v="Major"/>
    <s v="Fixed"/>
    <x v="19"/>
    <s v="James Brown"/>
    <s v="James Brown"/>
    <d v="2015-07-16T15:15:00"/>
    <m/>
    <d v="2016-04-05T13:46:00"/>
    <d v="2016-01-20T07:52:00"/>
    <m/>
    <x v="0"/>
    <m/>
    <m/>
    <n v="0"/>
    <n v="3"/>
    <m/>
    <m/>
    <m/>
    <m/>
    <m/>
    <m/>
    <m/>
    <m/>
    <s v="Hey Shashi- _x000a_For some of the automated testing that the QA team is doing they requested that we add a few IDs to certain elements in the Forum. Can you take a look at the attached spreadsheet and attach IDs (last column in the spreadsheet) to the elements they mentioned? _x000a__x000a_Thanks!"/>
  </r>
  <r>
    <x v="0"/>
    <x v="31"/>
    <n v="2"/>
    <x v="2"/>
    <x v="3"/>
    <s v="Website General Tasks"/>
    <s v="WGT-2847"/>
    <s v="New Form Submission Process in Marketo"/>
    <x v="2"/>
    <s v="Closed"/>
    <s v="Major"/>
    <s v="Fixed"/>
    <x v="27"/>
    <s v="Andy O'Neal"/>
    <s v="Andy O'Neal"/>
    <d v="2015-10-16T12:03:00"/>
    <m/>
    <d v="2016-04-05T11:36:00"/>
    <d v="2016-01-04T08:31:00"/>
    <m/>
    <x v="0"/>
    <m/>
    <m/>
    <n v="0"/>
    <n v="3"/>
    <m/>
    <m/>
    <m/>
    <m/>
    <m/>
    <m/>
    <s v="WGT-2961"/>
    <m/>
    <s v="We've been working on a new way to handle form submissions in Marketo and are now ready to test. This involves mapping the form fields a couple different fields in Marketo. We'd like to try this on sandbox before production. _x000a__x000a_On the sandbox version of the Form_lead db, could you please change the mapping on these fields: _x000a__x000a_||Form_lead||Marketo|| _x000a_|SFDC_Campaign|CH Campaign| _x000a_|Channel_Most_Recent__c|CH Channel| _x000a_|Keyword_Most_Recent__c|CH Keyword| _x000a_|Landing_Page_Most_Recent__c|CH Landing Page| _x000a_|Previous_Page_Most_Recent__c|CH Previous Page| _x000a_|Internal_Most_Recent__c|CH Internal| _x000a_|Source_Most_Recent__c|CH Source| _x000a_|Ad_Type_Most_Recent__c|CH Ad Type| _x000a_|CTA_Most_Recent__c|CH CTA| _x000a__x000a_Also, we need to set CH Handle to 1 on every submit. _x000a__x000a_Thanks!"/>
  </r>
  <r>
    <x v="0"/>
    <x v="8"/>
    <n v="4"/>
    <x v="2"/>
    <x v="3"/>
    <s v="Website General Tasks"/>
    <s v="WGT-2853"/>
    <s v="Reseller - Trust Radius - Layer Into Page"/>
    <x v="2"/>
    <s v="Closed"/>
    <s v="Major"/>
    <s v="Done"/>
    <x v="3"/>
    <s v="Graham Cohen"/>
    <s v="Graham Cohen"/>
    <d v="2015-10-19T11:52:00"/>
    <m/>
    <d v="2016-01-19T18:20:00"/>
    <d v="2016-01-18T12:18:00"/>
    <m/>
    <x v="2"/>
    <m/>
    <d v="2016-01-18T00:00:00"/>
    <n v="0"/>
    <n v="1"/>
    <m/>
    <m/>
    <m/>
    <m/>
    <m/>
    <m/>
    <m/>
    <m/>
    <s v="https://www.alienvault.com/partners/resellers _x000a__x000a_Please add between the &quot;Benefits...&quot; and the &quot;Fast Track Steps&quot; section as it appears on this page https://www.alienvault.com/solutions/threat-management _x000a__x000a_"/>
  </r>
  <r>
    <x v="0"/>
    <x v="1"/>
    <n v="3"/>
    <x v="2"/>
    <x v="3"/>
    <s v="Website General Tasks"/>
    <s v="WGT-2790"/>
    <s v="Threatfinder Removal - Instances on Alienvault.com"/>
    <x v="2"/>
    <s v="Closed"/>
    <s v="Major"/>
    <s v="Fixed"/>
    <x v="1"/>
    <s v="Graham Cohen"/>
    <s v="Graham Cohen"/>
    <d v="2015-10-01T09:03:00"/>
    <m/>
    <d v="2016-01-19T18:20:00"/>
    <d v="2016-01-15T11:31:00"/>
    <m/>
    <x v="0"/>
    <m/>
    <d v="2016-01-14T00:00:00"/>
    <n v="0"/>
    <n v="4"/>
    <m/>
    <m/>
    <m/>
    <m/>
    <m/>
    <s v="WGT-2780, WGT-3050, WGT-3051, WGT-3052, WGT-3053, WGT-3054, WGT-3055, WGT-3056"/>
    <m/>
    <m/>
    <s v="Mark, _x000a__x000a_Attached is a sorted list of all instances of ThreatFinder, Threat Finder &amp; Threat-finder on AlienVault.com _x000a__x000a_Instances and blogs and forums are hidden within this list. _x000a__x000a_Let's discuss what we want to do with these sections - how we want to update - and we'll start the process. :) _x000a__x000a_* https://www.alienvault.com/free-downloads-services _x000a_* https://www.alienvault.com/open-threat-exchange/dashboard _x000a_* https://www.alienvault.com/open-threat-exchange/reputation-monitor &amp; threat-finder _x000a_* https://www.alienvault.com/open-threat-exchange/dashboard-testing _x000a_* https://www.alienvault.com/resource-center/webcasts/how-to-use-crowd-sourced-threat-intelligence-to-stop-malware _x000a_* https://www.alienvault.com/who-we-are/press-releases/alienvault-releases-new-version-of-open-threat-exchange _x000a_* Navigation _x000a_* _x000a__x000a_"/>
  </r>
  <r>
    <x v="2"/>
    <x v="12"/>
    <n v="14"/>
    <x v="2"/>
    <x v="3"/>
    <s v="Website General Tasks"/>
    <s v="WGT-2725"/>
    <s v="Set an end date for Announcements in Forums"/>
    <x v="2"/>
    <s v="Closed"/>
    <s v="Major"/>
    <s v="Fixed"/>
    <x v="21"/>
    <s v="Hasnain Baxamoosa"/>
    <s v="Hasnain Baxamoosa"/>
    <d v="2015-09-15T11:55:00"/>
    <m/>
    <d v="2016-04-05T12:17:00"/>
    <d v="2016-03-30T05:31:00"/>
    <m/>
    <x v="0"/>
    <m/>
    <m/>
    <n v="0"/>
    <n v="2"/>
    <s v="_thumb_36880.png "/>
    <m/>
    <m/>
    <m/>
    <m/>
    <m/>
    <m/>
    <m/>
    <s v="Allow Forums to have an &quot;End Date&quot; for Announcements (maybe a default of 2 weeks after a discussion is first set as an Announcement), so that we don't have to rely on individuals to go into Forums to do this manually."/>
  </r>
  <r>
    <x v="0"/>
    <x v="1"/>
    <n v="5"/>
    <x v="2"/>
    <x v="3"/>
    <s v="Website General Tasks"/>
    <s v="WGT-2833"/>
    <s v="A/B Test - Homepage - Sticky Button Test Demochimp vs Interactive Demo"/>
    <x v="4"/>
    <s v="Closed"/>
    <s v="Major"/>
    <s v="Fixed"/>
    <x v="1"/>
    <s v="Graham Cohen"/>
    <s v="Graham Cohen"/>
    <d v="2015-10-13T14:35:00"/>
    <m/>
    <d v="2016-01-27T16:03:00"/>
    <d v="2016-01-26T17:15:00"/>
    <m/>
    <x v="1"/>
    <m/>
    <m/>
    <n v="0"/>
    <n v="3"/>
    <m/>
    <m/>
    <m/>
    <m/>
    <m/>
    <m/>
    <m/>
    <m/>
    <s v="Tests: _x000a__x000a_Homepage - Stickybutton Test - (Interactive Demo vs Demochimp aka &quot;Personlized Demo) _x000a__x000a__x000a__x000a__x000a_"/>
  </r>
  <r>
    <x v="0"/>
    <x v="11"/>
    <n v="14"/>
    <x v="2"/>
    <x v="3"/>
    <s v="Website General Tasks"/>
    <s v="WGT-2835"/>
    <s v="A/B Test - Free Trial Registration Page (Lite) -"/>
    <x v="4"/>
    <s v="Closed"/>
    <s v="Major"/>
    <s v="Done"/>
    <x v="3"/>
    <s v="Graham Cohen"/>
    <s v="Graham Cohen"/>
    <d v="2015-10-13T15:39:00"/>
    <m/>
    <d v="2016-04-04T16:20:00"/>
    <d v="2016-03-29T00:35:00"/>
    <m/>
    <x v="1"/>
    <m/>
    <d v="2016-03-29T00:00:00"/>
    <n v="0"/>
    <n v="6"/>
    <s v="_thumb_41862.png _thumb_41877.png _thumb_41863.png _thumb_42020.png _thumb_45730.png _thumb_41864.png "/>
    <m/>
    <m/>
    <m/>
    <m/>
    <s v="WGT-3243"/>
    <m/>
    <m/>
    <s v="As discussed during SWOT, we will move forward with the dramatic redesign of the page. _x000a__x000a_We will not update forms at the same time - rather test the proposed form &quot;gamification&quot; updates on another form (e.g. top performing RC assets) to ensure lift. _x000a__x000a_Trust Radius will be layered into the redesigned page."/>
  </r>
  <r>
    <x v="0"/>
    <x v="31"/>
    <n v="5"/>
    <x v="2"/>
    <x v="3"/>
    <s v="Website General Tasks"/>
    <s v="WGT-2709"/>
    <s v="Recurring error codes (1003) in Marketo at regular intervals"/>
    <x v="0"/>
    <s v="Closed"/>
    <s v="Major"/>
    <s v="Fixed"/>
    <x v="26"/>
    <s v="Hasnain Baxamoosa"/>
    <s v="Hasnain Baxamoosa"/>
    <d v="2015-09-09T20:10:00"/>
    <m/>
    <d v="2016-04-05T12:18:00"/>
    <d v="2016-01-28T09:43:00"/>
    <m/>
    <x v="0"/>
    <m/>
    <m/>
    <n v="0"/>
    <n v="2"/>
    <s v="_thumb_36555.png _thumb_36554.png "/>
    <m/>
    <m/>
    <m/>
    <m/>
    <m/>
    <m/>
    <m/>
    <s v="Greg and I have been seeing a consistent error in Marketo related to their API at precisely 12:05 PM (I'm not sure what timezone Marketo uses to report in). It consistently report 3 or 4 instances of the same 1003 error."/>
  </r>
  <r>
    <x v="0"/>
    <x v="5"/>
    <n v="5"/>
    <x v="2"/>
    <x v="3"/>
    <s v="Website General Tasks"/>
    <s v="WGT-2705"/>
    <s v="A/B Test - Solutions - Vulnerability Assessment - New Template Vs Old Template"/>
    <x v="4"/>
    <s v="Closed"/>
    <s v="Major"/>
    <s v="Done"/>
    <x v="10"/>
    <s v="John Repa"/>
    <s v="John Repa"/>
    <d v="2015-09-09T17:01:00"/>
    <m/>
    <d v="2016-04-05T13:47:00"/>
    <d v="2016-01-26T21:48:00"/>
    <m/>
    <x v="1"/>
    <m/>
    <m/>
    <n v="0"/>
    <n v="1"/>
    <m/>
    <m/>
    <m/>
    <m/>
    <m/>
    <m/>
    <m/>
    <m/>
    <s v="{color:red}*NOTE:* Looks like the persistent CTAs didn't make it on to the Challenger. We should add them before launching the test. UPDATE: Added 10/19/2015, starting test.{color} _x000a__x000a__x000a__x000a__x000a__x000a__x000a__x000a_"/>
  </r>
  <r>
    <x v="0"/>
    <x v="1"/>
    <n v="7"/>
    <x v="2"/>
    <x v="3"/>
    <s v="Website General Tasks"/>
    <s v="WGT-2429"/>
    <s v="Forms - A/B Test - Gamification &amp; Friendliness"/>
    <x v="4"/>
    <s v="Closed"/>
    <s v="Major"/>
    <s v="Fixed"/>
    <x v="1"/>
    <s v="Graham Cohen"/>
    <s v="Graham Cohen"/>
    <d v="2015-07-30T15:48:00"/>
    <m/>
    <d v="2016-02-08T17:33:00"/>
    <d v="2016-02-07T21:05:00"/>
    <m/>
    <x v="2"/>
    <m/>
    <d v="2016-01-28T00:00:00"/>
    <n v="0"/>
    <n v="1"/>
    <m/>
    <m/>
    <m/>
    <m/>
    <m/>
    <s v="WGT-2455"/>
    <m/>
    <m/>
    <s v="The form is the most talkative part of the website _x000a_- help them to finish the form quickly _x000a_- help coerce for the right info _x000a_- help identify honest mistakes _x000a__x000a_looking at some different options to make forms less harsh - leverage existing jqery libraries, _x000a__x000a_* help the visitors identify errors each step of the way (vs on submission) _x000a_* better indication of progress through form.. (reinforce good values entered) - Light gamification -validation as they step through the form - Highlight completed fields (e.g. green) _x000a_* Progress indicator - highlight completed fields - In-line validation while typing _x000a__x000a__x000a_Overall design/layout _x000a_http://zurb.com/patterntap (click Forms) _x000a__x000a__x000a_Instead of red asterisk, use soft background illumination to highlight required fields _x000a_http://parsleyjs.org/doc/examples/events.html _x000a_http://parsleyjs.org/doc/examples/customvalidator.html _x000a__x000a_Highlight completed fields _x000a__x000a_Are you an MSSP? _x000a_http://zurb.com/building-blocks/option-button _x000a_"/>
  </r>
  <r>
    <x v="0"/>
    <x v="1"/>
    <n v="9"/>
    <x v="2"/>
    <x v="3"/>
    <s v="Website General Tasks"/>
    <s v="WGT-2386"/>
    <s v="Footer - Contact Us - Re-Add"/>
    <x v="2"/>
    <s v="Closed"/>
    <s v="Major"/>
    <s v="Done"/>
    <x v="3"/>
    <s v="Graham Cohen"/>
    <s v="Graham Cohen"/>
    <d v="2015-07-21T14:35:00"/>
    <m/>
    <d v="2016-02-22T15:02:00"/>
    <d v="2016-02-22T15:02:00"/>
    <m/>
    <x v="2"/>
    <m/>
    <d v="2016-02-17T00:00:00"/>
    <n v="0"/>
    <n v="4"/>
    <s v="_thumb_43337.png _thumb_41823.png _thumb_41824.png _thumb_41822.png _thumb_34560.png "/>
    <m/>
    <m/>
    <m/>
    <m/>
    <m/>
    <m/>
    <m/>
    <s v="Please add Contact Us back into the Footer - https://www.alienvault.com/ _x000a__x000a_ga('send','event','Footer','Contact','Contact'); _x000a__x000a_!image-20150721142459.png|thumbnail! _x000a__x000a_Metrics from the Hello@alienvault.com email address got 42 clicks in 30 days. _x000a__x000a_[~jalbright] Where do you think we should layer it in? Somewhere down on the right hand side? _x000a__x000a__x000a__x000a_"/>
  </r>
  <r>
    <x v="0"/>
    <x v="12"/>
    <n v="14"/>
    <x v="2"/>
    <x v="3"/>
    <s v="Website General Tasks"/>
    <s v="WGT-2128"/>
    <s v="Fix defect in Forums that shows 145 pages of unanswered questions"/>
    <x v="0"/>
    <s v="Closed"/>
    <s v="Major"/>
    <s v="Fixed"/>
    <x v="21"/>
    <s v="Patrick Bedwell"/>
    <s v="Patrick Bedwell"/>
    <d v="2015-06-09T12:42:00"/>
    <m/>
    <d v="2016-04-05T13:47:00"/>
    <d v="2016-03-30T05:30:00"/>
    <m/>
    <x v="0"/>
    <m/>
    <m/>
    <n v="0"/>
    <n v="2"/>
    <s v="_thumb_32643.png "/>
    <m/>
    <m/>
    <m/>
    <m/>
    <m/>
    <m/>
    <m/>
    <s v="[~hbaxamoosa] Hasnain, can you look at fixing the defect that shows we have 145 pages of unanswered comments, when there are only comments through 18 pages? The rest are blank. _x000a__x000a_cc: [~Jmalik@alienvault.com]"/>
  </r>
  <r>
    <x v="0"/>
    <x v="12"/>
    <n v="14"/>
    <x v="2"/>
    <x v="3"/>
    <s v="Website General Tasks"/>
    <s v="WGT-2057"/>
    <s v="Forums search not respecting advanced search capabilities"/>
    <x v="0"/>
    <s v="Closed"/>
    <s v="Minor"/>
    <s v="Fixed"/>
    <x v="21"/>
    <s v="Hasnain Baxamoosa"/>
    <s v="Hasnain Baxamoosa"/>
    <d v="2015-05-21T14:28:00"/>
    <m/>
    <d v="2016-04-05T13:46:00"/>
    <d v="2016-03-30T05:24:00"/>
    <m/>
    <x v="0"/>
    <m/>
    <m/>
    <n v="0"/>
    <n v="2"/>
    <s v="_thumb_31776.png _thumb_31775.png "/>
    <m/>
    <m/>
    <m/>
    <m/>
    <m/>
    <m/>
    <m/>
    <s v="Using &quot;&quot; or ! (for example) doesn't change the search results. _x000a__x000a_The search also seems to be ignoring periods e.g. &quot;5.0&quot;. _x000a__x000a_Search does not work when trying to search for a specific user &quot;@hbaxamoosa&quot; _x000a__x000a_Track search terms in a DB table and provide to Andy for analysis."/>
  </r>
  <r>
    <x v="0"/>
    <x v="5"/>
    <n v="4"/>
    <x v="2"/>
    <x v="3"/>
    <s v="Website General Tasks"/>
    <s v="WGT-1969"/>
    <s v="Solutions - Federal Page - Redesign"/>
    <x v="3"/>
    <s v="Closed"/>
    <s v="Major"/>
    <s v="Fixed"/>
    <x v="1"/>
    <s v="Graham Cohen"/>
    <s v="Graham Cohen"/>
    <d v="2015-05-01T16:24:00"/>
    <m/>
    <d v="2016-01-26T17:12:00"/>
    <d v="2016-01-22T13:52:00"/>
    <m/>
    <x v="2"/>
    <m/>
    <d v="2016-01-15T00:00:00"/>
    <n v="0"/>
    <n v="1"/>
    <s v="_thumb_39413.png _thumb_39415.png _thumb_39100.png _thumb_39417.png _thumb_39416.png _thumb_39414.png "/>
    <m/>
    <m/>
    <m/>
    <m/>
    <s v="WGT-1970, WGT-1971, WGT-2965"/>
    <m/>
    <m/>
    <s v="It's time to refresh the Fed Landing page with the new template! We are not overhauling the main content at this time. However, we are open to refreshing the layout of what we have presently and layering in a couple additions below. _x000a_1) Update the banner header (Investigate bringing the first paragraph content up into the banner) _x000a_2) CTA in Banner: Create a Personalized Demo (Demo Chimp) _x000a_3) Modify Blue Box to include certification section. Add NAIP Certification Logo _x000a_4) Layer in resources (Situational Awareness Blog/Webcast) _x000a_5) See patrick's note below"/>
  </r>
  <r>
    <x v="0"/>
    <x v="12"/>
    <n v="14"/>
    <x v="2"/>
    <x v="3"/>
    <s v="Website General Tasks"/>
    <s v="WGT-1212"/>
    <s v="Profiles not showing correct number of badges."/>
    <x v="0"/>
    <s v="Closed"/>
    <s v="Major"/>
    <s v="Fixed"/>
    <x v="21"/>
    <s v="Hasnain Baxamoosa"/>
    <s v="Hasnain Baxamoosa"/>
    <d v="2014-11-13T11:54:00"/>
    <d v="2016-04-05T17:39:00"/>
    <d v="2016-04-05T17:39:00"/>
    <d v="2016-03-30T05:29:00"/>
    <m/>
    <x v="0"/>
    <m/>
    <d v="2014-12-17T00:00:00"/>
    <n v="0"/>
    <n v="1"/>
    <s v="_thumb_26102.png "/>
    <m/>
    <m/>
    <m/>
    <m/>
    <m/>
    <s v="WGT-908"/>
    <m/>
    <s v="I'm not certain that user profiles are showing the right number of badges. On the profile page for https://staging.alienvault.com/forums/profile/3836/pbedwell and https://staging.alienvault.com/forums/profile/1154/whuang%40alienvault.com I see only two badges, but the counter shows &quot;3&quot;."/>
  </r>
  <r>
    <x v="0"/>
    <x v="0"/>
    <n v="10"/>
    <x v="2"/>
    <x v="3"/>
    <s v="Website General Tasks"/>
    <s v="WGT-3311"/>
    <s v="OTX Stats Update - OTX Overview (text)"/>
    <x v="2"/>
    <s v="Closed"/>
    <s v="Major"/>
    <s v="Done"/>
    <x v="3"/>
    <s v="Graham Cohen"/>
    <s v="Graham Cohen"/>
    <d v="2016-02-24T14:02:00"/>
    <d v="2016-04-05T17:39:00"/>
    <d v="2016-04-05T17:39:00"/>
    <d v="2016-02-29T08:03:00"/>
    <m/>
    <x v="0"/>
    <m/>
    <m/>
    <n v="0"/>
    <n v="2"/>
    <m/>
    <m/>
    <m/>
    <m/>
    <m/>
    <m/>
    <m/>
    <m/>
    <s v="OTX Stats Update - OTX Overview (no stats, needs update?) - https://www.alienvault.com/open-threat-exchange - It now has more than 37,000 participants in 140 countries, who contribute over 3 million threat indicators daily. Of these, more than 10,000 members are actively collaborating in the new OTX portal - Link to Press Release https://alienvault.atlassian.net/secure/attachment/43593/FINAL%20AlienVault%20OTX_02_18_16.doc"/>
  </r>
  <r>
    <x v="0"/>
    <x v="8"/>
    <n v="14"/>
    <x v="2"/>
    <x v="3"/>
    <s v="Website General Tasks"/>
    <s v="WISS-115"/>
    <s v="Request to be a Partner - not tagged as SQL"/>
    <x v="2"/>
    <s v="Closed"/>
    <s v="Major"/>
    <s v="Fixed"/>
    <x v="25"/>
    <s v="Mark Beavers"/>
    <s v="Mark Beavers"/>
    <d v="2016-03-14T09:26:00"/>
    <m/>
    <d v="2016-04-05T13:50:00"/>
    <d v="2016-03-29T11:11:00"/>
    <m/>
    <x v="0"/>
    <m/>
    <m/>
    <n v="0"/>
    <n v="2"/>
    <m/>
    <m/>
    <m/>
    <m/>
    <m/>
    <m/>
    <m/>
    <m/>
    <s v="Request to be a Partner regform: https://www.alienvault.com/partners/become-a-partner _x000a__x000a_Routes to this campaign: https://na25.salesforce.com/701i0000001C0xL _x000a__x000a_These leads are tagged as MQLs, and are not being seen (or followed up) by Reps. Looks like these Leads shoudl get a campaign-status of 'responded', but they are not - they are tagged as 'sent' - which means they are tagged as MQLs, and they receive a LEad Status of 'Nurture', so reps don't see them. _x000a__x000a_Can we fix the regform, and re-tag these Leads so they get seen/worked by reps?"/>
  </r>
  <r>
    <x v="0"/>
    <x v="1"/>
    <n v="10"/>
    <x v="2"/>
    <x v="3"/>
    <s v="Website General Tasks"/>
    <s v="WISS-114"/>
    <s v="alienvault.com shows as suseptible to DROWN"/>
    <x v="0"/>
    <s v="Closed"/>
    <s v="Major"/>
    <s v="Fixed"/>
    <x v="21"/>
    <s v="Kenneth Coe"/>
    <s v="Kenneth Coe"/>
    <d v="2016-03-01T11:27:00"/>
    <m/>
    <d v="2016-04-05T13:50:00"/>
    <d v="2016-03-02T13:08:00"/>
    <m/>
    <x v="0"/>
    <m/>
    <m/>
    <n v="0"/>
    <n v="2"/>
    <m/>
    <m/>
    <m/>
    <m/>
    <m/>
    <m/>
    <s v="WGT-3360"/>
    <m/>
    <s v="Alienvault.com shows as susceptible to Drown. _x000a__x000a_https://test.drownattack.com/?site=www.alienvault.com"/>
  </r>
  <r>
    <x v="0"/>
    <x v="1"/>
    <n v="13"/>
    <x v="2"/>
    <x v="3"/>
    <s v="Website General Tasks"/>
    <s v="WISS-113"/>
    <s v="Review Telemetry sample document"/>
    <x v="0"/>
    <s v="Closed"/>
    <s v="Major"/>
    <s v="Done"/>
    <x v="3"/>
    <s v="Ana Acebal Spishock"/>
    <s v="Ana Acebal Spishock"/>
    <d v="2016-02-19T05:39:00"/>
    <d v="2016-04-05T17:40:00"/>
    <d v="2016-03-23T13:32:00"/>
    <d v="2016-03-23T13:32:00"/>
    <m/>
    <x v="0"/>
    <m/>
    <m/>
    <n v="0"/>
    <n v="5"/>
    <m/>
    <m/>
    <m/>
    <m/>
    <m/>
    <m/>
    <s v="DOC-476"/>
    <m/>
    <s v="As [~toleary] found out and reported, the sample telemetry file exposed in our website may be outdated https://www.alienvault.com/legal/sample-telemetry-file _x000a__x000a_Please contact [~wfales] to get a new json and show the updated information"/>
  </r>
  <r>
    <x v="0"/>
    <x v="31"/>
    <n v="9"/>
    <x v="2"/>
    <x v="3"/>
    <s v="Website General Tasks"/>
    <s v="WISS-109"/>
    <s v="Regforms without Channel or Source"/>
    <x v="0"/>
    <s v="Closed"/>
    <s v="Major"/>
    <s v="Fixed"/>
    <x v="19"/>
    <s v="Mark Beavers"/>
    <s v="Mark Beavers"/>
    <d v="2016-02-07T06:20:00"/>
    <m/>
    <d v="2016-04-05T13:49:00"/>
    <d v="2016-02-23T13:18:00"/>
    <m/>
    <x v="0"/>
    <m/>
    <m/>
    <n v="0"/>
    <n v="3"/>
    <m/>
    <m/>
    <m/>
    <m/>
    <m/>
    <m/>
    <s v="WL-257"/>
    <m/>
    <s v="For week of 1/31/16 - 2/6/16, still seeing a lot of regforms without Channel or Source. :) _x000a__x000a_I thought the Edge issue was resolved, but they were still appearing as late as 2/6/16. _x000a__x000a_Here's a report to see them: _x000a_https://na25.salesforce.com/00O31000005ugV2"/>
  </r>
  <r>
    <x v="0"/>
    <x v="1"/>
    <n v="6"/>
    <x v="2"/>
    <x v="3"/>
    <s v="Website General Tasks"/>
    <s v="WISS-107"/>
    <s v="Need div id added to Gartner image on homepage"/>
    <x v="2"/>
    <s v="Closed"/>
    <s v="Major"/>
    <s v="Done"/>
    <x v="3"/>
    <s v="Sharla Elizalde"/>
    <s v="Sharla Elizalde"/>
    <d v="2016-02-03T13:21:00"/>
    <d v="2016-04-05T13:51:00"/>
    <d v="2016-04-05T13:51:00"/>
    <d v="2016-02-03T20:36:00"/>
    <m/>
    <x v="0"/>
    <m/>
    <d v="2016-02-09T00:00:00"/>
    <n v="0"/>
    <n v="2"/>
    <m/>
    <m/>
    <m/>
    <m/>
    <m/>
    <m/>
    <m/>
    <m/>
    <s v="In order to implement RTP on the site we need the div that surrounds the Gartner image on the homepage to be updated to include &lt;div id=&quot;rtpalert _x000a__x000a_If the div id's need to be different if we have more than one on a page please just add a 2 at the end of this one"/>
  </r>
  <r>
    <x v="0"/>
    <x v="31"/>
    <n v="12"/>
    <x v="2"/>
    <x v="3"/>
    <s v="Website General Tasks"/>
    <s v="WISS-110"/>
    <s v="Embargo Leads Are Downloading Trials"/>
    <x v="0"/>
    <s v="Closed"/>
    <s v="Major"/>
    <s v="Fixed"/>
    <x v="25"/>
    <s v="Mark Beavers"/>
    <s v="Mark Beavers"/>
    <d v="2016-02-11T07:06:00"/>
    <m/>
    <d v="2016-04-05T13:50:00"/>
    <d v="2016-03-14T09:32:00"/>
    <m/>
    <x v="0"/>
    <m/>
    <m/>
    <n v="0"/>
    <n v="4"/>
    <m/>
    <m/>
    <m/>
    <m/>
    <m/>
    <m/>
    <m/>
    <m/>
    <s v="Embargo Leads (folks from embargo countries) are somehow able to activate Trials. That shouldn't be happening. I thought we were (a) not sending them the Product Trial Email, and (b) not directing the to the Thank YOu page with the download link. (I suspect these may have been dropped as we optimized/changed these pages and emails.) :) _x000a__x000a_Here's an example: https://na25.salesforce.com/00Q31000016v5RS _x000a__x000a_Here's a list of EMbargo countries: _x000a_(Lead: CountryCONTAINSBelarus,Congo,Cote D'Ivoire,Iraq,Korea,Lebanon,Somalia,Yemen,Zaire,Iran,Cuba,Liberia,Libyan Arab Jamahiriya,Myanmar,Sudan,Syrian Arab Republic,Zimbabwe,Zaire) AND (Lead: CountryDOES NOT CONTAINSouth Korea,S Korea,S. Korea) : _x000a_"/>
  </r>
  <r>
    <x v="0"/>
    <x v="12"/>
    <n v="14"/>
    <x v="2"/>
    <x v="3"/>
    <s v="Website General Tasks"/>
    <s v="WISS-106"/>
    <s v="Forum Posts Don't Show Category"/>
    <x v="0"/>
    <s v="Closed"/>
    <s v="Major"/>
    <s v="Fixed"/>
    <x v="21"/>
    <s v="Graham Cohen"/>
    <s v="Mark Beavers"/>
    <d v="2016-01-29T06:02:00"/>
    <m/>
    <d v="2016-04-05T13:50:00"/>
    <d v="2016-03-30T05:30:00"/>
    <m/>
    <x v="0"/>
    <m/>
    <m/>
    <n v="0"/>
    <n v="1"/>
    <s v="_thumb_41990.png "/>
    <m/>
    <m/>
    <m/>
    <m/>
    <m/>
    <m/>
    <m/>
    <s v="When I view a Forum post, i cannot tell what Category the Post is in. Can we display the Category of the Post? :) _x000a__x000a_Example: _x000a_https://www.alienvault.com/forums/discussion/6547/alienvault-labs-threat-intelligence-update-week-of-january-10th-2016#latest _x000a_"/>
  </r>
  <r>
    <x v="0"/>
    <x v="31"/>
    <n v="4"/>
    <x v="2"/>
    <x v="3"/>
    <s v="Website General Tasks"/>
    <s v="WISS-97"/>
    <s v="Re: [ALIEN VAULT] Update: USM Update Server Service Account"/>
    <x v="0"/>
    <s v="Closed"/>
    <s v="Major"/>
    <s v="Fixed"/>
    <x v="43"/>
    <s v="William Fales"/>
    <s v="William Fales"/>
    <d v="2015-10-28T04:12:00"/>
    <m/>
    <d v="2016-04-05T13:49:00"/>
    <d v="2016-01-22T13:45:00"/>
    <m/>
    <x v="0"/>
    <m/>
    <m/>
    <n v="0"/>
    <n v="2"/>
    <s v="_thumb_38578.png "/>
    <m/>
    <m/>
    <m/>
    <m/>
    <m/>
    <m/>
    <m/>
    <s v="ssh-rsa AAAAB3NzaC1yc2EAAAADAQABAAABAQDL8SEPvaw6kFYfiJ99oBrMVZ95aRyvnTWU3Pllu6IHeJQUPcTaoER6t/4E8Dwikwa/GIB4o3dBwR3blKZ7zv9VZQFylqHeKmmbNEmBnHlM05W4Qk33uIzsyX5xC1pXAMHm8GvaiWl6ua5JVUeSjR4tZyGgS3kU8MR7XERo204HGpTSVwUEFtvvboiG1uv5/lxMgtXHIEEWnPHqJS2T91H1c2mHx5a9vKlO8/S8uEZj0J+Fnswpmhg6VF1QNL1jOeZM3UT20JCDuzFlZmEDcP95D6tfOA52hk9qDfJ3GVEs646rP7Kh9nOse2gTB1VaQxowdDvHKiP8oIfdf4v3xnal wfales@alienvault.com _x000a__x000a__x000a_Regards, _x000a__x000a_William Fales _x000a_Sr. Technical Support Engineer  _x000a_Office: (650) 445-0419   _x000a_Toll Free: 888-613-6023 _x000a__x000a_wfales@alienvault.com _x000a__x000a_AlienVault Unified Security Management. Complete. Simple. Affordable.  _x000a_Try USM for free - Download Now _x000a__x000a_   _x000a__x000a__x000a_On October 28, 2015 at 6:44:41 AM, Shashi Dookhee (sdookhee@alienvault.com) wrote: _x000a__x000a_Cool - do you have an SSH key I can add (you can generate one using ssh-keygen on Mac command line, or PuTTy in Windows)? _x000a__x000a_Thanks! _x000a__x000a_Shash _x000a__x000a__x000a_--- _x000a_Shashi Dookhee _x000a_Technology Services Group _x000a_sdookhee@alienvault.com _x000a_AlienVault Unified Security Management. Complete. Simple. Affordable. _x000a_Try USM for free - Download Now _x000a__x000a__x000a__x000a__x000a_On Tue, Oct 27, 2015 at 9:58 PM, Jim Hansen &lt;jhansen@alienvault.com&gt; wrote: _x000a_Gotcha.  Let me have access to that server.  I'm going to pull the data in Splunk.  It'll make it much easier to analyze and the processing needed will be much less  _x000a__x000a_Jim Hansen _x000a_[m] 510.415.1527 _x000a_Sent from my mobile device. _x000a__x000a_On Oct 27, 2015, at 9:54 PM, Shashi Dookhee &lt;sdookhee@alienvault.com&gt; wrote: _x000a__x000a_That was what I planned to do ;) _x000a__x000a_We have an analysis server already setup - I was gonna give you guys access to that because the logs all get transferred there. _x000a__x000a_Thanks! _x000a__x000a_Shash _x000a__x000a__x000a__x000a__x000a_On Oct 27, 2015, at 8:19 PM, Jim Hansen &lt;jhansen@alienvault.com&gt; wrote: _x000a__x000a_Just a thought... _x000a__x000a_Perhaps it would be easier to just set up a syslog forward to an internal server where we can collect the data.  This way we can directly process the data without inadvertently impacting the updates server.  thoughts, Shashi? _x000a__x000a_Jim _x000a__x000a__x000a_------------------------------------------------------------------------------------------- _x000a_Jim Hansen _x000a_AlienVault, Inc. | VP, Product Management _x000a_[M] 510.415.1527 | [O] 650.713.3340 _x000a_[E] jhansen@alienvault.com | [Skype] jhansen2020 _x000a__x000a__x000a__x000a__x000a_On Tue, Oct 27, 2015 at 3:58 PM, Shashi Dookhee &lt;sdookhee@alienvault.com&gt; wrote: _x000a_Jim / Will - can you send me your SSH keys please? I will give you guys access to the log data. _x000a__x000a_Thanks! _x000a__x000a_Shash _x000a__x000a__x000a__x000a_On Oct 27, 2015, at 2:45 PM, Jeff Gray (Alienvault) &lt;support@alienvault.zendesk.com&gt; wrote: _x000a__x000a_##- Please type your reply above this line -## _x000a_You are registered as a CC on this support request (1892). Reply to this email to add a comment to the request. _x000a__x000a__x000a_Jeff Gray (ALIEN VAULT) _x000a_Oct 27, 3:45 PM _x000a__x000a_Ahhh. Shashi and the web team own that. _x000a__x000a_Team - Please take care of Jim and assist him with his request below. _x000a__x000a_I would like to request an account that will allow me to pull the update server log data into another server so that I can analyze it. Please create an account for me to use. I will be working with Will Fales to automate the data collection. _x000a__x000a_Regards, _x000a__x000a_ALIEN VAULT IT _x000a_servicedesk@alienvault.com _x000a__x000a__x000a_Jim Hansen _x000a_Oct 27, 3:43 PM _x000a__x000a_updates.alienvault.com _x000a__x000a_------------------------------------------------------------------------------------------- _x000a__x000a_Jim Hansen _x000a__x000a_AlienVault, Inc. | VP, Product Management _x000a_[M] 510.415.1527 | [O] 650.713.3340 _x000a_[E] jhansen@alienvault.com | [Skype] jhansen2020 _x000a__x000a__x000a_Jeff Gray (ALIEN VAULT) _x000a_Oct 27, 3:37 PM _x000a__x000a_Update server? So the servers that hold/push the updates out when an update is requested from any USM box? _x000a__x000a_Regards, _x000a__x000a_ALIEN VAULT IT _x000a_servicedesk@alienvault.com _x000a__x000a__x000a_Jeff Gray (ALIEN VAULT) _x000a_Oct 27, 3:35 PM _x000a__x000a_Which USM server? _x000a__x000a_Regards, _x000a__x000a_ALIEN VAULT IT _x000a_servicedesk@alienvault.com _x000a__x000a__x000a_Jim Hansen _x000a_Oct 27, 3:34 PM _x000a__x000a_No. I am definitely referring to our USM update server. I figured I'd start with IT since nobody seems to know who has access to it. _x000a__x000a_------------------------------------------------------------------------------------------- _x000a__x000a_Jim Hansen _x000a__x000a_AlienVault, Inc. | VP, Product Management _x000a_[M] 510.415.1527 | [O] 650.713.3340 _x000a_[E] jhansen@alienvault.com | [Skype] jhansen2020 _x000a__x000a__x000a_Jeff Gray (ALIEN VAULT) _x000a_Oct 27, 2:39 PM _x000a__x000a_Jim, _x000a__x000a_I think you probably meant this for the Sales Engineers? I don't have anything that would fit these needs. _x000a__x000a_Regards, _x000a__x000a_ALIEN VAULT IT _x000a_servicedesk@alienvault.com _x000a__x000a__x000a_Jim Hansen _x000a_Oct 27, 12:10 PM _x000a__x000a_I would like to request an account that will allow me to pull the update server log data into another server so that I can analyze it. Please create an account for me to use. I will be working with Will Fales to automate the data collection. Thank you. _x000a__x000a_This email is a service from ALIEN VAULT. Delivered by Zendesk _x000a_Message-Id:J64QL020G1_562ff07a311dd_46113fa94d6cd32041335e_sprut _x000a__x000a__x000a_"/>
  </r>
  <r>
    <x v="0"/>
    <x v="1"/>
    <n v="14"/>
    <x v="2"/>
    <x v="3"/>
    <s v="Websites LTE"/>
    <s v="WL-322"/>
    <s v="Registration Form: Previous Page value is mismatched for marketo scenarios."/>
    <x v="0"/>
    <s v="Closed"/>
    <s v="Major"/>
    <s v="Fixed"/>
    <x v="19"/>
    <s v="Sindhuja Sara"/>
    <s v="Sindhuja Sara"/>
    <d v="2016-03-28T07:06:00"/>
    <d v="2016-04-05T13:51:00"/>
    <d v="2016-04-05T13:51:00"/>
    <d v="2016-03-28T09:15:00"/>
    <m/>
    <x v="10"/>
    <m/>
    <m/>
    <n v="0"/>
    <n v="1"/>
    <s v="_thumb_45769.png "/>
    <m/>
    <m/>
    <m/>
    <m/>
    <m/>
    <m/>
    <m/>
    <s v="1.Goto 'https://www.alienvault.com' _x000a_2.Input all the fields and click on 'LETs GO' button. _x000a_3.Check the actual values of Marketo with Expected. _x000a_Note:The Expected values of previous page most recent is &quot;&quot;https://www.alienvault.com/free-trial&quot;&quot; but the actual value is &quot;&quot;https://www.alienvault.com/&quot;&quot;"/>
  </r>
  <r>
    <x v="0"/>
    <x v="11"/>
    <n v="14"/>
    <x v="2"/>
    <x v="3"/>
    <s v="Websites LTE"/>
    <s v="WL-321"/>
    <s v="Registration Form:Radio buttons for MSSP and Reseller is changed automatically from 'No' to 'Yes' when the user submits the form."/>
    <x v="0"/>
    <s v="Closed"/>
    <s v="Major"/>
    <s v="Fixed"/>
    <x v="21"/>
    <s v="Sindhuja Sara"/>
    <s v="Sindhuja Sara"/>
    <d v="2016-03-28T07:04:00"/>
    <d v="2016-04-05T17:46:00"/>
    <d v="2016-04-04T16:21:00"/>
    <d v="2016-03-30T07:11:00"/>
    <m/>
    <x v="10"/>
    <m/>
    <d v="2016-03-28T00:00:00"/>
    <n v="0"/>
    <n v="2"/>
    <s v="_thumb_45768.png "/>
    <m/>
    <m/>
    <m/>
    <m/>
    <m/>
    <m/>
    <m/>
    <s v="1.Goto 'https://www.alienvault.com' _x000a_2.Click on 'FREE TRIAL' button. _x000a_3.Input all fields with 'Are you a Managed Service Provider?' as 'No' and 'Are you a Reseller?' as 'No'. _x000a_4.Check the radio buttons by clicking the 'LETs GO' button. _x000a_Note:(On automation report all scenarios got failed on this field values)"/>
  </r>
  <r>
    <x v="0"/>
    <x v="15"/>
    <n v="13"/>
    <x v="2"/>
    <x v="3"/>
    <s v="Websites LTE"/>
    <s v="WL-311"/>
    <s v="Documentation Center:AlienVault Logo is not clickable"/>
    <x v="0"/>
    <s v="Closed"/>
    <s v="Major"/>
    <s v="Fixed"/>
    <x v="19"/>
    <s v="Sindhuja Sara"/>
    <s v="Sindhuja Sara"/>
    <d v="2016-03-23T04:34:00"/>
    <d v="2016-04-05T13:51:00"/>
    <d v="2016-04-05T13:51:00"/>
    <d v="2016-03-23T08:53:00"/>
    <m/>
    <x v="10"/>
    <m/>
    <m/>
    <n v="0"/>
    <n v="1"/>
    <s v="_thumb_45604.png "/>
    <m/>
    <m/>
    <m/>
    <m/>
    <m/>
    <m/>
    <m/>
    <s v="1.Goto 'https://staging.alienvault.com/documentation/?#' _x000a_2.Click on Alienvault logo. _x000a_3.Check for the logo to be clickable."/>
  </r>
  <r>
    <x v="0"/>
    <x v="2"/>
    <n v="13"/>
    <x v="2"/>
    <x v="3"/>
    <s v="Websites LTE"/>
    <s v="WL-314"/>
    <s v="Resource Center:In spanish(En Espanol) is missing."/>
    <x v="0"/>
    <s v="Closed"/>
    <s v="Major"/>
    <s v="Fixed"/>
    <x v="3"/>
    <s v="Sindhuja Sara"/>
    <s v="Sindhuja Sara"/>
    <d v="2016-03-23T07:08:00"/>
    <m/>
    <d v="2016-03-25T18:14:00"/>
    <d v="2016-03-24T14:29:00"/>
    <m/>
    <x v="10"/>
    <m/>
    <m/>
    <n v="0"/>
    <n v="3"/>
    <s v="_thumb_45618.png "/>
    <m/>
    <m/>
    <m/>
    <m/>
    <m/>
    <m/>
    <m/>
    <s v="1.Goto 'https://staging.alienvault.com/resource-center'. _x000a_2.Select the 'En Espanol' under the tab 'SHOW ALL TOPICS'. _x000a_3.Move on to the 6th link under 'En Espanol'.(For White Paper:Guia del tecnico para establecer un centro de operaciones de seguridad) _x000a_4.In Spanish(En Espanol) is missing for that link."/>
  </r>
  <r>
    <x v="0"/>
    <x v="12"/>
    <n v="14"/>
    <x v="2"/>
    <x v="3"/>
    <s v="Websites LTE"/>
    <s v="WL-307"/>
    <s v="Forums: Selected menu not gets highlighted properly."/>
    <x v="0"/>
    <s v="Closed"/>
    <s v="Major"/>
    <s v="Fixed"/>
    <x v="21"/>
    <s v="Saranya S."/>
    <s v="Saranya S."/>
    <d v="2016-03-15T07:30:00"/>
    <d v="2016-04-05T13:51:00"/>
    <d v="2016-04-05T13:51:00"/>
    <d v="2016-03-30T05:29:00"/>
    <m/>
    <x v="10"/>
    <m/>
    <m/>
    <n v="0"/>
    <n v="2"/>
    <s v="_thumb_45056.png "/>
    <m/>
    <m/>
    <m/>
    <m/>
    <m/>
    <m/>
    <m/>
    <s v="1. Goto &quot;https://staging.alienvault.com/forums/&quot; _x000a_2. Click on 'Recent Discussions'. _x000a_3. Check for highlights of that selected menu."/>
  </r>
  <r>
    <x v="0"/>
    <x v="2"/>
    <n v="7"/>
    <x v="2"/>
    <x v="3"/>
    <s v="Websites LTE"/>
    <s v="WL-262"/>
    <s v="OTX Resources - Prioritization in Resource Center"/>
    <x v="2"/>
    <s v="Closed"/>
    <s v="Major"/>
    <s v="Fixed"/>
    <x v="1"/>
    <s v="Emily Thurman"/>
    <s v="Emily Thurman"/>
    <d v="2016-01-28T16:30:00"/>
    <m/>
    <d v="2016-02-12T11:01:00"/>
    <d v="2016-02-09T18:20:00"/>
    <m/>
    <x v="10"/>
    <m/>
    <d v="2016-02-09T00:00:00"/>
    <n v="0"/>
    <n v="5"/>
    <m/>
    <m/>
    <m/>
    <m/>
    <m/>
    <m/>
    <m/>
    <m/>
    <s v="Hi [~gcohen] _x000a__x000a_See attached for the order I'd like to use in the OTX category of the resource center. I wrote notes in column I for some resources I'd like to move out of this category and/or retire. _x000a__x000a_I also suggested new names for a few of the resources too - cc'ing [~jrepa] in case there are SEO concerns on those. _x000a__x000a_FYI [~jfritz] _x000a__x000a_Let me know of any questions or concerns. _x000a__x000a_Thanks, _x000a_Emily"/>
  </r>
  <r>
    <x v="0"/>
    <x v="12"/>
    <n v="14"/>
    <x v="2"/>
    <x v="3"/>
    <s v="Websites LTE"/>
    <s v="WL-259"/>
    <s v="Remove the &quot;Comments&quot; functionality from Profile pages"/>
    <x v="2"/>
    <s v="Closed"/>
    <s v="Major"/>
    <s v="Fixed"/>
    <x v="21"/>
    <s v="Hasnain Baxamoosa"/>
    <s v="Hasnain Baxamoosa"/>
    <d v="2016-01-27T09:17:00"/>
    <m/>
    <d v="2016-03-30T07:35:00"/>
    <d v="2016-03-30T05:26:00"/>
    <m/>
    <x v="10"/>
    <m/>
    <m/>
    <n v="0"/>
    <n v="2"/>
    <s v="_thumb_41829.png "/>
    <m/>
    <m/>
    <m/>
    <m/>
    <m/>
    <m/>
    <m/>
    <s v="Remove the functionality to post a &quot;Comment&quot; to a user's profile, for example: _x000a_https://www.alienvault.com/forums/profile/21608/J4vv4D"/>
  </r>
  <r>
    <x v="0"/>
    <x v="1"/>
    <n v="11"/>
    <x v="2"/>
    <x v="3"/>
    <s v="Websites LTE"/>
    <s v="WL-269"/>
    <s v="Trademarks on AlienVault.com"/>
    <x v="2"/>
    <s v="Closed"/>
    <s v="Major"/>
    <s v="Done"/>
    <x v="3"/>
    <s v="Hasnain Baxamoosa"/>
    <s v="Hasnain Baxamoosa"/>
    <d v="2016-02-10T12:56:00"/>
    <m/>
    <d v="2016-03-09T13:06:00"/>
    <d v="2016-03-08T15:49:00"/>
    <m/>
    <x v="10"/>
    <m/>
    <m/>
    <n v="0"/>
    <n v="2"/>
    <m/>
    <m/>
    <m/>
    <m/>
    <m/>
    <m/>
    <m/>
    <m/>
    <s v="Please see the attached brand guidelines for AlienVault. In particular, I am concerned with Pages 40 - 43. We have been recently told that we need to consider every page on AlienVault.com as its own document, therefore we must follow the trademark guidelines for every Title and the beginning of the Body on every page. _x000a__x000a_Can you please ask the team to make a list of app pages that require trademark (TM) updates? I am more specifically concerned with the pages that are linked from the header and footer (and not Forums pages, or the Threat Dashboard pages, etc.)."/>
  </r>
  <r>
    <x v="0"/>
    <x v="0"/>
    <n v="3"/>
    <x v="2"/>
    <x v="3"/>
    <s v="Websites LTE"/>
    <s v="WL-246"/>
    <s v="Threat Data - Remove AlienVault IP Address - &quot;Threat to Web Servers&quot;"/>
    <x v="2"/>
    <s v="Closed"/>
    <s v="Major"/>
    <s v="Fixed"/>
    <x v="23"/>
    <s v="Graham Cohen"/>
    <s v="Graham Cohen"/>
    <d v="2015-12-28T11:22:00"/>
    <m/>
    <d v="2016-01-22T13:50:00"/>
    <d v="2016-01-11T11:34:00"/>
    <m/>
    <x v="10"/>
    <m/>
    <d v="2015-12-28T00:00:00"/>
    <n v="0"/>
    <n v="2"/>
    <m/>
    <m/>
    <m/>
    <m/>
    <m/>
    <m/>
    <m/>
    <m/>
    <s v="[~jnolasco] Can you give me some direction on where this change needs to take place? _x000a__x000a_We can easily suppress the page, but does Jaime need to add an exception to his systems as well? Are we still caching the data on our side? _x000a__x000a_https://www.alienvault.com/open-threat-exchange/ip/64.62.160.26?source=spice&amp;format=web&amp;data=[[2000,443,6-6-2015]] _x000a__x000a_Thanks for your help with this. _x000a_"/>
  </r>
  <r>
    <x v="0"/>
    <x v="0"/>
    <n v="3"/>
    <x v="2"/>
    <x v="3"/>
    <s v="Websites LTE"/>
    <s v="WL-240"/>
    <s v="Spiceworks - Timestamp Missing"/>
    <x v="0"/>
    <s v="Closed"/>
    <s v="Major"/>
    <s v="Fixed"/>
    <x v="23"/>
    <s v="Graham Cohen"/>
    <s v="Graham Cohen"/>
    <d v="2015-12-11T12:36:00"/>
    <m/>
    <d v="2016-01-22T13:50:00"/>
    <d v="2016-01-11T11:34:00"/>
    <m/>
    <x v="10"/>
    <m/>
    <m/>
    <n v="0"/>
    <n v="3"/>
    <s v="_thumb_40132.png "/>
    <m/>
    <m/>
    <m/>
    <m/>
    <m/>
    <m/>
    <m/>
    <s v="Jason and Hasnain - was there a decision made to leave out timestamp on the most recent release? _x000a__x000a_The was a request from the field to see the exact time of the instance. _x000a__x000a_Also asked for duration and source (.exe on the local machine), which we do not have. _x000a__x000a_We have some room in the container. Think we can squeeze it in?"/>
  </r>
  <r>
    <x v="0"/>
    <x v="12"/>
    <n v="4"/>
    <x v="2"/>
    <x v="3"/>
    <s v="Websites LTE"/>
    <s v="WL-208"/>
    <s v="Forums: 'SIGN IN' button should not appear once the user login to forum page"/>
    <x v="0"/>
    <s v="Closed"/>
    <s v="Major"/>
    <s v="Fixed"/>
    <x v="19"/>
    <s v="Buvana"/>
    <s v="Buvana"/>
    <d v="2015-10-29T08:25:00"/>
    <m/>
    <d v="2016-01-22T13:50:00"/>
    <d v="2016-01-20T07:50:00"/>
    <m/>
    <x v="10"/>
    <m/>
    <m/>
    <n v="0"/>
    <n v="2"/>
    <s v="_thumb_38633.png "/>
    <m/>
    <m/>
    <m/>
    <m/>
    <m/>
    <m/>
    <m/>
    <s v="1. Goto 'https://www.alienvault.com/' _x000a_2. Mouse hover 'RESOURCES' header menu. _x000a_3. Click on 'FORUMS' submenu. _x000a_4. Click on 'SIGN IN' button which is seen at the Forums page left rail. _x000a_5. Input all fields with valid data and click 'Log in' button. _x000a_6. Again goto 'https://www.alienvault.com/forums/' _x000a_7. Check for the same 'SIGN IN', 'REGISTER' button which is seen at the Forums page left rail."/>
  </r>
  <r>
    <x v="0"/>
    <x v="12"/>
    <n v="14"/>
    <x v="2"/>
    <x v="3"/>
    <s v="Websites LTE"/>
    <s v="WL-204"/>
    <s v="Badges cannot be un-assigned once assigned"/>
    <x v="0"/>
    <s v="Closed"/>
    <s v="Major"/>
    <s v="Fixed"/>
    <x v="21"/>
    <s v="Hasnain Baxamoosa"/>
    <s v="Hasnain Baxamoosa"/>
    <d v="2015-10-27T11:20:00"/>
    <d v="2016-04-05T13:52:00"/>
    <d v="2016-04-05T13:51:00"/>
    <d v="2016-03-30T05:25:00"/>
    <m/>
    <x v="10"/>
    <m/>
    <m/>
    <n v="0"/>
    <n v="2"/>
    <s v="_thumb_45712.png _thumb_45717.png _thumb_45777.png "/>
    <m/>
    <m/>
    <m/>
    <m/>
    <m/>
    <m/>
    <m/>
    <s v="There doesn't seem to be any way from within the Forums Admin console to un-assign a badge after is has been assigned to a user."/>
  </r>
  <r>
    <x v="0"/>
    <x v="19"/>
    <n v="11"/>
    <x v="2"/>
    <x v="3"/>
    <s v="Websites LTE"/>
    <s v="WL-174"/>
    <s v="Online Demo - Registration Page - Image misalignment issue"/>
    <x v="0"/>
    <s v="Closed"/>
    <s v="Major"/>
    <s v="Fixed"/>
    <x v="3"/>
    <s v="Buvana"/>
    <s v="Buvana"/>
    <d v="2015-07-28T07:38:00"/>
    <m/>
    <d v="2016-03-15T10:15:00"/>
    <d v="2016-03-10T15:55:00"/>
    <m/>
    <x v="10"/>
    <m/>
    <d v="2016-03-09T00:00:00"/>
    <n v="0"/>
    <n v="3"/>
    <m/>
    <m/>
    <m/>
    <m/>
    <m/>
    <m/>
    <m/>
    <m/>
    <s v="1. Goto &quot;https://www.alienvault.com&quot; _x000a_2. Click on 'DEMO' sticky button. _x000a_The awards images are overlapped with the footer content."/>
  </r>
  <r>
    <x v="0"/>
    <x v="29"/>
    <n v="14"/>
    <x v="2"/>
    <x v="3"/>
    <s v="Websites LTE"/>
    <s v="WL-250"/>
    <s v="Voucher purchase failing on Staging"/>
    <x v="0"/>
    <s v="Closed"/>
    <s v="Major"/>
    <s v="Fixed"/>
    <x v="21"/>
    <s v="Hasnain Baxamoosa"/>
    <s v="Hasnain Baxamoosa"/>
    <d v="2016-01-09T14:06:00"/>
    <d v="2016-04-05T17:42:00"/>
    <d v="2016-04-05T17:42:00"/>
    <d v="2016-03-30T07:07:00"/>
    <m/>
    <x v="10"/>
    <m/>
    <m/>
    <n v="0"/>
    <n v="4"/>
    <m/>
    <m/>
    <m/>
    <m/>
    <m/>
    <m/>
    <s v="WGT-3072, WL-247, WGT-3225"/>
    <m/>
    <s v="Voucher purchase form is failing on Staging."/>
  </r>
  <r>
    <x v="0"/>
    <x v="31"/>
    <n v="10"/>
    <x v="2"/>
    <x v="3"/>
    <s v="Websites LTE"/>
    <s v="WL-261"/>
    <s v="Upgrade settings imports in codebase"/>
    <x v="2"/>
    <s v="Closed"/>
    <s v="Major"/>
    <s v="Fixed"/>
    <x v="19"/>
    <s v="Raul Mireles"/>
    <s v="Raul Mireles"/>
    <d v="2016-01-28T14:57:00"/>
    <d v="2016-04-05T17:42:00"/>
    <d v="2016-04-05T17:42:00"/>
    <d v="2016-03-03T08:11:00"/>
    <m/>
    <x v="10"/>
    <m/>
    <m/>
    <n v="0"/>
    <n v="2"/>
    <m/>
    <m/>
    <m/>
    <m/>
    <m/>
    <m/>
    <s v="WL-238"/>
    <m/>
    <s v="from django.conf import settings"/>
  </r>
  <r>
    <x v="0"/>
    <x v="16"/>
    <n v="8"/>
    <x v="2"/>
    <x v="3"/>
    <s v="Websites LTE"/>
    <s v="WL-247"/>
    <s v="Voucher purchase confirmation page not displaying values correctly"/>
    <x v="0"/>
    <s v="Closed"/>
    <s v="Major"/>
    <s v="Fixed"/>
    <x v="21"/>
    <s v="Hasnain Baxamoosa"/>
    <s v="Hasnain Baxamoosa"/>
    <d v="2016-01-04T10:12:00"/>
    <d v="2016-04-05T17:45:00"/>
    <d v="2016-04-05T17:45:00"/>
    <d v="2016-02-17T10:38:00"/>
    <m/>
    <x v="10"/>
    <m/>
    <m/>
    <n v="0"/>
    <n v="2"/>
    <s v="_thumb_40806.png _thumb_42600.png "/>
    <m/>
    <m/>
    <m/>
    <m/>
    <m/>
    <s v="WL-249, WL-250, WL-226"/>
    <m/>
    <s v="Contact and Payment Info values on the confirmation page are not displaying."/>
  </r>
  <r>
    <x v="0"/>
    <x v="12"/>
    <n v="14"/>
    <x v="2"/>
    <x v="3"/>
    <s v="Websites LTE"/>
    <s v="WL-248"/>
    <s v="Forums showing incorrect reply counts"/>
    <x v="0"/>
    <s v="Closed"/>
    <s v="Major"/>
    <s v="Fixed"/>
    <x v="21"/>
    <s v="Hasnain Baxamoosa"/>
    <s v="Hasnain Baxamoosa"/>
    <d v="2016-01-05T09:05:00"/>
    <d v="2016-04-05T17:45:00"/>
    <d v="2016-04-05T17:45:00"/>
    <d v="2016-03-30T05:25:00"/>
    <m/>
    <x v="10"/>
    <m/>
    <m/>
    <n v="0"/>
    <n v="3"/>
    <s v="_thumb_40847.png "/>
    <m/>
    <m/>
    <m/>
    <m/>
    <m/>
    <m/>
    <m/>
    <s v="Hi Hasnain, _x000a_Another bug to report and add to the ever-increasing list sorry! _x000a__x000a_I’ve noticed that sometimes in the view it shows that there’s a reply to a post – when there actually isn’t. For example, in the security 101 category – the top discussion, the Solarwinds LEM question, show that there’s 1 reply… but when you click, there are none. _x000a__x000a_Thanks, _x000a__x000a_Javvad"/>
  </r>
  <r>
    <x v="0"/>
    <x v="15"/>
    <n v="8"/>
    <x v="2"/>
    <x v="3"/>
    <s v="Websites LTE"/>
    <s v="WL-268"/>
    <s v="DocCenter--First letter of table headers is slightly cut off"/>
    <x v="0"/>
    <s v="Closed"/>
    <s v="Major"/>
    <s v="Fixed"/>
    <x v="3"/>
    <s v="Don Field"/>
    <s v="Don Field"/>
    <d v="2016-02-07T20:44:00"/>
    <d v="2016-04-05T17:45:00"/>
    <d v="2016-04-05T17:45:00"/>
    <d v="2016-02-17T11:35:00"/>
    <m/>
    <x v="10"/>
    <m/>
    <m/>
    <n v="0"/>
    <n v="3"/>
    <s v="_thumb_42328.png "/>
    <m/>
    <m/>
    <m/>
    <m/>
    <m/>
    <s v="WGT-3062"/>
    <m/>
    <s v="The first letter of table headers has the upper left corner cut off."/>
  </r>
  <r>
    <x v="0"/>
    <x v="2"/>
    <n v="7"/>
    <x v="2"/>
    <x v="3"/>
    <s v="Websites LTE"/>
    <s v="WL-267"/>
    <s v="AV Landing page: Image button leads to error page."/>
    <x v="0"/>
    <s v="Closed"/>
    <s v="Major"/>
    <s v="Done"/>
    <x v="3"/>
    <s v="Saranya S."/>
    <s v="Saranya S."/>
    <d v="2016-02-08T06:37:00"/>
    <d v="2016-04-05T17:44:00"/>
    <d v="2016-04-05T17:44:00"/>
    <d v="2016-02-08T13:54:00"/>
    <m/>
    <x v="10"/>
    <m/>
    <m/>
    <n v="0"/>
    <n v="1"/>
    <s v="_thumb_42412.png "/>
    <m/>
    <m/>
    <m/>
    <m/>
    <m/>
    <m/>
    <m/>
    <s v="1. Goto https://www.alienvault.com/ _x000a_2. Click 'Gartner 2015 Magic Quadrant for SIEM' image button under 'Sharpen your security skills with webcasts,whitepapers &amp; more!' text leads to error page."/>
  </r>
  <r>
    <x v="0"/>
    <x v="1"/>
    <n v="11"/>
    <x v="2"/>
    <x v="3"/>
    <s v="Websites LTE"/>
    <s v="WL-270"/>
    <s v="Periods at the end of h1, h2 and h3"/>
    <x v="2"/>
    <s v="Closed"/>
    <s v="Major"/>
    <s v="Done"/>
    <x v="3"/>
    <s v="Hasnain Baxamoosa"/>
    <s v="Hasnain Baxamoosa"/>
    <d v="2016-02-10T12:59:00"/>
    <d v="2016-04-05T17:42:00"/>
    <d v="2016-04-05T17:42:00"/>
    <d v="2016-03-08T15:49:00"/>
    <m/>
    <x v="10"/>
    <m/>
    <m/>
    <n v="0"/>
    <n v="2"/>
    <s v="_thumb_42590.png _thumb_42589.png "/>
    <m/>
    <m/>
    <m/>
    <m/>
    <m/>
    <m/>
    <m/>
    <s v="Please look through all major pages on AlienVault.com (that are linked from the header and footer navigation) and identify and pages and occurrences where h1, h2, or h3 tags end in a period (i.e. &quot;.&quot;). For example, see https://www.alienvault.com/products."/>
  </r>
  <r>
    <x v="0"/>
    <x v="31"/>
    <n v="2"/>
    <x v="2"/>
    <x v="3"/>
    <s v="Websites LTE"/>
    <s v="WL-224"/>
    <s v="Add Admin.py for form_leads model"/>
    <x v="2"/>
    <s v="Closed"/>
    <s v="Major"/>
    <s v="Fixed"/>
    <x v="27"/>
    <s v="Hasnain Baxamoosa"/>
    <s v="Hasnain Baxamoosa"/>
    <d v="2015-11-17T14:00:00"/>
    <d v="2016-04-05T17:43:00"/>
    <d v="2016-04-05T17:43:00"/>
    <d v="2016-01-04T08:31:00"/>
    <m/>
    <x v="10"/>
    <m/>
    <m/>
    <n v="0"/>
    <n v="3"/>
    <m/>
    <m/>
    <m/>
    <m/>
    <m/>
    <m/>
    <s v="WL-242, WL-243, WL-226"/>
    <m/>
    <s v="Please add the form_lead model to the Django Admin."/>
  </r>
  <r>
    <x v="0"/>
    <x v="2"/>
    <n v="6"/>
    <x v="2"/>
    <x v="3"/>
    <s v="Websites LTE"/>
    <s v="WL-263"/>
    <s v="Please update hero in Threat Intelligence section of Resource Center"/>
    <x v="2"/>
    <s v="Closed"/>
    <s v="Major"/>
    <s v="Done"/>
    <x v="3"/>
    <s v="Emily Thurman"/>
    <s v="Emily Thurman"/>
    <d v="2016-01-28T17:37:00"/>
    <d v="2016-04-05T17:44:00"/>
    <d v="2016-04-05T17:44:00"/>
    <d v="2016-02-01T13:08:00"/>
    <m/>
    <x v="10"/>
    <m/>
    <d v="2016-01-29T00:00:00"/>
    <n v="0"/>
    <n v="2"/>
    <m/>
    <m/>
    <m/>
    <m/>
    <m/>
    <m/>
    <m/>
    <m/>
    <s v="I'd like to update the hero graphic here: https://www.alienvault.com/resource-center#category_threat-intelligence_sort_weight_asc _x000a__x000a_to be the same one we are using here: https://www.alienvault.com/resource-center#category_open-threat-exchange-otx_sort_weight_asc _x000a__x000a_FYI [~jfritz]"/>
  </r>
  <r>
    <x v="0"/>
    <x v="12"/>
    <n v="9"/>
    <x v="2"/>
    <x v="3"/>
    <s v="Websites LTE"/>
    <s v="WL-244"/>
    <s v="Create a clone of Forums from Production"/>
    <x v="0"/>
    <s v="Closed"/>
    <s v="Major"/>
    <s v="Fixed"/>
    <x v="21"/>
    <s v="Hasnain Baxamoosa"/>
    <s v="Hasnain Baxamoosa"/>
    <d v="2015-12-15T15:23:00"/>
    <d v="2016-04-05T17:42:00"/>
    <d v="2016-04-05T17:42:00"/>
    <d v="2016-02-25T13:40:00"/>
    <m/>
    <x v="10"/>
    <m/>
    <m/>
    <n v="0"/>
    <n v="1"/>
    <m/>
    <m/>
    <m/>
    <m/>
    <m/>
    <m/>
    <m/>
    <m/>
    <s v="Create a clone of the Forums from Production, so that accessing Forums from Staging, App-Dev1 or App-Dev2 sends users to the Forums Sandbox."/>
  </r>
  <r>
    <x v="0"/>
    <x v="12"/>
    <n v="4"/>
    <x v="2"/>
    <x v="3"/>
    <s v="Websites LTE"/>
    <s v="WL-219"/>
    <s v="Allow users to add their social media profiles to Forums"/>
    <x v="2"/>
    <s v="Closed"/>
    <s v="Major"/>
    <s v="Fixed"/>
    <x v="19"/>
    <s v="Hasnain Baxamoosa"/>
    <s v="Hasnain Baxamoosa"/>
    <d v="2015-11-10T10:34:00"/>
    <d v="2016-04-05T17:43:00"/>
    <d v="2016-04-05T17:43:00"/>
    <d v="2016-01-20T10:15:00"/>
    <m/>
    <x v="10"/>
    <m/>
    <m/>
    <n v="0"/>
    <n v="1"/>
    <m/>
    <m/>
    <m/>
    <m/>
    <m/>
    <m/>
    <s v="WL-252, WL-253"/>
    <m/>
    <s v="Allow users to add their social media profiles to their Forums profiles: _x000a_LinkedIn _x000a_Twitter _x000a_Google+"/>
  </r>
  <r>
    <x v="0"/>
    <x v="15"/>
    <n v="9"/>
    <x v="2"/>
    <x v="3"/>
    <s v="Websites LTE"/>
    <s v="WL-288"/>
    <s v="HTML Documentation Center - QA Testing"/>
    <x v="2"/>
    <s v="Closed"/>
    <s v="Major"/>
    <s v="Fixed"/>
    <x v="42"/>
    <s v="Hasnain Baxamoosa"/>
    <s v="Hasnain Baxamoosa"/>
    <d v="2016-02-16T14:51:00"/>
    <d v="2016-04-05T17:44:00"/>
    <d v="2016-04-05T17:44:00"/>
    <d v="2016-02-21T05:12:00"/>
    <m/>
    <x v="10"/>
    <m/>
    <m/>
    <n v="0"/>
    <n v="2"/>
    <m/>
    <m/>
    <m/>
    <m/>
    <m/>
    <m/>
    <m/>
    <m/>
    <s v="Please test the HTML Document Center here: https://staging.alienvault.com/flare/content/home.htm _x000a__x000a_Please make note of missing items, such as the footer, links for OTX and USM for AWS which are missing from the tiles, etc. _x000a__x000a_Please ask the team to check as many links as possible, and identify formatting type issues. I'm not too concerned about the content, but if there are clear issues, lets log those too."/>
  </r>
  <r>
    <x v="0"/>
    <x v="31"/>
    <n v="4"/>
    <x v="2"/>
    <x v="3"/>
    <s v="Websites LTE"/>
    <s v="WL-234"/>
    <s v="Add timefield sorting to lead admin"/>
    <x v="2"/>
    <s v="Closed"/>
    <s v="Major"/>
    <s v="Fixed"/>
    <x v="27"/>
    <s v="Raul Mireles"/>
    <s v="Raul Mireles"/>
    <d v="2015-12-03T13:59:00"/>
    <d v="2016-04-05T17:46:00"/>
    <d v="2016-04-05T17:46:00"/>
    <d v="2016-01-19T10:53:00"/>
    <m/>
    <x v="10"/>
    <m/>
    <m/>
    <n v="0"/>
    <n v="2"/>
    <m/>
    <m/>
    <m/>
    <m/>
    <m/>
    <m/>
    <m/>
    <m/>
    <m/>
  </r>
  <r>
    <x v="0"/>
    <x v="30"/>
    <n v="8"/>
    <x v="2"/>
    <x v="3"/>
    <s v="Websites LTE"/>
    <s v="WL-265"/>
    <s v="Registration Forms: Validation issue on state field"/>
    <x v="0"/>
    <s v="Closed"/>
    <s v="Major"/>
    <s v="Fixed"/>
    <x v="3"/>
    <s v="Buvana"/>
    <s v="Buvana"/>
    <d v="2016-02-01T07:02:00"/>
    <d v="2016-04-05T17:52:00"/>
    <d v="2016-04-05T17:52:00"/>
    <d v="2016-02-16T23:03:00"/>
    <m/>
    <x v="10"/>
    <m/>
    <m/>
    <n v="0"/>
    <n v="1"/>
    <s v="_thumb_42054.png "/>
    <m/>
    <m/>
    <m/>
    <m/>
    <m/>
    <m/>
    <m/>
    <s v="1. Goto https://www.alienvault.com/free-trial _x000a_2. Input all fields with valid data. _x000a_3. Select 'United States' in Country field. _x000a_4. Leave 'State' field as blank. _x000a_5. Click 'Let's Go' button. _x000a_6. Select any values in'State' field. _x000a_7. Click 'Let's Go' button again. _x000a_8. The form should get submitted, but here state field still highlighted in red color. _x000a__x000a_Note: This issue exist in all registration forms."/>
  </r>
  <r>
    <x v="0"/>
    <x v="20"/>
    <n v="14"/>
    <x v="2"/>
    <x v="3"/>
    <s v="Websites LTE"/>
    <s v="WL-251"/>
    <s v="My Profile page is not rendering correctly."/>
    <x v="0"/>
    <s v="Closed"/>
    <s v="Major"/>
    <s v="Fixed"/>
    <x v="21"/>
    <s v="Hasnain Baxamoosa"/>
    <s v="Hasnain Baxamoosa"/>
    <d v="2016-01-12T07:38:00"/>
    <d v="2016-04-05T17:49:00"/>
    <d v="2016-04-05T17:49:00"/>
    <d v="2016-03-29T13:36:00"/>
    <m/>
    <x v="10"/>
    <m/>
    <m/>
    <n v="0"/>
    <n v="1"/>
    <s v="_thumb_41164.png "/>
    <m/>
    <m/>
    <m/>
    <m/>
    <m/>
    <m/>
    <m/>
    <s v="The content is on the page, but the styles are broken."/>
  </r>
  <r>
    <x v="0"/>
    <x v="30"/>
    <n v="10"/>
    <x v="2"/>
    <x v="3"/>
    <s v="Websites LTE"/>
    <s v="WL-242"/>
    <s v="Django Admin showing &quot;Is Reseller&quot; instead of &quot;Reseller on Regform c&quot;"/>
    <x v="0"/>
    <s v="Closed"/>
    <s v="Major"/>
    <s v="Fixed"/>
    <x v="19"/>
    <s v="Hasnain Baxamoosa"/>
    <s v="Hasnain Baxamoosa"/>
    <d v="2015-12-15T07:19:00"/>
    <d v="2016-04-05T17:50:00"/>
    <d v="2016-04-05T17:50:00"/>
    <d v="2016-03-03T07:56:00"/>
    <m/>
    <x v="10"/>
    <m/>
    <m/>
    <n v="0"/>
    <n v="3"/>
    <s v="_thumb_40237.png "/>
    <m/>
    <m/>
    <m/>
    <m/>
    <m/>
    <s v="WL-224"/>
    <m/>
    <s v="In the Django Admin console, we should display &quot;Reseller on Regform c&quot; instead of &quot;Is Reseller&quot;."/>
  </r>
  <r>
    <x v="0"/>
    <x v="12"/>
    <n v="11"/>
    <x v="2"/>
    <x v="3"/>
    <s v="Websites LTE"/>
    <s v="WL-252"/>
    <s v="LinkedIn profile link is incorrect"/>
    <x v="0"/>
    <s v="Closed"/>
    <s v="Major"/>
    <s v="Fixed"/>
    <x v="19"/>
    <s v="Hasnain Baxamoosa"/>
    <s v="Hasnain Baxamoosa"/>
    <d v="2016-01-20T10:14:00"/>
    <d v="2016-04-05T17:53:00"/>
    <d v="2016-04-05T17:53:00"/>
    <d v="2016-03-11T14:11:00"/>
    <m/>
    <x v="10"/>
    <m/>
    <m/>
    <n v="0"/>
    <n v="2"/>
    <m/>
    <m/>
    <m/>
    <m/>
    <m/>
    <m/>
    <s v="WL-348, WL-219"/>
    <m/>
    <s v="The LinkedIn profile link on the Forums &quot;About&quot; page is https://www.linkedin.com/pub/hbaxamoosa, but it should be https://www.linkedin.com/in/hbaxamoosa"/>
  </r>
  <r>
    <x v="0"/>
    <x v="30"/>
    <n v="10"/>
    <x v="2"/>
    <x v="3"/>
    <s v="Websites LTE"/>
    <s v="WL-243"/>
    <s v="Rename &quot;Iamastudent&quot; to &quot;Student on Regform c&quot;"/>
    <x v="0"/>
    <s v="Closed"/>
    <s v="Major"/>
    <s v="Fixed"/>
    <x v="19"/>
    <s v="Hasnain Baxamoosa"/>
    <s v="Hasnain Baxamoosa"/>
    <d v="2015-12-15T07:23:00"/>
    <d v="2016-04-05T17:50:00"/>
    <d v="2016-04-05T17:50:00"/>
    <d v="2016-03-03T07:56:00"/>
    <m/>
    <x v="10"/>
    <m/>
    <m/>
    <n v="0"/>
    <n v="2"/>
    <s v="_thumb_40238.png "/>
    <m/>
    <m/>
    <m/>
    <m/>
    <m/>
    <s v="WL-224"/>
    <m/>
    <s v="Please rename the &quot;Iamastudent&quot; to &quot;Student on Regform c&quot;."/>
  </r>
  <r>
    <x v="0"/>
    <x v="31"/>
    <n v="5"/>
    <x v="2"/>
    <x v="3"/>
    <s v="Websites LTE"/>
    <s v="WL-254"/>
    <s v="Receipt for GitHub account"/>
    <x v="0"/>
    <s v="Closed"/>
    <s v="Major"/>
    <s v="Fixed"/>
    <x v="21"/>
    <s v="Hasnain Baxamoosa"/>
    <s v="Hasnain Baxamoosa"/>
    <d v="2016-01-20T17:27:00"/>
    <d v="2016-04-05T17:53:00"/>
    <d v="2016-04-05T17:53:00"/>
    <d v="2016-01-27T10:56:00"/>
    <m/>
    <x v="10"/>
    <m/>
    <m/>
    <n v="0"/>
    <n v="1"/>
    <m/>
    <m/>
    <m/>
    <m/>
    <m/>
    <m/>
    <m/>
    <m/>
    <s v="Shash, can we transfer this over to the AlienVault credit card, so that we can avoid this dance every month? _x000a__x000a_For now, we need the receipts for November and December."/>
  </r>
  <r>
    <x v="0"/>
    <x v="31"/>
    <n v="2"/>
    <x v="2"/>
    <x v="3"/>
    <s v="Websites LTE"/>
    <s v="WL-225"/>
    <s v="Update Django templates"/>
    <x v="2"/>
    <s v="Closed"/>
    <s v="Major"/>
    <s v="Fixed"/>
    <x v="21"/>
    <s v="Hasnain Baxamoosa"/>
    <s v="Hasnain Baxamoosa"/>
    <d v="2015-11-18T13:09:00"/>
    <d v="2016-04-05T17:50:00"/>
    <d v="2016-04-05T17:50:00"/>
    <d v="2016-01-04T08:30:00"/>
    <m/>
    <x v="10"/>
    <m/>
    <m/>
    <n v="0"/>
    <n v="4"/>
    <m/>
    <m/>
    <m/>
    <m/>
    <m/>
    <m/>
    <m/>
    <m/>
    <s v="Updates to Django templates on Staging."/>
  </r>
  <r>
    <x v="0"/>
    <x v="31"/>
    <n v="10"/>
    <x v="2"/>
    <x v="3"/>
    <s v="Websites LTE"/>
    <s v="WL-299"/>
    <s v="Bad submission followed by a good submission does not sync from form leads DB to Marketo"/>
    <x v="0"/>
    <s v="Closed"/>
    <s v="Major"/>
    <s v="Fixed"/>
    <x v="42"/>
    <s v="Hasnain Baxamoosa"/>
    <s v="Hasnain Baxamoosa"/>
    <d v="2016-02-17T10:36:00"/>
    <d v="2016-04-05T17:47:00"/>
    <d v="2016-04-05T17:47:00"/>
    <d v="2016-03-03T07:49:00"/>
    <m/>
    <x v="10"/>
    <m/>
    <m/>
    <n v="0"/>
    <n v="4"/>
    <s v="_thumb_44096.png "/>
    <m/>
    <m/>
    <m/>
    <m/>
    <m/>
    <m/>
    <m/>
    <s v="Follow these steps to replicate: _x000a__x000a_Launch a new browser session. Turn off JavaScript. _x000a_Go to the Free Trial registration form and submit the form. _x000a_Lead record is entered into the form leads DB, with limited information. _x000a_Lead record is not synced to Marketo (*as expected*). _x000a_See https://www.alienvault.com/644817c8b87b99d14f61091c4e8e162a129245b0903781f45868598c543fca5d/Form/lead/215822/?_changelist_filters=q%3Dhbaxamoosa _x000a__x000a_Launch another new browser session. Make sure JavaScript is turned on. _x000a_Go to the Free Trial registration form and submit the form. _x000a_Lead record is entered into the form leads DB, with all of the expected information. _x000a_Lead record is not synced to Marketo (*NOT as expected*). _x000a_See https://www.alienvault.com/644817c8b87b99d14f61091c4e8e162a129245b0903781f45868598c543fca5d/Form/lead/215827/?_changelist_filters=q%3Dhbaxamoosa _x000a__x000a_Expected behavior: The second attempt at submitting the Free Trial registration form should be synced from the form leads DB to Marketo."/>
  </r>
  <r>
    <x v="0"/>
    <x v="31"/>
    <n v="14"/>
    <x v="2"/>
    <x v="3"/>
    <s v="Websites LTE"/>
    <s v="WL-279"/>
    <s v="Retry failed submissions from form_leads DB into Marketo"/>
    <x v="2"/>
    <s v="Closed"/>
    <s v="Major"/>
    <s v="Fixed"/>
    <x v="21"/>
    <s v="Hasnain Baxamoosa"/>
    <s v="Hasnain Baxamoosa"/>
    <d v="2016-02-11T14:11:00"/>
    <d v="2016-04-05T17:49:00"/>
    <d v="2016-04-05T17:49:00"/>
    <d v="2016-03-30T07:23:00"/>
    <m/>
    <x v="10"/>
    <m/>
    <m/>
    <n v="0"/>
    <n v="1"/>
    <m/>
    <m/>
    <m/>
    <m/>
    <m/>
    <m/>
    <s v="WL-286"/>
    <m/>
    <s v="In a situation where a lead in the form_lead DB fails to sync to Marketo, and the &quot;failed&quot; flag is set, we should retry to submit the lead into Marketo using an hourly cron/batch job. _x000a__x000a_If the lead is then successfully submitted into Marketo, the form_leads DB will be updated such that the flags for Marketo sync with be updated, and the Marketo ID will be copied over. _x000a__x000a_The cron/batch process should only try to resubmit those leads that failed within a 24 hour window of the current date/time (i.e. at most ~24 attempts will be made to sync the lead with Marketo before permanently failing)."/>
  </r>
  <r>
    <x v="0"/>
    <x v="31"/>
    <n v="8"/>
    <x v="2"/>
    <x v="3"/>
    <s v="Websites LTE"/>
    <s v="WL-280"/>
    <s v="Import delta of missed lead submissions (due to Marketo API issue)"/>
    <x v="2"/>
    <s v="Closed"/>
    <s v="Major"/>
    <s v="Fixed"/>
    <x v="21"/>
    <s v="Hasnain Baxamoosa"/>
    <s v="Hasnain Baxamoosa"/>
    <d v="2016-02-11T14:34:00"/>
    <d v="2016-04-05T17:49:00"/>
    <d v="2016-04-05T17:49:00"/>
    <d v="2016-02-17T10:37:00"/>
    <m/>
    <x v="10"/>
    <m/>
    <m/>
    <n v="0"/>
    <n v="4"/>
    <m/>
    <m/>
    <m/>
    <m/>
    <m/>
    <m/>
    <m/>
    <m/>
    <s v="id &gt;= 206270 _x000a_exclude rows where CH_Campaign_c is 70131000001NZn1 _x000a_only rows that failed to sync _x000a_exclude where email is squirrel@alienvault.com _x000a__x000a_Thanks for doing this. Please let me know when they’re in. Looks like 476 rows from my copy of Form_lead."/>
  </r>
  <r>
    <x v="0"/>
    <x v="1"/>
    <n v="8"/>
    <x v="2"/>
    <x v="3"/>
    <s v="Websites LTE"/>
    <s v="WL-257"/>
    <s v="Missing Cookie values in Microsoft Edge"/>
    <x v="0"/>
    <s v="Closed"/>
    <s v="Major"/>
    <s v="Fixed"/>
    <x v="19"/>
    <s v="Hasnain Baxamoosa"/>
    <s v="Hasnain Baxamoosa"/>
    <d v="2016-01-21T13:24:00"/>
    <d v="2016-04-05T17:48:00"/>
    <d v="2016-04-05T17:48:00"/>
    <d v="2016-02-18T13:16:00"/>
    <m/>
    <x v="10"/>
    <m/>
    <m/>
    <n v="0"/>
    <n v="2"/>
    <s v="_thumb_41635.png "/>
    <m/>
    <m/>
    <m/>
    <m/>
    <m/>
    <s v="WISS-109"/>
    <m/>
    <s v="It looks like MS Edge is causing the AlienVault.com domain cookies not to be set."/>
  </r>
  <r>
    <x v="0"/>
    <x v="31"/>
    <n v="2"/>
    <x v="2"/>
    <x v="3"/>
    <s v="Websites LTE"/>
    <s v="WL-226"/>
    <s v="Add Admin.py for form_leads model for Certification Payment form"/>
    <x v="2"/>
    <s v="Closed"/>
    <s v="Major"/>
    <s v="Fixed"/>
    <x v="23"/>
    <s v="Hasnain Baxamoosa"/>
    <s v="Hasnain Baxamoosa"/>
    <d v="2015-11-24T11:56:00"/>
    <d v="2016-04-05T17:47:00"/>
    <d v="2016-04-05T17:47:00"/>
    <d v="2016-01-05T13:41:00"/>
    <m/>
    <x v="10"/>
    <m/>
    <m/>
    <n v="0"/>
    <n v="3"/>
    <m/>
    <m/>
    <m/>
    <m/>
    <m/>
    <s v="WL-235"/>
    <s v="WL-247, WL-224, WL-238"/>
    <m/>
    <s v="Since Andy is changing the form spec, can you update: _x000a__x000a_API/certification/views.py"/>
  </r>
  <r>
    <x v="0"/>
    <x v="31"/>
    <n v="4"/>
    <x v="2"/>
    <x v="3"/>
    <s v="Websites LTE"/>
    <s v="WL-249"/>
    <s v="CH values incorrect for Campaign and Channel for Voucher Purchase"/>
    <x v="0"/>
    <s v="Closed"/>
    <s v="Major"/>
    <s v="Fixed"/>
    <x v="27"/>
    <s v="Hasnain Baxamoosa"/>
    <s v="Hasnain Baxamoosa"/>
    <d v="2016-01-05T12:24:00"/>
    <d v="2016-04-05T17:46:00"/>
    <d v="2016-04-05T17:46:00"/>
    <d v="2016-01-18T10:57:00"/>
    <m/>
    <x v="10"/>
    <m/>
    <m/>
    <n v="0"/>
    <n v="3"/>
    <s v="_thumb_40856.png _thumb_40855.png "/>
    <m/>
    <m/>
    <m/>
    <m/>
    <m/>
    <s v="WL-247"/>
    <m/>
    <s v="The Voucher Purchase form is storing the wrong value for Campaign and null values for Channel."/>
  </r>
  <r>
    <x v="0"/>
    <x v="15"/>
    <n v="13"/>
    <x v="2"/>
    <x v="3"/>
    <s v="Websites LTE"/>
    <s v="WL-256"/>
    <s v="Redirects for Documentation and KB articles"/>
    <x v="2"/>
    <s v="Closed"/>
    <s v="Major"/>
    <s v="Fixed"/>
    <x v="19"/>
    <s v="Hasnain Baxamoosa"/>
    <s v="Hasnain Baxamoosa"/>
    <d v="2016-01-21T12:54:00"/>
    <d v="2016-04-05T17:48:00"/>
    <d v="2016-04-05T17:48:00"/>
    <d v="2016-03-22T13:26:00"/>
    <m/>
    <x v="10"/>
    <m/>
    <m/>
    <n v="0"/>
    <n v="1"/>
    <m/>
    <m/>
    <m/>
    <m/>
    <m/>
    <m/>
    <s v="WGT-3407"/>
    <m/>
    <s v="Hasnain to work with Shash to put in redirects from old documentation and kb content to their new locations."/>
  </r>
  <r>
    <x v="0"/>
    <x v="31"/>
    <n v="10"/>
    <x v="2"/>
    <x v="3"/>
    <s v="Websites LTE"/>
    <s v="WL-238"/>
    <s v="Create environment specific config file to handle redirects in specific environments (Django)"/>
    <x v="2"/>
    <s v="Closed"/>
    <s v="Major"/>
    <s v="Fixed"/>
    <x v="19"/>
    <s v="Hasnain Baxamoosa"/>
    <s v="Hasnain Baxamoosa"/>
    <d v="2015-12-09T15:02:00"/>
    <d v="2016-04-05T17:54:00"/>
    <d v="2016-04-05T17:54:00"/>
    <d v="2016-03-03T07:56:00"/>
    <m/>
    <x v="10"/>
    <m/>
    <m/>
    <n v="0"/>
    <n v="3"/>
    <m/>
    <m/>
    <m/>
    <m/>
    <m/>
    <m/>
    <s v="WGT-3072, WL-226, WL-261"/>
    <m/>
    <s v="Currently, Django handles redirects to Thank You pages and for errors by sending the user to the Thank You page. We would like to make this a configuration such that redirects in a specific environment are handled and sent back to the same environment. _x000a__x000a_Staging _x000a_App-Dev1 _x000a_App-Dev2"/>
  </r>
  <r>
    <x v="0"/>
    <x v="12"/>
    <n v="14"/>
    <x v="2"/>
    <x v="3"/>
    <s v="Websites LTE"/>
    <s v="WL-130"/>
    <s v="Metrics for Forums"/>
    <x v="3"/>
    <s v="Closed"/>
    <s v="Major"/>
    <s v="Fixed"/>
    <x v="19"/>
    <s v="Hasnain Baxamoosa"/>
    <s v="Hasnain Baxamoosa"/>
    <d v="2015-05-26T09:51:00"/>
    <d v="2016-04-05T17:54:00"/>
    <d v="2016-04-05T17:54:00"/>
    <d v="2016-03-28T19:00:00"/>
    <m/>
    <x v="10"/>
    <m/>
    <m/>
    <n v="0"/>
    <n v="1"/>
    <m/>
    <m/>
    <m/>
    <m/>
    <m/>
    <m/>
    <m/>
    <m/>
    <m/>
  </r>
  <r>
    <x v="0"/>
    <x v="2"/>
    <n v="24"/>
    <x v="2"/>
    <x v="1"/>
    <s v="Product Marketing"/>
    <s v="PMM-946"/>
    <s v="Case Study - Bank of Marin - Update"/>
    <x v="2"/>
    <s v="Closed"/>
    <s v="Major"/>
    <s v="Done"/>
    <x v="3"/>
    <s v="James Fritz"/>
    <s v="James Fritz"/>
    <d v="2016-06-06T14:27:00"/>
    <m/>
    <d v="2016-06-10T15:10:00"/>
    <d v="2016-06-07T11:50:00"/>
    <m/>
    <x v="0"/>
    <m/>
    <d v="2016-06-14T00:00:00"/>
    <n v="0"/>
    <n v="1"/>
    <m/>
    <m/>
    <m/>
    <m/>
    <m/>
    <m/>
    <m/>
    <m/>
    <s v="Hey [~gcohen], _x000a__x000a_Kate caught an error in the Bank of Marin case study. Can we have this corrected? _x000a__x000a_https://www.alienvault.com/docs/case-studies/Bank-of-Marin-Case-Study.pdf _x000a__x000a_We're missing the word &quot;said&quot; at the end of this sentence on page 1: _x000a__x000a_I was very pleased to discover that, in addition to intrusion detection, AlienVault USM also includes asset discovery, vulnerability assessment, behavioral monitoring, and SIEM,” {color:red}said {color}Jeff."/>
  </r>
  <r>
    <x v="0"/>
    <x v="2"/>
    <n v="22"/>
    <x v="2"/>
    <x v="1"/>
    <s v="Product Marketing"/>
    <s v="PMM-874"/>
    <s v="Product Review - Trust Radius Healthcare Vertical"/>
    <x v="2"/>
    <s v="Closed"/>
    <s v="Major"/>
    <s v="Fixed"/>
    <x v="1"/>
    <s v="James Fritz"/>
    <s v="James Fritz"/>
    <d v="2016-05-12T09:53:00"/>
    <m/>
    <d v="2016-06-02T13:51:00"/>
    <d v="2016-05-27T15:08:00"/>
    <m/>
    <x v="2"/>
    <m/>
    <d v="2016-05-27T00:00:00"/>
    <n v="0"/>
    <n v="2"/>
    <m/>
    <m/>
    <m/>
    <m/>
    <m/>
    <s v="PMM-925, PMM-929"/>
    <m/>
    <m/>
    <s v="Page Title: AlienVault USM Reviews from Healthcare Users _x000a__x000a_URL: resource-center/product-reviews/alienvault-usm-reviews-from-healthcare-users _x000a__x000a_Topic Section: Unified Security Management (USM) _x000a__x000a_Resource Center Type: Product Reviews _x000a__x000a_Resource Center Rank: Do not move to top _x000a__x000a_Meta Description: This report compiles AlienVault USM reviews and ratings from healthcare users and summarizes what those organizations believe are pros and cons of the product. _x000a__x000a_Salesforce Tracking ID: https://na25.salesforce.com/70131000001lcT4 _x000a__x000a_Landing Page Body Copy: _x000a__x000a_TrustRadius, an independent research and review firm, gathered AlienVault reviews from users of the Unified Security Management (USM) platform who work the healthcare industry. This report compiles in-depth user reviews and ratings of AlienVault USM that were originally submitted on the TrustRadius website. _x000a__x000a_The report summarizes what healthcare organizations and users like most about the product and areas for improvement along with a discussion of platform effectiveness and process simplification. _x000a__x000a_Download the report now to learn how other healthcare users rate AlienVault USM."/>
  </r>
  <r>
    <x v="0"/>
    <x v="2"/>
    <n v="22"/>
    <x v="2"/>
    <x v="1"/>
    <s v="Product Marketing"/>
    <s v="PMM-868"/>
    <s v="Product Review - Trust Radius - Government Vertical"/>
    <x v="2"/>
    <s v="Closed"/>
    <s v="Major"/>
    <s v="Fixed"/>
    <x v="1"/>
    <s v="James Fritz"/>
    <s v="James Fritz"/>
    <d v="2016-05-10T11:36:00"/>
    <m/>
    <d v="2016-05-27T11:55:00"/>
    <d v="2016-05-23T15:45:00"/>
    <m/>
    <x v="2"/>
    <m/>
    <d v="2016-05-25T00:00:00"/>
    <n v="0"/>
    <n v="3"/>
    <m/>
    <m/>
    <m/>
    <m/>
    <m/>
    <s v="PMM-871, PMM-872"/>
    <m/>
    <m/>
    <s v="Page Title: AlienVault USM Reviews from Government Users _x000a__x000a_URL: resource-center/product-reviews/alienvault-usm-reviews-from-government-users _x000a__x000a_File - https://alienvault.atlassian.net/secure/attachment/48831/AlienVault_GovtReviews_TrustRadius.pdf _x000a_Tile https://alienvault.atlassian.net/secure/attachment/49471/Product-Review-Trust-Radius-Gov.png _x000a_Thumb - https://alienvault.atlassian.net/secure/attachment/49472/Product-Review-Trust-Radius-Gov-1000x1294.png _x000a__x000a_Topic: Unified Security Management (USM) _x000a__x000a_Resource Center Type: Product Reviews _x000a__x000a_Resource Center Rank: Do not move to top _x000a__x000a_Meta Description: This report compiles AlienVault USM reviews and ratings from government users and summarizes what those organizations believe are pros and cons of the product. _x000a__x000a_Salesforce Tracking ID: https://na25.salesforce.com/70131000001lcE9 _x000a__x000a_Reg Page _x000a_TrustRadius, an independent research and review firm, gathered AlienVault reviews from users of the Unified Security Management (USM) platform who work for state, local and federal government agencies. This report compiles in-depth user reviews and ratings of AlienVault USM that were originally submitted on the TrustRadius website. _x000a__x000a_The report summarizes what government organizations and users like most about the product and areas for improvement along with a discussion of platform effectiveness and process simplification. _x000a__x000a_Download the report now to learn how other government users rate AlienVault USM."/>
  </r>
  <r>
    <x v="0"/>
    <x v="2"/>
    <n v="24"/>
    <x v="2"/>
    <x v="1"/>
    <s v="Product Marketing"/>
    <s v="PMM-845"/>
    <s v="Solution Brief - Higher Education"/>
    <x v="2"/>
    <s v="Closed"/>
    <s v="Major"/>
    <s v="Fixed"/>
    <x v="1"/>
    <s v="Patrick Bedwell"/>
    <s v="Patrick Bedwell"/>
    <d v="2016-05-03T17:08:00"/>
    <m/>
    <d v="2016-06-17T09:32:00"/>
    <d v="2016-06-10T15:37:00"/>
    <m/>
    <x v="2"/>
    <m/>
    <d v="2016-06-08T00:00:00"/>
    <n v="0"/>
    <n v="5"/>
    <m/>
    <m/>
    <m/>
    <m/>
    <m/>
    <s v="PMM-930, PMM-931"/>
    <m/>
    <m/>
    <s v="Page Title: AlienVault USM Higher Education Security Solution Brief _x000a__x000a_Thumb - https://alienvault.atlassian.net/secure/attachment/50844/higher-education-security-solution-brief-1000x1294.png _x000a_Tile - https://alienvault.atlassian.net/secure/attachment/50054/higher-education-security-solution-brief.png _x000a_File - https://alienvault.atlassian.net/secure/attachment/50845/higher-education-security-solution-brief.pdf _x000a__x000a_URL: resource-center/solution-briefs/higher-education-security _x000a__x000a_Topic : Unified Security Management (USM) _x000a__x000a_Resource Center Rank: Move to top _x000a__x000a_Meta Description: Download this solution brief now to learn how AlienVault USM provides higher education security solutions to meet the challenges of college environments. _x000a__x000a_Salesforce Tracking ID: 701310000019Fr9 _x000a__x000a_Reg page: _x000a__x000a_AlienVault Unified Security Management (USM) is the comprehensive security solution ideally suited for higher education institutions. USM delivers five essential security capabilities in one platform, giving you everything you need to detect threats, prioritize response, and manage compliance. With built-in Threat Intelligence delivered by the AlienVault Labs team, USM enables you to detect the latest threats because AlienVault Labs acts as an extension of your IT team. _x000a__x000a_Download the solution brief now to learn how AlienVault USM is suited to meet the security challenges of higher education institutions."/>
  </r>
  <r>
    <x v="0"/>
    <x v="2"/>
    <n v="22"/>
    <x v="2"/>
    <x v="1"/>
    <s v="Product Marketing"/>
    <s v="PMM-843"/>
    <s v="Case Study - Brier &amp; Thorn"/>
    <x v="2"/>
    <s v="Closed"/>
    <s v="Major"/>
    <s v="Fixed"/>
    <x v="1"/>
    <s v="James Fritz"/>
    <s v="James Fritz"/>
    <d v="2016-05-03T10:04:00"/>
    <m/>
    <d v="2016-05-23T15:41:00"/>
    <d v="2016-05-23T09:06:00"/>
    <m/>
    <x v="0"/>
    <m/>
    <d v="2016-05-16T00:00:00"/>
    <n v="0"/>
    <n v="5"/>
    <s v="_thumb_49431.png "/>
    <m/>
    <m/>
    <m/>
    <m/>
    <s v="PMM-873, PMM-917"/>
    <m/>
    <m/>
    <s v="1) RC Tile _x000a__x000a_2) _x000a_Company Name: Brier &amp; Thorn _x000a__x000a_Industry: Global IT Risk Management _x000a__x000a_Headquarters Location: San Diego, California _x000a__x000a_Employee Count: 51-200 employees _x000a__x000a_Website Link: http://www.brierandthorn.com/ _x000a__x000a__x000a_Pull out quote for page 1: &quot;“It was the technology that we first looked at in deciding to go from only providing IT risk management consulting to instead also offering managed security services.&quot; --Alissa Knight, Group Managing Partner at Brier &amp; Thorn.&quot; _x000a__x000a_Pull out quote for page 2: &quot;“As soon as we deployed USM (without having to rely on any network IDS signatures at all) OTX began immediately flagging egress traffic from the network to hosts in Russia. We then began further forensics work based on this suspect traffic that allowed us to quickly find and remedy all of the affected hosts in the network.&quot; --Alissa Knight, Group Managing Partner at Brier &amp; Thorn.&quot; _x000a__x000a_Key benefits: _x000a__x000a_1. AlienVault USM allows Brier &amp; Thorn to detect and alert on communication with malicious hosts on their clients' networks. _x000a__x000a_2. Brier &amp; Thorn is able to provide their clients with a huge cost savings because of USM's all-in-one, single pane of glass design. _x000a__x000a_3. Brier &amp; Thorn use AlienVault USM to help their clients more easily meet security compliance standards. _x000a__x000a_UTM Tracking: utm_medium=MktgAsset&amp;utm_source=CaseStudy"/>
  </r>
  <r>
    <x v="0"/>
    <x v="2"/>
    <n v="21"/>
    <x v="2"/>
    <x v="1"/>
    <s v="Product Marketing"/>
    <s v="PMM-878"/>
    <s v="Analyst Report - 2016 Cloud Survey"/>
    <x v="2"/>
    <s v="Closed"/>
    <s v="Major"/>
    <s v="Done"/>
    <x v="3"/>
    <s v="James Fritz"/>
    <s v="James Fritz"/>
    <d v="2016-05-13T12:33:00"/>
    <m/>
    <d v="2016-05-18T10:35:00"/>
    <d v="2016-05-17T16:24:00"/>
    <m/>
    <x v="2"/>
    <m/>
    <d v="2016-05-17T00:00:00"/>
    <n v="0"/>
    <n v="5"/>
    <m/>
    <m/>
    <m/>
    <m/>
    <m/>
    <s v="PMM-879"/>
    <m/>
    <m/>
    <s v="*Remove the existing White Paper with the same content* _x000a__x000a_[~jbrown] Update the existing Analyst Report with the following: _x000a__x000a_New Document https://alienvault.atlassian.net/secure/attachment/49133/Cloud-Security-Report-2016_FINAL.pdf _x000a__x000a_New Thumb - https://alienvault.atlassian.net/secure/attachment/49238/2016-Cloud-Survey-100x1294.png _x000a__x000a_Page Title: 2016 Cloud Security Issues Spotlight Report _x000a__x000a_URL: resource-center/analyst-reports/cloud-security-issues-spotlight-report _x000a__x000a_Topic Section: Unified Security Management (USM) _x000a__x000a_Resource Center Type: Analyst Report _x000a__x000a_Resource Center Rank: Do not move to top _x000a__x000a_Meta Description: This report discusses cloud security issues, exploring specific drivers and risk factors of cloud, how organizations are using the cloud, and more. _x000a__x000a_Salesforce Tracking ID: https://na25.salesforce.com/70131000001lcci _x000a__x000a_Landing Page Body Copy: _x000a_Cloud computing spend continues to grow over 20% annually as organizations are looking to reduce IT cost, increase agility and better support business functions. _x000a__x000a_Security of critical data and systems in the cloud remains a key issue and critical barrier to seamless adoption of cloud services. This report is the result of comprehensive research in cooperation with the 300,000+ member Information Security Community on LinkedIn to explore the specific drivers and risk factors of cloud, how organizations are using the cloud, what security risks organizations are most concerned about, and how they are responding to the security threats in cloud environments. _x000a__x000a_The survey uncovered key findings such as: _x000a__x000a_* Cloud security concerns top the list of perceived barriers to cloud adoption, and they continue to increase. _x000a__x000a_* The top three cloud security threats are unauthorized access (53%) through misuse of employee credentials and improper access controls, hijacking of accounts (44%), and insecure interfaces / APIs (39%). _x000a__x000a_* Verifying security policies (51%), visibility into infrastructure security (49%) and compliance (37%) were named as the top three cloud security challenges that cause the biggest headaches for IT security professionals. _x000a__x000a_* Organizations moving to the cloud have a variety of choices available to strengthen cloud security. _x000a__x000a_* Encryption of data at rest (65%) and in motion through networks (57%) top the list of most effective security controls to protect data in the cloud. _x000a__x000a_Download this report to learn how your peers are approaching cloud security issues and gain valuable benchmark data to gauge how your own organization stacks up."/>
  </r>
  <r>
    <x v="0"/>
    <x v="2"/>
    <n v="22"/>
    <x v="2"/>
    <x v="1"/>
    <s v="Product Marketing"/>
    <s v="PMM-846"/>
    <s v="Product Review - Trust Radius -- Education Vertical"/>
    <x v="2"/>
    <s v="Closed"/>
    <s v="Major"/>
    <s v="Fixed"/>
    <x v="3"/>
    <s v="James Fritz"/>
    <s v="James Fritz"/>
    <d v="2016-05-04T15:24:00"/>
    <m/>
    <d v="2016-05-27T11:55:00"/>
    <d v="2016-05-23T15:46:00"/>
    <m/>
    <x v="2"/>
    <m/>
    <d v="2016-05-26T00:00:00"/>
    <n v="0"/>
    <n v="3"/>
    <m/>
    <m/>
    <m/>
    <m/>
    <m/>
    <s v="PMM-875, PMM-876"/>
    <m/>
    <m/>
    <s v="Page Title: AlienVault USM Reviews from Higher Education Industry Users _x000a__x000a_URL: resource-center/product-reviews/alienvault-usm-reviews-from-education-users _x000a__x000a_File - https://alienvault.atlassian.net/secure/attachment/48463/Education_Trust_Radius_AV.pdf _x000a_Tile - https://alienvault.atlassian.net/secure/attachment/49469/Product-Review-Trust-Radius-Edu.png _x000a_Thumb - https://alienvault.atlassian.net/secure/attachment/49470/Product-Review-Trust-Radius-Edu-1000x1294.png _x000a__x000a_Topic : Unified Security Management (USM) _x000a__x000a_Resource Center Type: Product Reviews _x000a__x000a_Resource Center Rank: Do not move to top _x000a__x000a_Meta Description: This report compiles AlienVault USM reviews and ratings from higher education users, summarizing what those organizations believe are pros and cons of USM. _x000a__x000a_Salesforce Tracking ID: https://na25.salesforce.com/70131000001lcDp _x000a__x000a_Reg Page content _x000a__x000a_TrustRadius, an independent research and review firm, gathered AlienVault reviews from users of the Unified Security Management (USM) platform who work in the Higher Education industry. This report compiles in-depth user reviews and ratings of AlienVault USM that were originally submitted on the TrustRadius website. _x000a__x000a_The report summarizes what Higher Education organizations and users like most about the product and areas for improvement along with a discussion of platform effectiveness and process simplification. _x000a__x000a_Download the report now to learn how other users in the Higher Education industry rate AlienVault USM."/>
  </r>
  <r>
    <x v="0"/>
    <x v="2"/>
    <n v="24"/>
    <x v="2"/>
    <x v="1"/>
    <s v="Product Marketing"/>
    <s v="PMM-823"/>
    <s v="Solution Brief - Compliance Guide - MSSP PCI Compliance"/>
    <x v="2"/>
    <s v="Closed"/>
    <s v="Major"/>
    <s v="Fixed"/>
    <x v="1"/>
    <s v="James Fritz"/>
    <s v="James Fritz"/>
    <d v="2016-04-15T08:52:00"/>
    <m/>
    <d v="2016-06-10T15:10:00"/>
    <d v="2016-06-08T12:00:00"/>
    <m/>
    <x v="2"/>
    <m/>
    <d v="2016-05-25T00:00:00"/>
    <n v="0"/>
    <n v="2"/>
    <m/>
    <m/>
    <m/>
    <m/>
    <m/>
    <s v="PMM-830, PMM-831"/>
    <m/>
    <m/>
    <s v="We will need to have the PCI Compliance guide designed and added to the resource center."/>
  </r>
  <r>
    <x v="0"/>
    <x v="2"/>
    <n v="15"/>
    <x v="2"/>
    <x v="1"/>
    <s v="Product Marketing"/>
    <s v="PMM-779"/>
    <s v="MSSP Checklist - Doc to PDF - Add Doc Call-Out"/>
    <x v="2"/>
    <s v="Closed"/>
    <s v="Major"/>
    <s v="Done"/>
    <x v="3"/>
    <s v="James Fritz"/>
    <s v="James Fritz"/>
    <d v="2016-03-16T14:31:00"/>
    <m/>
    <d v="2016-04-04T16:21:00"/>
    <d v="2016-04-04T13:40:00"/>
    <m/>
    <x v="0"/>
    <m/>
    <d v="2016-04-05T00:00:00"/>
    <n v="0"/>
    <n v="1"/>
    <m/>
    <m/>
    <m/>
    <m/>
    <m/>
    <m/>
    <m/>
    <m/>
    <s v="Hey [~gcohen], _x000a__x000a_I mentioned this one to you last week. We want to create a LookBook out of the MSSP checklist, however, we’ll need it replaced in the resource center as a pdf to do that. We’d also like to update the pdf with a CTA underneath the copy in the top white section that reads “Download the Editable Word Version” and then allows people to download that version. _x000a__x000a_https://www.alienvault.com/resource-center/white-papers/mssp-success-checklist _x000a__x000a_Thanks! _x000a__x000a_CC: [~ccassee]"/>
  </r>
  <r>
    <x v="0"/>
    <x v="5"/>
    <n v="21"/>
    <x v="2"/>
    <x v="1"/>
    <s v="Product Marketing"/>
    <s v="PMM-820"/>
    <s v="Solution Page - SCADA Security"/>
    <x v="2"/>
    <s v="Closed"/>
    <s v="Major"/>
    <s v="Fixed"/>
    <x v="1"/>
    <s v="James Fritz"/>
    <s v="James Fritz"/>
    <d v="2016-04-13T16:07:00"/>
    <m/>
    <d v="2016-05-17T09:17:00"/>
    <d v="2016-05-16T11:02:00"/>
    <m/>
    <x v="2"/>
    <m/>
    <d v="2016-05-13T00:00:00"/>
    <n v="0"/>
    <n v="5"/>
    <m/>
    <m/>
    <m/>
    <m/>
    <m/>
    <s v="PMM-861, PMM-862, PMM-863"/>
    <s v="SRCH-86"/>
    <m/>
    <s v="This will be a new solution page around SCADA Security. _x000a__x000a_See the search volumes below for the SCADA-related keywords. I'd say set SCADA Security or SCADA Security Management as the primary keyword that you'll work into the headline, first sentence, and 2-3 times more throughout the body. Then select a handful of secondary keywords to work in once each if you find opportunities to do so. _x000a__x000a_scada security 1000 _x000a_iec 62443 1300 _x000a_isa99 480 _x000a_scada vulnerabilities 170 _x000a_scada attacks 140 _x000a_scada cyber security 140 _x000a_nist sp800-82 70 _x000a_scada security standards 30 _x000a_scada vulnerability assessment 20 _x000a_scada vulnerabilities and threats 20 _x000a__x000a_Final Copy Due Date: 04/27 _x000a__x000a_Date Page is Live on Website: 05/13"/>
  </r>
  <r>
    <x v="0"/>
    <x v="5"/>
    <n v="22"/>
    <x v="2"/>
    <x v="1"/>
    <s v="Product Marketing"/>
    <s v="PMM-819"/>
    <s v="Solution Page - NERC CIP - Update"/>
    <x v="2"/>
    <s v="Closed"/>
    <s v="Major"/>
    <s v="Fixed"/>
    <x v="1"/>
    <s v="James Fritz"/>
    <s v="James Fritz"/>
    <d v="2016-04-13T16:03:00"/>
    <m/>
    <d v="2016-05-27T15:15:00"/>
    <d v="2016-05-27T15:07:00"/>
    <m/>
    <x v="2"/>
    <m/>
    <d v="2016-05-27T00:00:00"/>
    <n v="0"/>
    <n v="5"/>
    <m/>
    <m/>
    <m/>
    <m/>
    <m/>
    <s v="PMM-918, PMM-919, PMM-920"/>
    <m/>
    <m/>
    <s v="NERC compliance 390 _x000a_NERC CIP standards 320 _x000a_NERC CIP compliance 260 _x000a_NERC compliance software 20 _x000a_NERC CIP compliance software 10 _x000a_NERC CIP audit 10 _x000a__x000a_Primary Keyword - NERC CIP compliance _x000a_Must go in main headline and first sentence. Use a handful of times throughout body. _x000a__x000a_Proof Keywords - use each at least once where it makes sense. _x000a_* NERC CIP standards _x000a_* NERC compliance software _x000a_* NERC CIP audit or NERC compliance audit _x000a__x000a_Updates will be made to the below NERC CIP solution page to improve conversion. One idea is to include a sample reports section like on the PCI solution page. _x000a__x000a_Hi [~jrepa], can you provide any additional SEO guidance for this page update? _x000a__x000a_Final Copy Due Date: 04/20 _x000a__x000a_Date Page is Live on the Website: 05/06"/>
  </r>
  <r>
    <x v="0"/>
    <x v="5"/>
    <n v="18"/>
    <x v="2"/>
    <x v="1"/>
    <s v="Product Marketing"/>
    <s v="PMM-818"/>
    <s v="Solution Page - FFIEC Compliance &amp; InfoSec"/>
    <x v="2"/>
    <s v="Closed"/>
    <s v="Major"/>
    <s v="Fixed"/>
    <x v="1"/>
    <s v="James Fritz"/>
    <s v="James Fritz"/>
    <d v="2016-04-13T15:36:00"/>
    <m/>
    <d v="2016-04-29T15:29:00"/>
    <d v="2016-04-28T12:21:00"/>
    <m/>
    <x v="2"/>
    <m/>
    <d v="2016-04-29T00:00:00"/>
    <n v="0"/>
    <n v="4"/>
    <m/>
    <m/>
    <m/>
    <m/>
    <m/>
    <s v="PMM-832, PMM-833, PMM-834"/>
    <m/>
    <m/>
    <s v="*Relevant keywords* _x000a_* FFIEC cybersecurity (210) / 55% difficulty _x000a_* FFIEC compliance (110) / 49% _x000a_* FFIEC information security (50) / 47% _x000a__x000a_*Primary keyword* - FFIEC Compliance _x000a_Implementation - Use the primary keyword as an exact match in the headline, first sentence, and several more times throughout the body. _x000a__x000a_*Secondary keywords* - FFIEC cybersecurity, FFIEC information security _x000a_Implementation - Choose the word(s) you believe most relevant and appropriate for the message you're delivering. Use the secondary keyword(s) at least once in the body. _x000a__x000a_This will be a new page around FFIEC Compliance, InfoSec, and USM. Some of the content can be repurposed from the FFIEC white paper found here: _x000a_https://alienvault.atlassian.net/secure/attachment/47057/FFIEC-Guidelines.pdf _x000a__x000a_[~jrepa] Will you please provide some keyword guidance for this page. _x000a__x000a_Final Copy Due Date: 04/15 _x000a__x000a_Date Page is Live on Website: 04/29 _x000a__x000a__x000a__x000a__x000a_"/>
  </r>
  <r>
    <x v="0"/>
    <x v="5"/>
    <n v="21"/>
    <x v="2"/>
    <x v="1"/>
    <s v="Product Marketing"/>
    <s v="PMM-817"/>
    <s v="Solution Page Updates - Threat Analysis"/>
    <x v="2"/>
    <s v="Closed"/>
    <s v="Major"/>
    <s v="Fixed"/>
    <x v="1"/>
    <s v="James Fritz"/>
    <s v="James Fritz"/>
    <d v="2016-04-13T15:22:00"/>
    <m/>
    <d v="2016-05-23T12:07:00"/>
    <d v="2016-05-18T11:22:00"/>
    <m/>
    <x v="0"/>
    <m/>
    <d v="2016-05-20T00:00:00"/>
    <n v="0"/>
    <n v="7"/>
    <s v="_thumb_48445.png _thumb_48444.png _thumb_49147.png _thumb_48446.png "/>
    <m/>
    <m/>
    <m/>
    <m/>
    <s v="PMM-865, PMM-866, PMM-867"/>
    <m/>
    <m/>
    <s v="Final Content - https://alienvault.atlassian.net/secure/attachment/48159/FINAL_Solution%20Page_Threat%20Analysis.docx _x000a__x000a_Updated RC Carousel _x000a_* https://www.alienvault.com/resource-center/analyst-reports/cyber-threat-intelligence-whos-using-it-and-how _x000a__x000a_* https://www.alienvault.com/resource-center/white-papers/practical-threat-management-and-incident-response-for-the-sme _x000a__x000a_* https://www.alienvault.com/resource-center/white-papers/botnet-detection _x000a__x000a__x000a__x000a__x000a__x000a_*Primary Keyword* _x000a_Threat Analysis (880 searches per month) _x000a_Usage: Exact match (i.e. use the primary term &quot;threat analysis&quot; exactly as is) in headline, first sentence, 3-5 times throughout body of article. _x000a__x000a_*Secondary Keywords* _x000a_Usage: Pick 2-5 and implement each of your selections at least once in the article. You can implement exact matches or variations thereof. _x000a_* security threat analysis (140) / Example of variation: analyzing security threats _x000a_* cyber threat analysis (110) / analysis of cyber threats _x000a_* threat analytics (110) / threat and vulnerability analytics _x000a_* vulnerability analysis (590) / analyze your vulnerabilities _x000a__x000a__x000a__x000a_"/>
  </r>
  <r>
    <x v="0"/>
    <x v="5"/>
    <n v="24"/>
    <x v="2"/>
    <x v="1"/>
    <s v="Product Marketing"/>
    <s v="PMM-822"/>
    <s v="Solution Page - AWS PCI"/>
    <x v="2"/>
    <s v="Closed"/>
    <s v="Major"/>
    <s v="Fixed"/>
    <x v="1"/>
    <s v="James Fritz"/>
    <s v="James Fritz"/>
    <d v="2016-04-13T16:12:00"/>
    <m/>
    <d v="2016-06-07T11:04:00"/>
    <d v="2016-06-07T09:44:00"/>
    <m/>
    <x v="2"/>
    <m/>
    <d v="2016-06-03T00:00:00"/>
    <n v="0"/>
    <n v="5"/>
    <m/>
    <m/>
    <m/>
    <m/>
    <m/>
    <s v="PMM-936, PMM-937, PMM-942"/>
    <m/>
    <m/>
    <s v="Keywords _x000a_Primary: AWS PCI DSS Compliance _x000a_Implementation - Use the primary keyword as an exact match in the headline, first sentence, and several more times throughout the body. _x000a__x000a_Secondary: AWS PCI compliance, AWS PCI compliant, AWS s3 pci compliance _x000a_Implementation - Choose the word(s) you believe most relevant and appropriate for the message you're delivering. Use the secondary keyword(s) at least once in the body. _x000a__x000a_Placement on Solutions Overview: AWS/Cloud Security section _x000a__x000a_This will be a new solution page around AWS PCI. _x000a__x000a_Final Copy Due Date: 5/27 _x000a__x000a_Date Page is Live on Website: 06/03"/>
  </r>
  <r>
    <x v="0"/>
    <x v="5"/>
    <n v="17"/>
    <x v="2"/>
    <x v="1"/>
    <s v="Product Marketing"/>
    <s v="PMM-827"/>
    <s v="Solutions - Vulnerability Management - Swap Screen Images"/>
    <x v="2"/>
    <s v="Closed"/>
    <s v="Major"/>
    <s v="Done"/>
    <x v="3"/>
    <s v="Patrick Bedwell"/>
    <s v="Patrick Bedwell"/>
    <d v="2016-04-17T20:28:00"/>
    <m/>
    <d v="2016-04-29T15:29:00"/>
    <d v="2016-04-22T18:31:00"/>
    <m/>
    <x v="0"/>
    <m/>
    <d v="2016-04-25T00:00:00"/>
    <n v="0"/>
    <n v="3"/>
    <s v="_thumb_47644.png _thumb_47645.png _thumb_47646.png "/>
    <m/>
    <m/>
    <m/>
    <m/>
    <m/>
    <m/>
    <m/>
    <s v="[~jbrown] _x000a__x000a_These pages both display &quot;Assets &amp; Groups&quot; and should display https://alienvault.atlassian.net/secure/attachment/47646/Windows_server_2008_vul_scan_view_wide.png _x000a__x000a_in the specified locations. _x000a__x000a_https://www.alienvault.com/solutions/vulnerability-management (only screen shot on page) _x000a_https://www.alienvault.com/solutions/vulnerability-assessment-remediation (screenshot 1) _x000a__x000a_"/>
  </r>
  <r>
    <x v="0"/>
    <x v="2"/>
    <n v="17"/>
    <x v="2"/>
    <x v="1"/>
    <s v="Product Marketing"/>
    <s v="PMM-744"/>
    <s v="White Paper - FFIEC Guidelines - Content"/>
    <x v="2"/>
    <s v="Closed"/>
    <s v="Major"/>
    <s v="Fixed"/>
    <x v="1"/>
    <s v="James Fritz"/>
    <s v="James Fritz"/>
    <d v="2016-01-26T12:30:00"/>
    <m/>
    <d v="2016-04-25T11:28:00"/>
    <d v="2016-04-22T15:53:00"/>
    <m/>
    <x v="2"/>
    <m/>
    <d v="2016-04-20T00:00:00"/>
    <n v="0"/>
    <n v="6"/>
    <m/>
    <m/>
    <m/>
    <m/>
    <m/>
    <s v="PMM-794, PMM-795"/>
    <m/>
    <m/>
    <s v="https://alienvault.atlassian.net/secure/attachment/47101/FFIEC-Guidelines.pdf _x000a__x000a_Title: _x000a_Addressing FFIEC Cybersecurity General Observations _x000a__x000a_URL _x000a_/white-papers/ffiec-cybersecurity-general-observations _x000a__x000a_Salesforce ID: _x000a__x000a_Tile - https://alienvault.atlassian.net/secure/attachment/46839/FFIEC-Guidelines.png _x000a__x000a_Thumb - https://alienvault.atlassian.net/secure/attachment/47100/FFIEC-Guidelines-1000x1294.png _x000a__x000a_Description : _x000a_This white paper provides a walk through of the various FFIEC Cybersecurity General Observations, and explains how AlienVault USM addresses them. _x000a__x000a_Body Copy: _x000a_Applying FFIEC cybersecurity observations can prove to be a difficult challenge for many in the financial services industry. Organizations that are lagging behind are turning to solution providers to help get up to speed in a hurry. _x000a__x000a_In this white paper, you'll be provided with a walkthrough of the various FFIEC Cybersecurity General Observations and how AlienVault USM helps you adhere to them. _x000a__x000a_FFIEC Cybersecurity General Observations covered include: _x000a__x000a_* Cybersecurity Inherent Risk _x000a_* Risk Management and Oversight _x000a_* Threat Intelligence and Collaboration Observation _x000a_* Cybersecurity Controls _x000a_* External Dependency Management _x000a_* Cyber Incident Management and Resilience _x000a__x000a__x000a_Download you copy today to learn how USM helps you apply the FFIEC's Cybersecurity General Observations"/>
  </r>
  <r>
    <x v="0"/>
    <x v="5"/>
    <n v="22"/>
    <x v="2"/>
    <x v="1"/>
    <s v="Product Marketing"/>
    <s v="PMM-753"/>
    <s v="Solutions - USM and DevOps"/>
    <x v="2"/>
    <s v="Closed"/>
    <s v="Major"/>
    <s v="Fixed"/>
    <x v="8"/>
    <s v="Javvad Malik"/>
    <s v="Javvad Malik"/>
    <d v="2016-02-15T10:10:00"/>
    <m/>
    <d v="2016-05-27T15:15:00"/>
    <d v="2016-05-27T12:24:00"/>
    <m/>
    <x v="2"/>
    <m/>
    <d v="2016-05-27T00:00:00"/>
    <n v="0"/>
    <n v="9"/>
    <m/>
    <m/>
    <m/>
    <m/>
    <m/>
    <s v="PMM-922, PMM-923, PMM-924"/>
    <m/>
    <m/>
    <s v="Hi [~pbedwell] and [~JMosher] _x000a__x000a_Attached is a rough first cut of how I'm thinking the DevOps solution page would potentially hang together. _x000a__x000a_The writing and points need to be tidied up and another bullet for the third section needs to be added. But wanted your early thoughts as to whether something like this would make sense and meet the objective? _x000a__x000a_I also still need to find appropriate images for the placeholders that are included. And I'll need to ask James to help with the SEO list of DevOps words people are looking for. _x000a__x000a_Thanks, _x000a__x000a_Javvad"/>
  </r>
  <r>
    <x v="0"/>
    <x v="2"/>
    <n v="23"/>
    <x v="2"/>
    <x v="1"/>
    <s v="Product Marketing"/>
    <s v="PMM-934"/>
    <s v="Product Review - Trust Radius - Financial Vertical"/>
    <x v="2"/>
    <s v="Closed"/>
    <s v="Major"/>
    <s v="Done"/>
    <x v="3"/>
    <s v="James Fritz"/>
    <s v="James Fritz"/>
    <d v="2016-05-26T12:41:00"/>
    <m/>
    <d v="2016-06-06T10:51:00"/>
    <d v="2016-06-02T20:01:00"/>
    <m/>
    <x v="2"/>
    <m/>
    <d v="2016-05-31T00:00:00"/>
    <n v="0"/>
    <n v="2"/>
    <m/>
    <m/>
    <m/>
    <m/>
    <m/>
    <s v="PMM-935"/>
    <m/>
    <m/>
    <s v="Page Title: AlienVault USM Reviews from the Financial Services Industry _x000a__x000a_URL: resource-center/product-reviews/alienvault-usm-reviews-from-financial-services _x000a__x000a_Tile - https://alienvault.atlassian.net/secure/attachment/50261/Product-Review-Trust-Radius-Financial.png _x000a__x000a_Thumb - https://alienvault.atlassian.net/secure/attachment/50262/Product-Review-Trust-Radius-Financial-1000x1294.png _x000a__x000a_Topic : Unified Security Management (USM) _x000a__x000a_Resource Center Type: Product Reviews _x000a__x000a_Resource Center Rank: Do not move to top _x000a__x000a_Meta Description: This report compiles AlienVault USM reviews and ratings from financial services users, summarizing what those organizations believe are pros and cons of USM. _x000a__x000a_Salesforce Tracking ID: 701310000019HHC _x000a__x000a_Reg Page content: _x000a_TrustRadius, an independent research and review firm, gathered AlienVault reviews from users of the Unified Security Management (USM) platform who work in the Financial Services Industry. This report compiles in-depth user reviews and ratings of AlienVault USM that were originally submitted on the TrustRadius website. _x000a__x000a_The report summarizes what Financial Service Industries and users like most about the product and areas for improvement along with a discussion of platform effectiveness and process simplification. _x000a__x000a_Download the report now to learn how other users in the Financial Services industry rate AlienVault USM."/>
  </r>
  <r>
    <x v="0"/>
    <x v="2"/>
    <n v="22"/>
    <x v="2"/>
    <x v="1"/>
    <s v="Product Marketing"/>
    <s v="PMM-926"/>
    <s v="Case Study - City of Lewiston - Typo Found"/>
    <x v="2"/>
    <s v="Closed"/>
    <s v="Major"/>
    <s v="Done"/>
    <x v="3"/>
    <s v="James Fritz"/>
    <s v="James Fritz"/>
    <d v="2016-05-24T10:58:00"/>
    <m/>
    <d v="2016-05-27T11:55:00"/>
    <d v="2016-05-25T13:43:00"/>
    <m/>
    <x v="0"/>
    <m/>
    <d v="2016-05-27T00:00:00"/>
    <n v="0"/>
    <n v="3"/>
    <m/>
    <m/>
    <m/>
    <m/>
    <m/>
    <m/>
    <m/>
    <m/>
    <s v="Hi Graham, _x000a__x000a_Tami caught the following spelling error in the City of Lewiston case study. Can we have this corrected and then uploaded in the resource center. _x000a__x000a_&quot;turning&quot; is misspelled as &quot;turing&quot; in the second key benefit on page 2. _x000a__x000a_&quot;#2 - After only a few days of turing on AlienVault, City of Lewiston was able to discover that a former employee was attempting to regain entry to their network.&quot; _x000a__x000a__x000a_https://www.alienvault.com/docs/case-studies/City-of-Lewiston-Case-Study.pdf _x000a__x000a_CC: [~tandrews]"/>
  </r>
  <r>
    <x v="0"/>
    <x v="2"/>
    <n v="22"/>
    <x v="2"/>
    <x v="1"/>
    <s v="Product Marketing"/>
    <s v="PMM-927"/>
    <s v="Case Study - NY ORDA - Typos Found"/>
    <x v="2"/>
    <s v="Closed"/>
    <s v="Major"/>
    <s v="Done"/>
    <x v="3"/>
    <s v="Tami Andrews"/>
    <s v="Tami Andrews"/>
    <d v="2016-05-24T12:39:00"/>
    <m/>
    <d v="2016-05-27T11:55:00"/>
    <d v="2016-05-25T13:45:00"/>
    <m/>
    <x v="0"/>
    <m/>
    <d v="2016-05-31T00:00:00"/>
    <n v="0"/>
    <n v="1"/>
    <m/>
    <m/>
    <m/>
    <m/>
    <m/>
    <m/>
    <m/>
    <m/>
    <s v="Graham, _x000a_there are a couple of typos on this PDF in the benefits section. _x000a__x000a_dection = should be &quot;detection&quot; _x000a_privleged = should be &quot;privileged&quot; _x000a_membershipt = should be &quot;membership&quot; _x000a__x000a_Key Benefits: _x000a__x000a_#2 - OSSEC host intrusion dection allows NY _x000a_ORDA to watch Active Directory changes _x000a_with a keen eye toward privleged account _x000a_use, escalation, and group membershipt _x000a_changes. _x000a__x000a__x000a__x000a_cc: [~jfritz]"/>
  </r>
  <r>
    <x v="0"/>
    <x v="2"/>
    <n v="20"/>
    <x v="2"/>
    <x v="1"/>
    <s v="Product Marketing"/>
    <s v="PMM-766"/>
    <s v="White Paper - Incident Response"/>
    <x v="2"/>
    <s v="Closed"/>
    <s v="Major"/>
    <s v="Fixed"/>
    <x v="1"/>
    <s v="James Fritz"/>
    <s v="James Fritz"/>
    <d v="2016-02-25T09:21:00"/>
    <m/>
    <d v="2016-05-17T09:17:00"/>
    <d v="2016-05-13T11:26:00"/>
    <m/>
    <x v="0"/>
    <m/>
    <d v="2016-05-11T00:00:00"/>
    <n v="0"/>
    <n v="9"/>
    <m/>
    <m/>
    <m/>
    <m/>
    <m/>
    <s v="PMM-858, PMM-859, PMM-860"/>
    <m/>
    <m/>
    <s v="We will need design work on a 3-4 page whitepaper that is related to the IR Guide E-book. Final copy for this whitepaper will not be ready until 03/18 or later. _x000a__x000a_CC: [~hbarker] _x000a__x000a_"/>
  </r>
  <r>
    <x v="0"/>
    <x v="5"/>
    <n v="26"/>
    <x v="2"/>
    <x v="1"/>
    <s v="Product Marketing"/>
    <s v="PMM-954"/>
    <s v="Solution Pages - Education Industry - Updates"/>
    <x v="2"/>
    <s v="Closed"/>
    <s v="Major"/>
    <s v="Done"/>
    <x v="3"/>
    <s v="James Fritz"/>
    <s v="James Fritz"/>
    <d v="2016-06-17T10:13:00"/>
    <m/>
    <d v="2016-06-24T12:03:00"/>
    <d v="2016-06-23T16:03:00"/>
    <m/>
    <x v="2"/>
    <m/>
    <d v="2016-06-24T00:00:00"/>
    <n v="0"/>
    <n v="4"/>
    <m/>
    <m/>
    <m/>
    <m/>
    <m/>
    <m/>
    <s v="PMM-953, PMM-955"/>
    <m/>
    <s v="We need to update the education solution page: _x000a_https://www.alienvault.com/solutions/education _x000a__x000a_With the following changes: _x000a_1. Update the Trust Radius widget to show only industry specific reviews _x000a__x000a_*Hand Rolled Widget (content)* - new code and instructions attached - https://alienvault.atlassian.net/secure/attachment/49125/TrustRadius%20-%20Review%20Widget%202016.pdf _x000a__x000a_The Board of Regents of the University of Oklahoma: https://www.trustradius.com/reviews/alienvault-unified-security-management-2015-11-17-11-34-48 _x000a_University of Georgia: https://www.trustradius.com/reviews/alienvault-unified-security-management-2015-11-20-07-37-01 _x000a_Anonymous Higher Education Review: https://www.trustradius.com/reviews/alienvault-unified-security-management-2016-03-25-10-14-40 _x000a_Anonymous Higher Education Review: https://www.trustradius.com/reviews/alienvault-unified-security-management-2015-11-22-13-22-44 _x000a__x000a_2. Swap out the customer logo carosel with the following image: Image: &lt;img src=&quot;https://alienvault.cdn.rackfoundry.net/images/uploads/home/home-ed-logos.png&quot; style=&quot;width:960px;height:67px;padding-bottom:10px;&quot;&gt; _x000a__x000a_3. Add the following title above the logos: Trusted by Customers at Educational Institutions _x000a__x000a_4. Update additional resources to show the following: _x000a__x000a_* https://www.alienvault.com/resource-center/product-reviews/alienvault-usm-reviews-from-education-users _x000a_* https://www.alienvault.com/resource-center/solution-briefs/higher-education-security _x000a_* https://www.alienvault.com/docs/case-studies/Council-Rock-School-Case-Study.pdf _x000a__x000a_[~ethurman] Please review this one too for any missing changes."/>
  </r>
  <r>
    <x v="0"/>
    <x v="5"/>
    <n v="26"/>
    <x v="2"/>
    <x v="1"/>
    <s v="Product Marketing"/>
    <s v="PMM-953"/>
    <s v="Solutions Pages - Financial Industry - Updates"/>
    <x v="2"/>
    <s v="Closed"/>
    <s v="Major"/>
    <s v="Fixed"/>
    <x v="8"/>
    <s v="James Fritz"/>
    <s v="James Fritz"/>
    <d v="2016-06-17T10:05:00"/>
    <m/>
    <d v="2016-06-27T13:45:00"/>
    <d v="2016-06-24T12:15:00"/>
    <m/>
    <x v="2"/>
    <m/>
    <d v="2016-07-01T00:00:00"/>
    <n v="0"/>
    <n v="6"/>
    <m/>
    <m/>
    <m/>
    <m/>
    <m/>
    <m/>
    <s v="PMM-667, PMM-954, PMM-955"/>
    <m/>
    <s v="We need to update the following pages in the financial services vertical: _x000a_* https://www.alienvault.com/solutions/banking-cyber-security _x000a_* https://www.alienvault.com/solutions/ffiec-compliance _x000a_* https://www.alienvault.com/solutions/glba-compliance _x000a__x000a_With the following changes: _x000a__x000a_1. Update the Trust Radius widget to show only industry specific reviews _x000a__x000a_*Hand Rolled Widget (content)* - new code and instructions attached - https://alienvault.atlassian.net/secure/attachment/49125/TrustRadius%20-%20Review%20Widget%202016.pdf _x000a__x000a_• Community State Bank: https://www.trustradius.com/reviews/alienvault-unified-security-management-2015-10-02-09-32-30 _x000a_• Peoples National Bank: https://www.trustradius.com/reviews/alienvault-unified-security-management-2015-11-20-13-35-19 _x000a_• 1st American Bank Card: https://www.trustradius.com/reviews/alienvault-unified-security-management-2015-11-29-19-41-54 _x000a_• United Southern Bank: https://www.trustradius.com/reviews/alienvault-unified-security-management-2016-03-22-15-07-59 _x000a_• PriceMetrix: https://www.trustradius.com/reviews/alienvault-unified-security-management-2015-11-30-14-18-02 _x000a_• Maspeth Federal Savings: https://www.trustradius.com/reviews/alienvault-unified-security-management-2015-11-29-19-41-54 _x000a__x000a_2. Swap out the customer logo carousel with the following image: Image: &lt;img src=&quot;https://alienvault.cdn.rackfoundry.net/images/uploads/landing-pages/FiServ-Logos@2x.png&quot; style=&quot;width:960px;height:82px;padding-bottom:10px;&quot;&gt; _x000a__x000a_3. Add the following title above the logos: Trusted by Customers in the Financial Services Industry _x000a__x000a_4. Update additional resources to show the following: _x000a__x000a_* SANS Practical Threat Management for Credit Unions paper _x000a_* Bank of New Glarus case study _x000a_* Bank of Marin case study _x000a_* FFIEC whitepaper _x000a_* TrustRadius paper for Financial Services _x000a__x000a__x000a_"/>
  </r>
  <r>
    <x v="0"/>
    <x v="2"/>
    <n v="27"/>
    <x v="2"/>
    <x v="1"/>
    <s v="Product Marketing"/>
    <s v="PMM-963"/>
    <s v="Solution Brief - CryptoLocker - MIA?"/>
    <x v="2"/>
    <s v="Closed"/>
    <s v="Major"/>
    <s v="Done"/>
    <x v="3"/>
    <s v="Graham Cohen"/>
    <s v="Graham Cohen"/>
    <d v="2016-06-24T12:08:00"/>
    <m/>
    <d v="2016-06-29T12:51:00"/>
    <d v="2016-06-27T16:03:00"/>
    <m/>
    <x v="0"/>
    <m/>
    <d v="2016-06-28T00:00:00"/>
    <n v="0"/>
    <n v="4"/>
    <m/>
    <m/>
    <m/>
    <m/>
    <m/>
    <m/>
    <s v="PMM-732"/>
    <m/>
    <s v="[~jbrown] Need top updated meta, title &amp; URL with redirect please _x000a__x000a_Title tag: Detecting Ransomware with AlienVault USM | AlienVault _x000a_URL: /detecting-ransomware-with-alienvault-usm _x000a_Meta description: AlienVault Unified Security Management (USM) uses several built-in technologies working in unison to detect ransomware and reduce risk of extortion. _x000a_"/>
  </r>
  <r>
    <x v="0"/>
    <x v="5"/>
    <n v="17"/>
    <x v="2"/>
    <x v="1"/>
    <s v="Product Marketing"/>
    <s v="PMM-807"/>
    <s v="Solution Page - Higher Education Security"/>
    <x v="2"/>
    <s v="Closed"/>
    <s v="Major"/>
    <s v="Fixed"/>
    <x v="1"/>
    <s v="Jake Mosher"/>
    <s v="Jake Mosher"/>
    <d v="2016-04-08T17:43:00"/>
    <m/>
    <d v="2016-06-30T12:24:00"/>
    <d v="2016-04-22T17:12:00"/>
    <m/>
    <x v="2"/>
    <m/>
    <d v="2016-04-22T00:00:00"/>
    <n v="0"/>
    <n v="4"/>
    <s v="_thumb_47273.png _thumb_47275.png _thumb_47274.png "/>
    <m/>
    <m/>
    <m/>
    <m/>
    <s v="PMM-824, PMM-825, PMM-826"/>
    <m/>
    <m/>
    <m/>
  </r>
  <r>
    <x v="0"/>
    <x v="1"/>
    <n v="25"/>
    <x v="2"/>
    <x v="1"/>
    <s v="Product Marketing"/>
    <s v="PMM-949"/>
    <s v="Font Licensing &amp; Formats - Purchase"/>
    <x v="3"/>
    <s v="Closed"/>
    <s v="Major"/>
    <s v="Done"/>
    <x v="19"/>
    <s v="Graham Cohen"/>
    <s v="Graham Cohen"/>
    <d v="2016-06-10T14:08:00"/>
    <m/>
    <d v="2016-06-30T12:20:00"/>
    <d v="2016-06-13T12:28:00"/>
    <m/>
    <x v="0"/>
    <m/>
    <d v="2016-06-16T00:00:00"/>
    <n v="0"/>
    <n v="1"/>
    <m/>
    <m/>
    <m/>
    <m/>
    <m/>
    <m/>
    <m/>
    <m/>
    <s v="oh, for purchasing the fonts, below is the link: _x000a_https://www.fontshop.com/families/proxima-nova/buy _x000a__x000a_For &quot;Licenses &amp; Formats&quot; click the &quot;Web&quot; one and get the &quot;Proxima Nova Complete Family Pack&quot; _x000a__x000a_same for: https://www.fontshop.com/families/museo-slab/buy _x000a_Get &quot;Museo Family&quot;"/>
  </r>
  <r>
    <x v="0"/>
    <x v="9"/>
    <n v="20"/>
    <x v="2"/>
    <x v="1"/>
    <s v="Product Marketing"/>
    <s v="PMM-869"/>
    <s v="Update the plugins list on the web page"/>
    <x v="2"/>
    <s v="Closed"/>
    <s v="Major"/>
    <s v="Fixed"/>
    <x v="44"/>
    <s v="Patrick Bedwell"/>
    <s v="Patrick Bedwell"/>
    <d v="2016-05-11T01:01:00"/>
    <m/>
    <d v="2016-06-30T12:23:00"/>
    <d v="2016-05-11T09:37:00"/>
    <m/>
    <x v="0"/>
    <m/>
    <m/>
    <n v="0"/>
    <n v="1"/>
    <m/>
    <m/>
    <m/>
    <m/>
    <m/>
    <m/>
    <m/>
    <m/>
    <s v="Sarah, is there a more recent version of this list? The current list is from march _x000a__x000a_https://www.alienvault.com/docs/data-sheets/usm-plugins-list.pdf _x000a__x000a_cc: [~gcohen]"/>
  </r>
  <r>
    <x v="0"/>
    <x v="2"/>
    <n v="23"/>
    <x v="2"/>
    <x v="1"/>
    <s v="Product Marketing"/>
    <s v="PMM-796"/>
    <s v="Case Study - Bank of New Glarus (Good to Go!)"/>
    <x v="2"/>
    <s v="Closed"/>
    <s v="Major"/>
    <s v="Done"/>
    <x v="3"/>
    <s v="James Fritz"/>
    <s v="James Fritz"/>
    <d v="2016-04-05T11:08:00"/>
    <m/>
    <d v="2016-06-30T12:24:00"/>
    <d v="2016-05-31T13:27:00"/>
    <m/>
    <x v="0"/>
    <m/>
    <m/>
    <n v="0"/>
    <n v="5"/>
    <m/>
    <m/>
    <m/>
    <m/>
    <m/>
    <s v="PMM-804"/>
    <m/>
    <m/>
    <s v="[~jbrown] _x000a__x000a_Tile - https://alienvault.atlassian.net/secure/attachment/47231/bank-of-new-glarus-case-study.png _x000a__x000a_File - https://alienvault.atlassian.net/secure/attachment/47053/Bank-of-New-Glarus-Case-Study.pdf _x000a__x000a_*This goes live on 06/01* _x000a__x000a_Topic - Customer Stories _x000a__x000a___________________ _x000a__x000a_Company Name: Bank of New Glarus _x000a__x000a_Industry: Banking _x000a__x000a_Headquarters: New Glarus, Wisconsin _x000a__x000a_Employee count: ~100 _x000a__x000a_Website Link: www.thebankofnewglarus.bank _x000a__x000a__x000a_Top quote: “The FDIC auditors were enthralled by the amount of reports AlienVault USM provides, along with the ability to create custom reports.&quot; _x000a__x000a_Patrick Collins (AVP IT/ISO), Lead IT Manager, Bank of New Glarus _x000a__x000a__x000a_Middle quote: Overall, AlienVault USM has been the best decision I have made. I wouldn’t sleep as well without it.&quot; _x000a__x000a_Patrick Collins (AVP IT/ISO), Lead IT Manager, Bank of New Glarus _x000a__x000a__x000a_Key Benefits: _x000a__x000a_#1 AlienVault USM allowed the Bank of New Glarus to pass their FDIC audit with flying colors. _x000a__x000a_#2 The Bank of New Glarus selected AlienVault USM because it is a stronger solution than GFI’s LanGaurd and offers the same functionality as SolarWinds LEM but at a lower price point. _x000a__x000a_#3 Instead of spending upwards of 8 hours a week reviewing logs, AlienVault USM saves the Bank of New Glarus hours in the work day by providing easy to understand threat data in a single pane of glass."/>
  </r>
  <r>
    <x v="0"/>
    <x v="5"/>
    <n v="24"/>
    <x v="2"/>
    <x v="1"/>
    <s v="Product Marketing"/>
    <s v="PMM-821"/>
    <s v="Solution Page - AWS HIPAA"/>
    <x v="2"/>
    <s v="Closed"/>
    <s v="Major"/>
    <s v="Fixed"/>
    <x v="8"/>
    <s v="James Fritz"/>
    <s v="James Fritz"/>
    <d v="2016-04-13T16:09:00"/>
    <m/>
    <d v="2016-06-30T12:25:00"/>
    <d v="2016-06-10T15:10:00"/>
    <m/>
    <x v="2"/>
    <m/>
    <d v="2016-05-18T00:00:00"/>
    <n v="0"/>
    <n v="5"/>
    <s v="_thumb_50595.png _thumb_50596.png "/>
    <m/>
    <m/>
    <m/>
    <m/>
    <s v="PMM-943, PMM-944, PMM-945"/>
    <m/>
    <m/>
    <s v="Primary keyword: AWS HIPAA Compliance _x000a__x000a_Use the Primary Keyword in the headline, in the intro sentence, and 2-3 times throughout the article. _x000a__x000a_Variations you could use throughout article _x000a_* AWS HIPAA compliance program _x000a_* HIPAA compliance in AWS _x000a__x000a_This will be a new page around AWS HIPAA. _x000a__x000a_Final Content Due Date: 05/30 _x000a__x000a_Date Page is Live on Website: 06/10"/>
  </r>
  <r>
    <x v="0"/>
    <x v="1"/>
    <n v="17"/>
    <x v="2"/>
    <x v="1"/>
    <s v="Product Marketing"/>
    <s v="PMM-806"/>
    <s v="Icons for Data Architecture Diagram for USM v5"/>
    <x v="2"/>
    <s v="Closed"/>
    <s v="Major"/>
    <s v="Fixed"/>
    <x v="12"/>
    <s v="Anita Hart"/>
    <s v="Anita Hart"/>
    <d v="2016-04-08T14:39:00"/>
    <m/>
    <d v="2016-06-30T12:24:00"/>
    <d v="2016-04-21T10:22:00"/>
    <m/>
    <x v="0"/>
    <m/>
    <d v="2016-04-20T00:00:00"/>
    <n v="0"/>
    <n v="5"/>
    <s v="_thumb_47356.png _thumb_47047.png _thumb_47280.png "/>
    <m/>
    <m/>
    <m/>
    <m/>
    <m/>
    <m/>
    <m/>
    <s v="Based on this ticket: https://alienvault.atlassian.net/browse/PMM-791 _x000a__x000a_Icons to make: App server, storage server, web server, DNS, load balancer, switch, router (we already have firewall) _x000a__x000a_"/>
  </r>
  <r>
    <x v="0"/>
    <x v="1"/>
    <n v="26"/>
    <x v="2"/>
    <x v="1"/>
    <s v="Product Marketing"/>
    <s v="PMM-951"/>
    <s v="SEO Check - Application Security"/>
    <x v="2"/>
    <s v="Closed"/>
    <s v="Major"/>
    <s v="Fixed"/>
    <x v="8"/>
    <s v="James Fritz"/>
    <s v="James Fritz"/>
    <d v="2016-06-15T15:06:00"/>
    <m/>
    <d v="2016-06-30T12:26:00"/>
    <d v="2016-06-22T10:10:00"/>
    <m/>
    <x v="0"/>
    <m/>
    <d v="2016-06-17T00:00:00"/>
    <n v="0"/>
    <n v="2"/>
    <m/>
    <m/>
    <m/>
    <m/>
    <m/>
    <m/>
    <m/>
    <m/>
    <s v="Hi John, _x000a__x000a_Can you give Kimber's last SEO blog a review before we post? By the end of Friday would be great so we can get it posted early next week. Thanks. _x000a__x000a_"/>
  </r>
  <r>
    <x v="0"/>
    <x v="2"/>
    <n v="23"/>
    <x v="2"/>
    <x v="1"/>
    <s v="Product Marketing"/>
    <s v="PMM-932"/>
    <s v="Case Study - Bank of Marin"/>
    <x v="2"/>
    <s v="Closed"/>
    <s v="Major"/>
    <s v="Done"/>
    <x v="3"/>
    <s v="James Fritz"/>
    <s v="James Fritz"/>
    <d v="2016-05-26T10:34:00"/>
    <m/>
    <d v="2016-06-30T12:26:00"/>
    <d v="2016-05-31T13:27:00"/>
    <m/>
    <x v="0"/>
    <m/>
    <d v="2016-06-01T00:00:00"/>
    <n v="0"/>
    <n v="4"/>
    <m/>
    <m/>
    <m/>
    <m/>
    <m/>
    <s v="PMM-933"/>
    <m/>
    <m/>
    <s v="File - https://alienvault.atlassian.net/secure/attachment/50263/Bank-of-Marin-r1.pdf _x000a__x000a_Tile - https://alienvault.atlassian.net/secure/attachment/50264/Bank-of-Marin-RC-tile.png _x000a__x000a_Topic - Customer stories _x000a__x000a__x000a_-------------------------------------------------------------------------- _x000a__x000a__x000a__x000a_Company Name: Bank of Marin _x000a__x000a_Industry: Banking _x000a__x000a_Headquarters Location: San Francisco, California _x000a__x000a_Employee Count: 201-500 employees _x000a__x000a_Website Link: http://www.bankofmarin.com _x000a__x000a_Pull out quote for page 1: &quot;AlienVault USM has performed head and shoulders over the competition because of its rich functionality, low cost, and ease of use.&quot; _x000a__x000a_-- Jeff Dalton, Information Security Officer, Bank of Marin _x000a__x000a_Pull out quote for page 2: “Nine times out of ten what I tell people looking for a security solution is that when it comes to security, with AlienVault USM I can do it all, which is fantastic.&quot; _x000a__x000a_-- Jeff Dalton, Information Security Officer, Bank of Marin _x000a__x000a_Key benefits: _x000a__x000a_1. AlienVault USM's HIDS functionality allows Bank of Marin greater visibilty into activity on thier network. _x000a__x000a_2. Although Bank Marin were only in the market for a HIDS solution, they were pleased to find AlienVault USM is actually five security products in one. _x000a__x000a_3. During busy retail months, Bank of Marin saves a large amount of time researching threats because of AlienVault USM's funtionality. _x000a__x000a_UTM Tracking: utm_medium=MktgAsset&amp;utm_source=CaseStudy"/>
  </r>
  <r>
    <x v="0"/>
    <x v="2"/>
    <n v="24"/>
    <x v="2"/>
    <x v="1"/>
    <s v="Product Marketing"/>
    <s v="PMM-947"/>
    <s v="Analyst Report - IR Guide - Survey &amp; Content Refresh"/>
    <x v="2"/>
    <s v="Closed"/>
    <s v="Major"/>
    <s v="Done"/>
    <x v="3"/>
    <s v="James Fritz"/>
    <s v="James Fritz"/>
    <d v="2016-06-08T11:42:00"/>
    <m/>
    <d v="2016-06-30T14:20:00"/>
    <d v="2016-06-09T16:36:00"/>
    <m/>
    <x v="0"/>
    <m/>
    <d v="2016-06-08T00:00:00"/>
    <n v="0"/>
    <n v="1"/>
    <s v="_thumb_50944.png "/>
    <m/>
    <m/>
    <m/>
    <m/>
    <m/>
    <m/>
    <m/>
    <s v="https://www.alienvault.com/resource-center/analyst-reports/sans-incident-response-survey _x000a__x000a_*Replace existing with new document* - https://alienvault.atlassian.net/secure/attachment/50936/Survey_Incident-Response_2016_AlienVault.pdf _x000a__x000a_*Update Thumbnail image* - https://alienvault.atlassian.net/secure/attachment/50944/ir-guide-1000x1294.png _x000a__x000a_*Update Reg Page copy* _x000a__x000a_Incident Response (IR) teams are designed to detect, investigate and, when necessary, perform remediation in the event of a critical incident. This whitepaper explores the results of the latest SANS survey, providing a picture of what IR teams are up against today—the types of attacks they see, what defenses they have in place to detect and respond to these threats, and their perceived effectiveness and obstacles to incident handling. _x000a__x000a_Some key challenges reported by responders to the survey were: _x000a__x000a_* Staffing and skills shortage _x000a_* Not enough visibility into events happening across different systems or domains _x000a_* Budgetary shortages for tools and technology _x000a_* Clearly defined processes and owners _x000a_* Organizational silos between IR and other groups or between data sources or tasks _x000a__x000a_Do these challenges sound familiar? Download the full survey to learn more about how other organizations are approaching incident response, along with best practices and advice. _x000a__x000a__x000a_About the Authors _x000a__x000a_*Matt Bromiley*, a SANS GIAC Advisory Board member who holds the GCFA and GNFA certi cations, is an up-and-coming FOR572 instructor. A senior consultant at a major incident response and forensic analysis company, he has experience in digital forensics, incident response/triage and log analytics. His skills include disk, database and network forensics, as well as memory analysis and network security monitoring. Matt has worked with clients of all types and sizes, from multinational conglomerates to small, regional shops. He is passionate about learning, sharing with others and working on open source tools. _x000a__x000a_*Rob Lee* is the curriculum lead and author for digital forensic and incident response training at the SANS Institute. With more than 15 years of experience in computer forensics, vulnerability and exploit discovery, intrusion detection/prevention and incident response, he provides consulting services in the Washington, D.C. area. Before starting his own business, Rob worked with government agencies in the law enforcement, defense and intelligence communities as a lead for vulnerability discovery and exploit development teams, a cyber forensics branch, and a computer forensic and security software development team. He also worked for a leading incident response service provider and co-authored Know Your Enemy: Learning About Security Threats, 2nd Edition."/>
  </r>
  <r>
    <x v="0"/>
    <x v="2"/>
    <n v="18"/>
    <x v="2"/>
    <x v="1"/>
    <s v="Product Marketing"/>
    <s v="PMM-730"/>
    <s v="White Paper - Repurpose Open Source Network Security Blog"/>
    <x v="2"/>
    <s v="Closed"/>
    <s v="Major"/>
    <s v="Fixed"/>
    <x v="1"/>
    <s v="James Fritz"/>
    <s v="James Fritz"/>
    <d v="2016-01-04T15:33:00"/>
    <m/>
    <d v="2016-07-01T09:41:00"/>
    <d v="2016-04-28T10:47:00"/>
    <m/>
    <x v="2"/>
    <m/>
    <d v="2016-03-08T00:00:00"/>
    <n v="0"/>
    <n v="4"/>
    <m/>
    <m/>
    <m/>
    <m/>
    <m/>
    <s v="PMM-792, PMM-793"/>
    <m/>
    <m/>
    <s v="Page title: Open Source Network Security Tools for Beginners _x000a_URL: /resource-center/white-papers/open-source-network-security-tools _x000a_Meta Description: This whitepaper examines a few of the various open source network security tools available today, and provides a general overview of the topic in the process. _x000a__x000a_* Resource Center Rank: Move to Top _x000a_* Resource Center Topic: Open Source _x000a__x000a_Salesforce Tracking: https://na25.salesforce.com/70131000001NnsG _x000a__x000a_Registration Page Copy: _x000a__x000a_With so many open source tools available to help with network security, it can be tricky to figure out where to start, especially if you are an IT generalist who has been tasked with security. _x000a__x000a_In this white paper, we'll provide an overview of some of our favorite open source tools as well as tips on how to use them for network security. _x000a__x000a_You'll learn about using open source tools for: _x000a__x000a_* Network discovery _x000a_* Network IDS _x000a_* Vulnerability scanning _x000a_* Penetration testing _x000a__x000a_Download your copy today and learn how to get started with open source network security tools."/>
  </r>
  <r>
    <x v="0"/>
    <x v="8"/>
    <n v="19"/>
    <x v="2"/>
    <x v="1"/>
    <s v="Product Marketing"/>
    <s v="PMM-687"/>
    <s v="Update MSSP Getting Started Guide"/>
    <x v="2"/>
    <s v="Closed"/>
    <s v="Major"/>
    <s v="Fixed"/>
    <x v="45"/>
    <s v="Patrick Bedwell"/>
    <s v="Patrick Bedwell"/>
    <d v="2015-12-08T10:44:00"/>
    <m/>
    <d v="2016-07-01T09:46:00"/>
    <d v="2016-05-05T13:29:00"/>
    <m/>
    <x v="0"/>
    <m/>
    <d v="2016-04-14T00:00:00"/>
    <n v="0"/>
    <n v="5"/>
    <s v="_thumb_47241.png "/>
    <m/>
    <m/>
    <m/>
    <m/>
    <m/>
    <m/>
    <m/>
    <s v="Please review the current 'MSSP getting started guide' and incorporate Alex's comments in this doc: https://alienvault.app.box.com/files/0/f/2861583345/1/f_43336402393 _x000a__x000a_You will have to interpret some of his edits, as the doc he updated isn't in sync with the version on our web site. _x000a__x000a_And feel free to modify the content as necessary in any other areas of the guide."/>
  </r>
  <r>
    <x v="0"/>
    <x v="5"/>
    <n v="15"/>
    <x v="2"/>
    <x v="1"/>
    <s v="Product Marketing"/>
    <s v="PMM-734"/>
    <s v="A/B Test - Solution Page - PCI DSS File Integrity Monitoring"/>
    <x v="2"/>
    <s v="Closed"/>
    <s v="Major"/>
    <s v="Fixed"/>
    <x v="8"/>
    <s v="James Fritz"/>
    <s v="James Fritz"/>
    <d v="2016-01-13T15:46:00"/>
    <m/>
    <d v="2016-07-01T09:46:00"/>
    <d v="2016-04-04T14:59:00"/>
    <m/>
    <x v="1"/>
    <m/>
    <d v="2016-02-29T00:00:00"/>
    <n v="0"/>
    <n v="1"/>
    <m/>
    <m/>
    <m/>
    <m/>
    <m/>
    <m/>
    <m/>
    <m/>
    <s v="We will create a second version of the below page for an A/B test. _x000a__x000a_https://www.alienvault.com/solutions/pci-dss-file-integrity-monitoring _x000a__x000a_Some ideas for the test version include: _x000a_* Add PCI Demo Chimp Video _x000a_* Create divs with value prop above div (Add additional copy inside div) _x000a_* Add customer logos above fold"/>
  </r>
  <r>
    <x v="0"/>
    <x v="5"/>
    <n v="14"/>
    <x v="2"/>
    <x v="1"/>
    <s v="Product Marketing"/>
    <s v="PMM-748"/>
    <s v="Solution Page - AWS Shared Responsibility Model"/>
    <x v="2"/>
    <s v="Closed"/>
    <s v="Major"/>
    <s v="Fixed"/>
    <x v="1"/>
    <s v="Jake Mosher"/>
    <s v="Jake Mosher"/>
    <d v="2016-01-29T17:41:00"/>
    <m/>
    <d v="2016-07-01T09:48:00"/>
    <d v="2016-04-01T15:17:00"/>
    <m/>
    <x v="2"/>
    <m/>
    <m/>
    <n v="0"/>
    <n v="3"/>
    <s v="_thumb_45502.png _thumb_45503.png _thumb_45504.png "/>
    <m/>
    <m/>
    <m/>
    <m/>
    <s v="PMM-782, PMM-783"/>
    <m/>
    <m/>
    <s v="URL: /solutions/aws-shared-responsibility-model _x000a_Title tag: AWS Shared Responsibility Model | AlienVault _x000a_Meta description: AlienVault Unified Security Management for AWS is an AWS-native solution for the AWS Shared Responsibility Model to accelerate your threat detection."/>
  </r>
  <r>
    <x v="0"/>
    <x v="5"/>
    <n v="26"/>
    <x v="2"/>
    <x v="1"/>
    <s v="Product Marketing"/>
    <s v="PMM-955"/>
    <s v="Solution Page - HIPPA - Healthcare Industry - Updates"/>
    <x v="2"/>
    <s v="Closed"/>
    <s v="Major"/>
    <s v="Done"/>
    <x v="3"/>
    <s v="James Fritz"/>
    <s v="James Fritz"/>
    <d v="2016-06-17T10:26:00"/>
    <m/>
    <d v="2016-07-01T09:48:00"/>
    <d v="2016-06-23T11:34:00"/>
    <m/>
    <x v="2"/>
    <m/>
    <d v="2016-07-01T00:00:00"/>
    <n v="0"/>
    <n v="5"/>
    <m/>
    <m/>
    <m/>
    <m/>
    <m/>
    <m/>
    <s v="PMM-953, PMM-954"/>
    <m/>
    <s v="We need to update the HIPAA solution page: _x000a_https://www.alienvault.com/solutions/hipaa-compliance _x000a__x000a_With the following changes: _x000a_1. Use the hand-rolled Trust Radius widget to show only industry specific reviews _x000a__x000a_*Hand Rolled Widget (content)* - new code and instructions attached - https://alienvault.atlassian.net/secure/attachment/49125/TrustRadius%20-%20Review%20Widget%202016.pdf _x000a__x000a_MedAmerica Billing Services Inc.: https://www.trustradius.com/reviews/alienvault-unified-security-management-2015-11-24-09-44-20 _x000a_Puget Sound Surgical Center: https://www.trustradius.com/reviews/alienvault-unified-security-management-2015-11-17-11-37-28 _x000a_Anonymous - &quot;AlienVault's no Alien&quot;: https://www.trustradius.com/reviews/alienvault-unified-security-management-2015-12-04-07-43-58 _x000a_Anonymous - &quot;Men in Black can't catch this AlienVault&quot;: https://www.trustradius.com/reviews/alienvault-unified-security-management-2015-11-17-14-29-35 _x000a_Anonymous - &quot;Best bang for your buck&quot;: https://www.trustradius.com/reviews/alienvault-unified-security-management-2015-12-01-09-13-42 _x000a__x000a_2. Swap out the customer logo carosel with the following image: Image: &lt;img src=&quot;https://alienvault.cdn.rackfoundry.net/images/uploads/home/home-med-logos.png&quot; style=&quot;width:960px;height:75px;padding-bottom:10px;&quot;&gt; _x000a__x000a_3. Add the following title above the logos: Trusted by Customers in the Healthcare Industry _x000a__x000a_4. Update additional resources to show the following: _x000a__x000a_* https://www.alienvault.com/resource-center/white-papers/practical-threat-management-healthcare-organizations _x000a_* https://www.alienvault.com/resource-center/product-reviews/alienvault-usm-reviews-from-healthcare-users _x000a_* https://www.alienvault.com/resource-center/solution-briefs/hipaa-compliance _x000a__x000a_[~ethurman] Please take a look at this one too for any changes."/>
  </r>
  <r>
    <x v="0"/>
    <x v="10"/>
    <n v="18"/>
    <x v="2"/>
    <x v="1"/>
    <s v="Website General Tasks"/>
    <s v="WGT-3613"/>
    <s v="&quot;Support:'LEARN MORE' button Showing as 'Email Address' while rightcliking on it. &quot;"/>
    <x v="0"/>
    <s v="Closed"/>
    <s v="Major"/>
    <s v="Fixed"/>
    <x v="3"/>
    <s v="Sindhuja Sara"/>
    <s v="Sindhuja Sara"/>
    <d v="2016-04-25T06:59:00"/>
    <m/>
    <d v="2016-07-06T10:38:00"/>
    <d v="2016-04-25T16:11:00"/>
    <m/>
    <x v="0"/>
    <m/>
    <m/>
    <n v="0"/>
    <n v="1"/>
    <s v="_thumb_47805.png _thumb_47806.png "/>
    <m/>
    <m/>
    <m/>
    <m/>
    <m/>
    <m/>
    <m/>
    <s v="1.Goto 'https://www.alienvault.com/support'. _x000a_2.Drag the page and Right click on 'LEARN MORE' button under 'Lightspeed Replacement' title _x000a_3.Check for an issue. _x000a_(While clicking that 'LEARN MORE' button,It is also taking long time to load)"/>
  </r>
  <r>
    <x v="0"/>
    <x v="12"/>
    <n v="15"/>
    <x v="2"/>
    <x v="1"/>
    <s v="Website General Tasks"/>
    <s v="WGT-3490"/>
    <s v="Adjust the size of the Category name"/>
    <x v="0"/>
    <s v="Closed"/>
    <s v="Minor"/>
    <s v="Fixed"/>
    <x v="21"/>
    <s v="Hasnain Baxamoosa"/>
    <s v="Hasnain Baxamoosa"/>
    <d v="2016-04-01T15:36:00"/>
    <m/>
    <d v="2016-07-06T12:06:00"/>
    <d v="2016-04-08T05:19:00"/>
    <m/>
    <x v="0"/>
    <m/>
    <m/>
    <n v="0"/>
    <n v="1"/>
    <s v="_thumb_46350.png "/>
    <m/>
    <m/>
    <m/>
    <m/>
    <m/>
    <m/>
    <m/>
    <s v="Make the green text a little smaller, and adjust the spacing."/>
  </r>
  <r>
    <x v="0"/>
    <x v="2"/>
    <n v="27"/>
    <x v="2"/>
    <x v="1"/>
    <s v="Product Marketing"/>
    <s v="PMM-952"/>
    <s v="Case Study - University of Wisconsin Superior"/>
    <x v="2"/>
    <s v="Closed"/>
    <s v="Major"/>
    <s v="Fixed"/>
    <x v="1"/>
    <s v="James Fritz"/>
    <s v="James Fritz"/>
    <d v="2016-06-16T10:04:00"/>
    <m/>
    <d v="2016-07-01T11:07:00"/>
    <d v="2016-06-27T15:56:00"/>
    <m/>
    <x v="0"/>
    <m/>
    <d v="2016-06-28T00:00:00"/>
    <n v="0"/>
    <n v="1"/>
    <m/>
    <m/>
    <m/>
    <m/>
    <m/>
    <s v="PMM-956, PMM-957"/>
    <m/>
    <m/>
    <s v="Pullout quote #1 - _x000a__x000a_&quot;I believe we were very lucky to discover and acquire such a feature rich product at such a low cost.&quot; _x000a_- Tom Janicki, Technology and Infrastructure Services Director, UW-Superior _x000a__x000a_Pullout quote #2 - _x000a__x000a_&quot;With AlienVault USM, we're able to share a lot of security-related information with our chief business officer. She and others have been floored by the amount of malicious traffic that is being generated towards our network.&quot; _x000a_- Tom Janicki, Technology and Infrastructure Services Director, UW-Superior _x000a__x000a__x000a__x000a_Key Benefits _x000a__x000a_#1 - UW-Superior has greatly increased the security of their campus network with all five of AlienVault USM's core features. _x000a__x000a__x000a_#2 - By adding an additional AlienVault sensor outside their firewall, UW-Superior has been able to gain a great deal of information about malicious actors that are trying to gain access to their environment. _x000a__x000a__x000a_#3 - AlienVault professional support allowed UW-Superior to deploy AlienVault USM on their network quickly and easily. _x000a__x000a_UTM tracking code for CTAs - ?utm_medium=MktgAsset&amp;utm_source=CaseStudy _x000a__x000a_CC: [~tandrews]"/>
  </r>
  <r>
    <x v="0"/>
    <x v="5"/>
    <n v="20"/>
    <x v="2"/>
    <x v="1"/>
    <s v="Website General Tasks"/>
    <s v="WGT-2283"/>
    <s v="USM 5.1 - Video - PCI Compliance - Asset Discovery Video"/>
    <x v="3"/>
    <s v="Closed"/>
    <s v="Major"/>
    <s v="Fixed"/>
    <x v="2"/>
    <s v="Graham Cohen"/>
    <s v="Graham Cohen"/>
    <d v="2015-07-01T14:47:00"/>
    <m/>
    <d v="2016-05-13T07:10:00"/>
    <d v="2016-05-13T07:10:00"/>
    <m/>
    <x v="2"/>
    <m/>
    <m/>
    <n v="0"/>
    <n v="2"/>
    <m/>
    <m/>
    <m/>
    <m/>
    <m/>
    <m/>
    <m/>
    <m/>
    <s v="https://www.alienvault.com/solutions/asset-discovery-inventory - Please take a look at the video on this page - there are captures within that need updating"/>
  </r>
  <r>
    <x v="0"/>
    <x v="4"/>
    <n v="21"/>
    <x v="2"/>
    <x v="1"/>
    <s v="Website General Tasks"/>
    <s v="WGT-2883"/>
    <s v="Who We Are: Customer Success - Content (Redesign)"/>
    <x v="2"/>
    <s v="Closed"/>
    <s v="Major"/>
    <s v="Fixed"/>
    <x v="46"/>
    <s v="Graham Cohen"/>
    <s v="Graham Cohen"/>
    <d v="2015-10-27T11:14:00"/>
    <m/>
    <d v="2016-05-23T15:41:00"/>
    <d v="2016-05-17T13:38:00"/>
    <m/>
    <x v="0"/>
    <m/>
    <m/>
    <n v="0"/>
    <n v="4"/>
    <m/>
    <m/>
    <m/>
    <m/>
    <m/>
    <s v="WGT-2884, WGT-2885"/>
    <m/>
    <m/>
    <s v="Banners are getting updated with new images/logos _x000a__x000a_Trust Radius treatment? _x000a__x000a_"/>
  </r>
  <r>
    <x v="0"/>
    <x v="13"/>
    <n v="19"/>
    <x v="2"/>
    <x v="1"/>
    <s v="Website General Tasks"/>
    <s v="WGT-1992"/>
    <s v="Landing Page - SC Mag Review"/>
    <x v="2"/>
    <s v="Closed"/>
    <s v="Major"/>
    <s v="Fixed"/>
    <x v="1"/>
    <s v="Emily Thurman"/>
    <s v="Emily Thurman"/>
    <d v="2015-05-08T10:52:00"/>
    <m/>
    <d v="2016-05-06T15:06:00"/>
    <d v="2016-05-06T15:06:00"/>
    <m/>
    <x v="2"/>
    <m/>
    <d v="2015-05-11T00:00:00"/>
    <n v="0"/>
    <n v="2"/>
    <m/>
    <m/>
    <m/>
    <m/>
    <m/>
    <s v="WGT-1993, WGT-1994, WGT-1995"/>
    <m/>
    <m/>
    <s v="Hello - _x000a__x000a_We'll need a page like this one: https://www.alienvault.com/marketing/siem-magic-quadrant-2014/thank-you _x000a__x000a_to host the new SC Mag Review. We'll also need a Resource Center tile, etc to add it to the Resouce Center (and we probably need a new category for &quot;Product Review&quot;). _x000a__x000a_I expect to have the .pdf from them today or tomorrow, so will add it to this task when I get it."/>
  </r>
  <r>
    <x v="0"/>
    <x v="10"/>
    <n v="21"/>
    <x v="2"/>
    <x v="1"/>
    <s v="Website General Tasks"/>
    <s v="WGT-2408"/>
    <s v="New Customer Destination Page"/>
    <x v="3"/>
    <s v="Closed"/>
    <s v="Major"/>
    <s v="Fixed"/>
    <x v="46"/>
    <s v="Graham Cohen"/>
    <s v="Graham Cohen"/>
    <d v="2015-07-27T16:16:00"/>
    <m/>
    <d v="2016-05-18T10:35:00"/>
    <d v="2016-05-17T14:09:00"/>
    <m/>
    <x v="6"/>
    <m/>
    <m/>
    <n v="0"/>
    <n v="4"/>
    <m/>
    <m/>
    <m/>
    <m/>
    <m/>
    <s v="WGT-2409, WGT-2410, WGT-3472"/>
    <m/>
    <m/>
    <s v="Julie's example https://www.congasphere.com/home.htm _x000a__x000a_Without duplicating places on the site where we need to update resources, URLs, etc. We need a page _x000a_* Customers (and visitors) can access _x000a_* Separate and distinct from Support page _x000a_* With links to other places on the site customers might be interested in _x000a_* Rename this page https://www.alienvault.com/who-we-are/customers ? _x000a__x000a_e.g. Hub with links to content (Document Center, Launch checklist &amp;documentation, Forums, Training, Customer Portal -_coming soon_) _x000a__x000a_[~svandergriff] has a list of initial items that will exist on this page. _x000a__x000a__x000a__x000a__x000a__x000a_"/>
  </r>
  <r>
    <x v="0"/>
    <x v="11"/>
    <n v="21"/>
    <x v="2"/>
    <x v="1"/>
    <s v="Website General Tasks"/>
    <s v="WGT-2835"/>
    <s v="A/B Test - Free Trial Registration Page (Lite) -"/>
    <x v="4"/>
    <s v="Closed"/>
    <s v="Major"/>
    <s v="Done"/>
    <x v="3"/>
    <s v="Graham Cohen"/>
    <s v="Graham Cohen"/>
    <d v="2015-10-13T15:39:00"/>
    <m/>
    <d v="2016-05-23T15:41:00"/>
    <d v="2016-05-18T15:58:00"/>
    <m/>
    <x v="1"/>
    <m/>
    <m/>
    <n v="0"/>
    <n v="6"/>
    <s v="_thumb_41862.png _thumb_41877.png _thumb_41863.png _thumb_42020.png _thumb_45730.png _thumb_41864.png "/>
    <m/>
    <m/>
    <m/>
    <m/>
    <s v="WGT-3243"/>
    <m/>
    <m/>
    <s v="As discussed during SWOT, we will move forward with the dramatic redesign of the page. _x000a__x000a_We will not update forms at the same time - rather test the proposed form &quot;gamification&quot; updates on another form (e.g. top performing RC assets) to ensure lift. _x000a__x000a_Trust Radius will be layered into the redesigned page."/>
  </r>
  <r>
    <x v="2"/>
    <x v="1"/>
    <n v="18"/>
    <x v="2"/>
    <x v="1"/>
    <s v="Website General Tasks"/>
    <s v="WGT-1902"/>
    <s v="Overview Pages - Navigation"/>
    <x v="2"/>
    <s v="Closed"/>
    <s v="Major"/>
    <s v="Fixed"/>
    <x v="1"/>
    <s v="Graham Cohen"/>
    <s v="Graham Cohen"/>
    <d v="2015-04-15T12:54:00"/>
    <m/>
    <d v="2016-05-03T17:11:00"/>
    <d v="2016-04-29T16:30:00"/>
    <m/>
    <x v="2"/>
    <m/>
    <d v="2016-04-21T00:00:00"/>
    <n v="0"/>
    <n v="3"/>
    <s v="_thumb_47379.png "/>
    <m/>
    <m/>
    <m/>
    <m/>
    <s v="WGT-1903, WGT-1904, WGT-1905, WGT-1906, WGT-1907, WGT-1933, WGT-1934, WGT-3533, WGT-3593"/>
    <m/>
    <m/>
    <m/>
  </r>
  <r>
    <x v="0"/>
    <x v="4"/>
    <n v="25"/>
    <x v="2"/>
    <x v="1"/>
    <s v="Website General Tasks"/>
    <s v="WGT-3838"/>
    <s v="Awards - SC Mag Europe Winner"/>
    <x v="2"/>
    <s v="Closed"/>
    <s v="Major"/>
    <s v="Done"/>
    <x v="3"/>
    <s v="Deepa Chordiya"/>
    <s v="Deepa Chordiya"/>
    <d v="2016-06-09T11:55:00"/>
    <m/>
    <d v="2016-06-17T09:32:00"/>
    <d v="2016-06-14T16:30:00"/>
    <m/>
    <x v="0"/>
    <m/>
    <d v="2016-06-10T00:00:00"/>
    <n v="0"/>
    <n v="4"/>
    <s v="_thumb_51037.png "/>
    <m/>
    <m/>
    <m/>
    <m/>
    <m/>
    <m/>
    <m/>
    <s v="Hi [~hbarker] – here's the logo for the SC Mag Europe Award for Best SIEM Solution. Could you please add it to the site when you get a chance? _x000a__x000a_Here's a link to all the winners: http://www.scawardseurope.com/results-2016/ _x000a__x000a_We're in the process of finalizing our press release. It should go live tomorrow. I'll send over a link once I get it so that you can link to that. Thanks!"/>
  </r>
  <r>
    <x v="0"/>
    <x v="8"/>
    <n v="24"/>
    <x v="2"/>
    <x v="1"/>
    <s v="Website General Tasks"/>
    <s v="WGT-3832"/>
    <s v="Partner Webcast - Update Host"/>
    <x v="2"/>
    <s v="Closed"/>
    <s v="Major"/>
    <s v="Done"/>
    <x v="3"/>
    <s v="Carrie Cassee"/>
    <s v="Carrie Cassee"/>
    <d v="2016-06-07T13:02:00"/>
    <m/>
    <d v="2016-06-10T15:10:00"/>
    <d v="2016-06-07T16:10:00"/>
    <m/>
    <x v="5"/>
    <m/>
    <d v="2016-06-08T00:00:00"/>
    <n v="0"/>
    <n v="1"/>
    <m/>
    <m/>
    <m/>
    <m/>
    <m/>
    <m/>
    <m/>
    <m/>
    <s v="Can we please change the Host to Garrett. Mike C. would like Garrett's name promoted instead. _x000a_https://www.alienvault.com/partners/mssp-webcasts/im-an-alienvault-mssp-ready-set-go _x000a_Hosted By _x000a_Garrett Gross, Sr. Manager, Solutions Architecture _x000a__x000a_[~gcohen]I haven't used EE forever! I updated my PW so I can delve back in when it makes sense."/>
  </r>
  <r>
    <x v="0"/>
    <x v="9"/>
    <n v="25"/>
    <x v="2"/>
    <x v="1"/>
    <s v="Website General Tasks"/>
    <s v="WGT-3828"/>
    <s v="Products - OSSIM &amp; USM Comparison Table - Update Order, Verbiage &amp; Links"/>
    <x v="2"/>
    <s v="Closed"/>
    <s v="Major"/>
    <s v="Done"/>
    <x v="3"/>
    <s v="Patrick Bedwell"/>
    <s v="Patrick Bedwell"/>
    <d v="2016-06-06T16:45:00"/>
    <m/>
    <d v="2016-06-17T09:32:00"/>
    <d v="2016-06-15T17:59:00"/>
    <m/>
    <x v="2"/>
    <m/>
    <d v="2016-06-16T00:00:00"/>
    <n v="0"/>
    <n v="4"/>
    <m/>
    <m/>
    <m/>
    <m/>
    <m/>
    <m/>
    <s v="WGT-3863, WGT-3711"/>
    <m/>
    <s v="On these two pages: _x000a__x000a_https://www.alienvault.com/products/compare-ossim-to-alienvault-usm _x000a_https://www.alienvault.com/products/ossim _x000a__x000a_New content: https://alienvault.atlassian.net/secure/attachment/51161/OSSIM_USM_FINAL.docx _x000a__x000a_1) Update ordering of rows - so more important items are first and last - _x000a_2) Update verbiage, new bullets and links in each. _x000a_3) &quot;alt-row&quot; class - different shade for every other row _x000a_"/>
  </r>
  <r>
    <x v="0"/>
    <x v="9"/>
    <n v="24"/>
    <x v="2"/>
    <x v="1"/>
    <s v="Website General Tasks"/>
    <s v="WGT-3827"/>
    <s v="Product - Threat Intelligence - Customer Banner - Logo Swap with TR"/>
    <x v="2"/>
    <s v="Closed"/>
    <s v="Major"/>
    <s v="Done"/>
    <x v="3"/>
    <s v="Graham Cohen"/>
    <s v="Graham Cohen"/>
    <d v="2016-06-06T14:04:00"/>
    <m/>
    <d v="2016-06-10T15:10:00"/>
    <d v="2016-06-07T18:06:00"/>
    <m/>
    <x v="0"/>
    <m/>
    <d v="2016-06-15T00:00:00"/>
    <n v="0"/>
    <n v="4"/>
    <s v="_thumb_50750.png _thumb_50760.png _thumb_50761.png "/>
    <m/>
    <m/>
    <m/>
    <m/>
    <m/>
    <m/>
    <m/>
    <s v="NASDAQ is no longer our customer. Instead of editing the banner, let's swap with the grayscale we're now using on homepage and solutions."/>
  </r>
  <r>
    <x v="0"/>
    <x v="1"/>
    <n v="25"/>
    <x v="2"/>
    <x v="1"/>
    <s v="Website General Tasks"/>
    <s v="WGT-3826"/>
    <s v="Responsive Design - Navigation - v2"/>
    <x v="2"/>
    <s v="Closed"/>
    <s v="Major"/>
    <s v="Fixed"/>
    <x v="11"/>
    <s v="Graham Cohen"/>
    <s v="Graham Cohen"/>
    <d v="2016-06-06T10:49:00"/>
    <m/>
    <d v="2016-06-17T09:32:00"/>
    <d v="2016-06-16T14:00:00"/>
    <m/>
    <x v="0"/>
    <m/>
    <d v="2016-06-15T00:00:00"/>
    <n v="0"/>
    <n v="3"/>
    <m/>
    <m/>
    <m/>
    <m/>
    <m/>
    <m/>
    <m/>
    <m/>
    <s v="• We have agreement from the group that 'responsive' implies designing for a variety of screen sizes, not just desktop, tablet (i.e. iPad), and phone (i.e. iPhone) _x000a_• As the screen size goes from desktop to mobile, the ordering and total elements on page should remain the same. However, how those elements will re-flow is going to be defined during the design phase. This also means that we should not be adding elements to the page specifically for mobile that do not exist on the desktop (and vice versa) _x000a_"/>
  </r>
  <r>
    <x v="0"/>
    <x v="2"/>
    <n v="21"/>
    <x v="2"/>
    <x v="1"/>
    <s v="Website General Tasks"/>
    <s v="WGT-3770"/>
    <s v="Redirect OSSIM Webcast"/>
    <x v="2"/>
    <s v="Closed"/>
    <s v="Major"/>
    <s v="Done"/>
    <x v="3"/>
    <s v="Vincent Lucier"/>
    <s v="Vincent Lucier"/>
    <d v="2016-05-18T12:45:00"/>
    <m/>
    <d v="2016-05-23T15:41:00"/>
    <d v="2016-05-20T12:46:00"/>
    <m/>
    <x v="0"/>
    <m/>
    <d v="2016-05-18T00:00:00"/>
    <n v="0"/>
    <n v="1"/>
    <m/>
    <m/>
    <m/>
    <m/>
    <m/>
    <m/>
    <m/>
    <m/>
    <s v="_x000a_Can we please redirect https://www.alienvault.com/resource-center/webcasts/improve-security-visibility-with-ossim-correlation-directives-160518 to _x000a_https://www.alienvault.com/resource-center/webcasts/improve-security-visibility-with-ossim-correlation-directives"/>
  </r>
  <r>
    <x v="0"/>
    <x v="6"/>
    <n v="23"/>
    <x v="2"/>
    <x v="1"/>
    <s v="Website General Tasks"/>
    <s v="WGT-3769"/>
    <s v="Blogs - Multi-Language Support - Approach &amp; Recommendation"/>
    <x v="2"/>
    <s v="Closed"/>
    <s v="Major"/>
    <s v="Fixed"/>
    <x v="1"/>
    <s v="Graham Cohen"/>
    <s v="Graham Cohen"/>
    <d v="2016-05-18T12:43:00"/>
    <m/>
    <d v="2016-06-14T11:11:00"/>
    <d v="2016-05-31T11:56:00"/>
    <m/>
    <x v="0"/>
    <m/>
    <d v="2016-05-31T00:00:00"/>
    <n v="0"/>
    <n v="5"/>
    <m/>
    <m/>
    <m/>
    <m/>
    <m/>
    <m/>
    <s v="WGT-3774"/>
    <m/>
    <s v="We have another upcoming blog in Spanish and I've heard Kate talk about potentially doing more with Victor, so we need solution for SEO soon. _x000a__x000a_John looked at our past Spanish content and din't see the hreflang tag anywhere in the HTTP header, on-page markup, or in the sitemap. _x000a__x000a_Please weigh in on what you think is the best solution that we can scale as we go international over time. _x000a_"/>
  </r>
  <r>
    <x v="0"/>
    <x v="2"/>
    <n v="21"/>
    <x v="2"/>
    <x v="1"/>
    <s v="Website General Tasks"/>
    <s v="WGT-3748"/>
    <s v="Thank You Pages - Resource Update to LookBook experiences"/>
    <x v="2"/>
    <s v="Closed"/>
    <s v="Major"/>
    <s v="Done"/>
    <x v="3"/>
    <s v="Emily Thurman"/>
    <s v="Emily Thurman"/>
    <d v="2016-05-16T10:49:00"/>
    <m/>
    <d v="2016-05-23T15:41:00"/>
    <d v="2016-05-18T15:45:00"/>
    <m/>
    <x v="2"/>
    <m/>
    <d v="2016-05-18T00:00:00"/>
    <n v="0"/>
    <n v="1"/>
    <m/>
    <m/>
    <m/>
    <m/>
    <m/>
    <m/>
    <m/>
    <m/>
    <s v="Hi [~gcohen] - _x000a__x000a_We have created LookBook experiences for several new gated assets. As a result, we'll need to update where the TY page url's point to go to the LookBook experience rather than the .pdf. _x000a__x000a_Here are the updates that are needed: _x000a_https://www.alienvault.com/forms/document-thank-you/practitioners-guide-to-soc _x000a_Direct TY page link to: http://learn.alienvault.com/5-security-controls-or-an-effective-soc _x000a__x000a_https://www.alienvault.com/forms/document-thank-you/cis-critical-security-controls-accelerated-simplified _x000a_Direct TY page link to: http://learn.alienvault.com/cis-security-controls _x000a__x000a_https://www.alienvault.com/forms/document-thank-you/point-of-sale-pos-security-defending-against-pos-malware _x000a_Direct TY page link to: http://learn.alienvault.com/point-of-sale-pos-defending-against-pos-malware _x000a__x000a_https://www.alienvault.com/forms/document-thank-you/ids-evaluation-guide _x000a_Direct TY page link to: http://learn.alienvault.com/ids-evaluation-guide-flow _x000a__x000a_https://www.alienvault.com/forms/document-thank-you/accelerate-pci-dss-compliance-and-unify-your-defenses _x000a_Direct TY page link to: http://learn.alienvault.com/pci-dss-solution-brief-flow"/>
  </r>
  <r>
    <x v="0"/>
    <x v="20"/>
    <n v="24"/>
    <x v="2"/>
    <x v="1"/>
    <s v="Website General Tasks"/>
    <s v="WGT-2962"/>
    <s v="AV Account Signup - window too small"/>
    <x v="0"/>
    <s v="Closed"/>
    <s v="Major"/>
    <s v="Fixed"/>
    <x v="1"/>
    <s v="Mark Beavers"/>
    <s v="Mark Beavers"/>
    <d v="2015-11-15T08:21:00"/>
    <m/>
    <d v="2016-07-06T12:27:00"/>
    <d v="2016-06-10T15:07:00"/>
    <m/>
    <x v="0"/>
    <m/>
    <m/>
    <n v="0"/>
    <n v="1"/>
    <m/>
    <m/>
    <m/>
    <m/>
    <m/>
    <m/>
    <m/>
    <m/>
    <s v="the AV Account Signup form now has scroll bars – and the “Terms &amp; Conditions” link is hidden because the window is too small. Can we fix this? :D"/>
  </r>
  <r>
    <x v="0"/>
    <x v="1"/>
    <n v="21"/>
    <x v="2"/>
    <x v="1"/>
    <s v="Website General Tasks"/>
    <s v="WGT-3729"/>
    <s v="Navigation &amp; Sticky Buttons - Post Test Instumentation Cleanup"/>
    <x v="2"/>
    <s v="Closed"/>
    <s v="Major"/>
    <s v="Done"/>
    <x v="3"/>
    <s v="Graham Cohen"/>
    <s v="Graham Cohen"/>
    <d v="2016-05-12T10:17:00"/>
    <m/>
    <d v="2016-05-23T12:07:00"/>
    <d v="2016-05-18T10:48:00"/>
    <m/>
    <x v="1"/>
    <m/>
    <d v="2016-05-11T00:00:00"/>
    <n v="0"/>
    <n v="3"/>
    <m/>
    <m/>
    <m/>
    <m/>
    <m/>
    <m/>
    <m/>
    <m/>
    <s v="[~jbrown] When we implemented this is skewed the internal and other sticky button values sitewide. Now that we're tested and done with this, we need to put them back to the way they should be, so reporting isn't so complex _x000a__x000a_*Navigation Green &quot;Online Demo&quot; button* - {color:red}ENTIRE SITE{color} _x000a__x000a_* onclick=&quot;ga('send','event','mainnavigation','clicktoform','InteractiveDemo'); _x000a_* utm_internal=navbutton_idemo _x000a__x000a_*Navigation Green &quot;Online Demo&quot; button* {color:red}AWS-pages -{color} _x000a__x000a_* onclick=&quot;ga('send','event','mainnavigation','clicktoform','aws-personalized-demo'); _x000a_* utm_internal=navbutton_awsdemo _x000a__x000a_*Sticky Buttons - &quot;Free Trial&quot; Button* _x000a__x000a_* onclick=&quot;ga('send','event','freetrial','clicktoform','stickybutton'); _x000a_* utm_internal=sb_freetrial _x000a__x000a_*AWS-pages* _x000a_* onclick=&quot;ga('send','event','aws-freetrial','clicktoform','stickybutton'); _x000a_* utm_internal=sb_freetrial_aws"/>
  </r>
  <r>
    <x v="0"/>
    <x v="1"/>
    <n v="20"/>
    <x v="2"/>
    <x v="1"/>
    <s v="Website General Tasks"/>
    <s v="WGT-3728"/>
    <s v="Remove Bizo tag"/>
    <x v="2"/>
    <s v="Closed"/>
    <s v="Major"/>
    <s v="Done"/>
    <x v="3"/>
    <s v="John Repa"/>
    <s v="John Repa"/>
    <d v="2016-05-11T16:04:00"/>
    <m/>
    <d v="2016-05-13T11:25:00"/>
    <d v="2016-05-11T16:28:00"/>
    <m/>
    <x v="0"/>
    <m/>
    <d v="2016-05-13T00:00:00"/>
    <n v="0"/>
    <n v="1"/>
    <m/>
    <m/>
    <m/>
    <m/>
    <m/>
    <m/>
    <m/>
    <m/>
    <s v="I confirmed with [~ethurman] that they are no longer using Bizo, so you can remove that js tag."/>
  </r>
  <r>
    <x v="0"/>
    <x v="1"/>
    <n v="23"/>
    <x v="2"/>
    <x v="1"/>
    <s v="Website General Tasks"/>
    <s v="WGT-3723"/>
    <s v="Navigation - Sitewide - Update AlienVault Logo"/>
    <x v="2"/>
    <s v="Closed"/>
    <s v="Major"/>
    <s v="Done"/>
    <x v="3"/>
    <s v="Graham Cohen"/>
    <s v="Graham Cohen"/>
    <d v="2016-05-11T13:45:00"/>
    <m/>
    <d v="2016-06-06T10:50:00"/>
    <d v="2016-06-02T16:39:00"/>
    <m/>
    <x v="0"/>
    <m/>
    <d v="2016-05-24T00:00:00"/>
    <n v="0"/>
    <n v="4"/>
    <s v="_thumb_48915.png _thumb_49622.png _thumb_49621.png _thumb_49623.png "/>
    <m/>
    <m/>
    <m/>
    <m/>
    <m/>
    <m/>
    <m/>
    <s v="PSD for the mobile nav: https://alienvault.box.com/s/t2h287xqs4wj4x9hihyqta8ejnfc29w8 _x000a__x000a_Main nav: https://alienvault.box.com/s/0jexms91rr6r9hpvdc0ux45vh5xqgwuz _x000a__x000a_*NOTE - this is more than just swapping the logo:* _x000a__x000a_* I adjusted the size of the logo in both mobile and desktop, so there shouldn't be a one-for-one swap. _x000a__x000a_*For desktop:* _x000a__x000a_* the main menu items have also been shifted down and to the left (to accommodate lining up the text in the logo with the menu items and the smaller width of the logo). _x000a__x000a_* The button height has been tweaked, as well. _x000a__x000a_* The button text isn't quite centered; it is shifted down a few pixels to line up with the other menu items and visually look like there's enough padding. _x000a__x000a_"/>
  </r>
  <r>
    <x v="0"/>
    <x v="30"/>
    <n v="24"/>
    <x v="2"/>
    <x v="1"/>
    <s v="Website General Tasks"/>
    <s v="WGT-3725"/>
    <s v="Forms Lite - Combine MSSP/Reseller Question &amp; Autofocus"/>
    <x v="3"/>
    <s v="Closed"/>
    <s v="Major"/>
    <s v="Done"/>
    <x v="3"/>
    <s v="Graham Cohen"/>
    <s v="Graham Cohen"/>
    <d v="2016-05-11T14:59:00"/>
    <m/>
    <d v="2016-06-06T12:01:00"/>
    <d v="2016-06-06T12:01:00"/>
    <m/>
    <x v="2"/>
    <m/>
    <m/>
    <n v="0"/>
    <n v="7"/>
    <m/>
    <m/>
    <m/>
    <m/>
    <m/>
    <m/>
    <m/>
    <m/>
    <s v="https://alienvault.atlassian.net/secure/attachment/42020/Free-Trial-Jan16.Dev.Quote%2BMSPupdate.png _x000a__x000a_{color:red}This needs to be done site-wide{color}. James came back and needs to know how this will affect Forms DB and Marketo. _x000a__x000a_*1) Make MSSP/Reseller is ONE question* _x000a__x000a_&quot;Are you a Managed Service Provider and/or Reseller?&quot; &quot;No&quot;, &quot;MSP&quot;, &quot;Reseller&quot; checkboxes. (default to no) _x000a__x000a_Perhaps we can use your dyna-form (credit card site) idea for this somehow. _x000a__x000a_*2) update forms JS with autofocus* - put cursor in the to left form field. _x000a__x000a_"/>
  </r>
  <r>
    <x v="0"/>
    <x v="5"/>
    <n v="24"/>
    <x v="2"/>
    <x v="1"/>
    <s v="Website General Tasks"/>
    <s v="WGT-3720"/>
    <s v="Solutions - Federal - Updates v2"/>
    <x v="2"/>
    <s v="Closed"/>
    <s v="Major"/>
    <s v="Done"/>
    <x v="3"/>
    <s v="Emily Thurman"/>
    <s v="Emily Thurman"/>
    <d v="2016-05-11T09:42:00"/>
    <m/>
    <d v="2016-06-07T11:04:00"/>
    <d v="2016-06-06T12:21:00"/>
    <m/>
    <x v="0"/>
    <m/>
    <d v="2016-05-23T00:00:00"/>
    <n v="0"/>
    <n v="6"/>
    <s v="_thumb_49236.png _thumb_49110.png _thumb_49990.png _thumb_49989.png _thumb_49116.png _thumb_49983.png _thumb_49984.png _thumb_49117.png _thumb_49111.png _thumb_49115.png _thumb_49979.png _thumb_49980.png _thumb_49118.png _thumb_49119.png _thumb_49987.png _thumb_49988.png _thumb_49113.png _thumb_49986.png _thumb_49985.png _thumb_49120.png _thumb_49234.png _thumb_49233.png _thumb_49208.png _thumb_49981.png _thumb_49982.png "/>
    <m/>
    <m/>
    <m/>
    <m/>
    <s v="WGT-3742, WGT-3745"/>
    <s v="WGT-3743"/>
    <m/>
    <s v="*Copy changes in the attached Word doc.* _x000a__x000a_*Add customer logos bar under the header (we'll want this to be a mix of federal, state &amp; local gov logos)* _x000a_Grayscale logos here: https://alienvault.atlassian.net/browse/WGT-3742 _x000a__x000a_*Add state and local logos in the side bar under govt. entities - *City of Los Angeles, City of Seattle and City of Lewiston* (logos attached) _x000a__x000a_*Add Trust Radius Section:* - see comp - https://alienvault.atlassian.net/secure/attachment/49236/%5E8FA078DB83D1F118D1D36E6E792AB5952F84147711D19616D0%5Epimgpsh_fullsize_distr.png _x000a__x000a_*Top Banner* - Recycle banner from Product Reviews page where yellow &quot;read it now&quot; button will link here for full report* https://www.trustradius.com/products/alienvault-unified-security-management/reviews?ic=75 _x000a__x000a_*Hand Rolled Widget (content)* - new code and instructions attached - https://alienvault.atlassian.net/secure/attachment/49125/TrustRadius%20-%20Review%20Widget%202016.pdf _x000a__x000a_*Here are the unique links to create the hand-rolled widget* _x000a_* https://www.trustradius.com/reviews/alienvault-unified-security-management-2015-11-17-11-34-43 _x000a_* https://www.trustradius.com/reviews/alienvault-unified-security-management-2015-11-17-13-24-14 _x000a_* https://www.trustradius.com/reviews/alienvault-unified-security-management-2015-09-29-23-21-40 _x000a_* https://www.trustradius.com/reviews/alienvault-unified-security-management-2015-09-22-16-12-41 _x000a_* https://www.trustradius.com/reviews/alienvault-unified-security-management-2015-11-17-11-34-40 _x000a__x000a_*Update the url to &quot;government-security-solutions&quot; rather than &quot;federal-security-solutions&quot; and redirect the old url.*"/>
  </r>
  <r>
    <x v="0"/>
    <x v="5"/>
    <n v="20"/>
    <x v="2"/>
    <x v="1"/>
    <s v="Website General Tasks"/>
    <s v="WGT-3721"/>
    <s v="Solutions - Federal - Urgent Fixes!"/>
    <x v="2"/>
    <s v="Closed"/>
    <s v="Major"/>
    <s v="Done"/>
    <x v="3"/>
    <s v="Emily Thurman"/>
    <s v="Emily Thurman"/>
    <d v="2016-05-11T10:51:00"/>
    <m/>
    <d v="2016-05-13T11:24:00"/>
    <d v="2016-05-11T11:40:00"/>
    <m/>
    <x v="0"/>
    <m/>
    <d v="2016-05-11T00:00:00"/>
    <n v="0"/>
    <n v="1"/>
    <m/>
    <m/>
    <m/>
    <m/>
    <m/>
    <m/>
    <m/>
    <m/>
    <s v="Here are the fixes needed on the Fed page: _x000a__x000a_&quot;How to Buy&quot; side-bar _x000a_- Update phone number to 1-855-425-4367 _x000a_- Remove &quot;FederalSIEM@telos.com&quot; and the line below it _x000a_- Remove &quot;Contract Owner DLT Solutions&quot; _x000a__x000a_Bottom of page: _x000a_- Remove &quot;FederalSIEM@telos.com&quot; and the line below it _x000a_- Remove &quot;Contract Owner DLT Solutions&quot; _x000a_- Remove &quot;Partner DLT Solutions&quot; _x000a__x000a_FYI [~svandergriff] [~mbeavers]"/>
  </r>
  <r>
    <x v="0"/>
    <x v="8"/>
    <n v="24"/>
    <x v="2"/>
    <x v="1"/>
    <s v="Website General Tasks"/>
    <s v="WGT-3696"/>
    <s v="SnapEngage - Add Chat &quot;Tag&quot; - Update JS"/>
    <x v="2"/>
    <s v="Closed"/>
    <s v="Major"/>
    <s v="Fixed"/>
    <x v="1"/>
    <s v="Graham Cohen"/>
    <s v="Graham Cohen"/>
    <d v="2016-05-06T09:31:00"/>
    <m/>
    <d v="2016-06-07T11:04:00"/>
    <d v="2016-06-06T16:17:00"/>
    <m/>
    <x v="0"/>
    <m/>
    <m/>
    <n v="0"/>
    <n v="1"/>
    <m/>
    <m/>
    <m/>
    <m/>
    <m/>
    <m/>
    <m/>
    <m/>
    <s v="[~jbrown] _x000a__x000a_Here's the instructions to add a &quot;tag&quot; to the JS _x000a__x000a_For all the pages under /partner, update with: _x000a__x000a_SnapEngage.setTags('mssp'); _x000a__x000a_Instructions _x000a__x000a_https://help.snapengage.com/routing-by-tag-configuration/ _x000a__x000a_This enables us to route chats to select agents in SnapEngage"/>
  </r>
  <r>
    <x v="0"/>
    <x v="6"/>
    <n v="27"/>
    <x v="2"/>
    <x v="1"/>
    <s v="Product Marketing"/>
    <s v="PMM-965"/>
    <s v="Blog - Reverse Engineering"/>
    <x v="0"/>
    <s v="Closed"/>
    <s v="Major"/>
    <s v="Fixed"/>
    <x v="3"/>
    <s v="Graham Cohen"/>
    <s v="Graham Cohen"/>
    <d v="2016-06-27T10:04:00"/>
    <m/>
    <d v="2016-07-01T10:47:00"/>
    <d v="2016-06-27T11:23:00"/>
    <m/>
    <x v="0"/>
    <m/>
    <d v="2016-06-27T00:00:00"/>
    <n v="0"/>
    <n v="4"/>
    <s v="_thumb_52226.png "/>
    <m/>
    <m/>
    <m/>
    <m/>
    <m/>
    <m/>
    <m/>
    <s v="[~jbrown] _x000a__x000a_Neither [~hbaxamoosa] or I can publish the Labs blogs. We only have save and preview _x000a__x000a_For this blog https://www.alienvault.com/blogs/labs-research/reverse-engineering-malware _x000a__x000a_Go live date is 06/23 and it's not in the Labs summary or highlights _x000a__x000a_!image-2016-06-27-10-03-53-404.png|thumbnail!"/>
  </r>
  <r>
    <x v="0"/>
    <x v="4"/>
    <n v="22"/>
    <x v="2"/>
    <x v="1"/>
    <s v="Website General Tasks"/>
    <s v="WGT-3773"/>
    <s v="Event Entry - New &quot;Live Webcast&quot; Category to Combine with Automated Webcast Events"/>
    <x v="2"/>
    <s v="Closed"/>
    <s v="Major"/>
    <s v="Done"/>
    <x v="3"/>
    <s v="Graham Cohen"/>
    <s v="Graham Cohen"/>
    <d v="2016-05-19T12:12:00"/>
    <m/>
    <d v="2016-05-23T15:41:00"/>
    <d v="2016-05-23T13:09:00"/>
    <m/>
    <x v="0"/>
    <m/>
    <d v="2016-05-24T00:00:00"/>
    <n v="0"/>
    <n v="5"/>
    <s v="_thumb_49533.png "/>
    <m/>
    <m/>
    <m/>
    <m/>
    <m/>
    <m/>
    <m/>
    <s v="Create new event category &quot;Live Webcasts&quot; for manual event entry in EE. _x000a__x000a_The manually entered events will co-mingle with the automated workfllow of events entered as webcasts with dates in the future. _x000a__x000a_All co-mingled events will sort by event date. _x000a__x000a__x000a_"/>
  </r>
  <r>
    <x v="0"/>
    <x v="2"/>
    <n v="23"/>
    <x v="2"/>
    <x v="1"/>
    <s v="Website General Tasks"/>
    <s v="WGT-3765"/>
    <s v="Resource Center - Video - AlienVault Partner Program"/>
    <x v="2"/>
    <s v="Closed"/>
    <s v="Major"/>
    <s v="Done"/>
    <x v="3"/>
    <s v="Carrie Cassee"/>
    <s v="Carrie Cassee"/>
    <d v="2016-05-17T15:11:00"/>
    <m/>
    <d v="2016-06-02T13:51:00"/>
    <d v="2016-06-01T17:41:00"/>
    <m/>
    <x v="5"/>
    <m/>
    <d v="2016-05-31T00:00:00"/>
    <n v="0"/>
    <n v="2"/>
    <m/>
    <m/>
    <m/>
    <m/>
    <m/>
    <s v="WGT-3792, WGT-3793, WGT-3794"/>
    <m/>
    <m/>
    <s v="File - https://alienvault.box.com/s/zjc848a1ewzimfyo4ij4oxpsira4ywjm _x000a__x000a_1) Add to Partner Page - RC Carousel _x000a__x000a_2) [~jrepa] You could have this added to YouTube as well! _x000a__x000a_Page Title: AlienVault Partner Program Introduction _x000a__x000a_URL: /partner-program-introduction _x000a__x000a_Meta Description: An intro to the AlienVault Partner Program. Learn how AlienVault enables organizations that lack sufficient resources to defend against today's threats. _x000a__x000a_Video Summary/Blurb: In this video you'll learn about AlienVault's CRN 5-star partner program. AlienVault enables organizations that lack sufficient resources to defend against today's threats. The AlienVault Unified Security Management (USM) platform provides all of the essential security controls required for complete threat detection. This includes intrusion detection, asset discovery, vulnerability assessment, behavioral monitoring, and more. _x000a__x000a_Rank - (Move to top or &quot;Hot&quot;): Yes _x000a__x000a_Author: Mike LaPeters _x000a__x000a_Transcription: MIKE LAPETERS: Hi, my name is Mike LaPeters, head of Global Channels here at AlienVault. I would like to thank you for taking the time to check out AlienVault's approach to unified security, as well as our award-winning partner program. _x000a__x000a_NARRATOR: AlienVault enables organizations that lack sufficient resources to defend against today's threats. The AlienVault Unified Security Management (USM) platform provides all of the essential security controls required for complete threat detection. This includes intrusion detection, asset discovery, vulnerability assessment, behavioral monitoring, and more. With its built-in capabilities, you don't need to deploy and manage numerous security-point products and the integrated threat intelligence allows you to spend your time responding to threats rather than searching them. So why partner with AlienVault? Well, our CRN 5-star partner program not only enables the channel, but nurtures that relationship through generous margins, a robust and easy-to-use partner portal and resource center for on-demand collateral and technical documentation, creative co-marketing opportunities to help you tell the AlienVault story, dedicated sales and technical resources to support your team, and world-class enablement overall. You also benefit from AlienVault Lab's threat intelligence to power the tools you are offering it is built on top of. Flexible deployment options (hardware and virtual) to accommodate environments of all shapes and sizes. Our multi-faceted program allows you to tailor the delivery of USM to the specific needs of your customer's environment. This includes offering a managed service, giving you a flexible “pay-as-you-grow” licensing model, monthly billing, and a federated architecture that provides easy administration and does not have the single point-of-failure that most multi-tenant setups suffer from. You can offer USM as an on-premise solution as well, either deployed at your customer's location and managed by you or deployed at your customer's location, but managed by them. Offering USM also allows you to benefit from more aggressive margins. _x000a__x000a_MIKE LAPETERS: If you would like to learn more, head over to our website where you can download a free trial, explore our live demo, and get more details on our award-winning partner program. Thanks for watching! _x000a_Topic - Partner - MSSP &amp; Reseller _x000a__x000a_"/>
  </r>
  <r>
    <x v="0"/>
    <x v="2"/>
    <n v="21"/>
    <x v="2"/>
    <x v="1"/>
    <s v="Website General Tasks"/>
    <s v="WGT-3747"/>
    <s v="Resource Center: Update Tag for Hawaiian Telcom"/>
    <x v="2"/>
    <s v="Closed"/>
    <s v="Major"/>
    <s v="Fixed"/>
    <x v="1"/>
    <s v="Carrie Cassee"/>
    <s v="Carrie Cassee"/>
    <d v="2016-05-15T11:41:00"/>
    <m/>
    <d v="2016-05-16T10:44:00"/>
    <d v="2016-05-16T10:44:00"/>
    <m/>
    <x v="5"/>
    <m/>
    <d v="2016-05-16T00:00:00"/>
    <n v="0"/>
    <n v="2"/>
    <m/>
    <m/>
    <m/>
    <m/>
    <m/>
    <m/>
    <m/>
    <m/>
    <s v="Hi [~gcohen]! Can you add a Partner/MSSP tag to the Hawaiian Telcom Case study so it shows up on the page? _x000a__x000a_Thanks!"/>
  </r>
  <r>
    <x v="0"/>
    <x v="2"/>
    <n v="21"/>
    <x v="2"/>
    <x v="1"/>
    <s v="Website General Tasks"/>
    <s v="WGT-3740"/>
    <s v="Gartner MQ - Landing Page for Paid Search - No Crawl"/>
    <x v="2"/>
    <s v="Closed"/>
    <s v="Major"/>
    <s v="Done"/>
    <x v="3"/>
    <s v="Nathaniel Heinz"/>
    <s v="Nathaniel Heinz"/>
    <d v="2016-05-13T14:06:00"/>
    <m/>
    <d v="2016-05-23T12:07:00"/>
    <d v="2016-05-18T15:25:00"/>
    <m/>
    <x v="1"/>
    <m/>
    <d v="2016-05-19T00:00:00"/>
    <n v="0"/>
    <n v="2"/>
    <m/>
    <m/>
    <m/>
    <m/>
    <m/>
    <m/>
    <m/>
    <m/>
    <s v="We are trying to improve the quality score of one of our top performing ad groups - the Splunk ad group for the Gartner MQ. To do so we need to insert the term &quot;Splunk&quot; into the MQ landing page a couple times. _x000a__x000a_We'd like to create a duplicate landing page for the MQ with its own URL and new, updated content to be used just for Paid Search. We'd like to update the title tag, meta description as well as the alt text for the image on the page. _x000a__x000a_*We'll need to no index this page so it does not compete with our current MQ LP.* _x000a__x000a_The updated content is attached and we'd also like to implement the following changes: _x000a__x000a_- URL: resource-center/analyst-reports/splunk-alienvault-gartner-siem-magic-quadrant _x000a_- Title Tag: Gartner SIEM Magic Quadrant: Splunk, AlienVault &amp; More _x000a_- Meta Description: The Magic Quadrant summarizes Gartner's yearly analysis of the SIEM market, comparing the positions of SIEM Vendors like Splunk, IBM Security, and others. _x000a_- Image Alt Text: alt=&quot;Learn how SIEM vendors like Splunk, LogRyhthm and AlienVault compare in the 2015 Gartner Magic Quadrant for SIEM&quot; _x000a__x000a_Please let me know of any questions. Thanks! _x000a__x000a_"/>
  </r>
  <r>
    <x v="0"/>
    <x v="1"/>
    <n v="20"/>
    <x v="2"/>
    <x v="1"/>
    <s v="Website General Tasks"/>
    <s v="WGT-3741"/>
    <s v="CrazyEgg - update snippet"/>
    <x v="2"/>
    <s v="Closed"/>
    <s v="Major"/>
    <s v="Done"/>
    <x v="3"/>
    <s v="John Repa"/>
    <s v="John Repa"/>
    <d v="2016-05-13T15:34:00"/>
    <m/>
    <d v="2016-05-23T09:28:00"/>
    <d v="2016-05-13T17:27:00"/>
    <m/>
    <x v="1"/>
    <m/>
    <d v="2016-05-19T00:00:00"/>
    <n v="0"/>
    <n v="2"/>
    <s v="_thumb_49126.png _thumb_49127.png "/>
    <m/>
    <m/>
    <m/>
    <m/>
    <m/>
    <m/>
    <m/>
    <s v="CrazyEgg is saying our snippet is out of date. I had the new code emailed to you, [~gcohen] _x000a__x000a_Also want to make sure that the tag is installed after the Optimizely snippet as stated in their instructions. https://help.optimizely.com/Integrate_Other_Platforms/Integrating_Optimizely_with_CrazyEgg _x000a__x000a__x000a_*Here is the latest:* _x000a__x000a_You've been requested to add Crazy Egg to All. Adding Crazy Egg is easy. You just need to place the following Javascript tag into the footer of the site, or add it to the individual url right before the closing &lt;/head&gt; tag: _x000a__x000a_&lt;script type=&quot;text/javascript&quot;&gt; _x000a_setTimeout(function(){var a=document.createElement(&quot;script&quot;); _x000a_var b=document.getElementsByTagName(&quot;script&quot;)[0]; _x000a_a.src=document.location.protocol+&quot;//script.crazyegg.com/pages/scripts/0018/7772.js?&quot;+Math.floor(new Date().getTime()/3600000); _x000a_a.async=true;a.type=&quot;text/javascript&quot;;b.parentNode.insertBefore(a,b)}, 1); _x000a_&lt;/script&gt; _x000a_If you have any questions, don't hesitate to ask us! _x000a_Best regards, _x000a_Christopher Lai _x000a_Customer Service Specialist _x000a_"/>
  </r>
  <r>
    <x v="0"/>
    <x v="8"/>
    <n v="21"/>
    <x v="2"/>
    <x v="1"/>
    <s v="Website General Tasks"/>
    <s v="WGT-3739"/>
    <s v="Channel Battle Card-Fix Typo"/>
    <x v="2"/>
    <s v="Closed"/>
    <s v="Major"/>
    <s v="Fixed"/>
    <x v="20"/>
    <s v="Carrie Cassee"/>
    <s v="Carrie Cassee"/>
    <d v="2016-05-13T10:59:00"/>
    <m/>
    <d v="2016-05-16T10:58:00"/>
    <d v="2016-05-16T10:58:00"/>
    <m/>
    <x v="5"/>
    <m/>
    <d v="2016-02-26T00:00:00"/>
    <n v="0"/>
    <n v="2"/>
    <m/>
    <m/>
    <m/>
    <m/>
    <m/>
    <m/>
    <m/>
    <m/>
    <s v="[~hbarker] We need to fix &quot;trail&quot; to &quot;trial&quot; on the USM side (right column, first paragraph). Let's update the awards too and include SC Mag, etc."/>
  </r>
  <r>
    <x v="0"/>
    <x v="2"/>
    <n v="21"/>
    <x v="2"/>
    <x v="1"/>
    <s v="Website General Tasks"/>
    <s v="WGT-3734"/>
    <s v="Bi-Weekly Demo Thank You Page -EMEA Version"/>
    <x v="2"/>
    <s v="Closed"/>
    <s v="Major"/>
    <s v="Done"/>
    <x v="3"/>
    <s v="Carrie Cassee"/>
    <s v="Carrie Cassee"/>
    <d v="2016-05-12T14:56:00"/>
    <m/>
    <d v="2016-05-23T12:07:00"/>
    <d v="2016-05-20T16:17:00"/>
    <m/>
    <x v="5"/>
    <m/>
    <d v="2016-05-17T00:00:00"/>
    <n v="0"/>
    <n v="3"/>
    <m/>
    <m/>
    <m/>
    <m/>
    <m/>
    <m/>
    <s v="WGT-3586"/>
    <m/>
    <s v="Just like this one: https://www.alienvault.com/forms/webcast-thank-you/alienvault-partner-program-an-intro-to-alienvault-usm _x000a__x000a_Replicate NA Thank You Page _x000a_Vimeo ID:167012876"/>
  </r>
  <r>
    <x v="0"/>
    <x v="3"/>
    <n v="21"/>
    <x v="2"/>
    <x v="1"/>
    <s v="Website General Tasks"/>
    <s v="WGT-3717"/>
    <s v="Create a banner for our new Cybrary page"/>
    <x v="2"/>
    <s v="Closed"/>
    <s v="Major"/>
    <s v="Fixed"/>
    <x v="47"/>
    <s v="Deepa Chordiya"/>
    <s v="Deepa Chordiya"/>
    <d v="2016-05-10T16:33:00"/>
    <m/>
    <d v="2016-05-18T12:14:00"/>
    <d v="2016-05-18T12:14:00"/>
    <m/>
    <x v="4"/>
    <m/>
    <d v="2016-05-19T00:00:00"/>
    <n v="0"/>
    <n v="3"/>
    <s v="_thumb_49442.png "/>
    <m/>
    <m/>
    <m/>
    <m/>
    <m/>
    <m/>
    <m/>
    <s v="Hi [~hbarker] -- we need to create a background banner for our new Cybrary channel. The specs are 1400x300. Would love it if [~jmurtha] could create a simple banner consistent with our brand and similar to other social platforms. This is the current image: https://www.cybrary.it/channel/alienvault/. _x000a__x000a_Thanks!"/>
  </r>
  <r>
    <x v="0"/>
    <x v="8"/>
    <n v="20"/>
    <x v="2"/>
    <x v="1"/>
    <s v="Website General Tasks"/>
    <s v="WGT-3716"/>
    <s v="Bi-weekly Partner Training Video - RC Add &amp; Stand Alone On-Demand TY Page"/>
    <x v="3"/>
    <s v="Closed"/>
    <s v="Major"/>
    <s v="Done"/>
    <x v="3"/>
    <s v="Graham Cohen"/>
    <s v="Graham Cohen"/>
    <d v="2016-05-10T16:27:00"/>
    <m/>
    <d v="2016-05-16T09:17:00"/>
    <d v="2016-05-11T12:30:00"/>
    <m/>
    <x v="0"/>
    <m/>
    <d v="2016-05-10T00:00:00"/>
    <n v="0"/>
    <n v="3"/>
    <m/>
    <m/>
    <m/>
    <m/>
    <m/>
    <m/>
    <s v="WGT-3588"/>
    <m/>
    <s v="New task because the old one gone a bit wordy. _x000a__x000a_*Two items:* _x000a__x000a_1) https://www.alienvault.com/resource-center/webcasts/partner-program-intro-to-alienvault-usm *needs to be added to the RC* - absolute position top left when &quot;Partner...&quot; topic is selected (not webcast) _x000a__x000a_It will go on this RC, not the partner-webcast https://www.alienvault.com/resource-center (not the partner-webcast page) _x000a__x000a_Page Title: AlienVault Partner Program - An Intro to AlienVault USM _x000a_URL: /partner-program-intro-to-alienvault-usm _x000a_Meta Description: Join our partner webcast to learn about the our award-winning, easy-to-sell AlienVault USM platform and the AlienVault Partner Program. _x000a_NoIndex/NoCrawl: *Searchable* _x000a__x000a_2) *Stand-alone page Thank You page* _x000a__x000a_Reason - _x000a_* Available from Partner Portal - Bi-weekly Partner Training Page _x000a_* To send out via email after the video event occurs. _x000a__x000a_video: https://vimeo.com/166090031 _x000a_NoIndex/NoCrawl: *Hidden* _x000a_"/>
  </r>
  <r>
    <x v="0"/>
    <x v="4"/>
    <n v="20"/>
    <x v="2"/>
    <x v="1"/>
    <s v="Website General Tasks"/>
    <s v="WGT-3703"/>
    <s v="SC Mag awards added to awards page"/>
    <x v="2"/>
    <s v="Closed"/>
    <s v="Major"/>
    <s v="Done"/>
    <x v="3"/>
    <s v="Holly Barker"/>
    <s v="Holly Barker"/>
    <d v="2016-05-09T11:01:00"/>
    <m/>
    <d v="2016-05-17T09:17:00"/>
    <d v="2016-05-14T15:33:00"/>
    <m/>
    <x v="0"/>
    <m/>
    <d v="2016-05-11T00:00:00"/>
    <n v="0"/>
    <n v="1"/>
    <s v="_thumb_48738.png _thumb_48737.png "/>
    <m/>
    <m/>
    <m/>
    <m/>
    <m/>
    <m/>
    <m/>
    <s v="[~gcohen] we never added the two SC Mag awards to the awards page with so much going on :) _x000a__x000a_Please add both logos and the titles are below. _x000a__x000a_1) AlienVault USM received a Best Buy Rating from SC Magazine _x000a__x000a_this should link here: https://www.alienvault.com/resource-center/product-reviews/sc-magazine-review _x000a__x000a_2) AlienVault USM received a 5 Star Rating from SC Magazine _x000a__x000a_this should link here: https://www.alienvault.com/resource-center/product-reviews/sc-magazine-review"/>
  </r>
  <r>
    <x v="0"/>
    <x v="6"/>
    <n v="18"/>
    <x v="2"/>
    <x v="1"/>
    <s v="Website General Tasks"/>
    <s v="WGT-3609"/>
    <s v="Blogs: Part 12 link leads to an error page"/>
    <x v="0"/>
    <s v="Closed"/>
    <s v="Major"/>
    <s v="Fixed"/>
    <x v="15"/>
    <s v="Sithidevi J"/>
    <s v="Sithidevi J"/>
    <d v="2016-04-23T06:15:00"/>
    <m/>
    <d v="2016-07-06T10:55:00"/>
    <d v="2016-04-25T10:59:00"/>
    <m/>
    <x v="0"/>
    <m/>
    <m/>
    <n v="0"/>
    <n v="2"/>
    <s v="_thumb_47789.png "/>
    <m/>
    <m/>
    <m/>
    <m/>
    <m/>
    <m/>
    <m/>
    <s v="1.Goto 'https://www.alienvault.com/new-home'. _x000a_2.Click on Blogs from Newsroom under footer page. _x000a_3.Click on 'Free and Commercial Tools to Implement the Center for Internet Security (CIS) Security Controls, Part 13: Boundary Defense' link under 'Security Essentials' menu. _x000a_4.Click on 'Part 12' link. _x000a_5.It leads to '404: Page not found' error page."/>
  </r>
  <r>
    <x v="0"/>
    <x v="2"/>
    <n v="19"/>
    <x v="2"/>
    <x v="1"/>
    <s v="Website General Tasks"/>
    <s v="WGT-3690"/>
    <s v="redirect may special session to original"/>
    <x v="2"/>
    <s v="Closed"/>
    <s v="Major"/>
    <s v="Done"/>
    <x v="3"/>
    <s v="Vincent Lucier"/>
    <s v="Vincent Lucier"/>
    <d v="2016-05-04T13:10:00"/>
    <m/>
    <d v="2016-05-06T15:06:00"/>
    <d v="2016-05-04T16:20:00"/>
    <m/>
    <x v="0"/>
    <m/>
    <d v="2016-05-04T00:00:00"/>
    <n v="0"/>
    <n v="1"/>
    <m/>
    <m/>
    <m/>
    <m/>
    <m/>
    <m/>
    <m/>
    <m/>
    <s v="can we please redirect _x000a_https://www.alienvault.com/resource-center/webcasts/find-threats-lurking-on-your-systems-with-host-based-intrusion-detection-and-alienvault-usm-160504 _x000a_to _x000a_https://www.alienvault.com/resource-center/webcasts/find-threats-lurking-on-your-systems-with-host-based-intrusion-detection-and-alienvault-usm"/>
  </r>
  <r>
    <x v="0"/>
    <x v="3"/>
    <n v="20"/>
    <x v="2"/>
    <x v="1"/>
    <s v="Website General Tasks"/>
    <s v="WGT-3692"/>
    <s v="Alienize word docs for SFDC"/>
    <x v="2"/>
    <s v="Closed"/>
    <s v="Major"/>
    <s v="Fixed"/>
    <x v="20"/>
    <s v="Holly Barker"/>
    <s v="Holly Barker"/>
    <d v="2016-05-04T14:39:00"/>
    <m/>
    <d v="2016-05-16T09:30:00"/>
    <d v="2016-05-12T12:01:00"/>
    <m/>
    <x v="4"/>
    <m/>
    <d v="2016-05-13T00:00:00"/>
    <n v="0"/>
    <n v="2"/>
    <m/>
    <m/>
    <m/>
    <m/>
    <m/>
    <m/>
    <m/>
    <m/>
    <s v="[~jmurtha] can you alienzie these docs for us? Please leave them in word though. _x000a__x000a_Thanks!"/>
  </r>
  <r>
    <x v="0"/>
    <x v="9"/>
    <n v="20"/>
    <x v="2"/>
    <x v="1"/>
    <s v="Website General Tasks"/>
    <s v="WGT-3686"/>
    <s v="Product Reviews - RC Carousel - Swap SC Mag for New"/>
    <x v="2"/>
    <s v="Closed"/>
    <s v="Major"/>
    <s v="Done"/>
    <x v="3"/>
    <s v="Graham Cohen"/>
    <s v="Graham Cohen"/>
    <d v="2016-05-03T14:16:00"/>
    <m/>
    <d v="2016-05-13T11:24:00"/>
    <d v="2016-05-11T12:21:00"/>
    <m/>
    <x v="2"/>
    <m/>
    <d v="2016-05-12T00:00:00"/>
    <n v="0"/>
    <n v="1"/>
    <m/>
    <m/>
    <m/>
    <m/>
    <m/>
    <m/>
    <m/>
    <m/>
    <s v="On this page https://www.alienvault.com/products/product-reviews _x000a__x000a_Swap out the 4.5 start SC Mag Review with the new 5 star."/>
  </r>
  <r>
    <x v="0"/>
    <x v="9"/>
    <n v="20"/>
    <x v="2"/>
    <x v="1"/>
    <s v="Website General Tasks"/>
    <s v="WGT-3678"/>
    <s v="Products - USM for AWS 2.0 Release - Refresh"/>
    <x v="3"/>
    <s v="Closed"/>
    <s v="Minor"/>
    <s v="Done"/>
    <x v="3"/>
    <s v="Graham Cohen"/>
    <s v="Donald Shin"/>
    <d v="2016-05-02T09:32:00"/>
    <m/>
    <d v="2016-05-17T09:17:00"/>
    <d v="2016-05-13T11:28:00"/>
    <m/>
    <x v="0"/>
    <m/>
    <d v="2016-05-09T00:00:00"/>
    <n v="0"/>
    <n v="3"/>
    <s v="_thumb_48941.png _thumb_48942.png _thumb_48943.png _thumb_48944.png _thumb_48945.png _thumb_48946.png _thumb_48947.png "/>
    <m/>
    <m/>
    <m/>
    <m/>
    <s v="WGT-3679"/>
    <m/>
    <m/>
    <s v="New screen shot and minor text edit required for USM for AWS landing pages to support 2.0 release. _x000a__x000a_PSDs - https://app.box.com/files/0/f/3403981034/AWS_Landing_Page _x000a__x000a_PRoduct Tour PNGs - https://alienvault.atlassian.net/secure/attachment/48462/USM-AWS%20in%20png.zip _x000a__x000a__x000a_"/>
  </r>
  <r>
    <x v="0"/>
    <x v="1"/>
    <n v="25"/>
    <x v="2"/>
    <x v="1"/>
    <s v="Website General Tasks"/>
    <s v="WGT-3680"/>
    <s v="Responsive Design - Footer - Collapse"/>
    <x v="2"/>
    <s v="Closed"/>
    <s v="Major"/>
    <s v="Fixed"/>
    <x v="11"/>
    <s v="Graham Cohen"/>
    <s v="Graham Cohen"/>
    <d v="2016-05-02T12:15:00"/>
    <m/>
    <d v="2016-06-17T09:32:00"/>
    <d v="2016-06-16T14:22:00"/>
    <m/>
    <x v="0"/>
    <m/>
    <d v="2016-06-14T00:00:00"/>
    <n v="0"/>
    <n v="3"/>
    <s v="_thumb_50227.png _thumb_50228.png _thumb_50230.png _thumb_50229.png "/>
    <m/>
    <m/>
    <m/>
    <m/>
    <m/>
    <m/>
    <m/>
    <s v="First steps to building out framework for responsive AV.com is the Navigation &amp; Footer. _x000a__x000a_Please design for the 1170px desktop and the look for collapse to device landscape &amp; phone. _x000a__x000a_James to provide timeline when design team needs to build for the 1170 (vs 940 now) following implementation _x000a__x000a_Include this requirement in the design https://alienvault.atlassian.net/browse/WGT-3501 _x000a_"/>
  </r>
  <r>
    <x v="0"/>
    <x v="1"/>
    <n v="20"/>
    <x v="2"/>
    <x v="1"/>
    <s v="Website General Tasks"/>
    <s v="WGT-3602"/>
    <s v="A/B Test - Sticky Buttons - Swap Free Trial &amp; Demo"/>
    <x v="4"/>
    <s v="Closed"/>
    <s v="Major"/>
    <s v="Done"/>
    <x v="25"/>
    <s v="Graham Cohen"/>
    <s v="Graham Cohen"/>
    <d v="2016-04-22T13:28:00"/>
    <m/>
    <d v="2016-05-27T11:55:00"/>
    <d v="2016-05-11T10:10:00"/>
    <m/>
    <x v="1"/>
    <m/>
    <m/>
    <n v="0"/>
    <n v="2"/>
    <m/>
    <m/>
    <m/>
    <m/>
    <m/>
    <m/>
    <m/>
    <m/>
    <m/>
  </r>
  <r>
    <x v="0"/>
    <x v="1"/>
    <n v="25"/>
    <x v="2"/>
    <x v="1"/>
    <s v="Website General Tasks"/>
    <s v="WGT-3603"/>
    <s v="A/B Split Test - Online Demo Form - Form Lite"/>
    <x v="4"/>
    <s v="Closed"/>
    <s v="Major"/>
    <s v="Done"/>
    <x v="3"/>
    <s v="Graham Cohen"/>
    <s v="Graham Cohen"/>
    <d v="2016-04-22T13:31:00"/>
    <m/>
    <d v="2016-06-20T10:41:00"/>
    <d v="2016-06-17T18:52:00"/>
    <m/>
    <x v="1"/>
    <m/>
    <d v="2016-06-23T00:00:00"/>
    <n v="0"/>
    <n v="2"/>
    <m/>
    <m/>
    <m/>
    <m/>
    <m/>
    <m/>
    <m/>
    <m/>
    <s v="Good to go!"/>
  </r>
  <r>
    <x v="0"/>
    <x v="1"/>
    <n v="20"/>
    <x v="2"/>
    <x v="1"/>
    <s v="Website General Tasks"/>
    <s v="WGT-3590"/>
    <s v="LATAM Countries - Cable &amp; Wireless (C&amp;W) - Additional Field on Regforms"/>
    <x v="2"/>
    <s v="Closed"/>
    <s v="Major"/>
    <s v="Fixed"/>
    <x v="21"/>
    <s v="Mark Beavers"/>
    <s v="Mark Beavers"/>
    <d v="2016-04-21T06:20:00"/>
    <m/>
    <d v="2016-05-11T15:00:00"/>
    <d v="2016-05-10T11:34:00"/>
    <m/>
    <x v="0"/>
    <m/>
    <m/>
    <n v="0"/>
    <n v="6"/>
    <m/>
    <m/>
    <m/>
    <m/>
    <m/>
    <s v="WGT-3628, WGT-3682"/>
    <s v="WGT-3702"/>
    <m/>
    <s v="We'd like to modify the LATAM regforms to support a new/enhanced partnership with Cable &amp; Wireless (formerly Columbus). C&amp;W have said they'd like to drive more MSSP business in many Caribbean and LATAM countries. But they don't want to be a Reseller just an MSSP. :) _x000a__x000a_So, to do this, we'd like to add an additional Question on regform to help identify leads that should be worked by C&amp;W. _x000a__x000a_Basic Logic: _x000a_- When user picks Country (from current picklist) that matches the C&amp;W list, we'd present an additional question to the Lead: &quot;Are you considering (picklist): (a) Purchasing on-site Software, (b) managed software from a Services Provider&quot; _x000a_- The actual language will be refined, obviously _x000a_- The new question only appears when the user picks certain Caribbean/LATAM countries. _x000a_- We'd capture the additional field choice on the Lead / Contact. _x000a_- We'd figure out the Routing/Assignment logic shortly. _x000a_- Need to confirm if ALL regforms (MQL and SQL), or only a subset. _x000a__x000a_Note - ensure still works for .edu + LATAM use case."/>
  </r>
  <r>
    <x v="0"/>
    <x v="3"/>
    <n v="23"/>
    <x v="2"/>
    <x v="1"/>
    <s v="Website General Tasks"/>
    <s v="WGT-3591"/>
    <s v="Training Accolades - design"/>
    <x v="2"/>
    <s v="Closed"/>
    <s v="Major"/>
    <s v="Fixed"/>
    <x v="46"/>
    <s v="Holly Barker"/>
    <s v="Holly Barker"/>
    <d v="2016-04-21T09:56:00"/>
    <m/>
    <d v="2016-06-07T11:04:00"/>
    <d v="2016-06-02T15:55:00"/>
    <m/>
    <x v="6"/>
    <m/>
    <d v="2016-06-20T00:00:00"/>
    <n v="0"/>
    <n v="3"/>
    <s v="_thumb_49339.png _thumb_49244.png _thumb_49242.png _thumb_49243.png "/>
    <m/>
    <m/>
    <m/>
    <m/>
    <m/>
    <m/>
    <m/>
    <s v="[~jmurtha] we need to get the attached doc alienized for [~ccassee] - please add a title at the top that says &quot;AlienVault Training accolades&quot; _x000a__x000a_"/>
  </r>
  <r>
    <x v="0"/>
    <x v="11"/>
    <n v="17"/>
    <x v="2"/>
    <x v="1"/>
    <s v="Website General Tasks"/>
    <s v="WGT-3576"/>
    <s v="Free Trial - Thank You - Additional Documentation"/>
    <x v="2"/>
    <s v="Closed"/>
    <s v="Major"/>
    <s v="Done"/>
    <x v="3"/>
    <s v="Emily Thurman"/>
    <s v="Emily Thurman"/>
    <d v="2016-04-19T13:20:00"/>
    <m/>
    <d v="2016-04-29T15:29:00"/>
    <d v="2016-04-20T00:18:00"/>
    <m/>
    <x v="0"/>
    <m/>
    <d v="2016-04-20T00:00:00"/>
    <n v="0"/>
    <n v="2"/>
    <m/>
    <m/>
    <m/>
    <m/>
    <m/>
    <m/>
    <m/>
    <m/>
    <s v="Hi Graham - _x000a__x000a_I'd like to add our new documentation resources to the right-hand rail of the free trial TY page (this page: https://www.alienvault.com/thank-you/free-trial) _x000a__x000a_I'd like to add these items under the Initial Setup Guide bullet point: _x000a_- Download the Deployment Guide (linked here: https://www.alienvault.com/documentation/usm-v5-deployment-guide.htm) _x000a_- Download the User Guide (linked here: https://www.alienvault.com/documentation/usm-v5-user-guide.htm) _x000a_- Visit the Knowledge Base (linked here: https://www.alienvault.com/documentation/usm-v5/kb/knowledge-base.htm) _x000a_"/>
  </r>
  <r>
    <x v="0"/>
    <x v="3"/>
    <n v="20"/>
    <x v="2"/>
    <x v="1"/>
    <s v="Website General Tasks"/>
    <s v="WGT-3566"/>
    <s v="Create IG or Word Cloud"/>
    <x v="2"/>
    <s v="Closed"/>
    <s v="Major"/>
    <s v="Fixed"/>
    <x v="15"/>
    <s v="Kate Brew"/>
    <s v="Kate Brew"/>
    <d v="2016-04-18T12:52:00"/>
    <m/>
    <d v="2016-05-17T09:17:00"/>
    <d v="2016-05-13T12:53:00"/>
    <m/>
    <x v="4"/>
    <m/>
    <m/>
    <n v="0"/>
    <n v="2"/>
    <s v="_thumb_48643.png "/>
    <m/>
    <m/>
    <m/>
    <m/>
    <m/>
    <m/>
    <m/>
    <s v="Title: &quot;Vendor Words IT People find Repulsive&quot;"/>
  </r>
  <r>
    <x v="0"/>
    <x v="2"/>
    <n v="16"/>
    <x v="2"/>
    <x v="1"/>
    <s v="Website General Tasks"/>
    <s v="WGT-3543"/>
    <s v="Threat Intelligence Webcasts - Redirects x 2"/>
    <x v="2"/>
    <s v="Closed"/>
    <s v="Major"/>
    <s v="Done"/>
    <x v="3"/>
    <s v="Vincent Lucier"/>
    <s v="Vincent Lucier"/>
    <d v="2016-04-12T16:46:00"/>
    <m/>
    <d v="2016-04-14T15:17:00"/>
    <d v="2016-04-14T11:28:00"/>
    <m/>
    <x v="0"/>
    <m/>
    <d v="2016-04-13T00:00:00"/>
    <n v="0"/>
    <n v="1"/>
    <m/>
    <m/>
    <m/>
    <m/>
    <m/>
    <m/>
    <m/>
    <m/>
    <s v="Can you please redirect: _x000a__x000a_www.alienvault.com/resource-center/webcasts/how-to-leverage-threat-intelligence-for-every-day-defense-160407 _x000a__x000a_to _x000a__x000a_www.alienvault.com/resource-center/webcasts/how-to-leverage-threat-intelligence-for-every-day-defense _x000a__x000a_and _x000a__x000a_https://www.alienvault.com/forms/webcast-thank-you/how-to-leverage-threat-intelligence-for-every-day-defense1 _x000a__x000a_to _x000a__x000a_https://www.alienvault.com/forms/webcast-thank-you/how-to-leverage-threat-intelligence-for-every-day-defense"/>
  </r>
  <r>
    <x v="0"/>
    <x v="18"/>
    <n v="18"/>
    <x v="2"/>
    <x v="1"/>
    <s v="Website General Tasks"/>
    <s v="WGT-3542"/>
    <s v="Redirect Customer Training"/>
    <x v="2"/>
    <s v="Closed"/>
    <s v="Major"/>
    <s v="Fixed"/>
    <x v="1"/>
    <s v="Vincent Lucier"/>
    <s v="Vincent Lucier"/>
    <d v="2016-04-12T16:28:00"/>
    <m/>
    <d v="2016-04-29T15:29:00"/>
    <d v="2016-04-27T15:39:00"/>
    <m/>
    <x v="0"/>
    <m/>
    <d v="2016-04-18T00:00:00"/>
    <n v="0"/>
    <n v="1"/>
    <m/>
    <m/>
    <m/>
    <m/>
    <m/>
    <m/>
    <m/>
    <m/>
    <s v="Can you please redirect _x000a_www.alienvault.com/customer-webcasts/customer-training-improve-security-visibility-with-alienvault-usm-correlation-directives _x000a__x000a_to _x000a__x000a_www.alienvault.com/customer-webcasts/improve-security-visibility-with-alienvault-usm-correlation-directives-160412"/>
  </r>
  <r>
    <x v="0"/>
    <x v="4"/>
    <n v="16"/>
    <x v="2"/>
    <x v="1"/>
    <s v="Website General Tasks"/>
    <s v="WGT-3525"/>
    <s v="Awards - CRN 2016 Partner Program Guide - (Add to site 04/11 - Today)"/>
    <x v="2"/>
    <s v="Closed"/>
    <s v="Major"/>
    <s v="Done"/>
    <x v="3"/>
    <s v="Holly Barker"/>
    <s v="Holly Barker"/>
    <d v="2016-04-11T10:07:00"/>
    <m/>
    <d v="2016-04-11T12:30:00"/>
    <d v="2016-04-11T11:42:00"/>
    <m/>
    <x v="0"/>
    <m/>
    <d v="2016-04-11T00:00:00"/>
    <n v="0"/>
    <n v="1"/>
    <s v="_thumb_47024.png "/>
    <m/>
    <m/>
    <m/>
    <m/>
    <m/>
    <m/>
    <m/>
    <s v="[~gcohen] we announced this award today, so let's get it on the site today if possible... _x000a__x000a__x000a_Info: &quot;AlienVault has earned 5 Stars in CRN's 2016 Partner Program Guide!&quot; _x000a_link to: https://www.alienvault.com/who-we-are/press-releases/alienvault-given-5-star-rating-in-crns-2016-partner-program-guide"/>
  </r>
  <r>
    <x v="0"/>
    <x v="6"/>
    <n v="16"/>
    <x v="2"/>
    <x v="1"/>
    <s v="Website General Tasks"/>
    <s v="WGT-3529"/>
    <s v="Blog - Add &quot;Categories&quot; - as exist as &quot;Topics&quot; in RC"/>
    <x v="2"/>
    <s v="Closed"/>
    <s v="Major"/>
    <s v="Done"/>
    <x v="3"/>
    <s v="Graham Cohen"/>
    <s v="Graham Cohen"/>
    <d v="2016-04-11T12:37:00"/>
    <m/>
    <d v="2016-05-09T12:12:00"/>
    <d v="2016-04-13T12:45:00"/>
    <m/>
    <x v="0"/>
    <m/>
    <m/>
    <n v="0"/>
    <n v="1"/>
    <m/>
    <m/>
    <m/>
    <m/>
    <m/>
    <m/>
    <m/>
    <m/>
    <m/>
  </r>
  <r>
    <x v="0"/>
    <x v="1"/>
    <n v="19"/>
    <x v="2"/>
    <x v="1"/>
    <s v="Website General Tasks"/>
    <s v="WGT-3527"/>
    <s v="Responsive Design - Navigation (not footer) - Collapse"/>
    <x v="2"/>
    <s v="Closed"/>
    <s v="Major"/>
    <s v="Fixed"/>
    <x v="1"/>
    <s v="Graham Cohen"/>
    <s v="Graham Cohen"/>
    <d v="2016-04-11T12:20:00"/>
    <m/>
    <d v="2016-05-09T12:09:00"/>
    <d v="2016-05-03T16:45:00"/>
    <m/>
    <x v="0"/>
    <m/>
    <d v="2016-05-05T00:00:00"/>
    <n v="0"/>
    <n v="2"/>
    <s v="_thumb_48345.png _thumb_48346.png _thumb_48350.png _thumb_48344.png _thumb_48347.png _thumb_48349.png _thumb_48348.png "/>
    <m/>
    <m/>
    <m/>
    <m/>
    <m/>
    <m/>
    <m/>
    <s v="First steps to building out framework for responsive AV.com is the Navigation &amp; Footer. _x000a__x000a_Please design for the 1170px desktop and the look for collapse to device landscape &amp; phone. _x000a__x000a_James to provide timeline when design team needs to build for the 1170 (vs 940 now) following implementation _x000a__x000a_Include this requirement in the design https://alienvault.atlassian.net/browse/WGT-3501 _x000a_"/>
  </r>
  <r>
    <x v="0"/>
    <x v="15"/>
    <n v="16"/>
    <x v="2"/>
    <x v="1"/>
    <s v="Website General Tasks"/>
    <s v="WGT-3526"/>
    <s v="Documentation Center - README file - Redirect"/>
    <x v="2"/>
    <s v="Closed"/>
    <s v="Major"/>
    <s v="Done"/>
    <x v="3"/>
    <s v="Graham Cohen"/>
    <s v="Graham Cohen"/>
    <d v="2016-04-11T12:09:00"/>
    <m/>
    <d v="2016-04-11T15:57:00"/>
    <d v="2016-04-11T12:56:00"/>
    <m/>
    <x v="0"/>
    <m/>
    <m/>
    <n v="0"/>
    <n v="1"/>
    <m/>
    <m/>
    <m/>
    <m/>
    <m/>
    <m/>
    <m/>
    <m/>
    <s v="[~jbrown] There is a readme file - somewhere - that has a link to: _x000a__x000a_https://www.alienvault.com/documentation/usm _x000a__x000a_This no longer exists and should be redirected to: _x000a__x000a_https://www.alienvault.com/documentation/usm-v5.htm _x000a__x000a_CC: [~whuang]"/>
  </r>
  <r>
    <x v="0"/>
    <x v="2"/>
    <n v="16"/>
    <x v="2"/>
    <x v="1"/>
    <s v="Website General Tasks"/>
    <s v="WGT-3501"/>
    <s v="Navigation - Resources - Rename Category &amp; Add Blogs"/>
    <x v="3"/>
    <s v="Closed"/>
    <s v="Major"/>
    <s v="Done"/>
    <x v="3"/>
    <s v="Graham Cohen"/>
    <s v="Graham Cohen"/>
    <d v="2016-04-05T11:05:00"/>
    <m/>
    <d v="2016-04-22T13:34:00"/>
    <d v="2016-04-13T16:35:00"/>
    <m/>
    <x v="0"/>
    <m/>
    <d v="2016-04-13T00:00:00"/>
    <n v="0"/>
    <n v="3"/>
    <m/>
    <m/>
    <m/>
    <m/>
    <m/>
    <m/>
    <m/>
    <m/>
    <s v="_x000a_Update &quot;Explore All Resources&quot; to &quot;All Resources&quot; _x000a__x000a_Add &quot;Blogs&quot; - link to blogs section"/>
  </r>
  <r>
    <x v="0"/>
    <x v="3"/>
    <n v="18"/>
    <x v="2"/>
    <x v="1"/>
    <s v="Website General Tasks"/>
    <s v="WGT-3468"/>
    <s v="PowerPoint: CSP 2016"/>
    <x v="2"/>
    <s v="Closed"/>
    <s v="Major"/>
    <s v="Fixed"/>
    <x v="9"/>
    <s v="Carrie Cassee"/>
    <s v="Carrie Cassee"/>
    <d v="2016-03-28T08:59:00"/>
    <m/>
    <d v="2016-05-03T17:12:00"/>
    <d v="2016-04-29T17:02:00"/>
    <m/>
    <x v="0"/>
    <m/>
    <d v="2016-04-15T00:00:00"/>
    <n v="0"/>
    <n v="4"/>
    <m/>
    <m/>
    <m/>
    <m/>
    <m/>
    <m/>
    <m/>
    <m/>
    <s v="Hi [~Jmalik@alienvault.com]! Can we have slides submitted to [~hbarker] by 4/1-4/4 for clean up? _x000a_John will want to review the deck on 4/5."/>
  </r>
  <r>
    <x v="0"/>
    <x v="10"/>
    <n v="16"/>
    <x v="2"/>
    <x v="1"/>
    <s v="Website General Tasks"/>
    <s v="WGT-3453"/>
    <s v="KB Plugin Request Workflow - Replace JIRA Collector with SFDC"/>
    <x v="2"/>
    <s v="Closed"/>
    <s v="Major"/>
    <s v="Fixed"/>
    <x v="1"/>
    <s v="Patrick Bedwell"/>
    <s v="Patrick Bedwell"/>
    <d v="2016-03-24T14:06:00"/>
    <m/>
    <d v="2016-04-29T15:29:00"/>
    <d v="2016-04-16T15:50:00"/>
    <m/>
    <x v="0"/>
    <m/>
    <d v="2016-04-12T00:00:00"/>
    <n v="0"/>
    <n v="1"/>
    <m/>
    <m/>
    <m/>
    <m/>
    <m/>
    <m/>
    <m/>
    <m/>
    <s v="As discussed in the Produt / Marketing sync call today, can you update the backend process to create a SFDC ticket instead of Jira when a customer creates a plugin request?"/>
  </r>
  <r>
    <x v="0"/>
    <x v="2"/>
    <n v="24"/>
    <x v="2"/>
    <x v="1"/>
    <s v="Website General Tasks"/>
    <s v="WGT-3415"/>
    <s v="A/B Test - Resource Center - Layout Test - Details vs Grid"/>
    <x v="4"/>
    <s v="Closed"/>
    <s v="Major"/>
    <s v="Done"/>
    <x v="3"/>
    <s v="Graham Cohen"/>
    <s v="Graham Cohen"/>
    <d v="2016-03-16T13:13:00"/>
    <m/>
    <d v="2016-06-14T16:06:00"/>
    <d v="2016-06-10T19:45:00"/>
    <m/>
    <x v="1"/>
    <m/>
    <m/>
    <n v="0"/>
    <n v="2"/>
    <m/>
    <m/>
    <m/>
    <m/>
    <m/>
    <m/>
    <s v="WGT-3304, WGT-3416"/>
    <m/>
    <m/>
  </r>
  <r>
    <x v="0"/>
    <x v="1"/>
    <n v="20"/>
    <x v="2"/>
    <x v="1"/>
    <s v="Website General Tasks"/>
    <s v="WGT-3673"/>
    <s v="DemandBase - VWO &amp; Optimizely + Test Pages"/>
    <x v="2"/>
    <s v="Closed"/>
    <s v="Major"/>
    <s v="Fixed"/>
    <x v="10"/>
    <s v="Robert Johnson"/>
    <s v="Robert Johnson"/>
    <d v="2016-04-28T13:52:00"/>
    <m/>
    <d v="2016-05-17T09:17:00"/>
    <d v="2016-05-13T12:40:00"/>
    <m/>
    <x v="0"/>
    <m/>
    <m/>
    <n v="0"/>
    <n v="6"/>
    <m/>
    <m/>
    <m/>
    <m/>
    <m/>
    <m/>
    <m/>
    <m/>
    <s v="The following script is for our SSP2 test. This will fire the VWO script to fire after DemandBase's API is returned. _x000a__x000a_@Mark @Hasnain @Graham - This will be using the HTTPS API from demand base. _x000a__x000a_@James - Can you also replace the self.url on SSP1 to reflect the same value as the script below? I had asked you to change it to no HTTP to test if the error would fire even if it was loading via AJAX. it fired :( _x000a__x000a_START OF SCRIPT _x000a_var fetch_db_info = function() { _x000a_var self = this; _x000a_self.serialize = function(obj) { _x000a_var str = []; _x000a_for(var p in obj) _x000a_str.push(encodeURIComponent(p) + &quot;=&quot; + encodeURIComponent(obj[p])); _x000a_return str.join(&quot;&amp;&quot;); _x000a_}; _x000a_self.url = 'https://api.demandbase.com/api/v2/ip.json'; _x000a_self.params = { _x000a_key: &quot;bf1cbeb0522cd05976697cbb19c25379&quot;, _x000a_referrer: &quot;&quot;, _x000a_page: window.location.href, _x000a_page_title: document.getElementsByTagName(&quot;title&quot;)[0].innerHTML, _x000a_callback: &quot;Demandbase.IP._callback&quot; _x000a_}; _x000a_self.xhttp = new XMLHttpRequest(); _x000a_self.xhttp.onreadystatechange = function() { _x000a_if (self.xhttp.readyState == 4 &amp;&amp; self.xhttp.status == 200) { _x000a_// parse response _x000a_self.exec = new Date().getTime() - self.exec; _x000a_console.log('Request took '+ self.exec +' miliseconds.'); _x000a_var jsonStringRex = /\((.*)\)/; _x000a_var jsonResults = xhttp.responseText.match(jsonStringRex); _x000a_var results = JSON.parse(jsonResults[1]); _x000a__x000a_// Send to GA for metric timings _x000a_ga('send', 'event', 'Third Party Timings', self.exec, 'DemandBase'); _x000a__x000a_// Set the Session Vars _x000a_set_session_cookie('demandbase_registry_country', _x000a_results.registry_country); _x000a_set_session_cookie('demandbase_audience', _x000a_results.audience); _x000a_set_session_cookie('demandbase_exec', _x000a_self.exec); _x000a__x000a_var _vwo_code=(function(){ _x000a_var account_id=235929, _x000a_settings_tolerance=2000, _x000a_library_tolerance=2500, _x000a_use_existing_jquery=false, _x000a_// DO NOT EDIT BELOW THIS LINE _x000a_f=false,d=document;return{use_existing_jquery:function(){return use_existing_jquery;},library_tolerance:function(){return library_tolerance;},finish:function(){if(!f){f=true;var a=d.getElementById('_vis_opt_path_hides');if(a)a.parentNode.removeChild(a);}},finished:function(){return f;},load:function(a){var b=d.createElement('script');b.src=a;b.type='text/javascript';b.innerText;b.onerror=function(){_vwo_code.finish();};d.getElementsByTagName('head')[0].appendChild(b);},init:function(){settings_timer=setTimeout('_vwo_code.finish()',settings_tolerance);var a=d.createElement('style'),b='body{opacity:0 !important;filter:alpha(opacity=0) !important;background:none !important;}',h=d.getElementsByTagName('head')[0];a.setAttribute('id','_vis_opt_path_hides');a.setAttribute('type','text/css');if(a.styleSheet)a.styleSheet.cssText=b;else a.appendChild(d.createTextNode(b));h.appendChild(a);this.load('//dev.visualwebsiteoptimizer.com/j.php?a='+account_id+'&amp;u='+encodeURIComponent(d.URL)+'&amp;r='+Math.random());return settings_timer;}};}()); _x000a__vwo_settings_timer=_vwo_code.init(); _x000a__x000a_}; _x000a_} _x000a_self.xhttp.open(&quot;GET&quot;, self.url+&quot;?&quot;+self.serialize(self.params), true); _x000a_self.exec = new Date().getTime(); _x000a_xhttp.send(); _x000a_} _x000a_fetch_db_info(); _x000a__x000a_END OF SCRIPT _x000a_"/>
  </r>
  <r>
    <x v="0"/>
    <x v="0"/>
    <n v="18"/>
    <x v="2"/>
    <x v="1"/>
    <s v="Website General Tasks"/>
    <s v="WGT-3672"/>
    <s v="Technology Partners - Citrix Logo"/>
    <x v="2"/>
    <s v="Closed"/>
    <s v="Major"/>
    <s v="Done"/>
    <x v="3"/>
    <s v="Graham Cohen"/>
    <s v="Graham Cohen"/>
    <d v="2016-04-28T13:26:00"/>
    <m/>
    <d v="2016-04-29T16:40:00"/>
    <d v="2016-04-29T15:18:00"/>
    <m/>
    <x v="0"/>
    <m/>
    <d v="2016-04-29T00:00:00"/>
    <n v="0"/>
    <n v="2"/>
    <s v="_thumb_48099.png _thumb_48100.png "/>
    <m/>
    <m/>
    <m/>
    <m/>
    <m/>
    <m/>
    <m/>
    <s v="[~jbrown] Andy Johnson sent these along to add to the Tech parnters page. _x000a__x000a_If they don't conform to the required specs, i'll get design to help out. _x000a__x000a_It should go on the upper half, not the OTX section _x000a__x000a_Let me know, please."/>
  </r>
  <r>
    <x v="0"/>
    <x v="8"/>
    <n v="18"/>
    <x v="2"/>
    <x v="1"/>
    <s v="Website General Tasks"/>
    <s v="WGT-3586"/>
    <s v="Partner - Bi-weekly Partner Training Webinar - Content"/>
    <x v="3"/>
    <s v="Closed"/>
    <s v="Major"/>
    <s v="Fixed"/>
    <x v="1"/>
    <s v="Graham Cohen"/>
    <s v="Graham Cohen"/>
    <d v="2016-04-20T16:42:00"/>
    <m/>
    <d v="2016-05-12T14:56:00"/>
    <d v="2016-04-27T12:29:00"/>
    <m/>
    <x v="0"/>
    <m/>
    <d v="2016-04-27T00:00:00"/>
    <n v="0"/>
    <n v="4"/>
    <m/>
    <m/>
    <m/>
    <m/>
    <m/>
    <s v="WGT-3587, WGT-3588"/>
    <s v="WGT-3734"/>
    <m/>
    <s v="Vincerama - _x000a__x000a_1) please provide content (webcast summary) for the registration page -https://alienvault.atlassian.net/wiki/display/DG/Bi-Weekly+Webcast%3A+AlienVault+Partner+Program-An+Intro+to+AlienVault+USM _x000a__x000a_2) Here's the SFDC campaign - 160510_Partner Training Webinar_An Intro to AlienVault USM_NA _x000a__x000a_3) Please work with [~jrepa] to see if SEO information is necessary or if this will be a no-crawl. _x000a_Page Title: AlienVault Partner Program - An Intro to AlienVault USM _x000a_URL: /partner-program-intro-to-alienvault-usm _x000a_Meta Description: Join our partner webcast to learn about the our award-winning, easy-to-sell AlienVault USM platform and the AlienVault Partner Program. _x000a_NoIndex/NoCrawl: N/A, it can be indexed _x000a__x000a_Note - this will be hard-coded to the top left position on this page https://www.alienvault.com/resource-center"/>
  </r>
  <r>
    <x v="0"/>
    <x v="4"/>
    <n v="17"/>
    <x v="2"/>
    <x v="1"/>
    <s v="Website General Tasks"/>
    <s v="WGT-3585"/>
    <s v="Awards Page - Additional Award - Swap Finalist for Winner"/>
    <x v="2"/>
    <s v="Closed"/>
    <s v="Major"/>
    <s v="Done"/>
    <x v="3"/>
    <s v="Holly Barker"/>
    <s v="Holly Barker"/>
    <d v="2016-04-20T14:34:00"/>
    <m/>
    <d v="2016-04-29T15:29:00"/>
    <d v="2016-04-20T15:36:00"/>
    <m/>
    <x v="0"/>
    <m/>
    <d v="2016-04-20T00:00:00"/>
    <n v="0"/>
    <n v="1"/>
    <s v="_thumb_47661.png "/>
    <m/>
    <m/>
    <m/>
    <m/>
    <m/>
    <m/>
    <m/>
    <s v="new award to add to the awards page. Have it link here: http://cybersecurity-excellence-awards.com/candidates/alienvault-unified-security-management-usm-2/ _x000a__x000a_Title: AlienVault’s Unified Security Management (USM) platform has won a Cybersecurity Excellence Award for Best SIEM Solution! _x000a__x000a_*Swap the existing &quot;Finalist Award&quot; out for this one. *"/>
  </r>
  <r>
    <x v="0"/>
    <x v="6"/>
    <n v="17"/>
    <x v="2"/>
    <x v="1"/>
    <s v="Website General Tasks"/>
    <s v="WGT-3589"/>
    <s v="Blogs - Remove Tag Cloud"/>
    <x v="2"/>
    <s v="Closed"/>
    <s v="Major"/>
    <s v="Done"/>
    <x v="3"/>
    <s v="Graham Cohen"/>
    <s v="Graham Cohen"/>
    <d v="2016-04-20T17:07:00"/>
    <m/>
    <d v="2016-04-29T15:29:00"/>
    <d v="2016-04-20T19:59:00"/>
    <m/>
    <x v="0"/>
    <m/>
    <d v="2016-04-20T00:00:00"/>
    <n v="0"/>
    <n v="1"/>
    <s v="_thumb_47680.png "/>
    <m/>
    <m/>
    <m/>
    <m/>
    <m/>
    <m/>
    <m/>
    <m/>
  </r>
  <r>
    <x v="2"/>
    <x v="1"/>
    <n v="25"/>
    <x v="2"/>
    <x v="1"/>
    <s v="Website General Tasks"/>
    <s v="WGT-3574"/>
    <s v="Responsive Design - OSSIM Page"/>
    <x v="3"/>
    <s v="Closed"/>
    <s v="Major"/>
    <s v="Fixed"/>
    <x v="3"/>
    <s v="Graham Cohen"/>
    <s v="Graham Cohen"/>
    <d v="2016-04-19T11:16:00"/>
    <m/>
    <d v="2016-06-17T09:32:00"/>
    <d v="2016-06-16T15:55:00"/>
    <m/>
    <x v="0"/>
    <m/>
    <d v="2016-07-07T00:00:00"/>
    <n v="0"/>
    <n v="4"/>
    <s v="_thumb_51482.png "/>
    <m/>
    <m/>
    <m/>
    <m/>
    <m/>
    <m/>
    <m/>
    <s v="From SWOT - users will enter their email to download OSSIM from responsive version"/>
  </r>
  <r>
    <x v="0"/>
    <x v="3"/>
    <n v="18"/>
    <x v="2"/>
    <x v="1"/>
    <s v="Website General Tasks"/>
    <s v="WGT-3553"/>
    <s v="Update Spiceworks Cover Banner"/>
    <x v="2"/>
    <s v="Closed"/>
    <s v="Major"/>
    <s v="Fixed"/>
    <x v="5"/>
    <s v="Holly Barker"/>
    <s v="Holly Barker"/>
    <d v="2016-04-14T11:36:00"/>
    <m/>
    <d v="2016-04-29T15:29:00"/>
    <d v="2016-04-26T10:46:00"/>
    <m/>
    <x v="9"/>
    <m/>
    <d v="2016-04-22T00:00:00"/>
    <n v="0"/>
    <n v="2"/>
    <s v="_thumb_47715.png _thumb_47716.png _thumb_47871.png "/>
    <m/>
    <m/>
    <m/>
    <m/>
    <m/>
    <m/>
    <m/>
    <s v="[~jmurtha] we need to update the SW cover banner image to reflect the look and feel of the website. It currently looks a bit dated - let's use some of the new messaging and images from the new homepage look and feel :) _x000a__x000a_So maybe change the text to: &quot;Detect, analyze, &amp; respond to today’s threats - _x000a_Upgrade your security in minutes!&quot; _x000a__x000a_cc [~bleslie] can you add the specs for the banner here? Thanks! _x000a__x000a__x000a__x000a__x000a_"/>
  </r>
  <r>
    <x v="0"/>
    <x v="3"/>
    <n v="17"/>
    <x v="2"/>
    <x v="1"/>
    <s v="Website General Tasks"/>
    <s v="WGT-3554"/>
    <s v="Spiceworks - Vendor Page - Update Malware Banner"/>
    <x v="2"/>
    <s v="Closed"/>
    <s v="Major"/>
    <s v="Fixed"/>
    <x v="5"/>
    <s v="Holly Barker"/>
    <s v="Holly Barker"/>
    <d v="2016-04-14T11:40:00"/>
    <m/>
    <d v="2016-04-25T11:28:00"/>
    <d v="2016-04-19T12:10:00"/>
    <m/>
    <x v="0"/>
    <m/>
    <d v="2016-04-22T00:00:00"/>
    <n v="0"/>
    <n v="2"/>
    <s v="_thumb_47536.png _thumb_47233.png "/>
    <m/>
    <m/>
    <m/>
    <m/>
    <m/>
    <m/>
    <m/>
    <s v="[~jmurtha] we want to update the design of this CTA on the Spiceworks vendor page. [~bleslie] and I brainstormed and thought the old school game look like Galaga would be cool with the black background and dotted font look - Brooke can you chime in on any other video games you thought would be cool here? _x000a__x000a_The text is not changing at all, only the design! Thanks!!!"/>
  </r>
  <r>
    <x v="0"/>
    <x v="4"/>
    <n v="16"/>
    <x v="2"/>
    <x v="1"/>
    <s v="Website General Tasks"/>
    <s v="WGT-3551"/>
    <s v="Who-We-Are: Awards - Cyber Security x 2"/>
    <x v="2"/>
    <s v="Closed"/>
    <s v="Major"/>
    <s v="Done"/>
    <x v="3"/>
    <s v="Holly Barker"/>
    <s v="Holly Barker"/>
    <d v="2016-04-14T10:23:00"/>
    <m/>
    <d v="2016-04-29T15:29:00"/>
    <d v="2016-04-14T18:47:00"/>
    <m/>
    <x v="0"/>
    <m/>
    <d v="2016-04-15T00:00:00"/>
    <n v="0"/>
    <n v="1"/>
    <s v="_thumb_47225.png _thumb_47224.png "/>
    <m/>
    <m/>
    <m/>
    <m/>
    <m/>
    <m/>
    <m/>
    <s v="[~gcohen] we have 2 new awards to add to the site today. _x000a__x000a_EventManagement(SIEM) - &quot;AlienVault is a finalist in the Cybersecurity Excellence Awards for Best SIEM Solution for USM&quot; _x000a__x000a_and _x000a__x000a_STartup: &quot;AlienVault is a finalist in the Cybersecurity Excellence Awards for Best Cybersecurity Start-up&quot;"/>
  </r>
  <r>
    <x v="0"/>
    <x v="24"/>
    <n v="17"/>
    <x v="2"/>
    <x v="1"/>
    <s v="Website General Tasks"/>
    <s v="WGT-3505"/>
    <s v="Email - Channel Training: Webcast Template:"/>
    <x v="2"/>
    <s v="Closed"/>
    <s v="Major"/>
    <s v="Fixed"/>
    <x v="13"/>
    <s v="Carrie Cassee"/>
    <s v="Carrie Cassee"/>
    <d v="2016-04-05T17:13:00"/>
    <m/>
    <d v="2016-04-25T11:28:00"/>
    <d v="2016-04-18T13:34:00"/>
    <m/>
    <x v="2"/>
    <m/>
    <d v="2016-04-18T00:00:00"/>
    <n v="0"/>
    <n v="3"/>
    <m/>
    <m/>
    <m/>
    <m/>
    <m/>
    <m/>
    <m/>
    <m/>
    <s v="Hi [~jmurtha]! I would like to resurrect using an HTML template for the Partner Training Webcasts. _x000a_We have an invite going out next week, but we need to refresh the channel template to look more like our recent e-mail templates (with a channel flavor). This will be an e-mail from us to our partners (not a co-branded template for partners to leverage). I have attached the copy since I think it will be easier for you to work that way. _x000a__x000a_We had a version before that I think had a a x-sell to the portal. We could take a look at that and freshen up. Let me know if you want to hop on a quick call. _x000a__x000a_[~hbarker]FYI"/>
  </r>
  <r>
    <x v="0"/>
    <x v="6"/>
    <n v="18"/>
    <x v="2"/>
    <x v="1"/>
    <s v="Website General Tasks"/>
    <s v="WGT-3610"/>
    <s v="Blogs: PowerWare link leads to an error page"/>
    <x v="0"/>
    <s v="Closed"/>
    <s v="Major"/>
    <s v="Fixed"/>
    <x v="15"/>
    <s v="Sithidevi J"/>
    <s v="Sithidevi J"/>
    <d v="2016-04-23T06:17:00"/>
    <m/>
    <d v="2016-07-06T10:55:00"/>
    <d v="2016-04-25T10:59:00"/>
    <m/>
    <x v="0"/>
    <m/>
    <m/>
    <n v="0"/>
    <n v="2"/>
    <s v="_thumb_47790.png "/>
    <m/>
    <m/>
    <m/>
    <m/>
    <m/>
    <m/>
    <m/>
    <s v="1.Goto 'https://www.alienvault.com/new-home'. _x000a_2.Click on Blogs from Newsroom under footer page. _x000a_3.Click on the Security Essentials. _x000a_4.Go to the page no 2. _x000a_5.Click on 'PowerWare “Fileless Infection” Deepens Ransomware Conundrum for Healthcare Providers' link. _x000a_6.Click on 'PowerWare' link. _x000a_7.It leads to Page not found' error page."/>
  </r>
  <r>
    <x v="0"/>
    <x v="1"/>
    <n v="20"/>
    <x v="2"/>
    <x v="1"/>
    <s v="Website General Tasks"/>
    <s v="WGT-3503"/>
    <s v="Footer - “Questions or Issues about our Website?” - Updated Mailto: &amp; GA Distro"/>
    <x v="2"/>
    <s v="Closed"/>
    <s v="Major"/>
    <s v="Done"/>
    <x v="3"/>
    <s v="Mark Beavers"/>
    <s v="Mark Beavers"/>
    <d v="2016-04-05T14:51:00"/>
    <m/>
    <d v="2016-05-13T11:25:00"/>
    <d v="2016-05-12T03:37:00"/>
    <m/>
    <x v="0"/>
    <m/>
    <d v="2016-05-12T00:00:00"/>
    <n v="0"/>
    <n v="5"/>
    <s v="_thumb_46536.png "/>
    <m/>
    <m/>
    <m/>
    <m/>
    <m/>
    <m/>
    <m/>
    <s v="In the footer of website, can we add a link, &quot;Add passive “Questions or Issues about our Website”? This is not an active popup/etc, just a link. It would spawn an &quot;emailto&quot; with the following recipients: James, Hasnain, Graham, Robert, Mark. :)"/>
  </r>
  <r>
    <x v="0"/>
    <x v="2"/>
    <n v="16"/>
    <x v="2"/>
    <x v="1"/>
    <s v="Website General Tasks"/>
    <s v="WGT-3497"/>
    <s v="Resource Center/MSSP Page - Webcast - Convert Your NOC to SOC"/>
    <x v="2"/>
    <s v="Closed"/>
    <s v="Major"/>
    <s v="Done"/>
    <x v="3"/>
    <s v="Carrie Cassee"/>
    <s v="Carrie Cassee"/>
    <d v="2016-04-04T13:46:00"/>
    <m/>
    <d v="2016-04-14T10:46:00"/>
    <d v="2016-04-13T13:03:00"/>
    <m/>
    <x v="2"/>
    <m/>
    <d v="2016-04-07T00:00:00"/>
    <n v="0"/>
    <n v="4"/>
    <m/>
    <m/>
    <m/>
    <m/>
    <m/>
    <s v="WGT-3498"/>
    <m/>
    <m/>
    <s v="Vimeo ID or Raw Video File https://www.dropbox.com/s/6pa3e2tu4dqjl3f/Channel_AlienVault0316.mp4?dl=0 _x000a__x000a_Thank You page - Use MSSP/Reseller Partner-centric TY page _x000a__x000a_Tile - https://alienvault.atlassian.net/secure/attachment/46618/Convert-Your-NOC-to-SOC.png _x000a__x000a_SFDC Campaign ID: - 70131000001Nnv5 _x000a__x000a_*Registration Page Summary (copy)* _x000a__x000a_There is growing revenue in security and MSPs can enhance existing infrastructure to capitalize. While Information Security is a concern for organizations of all sizes, an attack can cripple a small business. MSPs have been serving the SMB market for decades by reducing the cost and complexity of traditional network products. As the security landscape continues to evolve, small and mid-sized organizations need to defend themselves from today’s advanced threats. Many MSPs have responded by simply adding security products to their existing portfolios. However, the MSPs who have expanded from traditional network operations into managed security services (MSSPs) are finding new revenue in existing places and a significant opportunity for new business. If you have a Network Operations Center or a large Helpdesk organization, you may be closer to offering new security services than you think. Join the discussion to learn how you can: _x000a__x000a_* Expand your services offering by leveraging your existing infrastructure with new tools and skills _x000a_* Identify profitable revenue streams from existing and new business _x000a_* Ensure the security and availability of your customers’ business-critical applications _x000a__x000a_Speakers: _x000a_Joe Schreiber-Solution Architect-AlienVault _x000a_Ryan Morris-Penton Technology Market Analyst"/>
  </r>
  <r>
    <x v="0"/>
    <x v="29"/>
    <n v="17"/>
    <x v="2"/>
    <x v="1"/>
    <s v="Websites LTE"/>
    <s v="WL-329"/>
    <s v="Broken CC images on Voucher purchase checkout"/>
    <x v="0"/>
    <s v="Closed"/>
    <s v="Major"/>
    <s v="Fixed"/>
    <x v="21"/>
    <s v="Hasnain Baxamoosa"/>
    <s v="Hasnain Baxamoosa"/>
    <d v="2016-03-31T16:35:00"/>
    <d v="2016-07-06T13:21:00"/>
    <d v="2016-07-06T13:21:00"/>
    <d v="2016-04-19T08:41:00"/>
    <m/>
    <x v="10"/>
    <m/>
    <m/>
    <n v="0"/>
    <n v="5"/>
    <s v="_thumb_46220.png _thumb_46945.png "/>
    <m/>
    <m/>
    <m/>
    <m/>
    <m/>
    <s v="WL-371"/>
    <m/>
    <s v="The CC images are broken in the voucher purchase process. Correct paths are: _x000a_https://www.alienvault.com/images/cards/american%20express.png _x000a_https://www.alienvault.com/images/cards/visa.png _x000a_https://www.alienvault.com/images/cards/mastercard.png"/>
  </r>
  <r>
    <x v="0"/>
    <x v="17"/>
    <n v="19"/>
    <x v="2"/>
    <x v="1"/>
    <s v="Websites LTE"/>
    <s v="WL-370"/>
    <s v="Bug fixes for List Importer"/>
    <x v="0"/>
    <s v="Closed"/>
    <s v="Major"/>
    <s v="Fixed"/>
    <x v="21"/>
    <s v="Hasnain Baxamoosa"/>
    <s v="Hasnain Baxamoosa"/>
    <d v="2016-04-14T14:30:00"/>
    <d v="2016-07-06T13:22:00"/>
    <d v="2016-07-06T13:22:00"/>
    <d v="2016-05-03T10:43:00"/>
    <m/>
    <x v="10"/>
    <m/>
    <m/>
    <n v="0"/>
    <n v="2"/>
    <m/>
    <m/>
    <m/>
    <m/>
    <m/>
    <m/>
    <s v="WL-258"/>
    <m/>
    <s v="Bug fixes for List Importer."/>
  </r>
  <r>
    <x v="0"/>
    <x v="3"/>
    <n v="20"/>
    <x v="2"/>
    <x v="1"/>
    <s v="Website General Tasks"/>
    <s v="WGT-3643"/>
    <s v="Blog, Chat, Social CTAs"/>
    <x v="2"/>
    <s v="Closed"/>
    <s v="Major"/>
    <s v="Fixed"/>
    <x v="20"/>
    <s v="Holly Barker"/>
    <s v="Holly Barker"/>
    <d v="2016-04-27T15:32:00"/>
    <m/>
    <d v="2016-05-16T09:18:00"/>
    <d v="2016-05-12T10:22:00"/>
    <m/>
    <x v="0"/>
    <m/>
    <d v="2016-05-10T00:00:00"/>
    <n v="0"/>
    <n v="2"/>
    <s v="_thumb_48940.png _thumb_48939.png "/>
    <m/>
    <m/>
    <m/>
    <m/>
    <m/>
    <m/>
    <m/>
    <s v="[~jmurtha] we saw the attached ad and wanted to do something similar for the blogs, chats we have and social promotions. We would like to come up with 2-3 different designs that are fun to catch people's attention - one could even be the Space Invader theme design. _x000a__x000a_Let's have the text for the Blog CTA say &quot;First 10 people to subscribe to the AlienVault Blog get a cool AlienVault cap!&quot; &quot;Subscribe today&quot; _x000a__x000a_and another that says &quot;Subscribe to the AlienVault Blog by May 4th and get an awesome AlienVault cap and koozie just in time for summer!&quot; _x000a__x000a__x000a__x000a_[~kbrew] [~DChordiya]"/>
  </r>
  <r>
    <x v="0"/>
    <x v="18"/>
    <n v="19"/>
    <x v="2"/>
    <x v="1"/>
    <s v="Website General Tasks"/>
    <s v="WGT-3644"/>
    <s v="Redirect customer training page to original version"/>
    <x v="2"/>
    <s v="Closed"/>
    <s v="Major"/>
    <s v="Done"/>
    <x v="3"/>
    <s v="Vincent Lucier"/>
    <s v="Vincent Lucier"/>
    <d v="2016-04-27T15:51:00"/>
    <m/>
    <d v="2016-05-03T17:11:00"/>
    <d v="2016-05-02T12:24:00"/>
    <m/>
    <x v="0"/>
    <m/>
    <d v="2016-04-28T00:00:00"/>
    <n v="0"/>
    <n v="1"/>
    <m/>
    <m/>
    <m/>
    <m/>
    <m/>
    <m/>
    <m/>
    <m/>
    <s v="Can we please redircet _x000a_https://www.alienvault.com/customer-webcasts/improve-security-visibility-with-alienvault-usm-correlation-directives-160412 _x000a__x000a_to go to _x000a_https://www.alienvault.com/customer-webcasts/customer-training-improve-security-visibility-with-alienvault-usm-correlation-directives. _x000a_"/>
  </r>
  <r>
    <x v="0"/>
    <x v="4"/>
    <n v="19"/>
    <x v="2"/>
    <x v="1"/>
    <s v="Website General Tasks"/>
    <s v="WGT-3641"/>
    <s v="New award for awards page - cybersecurity"/>
    <x v="2"/>
    <s v="Closed"/>
    <s v="Major"/>
    <s v="Done"/>
    <x v="3"/>
    <s v="Holly Barker"/>
    <s v="Holly Barker"/>
    <d v="2016-04-27T10:55:00"/>
    <m/>
    <d v="2016-05-13T11:25:00"/>
    <d v="2016-05-06T18:14:00"/>
    <m/>
    <x v="0"/>
    <m/>
    <d v="2016-04-27T00:00:00"/>
    <n v="0"/>
    <n v="1"/>
    <s v="_thumb_48042.png "/>
    <m/>
    <m/>
    <m/>
    <m/>
    <m/>
    <m/>
    <m/>
    <s v="[~gcohen] please add this award to the awards page today. _x000a__x000a_Title: AlienVault was won a Cybersecurity Excellence Award for Best Cybersecurity Startup _x000a__x000a_Link to: http://cybersecurity-excellence-awards.com/2016-cybersecurity-company-awards/"/>
  </r>
  <r>
    <x v="0"/>
    <x v="2"/>
    <n v="17"/>
    <x v="2"/>
    <x v="1"/>
    <s v="Website General Tasks"/>
    <s v="WGT-3582"/>
    <s v="White Paper - Update Background - Brick to Gray"/>
    <x v="3"/>
    <s v="Closed"/>
    <s v="Major"/>
    <s v="Done"/>
    <x v="3"/>
    <s v="Graham Cohen"/>
    <s v="Graham Cohen"/>
    <d v="2016-04-20T10:03:00"/>
    <m/>
    <d v="2016-04-29T15:29:00"/>
    <d v="2016-04-22T17:34:00"/>
    <m/>
    <x v="2"/>
    <m/>
    <d v="2016-04-28T00:00:00"/>
    <n v="0"/>
    <n v="2"/>
    <m/>
    <m/>
    <m/>
    <m/>
    <m/>
    <m/>
    <m/>
    <m/>
    <s v="https://www.alienvault.com/resource-center/white-papers/beginners-guide-to-open-source-intrusion-detection-tools _x000a__x000a_Please update the brick background with the gray to bring up to par with the latest design spec. _x000a__x000a_Available in the Analyst report PSD's"/>
  </r>
  <r>
    <x v="0"/>
    <x v="2"/>
    <n v="17"/>
    <x v="2"/>
    <x v="1"/>
    <s v="Website General Tasks"/>
    <s v="WGT-3581"/>
    <s v="Archive two old .edu resources with single redirect"/>
    <x v="2"/>
    <s v="Closed"/>
    <s v="Major"/>
    <s v="Done"/>
    <x v="3"/>
    <s v="Emily Thurman"/>
    <s v="Emily Thurman"/>
    <d v="2016-04-20T08:44:00"/>
    <m/>
    <d v="2016-04-29T15:29:00"/>
    <d v="2016-04-22T14:16:00"/>
    <m/>
    <x v="0"/>
    <m/>
    <d v="2016-04-22T00:00:00"/>
    <n v="0"/>
    <n v="1"/>
    <m/>
    <m/>
    <m/>
    <m/>
    <m/>
    <m/>
    <m/>
    <m/>
    <s v="We have two very old webcasts for .edu still on the website that need to be archived. I'd like to remove them from the RC and redirect the links to this more current webcast: _x000a__x000a_https://www.alienvault.com/resource-center/webcasts/improve-threat-detection-for-education-organizations-with-alienvault-usm _x000a__x000a_Here are the two webcasts that need to be archived: _x000a_https://www.alienvault.com/resource-center/webcasts/higher-education-open-and-secure-a-sans-survey _x000a__x000a_https://www.alienvault.com/resource-center/webcasts/securing-the-wild-wild-west-usm-for-universities _x000a__x000a_FYI [~jfritz] [~jrepa]"/>
  </r>
  <r>
    <x v="0"/>
    <x v="1"/>
    <n v="21"/>
    <x v="2"/>
    <x v="1"/>
    <s v="Product Marketing"/>
    <s v="PMM-609"/>
    <s v="Campaign Members with same CTA value for subsequent registrations"/>
    <x v="0"/>
    <s v="Closed"/>
    <s v="Major"/>
    <s v="Fixed"/>
    <x v="25"/>
    <s v="Emily Thurman"/>
    <s v="Emily Thurman"/>
    <d v="2015-11-04T18:47:00"/>
    <m/>
    <d v="2016-07-01T11:05:00"/>
    <d v="2016-05-20T09:14:00"/>
    <m/>
    <x v="0"/>
    <m/>
    <d v="2015-11-05T00:00:00"/>
    <n v="0"/>
    <n v="1"/>
    <m/>
    <m/>
    <m/>
    <m/>
    <m/>
    <m/>
    <m/>
    <m/>
    <s v="Hi guys - _x000a__x000a_Take a look at this lead - he's downloaded three resources on three different days from our LinkedIn campaigns: _x000a__x000a_https://na25.salesforce.com/00Q31000014w5uK _x000a__x000a_However, the &quot;CTA&quot; value on his three campaign members all reflect the same thing - &quot;GartnerMQ&quot; _x000a__x000a_Do we have an issue where the CTA value is not updating if a new registration comes in from the same channel/source? _x000a__x000a_[~aoneal] [~gpineda] _x000a__x000a_FYI [~vlucier]"/>
  </r>
  <r>
    <x v="0"/>
    <x v="1"/>
    <n v="23"/>
    <x v="2"/>
    <x v="1"/>
    <s v="Website General Tasks"/>
    <s v="WGT-3558"/>
    <s v="Customers - Additional Logos"/>
    <x v="2"/>
    <s v="Closed"/>
    <s v="Major"/>
    <s v="Fixed"/>
    <x v="1"/>
    <s v="Holly Barker"/>
    <s v="Holly Barker"/>
    <d v="2016-04-14T16:07:00"/>
    <m/>
    <d v="2016-06-02T13:51:00"/>
    <d v="2016-06-02T13:39:00"/>
    <m/>
    <x v="0"/>
    <m/>
    <m/>
    <n v="0"/>
    <n v="5"/>
    <s v="_thumb_47269.png _thumb_47268.png _thumb_48055.png _thumb_47267.png _thumb_47270.png _thumb_47266.png _thumb_47265.png _thumb_47264.png _thumb_48060.png _thumb_48059.png _thumb_48061.png _thumb_47263.png _thumb_47262.png _thumb_47261.png _thumb_48058.png _thumb_48051.png _thumb_48052.png _thumb_47259.png _thumb_48056.png _thumb_48057.png _thumb_47258.png _thumb_48054.png "/>
    <m/>
    <m/>
    <m/>
    <m/>
    <m/>
    <m/>
    <m/>
    <s v="James _x000a__x000a_*1) Need logos to flip the entire 6 at a time (when i'm done with the sort)* _x000a_*2) Need to add the grayscale logos https://alienvault.atlassian.net/secure/attachment/47660/gray%20PNGs.zip and provide me access so I can sort them*"/>
  </r>
  <r>
    <x v="0"/>
    <x v="15"/>
    <n v="16"/>
    <x v="2"/>
    <x v="1"/>
    <s v="Website General Tasks"/>
    <s v="WGT-3549"/>
    <s v="KB Article - Plugin Request - JIRA Issue Collector - Update JS"/>
    <x v="2"/>
    <s v="Closed"/>
    <s v="Major"/>
    <s v="Fixed"/>
    <x v="35"/>
    <s v="Graham Cohen"/>
    <s v="Graham Cohen"/>
    <d v="2016-04-13T14:20:00"/>
    <m/>
    <d v="2016-04-16T15:36:00"/>
    <d v="2016-04-15T18:28:00"/>
    <m/>
    <x v="0"/>
    <m/>
    <m/>
    <n v="0"/>
    <n v="1"/>
    <m/>
    <m/>
    <m/>
    <m/>
    <m/>
    <m/>
    <m/>
    <m/>
    <s v="Patrick Snyder needs Plugin requests to flow in a new &quot;Plugin Portal - Community&quot; JIRA project. _x000a__x000a_For this KB article, please update the snippet (or unique ID) with the following. _x000a__x000a_https://www.alienvault.com/documentation/usm-v5/kb/2016/03/how-to-request-a-new-plugin-or-updates-to-an-existing-plugin.htm# _x000a__x000a_Assign to me afterwards for testing. This is in prod, so I want to get this done within the hour if possible. _x000a__x000a__x000a_&lt;script type=&quot;text/javascript&quot; src=&quot;https://alienvault.atlassian.net/s/c2b190983c830aaaec3f3aab74832244-T/4qu0pn/72002/fdb91150a4eef1670f1b3b6f423bbffa/2.0.13/_/download/batch/com.atlassian.jira.collector.plugin.jira-issue-collector-plugin:issuecollector/com.atlassian.jira.collector.plugin.jira-issue-collector-plugin:issuecollector.js?locale=en-US&amp;collectorId=c5016da5&quot;&gt;&lt;/script&gt; _x000a__x000a_&lt;script type=&quot;text/javascript&quot;&gt;window.ATL_JQ_PAGE_PROPS = { _x000a_&quot;triggerFunction&quot;: function(showCollectorDialog) { _x000a_//Requires that jQuery is available! _x000a_jQuery(&quot;#myCustomTrigger&quot;).click(function(e) { _x000a_e.preventDefault(); _x000a_showCollectorDialog(); _x000a_}); _x000a_}};&lt;/script&gt; _x000a_"/>
  </r>
  <r>
    <x v="0"/>
    <x v="3"/>
    <n v="22"/>
    <x v="2"/>
    <x v="1"/>
    <s v="Website General Tasks"/>
    <s v="WGT-3548"/>
    <s v="Update design for Renewal Certificate - sfdc"/>
    <x v="2"/>
    <s v="Closed"/>
    <s v="Major"/>
    <s v="Fixed"/>
    <x v="20"/>
    <s v="Holly Barker"/>
    <s v="Holly Barker"/>
    <d v="2016-04-13T13:15:00"/>
    <m/>
    <d v="2016-05-27T11:55:00"/>
    <d v="2016-05-25T09:50:00"/>
    <m/>
    <x v="0"/>
    <m/>
    <m/>
    <n v="0"/>
    <n v="2"/>
    <m/>
    <m/>
    <m/>
    <m/>
    <m/>
    <m/>
    <m/>
    <m/>
    <s v="Let's update the certificate Rolando sends over. Thanks _x000a__x000a_"/>
  </r>
  <r>
    <x v="0"/>
    <x v="1"/>
    <n v="14"/>
    <x v="2"/>
    <x v="1"/>
    <s v="Website General Tasks"/>
    <s v="WGT-3474"/>
    <s v="RTP Div - Remove Div or Class for Next Test"/>
    <x v="2"/>
    <s v="Closed"/>
    <s v="Major"/>
    <s v="Done"/>
    <x v="3"/>
    <s v="Graham Cohen"/>
    <s v="Graham Cohen"/>
    <d v="2016-03-28T17:12:00"/>
    <m/>
    <d v="2016-04-04T16:20:00"/>
    <d v="2016-04-01T15:37:00"/>
    <m/>
    <x v="0"/>
    <m/>
    <d v="2016-03-29T00:00:00"/>
    <n v="0"/>
    <n v="4"/>
    <s v="_thumb_45816.png "/>
    <m/>
    <m/>
    <m/>
    <m/>
    <m/>
    <m/>
    <m/>
    <s v="See attached for the exact location: _x000a__x000a_[~gpineda] is having issues with the div/class _x000a__x000a_The &quot;rtpalert2&quot; div id has a “page width” element in the CSS which constantly pushes the image to one side even if we do get the dimensions right. _x000a__x000a_Is there any way you can help us remove that div class? Or is that required to stay? _x000a__x000a_If it is required to stay, is there any way for me to cancel out the class? _x000a_"/>
  </r>
  <r>
    <x v="0"/>
    <x v="1"/>
    <n v="22"/>
    <x v="2"/>
    <x v="1"/>
    <s v="Website General Tasks"/>
    <s v="WGT-3465"/>
    <s v="AV.com Responsive Design - 3rd Party Scripts - Load Testing"/>
    <x v="2"/>
    <s v="Closed"/>
    <s v="Major"/>
    <s v="Done"/>
    <x v="3"/>
    <s v="Graham Cohen"/>
    <s v="Graham Cohen"/>
    <d v="2016-03-27T16:02:00"/>
    <m/>
    <d v="2016-05-27T11:55:00"/>
    <d v="2016-05-24T16:25:00"/>
    <m/>
    <x v="0"/>
    <m/>
    <m/>
    <n v="0"/>
    <n v="2"/>
    <m/>
    <m/>
    <m/>
    <m/>
    <m/>
    <m/>
    <m/>
    <m/>
    <s v="*Page LoadTime* _x000a_AV.com loads in ≈500ms without 3rd party scripts (surmise ≈300ms with New Relic removed) _x000a__x000a_*Next up* _x000a__x000a_3rd party scripts each separated out to determine fault - _x000a_Determine essential 3rd party scripts - all of them? _x000a_Determine impact of page load time on organic search _x000a_Identify key pages (conversion to deal) to measure page speed over time _x000a_*Establish KPIs* _x000a_Keep track by core locations _x000a_Determine most influential numbers to use New Relic/Data Warehouse/Reporting"/>
  </r>
  <r>
    <x v="0"/>
    <x v="1"/>
    <n v="16"/>
    <x v="2"/>
    <x v="1"/>
    <s v="Website General Tasks"/>
    <s v="WGT-3464"/>
    <s v="AV.com Responsive Design - Determine Optimal Page Width for Design"/>
    <x v="2"/>
    <s v="Closed"/>
    <s v="Major"/>
    <s v="Fixed"/>
    <x v="11"/>
    <s v="Graham Cohen"/>
    <s v="Graham Cohen"/>
    <d v="2016-03-27T15:58:00"/>
    <m/>
    <d v="2016-04-14T10:47:00"/>
    <d v="2016-04-11T16:24:00"/>
    <m/>
    <x v="0"/>
    <m/>
    <m/>
    <n v="0"/>
    <n v="3"/>
    <m/>
    <m/>
    <m/>
    <m/>
    <m/>
    <m/>
    <m/>
    <m/>
    <s v="Design fro 1170 or 1200px max width now? - or make not fluid above 960px _x000a__x000a_Bootstrap guidelines http://getbootstrap.com/css _x000a__x000a_Spreadsheet (same information) _x000a_https://docs.google.com/a/alienvault.com/spreadsheets/d/1w_P14rstkO5HcMf0hoNNWCJtwr_H7dia5G5XkaZVWiY/edit?usp=sharing _x000a__x000a_CC: [~hbarker][~jalbright][~Ahart][~jmurtha]"/>
  </r>
  <r>
    <x v="0"/>
    <x v="1"/>
    <n v="20"/>
    <x v="2"/>
    <x v="1"/>
    <s v="Website General Tasks"/>
    <s v="WGT-3463"/>
    <s v="Responsive Design - Performance Monitoring"/>
    <x v="2"/>
    <s v="Closed"/>
    <s v="Major"/>
    <s v="Fixed"/>
    <x v="21"/>
    <s v="Graham Cohen"/>
    <s v="Graham Cohen"/>
    <d v="2016-03-27T15:55:00"/>
    <m/>
    <d v="2016-05-13T11:25:00"/>
    <d v="2016-05-10T11:34:00"/>
    <m/>
    <x v="0"/>
    <m/>
    <d v="2016-05-12T00:00:00"/>
    <n v="0"/>
    <n v="4"/>
    <m/>
    <m/>
    <m/>
    <m/>
    <m/>
    <m/>
    <m/>
    <m/>
    <s v="Monitor for load times during project rollout. _x000a_1) we will design to a different spec with the new templates - different type of build all together _x000a_2) new templates will have smaller CSS - starting over _x000a_3) browser caching - some pages should not be cached _x000a_4) GA and other recommendations are extreme / &quot;&quot;heavy handed&quot;&quot; _x000a_5) Most of the issue now is 3rd party scripts we have no control over. _x000a_6) Browser-side cache - difficult - if JS updates on the site, new version will not function in the existing cache in visitors browser (e.g. unless file is renamed each time)&quot;"/>
  </r>
  <r>
    <x v="0"/>
    <x v="2"/>
    <n v="15"/>
    <x v="2"/>
    <x v="1"/>
    <s v="Website General Tasks"/>
    <s v="WGT-3431"/>
    <s v="Videos - MSSP RSA - Add to RC"/>
    <x v="2"/>
    <s v="Closed"/>
    <s v="Major"/>
    <s v="Done"/>
    <x v="3"/>
    <s v="Holly Barker"/>
    <s v="Holly Barker"/>
    <d v="2016-03-21T10:01:00"/>
    <m/>
    <d v="2016-04-14T10:46:00"/>
    <d v="2016-04-05T14:47:00"/>
    <m/>
    <x v="0"/>
    <m/>
    <d v="2016-04-04T00:00:00"/>
    <n v="0"/>
    <n v="5"/>
    <m/>
    <m/>
    <m/>
    <m/>
    <m/>
    <s v="WGT-3432, WGT-3433, WGT-3460, WGT-3480"/>
    <m/>
    <m/>
    <s v="_x000a_Videos here: https://alienvault.app.box.com/s/uh8ew8k7uqsfxu8bk6orl0wl21o1zcpf _x000a__x000a_Content is in attached, corresponding docs. _x000a__x000a_Topic: MSSP _x000a__x000a_Tiles: _x000a_https://alienvault.atlassian.net/secure/attachment/46149/terra-verde-rc-tile.png _x000a_https://alienvault.atlassian.net/secure/attachment/46151/oxford-solutions-rc-tile.png _x000a_https://alienvault.atlassian.net/secure/attachment/46150/intrinium-rc-tile.png _x000a_https://alienvault.atlassian.net/secure/attachment/46148/compliance-point-rc-tile.png _x000a__x000a__x000a__x000a_"/>
  </r>
  <r>
    <x v="2"/>
    <x v="3"/>
    <n v="19"/>
    <x v="2"/>
    <x v="1"/>
    <s v="Website General Tasks"/>
    <s v="WGT-3421"/>
    <s v="Employee Handbook - design"/>
    <x v="2"/>
    <s v="Closed"/>
    <s v="Major"/>
    <s v="Fixed"/>
    <x v="20"/>
    <s v="Holly Barker"/>
    <s v="Holly Barker"/>
    <d v="2016-03-17T15:05:00"/>
    <m/>
    <d v="2016-05-02T12:46:00"/>
    <d v="2016-05-02T12:46:00"/>
    <m/>
    <x v="4"/>
    <m/>
    <m/>
    <n v="0"/>
    <n v="2"/>
    <m/>
    <m/>
    <m/>
    <m/>
    <m/>
    <m/>
    <m/>
    <m/>
    <s v="[~jmurtha] can we see a mock up of this for Rita by next Wed? Needs to look professional, but also have lots of cool elements from our culture."/>
  </r>
  <r>
    <x v="0"/>
    <x v="11"/>
    <n v="16"/>
    <x v="2"/>
    <x v="1"/>
    <s v="Website General Tasks"/>
    <s v="WGT-3410"/>
    <s v="Survey on Free Trial Thank You page"/>
    <x v="4"/>
    <s v="Closed"/>
    <s v="Major"/>
    <s v="Done"/>
    <x v="1"/>
    <s v="Graham Cohen"/>
    <s v="Hasnain Baxamoosa"/>
    <d v="2016-03-16T09:42:00"/>
    <m/>
    <d v="2016-05-09T15:52:00"/>
    <d v="2016-04-15T10:26:00"/>
    <m/>
    <x v="0"/>
    <m/>
    <m/>
    <n v="0"/>
    <n v="2"/>
    <s v="_thumb_45212.png "/>
    <m/>
    <m/>
    <m/>
    <m/>
    <s v="WGT-3411"/>
    <m/>
    <m/>
    <s v="Based on Hasnain's experience on the Harrys.com Thank You page, we are trying to see if the conversational/playful aspect of engaging with the Free Trial campaign member is effective."/>
  </r>
  <r>
    <x v="0"/>
    <x v="1"/>
    <n v="21"/>
    <x v="2"/>
    <x v="1"/>
    <s v="Website General Tasks"/>
    <s v="WGT-3667"/>
    <s v="A/B Test - Homepage - Gartner vs SCMag (50% split)"/>
    <x v="4"/>
    <s v="Closed"/>
    <s v="Major"/>
    <s v="Fixed"/>
    <x v="7"/>
    <s v="Graham Cohen"/>
    <s v="Graham Cohen"/>
    <d v="2016-04-28T11:00:00"/>
    <m/>
    <d v="2016-05-27T11:55:00"/>
    <d v="2016-05-18T09:15:00"/>
    <m/>
    <x v="1"/>
    <m/>
    <m/>
    <n v="0"/>
    <n v="3"/>
    <m/>
    <m/>
    <m/>
    <m/>
    <m/>
    <s v="WGT-3668"/>
    <s v="WGT-3635"/>
    <m/>
    <m/>
  </r>
  <r>
    <x v="0"/>
    <x v="2"/>
    <n v="19"/>
    <x v="2"/>
    <x v="1"/>
    <s v="Website General Tasks"/>
    <s v="WGT-3635"/>
    <s v="Product Review - SC Mag Review 2016 (5/2/16 announcement)"/>
    <x v="2"/>
    <s v="Closed"/>
    <s v="Major"/>
    <s v="Fixed"/>
    <x v="7"/>
    <s v="Graham Cohen"/>
    <s v="Graham Cohen"/>
    <d v="2016-04-26T20:02:00"/>
    <m/>
    <d v="2016-05-06T12:11:00"/>
    <d v="2016-05-06T11:19:00"/>
    <m/>
    <x v="2"/>
    <m/>
    <d v="2016-05-02T00:00:00"/>
    <n v="0"/>
    <n v="6"/>
    <m/>
    <m/>
    <m/>
    <m/>
    <m/>
    <s v="WGT-3637, WGT-3638, WGT-3639, WGT-3677"/>
    <s v="WGT-3668, EMKT-1048, WGT-3667"/>
    <m/>
    <s v="*Ungated Version - RC ONLY* _x000a_URL: https://www.alienvault.com/resource-center/product-reviews/sc-magazine-review _x000a_Title tag: SC Magazine Review | AlienVault _x000a_Meta description: Read the latest SC Magazine review of AlienVault Unified Security Management (USM). _x000a_*Gated Version - Homepage &amp; Demand Gen* _x000a_URL: /sc-magazine-review-report _x000a_Canonical: https://www.alienvault.com/resource-center/product-reviews/sc-magazine-review _x000a_Title tag: SC Magazine Review Report | AlienVault _x000a_Meta description: Register to download the latest SC Magazine review of AlienVault Unified Security Management (USM)."/>
  </r>
  <r>
    <x v="0"/>
    <x v="5"/>
    <n v="19"/>
    <x v="2"/>
    <x v="1"/>
    <s v="Website General Tasks"/>
    <s v="WGT-3634"/>
    <s v="Solutions - Overview Page - GA Events Instrumentation"/>
    <x v="2"/>
    <s v="Closed"/>
    <s v="Major"/>
    <s v="Done"/>
    <x v="3"/>
    <s v="Graham Cohen"/>
    <s v="Graham Cohen"/>
    <d v="2016-04-26T19:55:00"/>
    <m/>
    <d v="2016-05-06T12:25:00"/>
    <d v="2016-05-02T17:22:00"/>
    <m/>
    <x v="1"/>
    <m/>
    <d v="2016-05-05T00:00:00"/>
    <n v="0"/>
    <n v="1"/>
    <m/>
    <m/>
    <m/>
    <m/>
    <m/>
    <m/>
    <m/>
    <m/>
    <s v="* https://www.alienvault.com/solutions/asset-discovery-inventory - ga('send','event','solutions-overview','clicktopage','asset-discovery-inventory'); _x000a_* https://www.alienvault.com/solutions/information-security-asset-management-and-inventory - ga('send','event','solutions-overview','clicktopage','information-security-asset-management-and-inventory'); _x000a_* https://www.alienvault.com/solutions/vulnerability-assessment-remediation - ga('send','event','solutions-overview','clicktopage','vulnerability-assessment-remediation'); _x000a_* https://www.alienvault.com/solutions/network-vulnerability-scanning - ga('send','event','solutions-overview','clicktopage','network-vulnerability-scanning'); _x000a_* https://www.alienvault.com/solutions/vulnerability-management - ga('send','event','solutions-overview','clicktopage','vulnerability-management'); _x000a_* https://www.alienvault.com/solutions/intrusion-detection-system - ga('send','event','solutions-overview','clicktopage','intrusion-detection-system'); _x000a_* https://www.alienvault.com/solutions/host-intrusion-detection-system - ga('send','event','solutions-overview','clicktopage','host-intrusion-detection-system'); _x000a_* https://www.alienvault.com/solutions/pci-dss-file-integrity-monitoring - ga('send','event','solutions-overview','clicktopage','pci-dss-file-integrity-monitoring'); _x000a_* https://www.alienvault.com/solutions/alienvault-for-fortigate - ga('send','event','solutions-overview','clicktopage','alienvault-for-fortigate'); _x000a_* https://www.alienvault.com/solutions/behavioral-monitoring - ga('send','event','solutions-overview','clicktopage','behavioral-monitoring'); _x000a_* https://www.alienvault.com/solutions/siem-log-management - ga('send','event','solutions-overview','clicktopage','siem-log-management'); _x000a_* https://www.alienvault.com/solutions/siem-event-correlation - ga('send','event','solutions-overview','clicktopage','siem-event-correlation'); _x000a_* https://www.alienvault.com/solutions/siem-use-cases - ga('send','event','solutions-overview','clicktopage','siem-use-cases'); _x000a_* https://www.alienvault.com/products/threat-intelligence - ga('send','event','solutions-overview','clicktopage','threat-intelligence'); _x000a_* https://www.alienvault.com/open-threat-exchange - ga('send','event','solutions-overview','clicktopage','open-threat-exchange'); _x000a_* https://www.alienvault.com/solutions/threat-detection - ga('send','event','solutions-overview','clicktopage','threat-detection'); _x000a_* https://www.alienvault.com/solutions/insider-threat-detection - ga('send','event','solutions-overview','clicktopage','insider-threat-detection'); _x000a_* https://www.alienvault.com/solutions/advanced-persistent-threat-detection - ga('send','event','solutions-overview','clicktopage','advanced-persistent-threat-detection'); _x000a_* https://www.alienvault.com/solutions/ransomware-detection - ga('send','event','solutions-overview','clicktopage','ransomware-detection'); _x000a_* https://www.alienvault.com/solutions/it-compliance-management - ga('send','event','solutions-overview','clicktopage','it-compliance-management'); _x000a_* https://www.alienvault.com/solutions/pci-dss-compliance - ga('send','event','solutions-overview','clicktopage','pci-dss-compliance'); _x000a_* https://www.alienvault.com/solutions/hipaa-compliance - ga('send','event','solutions-overview','clicktopage','hipaa-compliance'); _x000a_* https://www.alienvault.com/solutions/iso-27001-compliance - ga('send','event','solutions-overview','clicktopage','iso-27001-compliance'); _x000a_* https://www.alienvault.com/solutions/protective-monitoring-gpg13-compliance - ga('send','event','solutions-overview','clicktopage','protective-monitoring-gpg13-compliance'); _x000a_* https://www.alienvault.com/solutions/nerc-cip-compliance - ga('send','event','solutions-overview','clicktopage','nerc-cip-compliance'); _x000a_* https://www.alienvault.com/solutions/glba-compliance - ga('send','event','solutions-overview','clicktopage','glba-compliance'); _x000a_* https://www.alienvault.com/solutions/security-operations-center - ga('send','event','solutions-overview','clicktopage','security-operations-center'); _x000a_* https://www.alienvault.com/solutions/information-security-continuous-monitoring - ga('send','event','solutions-overview','clicktopage','information-security-continuous-monitoring'); _x000a_* https://www.alienvault.com/solutions/network-security-monitoring - ga('send','event','solutions-overview','clicktopage','network-security-monitoring'); _x000a_* https://www.alienvault.com/solutions/security-event-management-and-monitoring - ga('send','event','solutions-overview','clicktopage','security-event-management-and-monitoring'); _x000a_* https://www.alienvault.com/solutions/threat-management - ga('send','event','solutions-overview','clicktopage','threat-management'); _x000a_* https://www.alienvault.com/solutions/security-intelligence - ga('send','event','solutions-overview','clicktopage','security-intelligence'); _x000a_* https://www.alienvault.com/solutions/threat-analysis - ga('send','event','solutions-overview','clicktopage','threat-analysis'); _x000a_* https://www.alienvault.com/solutions/security-log-analysis-and-management - ga('send','event','solutions-overview','clicktopage','security-log-analysis-and-management'); _x000a_* https://www.alienvault.com/solutions/aws-vulnerability-scanning - ga('send','event','solutions-overview','clicktopage','aws-vulnerability-scanning'); _x000a_* https://www.alienvault.com/solutions/aws-cloudtrail-log-management - ga('send','event','solutions-overview','clicktopage','aws-cloudtrail-log-management'); _x000a_* https://www.alienvault.com/solutions/aws-intrusion-detection - ga('send','event','solutions-overview','clicktopage','aws-intrusion-detection'); _x000a_* https://www.alienvault.com/solutions/aws-siem - ga('send','event','solutions-overview','clicktopage','aws-siem'); _x000a_* https://www.alienvault.com/solutions/cloud-security-management - ga('send','event','solutions-overview','clicktopage','cloud-security-management'); _x000a_* https://www.alienvault.com/solutions/aws-shared-responsibility-model - ga('send','event','solutions-overview','clicktopage','aws-shared-responsibility-model'); _x000a_* https://www.alienvault.com/solutions/federal-security-solutions - ga('send','event','solutions-overview','clicktopage','federal-security-solutions'); _x000a_* https://www.alienvault.com/solutions/banking-cyber-security - ga('send','event','solutions-overview','clicktopage','banking-cyber-security'); _x000a_* https://www.alienvault.com/solutions/mssp-managed-security-service-providers - ga('send','event','solutions-overview','clicktopage','mssp-managed-security-service-providers'); _x000a_* https://www.alienvault.com/solutions/education - ga('send','event','solutions-overview','clicktopage','education'); _x000a_{color:red}* https://www.alienvault.com/solutions/ffiec-compliance - ga('send','event','solutions-overview','clicktopage','ffiec-compliance');{color} - coming soon"/>
  </r>
  <r>
    <x v="0"/>
    <x v="1"/>
    <n v="18"/>
    <x v="2"/>
    <x v="1"/>
    <s v="Website General Tasks"/>
    <s v="WGT-3630"/>
    <s v="Analyst Report (Gated) - Lewiston Case Study - Hidden &amp; NoCrawl"/>
    <x v="2"/>
    <s v="Closed"/>
    <s v="Major"/>
    <s v="Fixed"/>
    <x v="3"/>
    <s v="Vincent Lucier"/>
    <s v="Vincent Lucier"/>
    <d v="2016-04-26T13:44:00"/>
    <m/>
    <d v="2016-04-29T15:29:00"/>
    <d v="2016-04-27T13:36:00"/>
    <m/>
    <x v="2"/>
    <m/>
    <d v="2016-04-28T00:00:00"/>
    <n v="0"/>
    <n v="2"/>
    <m/>
    <m/>
    <m/>
    <m/>
    <m/>
    <s v="WGT-3636"/>
    <m/>
    <m/>
    <s v="Graham, _x000a_Can you please create a hidden landing page that we can use for the City of Lewiston Case study using the Analyst Report template. _x000a__x000a_Copy: _x000a_City of Lewiston Improves Threat Detection with AlienVault USM _x000a_With AlienVault USM, the IT team for the City of Lewiston has been able to identify critical vulnerabilities, find orphaned services accounts, and detect threats before they became incidents. Learn how this team greatly improved network security on a small budget. _x000a__x000a_SFDC: https://na25.salesforce.com/70131000001NGnL _x000a__x000a_Thank you Page: _x000a_https://www.alienvault.com/forms/document-thank-you/city-of-lewiston-case-study _x000a__x000a_Thumb - https://alienvault.atlassian.net/secure/attachment/47974/Lewiston-1000x1294.png"/>
  </r>
  <r>
    <x v="0"/>
    <x v="4"/>
    <n v="24"/>
    <x v="2"/>
    <x v="1"/>
    <s v="Website General Tasks"/>
    <s v="WGT-3822"/>
    <s v="Cayce needs to be removed from AlienVault.com"/>
    <x v="0"/>
    <s v="Closed"/>
    <s v="Major"/>
    <s v="Fixed"/>
    <x v="1"/>
    <s v="Hasnain Baxamoosa"/>
    <s v="Hasnain Baxamoosa"/>
    <d v="2016-06-04T17:04:00"/>
    <m/>
    <d v="2016-07-06T09:10:00"/>
    <d v="2016-06-07T11:46:00"/>
    <m/>
    <x v="0"/>
    <m/>
    <m/>
    <n v="0"/>
    <n v="1"/>
    <s v="_thumb_50614.png "/>
    <m/>
    <m/>
    <m/>
    <m/>
    <m/>
    <m/>
    <m/>
    <s v="Perhaps replaced with Ron D.?"/>
  </r>
  <r>
    <x v="0"/>
    <x v="8"/>
    <n v="24"/>
    <x v="2"/>
    <x v="1"/>
    <s v="Website General Tasks"/>
    <s v="WGT-3555"/>
    <s v="Partner Overview - Partner Resource Carousel"/>
    <x v="3"/>
    <s v="Closed"/>
    <s v="Major"/>
    <s v="Done"/>
    <x v="3"/>
    <s v="Holly Barker"/>
    <s v="Holly Barker"/>
    <d v="2016-04-14T14:31:00"/>
    <m/>
    <d v="2016-06-10T15:10:00"/>
    <d v="2016-06-10T12:39:00"/>
    <m/>
    <x v="2"/>
    <m/>
    <d v="2016-06-02T00:00:00"/>
    <n v="0"/>
    <n v="3"/>
    <m/>
    <m/>
    <m/>
    <m/>
    <m/>
    <m/>
    <m/>
    <m/>
    <s v="[~jbrown] please swap out the Gartner resource with a &quot;Topic&quot; carousel _x000a__x000a_Partner - MSSP &amp; Reseller"/>
  </r>
  <r>
    <x v="0"/>
    <x v="1"/>
    <n v="20"/>
    <x v="2"/>
    <x v="1"/>
    <s v="Websites LTE"/>
    <s v="WL-383"/>
    <s v="Click jacking vulnerability on login.alienvault.com"/>
    <x v="0"/>
    <s v="Closed"/>
    <s v="Major"/>
    <s v="Fixed"/>
    <x v="48"/>
    <s v="Hasnain Baxamoosa"/>
    <s v="Hasnain Baxamoosa"/>
    <d v="2016-05-09T10:31:00"/>
    <d v="2016-07-06T13:42:00"/>
    <d v="2016-07-06T13:42:00"/>
    <d v="2016-05-12T13:22:00"/>
    <m/>
    <x v="10"/>
    <m/>
    <m/>
    <n v="0"/>
    <n v="1"/>
    <m/>
    <m/>
    <m/>
    <m/>
    <m/>
    <m/>
    <m/>
    <m/>
    <s v="Hello, _x000a_I'm Security Researcher from India, I found Vulnerability in _x000a_your site call Click-jacking. _x000a__x000a_What is Click-jacking: _x000a__x000a_https://www.owasp.org/index.php/Clickjacking _x000a_Click-jacking, also known as a &quot;UI redress attack&quot;, is when an attacker _x000a_uses multiple transparent or opaque layers to trick a user into _x000a_clicking on a button or link on another page when they were intending _x000a_to click on the the top level page. Thus, the attacker is &quot;hijacking&quot; _x000a_clicks meant for their page and routing them to other another page, _x000a_most likely owned by another application, domain, or both. _x000a__x000a_Using a similar technique, keystrokes can also be hijacked. With a _x000a_carefully crafted combination of style-sheets, i frames, and text boxes, _x000a_a user can be led to believe they are typing in the password to their _x000a_email or bank account, but are instead typing into an invisible frame _x000a_controlled by the attacker. _x000a__x000a_Site: https://login.alienvault.com/ _x000a__x000a_Proof Of Concept: check Attached Demo _x000a__x000a_I checked in different browser IE,Firefox,opera with windows and Linux OS."/>
  </r>
  <r>
    <x v="0"/>
    <x v="4"/>
    <n v="18"/>
    <x v="2"/>
    <x v="1"/>
    <s v="Website General Tasks"/>
    <s v="WGT-3535"/>
    <s v="Who-we-are - Events - Speaking Sessions"/>
    <x v="2"/>
    <s v="Closed"/>
    <s v="Major"/>
    <s v="Done"/>
    <x v="3"/>
    <s v="Holly Barker"/>
    <s v="Holly Barker"/>
    <d v="2016-04-12T11:21:00"/>
    <m/>
    <d v="2016-04-29T15:29:00"/>
    <d v="2016-04-25T15:38:00"/>
    <m/>
    <x v="0"/>
    <m/>
    <d v="2016-04-26T00:00:00"/>
    <n v="0"/>
    <n v="6"/>
    <s v="_thumb_47108.png "/>
    <m/>
    <m/>
    <m/>
    <m/>
    <m/>
    <m/>
    <m/>
    <s v="[~jalbright] per the design sync this week, let's add a section on the events page for speaking opps. The team wants these added ASAP - is this something I can do in EE like I do for events? _x000a__x000a_I know we talked about adding a tag for each type of event - in-person, speaking, webcasts, etc.... _x000a__x000a_Julie - here are a few speaking sessions that need to get added this week: _x000a__x000a_1) Rocky Mountain in Denver, Colorado _x000a_https://www.rmisc.org _x000a_May 11-12th _x000a_Speaker: Javvad Malik _x000a__x000a_2) Tactica Edge in Bogota Colombia _x000a_http://tacticaledge.co _x000a_October 24-27th _x000a_Speaker: Javvad Malik _x000a__x000a_3) Needham Emerging Technology Conference _x000a_New York City May 18-19, 2016 _x000a_Barmak Meftah, CEO AlienVault, presentation 5/18/16 at 10:20 am _x000a_http://www.needhamco.com/Default/InstitutionalSalesAndTrading/Conferences.aspx _x000a__x000a_4) _x000a_Ernest Muller, AlienVault - Keynote at DevOpsDays in Austin. Keynote: &quot;2016 State of DevOps&quot; - Monday, May 2, 2016 _x000a_http://www.devopsdaysaustin.com/#schedule _x000a__x000a__x000a_cc [~storrey] [~kbrew] - Susan, we can add the Black Hat speaking opp here too once we nail that down. If Jaime is speaking anywhere coming up please add the info here. Thanks!"/>
  </r>
  <r>
    <x v="0"/>
    <x v="5"/>
    <n v="20"/>
    <x v="2"/>
    <x v="1"/>
    <s v="Website General Tasks"/>
    <s v="WGT-3538"/>
    <s v="A/B Test - Solutions - MSSP Reg Form - Customer Logos"/>
    <x v="4"/>
    <s v="Closed"/>
    <s v="Major"/>
    <s v="Done"/>
    <x v="10"/>
    <s v="John Repa"/>
    <s v="John Repa"/>
    <d v="2016-04-12T11:46:00"/>
    <m/>
    <d v="2016-05-27T11:55:00"/>
    <d v="2016-05-10T15:31:00"/>
    <m/>
    <x v="1"/>
    <m/>
    <m/>
    <n v="0"/>
    <n v="5"/>
    <s v="_thumb_47278.png _thumb_48833.png _thumb_47122.png _thumb_47111.png _thumb_47112.png _thumb_48834.png "/>
    <m/>
    <m/>
    <m/>
    <m/>
    <m/>
    <s v="WGT-3457"/>
    <m/>
    <m/>
  </r>
  <r>
    <x v="0"/>
    <x v="8"/>
    <n v="19"/>
    <x v="2"/>
    <x v="1"/>
    <s v="Website General Tasks"/>
    <s v="WGT-3537"/>
    <s v="Partner Newsletter - design"/>
    <x v="2"/>
    <s v="Closed"/>
    <s v="Major"/>
    <s v="Done"/>
    <x v="28"/>
    <s v="Holly Barker"/>
    <s v="Holly Barker"/>
    <d v="2016-04-12T11:36:00"/>
    <m/>
    <d v="2016-05-06T14:32:00"/>
    <d v="2016-05-04T08:22:00"/>
    <m/>
    <x v="5"/>
    <m/>
    <d v="2016-05-04T00:00:00"/>
    <n v="0"/>
    <n v="2"/>
    <s v="_thumb_47963.png _thumb_47964.png _thumb_48122.png "/>
    <m/>
    <m/>
    <m/>
    <m/>
    <m/>
    <m/>
    <m/>
    <s v="[~ccassee] let's add the info and content needed here for the revised partner newsletter, then [~jmurtha] can get it designed. Thanks!"/>
  </r>
  <r>
    <x v="0"/>
    <x v="12"/>
    <n v="27"/>
    <x v="2"/>
    <x v="1"/>
    <s v="Websites LTE"/>
    <s v="WL-409"/>
    <s v="Clicking on any discussion/post link leads to this 'fatal error'"/>
    <x v="0"/>
    <s v="Closed"/>
    <s v="Major"/>
    <s v="Fixed"/>
    <x v="48"/>
    <s v="Hasnain Baxamoosa"/>
    <s v="Hasnain Baxamoosa"/>
    <d v="2016-06-20T10:48:00"/>
    <d v="2016-07-06T13:36:00"/>
    <d v="2016-07-06T13:36:00"/>
    <d v="2016-06-30T11:37:00"/>
    <m/>
    <x v="10"/>
    <m/>
    <m/>
    <n v="0"/>
    <n v="3"/>
    <s v="_thumb_51732.png "/>
    <m/>
    <m/>
    <m/>
    <m/>
    <m/>
    <s v="WL-380, WL-309, WL-390, WL-392"/>
    <m/>
    <s v="Clicking on any discussion/post link leads to this 'fatal error'"/>
  </r>
  <r>
    <x v="0"/>
    <x v="12"/>
    <n v="27"/>
    <x v="2"/>
    <x v="1"/>
    <s v="Websites LTE"/>
    <s v="WL-410"/>
    <s v="Clicking 'Preview' button without entering any values leads to a 'fatal error'"/>
    <x v="0"/>
    <s v="Closed"/>
    <s v="Major"/>
    <s v="Fixed"/>
    <x v="48"/>
    <s v="Hasnain Baxamoosa"/>
    <s v="Hasnain Baxamoosa"/>
    <d v="2016-06-20T10:52:00"/>
    <d v="2016-07-06T13:35:00"/>
    <d v="2016-07-06T13:35:00"/>
    <d v="2016-06-30T11:37:00"/>
    <m/>
    <x v="10"/>
    <m/>
    <m/>
    <n v="0"/>
    <n v="3"/>
    <s v="_thumb_51733.png "/>
    <m/>
    <m/>
    <m/>
    <m/>
    <m/>
    <s v="WL-319"/>
    <m/>
    <s v="Don't select a category value from the drop-down, and don't enter a Question title or body, and hit the 'Preview' button. This leads to a 'fatal error'."/>
  </r>
  <r>
    <x v="0"/>
    <x v="1"/>
    <n v="24"/>
    <x v="2"/>
    <x v="1"/>
    <s v="Website General Tasks"/>
    <s v="WGT-3120"/>
    <s v="CmpMbrs without Email Address"/>
    <x v="0"/>
    <s v="Closed"/>
    <s v="Major"/>
    <s v="Fixed"/>
    <x v="1"/>
    <s v="Mark Beavers"/>
    <s v="Mark Beavers"/>
    <d v="2016-01-17T07:17:00"/>
    <m/>
    <d v="2016-07-06T12:20:00"/>
    <d v="2016-06-10T15:07:00"/>
    <m/>
    <x v="0"/>
    <m/>
    <m/>
    <n v="0"/>
    <n v="2"/>
    <m/>
    <m/>
    <m/>
    <m/>
    <m/>
    <m/>
    <m/>
    <m/>
    <s v="Looks like a bug may have occurred, in which we are now seeing a couple hundred campaign members (= regforms) without email address. _x000a__x000a_Here’s a report: https://na25.salesforce.com/00O31000005pL1x _x000a__x000a_Looks like they come from several campaigns: Gartner, IR Plan ebook, 5 Steps to PCI Compliance, etc. _x000a__x000a_All these have DefaultName – not real names. _x000a__x000a_Can we figure out what happened? :) _x000a_"/>
  </r>
  <r>
    <x v="0"/>
    <x v="1"/>
    <n v="15"/>
    <x v="2"/>
    <x v="1"/>
    <s v="Website General Tasks"/>
    <s v="WGT-3042"/>
    <s v="Contact Us - Pushpin - Phone numbers - Update"/>
    <x v="0"/>
    <s v="Closed"/>
    <s v="Major"/>
    <s v="Fixed"/>
    <x v="3"/>
    <s v="Graham Cohen"/>
    <s v="Graham Cohen"/>
    <d v="2015-12-11T15:27:00"/>
    <m/>
    <d v="2016-04-11T14:22:00"/>
    <d v="2016-04-05T22:46:00"/>
    <m/>
    <x v="0"/>
    <m/>
    <d v="2015-12-14T00:00:00"/>
    <n v="0"/>
    <n v="1"/>
    <s v="_thumb_40136.png "/>
    <m/>
    <m/>
    <m/>
    <m/>
    <m/>
    <m/>
    <m/>
    <s v="James - need to sync up the phone numbers in the pushpin information on the map with what is listed next to each of the offices above."/>
  </r>
  <r>
    <x v="0"/>
    <x v="1"/>
    <n v="18"/>
    <x v="2"/>
    <x v="1"/>
    <s v="Website General Tasks"/>
    <s v="WGT-3486"/>
    <s v="Pro-Active Chat - Pages / Messaging &amp; Rep Images"/>
    <x v="2"/>
    <s v="Closed"/>
    <s v="Major"/>
    <s v="Fixed"/>
    <x v="1"/>
    <s v="Graham Cohen"/>
    <s v="Graham Cohen"/>
    <d v="2016-04-01T12:34:00"/>
    <m/>
    <d v="2016-04-29T15:29:00"/>
    <d v="2016-04-26T18:49:00"/>
    <m/>
    <x v="2"/>
    <m/>
    <d v="2016-04-25T00:00:00"/>
    <n v="0"/>
    <n v="9"/>
    <m/>
    <m/>
    <m/>
    <m/>
    <m/>
    <s v="WGT-3493"/>
    <m/>
    <m/>
    <s v="https://docs.google.com/a/alienvault.com/spreadsheets/d/1FIdvMqCISUAfNct44VcDBR8QLfs6I5g6pL6FU0jc3a8/edit?usp=sharing _x000a__x000a_OK Team - here's first stab at the questions. _Disclaimer: I'm not a content guy_ _x000a__x000a_We're looking at re-wording the existing Products and Pricing page as well. _x000a__x000a_I've also added in the AV SERP and 404 page chat instances _x000a__x000a_*Please make your edits in the column to the right or create a new column if necessary* _x000a__x000a__x000a_"/>
  </r>
  <r>
    <x v="0"/>
    <x v="15"/>
    <n v="26"/>
    <x v="2"/>
    <x v="1"/>
    <s v="Website General Tasks"/>
    <s v="WGT-3901"/>
    <s v="CSS styles on the search results page in Documentation Center seem to be broken."/>
    <x v="0"/>
    <s v="Closed"/>
    <s v="Major"/>
    <s v="Fixed"/>
    <x v="3"/>
    <s v="Hasnain Baxamoosa"/>
    <s v="Hasnain Baxamoosa"/>
    <d v="2016-06-22T09:22:00"/>
    <m/>
    <d v="2016-07-06T12:14:00"/>
    <d v="2016-06-22T13:27:00"/>
    <m/>
    <x v="0"/>
    <m/>
    <m/>
    <n v="0"/>
    <n v="2"/>
    <s v="_thumb_51916.png _thumb_51917.png "/>
    <m/>
    <m/>
    <m/>
    <m/>
    <m/>
    <m/>
    <m/>
    <s v="CSS styles on the search results page in Documentation Center seem to be broken."/>
  </r>
  <r>
    <x v="0"/>
    <x v="5"/>
    <n v="21"/>
    <x v="2"/>
    <x v="1"/>
    <s v="Website General Tasks"/>
    <s v="WGT-3704"/>
    <s v="Customer Logo Fixes - Fix Rendering Issue and Update on Solutions"/>
    <x v="0"/>
    <s v="Closed"/>
    <s v="Major"/>
    <s v="Done"/>
    <x v="3"/>
    <s v="John Repa"/>
    <s v="John Repa"/>
    <d v="2016-05-09T11:25:00"/>
    <m/>
    <d v="2016-05-23T12:07:00"/>
    <d v="2016-05-20T18:23:00"/>
    <m/>
    <x v="0"/>
    <m/>
    <d v="2016-05-18T00:00:00"/>
    <n v="0"/>
    <n v="4"/>
    <s v="_thumb_48742.png _thumb_49532.png _thumb_49473.png _thumb_48743.png "/>
    <m/>
    <m/>
    <m/>
    <m/>
    <m/>
    <m/>
    <m/>
    <s v="[~jbrown] _x000a__x000a__x000a_https://alienvault.cdn.rackfoundry.net/images/uploads/home/bg-home-logos.png _x000a__x000a__x000a_https://alienvault.atlassian.net/secure/attachment/49155/bg-home-logos.png _x000a__x000a__x000a_Possible rendering issue - looks like a solid gray bar on some screens: _x000a_Verified by Hasnain and John. See attached screenshots. _x000a__x000a_Update customer logo section on Solution pages to match the homepage one for consistency. Attached is a list of all Solution pages using a customer logo section. _x000a_[^Solution Pages that need Customer Logo Updates.xlsx] _x000a__x000a_CC: [~hbaxamoosa] [~jalbright]"/>
  </r>
  <r>
    <x v="0"/>
    <x v="1"/>
    <n v="16"/>
    <x v="2"/>
    <x v="1"/>
    <s v="Website General Tasks"/>
    <s v="WGT-3456"/>
    <s v="Free Downloads &amp; Serivices - Redirect - Test Drive"/>
    <x v="2"/>
    <s v="Closed"/>
    <s v="Major"/>
    <s v="Done"/>
    <x v="3"/>
    <s v="Graham Cohen"/>
    <s v="Graham Cohen"/>
    <d v="2016-03-25T13:28:00"/>
    <m/>
    <d v="2016-04-11T14:22:00"/>
    <d v="2016-04-11T13:17:00"/>
    <m/>
    <x v="0"/>
    <m/>
    <d v="2016-04-08T00:00:00"/>
    <n v="0"/>
    <n v="2"/>
    <m/>
    <m/>
    <m/>
    <m/>
    <m/>
    <m/>
    <m/>
    <m/>
    <s v="https://www.alienvault.com/free-downloads-services _x000a__x000a_to _x000a__x000a_https://www.alienvault.com/products/try-usm _x000a__x000a_until we have more &quot;free services&quot;"/>
  </r>
  <r>
    <x v="1"/>
    <x v="30"/>
    <n v="16"/>
    <x v="2"/>
    <x v="1"/>
    <s v="Website General Tasks"/>
    <s v="WGT-3166"/>
    <s v="Partner (MSSP &amp; Reseller) - Modified Thank You Pages"/>
    <x v="1"/>
    <s v="Closed"/>
    <s v="Major"/>
    <s v="Fixed"/>
    <x v="1"/>
    <s v="Graham Cohen"/>
    <s v="Graham Cohen"/>
    <d v="2016-01-27T14:59:00"/>
    <m/>
    <d v="2016-06-22T12:53:00"/>
    <d v="2016-04-16T15:45:00"/>
    <m/>
    <x v="0"/>
    <m/>
    <m/>
    <n v="0"/>
    <n v="2"/>
    <m/>
    <m/>
    <m/>
    <m/>
    <m/>
    <m/>
    <m/>
    <m/>
    <m/>
  </r>
  <r>
    <x v="0"/>
    <x v="2"/>
    <n v="20"/>
    <x v="2"/>
    <x v="1"/>
    <s v="Website General Tasks"/>
    <s v="WGT-3133"/>
    <s v="A/B Test - Resource Center - MSSP Success Checklist"/>
    <x v="4"/>
    <s v="Closed"/>
    <s v="Major"/>
    <s v="Fixed"/>
    <x v="33"/>
    <s v="Nathaniel Heinz"/>
    <s v="Nathaniel Heinz"/>
    <d v="2016-01-21T16:58:00"/>
    <m/>
    <d v="2016-05-09T17:02:00"/>
    <d v="2016-05-09T16:52:00"/>
    <m/>
    <x v="1"/>
    <m/>
    <d v="2016-01-25T00:00:00"/>
    <n v="0"/>
    <n v="6"/>
    <m/>
    <m/>
    <m/>
    <m/>
    <m/>
    <s v="WGT-3134"/>
    <m/>
    <m/>
    <s v="Proposed Copy for Challenger: _x000a__x000a_Accelerate Your MSSP Implementation Process! (Sub-header) _x000a__x000a_When you're starting service with a customer, setting the tone early on is very important. That's why we've created a checklist to help you stay organized from the start and implement smart process around your MSSP service. Feel free to use it but most importantly modify it. _x000a__x000a_Use this checklist to help you document: _x000a_- Network information _x000a_- Logging devices _x000a_- Contact information _x000a_- Priority escalation contacts _x000a_- Scheduled events _x000a__x000a_Download this whitepaper now to help lay the foundation for a successful MSSP implementation. _x000a_"/>
  </r>
  <r>
    <x v="0"/>
    <x v="9"/>
    <n v="20"/>
    <x v="2"/>
    <x v="1"/>
    <s v="Website General Tasks"/>
    <s v="WGT-3127"/>
    <s v="A/B Test - USM Product Page - Interactive vs Personalized - Hero + Sticky"/>
    <x v="4"/>
    <s v="Closed"/>
    <s v="Major"/>
    <s v="Incomplete"/>
    <x v="1"/>
    <s v="Graham Cohen"/>
    <s v="Graham Cohen"/>
    <d v="2016-01-19T18:19:00"/>
    <m/>
    <d v="2016-05-09T16:08:00"/>
    <d v="2016-05-09T15:57:00"/>
    <m/>
    <x v="1"/>
    <m/>
    <m/>
    <n v="0"/>
    <n v="1"/>
    <s v="_thumb_44685.png "/>
    <m/>
    <m/>
    <m/>
    <m/>
    <m/>
    <m/>
    <m/>
    <s v="Test Measurement _x000a__x000a_Click Tests are coming across for: _x000a__x000a_* Sticky Button (can see original and variation) _x000a_* Modal Hero _x000a_* Demochimp Hero _x000a__x000a_Need Andy to measure: _x000a_. _x000a__x000a_*Hero Original + New event* _x000a__x000a_&lt;a class=&quot;video-modal cboxElement&quot; href=&quot;//player.vimeo.com/video/63875626?byline=0&amp;amp;portrait=0&amp;amp;autoplay=1&quot; onclick=&quot;ga('send','event','USM_Overview_Original','ClicktoPage','USM_Video') target=&quot;_blank&quot;&gt;&lt;img alt=&quot;Watch Demo&quot; src=&quot;https://alienvault.cdn.rackfoundry.net/images/uploads/solutions/vulnerability-management/network-vulnerability-management-video.png&quot; style=&quot;width: 816px; height: 485px;&quot;&gt;&lt;/a&gt; _x000a__x000a_*Hero - Variation - Demochimp* _x000a__x000a_&lt;a class=&quot;video-modal cboxElement&quot; href=&quot;//www.alienvault.com/products#personalized-demo&quot; onclick=&quot;ga('send','event','USM_Overview_Variation','ClicktoPage','Personalized_Demo') target=&quot;_blank&quot;&gt;&lt;img alt=&quot;Watch Demo&quot; src=&quot;https://alienvault.cdn.rackfoundry.net/images/uploads/solutions/vulnerability-management/network-vulnerability-management-video.png&quot; style=&quot;width: 816px; height: 485px;&quot;&gt;&lt;/a&gt; _x000a__x000a_*Sticky Button Original* _x000a__x000a_&lt;a href=&quot;/live-demo-site?utm_internal=sb_idemo_usm_original&quot; class=&quot;download-button blue-button&quot; onclick=&quot;ga('send','event','InteractiveDemo','ClickToForm','Stickybutton');&quot;&gt;Demo&lt;/a&gt; _x000a__x000a_*Sticky Button Variation* _x000a__x000a_&lt;a href=&quot;/?utm_internal=sb_personal_demo_USM/#personalized-demo&quot; class=&quot;download-button blue-button&quot; onclick=&quot;ga('send','event','Demochimp','ClickToForm','Stickybutton');&quot;&gt;Demo&lt;/a&gt; _x000a__x000a__x000a__x000a__x000a_"/>
  </r>
  <r>
    <x v="0"/>
    <x v="6"/>
    <n v="26"/>
    <x v="2"/>
    <x v="1"/>
    <s v="Website General Tasks"/>
    <s v="WGT-3364"/>
    <s v="A/B Test - Cross Merchandising Carousel - IDS Blogs"/>
    <x v="4"/>
    <s v="Closed"/>
    <s v="Major"/>
    <s v="Done"/>
    <x v="10"/>
    <s v="John Repa"/>
    <s v="John Repa"/>
    <d v="2016-03-02T18:41:00"/>
    <m/>
    <d v="2016-06-21T16:16:00"/>
    <d v="2016-06-21T16:16:00"/>
    <m/>
    <x v="1"/>
    <m/>
    <m/>
    <n v="0"/>
    <n v="4"/>
    <m/>
    <m/>
    <m/>
    <m/>
    <m/>
    <s v="WGT-3422"/>
    <s v="WGT-3344"/>
    <m/>
    <s v="*Notes for this test:* _x000a__x000a_Whenever Optimizely sees JS, Optimizely will stop evaluating all variation code until they detect DOM ready Then they run all remaining variation code in the order that it's found in the &quot;Edit Code&quot; box that I entered everything into _x000a__x000a_In the case of this experiment, there was a multiline function ($(document.ready()...) that was causing Optimizely to stop evaluating variation code until DOM ready. When that $(document).ready function did fire the element '#blog-version .resource-scroller' didn't exist yet since the line of code to add that element was the last line. _x000a__x000a_My note to self for future reference: _x000a__x000a_Move the $(document).ready function to the top of the variation code, and wrap two comments: _x000a__x000a_/* _optimizely_evaluate=force */ _x000a_/* _optimizely_evaluate=safe */ _x000a__x000a_What these two lines do is force Optimizely to run any code in between those comments immediately when Optimizely loads. This way there's no delay any of the other code from firing, and the element '#blog-version .resource-scroller' will exist by the time the $(document).ready function fires. _x000a__x000a_"/>
  </r>
  <r>
    <x v="0"/>
    <x v="6"/>
    <n v="26"/>
    <x v="2"/>
    <x v="1"/>
    <s v="Website General Tasks"/>
    <s v="WGT-3344"/>
    <s v="Resource Carousel - Filter by Topic - Solutions IDS pages"/>
    <x v="2"/>
    <s v="Closed"/>
    <s v="Major"/>
    <s v="Fixed"/>
    <x v="10"/>
    <s v="Graham Cohen"/>
    <s v="Graham Cohen"/>
    <d v="2016-02-29T09:36:00"/>
    <m/>
    <d v="2016-06-20T19:07:00"/>
    <d v="2016-06-20T19:07:00"/>
    <m/>
    <x v="2"/>
    <m/>
    <d v="2016-05-11T00:00:00"/>
    <n v="0"/>
    <n v="5"/>
    <m/>
    <m/>
    <m/>
    <m/>
    <m/>
    <m/>
    <s v="WGT-3364"/>
    <m/>
    <s v="[~jbrown] Sounds like this is do-able. For the following pages, we would like to add Resource Carousel - By Topic _x000a__x000a_# Exclude all non-gated items from carousel _x000a_# Order by Rank/Popularity _x000a_# Include ≈ 10 or so resources - as long as it doesn't impede performance _x000a_# Ensure event instrumentation is preserved _x000a__x000a_*These pages: * _x000a_/solutions/intrusion-detection-system/ - _x000a_/solutions/host-intrusion-detection-system/ - _x000a_/blogs/security-essentials/ids-ips-and-utm-whats-the-difference/ - *replace webcast content section at the bottom* _x000a_/blogs/security-essentials/open-source-intrusion-detection-tools-a-quick-overview/ - *replace webcast content section at the bottom* _x000a__x000a__x000a__x000a_*Partial results* (original scope included blog posts too) _x000a_47 Days on Solution Pages (3/24 - 5/9) _x000a_IDS - 4009 pageviews, 57 clicks on carousel items, 11 SQLs (1.42% CTR, 19% reg rate) _x000a_HIDS - 1116 pageviews, 17 clicks on carousel items, 4 SQLs (1.52% CTR, 24% reg rate)"/>
  </r>
  <r>
    <x v="0"/>
    <x v="5"/>
    <n v="19"/>
    <x v="2"/>
    <x v="1"/>
    <s v="Website General Tasks"/>
    <s v="WGT-3387"/>
    <s v="Solutions Page - Hero Updates - Demochimp Sectional Vids &amp; GA Events"/>
    <x v="2"/>
    <s v="Closed"/>
    <s v="Major"/>
    <s v="Fixed"/>
    <x v="3"/>
    <s v="Graham Cohen"/>
    <s v="Graham Cohen"/>
    <d v="2016-03-09T16:41:00"/>
    <m/>
    <d v="2016-05-10T16:31:00"/>
    <d v="2016-05-06T11:20:00"/>
    <m/>
    <x v="2"/>
    <m/>
    <d v="2016-05-03T00:00:00"/>
    <n v="0"/>
    <n v="4"/>
    <m/>
    <m/>
    <m/>
    <m/>
    <m/>
    <s v="WGT-3388"/>
    <m/>
    <m/>
    <s v="-1) Complete spreadsheet that will identify which videos to use on which Solutions page.- Attached _x000a__x000a_https://alienvault.atlassian.net/secure/attachment/48370/Solutions_Page_List_05032016_demochimp_hero_config-FINAL.xlsx _x000a__x000a_2) Replace modal links with Demochimp experiences as specified on the spreadsheet _x000a__x000a_3) Update HTML classes accordingly. _x000a__x000a_4) Instrument each experience on each page with unique GA event (also in spreadsheet) _x000a__x000a_5) Remove any button links to &quot;Personalized Demo&quot; in hero _x000a__x000a_6) Remove any in-line buttons at the bottom of page entirely _x000a__x000a_*Triggers/Anchors &amp; Classes* _x000a__x000a_https://www.alienvault.com/test-links (need to be logged in to view). _x000a__x000a_*Classes:* - For links on the page all you need to do is make sure that the href has a class listed below attached (you can see example this in the link above). _x000a_watch-threat-detection _x000a_watch-compliance-reporting _x000a_watch-seim-log-management _x000a_watch-threat-intelligence _x000a_watch-architecture-deployment-options _x000a__x000a_*Anchors:* - use this at the end of each href URL to start the demo. _x000a_#watch-threat-detection _x000a_#watch-compliance-reporting _x000a_#watch-seim-log-management _x000a_#watch-threat-intelligence _x000a_#watch-architecture-deployment-options"/>
  </r>
  <r>
    <x v="0"/>
    <x v="27"/>
    <n v="21"/>
    <x v="2"/>
    <x v="1"/>
    <s v="Website General Tasks"/>
    <s v="WGT-3121"/>
    <s v="Partner (MSSP &amp; Reseller) - Contact Us - Thank You - Redesign"/>
    <x v="3"/>
    <s v="Closed"/>
    <s v="Major"/>
    <s v="Done"/>
    <x v="3"/>
    <s v="Graham Cohen"/>
    <s v="Graham Cohen"/>
    <d v="2016-01-18T11:27:00"/>
    <m/>
    <d v="2016-05-23T15:41:00"/>
    <d v="2016-05-20T18:34:00"/>
    <m/>
    <x v="2"/>
    <m/>
    <m/>
    <n v="0"/>
    <n v="5"/>
    <s v="_thumb_44130.png _thumb_44043.png "/>
    <m/>
    <m/>
    <m/>
    <m/>
    <m/>
    <m/>
    <m/>
    <s v="https://www.alienvault.com/contact/thank-you _x000a__x000a_This template needs to be updated so when the Reseller or MSSP radio button is clicked on, the following resources appear in one of the divs: _x000a__x000a_Partner Assets: _x000a_* Federation Paper _x000a_* MSSP Check List _x000a_* VioPoint Case Study _x000a_* Product Demo _x000a_* Trust Radius (will need TR Tile made) _x000a__x000a_Include link to https://www.alienvault.com/partners &quot;for more information on partner programs&quot; _x000a__x000a__x000a_"/>
  </r>
  <r>
    <x v="0"/>
    <x v="1"/>
    <n v="19"/>
    <x v="2"/>
    <x v="1"/>
    <s v="Website General Tasks"/>
    <s v="WGT-3061"/>
    <s v="Demochimp - Chat - Does not work in FireFox"/>
    <x v="0"/>
    <s v="Closed"/>
    <s v="Major"/>
    <s v="Fixed"/>
    <x v="3"/>
    <s v="Graham Cohen"/>
    <s v="Graham Cohen"/>
    <d v="2015-12-17T13:38:00"/>
    <m/>
    <d v="2016-05-03T17:11:00"/>
    <d v="2016-05-02T22:06:00"/>
    <m/>
    <x v="0"/>
    <m/>
    <m/>
    <n v="0"/>
    <n v="1"/>
    <m/>
    <m/>
    <m/>
    <m/>
    <m/>
    <m/>
    <m/>
    <m/>
    <s v="[~jbrown] The fancy work you did to get Chrome working again on chat, needs to be tweaked to get Firefox working, as well. _x000a__x000a_Can't type in the form fields."/>
  </r>
  <r>
    <x v="0"/>
    <x v="4"/>
    <n v="25"/>
    <x v="2"/>
    <x v="1"/>
    <s v="Website General Tasks"/>
    <s v="WGT-3871"/>
    <s v="Management Team Page - Edits - Round 2"/>
    <x v="2"/>
    <s v="Closed"/>
    <s v="Major"/>
    <s v="Done"/>
    <x v="20"/>
    <s v="Holly Barker"/>
    <s v="Holly Barker"/>
    <d v="2016-06-16T13:25:00"/>
    <m/>
    <d v="2016-06-17T09:32:00"/>
    <d v="2016-06-16T15:38:00"/>
    <m/>
    <x v="0"/>
    <m/>
    <d v="2016-06-17T00:00:00"/>
    <n v="0"/>
    <n v="1"/>
    <m/>
    <m/>
    <m/>
    <m/>
    <m/>
    <m/>
    <m/>
    <m/>
    <s v="[~jbrown] and [~gcohen] - here are a couple of quick edits to the mgmt team page from Rita. _x000a__x000a_1. Please shorten Dominque’s title to just say: Co-Founder, AlienVault _x000a_2. Also, Julio Casal’s title should say: Co-Founder, AlienVault _x000a_3. Please change the name of Hugh Njemanze’s company from ThreatStream to Anomali _x000a_4. Update JuanMa's title to be: Vice President, Engineering (removing Spain) _x000a_5. Change Rita's bio by deleting this paragraph: _x000a__x000a_For the past two years, Rita has served as an advisor to portfolio companies of Technology Crossover Ventures (TCV) in the Bay Area and Austin Ventures in Austin, TX. Currently, she also serves on the Board of Directors of Idera, an application and server management software company in Houston, TX. _x000a__x000a__x000a__x000a_"/>
  </r>
  <r>
    <x v="0"/>
    <x v="1"/>
    <n v="23"/>
    <x v="2"/>
    <x v="1"/>
    <s v="Website General Tasks"/>
    <s v="WGT-3815"/>
    <s v="Customer Logos - Optimize &amp; Add to Homepage"/>
    <x v="3"/>
    <s v="Closed"/>
    <s v="Major"/>
    <s v="Done"/>
    <x v="3"/>
    <s v="Graham Cohen"/>
    <s v="Graham Cohen"/>
    <d v="2016-06-02T13:49:00"/>
    <m/>
    <d v="2016-06-06T10:50:00"/>
    <d v="2016-06-03T18:16:00"/>
    <m/>
    <x v="0"/>
    <m/>
    <d v="2016-06-09T00:00:00"/>
    <n v="0"/>
    <n v="2"/>
    <s v="_thumb_50552.png _thumb_50551.png _thumb_50550.png _thumb_50549.png _thumb_50548.png _thumb_50547.png _thumb_50546.png _thumb_50545.png _thumb_50544.png _thumb_50543.png _thumb_50542.png _thumb_50541.png _thumb_50540.png "/>
    <m/>
    <m/>
    <m/>
    <m/>
    <m/>
    <m/>
    <m/>
    <s v="Order: _x000a__x000a_# Arcos Dorados Holdings _x000a_# Bluegrass Cellular _x000a_# Bank of Ireland _x000a_# Hays Medical Center _x000a_# Taylor-Morrison _x000a_# Politie Dutch National Police _x000a_# National Film Board of Canada _x000a_# Richland Washington School District _x000a_# International Currency Exchange _x000a_# Delta Sonic _x000a__x000a__x000a__x000a_I have the 2x images for some if you need those. _x000a_"/>
  </r>
  <r>
    <x v="0"/>
    <x v="8"/>
    <n v="23"/>
    <x v="2"/>
    <x v="1"/>
    <s v="Website General Tasks"/>
    <s v="WGT-3812"/>
    <s v="Partners - CIP - Remove List of Partners"/>
    <x v="2"/>
    <s v="Closed"/>
    <s v="Major"/>
    <s v="Done"/>
    <x v="3"/>
    <s v="Carrie Cassee"/>
    <s v="Carrie Cassee"/>
    <d v="2016-06-02T10:14:00"/>
    <m/>
    <d v="2016-06-06T10:50:00"/>
    <d v="2016-06-02T19:49:00"/>
    <m/>
    <x v="5"/>
    <m/>
    <d v="2016-06-02T00:00:00"/>
    <n v="0"/>
    <n v="4"/>
    <m/>
    <m/>
    <m/>
    <m/>
    <m/>
    <m/>
    <m/>
    <m/>
    <s v="Please remove: _x000a_Rack Foundry, Conix, Aspedi and CNS from the following page today, _x000a__x000a_https://www.alienvault.com/partners/certified-implementation-partners"/>
  </r>
  <r>
    <x v="0"/>
    <x v="1"/>
    <n v="25"/>
    <x v="2"/>
    <x v="1"/>
    <s v="Website General Tasks"/>
    <s v="WGT-3807"/>
    <s v="AV.com - Add Twitter Snippet and Test Parameter"/>
    <x v="2"/>
    <s v="Closed"/>
    <s v="Major"/>
    <s v="Done"/>
    <x v="3"/>
    <s v="Brooke Leslie"/>
    <s v="Brooke Leslie"/>
    <d v="2016-05-31T17:45:00"/>
    <m/>
    <d v="2016-06-14T16:06:00"/>
    <d v="2016-06-14T14:34:00"/>
    <m/>
    <x v="1"/>
    <m/>
    <d v="2016-06-13T00:00:00"/>
    <n v="0"/>
    <n v="4"/>
    <s v="_thumb_51246.png "/>
    <m/>
    <m/>
    <m/>
    <m/>
    <m/>
    <m/>
    <m/>
    <s v="* Please implement Twitter's new, universal website tag (information attached). This will replace any old tags that may/or may not still be active. _x000a__x000a_* We'll also need the test parameter to set up cases _x000a__x000a_Code snippet attached. _x000a__x000a_Twitter's help and troubleshooting page: _x000a_https://business.twitter.com/en/help/campaign-measurement-and-analytics/conversion-tracking-for-websites.html _x000a_"/>
  </r>
  <r>
    <x v="0"/>
    <x v="1"/>
    <n v="23"/>
    <x v="2"/>
    <x v="1"/>
    <s v="Website General Tasks"/>
    <s v="WGT-3806"/>
    <s v="Vanity URL - Resource Center Topic &quot;SOC&quot;"/>
    <x v="2"/>
    <s v="Closed"/>
    <s v="Major"/>
    <s v="Done"/>
    <x v="3"/>
    <s v="Sharla Elizalde"/>
    <s v="Sharla Elizalde"/>
    <d v="2016-05-31T16:12:00"/>
    <m/>
    <d v="2016-06-01T13:19:00"/>
    <d v="2016-05-31T18:40:00"/>
    <m/>
    <x v="0"/>
    <m/>
    <d v="2016-06-01T00:00:00"/>
    <n v="0"/>
    <n v="2"/>
    <m/>
    <m/>
    <m/>
    <m/>
    <m/>
    <m/>
    <m/>
    <m/>
    <s v="Create a Vanity URL for the following URL: https://www.alienvault.com/resource-center#category_soc_sort_weight_asc _x000a__x000a_https://www.alienvault.com/soc _x000a__x000a_This is for the special session on Thursday morning of this week. _x000a__x000a_"/>
  </r>
  <r>
    <x v="0"/>
    <x v="30"/>
    <n v="26"/>
    <x v="2"/>
    <x v="1"/>
    <s v="Website General Tasks"/>
    <s v="WGT-3805"/>
    <s v="A/B Test - Downloading USM takes 1 hour"/>
    <x v="4"/>
    <s v="Closed"/>
    <s v="Major"/>
    <s v="Done"/>
    <x v="19"/>
    <s v="Graham Cohen"/>
    <s v="Hasnain Baxamoosa"/>
    <d v="2016-05-31T14:50:00"/>
    <m/>
    <d v="2016-06-21T15:59:00"/>
    <d v="2016-06-21T15:59:00"/>
    <m/>
    <x v="1"/>
    <m/>
    <m/>
    <n v="0"/>
    <n v="2"/>
    <s v="_thumb_51855.png "/>
    <m/>
    <m/>
    <m/>
    <m/>
    <m/>
    <m/>
    <m/>
    <s v="On the Free Trial Thank You page: https://www.alienvault.com/thank-you/free-trial _x000a__x000a_Between the green 'Download Now' button and the MD5 information, we would add some verbiage like &quot;this download is 1.2 GB and will take 60 minutes to download on a 100 kbps connection. Would you like to see the Interactive Demo instead?&quot;"/>
  </r>
  <r>
    <x v="0"/>
    <x v="2"/>
    <n v="22"/>
    <x v="2"/>
    <x v="1"/>
    <s v="Website General Tasks"/>
    <s v="WGT-3795"/>
    <s v="Case Studies - Housekeeping - Dated Content"/>
    <x v="2"/>
    <s v="Closed"/>
    <s v="Major"/>
    <s v="Done"/>
    <x v="3"/>
    <s v="Tami Andrews"/>
    <s v="Tami Andrews"/>
    <d v="2016-05-25T14:07:00"/>
    <m/>
    <d v="2016-05-27T11:55:00"/>
    <d v="2016-05-26T18:11:00"/>
    <m/>
    <x v="0"/>
    <m/>
    <d v="2016-05-31T00:00:00"/>
    <n v="0"/>
    <n v="2"/>
    <m/>
    <m/>
    <m/>
    <m/>
    <m/>
    <m/>
    <m/>
    <m/>
    <s v="[~gcohen]Please pull the following TV-type case studies off of our site. They are not in brand, way outdated and just plain crummy. _x000a__x000a_https://www.alienvault.com/docs/case-studies/Cegeka-Case-Study.pdf _x000a_https://www.alienvault.com/docs/case-studies/Randall-Quilter-Case-Study.pdf _x000a_https://www.alienvault.com/docs/case-studies/Afognak-Case-Study.pdf _x000a_https://www.alienvault.com/docs/case-studies/Sedara-Case-Study.pdf _x000a_https://www.alienvault.com/docs/case-studies/TrustNet-Case-Study.pdf _x000a_"/>
  </r>
  <r>
    <x v="0"/>
    <x v="9"/>
    <n v="16"/>
    <x v="2"/>
    <x v="1"/>
    <s v="Website General Tasks"/>
    <s v="WGT-3255"/>
    <s v="Documentation Center - Meta Content Updates"/>
    <x v="0"/>
    <s v="Closed"/>
    <s v="Major"/>
    <s v="Fixed"/>
    <x v="41"/>
    <s v="Laureen Hudson"/>
    <s v="Laureen Hudson"/>
    <d v="2016-02-16T10:08:00"/>
    <m/>
    <d v="2016-07-06T12:21:00"/>
    <d v="2016-04-14T07:36:00"/>
    <m/>
    <x v="0"/>
    <m/>
    <m/>
    <n v="0"/>
    <n v="6"/>
    <s v="_thumb_42913.png _thumb_42912.png "/>
    <m/>
    <m/>
    <m/>
    <m/>
    <m/>
    <m/>
    <m/>
    <s v="Metatagging is inconsistent across the site, and it's also not giving us consistent and useful results in the SERP. The page I landed on had no relevant tagging, and a search for the actual page title gave me that SERP, which would be impossible for a user to tell which page they should go to. There's no clarity in those descriptions. _x000a__x000a_I'd like to suggest that going forward, meta descriptions and titles be standardized and used consciously to be useful to the user to differentiate pages for appropriateness from the SERP. I'd be happy to collaborate on guidelines. _x000a__x000a_https://docs.google.com/a/alienvault.com/spreadsheets/d/1ONzGUZ-okUISb1YjuxJzUE1tbjYpvEirMwbn_XueMBg/edit?usp=sharing"/>
  </r>
  <r>
    <x v="0"/>
    <x v="8"/>
    <n v="24"/>
    <x v="2"/>
    <x v="1"/>
    <s v="Website General Tasks"/>
    <s v="WGT-3788"/>
    <s v="MSSP - EULA Page w/ Revisioning"/>
    <x v="2"/>
    <s v="Closed"/>
    <s v="Major"/>
    <s v="Done"/>
    <x v="3"/>
    <s v="Mark Beavers"/>
    <s v="Graham Cohen"/>
    <d v="2016-05-24T16:12:00"/>
    <m/>
    <d v="2016-06-10T15:10:00"/>
    <d v="2016-06-08T16:26:00"/>
    <m/>
    <x v="0"/>
    <m/>
    <d v="2016-05-27T00:00:00"/>
    <n v="0"/>
    <n v="3"/>
    <m/>
    <m/>
    <m/>
    <m/>
    <m/>
    <m/>
    <m/>
    <m/>
    <s v="Similar to the EULA link (page) you help maintain, Mark will attach an MSSP Agreement. _x000a__x000a_This page will be version-controlled, same as the EULA page. :)"/>
  </r>
  <r>
    <x v="0"/>
    <x v="15"/>
    <n v="22"/>
    <x v="2"/>
    <x v="1"/>
    <s v="Website General Tasks"/>
    <s v="WGT-3785"/>
    <s v="Redirect a KB article to doc"/>
    <x v="2"/>
    <s v="Closed"/>
    <s v="Major"/>
    <s v="Done"/>
    <x v="3"/>
    <s v="Wen Huang"/>
    <s v="Wen Huang"/>
    <d v="2016-05-24T01:09:00"/>
    <m/>
    <d v="2016-05-27T11:55:00"/>
    <d v="2016-05-24T13:06:00"/>
    <m/>
    <x v="0"/>
    <m/>
    <d v="2016-05-25T00:00:00"/>
    <n v="0"/>
    <n v="1"/>
    <m/>
    <m/>
    <m/>
    <m/>
    <m/>
    <m/>
    <s v="DOC-703"/>
    <m/>
    <s v="Please put in a redirect from _x000a_https://www.alienvault.com/documentation/usm-v5/kb/2015/08/downloading-the-alienvault-usm-iso-for-offline-update.htm. _x000a__x000a_to _x000a_https://www.alienvault.com/documentation/usm-v5/update-process/downloading-usm-iso.htm"/>
  </r>
  <r>
    <x v="0"/>
    <x v="1"/>
    <n v="22"/>
    <x v="2"/>
    <x v="1"/>
    <s v="Website General Tasks"/>
    <s v="WGT-3784"/>
    <s v="Navigation &amp; Footer - Technology Partner (link and footer add)"/>
    <x v="2"/>
    <s v="Closed"/>
    <s v="Major"/>
    <s v="Done"/>
    <x v="3"/>
    <s v="Graham Cohen"/>
    <s v="Graham Cohen"/>
    <d v="2016-05-23T15:40:00"/>
    <m/>
    <d v="2016-05-24T16:05:00"/>
    <d v="2016-05-23T16:29:00"/>
    <m/>
    <x v="0"/>
    <m/>
    <d v="2016-05-20T00:00:00"/>
    <n v="0"/>
    <n v="1"/>
    <m/>
    <m/>
    <m/>
    <m/>
    <m/>
    <m/>
    <m/>
    <m/>
    <s v="[~jbrown] Rita just asked that we: _x000a__x000a_1) Update Technology Partners link under OTX sub-menu navigation - remove the anchor entirely. _x000a__x000a_https://www.alienvault.com/partners/technology-partners#otx-partners. _x000a_to _x000a_https://www.alienvault.com/partners/technology-partners _x000a__x000a_2) Add Technology Partners under OTX in Footer - link to _x000a__x000a_https://www.alienvault.com/partners/technology-partners _x000a__x000a_Moving to top of queue."/>
  </r>
  <r>
    <x v="0"/>
    <x v="4"/>
    <n v="23"/>
    <x v="2"/>
    <x v="1"/>
    <s v="Website General Tasks"/>
    <s v="WGT-3782"/>
    <s v="Who We Are Overview Page - Logo updates"/>
    <x v="2"/>
    <s v="Closed"/>
    <s v="Major"/>
    <s v="Done"/>
    <x v="3"/>
    <s v="Holly Barker"/>
    <s v="Holly Barker"/>
    <d v="2016-05-23T14:03:00"/>
    <m/>
    <d v="2016-06-02T13:51:00"/>
    <d v="2016-05-31T15:39:00"/>
    <m/>
    <x v="0"/>
    <m/>
    <d v="2016-05-27T00:00:00"/>
    <n v="0"/>
    <n v="4"/>
    <s v="_thumb_49774.png _thumb_49764.png _thumb_49762.png _thumb_49775.png _thumb_49771.png _thumb_49770.png _thumb_49773.png _thumb_49777.png _thumb_49776.png "/>
    <m/>
    <m/>
    <m/>
    <m/>
    <m/>
    <m/>
    <m/>
    <s v="https://www.alienvault.com/who-we-are _x000a__x000a_REMOVE: Wintershall, Scottrade, Progress, ABP, Epsilon, benaissance, High Plains Bank, Davey, Skyhigh, Lifespan _x000a__x000a_ADD: Bank of Ireland, Hays Med Ctr, Claire's, Hope Int'l, Richland-Washington Schools, TaxAct, Ricoh, McKinsey &amp; Co, Lush Cosmetics, and Metro Police _x000a__x000a_per [~tandrews]"/>
  </r>
  <r>
    <x v="2"/>
    <x v="3"/>
    <n v="25"/>
    <x v="2"/>
    <x v="1"/>
    <s v="Website General Tasks"/>
    <s v="WGT-3781"/>
    <s v="Web &amp; Product - Color Palette Sync"/>
    <x v="2"/>
    <s v="Closed"/>
    <s v="Major"/>
    <s v="Fixed"/>
    <x v="20"/>
    <s v="Julie Albright"/>
    <s v="Julie Albright"/>
    <d v="2016-05-23T13:12:00"/>
    <m/>
    <d v="2016-06-17T09:32:00"/>
    <d v="2016-06-16T13:05:00"/>
    <m/>
    <x v="4"/>
    <m/>
    <d v="2016-05-31T00:00:00"/>
    <n v="0"/>
    <n v="7"/>
    <s v="_thumb_50565.png _thumb_51055.png _thumb_50853.png _thumb_50823.png _thumb_49752.png _thumb_49746.png _thumb_50299.png _thumb_49754.png _thumb_49741.png _thumb_49740.png _thumb_49739.png _thumb_49738.png _thumb_49836.png _thumb_50300.png _thumb_50566.png _thumb_50301.png "/>
    <m/>
    <m/>
    <m/>
    <m/>
    <m/>
    <m/>
    <m/>
    <s v="Here's a Jira for us to use for the color palette sync between web and product."/>
  </r>
  <r>
    <x v="0"/>
    <x v="15"/>
    <n v="15"/>
    <x v="2"/>
    <x v="1"/>
    <s v="Website General Tasks"/>
    <s v="WGT-3440"/>
    <s v="Documentation Center - title tag for https://staging.alienvault.com/documentation/ needs to be updated"/>
    <x v="0"/>
    <s v="Closed"/>
    <s v="Major"/>
    <s v="Fixed"/>
    <x v="19"/>
    <s v="Hasnain Baxamoosa"/>
    <s v="Hasnain Baxamoosa"/>
    <d v="2016-03-22T16:02:00"/>
    <m/>
    <d v="2016-07-06T10:41:00"/>
    <d v="2016-04-05T21:38:00"/>
    <m/>
    <x v="0"/>
    <m/>
    <m/>
    <n v="0"/>
    <n v="2"/>
    <m/>
    <m/>
    <m/>
    <m/>
    <m/>
    <m/>
    <s v="WGT-3062"/>
    <m/>
    <s v="title tag for https://staging.alienvault.com/documentation/ needs to be updated."/>
  </r>
  <r>
    <x v="0"/>
    <x v="2"/>
    <n v="17"/>
    <x v="2"/>
    <x v="1"/>
    <s v="Website General Tasks"/>
    <s v="WGT-3031"/>
    <s v="A/B Test - Analyst Report - Registration Page"/>
    <x v="4"/>
    <s v="Closed"/>
    <s v="Major"/>
    <s v="Done"/>
    <x v="3"/>
    <s v="Graham Cohen"/>
    <s v="Graham Cohen"/>
    <d v="2015-12-10T16:13:00"/>
    <m/>
    <d v="2016-04-25T11:28:00"/>
    <d v="2016-04-22T17:34:00"/>
    <m/>
    <x v="1"/>
    <m/>
    <d v="2016-04-28T00:00:00"/>
    <n v="0"/>
    <n v="5"/>
    <s v="_thumb_47784.png "/>
    <m/>
    <m/>
    <m/>
    <m/>
    <s v="WGT-3032, WGT-3744"/>
    <m/>
    <m/>
    <m/>
  </r>
  <r>
    <x v="0"/>
    <x v="13"/>
    <n v="20"/>
    <x v="2"/>
    <x v="1"/>
    <s v="Website General Tasks"/>
    <s v="WGT-3010"/>
    <s v="OSSIM vs USM - /marketing/ page - Updates"/>
    <x v="2"/>
    <s v="Closed"/>
    <s v="Major"/>
    <s v="Done"/>
    <x v="3"/>
    <s v="Patrick Bedwell"/>
    <s v="Patrick Bedwell"/>
    <d v="2015-12-07T14:54:00"/>
    <m/>
    <d v="2016-05-17T09:17:00"/>
    <d v="2016-05-14T14:17:00"/>
    <m/>
    <x v="0"/>
    <m/>
    <d v="2016-05-10T00:00:00"/>
    <n v="0"/>
    <n v="4"/>
    <s v="_thumb_39936.png "/>
    <m/>
    <m/>
    <m/>
    <m/>
    <m/>
    <m/>
    <m/>
    <s v="Can we make the following changes on this page: _x000a_https://www.alienvault.com/marketing/ossim-vs-usm _x000a__x000a_1) Change the title to something like ' Comparing USM to OSSIM' as the current title positions the products as competitive _x000a__x000a_2) Change the intro paragraph to _x000a_AlienVault has built a unified framework, which is available as Open Source (OSSIM) and as a commercially supported product – AlienVault Unified Security Management ™ (USM). _x000a_• OSSIM, AlienVault’s Open Source Security Information and Event Management (SIEM) product, provides you with a feature-rich open source SIEM complete with event collection, normalization and correlation. It is a full-featured product, but lacks the full component of features that many IT teams require. _x000a_• AlienVault Unified Security Management™ (USM) is an all-in-one platform that accelerates and simplifies threat detection, incident response, and regulatory compliance, for IT teams with limited resources, on day one. With AlienVault USM, you don’t have to take on the heavy burden of integration of standalone data sources, creating correlation rules, and conducting your own threat research. The USM platform does it all for you. _x000a__x000a_Download this white paper to find out which AlienVault product works best for you. _x000a__x000a_3) Change the title of the linked file to be consistent (i.e., make it 'comparing USM to OSSIM' or whatever the title page reads--right now it's &quot;OSSIM vs Commercial&quot;) _x000a__x000a_4) Change the thumbnail to show the current doc (new thumbnail attached) _x000a__x000a_*NOTE* We have 3+ locations of the same content: _x000a__x000a_# https://www.alienvault.com/marketing/ossim-vs-usm - /marketing/ landing page _x000a_# https://www.alienvault.com/products/ossim OSSIM page is pretty much a &quot;comparison page&quot; _x000a_# https://www.alienvault.com/resource-center/white-papers/ossim-vs-usm - Resource _x000a_# https://www.alienvault.com/products/compare-ossim-to-alienvault-usm &quot;Compare Products&quot; Page"/>
  </r>
  <r>
    <x v="1"/>
    <x v="1"/>
    <n v="18"/>
    <x v="2"/>
    <x v="1"/>
    <s v="Website General Tasks"/>
    <s v="WGT-3095"/>
    <s v="Homepage - 2016 Refresh"/>
    <x v="3"/>
    <s v="Closed"/>
    <s v="Major"/>
    <s v="Fixed"/>
    <x v="1"/>
    <s v="Graham Cohen"/>
    <s v="Graham Cohen"/>
    <d v="2016-01-05T11:48:00"/>
    <m/>
    <d v="2016-04-29T15:29:00"/>
    <d v="2016-04-26T13:08:00"/>
    <m/>
    <x v="2"/>
    <m/>
    <d v="2016-04-22T00:00:00"/>
    <n v="0"/>
    <n v="1"/>
    <m/>
    <m/>
    <m/>
    <m/>
    <m/>
    <s v="WGT-3096, WGT-3097, WGT-3098, WGT-3405, WGT-3446, WGT-3600"/>
    <m/>
    <m/>
    <m/>
  </r>
  <r>
    <x v="0"/>
    <x v="15"/>
    <n v="16"/>
    <x v="2"/>
    <x v="1"/>
    <s v="Website General Tasks"/>
    <s v="WGT-3484"/>
    <s v="Documentation Center: Hyper links are not highlighted"/>
    <x v="0"/>
    <s v="Closed"/>
    <s v="Major"/>
    <s v="Fixed"/>
    <x v="35"/>
    <s v="Sindhuja Sara"/>
    <s v="Sindhuja Sara"/>
    <d v="2016-04-01T00:08:00"/>
    <m/>
    <d v="2016-07-06T10:40:00"/>
    <d v="2016-04-14T16:53:00"/>
    <m/>
    <x v="0"/>
    <m/>
    <m/>
    <n v="0"/>
    <n v="2"/>
    <s v="_thumb_46298.png "/>
    <m/>
    <m/>
    <m/>
    <m/>
    <m/>
    <m/>
    <m/>
    <s v="1.Goto 'staging.alienvault.com'. _x000a_2.Mouse hover 'Resources' menu, click on 'Documentation Center' sub link. _x000a_3.Click on 'USM Documentation for unified security management' tile under title 'Browse by Product'. _x000a_4.Click on 'User Guide' link. _x000a_5.Click on 'Incident Response' link. _x000a_6.Click on 'Security Events (SIEM)' sub link. _x000a_7.Check for last three links, which not get highlighted."/>
  </r>
  <r>
    <x v="2"/>
    <x v="6"/>
    <n v="17"/>
    <x v="2"/>
    <x v="1"/>
    <s v="Website General Tasks"/>
    <s v="WGT-3394"/>
    <s v="Blogs - Optimization of &quot;Subscribe&quot; Options"/>
    <x v="3"/>
    <s v="Closed"/>
    <s v="Major"/>
    <s v="Fixed"/>
    <x v="1"/>
    <s v="Graham Cohen"/>
    <s v="Graham Cohen"/>
    <d v="2016-03-11T16:32:00"/>
    <m/>
    <d v="2016-04-29T16:40:00"/>
    <d v="2016-04-19T10:41:00"/>
    <m/>
    <x v="3"/>
    <m/>
    <m/>
    <n v="0"/>
    <n v="1"/>
    <m/>
    <m/>
    <m/>
    <m/>
    <m/>
    <s v="WGT-3395, WGT-3398, WGT-3459"/>
    <s v="WGT-3459, WGT-3530"/>
    <m/>
    <s v="* instrument floating &quot;sign up&quot; graphic _x000a_* &quot;subscribe now&quot; at end of each blog _x000a_* trigger email - subscribe now (for known users) _x000a_* move subscribe block down"/>
  </r>
  <r>
    <x v="0"/>
    <x v="3"/>
    <n v="22"/>
    <x v="2"/>
    <x v="1"/>
    <s v="Website General Tasks"/>
    <s v="WGT-3379"/>
    <s v="Box: Organize Design Source Files"/>
    <x v="2"/>
    <s v="Closed"/>
    <s v="Major"/>
    <s v="Fixed"/>
    <x v="20"/>
    <s v="Holly Barker"/>
    <s v="Holly Barker"/>
    <d v="2016-03-09T13:15:00"/>
    <m/>
    <d v="2016-05-23T15:41:00"/>
    <d v="2016-05-23T10:15:00"/>
    <m/>
    <x v="4"/>
    <m/>
    <m/>
    <n v="0"/>
    <n v="1"/>
    <m/>
    <m/>
    <m/>
    <m/>
    <m/>
    <m/>
    <m/>
    <m/>
    <s v="[~jmurtha] let's work on cleaning up the source file folder in Box - we should categorize by email, ads/banners, website, events, etc. thanks!"/>
  </r>
  <r>
    <x v="2"/>
    <x v="9"/>
    <n v="17"/>
    <x v="2"/>
    <x v="1"/>
    <s v="Website General Tasks"/>
    <s v="WGT-3382"/>
    <s v="Responsive Design - Products - Product Review Page"/>
    <x v="3"/>
    <s v="Closed"/>
    <s v="Major"/>
    <s v="Fixed"/>
    <x v="1"/>
    <s v="Holly Barker"/>
    <s v="Holly Barker"/>
    <d v="2016-03-09T15:12:00"/>
    <m/>
    <d v="2016-04-25T13:14:00"/>
    <d v="2016-04-22T15:54:00"/>
    <m/>
    <x v="2"/>
    <m/>
    <d v="2016-04-19T00:00:00"/>
    <n v="0"/>
    <n v="5"/>
    <s v="_thumb_46416.png "/>
    <m/>
    <m/>
    <m/>
    <m/>
    <s v="WGT-3384, WGT-3385"/>
    <s v="PMM-765"/>
    <m/>
    <s v="[~jalbright] Please layer in this content https://alienvault.atlassian.net/secure/attachment/44814/AlienVault%20Reviews%20Page%20DRAFT%20v1.docx and the following resources into a new Product page. _x000a__x000a_User Reviews &amp; Success Stories: _x000a_* TrustRadius report (coming soon) _x000a_Case Studies (maybe a carousel they can scroll through?) _x000a_* Analyst &amp; Editor perspectives: _x000a_* SCMag review - https://www.alienvault.com/docs/case-studies/SC-Magazine-May-Feature.pdf _x000a_* GartnerMQ - https://www.alienvault.com/resource-center/analyst-reports/gartner-siem-magic-quadrant _x000a_* Frost &amp; Sullivan Executive Brief: https://www.alienvault.com/resource-center/analyst-reports/siemplifying-security-monitoring-for-small-business-1"/>
  </r>
  <r>
    <x v="0"/>
    <x v="0"/>
    <n v="18"/>
    <x v="2"/>
    <x v="1"/>
    <s v="Website General Tasks"/>
    <s v="WGT-2969"/>
    <s v="Free Tool: &quot;OTX - Infestation Map&quot; - Display IOC Data on Map"/>
    <x v="2"/>
    <s v="Closed"/>
    <s v="Major"/>
    <s v="Fixed"/>
    <x v="23"/>
    <s v="Graham Cohen"/>
    <s v="Graham Cohen"/>
    <d v="2015-11-17T16:51:00"/>
    <m/>
    <d v="2016-05-11T15:00:00"/>
    <d v="2016-04-28T10:50:00"/>
    <m/>
    <x v="0"/>
    <m/>
    <m/>
    <n v="0"/>
    <n v="4"/>
    <s v="_thumb_40293.png "/>
    <m/>
    <m/>
    <m/>
    <m/>
    <m/>
    <s v="WGT-3051"/>
    <m/>
    <s v="With the sunset of Threatfinder, we'll need another free tool to fill the gap (and the Global Threat Dashboard) _x000a__x000a_This idea made it through the SWOT committee and is ready to be looked in to. We'll need to look at the data to see what limiting factors are (e.g. geo / lat-long availability) _x000a__x000a_The idea came form this page: https://mattbierbaum.github.io/zombies-usa/ _x000a__x000a_On a world map, plot OTX IoC data over time to see the &quot;Infestation&quot; pattern of individual threats. _x000a__x000a_The free tool would accept an IP address {color:red}( and TBD fields){color}, then plot related IoC data as they occurred in a flashy experience - Similar to: _x000a__x000a_* http://tweetping.net/ _x000a_*http://www.digitalattackmap.com/#anim=1&amp;color=2&amp;country=ALL&amp;list=0&amp;time=15948&amp;view=map _x000a_* http://map.norsecorp.com/ _x000a__x000a_We will cross-sell OTX registration within - _maybe after 1 or 2 lookups?_ _x000a__x000a_Example IoC in OTX app _x000a_https://otx.alienvault.com/indicator/file/35755a6839f3c54e602d777cd11ef557/ _x000a__x000a_OTX Key: _x000a_f974152bedeed40251d8c2b66c7d8ef505f2208a831a2b4c2242d035febf4523 _x000a__x000a_SDK info _x000a_https://github.com/AlienVault-Labs _x000a__x000a_Presumably, we'll need to cache all OTX data on our side. _x000a__x000a_*BRAND GUIDELINES - NEW AV COLORS* _x000a_https://alienvault.atlassian.net/secure/attachment/46397/Color-Palette-Before-and-After.png"/>
  </r>
  <r>
    <x v="0"/>
    <x v="0"/>
    <n v="20"/>
    <x v="2"/>
    <x v="1"/>
    <s v="Website General Tasks"/>
    <s v="WGT-2970"/>
    <s v="A/B Test - /search-results/ - Gartner vs IR Guide"/>
    <x v="4"/>
    <s v="Closed"/>
    <s v="Major"/>
    <s v="Fixed"/>
    <x v="1"/>
    <s v="Graham Cohen"/>
    <s v="Graham Cohen"/>
    <d v="2015-11-17T16:56:00"/>
    <m/>
    <d v="2016-05-09T16:08:00"/>
    <d v="2016-05-09T15:58:00"/>
    <m/>
    <x v="0"/>
    <m/>
    <d v="2016-01-27T00:00:00"/>
    <n v="0"/>
    <n v="1"/>
    <s v="_thumb_41459.png _thumb_41462.png _thumb_41463.png "/>
    <m/>
    <m/>
    <m/>
    <m/>
    <m/>
    <m/>
    <m/>
    <s v="Will need _x000a_1) Determine which MQ graphic we can use for the right rail (will need design otherwise) _x000a_2) GA Event &amp; UTM values for the test _x000a_3) Optimizely config. _x000a__x000a_*{color:red}CHANGE MADE (DATE/TIME) -{color}* Insert date/time here for reporting queries."/>
  </r>
  <r>
    <x v="0"/>
    <x v="7"/>
    <n v="20"/>
    <x v="2"/>
    <x v="1"/>
    <s v="Website General Tasks"/>
    <s v="WGT-2899"/>
    <s v="A/B Test - NMAP - Round #2 - Updated Copy"/>
    <x v="4"/>
    <s v="Closed"/>
    <s v="Major"/>
    <s v="Fixed"/>
    <x v="1"/>
    <s v="Graham Cohen"/>
    <s v="Graham Cohen"/>
    <d v="2015-10-29T11:41:00"/>
    <m/>
    <d v="2016-05-09T15:51:00"/>
    <d v="2016-05-09T13:42:00"/>
    <m/>
    <x v="1"/>
    <m/>
    <m/>
    <n v="0"/>
    <n v="1"/>
    <s v="_thumb_42211.png "/>
    <m/>
    <m/>
    <m/>
    <m/>
    <m/>
    <m/>
    <m/>
    <s v="[~ethurman] _x000a__x000a_https://www.alienvault.com/landing/nmap _x000a_vs _x000a_https://www.alienvault.com/landing/nmap-2 _x000a_"/>
  </r>
  <r>
    <x v="0"/>
    <x v="1"/>
    <n v="26"/>
    <x v="2"/>
    <x v="1"/>
    <s v="Website General Tasks"/>
    <s v="WGT-3896"/>
    <s v="Form Lite - Security Settings - Optimizely Recommendations - (Job Title Testing)"/>
    <x v="2"/>
    <s v="Closed"/>
    <s v="Major"/>
    <s v="Fixed"/>
    <x v="3"/>
    <s v="Graham Cohen"/>
    <s v="Graham Cohen"/>
    <d v="2016-06-20T19:19:00"/>
    <m/>
    <d v="2016-06-23T13:41:00"/>
    <d v="2016-06-21T15:48:00"/>
    <m/>
    <x v="0"/>
    <m/>
    <d v="2016-06-21T00:00:00"/>
    <n v="0"/>
    <n v="2"/>
    <m/>
    <m/>
    <m/>
    <m/>
    <m/>
    <m/>
    <s v="WL-407"/>
    <m/>
    <s v="For the new Form Lite pages (Demo &amp; Trial) - this is the reason neither page will load in the editor. _x000a__x000a_I tested loading your site https://www.alienvault.com/try-it-free into the Optimizely editor and found that it didn't load due to a security setting on your site. _x000a__x000a_Your site has an X-FRAME-OPTIONS (https://developer.mozilla.org/en-US/docs/Web/HTTP/X-Frame-Options) header set which means that it can't be loaded inside an iframe on another domain (for example, app.optimizely.com). _x000a__x000a_X-FRAME-OPTIONS is a deprecated security feature that has since been replaced by Content Security Policies that allow for fine-grained control over which pages can iframe yours, among many other features. _x000a__x000a_So, if you replace your X-FRAME-OPTIONS header with Content Security Policies, you'll be able to whitelist app.optimizely.com. _x000a__x000a_Here’s more information on how to determine if your site has X-Frame-Options header set: https://help.optimizely.com/hc/en-us/articles/218421647#remove _x000a__x000a_Here's how you can switch to Content Security Policies: _x000a__x000a_If you're not using Content Security Policies for anything else yet, ask your developers to remove the X-FRAME-OPTIONS header and replace it by the following CSP header: _x000a_Content-Security-Policy: default-src * 'unsafe-inline' 'unsafe-eval'; frame-ancestors 'self' app.optimizely.com; _x000a__x000a_This will mirror the security X-FRAME-OPTIONS provided you. If you're already using Content Security Policies for other purposes, you'll need to merge your existing rules with the one above. _x000a__x000a_To be able to load your pages in the Optimizely editor, make sure to add the frame-ancestors directive for app.optimizely.com. To make sure all of Optimizely's functionality for your visitors works correctly, make sure to allow 'unsafe-inline' _x000a_and 'unsafe-eval'. _x000a_Chrome Extension Workaround (seems silly.. ) _x000a__x000a_You also have the option of installing an Optimizely extension that will ignore / rip the x-frame limitation from the site. This is certainly not as sustainable of a solution (as any team member attempting to load the sites from their machine must download it), but the steps are here in case you would like to try this method: _x000a__x000a_• Download at https://chrome.google.com/webstore/detail/optimizely/nicncpklpbcicjhlikgnpphpiknjjlpn _x000a_• Click &quot;Add to Chrome&quot; _x000a_• If you want to use it in incognito windows, make sure this is checked in chrome://extensions _x000a_These steps are detailed at length in our Knowledge Base article here: https://help.optimizely.com/hc/en-us/articles/218421647#download _x000a__x000a__x000a_CC -"/>
  </r>
  <r>
    <x v="0"/>
    <x v="2"/>
    <n v="26"/>
    <x v="2"/>
    <x v="1"/>
    <s v="Website General Tasks"/>
    <s v="WGT-3895"/>
    <s v="Gartner MQ - Landing Page for Paid Search - No Crawl (IBM &amp; SolarWinds)"/>
    <x v="2"/>
    <s v="Closed"/>
    <s v="Major"/>
    <s v="Done"/>
    <x v="3"/>
    <s v="Nathaniel Heinz"/>
    <s v="Nathaniel Heinz"/>
    <d v="2016-06-20T17:15:00"/>
    <m/>
    <d v="2016-06-23T13:41:00"/>
    <d v="2016-06-22T18:13:00"/>
    <m/>
    <x v="2"/>
    <m/>
    <d v="2016-06-24T00:00:00"/>
    <n v="0"/>
    <n v="1"/>
    <m/>
    <m/>
    <m/>
    <m/>
    <m/>
    <m/>
    <m/>
    <m/>
    <s v="Similar to as we did before with Splunk, we'd like to insert the names of competitros into the landing page copy of the AdWords MQ Landing Page to increase the Quality Score of the Ad Group. The keywords we're going after this time are IBM Security and SolarWinds. _x000a__x000a_*We'll need to no index this page so it does not compete with the current MQ Landing Page. _x000a__x000a_The content for the page is attached and we'd also like to implement the following changes: _x000a_♣ Title Tag: Gartner SIEM Magic Quadrant: IBM Security, SolarWinds &amp; More _x000a_♣ Meta Description: The Magic Quadrant summarizes Gartner's yearly analysis of the SIEM market, comparing the positions of SIEM Vendors like SolarWinds, IBM Security, and others. _x000a_♣ Image Alt Text: alt=&quot;Learn how SIEM vendors like IBM Security, SolarWinds and AlienVault compare in the 2015 Gartner Magic Quadrant for SIEM&quot; _x000a_"/>
  </r>
  <r>
    <x v="0"/>
    <x v="6"/>
    <n v="26"/>
    <x v="2"/>
    <x v="1"/>
    <s v="Website General Tasks"/>
    <s v="WGT-3774"/>
    <s v="Blogs - Multi-Language Support"/>
    <x v="2"/>
    <s v="Closed"/>
    <s v="Major"/>
    <s v="Done"/>
    <x v="3"/>
    <s v="Graham Cohen"/>
    <s v="Graham Cohen"/>
    <d v="2016-05-19T15:17:00"/>
    <m/>
    <d v="2016-06-23T13:41:00"/>
    <d v="2016-06-22T18:44:00"/>
    <m/>
    <x v="0"/>
    <m/>
    <d v="2016-06-17T00:00:00"/>
    <n v="0"/>
    <n v="1"/>
    <m/>
    <m/>
    <m/>
    <m/>
    <m/>
    <m/>
    <s v="WGT-3769"/>
    <m/>
    <s v="Going forward we would like to: _x000a_1) Include articles in Spanish in the summary (highlights) &amp; feed (feedblitz) _x000a_2) Ensure they continue to be included in sitemap _x000a_3) *Indicating with small regional flag for blogs of languages other than English* _x000a__x000a_Here's some regional language varation flags - they caution not to use the country flag itself. _x000a_http://flagsarenotlanguages.com/blog/2014/07/babbel-com-regional-language-variations-and-flags/ _x000a_"/>
  </r>
  <r>
    <x v="0"/>
    <x v="1"/>
    <n v="26"/>
    <x v="2"/>
    <x v="1"/>
    <s v="Website General Tasks"/>
    <s v="WGT-3625"/>
    <s v="Personalization - Homepage - Industry-specific content"/>
    <x v="2"/>
    <s v="Closed"/>
    <s v="Major"/>
    <s v="Done"/>
    <x v="10"/>
    <s v="Emily Thurman"/>
    <s v="Emily Thurman"/>
    <d v="2016-04-25T15:13:00"/>
    <m/>
    <d v="2016-06-23T13:41:00"/>
    <d v="2016-06-23T11:31:00"/>
    <m/>
    <x v="2"/>
    <m/>
    <d v="2016-05-19T00:00:00"/>
    <n v="0"/>
    <n v="7"/>
    <s v="_thumb_51052.png _thumb_51051.png _thumb_51053.png _thumb_51054.png _thumb_51057.png _thumb_51056.png _thumb_49614.png _thumb_49611.png _thumb_49612.png _thumb_49613.png _thumb_49615.png _thumb_49616.png _thumb_51041.png _thumb_51042.png _thumb_51044.png _thumb_51043.png _thumb_51040.png _thumb_51039.png _thumb_51046.png _thumb_51045.png _thumb_51047.png _thumb_51048.png _thumb_51050.png _thumb_51049.png _thumb_49606.png _thumb_49602.png _thumb_49605.png _thumb_49617.png _thumb_48648.png _thumb_48713.png "/>
    <m/>
    <m/>
    <m/>
    <m/>
    <s v="WGT-3749, WGT-3796"/>
    <s v="WGT-3809"/>
    <m/>
    <s v="Here's the task for creative elements for the home page industry personalization initiative. We documented our plan in Confluence here: _x000a__x000a_The Plan - https://alienvault.atlassian.net/wiki/display/DG/Personalization+Plan _x000a__x000a_The Content - https://alienvault.atlassian.net/secure/attachment/48647/Customer%20Logos%20for%20Personalization%20Pages.zip _x000a__x000a_I added some draft messaging for each segment, but I would love feedback/suggestions from the team. _x000a__x000a__x000a_Need Design for these three Elements _x000a__x000a_* - Hero (industry specific messaging and Learn More link) _x000a_* - Gartner banner (industry specific resource) _x000a_* - Logos (industry specific customer logos) _x000a__x000a_"/>
  </r>
  <r>
    <x v="0"/>
    <x v="4"/>
    <n v="26"/>
    <x v="2"/>
    <x v="1"/>
    <s v="Website General Tasks"/>
    <s v="WGT-3904"/>
    <s v="Who-we-are - Management Team - Updates"/>
    <x v="2"/>
    <s v="Closed"/>
    <s v="Major"/>
    <s v="Done"/>
    <x v="3"/>
    <s v="Holly Barker"/>
    <s v="Holly Barker"/>
    <d v="2016-06-22T15:39:00"/>
    <m/>
    <d v="2016-06-23T13:41:00"/>
    <d v="2016-06-23T11:44:00"/>
    <m/>
    <x v="0"/>
    <m/>
    <d v="2016-06-24T00:00:00"/>
    <n v="0"/>
    <n v="1"/>
    <m/>
    <m/>
    <m/>
    <m/>
    <m/>
    <m/>
    <m/>
    <m/>
    <s v="Quick edits: _x000a__x000a_1) Can you change Richard Kirk’s title to read: SVP, Enterprise Accounts and Strategic Alliances - Let me know if it’s just too long. _x000a__x000a_2) Can you update Mike Biggee’s bio on our Board Observer page with the paragraph and title that he provided below? The title, to be consistent, should say Managing Director, Trident Capital. _x000a__x000a_Michael Biggee is a Managing Director of Trident Capital. Michael joined Trident in 2005 to focus on investments in IT Security, Cloud and Enterprise IT. _x000a__x000a_Michael’s current and past directorships and observerships include AlienVault, BlueCat, Host Analytics, HyTrust, Arxan Technologies (acquired by TA Associates), Fruition Partners (acquired by CSC), Prolexic (acquired by Akamai), Solera Networks (acquired by Blue Coat), Tablus (acquired by EMC) and Voltage Security (acquired by HP). _x000a__x000a_Michael began his investing career in 2001 with a New York based private equity firm specializing in technology and services investments. Earlier in his career, Michael worked in the technology investment banking group at Merrill Lynch. _x000a__x000a_An east coast native, Michael earned a B.S. and Master of Engineering degree in Chemical Engineering from Cornell University. _x000a__x000a_3) Susan's bio: With more than 20 years of experience in the software technology industry, Susan Torrey is known for her innovative, highly successful awareness and communications programs, and for her expertise in M&amp;A, IPO and crisis communications. Torrey leads AlienVault’s corporate communications initiatives, including media and industry analyst relations, brand awareness, social media awareness programs, employee communications and the corporate blog. Before joining AlienVault in 2014, Torrey drove the communication strategy for high-growth startups including SolarWinds (NYSE: SWI), Puppet Labs, Zenoss and Mission Critical Software (acquired by NetIQ) and a number of other early stage companies. Torrey also spent 8-years at WE Communications, primarily on the Microsoft account. A native of Oregon, Torrey holds a bachelor’s degree in Business Administration from the University of San Diego. _x000a__x000a_Follow @smtorrey LinkedIn"/>
  </r>
  <r>
    <x v="0"/>
    <x v="1"/>
    <n v="26"/>
    <x v="2"/>
    <x v="1"/>
    <s v="Website General Tasks"/>
    <s v="WGT-3515"/>
    <s v="AV.com Responsive Design - 404 Page - Conversion Optimization - Redesign"/>
    <x v="3"/>
    <s v="Closed"/>
    <s v="Major"/>
    <s v="Fixed"/>
    <x v="11"/>
    <s v="Graham Cohen"/>
    <s v="Graham Cohen"/>
    <d v="2016-04-06T16:52:00"/>
    <m/>
    <d v="2016-06-23T13:41:00"/>
    <d v="2016-06-21T13:45:00"/>
    <m/>
    <x v="2"/>
    <m/>
    <d v="2016-06-30T00:00:00"/>
    <n v="0"/>
    <n v="2"/>
    <s v="_thumb_46770.png _thumb_46769.png "/>
    <m/>
    <m/>
    <m/>
    <m/>
    <m/>
    <m/>
    <m/>
    <s v="Update 404 page with elements to reduce bounce rate, provide additional search options, categories and convert!! Why not? _x000a__x000a_7-800 monthly visitors - that's ≈25/day. If even one of them gave us an SQL, it would be better than our current 404 situation. _x000a__x000a_Options to explore! _x000a__x000a_1) Crashed Spaceship _x000a_2) Lost in space _x000a_3) Space invaders - play the actual game _x000a__x000a_NOTE - blinking alien ayered into options 1, 2 &amp; 3 _x000a__x000a_!image-2016-04-06-16-32-49-976.png|thumbnail! _x000a__x000a_!image-2016-04-06-16-33-17-444.png|thumbnail!"/>
  </r>
  <r>
    <x v="0"/>
    <x v="30"/>
    <n v="26"/>
    <x v="2"/>
    <x v="1"/>
    <s v="Website General Tasks"/>
    <s v="WGT-3900"/>
    <s v="Free Trial - Add Online Demo Blurb"/>
    <x v="2"/>
    <s v="Closed"/>
    <s v="Major"/>
    <s v="Done"/>
    <x v="3"/>
    <s v="Hasnain Baxamoosa"/>
    <s v="Hasnain Baxamoosa"/>
    <d v="2016-06-21T16:01:00"/>
    <m/>
    <d v="2016-06-23T13:41:00"/>
    <d v="2016-06-22T15:57:00"/>
    <m/>
    <x v="2"/>
    <m/>
    <d v="2016-06-24T00:00:00"/>
    <n v="0"/>
    <n v="1"/>
    <s v="_thumb_51856.png "/>
    <m/>
    <m/>
    <m/>
    <m/>
    <m/>
    <m/>
    <m/>
    <s v="Please add the following blurb underneath the Free Trial download button: _x000a__x000a_The USM download is 1.4 GB. At a connection speed of 1.5 Mbps, this will take approximately 2.4 hours to download. Would you like to look at our [Online Demo|https://www.alienvault.com/thank-you/live-demo-site] instead? _x000a__x000a_See the attached screenshot for an example."/>
  </r>
  <r>
    <x v="0"/>
    <x v="1"/>
    <n v="26"/>
    <x v="2"/>
    <x v="1"/>
    <s v="Website General Tasks"/>
    <s v="WGT-3847"/>
    <s v="Forms - DemandBase Cookie Values &amp; Job Title Submission"/>
    <x v="3"/>
    <s v="Closed"/>
    <s v="Major"/>
    <s v="Fixed"/>
    <x v="48"/>
    <s v="Graham Cohen"/>
    <s v="Graham Cohen"/>
    <d v="2016-06-14T10:55:00"/>
    <m/>
    <d v="2016-06-23T13:41:00"/>
    <d v="2016-06-23T09:45:00"/>
    <m/>
    <x v="0"/>
    <m/>
    <d v="2016-06-22T00:00:00"/>
    <n v="0"/>
    <n v="3"/>
    <m/>
    <m/>
    <m/>
    <m/>
    <m/>
    <s v="WGT-3848, WGT-3849"/>
    <s v="WL-407"/>
    <m/>
    <s v="Job Titles _x000a__x000a_* IT Administrator _x000a_* IT Analyst _x000a_* IT Architect _x000a_* IT Engineer _x000a_* IT Management _x000a_* Executive (VP, CISO, CIO, CEO, etc.) _x000a_* Consultant _x000a_* Industry Analyst/Editor _x000a_* Student/Researcher _x000a_* Other _x000a__x000a__x000a_Demand Base - Cookie Values _x000a__x000a_* Audience _x000a_* Audience Segment _x000a_* Industry _x000a_* Sub Industry _x000a_* Revenue Range _x000a_* Employee Range _x000a__x000a_Note - If the Lead is a MQL, i.e. no Company on the form, then submit the DemandBase provided Company Name as the form submit Company."/>
  </r>
  <r>
    <x v="0"/>
    <x v="30"/>
    <n v="26"/>
    <x v="2"/>
    <x v="1"/>
    <s v="Website General Tasks"/>
    <s v="WGT-3705"/>
    <s v="OSSIM Training - Thank You - Update Cross-sells"/>
    <x v="2"/>
    <s v="Closed"/>
    <s v="Major"/>
    <s v="Done"/>
    <x v="3"/>
    <s v="Brooke Leslie"/>
    <s v="Brooke Leslie"/>
    <d v="2016-05-09T11:53:00"/>
    <m/>
    <d v="2016-06-24T12:23:00"/>
    <d v="2016-06-23T18:18:00"/>
    <m/>
    <x v="2"/>
    <m/>
    <d v="2016-06-15T00:00:00"/>
    <n v="0"/>
    <n v="3"/>
    <m/>
    <m/>
    <m/>
    <m/>
    <m/>
    <m/>
    <m/>
    <m/>
    <s v="Hi Graham, _x000a_Please update the cross-sell offers at the bottom of the OSSIM training thank you page for May (below). _x000a__x000a_https://www.alienvault.com/forms/webcast-thank-you/improve-security-visibility-with-ossim-correlation-directives1 _x000a__x000a_You can use (3) offers features on this page: _x000a_https://www.alienvault.com/products/ossim/download _x000a__x000a_* https://www.alienvault.com/resource-center/webcasts/ossim-training-best-practices-for-configuring-your-ossim-installation _x000a_* https://www.alienvault.com/resource-center/webcasts/ossim-training-how-to-get-the-most-out-of-policies-and-actions _x000a_* https://www.alienvault.com/resource-center/white-papers/ossim-vs-usm _x000a__x000a_Thanks, _x000a_Brooke"/>
  </r>
  <r>
    <x v="0"/>
    <x v="4"/>
    <n v="26"/>
    <x v="2"/>
    <x v="1"/>
    <s v="Website General Tasks"/>
    <s v="WGT-3577"/>
    <s v="Customer Page - Update Banners"/>
    <x v="3"/>
    <s v="Closed"/>
    <s v="Major"/>
    <s v="Done"/>
    <x v="3"/>
    <s v="Graham Cohen"/>
    <s v="Graham Cohen"/>
    <d v="2016-04-19T16:40:00"/>
    <m/>
    <d v="2016-06-24T12:23:00"/>
    <d v="2016-06-23T18:03:00"/>
    <m/>
    <x v="2"/>
    <m/>
    <d v="2016-06-14T00:00:00"/>
    <n v="0"/>
    <n v="1"/>
    <s v="_thumb_47549.png _thumb_47548.png "/>
    <m/>
    <m/>
    <m/>
    <m/>
    <m/>
    <m/>
    <m/>
    <s v="Update existing Trust Radius banner with this banner from the new Product Review page _x000a_!image-2016-04-19-16-38-53-983.png|thumbnail! _x000a__x000a_Update existing testimonial banner with the new customer banner from the homepage _x000a_!image-2016-04-19-16-39-58-038.png|thumbnail!"/>
  </r>
  <r>
    <x v="0"/>
    <x v="2"/>
    <n v="27"/>
    <x v="2"/>
    <x v="1"/>
    <s v="Website General Tasks"/>
    <s v="WGT-3851"/>
    <s v="Analyst Report - InfoSec Survey Results"/>
    <x v="2"/>
    <s v="Closed"/>
    <s v="Major"/>
    <s v="Fixed"/>
    <x v="1"/>
    <s v="Kate Brew"/>
    <s v="Kate Brew"/>
    <d v="2016-06-14T11:22:00"/>
    <m/>
    <d v="2016-06-27T13:45:00"/>
    <d v="2016-06-27T10:37:00"/>
    <m/>
    <x v="2"/>
    <m/>
    <d v="2016-06-22T00:00:00"/>
    <n v="0"/>
    <n v="4"/>
    <m/>
    <m/>
    <m/>
    <m/>
    <m/>
    <s v="WGT-3852, WGT-3853, WGT-3854"/>
    <s v="PMM-950"/>
    <m/>
    <s v="Similar to this https://www.alienvault.com/resource-center/analyst-reports/black-hat-2015-survey-results _x000a_"/>
  </r>
  <r>
    <x v="0"/>
    <x v="1"/>
    <n v="27"/>
    <x v="2"/>
    <x v="1"/>
    <s v="Website General Tasks"/>
    <s v="WGT-3884"/>
    <s v="USM for AWS - Suspension of Sales - Identify References AV.com"/>
    <x v="2"/>
    <s v="Closed"/>
    <s v="Major"/>
    <s v="Fixed"/>
    <x v="2"/>
    <s v="Patrick Bedwell"/>
    <s v="Patrick Bedwell"/>
    <d v="2016-06-16T22:03:00"/>
    <m/>
    <d v="2016-06-27T13:48:00"/>
    <d v="2016-06-27T13:46:00"/>
    <m/>
    <x v="0"/>
    <m/>
    <d v="2016-07-01T00:00:00"/>
    <n v="0"/>
    <n v="2"/>
    <m/>
    <m/>
    <m/>
    <m/>
    <m/>
    <m/>
    <m/>
    <m/>
    <s v="Can I get a list of all the URLs that include &quot;USM for AWS&quot; references, as well as any assets is resource center? We are going to suspend sales on the product on July 1, and need to remove relevant pages/references/content. By CoB on Monday would be ideal. Thanks, and sorry for the rush."/>
  </r>
  <r>
    <x v="0"/>
    <x v="2"/>
    <n v="26"/>
    <x v="2"/>
    <x v="1"/>
    <s v="Website General Tasks"/>
    <s v="WGT-3905"/>
    <s v="Resource Center - Featured Webcast Update"/>
    <x v="2"/>
    <s v="Closed"/>
    <s v="Major"/>
    <s v="Done"/>
    <x v="3"/>
    <s v="Sharla Elizalde"/>
    <s v="Sharla Elizalde"/>
    <d v="2016-06-24T11:05:00"/>
    <m/>
    <d v="2016-06-27T13:45:00"/>
    <d v="2016-06-24T14:52:00"/>
    <m/>
    <x v="2"/>
    <m/>
    <d v="2016-06-28T00:00:00"/>
    <n v="0"/>
    <n v="3"/>
    <s v="_thumb_52089.png "/>
    <m/>
    <m/>
    <m/>
    <m/>
    <m/>
    <m/>
    <m/>
    <s v="Please create a new Featured Webcast Hero Banner for the upcoming Special Session. _x000a__x000a_Specs - 940px x 532px. _x000a__x000a_Use the same format as existing How to Detect SQL Injection &amp; XSS Attacks with AlienVault that is currently in the resource center. _x000a__x000a_Change content to the following: _x000a_Featured Webcast _x000a_Detect Ransomware Before It’s Too Late with AlienVault USM _x000a__x000a_By now you've probably heard about new ransomware threats like CryptoWall, which encrypts your data and demands payment to unlock it. These threats are delivered via malicious email attachments or websites, and once they execute and connect to an external command and control server, they start to encrypt files throughout your network. Therefore, spotting infections quickly can limit the damage. _x000a__x000a_REGISTER NOW &gt; _x000a_https://www.alienvault.com/resource-center/webcasts/detect-ransomware-before-its-too-late-with-alienvault-usm-160707 _x000a__x000a_Update image with the resource tile created for the new Detect Ransomware Before It's Too Late Webcast. _x000a__x000a_Once this is done we will need to replace the existing hero with this new Ransomware one"/>
  </r>
  <r>
    <x v="0"/>
    <x v="1"/>
    <n v="27"/>
    <x v="2"/>
    <x v="1"/>
    <s v="Website General Tasks"/>
    <s v="WGT-3948"/>
    <s v="Logo Rotation - Update JS for Home and Solution Page Presentation"/>
    <x v="2"/>
    <s v="Closed"/>
    <s v="Major"/>
    <s v="Done"/>
    <x v="3"/>
    <s v="Graham Cohen"/>
    <s v="Graham Cohen"/>
    <d v="2016-06-29T17:57:00"/>
    <m/>
    <d v="2016-06-29T18:31:00"/>
    <d v="2016-06-29T18:31:00"/>
    <m/>
    <x v="0"/>
    <m/>
    <d v="2016-07-06T00:00:00"/>
    <n v="0"/>
    <n v="1"/>
    <m/>
    <m/>
    <m/>
    <m/>
    <m/>
    <m/>
    <m/>
    <m/>
    <s v="Update to cycle all six logos each time. _x000a__x000a_Let me know if we'll need multiples of six before you do this, so we don't have blanks appear."/>
  </r>
  <r>
    <x v="0"/>
    <x v="12"/>
    <n v="27"/>
    <x v="2"/>
    <x v="1"/>
    <s v="Website General Tasks"/>
    <s v="WGT-2109"/>
    <s v="Forums - Sitemap - No Items Indexed"/>
    <x v="2"/>
    <s v="Closed"/>
    <s v="Major"/>
    <s v="Fixed"/>
    <x v="48"/>
    <s v="Graham Cohen"/>
    <s v="Graham Cohen"/>
    <d v="2015-06-02T16:00:00"/>
    <m/>
    <d v="2016-06-30T11:36:00"/>
    <d v="2016-06-30T11:36:00"/>
    <m/>
    <x v="0"/>
    <m/>
    <m/>
    <n v="0"/>
    <n v="3"/>
    <m/>
    <m/>
    <m/>
    <m/>
    <m/>
    <m/>
    <m/>
    <m/>
    <s v="Does the Forums generate a sitemap.xml? If so, what is the URL?"/>
  </r>
  <r>
    <x v="1"/>
    <x v="2"/>
    <n v="14"/>
    <x v="2"/>
    <x v="1"/>
    <s v="Website General Tasks"/>
    <s v="WGT-2034"/>
    <s v="Resource Center Channels - Missing Meta Content"/>
    <x v="2"/>
    <s v="Closed"/>
    <s v="Major"/>
    <s v="Fixed"/>
    <x v="33"/>
    <s v="Graham Cohen"/>
    <s v="Graham Cohen"/>
    <d v="2015-05-19T10:48:00"/>
    <m/>
    <d v="2016-06-30T12:28:00"/>
    <d v="2016-04-01T15:20:00"/>
    <m/>
    <x v="2"/>
    <m/>
    <m/>
    <n v="0"/>
    <n v="3"/>
    <s v="_thumb_31686.png "/>
    <m/>
    <m/>
    <m/>
    <m/>
    <m/>
    <m/>
    <m/>
    <s v="Google still maintains that if meta descriptions are well written and compelling (and match the keywords the user inputs in search), they are used to return content and/or as the snippet in the SERP - https://support.google.com/webmasters/answer/79812?hl=en _x000a__x000a_Please run a query for the following RC channels: channel_id in (10,11,16,29,32) _x000a__x000a_Examples: _x000a__x000a_*White Paper* _x000a__x000a_Best Practices for AWS Security _x000a_Channel id = 11 _x000a_Entry id = 2108 _x000a_Title - AWS Security Best Practices | AlienVault _x000a_Description - Get AWS security best practices to get started and focus your efforts as you begin to develop a comprehensive cloud security strategy. _x000a__x000a_*Webcast* _x000a__x000a_Get a Clue About IT Security Analysis - SIEM 101 _x000a_Channel id = 16 _x000a_Entry id = 1955 _x000a_Title - Get a Clue About IT Security Analysis - SIEM 101 _x000a_Description - Learn about event correlation, EPS, and normalization with explanations behind why SIEM exists, how it works, and what you can do with it. _x000a__x000a__x000a_!screenshot-1.png! _x000a__x000a__x000a_John updated all RC content with meta content on 11/03/14 – please pull publish dates if possible. _x000a__x000a_https://alienvault.atlassian.net/browse/WGT-794 _x000a__x000a__x000a__x000a__x000a_"/>
  </r>
  <r>
    <x v="0"/>
    <x v="8"/>
    <n v="21"/>
    <x v="2"/>
    <x v="1"/>
    <s v="Website General Tasks"/>
    <s v="WGT-2390"/>
    <s v="Partner Portal Admin Access"/>
    <x v="2"/>
    <s v="Closed"/>
    <s v="Major"/>
    <s v="Fixed"/>
    <x v="14"/>
    <s v="Carrie Cassee"/>
    <s v="Carrie Cassee"/>
    <d v="2015-07-23T10:35:00"/>
    <m/>
    <d v="2016-06-30T12:30:00"/>
    <d v="2016-05-20T10:47:00"/>
    <m/>
    <x v="0"/>
    <m/>
    <d v="2015-07-24T00:00:00"/>
    <n v="0"/>
    <n v="2"/>
    <m/>
    <m/>
    <m/>
    <m/>
    <m/>
    <m/>
    <m/>
    <m/>
    <s v="Hi Shahsi, _x000a__x000a_We need to have two of our Channel Account managers in Cork provided Admin rights to the Partner Portal so that they can approve partner access. _x000a__x000a_John O'Mahony (requested previously, but doesn't appear to be working ) _x000a__x000a_Conor O'Brien (cobrien@alienvault.com) _x000a__x000a_Can you help us out? Thank you!"/>
  </r>
  <r>
    <x v="0"/>
    <x v="0"/>
    <n v="24"/>
    <x v="2"/>
    <x v="1"/>
    <s v="Website General Tasks"/>
    <s v="WGT-2373"/>
    <s v="Add in IDs for OTX elements"/>
    <x v="2"/>
    <s v="Closed"/>
    <s v="Major"/>
    <s v="Fixed"/>
    <x v="23"/>
    <s v="James Brown"/>
    <s v="James Brown"/>
    <d v="2015-07-16T15:12:00"/>
    <m/>
    <d v="2016-06-30T12:28:00"/>
    <d v="2016-06-07T14:22:00"/>
    <m/>
    <x v="0"/>
    <m/>
    <m/>
    <n v="0"/>
    <n v="2"/>
    <m/>
    <m/>
    <m/>
    <m/>
    <m/>
    <m/>
    <m/>
    <m/>
    <s v="Hey Jason- _x000a_For some of the automated testing that the QA team is doing they requested that we add a few IDs to certain elements in the OTX dashboard app currently on the site. Can you take a look at the attached spreadsheet and attach IDs (last column in the spreadsheet) to the elements they mentioned? _x000a__x000a_Thanks!"/>
  </r>
  <r>
    <x v="0"/>
    <x v="31"/>
    <n v="15"/>
    <x v="2"/>
    <x v="1"/>
    <s v="Website General Tasks"/>
    <s v="WGT-2389"/>
    <s v="Set SFDC Campaign - Original when Most Recent = Set SFDC Campaign - Original when SFDC Campaign - Most Recent = 140729_Created in Salesforce"/>
    <x v="3"/>
    <s v="Closed"/>
    <s v="Major"/>
    <s v="Done"/>
    <x v="25"/>
    <s v="Hasnain Baxamoosa"/>
    <s v="Hasnain Baxamoosa"/>
    <d v="2015-07-22T09:02:00"/>
    <m/>
    <d v="2016-06-30T12:29:00"/>
    <d v="2016-04-09T17:50:00"/>
    <m/>
    <x v="0"/>
    <m/>
    <m/>
    <n v="0"/>
    <n v="1"/>
    <m/>
    <m/>
    <m/>
    <m/>
    <m/>
    <m/>
    <m/>
    <m/>
    <s v="When creating a Lead/Contact in SFDC, the SFDC Campaign - Original is set to &quot;140729_Created in Salesforce&quot; but the SFDC Campaign - Most Recent is blank."/>
  </r>
  <r>
    <x v="0"/>
    <x v="5"/>
    <n v="19"/>
    <x v="2"/>
    <x v="1"/>
    <s v="Website General Tasks"/>
    <s v="WGT-2708"/>
    <s v="A/B Test - Solutions - IDS - All New Hero Background, H1, Intro"/>
    <x v="4"/>
    <s v="Closed"/>
    <s v="Major"/>
    <s v="Done"/>
    <x v="10"/>
    <s v="John Repa"/>
    <s v="John Repa"/>
    <d v="2015-09-09T17:51:00"/>
    <m/>
    <d v="2016-06-30T12:28:00"/>
    <d v="2016-05-03T11:44:00"/>
    <m/>
    <x v="1"/>
    <m/>
    <d v="2016-02-01T00:00:00"/>
    <n v="0"/>
    <n v="6"/>
    <s v="_thumb_42785.png _thumb_42784.png _thumb_42435.png _thumb_42436.png _thumb_42315.png _thumb_42322.png _thumb_42782.png "/>
    <m/>
    <m/>
    <m/>
    <m/>
    <m/>
    <s v="WGT-3684"/>
    <m/>
    <m/>
  </r>
  <r>
    <x v="2"/>
    <x v="10"/>
    <n v="23"/>
    <x v="2"/>
    <x v="1"/>
    <s v="Website General Tasks"/>
    <s v="WGT-1823"/>
    <s v="USM 5.0 - Support - MSSP - Technical Overview Page"/>
    <x v="3"/>
    <s v="Closed"/>
    <s v="Major"/>
    <s v="Fixed"/>
    <x v="1"/>
    <s v="Graham Cohen"/>
    <s v="Graham Cohen"/>
    <d v="2015-04-06T14:36:00"/>
    <m/>
    <d v="2016-06-30T12:30:00"/>
    <d v="2016-05-31T12:47:00"/>
    <m/>
    <x v="6"/>
    <m/>
    <d v="2015-04-20T00:00:00"/>
    <n v="0"/>
    <n v="1"/>
    <m/>
    <m/>
    <m/>
    <m/>
    <m/>
    <s v="WGT-1824, WGT-1825, WGT-1826, WGT-1827"/>
    <m/>
    <m/>
    <s v="This will be more of a technical approach for how the MSSP program is implemented and rolled out to customers - In Justin's words, &quot;an in-depth overview of this offering&quot; _x000a__x000a_It will exist within the support section"/>
  </r>
  <r>
    <x v="0"/>
    <x v="2"/>
    <n v="25"/>
    <x v="2"/>
    <x v="1"/>
    <s v="Website General Tasks"/>
    <s v="WGT-3872"/>
    <s v="Update Resource Tag: Brier &amp; Thorne Case Study"/>
    <x v="2"/>
    <s v="Closed"/>
    <s v="Major"/>
    <s v="Done"/>
    <x v="3"/>
    <s v="Carrie Cassee"/>
    <s v="Carrie Cassee"/>
    <d v="2016-06-16T16:25:00"/>
    <m/>
    <d v="2016-06-30T12:31:00"/>
    <d v="2016-06-17T00:03:00"/>
    <m/>
    <x v="5"/>
    <m/>
    <d v="2016-06-20T00:00:00"/>
    <n v="0"/>
    <n v="1"/>
    <m/>
    <m/>
    <m/>
    <m/>
    <m/>
    <m/>
    <m/>
    <m/>
    <s v="Please add the Brier &amp; Thorne case study to the Partner/MSSP Resource tab as well. _x000a_https://www.alienvault.com/docs/case-studies/Brier-Thorn-Case-Study.pdf _x000a__x000a_Resource Center: https://www.alienvault.com/resource-center#category_partner-mssp-reseller_sort_weight_asc"/>
  </r>
  <r>
    <x v="0"/>
    <x v="8"/>
    <n v="25"/>
    <x v="2"/>
    <x v="1"/>
    <s v="Website General Tasks"/>
    <s v="WGT-3840"/>
    <s v="MSSP Ptr Agreement Page - New Version"/>
    <x v="2"/>
    <s v="Closed"/>
    <s v="Major"/>
    <s v="Done"/>
    <x v="3"/>
    <s v="Mark Beavers"/>
    <s v="Mark Beavers"/>
    <d v="2016-06-10T07:53:00"/>
    <m/>
    <d v="2016-06-30T12:40:00"/>
    <d v="2016-06-14T23:36:00"/>
    <m/>
    <x v="5"/>
    <m/>
    <m/>
    <n v="0"/>
    <n v="1"/>
    <m/>
    <m/>
    <m/>
    <m/>
    <m/>
    <m/>
    <m/>
    <m/>
    <s v="James - two Small revisions to the MSSP Ptr Page. Current version is 2June2016, but this will result in a new version. _x000a_1. 2 changes are highlighted in yellow. (But the web page should not show the yellow highlighting.) _x000a_2. Please create a new link to reflect this new/revised page: _x000a_https://www.alienvault.com/mssp-agreement/9june2016 _x000a__x000a_Thank you, James. :)"/>
  </r>
  <r>
    <x v="0"/>
    <x v="5"/>
    <n v="27"/>
    <x v="2"/>
    <x v="1"/>
    <s v="Website General Tasks"/>
    <s v="WGT-3722"/>
    <s v="A/B Test - Solutions - MSSP Contact Us Reg Form - Lite vs Original"/>
    <x v="4"/>
    <s v="Closed"/>
    <s v="Major"/>
    <s v="Fixed"/>
    <x v="1"/>
    <s v="John Repa"/>
    <s v="John Repa"/>
    <d v="2016-05-11T12:55:00"/>
    <m/>
    <d v="2016-06-30T14:20:00"/>
    <d v="2016-06-29T15:33:00"/>
    <m/>
    <x v="1"/>
    <m/>
    <m/>
    <n v="0"/>
    <n v="5"/>
    <s v="_thumb_49976.png _thumb_49978.png _thumb_49975.png _thumb_49974.png _thumb_49977.png "/>
    <m/>
    <m/>
    <m/>
    <m/>
    <s v="WGT-3797, WGT-3831, WGT-3938"/>
    <m/>
    <m/>
    <s v="Page _x000a_https://www.alienvault.com/solutions/mssp-managed-security-service-providers/contact _x000a__x000a_Hypothesis _x000a_The lite form (see example: https://www.alienvault.com/try-it-free) will increase form registration rate like it did for the Free Trial reg form. Results from the Free Trial lite form test here: https://app.optimizely.com/results2?experiment_id=5054851513#view=2 _x000a__x000a_ROI _x000a_The lite form increased the registration rate by 10.1%, so we could see similar lift for this form. _x000a__x000a_Proposed approach _x000a_A/B test, using Optimizely to split traffic between both forms and measure registration rates."/>
  </r>
  <r>
    <x v="0"/>
    <x v="9"/>
    <n v="27"/>
    <x v="2"/>
    <x v="1"/>
    <s v="Website General Tasks"/>
    <s v="WGT-3693"/>
    <s v="OSSIM - Email on Download - &quot;Get Notification...OSSIM Updates"/>
    <x v="2"/>
    <s v="Closed"/>
    <s v="Major"/>
    <s v="Done"/>
    <x v="3"/>
    <s v="Graham Cohen"/>
    <s v="Graham Cohen"/>
    <d v="2016-05-04T15:36:00"/>
    <m/>
    <d v="2016-06-30T14:20:00"/>
    <d v="2016-06-28T11:35:00"/>
    <m/>
    <x v="0"/>
    <m/>
    <d v="2016-06-24T00:00:00"/>
    <n v="0"/>
    <n v="7"/>
    <s v="_thumb_49557.png _thumb_49758.png "/>
    <m/>
    <m/>
    <m/>
    <m/>
    <s v="WGT-3940"/>
    <m/>
    <m/>
    <s v="From this page - https://www.alienvault.com/products/ossim/ _x000a__x000a_when user clicks to download they go to https://www.alienvault.com/products/ossim/download _x000a__x000a_Here's the updated comp with the email (only) form submit. _x000a__x000a_https://alienvault.atlassian.net/secure/attachment/49557/ossim-email-banner-on-download-page.png _x000a__x000a_PSDs https://alienvault.atlassian.net/secure/attachment/49592/ossim-email-banner-on-download-page.psd _x000a__x000a_Form Submit Build - Emails are added to this SFDC campaign - https://na25.salesforce.com/701310000019EE4 -&quot;OSSIM engagement stream.&quot; _x000a_"/>
  </r>
  <r>
    <x v="0"/>
    <x v="2"/>
    <n v="27"/>
    <x v="2"/>
    <x v="1"/>
    <s v="Website General Tasks"/>
    <s v="WGT-3913"/>
    <s v="July Partner Webcast: Monthly Training: Re-inventing the Channel Relationship: Finally, a Deal Registration Program That Works."/>
    <x v="2"/>
    <s v="Closed"/>
    <s v="Major"/>
    <s v="Fixed"/>
    <x v="33"/>
    <s v="Carrie Cassee"/>
    <s v="Carrie Cassee"/>
    <d v="2016-06-27T11:31:00"/>
    <m/>
    <d v="2016-06-30T16:08:00"/>
    <d v="2016-06-30T16:08:00"/>
    <m/>
    <x v="5"/>
    <m/>
    <d v="2016-07-12T00:00:00"/>
    <n v="0"/>
    <n v="2"/>
    <m/>
    <m/>
    <m/>
    <m/>
    <m/>
    <s v="WGT-3926, WGT-3927, WGT-3928"/>
    <m/>
    <m/>
    <s v="[~gcohen] I am putting this on the radar because we will need to have the page built by July 5 for the July Partner Newsletter. _x000a__x000a_The training is on July 13. We are behind schedule on the abstract, but I will work with [~ggross] to get something pulled together early this week. [~nheinz][~vlucier] [~hbarker] _x000a__x000a_Confluence Page: https://alienvault.atlassian.net/wiki/display/~ccassee/July+Partner+Webcast%3A+Re-inventing+the+Channel+Relationship%3A+Truly+Retain+Margin _x000a__x000a__x000a_Video File - _x000a__x000a_Registration Page Blurb - _x000a__x000a__x000a__x000a_"/>
  </r>
  <r>
    <x v="0"/>
    <x v="1"/>
    <n v="25"/>
    <x v="2"/>
    <x v="1"/>
    <s v="Website General Tasks"/>
    <s v="WGT-3839"/>
    <s v="EULA Page - New Version"/>
    <x v="2"/>
    <s v="Closed"/>
    <s v="Major"/>
    <s v="Fixed"/>
    <x v="3"/>
    <s v="Mark Beavers"/>
    <s v="Mark Beavers"/>
    <d v="2016-06-10T07:49:00"/>
    <m/>
    <d v="2016-07-01T12:33:00"/>
    <d v="2016-06-15T10:41:00"/>
    <m/>
    <x v="0"/>
    <m/>
    <m/>
    <n v="0"/>
    <n v="1"/>
    <m/>
    <m/>
    <m/>
    <m/>
    <m/>
    <m/>
    <m/>
    <m/>
    <s v="James, we need a new EULA (Terms) page, using the attached File. _x000a_It should be placed at this link: https://www.alienvault.com/terms/9June2016 . _x000a_Thank you, James. :) _x000a__x000a_"/>
  </r>
  <r>
    <x v="0"/>
    <x v="0"/>
    <n v="18"/>
    <x v="2"/>
    <x v="1"/>
    <s v="Website General Tasks"/>
    <s v="WGT-3645"/>
    <s v="Add OXT Partner Logo: ThisData"/>
    <x v="2"/>
    <s v="Closed"/>
    <s v="Major"/>
    <s v="Done"/>
    <x v="3"/>
    <s v="Carrie Cassee"/>
    <s v="Carrie Cassee"/>
    <d v="2016-04-27T17:11:00"/>
    <m/>
    <d v="2016-07-06T10:42:00"/>
    <d v="2016-04-27T19:57:00"/>
    <m/>
    <x v="0"/>
    <m/>
    <d v="2016-04-28T00:00:00"/>
    <n v="0"/>
    <n v="1"/>
    <s v="_thumb_48072.png "/>
    <m/>
    <m/>
    <m/>
    <m/>
    <m/>
    <m/>
    <m/>
    <s v="Hi James, _x000a_Please add ThisData to our OTX partner list: https://www.alienvault.com/partners/technology-partners#otx-partners _x000a__x000a_URL: https://thisdata.com"/>
  </r>
  <r>
    <x v="0"/>
    <x v="8"/>
    <n v="18"/>
    <x v="2"/>
    <x v="1"/>
    <s v="Website General Tasks"/>
    <s v="WGT-3646"/>
    <s v="Channel: Add Logo to EMEA Locator"/>
    <x v="2"/>
    <s v="Closed"/>
    <s v="Major"/>
    <s v="Done"/>
    <x v="3"/>
    <s v="Carrie Cassee"/>
    <s v="Carrie Cassee"/>
    <d v="2016-04-27T17:49:00"/>
    <m/>
    <d v="2016-07-06T10:42:00"/>
    <d v="2016-04-27T19:30:00"/>
    <m/>
    <x v="5"/>
    <m/>
    <d v="2016-04-28T00:00:00"/>
    <n v="0"/>
    <n v="1"/>
    <s v="_thumb_48074.png "/>
    <m/>
    <m/>
    <m/>
    <m/>
    <m/>
    <m/>
    <m/>
    <s v="Please add Reseller to EMEA Locator: https://www.alienvault.com/partners/locator#emea-tab _x000a_URL: www.b-infosec.com"/>
  </r>
  <r>
    <x v="0"/>
    <x v="8"/>
    <n v="15"/>
    <x v="2"/>
    <x v="1"/>
    <s v="Website General Tasks"/>
    <s v="WGT-3438"/>
    <s v="Partner of the Year-Logo"/>
    <x v="2"/>
    <s v="Closed"/>
    <s v="Major"/>
    <s v="Fixed"/>
    <x v="13"/>
    <s v="Carrie Cassee"/>
    <s v="Carrie Cassee"/>
    <d v="2016-03-22T12:51:00"/>
    <m/>
    <d v="2016-07-06T10:41:00"/>
    <d v="2016-04-04T15:15:00"/>
    <m/>
    <x v="5"/>
    <m/>
    <m/>
    <n v="0"/>
    <n v="3"/>
    <s v="_thumb_45494.png _thumb_46373.png "/>
    <m/>
    <m/>
    <m/>
    <m/>
    <m/>
    <m/>
    <m/>
    <m/>
  </r>
  <r>
    <x v="0"/>
    <x v="15"/>
    <n v="15"/>
    <x v="2"/>
    <x v="1"/>
    <s v="Websites LTE"/>
    <s v="WL-354"/>
    <s v="Documentation Center: Hyperlink is missing from serial number on June 2015 document."/>
    <x v="0"/>
    <s v="Closed"/>
    <s v="Major"/>
    <s v="Fixed"/>
    <x v="19"/>
    <s v="Sindhuja Sara"/>
    <s v="Sindhuja Sara"/>
    <d v="2016-04-07T07:26:00"/>
    <d v="2016-07-06T13:15:00"/>
    <d v="2016-07-06T13:15:00"/>
    <d v="2016-04-07T11:39:00"/>
    <m/>
    <x v="10"/>
    <m/>
    <m/>
    <n v="0"/>
    <n v="1"/>
    <s v="_thumb_46790.png "/>
    <m/>
    <m/>
    <m/>
    <m/>
    <m/>
    <s v="WGT-3062"/>
    <m/>
    <s v="1. Goto 'https://alienvault.com/' _x000a_2. Goto 'https://www.alienvault.com/documentation/usm-v5/kb/2015/06/device-integration-websense-web-security-76-77-78.htm' _x000a_3. Check for an issue serial number 2, under 'Links to documentation' is missing link."/>
  </r>
  <r>
    <x v="0"/>
    <x v="15"/>
    <n v="15"/>
    <x v="2"/>
    <x v="1"/>
    <s v="Websites LTE"/>
    <s v="WL-353"/>
    <s v="Documentation Center: Link leads wrongly to home page"/>
    <x v="0"/>
    <s v="Closed"/>
    <s v="Major"/>
    <s v="Fixed"/>
    <x v="19"/>
    <s v="Sindhuja Sara"/>
    <s v="Sindhuja Sara"/>
    <d v="2016-04-07T07:22:00"/>
    <d v="2016-07-06T13:16:00"/>
    <d v="2016-07-06T13:16:00"/>
    <d v="2016-04-07T11:34:00"/>
    <m/>
    <x v="10"/>
    <m/>
    <m/>
    <n v="0"/>
    <n v="1"/>
    <m/>
    <m/>
    <m/>
    <m/>
    <m/>
    <m/>
    <s v="WGT-3062"/>
    <m/>
    <s v="1. Goto 'https://alienvault.com/' _x000a_2. Goto 'https://www.alienvault.com/documentation/usm-v5/kb/2015/07/deploying-additional-loggers-to-an-existing-deployment-for-the-purpose-of-load-sharing.htm' _x000a_3 Click on ' Configuring a Remote Logger'under example 2. _x000a_4. The link leads to homepage"/>
  </r>
  <r>
    <x v="0"/>
    <x v="15"/>
    <n v="14"/>
    <x v="2"/>
    <x v="1"/>
    <s v="Websites LTE"/>
    <s v="WL-331"/>
    <s v="Documentation Center: Misleading issue on 'July 2015' under 'Knowledge Base'."/>
    <x v="0"/>
    <s v="Closed"/>
    <s v="Major"/>
    <s v="Fixed"/>
    <x v="19"/>
    <s v="Sindhuja Sara"/>
    <s v="Sindhuja Sara"/>
    <d v="2016-04-01T05:47:00"/>
    <d v="2016-07-06T13:19:00"/>
    <d v="2016-07-06T13:19:00"/>
    <d v="2016-04-01T08:49:00"/>
    <m/>
    <x v="10"/>
    <m/>
    <m/>
    <n v="0"/>
    <n v="1"/>
    <s v="_thumb_46320.png _thumb_46325.png "/>
    <m/>
    <m/>
    <m/>
    <m/>
    <m/>
    <m/>
    <m/>
    <s v="1.Go to 'https://staging.alienvault.com/'. _x000a_2.Click on 'Documentation Center' under 'Products'. _x000a_3.Mouse hover 'DOCUMENTATION' Header Menu. _x000a_4.Click on 'Knowledge Base' under 'USM v5'. _x000a_5.Click on 'Deploying Additional Loggers to an Existing Deployment for the Purpose of Load Sharing' Sub link under 'July 2015' link. _x000a_6.Click on 'Configuring a Remote Logger' link. _x000a_7.Check this link which navigates to home page instead of respective page. _x000a__x000a_Note: ( Same issue exists on 'Policy Management Fundamentals' and 'Configuring a Remote Logger' links)"/>
  </r>
  <r>
    <x v="0"/>
    <x v="1"/>
    <n v="18"/>
    <x v="2"/>
    <x v="1"/>
    <s v="Website General Tasks"/>
    <s v="WGT-3640"/>
    <s v="Remove redirect for software restoration doc"/>
    <x v="2"/>
    <s v="Closed"/>
    <s v="Major"/>
    <s v="Done"/>
    <x v="3"/>
    <s v="Wen Huang"/>
    <s v="Wen Huang"/>
    <d v="2016-04-27T10:52:00"/>
    <m/>
    <d v="2016-07-06T10:54:00"/>
    <d v="2016-04-27T11:48:00"/>
    <m/>
    <x v="0"/>
    <m/>
    <m/>
    <n v="0"/>
    <n v="1"/>
    <m/>
    <m/>
    <m/>
    <m/>
    <m/>
    <m/>
    <s v="DOC-533"/>
    <m/>
    <s v="Please remove the redirect for this link: _x000a__x000a_https://www.alienvault.com/doc-repo/usm/system-maintenance/AlienVault-4.4-5.x-Offline-Update-and-Software-Restoration.pdf _x000a__x000a_"/>
  </r>
  <r>
    <x v="0"/>
    <x v="2"/>
    <n v="20"/>
    <x v="2"/>
    <x v="1"/>
    <s v="Website General Tasks"/>
    <s v="WGT-3564"/>
    <s v="Analyst Report - Convert you NOC to a SOC"/>
    <x v="2"/>
    <s v="Closed"/>
    <s v="Major"/>
    <s v="Fixed"/>
    <x v="1"/>
    <s v="Carrie Cassee"/>
    <s v="Carrie Cassee"/>
    <d v="2016-04-15T16:31:00"/>
    <m/>
    <d v="2016-07-06T10:58:00"/>
    <d v="2016-05-13T11:23:00"/>
    <m/>
    <x v="0"/>
    <m/>
    <d v="2016-05-10T00:00:00"/>
    <n v="0"/>
    <n v="2"/>
    <m/>
    <m/>
    <m/>
    <m/>
    <m/>
    <s v="WGT-3569, WGT-3570, WGT-3571"/>
    <m/>
    <m/>
    <s v="Please add to the Resource Center _x000a_Category: Partner/MSSP _x000a_Type: Whitepaper _x000a__x000a_Title: Convert your NOC to a SOC _x000a__x000a_Reg Page Summary: _x000a_Information security is constantly evolving; as _x000a_soon as one threat is defended against, _x000a_businesses find themselves fending off new _x000a_attacks. While traditional managed service _x000a_provider (MSP) offerings, like system monitoring _x000a_and management, are subject to price _x000a_pressures and commoditization, the rapidly _x000a_changing landscape of security threats make _x000a_information security a high-value business. _x000a_The existing infrastructure of network operation _x000a_centers (NOCs) make them uniquely _x000a_suited to transition to security operation _x000a_centers (SOCs), moving from offering increasingly _x000a_lower-margin IT services to high-value _x000a_information security monitoring and _x000a_management. _x000a__x000a__x000a__x000a_"/>
  </r>
  <r>
    <x v="0"/>
    <x v="16"/>
    <n v="17"/>
    <x v="2"/>
    <x v="1"/>
    <s v="Website General Tasks"/>
    <s v="WGT-3565"/>
    <s v="Training - Launchpad - Update bottom &quot;This Chart&quot; with Modal version"/>
    <x v="2"/>
    <s v="Closed"/>
    <s v="Major"/>
    <s v="Done"/>
    <x v="3"/>
    <s v="Graham Cohen"/>
    <s v="Graham Cohen"/>
    <d v="2016-04-15T16:42:00"/>
    <m/>
    <d v="2016-07-06T10:59:00"/>
    <d v="2016-04-19T12:01:00"/>
    <m/>
    <x v="0"/>
    <m/>
    <d v="2016-04-21T00:00:00"/>
    <n v="0"/>
    <n v="2"/>
    <s v="_thumb_47338.png "/>
    <m/>
    <m/>
    <m/>
    <m/>
    <m/>
    <m/>
    <m/>
    <s v="Update the &quot;this chart&quot; link to _x000a__x000a_https://www.alienvault.com/docs/training/Comparing_USM_for_Security_Engineers_and_Launchpad_Courses_June_2015.png _x000a__x000a_to _x000a__x000a_https://www.alienvault.com/support/launchpad# _x000a_"/>
  </r>
  <r>
    <x v="0"/>
    <x v="3"/>
    <n v="17"/>
    <x v="2"/>
    <x v="1"/>
    <s v="Website General Tasks"/>
    <s v="WGT-3562"/>
    <s v="Alienize MSSP Sales Overview doc"/>
    <x v="2"/>
    <s v="Closed"/>
    <s v="Major"/>
    <s v="Fixed"/>
    <x v="20"/>
    <s v="Holly Barker"/>
    <s v="Holly Barker"/>
    <d v="2016-04-15T13:38:00"/>
    <m/>
    <d v="2016-07-06T10:59:00"/>
    <d v="2016-04-19T13:08:00"/>
    <m/>
    <x v="0"/>
    <m/>
    <d v="2016-04-21T00:00:00"/>
    <n v="0"/>
    <n v="3"/>
    <m/>
    <m/>
    <m/>
    <m/>
    <m/>
    <m/>
    <m/>
    <m/>
    <s v="[~jmurtha] Susan needs the attached doc placed into a template by next Friday - let me know if you have any questions! _x000a__x000a_cc [~storrey]"/>
  </r>
  <r>
    <x v="0"/>
    <x v="1"/>
    <n v="18"/>
    <x v="2"/>
    <x v="1"/>
    <s v="Website General Tasks"/>
    <s v="WGT-3594"/>
    <s v="Channel: Westcon Webcast Invite (Images Only)"/>
    <x v="2"/>
    <s v="Closed"/>
    <s v="Major"/>
    <s v="Fixed"/>
    <x v="14"/>
    <s v="Carrie Cassee"/>
    <s v="Carrie Cassee"/>
    <d v="2016-04-21T13:56:00"/>
    <m/>
    <d v="2016-07-06T10:58:00"/>
    <d v="2016-04-28T17:52:00"/>
    <m/>
    <x v="0"/>
    <m/>
    <d v="2016-04-27T00:00:00"/>
    <n v="0"/>
    <n v="2"/>
    <s v="_thumb_48063.png _thumb_48065.png _thumb_48064.png "/>
    <m/>
    <m/>
    <m/>
    <m/>
    <m/>
    <m/>
    <m/>
    <s v="Hi [~jmurtha]! I am going to provide Westcon with a couple graphics along with a text file so that they can leverage their e-mail template for an upcoming e-mail. _x000a__x000a_1) Trust Radius E-Mail Tile _x000a_2) Webcast Image (Small tile version of the webcast screen we use for e-mails) _x000a_3)Webcast Registration Button _x000a__x000a_Here is the draft copy as an FYI: https://alienvault.atlassian.net/wiki/display/ChMkt/Westcon%3A+AlienVault+Partner+Program-An+Intro+to+AlienVault+USM"/>
  </r>
  <r>
    <x v="0"/>
    <x v="3"/>
    <n v="19"/>
    <x v="2"/>
    <x v="1"/>
    <s v="Website General Tasks"/>
    <s v="WGT-3592"/>
    <s v="Create image for Star Wars Day (May the Fourth Be With You) - May 4th"/>
    <x v="2"/>
    <s v="Closed"/>
    <s v="Major"/>
    <s v="Fixed"/>
    <x v="5"/>
    <s v="Deepa Chordiya"/>
    <s v="Deepa Chordiya"/>
    <d v="2016-04-21T12:30:00"/>
    <m/>
    <d v="2016-07-06T10:55:00"/>
    <d v="2016-05-06T12:14:00"/>
    <m/>
    <x v="0"/>
    <m/>
    <d v="2016-05-05T00:00:00"/>
    <n v="0"/>
    <n v="3"/>
    <s v="_thumb_47850.png _thumb_47849.png _thumb_47851.png _thumb_47852.png _thumb_47853.png _thumb_47854.png _thumb_47855.png _thumb_48174.png _thumb_48184.png _thumb_48183.png _thumb_48173.png "/>
    <m/>
    <m/>
    <m/>
    <m/>
    <m/>
    <m/>
    <m/>
    <s v="Creating this JIRA for an image we can socialize for Star Wars Day on May 4th for Spiceworks and Twitter, using the aspect ratios of previous requests (1 regular + one in a 1:2 (horizontal) aspect). _x000a__x000a_Thanks!"/>
  </r>
  <r>
    <x v="0"/>
    <x v="15"/>
    <n v="15"/>
    <x v="2"/>
    <x v="1"/>
    <s v="Websites LTE"/>
    <s v="WL-352"/>
    <s v="Documentation Center: Misleading link issue in Knowledge Base Article."/>
    <x v="0"/>
    <s v="Closed"/>
    <s v="Major"/>
    <s v="Fixed"/>
    <x v="19"/>
    <s v="Sindhuja Sara"/>
    <s v="Sindhuja Sara"/>
    <d v="2016-04-07T07:16:00"/>
    <d v="2016-07-06T13:16:00"/>
    <d v="2016-07-06T13:16:00"/>
    <d v="2016-04-07T11:32:00"/>
    <m/>
    <x v="10"/>
    <m/>
    <m/>
    <n v="0"/>
    <n v="1"/>
    <s v="_thumb_46789.png "/>
    <m/>
    <m/>
    <m/>
    <m/>
    <m/>
    <s v="WGT-3062"/>
    <m/>
    <s v="1. Goto 'https://www.alienvault.com/documentation/usm-v5/kb/knowledge-base.htm'. _x000a_2. Click on 'July 2015'. _x000a_3. Click on 'Event Storage Best Practices' sub link. _x000a_4. Move on to last page. _x000a_5. Click on 'Avoiding SQL Storage for Events' link. _x000a_6. Check for an issue. (It directs to https://www.alienvault.com/documentation/index.htm )"/>
  </r>
  <r>
    <x v="0"/>
    <x v="1"/>
    <n v="15"/>
    <x v="2"/>
    <x v="1"/>
    <s v="Website General Tasks"/>
    <s v="WGT-3517"/>
    <s v="New Terms doc - please create new page"/>
    <x v="2"/>
    <s v="Closed"/>
    <s v="Major"/>
    <s v="Done"/>
    <x v="3"/>
    <s v="Mark Beavers"/>
    <s v="Mark Beavers"/>
    <d v="2016-04-07T16:31:00"/>
    <m/>
    <d v="2016-07-06T11:50:00"/>
    <d v="2016-04-07T18:11:00"/>
    <m/>
    <x v="0"/>
    <m/>
    <m/>
    <n v="0"/>
    <n v="1"/>
    <m/>
    <m/>
    <m/>
    <m/>
    <m/>
    <m/>
    <m/>
    <m/>
    <s v="James, attached is a new Terms doc. It is a successor to our current Terms doc: _x000a_https://www.alienvault.com/terms/may2014 _x000a__x000a_Please don't delete the &quot;may2014&quot; doc, it should remain. _x000a_Please create a new Page for the new doc called: _x000a_https://www.alienvault.com/terms/april2016 _x000a__x000a_I will ask Greg to update the SFDC templates to use the new link. _x000a__x000a_"/>
  </r>
  <r>
    <x v="0"/>
    <x v="5"/>
    <n v="19"/>
    <x v="2"/>
    <x v="1"/>
    <s v="Website General Tasks"/>
    <s v="WGT-3444"/>
    <s v="A/B Test - Solutions - PCI Compliance FIM - Updated Hero"/>
    <x v="4"/>
    <s v="Closed"/>
    <s v="Major"/>
    <s v="Done"/>
    <x v="10"/>
    <s v="John Repa"/>
    <s v="John Repa"/>
    <d v="2016-03-23T12:11:00"/>
    <m/>
    <d v="2016-07-06T12:01:00"/>
    <d v="2016-05-03T10:50:00"/>
    <m/>
    <x v="1"/>
    <m/>
    <d v="2016-03-23T00:00:00"/>
    <n v="0"/>
    <n v="6"/>
    <m/>
    <m/>
    <m/>
    <m/>
    <m/>
    <m/>
    <s v="WGT-3683"/>
    <m/>
    <m/>
  </r>
  <r>
    <x v="0"/>
    <x v="2"/>
    <n v="21"/>
    <x v="2"/>
    <x v="1"/>
    <s v="Website General Tasks"/>
    <s v="WGT-3631"/>
    <s v="Case Studies PPT Template"/>
    <x v="2"/>
    <s v="Closed"/>
    <s v="Major"/>
    <s v="Fixed"/>
    <x v="46"/>
    <s v="Holly Barker"/>
    <s v="Holly Barker"/>
    <d v="2016-04-26T14:57:00"/>
    <m/>
    <d v="2016-07-06T12:02:00"/>
    <d v="2016-05-16T09:34:00"/>
    <m/>
    <x v="0"/>
    <m/>
    <d v="2016-05-16T00:00:00"/>
    <n v="0"/>
    <n v="2"/>
    <m/>
    <m/>
    <m/>
    <m/>
    <m/>
    <m/>
    <m/>
    <m/>
    <s v="[~jmurtha] we need to clean up this tempalte and make the case study recap pages into a fun look and feel - the idea here is to have a slide deck sales can send out if someone is interested in one of our case studies. These are high-level recaps of each that Tami did. Let me know if you have any questions. _x000a__x000a_cc [~tandrews] [~ccassee]"/>
  </r>
  <r>
    <x v="0"/>
    <x v="3"/>
    <n v="19"/>
    <x v="2"/>
    <x v="1"/>
    <s v="Website General Tasks"/>
    <s v="WGT-3665"/>
    <s v="SC Mag Review promo banners"/>
    <x v="2"/>
    <s v="Closed"/>
    <s v="Major"/>
    <s v="Fixed"/>
    <x v="6"/>
    <s v="Holly Barker"/>
    <s v="Holly Barker"/>
    <d v="2016-04-28T09:36:00"/>
    <m/>
    <d v="2016-07-06T12:01:00"/>
    <d v="2016-05-03T12:40:00"/>
    <m/>
    <x v="0"/>
    <m/>
    <d v="2016-05-04T00:00:00"/>
    <n v="0"/>
    <n v="2"/>
    <s v="_thumb_48276.png _thumb_48274.png _thumb_48272.png _thumb_48270.png _thumb_48247.png _thumb_48245.png _thumb_48268.png _thumb_48266.png _thumb_48264.png _thumb_48262.png _thumb_48243.png _thumb_48241.png "/>
    <m/>
    <m/>
    <m/>
    <m/>
    <m/>
    <m/>
    <m/>
    <s v="[~jmurtha] we will need to update the banners we made for the SC Mag review last year so they reflect this year's info. Here are the banner sizes: _x000a__x000a_728x90 _x000a_300x250 _x000a_300x600 _x000a_160x600 _x000a_440x220 (Twitter) _x000a_266x266 (LinkedIn)"/>
  </r>
  <r>
    <x v="0"/>
    <x v="15"/>
    <n v="17"/>
    <x v="2"/>
    <x v="1"/>
    <s v="Website General Tasks"/>
    <s v="WGT-3579"/>
    <s v="Remove redirect for the IPMI firmware doc"/>
    <x v="2"/>
    <s v="Closed"/>
    <s v="Major"/>
    <s v="Done"/>
    <x v="3"/>
    <s v="Wen Huang"/>
    <s v="Wen Huang"/>
    <d v="2016-04-19T19:00:00"/>
    <m/>
    <d v="2016-07-06T12:02:00"/>
    <d v="2016-04-19T23:13:00"/>
    <m/>
    <x v="0"/>
    <m/>
    <m/>
    <n v="0"/>
    <n v="1"/>
    <m/>
    <m/>
    <m/>
    <m/>
    <m/>
    <m/>
    <m/>
    <m/>
    <s v="Please remove the redirect specified for the following link: _x000a__x000a_https://www.alienvault.com/doc-repo/usm/system-maintenance/AlienVault_updating_IPMI_firmware.pdf _x000a_"/>
  </r>
  <r>
    <x v="0"/>
    <x v="1"/>
    <n v="17"/>
    <x v="2"/>
    <x v="1"/>
    <s v="Website General Tasks"/>
    <s v="WGT-3580"/>
    <s v="Update to QA team members"/>
    <x v="2"/>
    <s v="Closed"/>
    <s v="Major"/>
    <s v="Fixed"/>
    <x v="1"/>
    <s v="Hasnain Baxamoosa"/>
    <s v="Hasnain Baxamoosa"/>
    <d v="2016-04-20T07:35:00"/>
    <m/>
    <d v="2016-07-06T12:02:00"/>
    <d v="2016-04-22T12:58:00"/>
    <m/>
    <x v="0"/>
    <m/>
    <m/>
    <n v="0"/>
    <n v="1"/>
    <m/>
    <m/>
    <m/>
    <m/>
    <m/>
    <m/>
    <m/>
    <m/>
    <s v="Please remove Saranya S &lt;saranyas@desicrew.in&gt; and replace with Sithidevi J &lt;sithidevij@desicrew.in&gt; in JIRA. _x000a_"/>
  </r>
  <r>
    <x v="0"/>
    <x v="15"/>
    <n v="14"/>
    <x v="2"/>
    <x v="1"/>
    <s v="Websites LTE"/>
    <s v="WL-334"/>
    <s v="Documentation Center: Same link appears twice"/>
    <x v="0"/>
    <s v="Closed"/>
    <s v="Major"/>
    <s v="Fixed"/>
    <x v="19"/>
    <s v="Sindhuja Sara"/>
    <s v="Sindhuja Sara"/>
    <d v="2016-04-01T05:57:00"/>
    <d v="2016-07-06T13:20:00"/>
    <d v="2016-07-06T13:20:00"/>
    <d v="2016-04-01T06:28:00"/>
    <m/>
    <x v="10"/>
    <m/>
    <m/>
    <n v="0"/>
    <n v="1"/>
    <s v="_thumb_46323.png "/>
    <m/>
    <m/>
    <m/>
    <m/>
    <m/>
    <m/>
    <m/>
    <s v="1.Go to 'https://staging.alienvault.com/'. _x000a_2.Click on 'Documentation Center' under 'Products'. _x000a_3.Mouse hover on 'DOCUMENTATION' Header Menu. _x000a_4.Click on 'Knowledge Base' under 'USM v5'. _x000a_5.Click on 'April 2015' under 'Knowledge Base Articles'. _x000a_6.Check for an issue."/>
  </r>
  <r>
    <x v="0"/>
    <x v="12"/>
    <n v="19"/>
    <x v="2"/>
    <x v="1"/>
    <s v="Website General Tasks"/>
    <s v="WGT-3536"/>
    <s v="PPT &amp; Spiceworks Vendor Page - Forums Call-Out"/>
    <x v="2"/>
    <s v="Closed"/>
    <s v="Major"/>
    <s v="Fixed"/>
    <x v="5"/>
    <s v="Holly Barker"/>
    <s v="Holly Barker"/>
    <d v="2016-04-12T11:26:00"/>
    <m/>
    <d v="2016-07-06T12:05:00"/>
    <d v="2016-05-06T14:15:00"/>
    <m/>
    <x v="0"/>
    <m/>
    <d v="2016-05-06T00:00:00"/>
    <n v="0"/>
    <n v="4"/>
    <s v="_thumb_47385.png "/>
    <m/>
    <m/>
    <m/>
    <m/>
    <m/>
    <m/>
    <m/>
    <s v="[~jmurtha] we're wanting to come up with a fun creative piece to call out the forums - this will be used on presos (at the end of a deck to get people to sign up), in emails, in training slides, and possibly on the SpiceWorks vendor page. _x000a__x000a_[~bleslie] and I are meeting tomorrow and will add more ideas here for the CTA - I'm thinking something fun with the alien doing the forums hand sign - he could be saying &quot;Join the AlienVault Forums for the latest threat detection news, info, and fun contests!&quot; (something like this.....)"/>
  </r>
  <r>
    <x v="0"/>
    <x v="15"/>
    <n v="15"/>
    <x v="2"/>
    <x v="1"/>
    <s v="Websites LTE"/>
    <s v="WL-345"/>
    <s v="Documentation Center: Space requires between 'See' and 'Configuring a VLAN for IPMI Access'"/>
    <x v="0"/>
    <s v="Closed"/>
    <s v="Major"/>
    <s v="Fixed"/>
    <x v="19"/>
    <s v="Sindhuja Sara"/>
    <s v="Sindhuja Sara"/>
    <d v="2016-04-04T04:13:00"/>
    <d v="2016-07-06T13:21:00"/>
    <d v="2016-07-06T13:21:00"/>
    <d v="2016-04-04T12:30:00"/>
    <m/>
    <x v="10"/>
    <m/>
    <m/>
    <n v="0"/>
    <n v="1"/>
    <s v="_thumb_46406.png "/>
    <m/>
    <m/>
    <m/>
    <m/>
    <m/>
    <s v="WGT-3062"/>
    <m/>
    <s v="1.Goto 'https://staging.alienvault.com/documentation/usm-v5/initial-setup/configuring-ipmi-with-your-browser.htm'. _x000a_2.Check the last line."/>
  </r>
  <r>
    <x v="0"/>
    <x v="15"/>
    <n v="15"/>
    <x v="2"/>
    <x v="1"/>
    <s v="Websites LTE"/>
    <s v="WL-346"/>
    <s v="Documentation Center: The link 'https://csrgenerator.com/' leads to an error page"/>
    <x v="0"/>
    <s v="Closed"/>
    <s v="Major"/>
    <s v="Fixed"/>
    <x v="19"/>
    <s v="Sindhuja Sara"/>
    <s v="Sindhuja Sara"/>
    <d v="2016-04-04T04:15:00"/>
    <d v="2016-07-06T13:17:00"/>
    <d v="2016-07-06T13:17:00"/>
    <d v="2016-04-04T07:39:00"/>
    <m/>
    <x v="10"/>
    <m/>
    <m/>
    <n v="0"/>
    <n v="1"/>
    <s v="_thumb_46407.png "/>
    <m/>
    <m/>
    <m/>
    <m/>
    <m/>
    <s v="WGT-3062"/>
    <m/>
    <s v="1.Goto 'https://staging.alienvault.com/documentation/usm-v5/kb/2016/03/how-to-generate-a-certificate-signing-request-for-usm.htm'. _x000a_2.Check for link 'https://csrgenerator.com/' under 'What is a CSR?'."/>
  </r>
  <r>
    <x v="0"/>
    <x v="8"/>
    <n v="17"/>
    <x v="2"/>
    <x v="1"/>
    <s v="Website General Tasks"/>
    <s v="WGT-3546"/>
    <s v="Channel: April 20-Partner Training Slide Clean Up"/>
    <x v="2"/>
    <s v="Closed"/>
    <s v="Major"/>
    <s v="Fixed"/>
    <x v="14"/>
    <s v="Carrie Cassee"/>
    <s v="Carrie Cassee"/>
    <d v="2016-04-13T11:08:00"/>
    <m/>
    <d v="2016-07-06T12:05:00"/>
    <d v="2016-04-22T15:55:00"/>
    <m/>
    <x v="5"/>
    <m/>
    <d v="2016-04-18T00:00:00"/>
    <n v="0"/>
    <n v="2"/>
    <m/>
    <m/>
    <m/>
    <m/>
    <m/>
    <m/>
    <m/>
    <m/>
    <s v="Hi there! We will need to have a cover slide and general clean up. I have scheduled a dry-run for Tuesday so it would be great to have the slides by Monday! _x000a__x000a_"/>
  </r>
  <r>
    <x v="0"/>
    <x v="3"/>
    <n v="16"/>
    <x v="2"/>
    <x v="1"/>
    <s v="Website General Tasks"/>
    <s v="WGT-3545"/>
    <s v="Trade show post card edit"/>
    <x v="2"/>
    <s v="Closed"/>
    <s v="Major"/>
    <s v="Fixed"/>
    <x v="20"/>
    <s v="Holly Barker"/>
    <s v="Holly Barker"/>
    <d v="2016-04-13T10:57:00"/>
    <m/>
    <d v="2016-07-06T12:05:00"/>
    <d v="2016-04-14T11:10:00"/>
    <m/>
    <x v="7"/>
    <m/>
    <d v="2016-04-14T00:00:00"/>
    <n v="0"/>
    <n v="1"/>
    <m/>
    <m/>
    <m/>
    <m/>
    <m/>
    <m/>
    <m/>
    <m/>
    <s v="[~jmurtha] Drea is asking to remove the free trail piece off of this post card - can we get that by tomorrow? It's that CTA and link on the front of the card... _x000a__x000a_Thanks!"/>
  </r>
  <r>
    <x v="0"/>
    <x v="15"/>
    <n v="15"/>
    <x v="2"/>
    <x v="1"/>
    <s v="Websites LTE"/>
    <s v="WL-355"/>
    <s v="Documentation Center: The link mentions PDF document but leads to webpage."/>
    <x v="0"/>
    <s v="Closed"/>
    <s v="Major"/>
    <s v="Fixed"/>
    <x v="19"/>
    <s v="Sindhuja Sara"/>
    <s v="Sindhuja Sara"/>
    <d v="2016-04-07T07:30:00"/>
    <d v="2016-07-06T13:14:00"/>
    <d v="2016-07-06T13:14:00"/>
    <d v="2016-04-07T11:41:00"/>
    <m/>
    <x v="10"/>
    <m/>
    <m/>
    <n v="0"/>
    <n v="1"/>
    <s v="_thumb_46791.png "/>
    <m/>
    <m/>
    <m/>
    <m/>
    <m/>
    <s v="WGT-3062"/>
    <m/>
    <s v="1. Goto 'Goto 'https://alienvault.com/' _x000a_2. Goto 'https://www.alienvault.com/documentation/usm-v5/kb/2016/03/defect-workaround-configuration-backup-list-not-refreshing.htm' _x000a_3. Click on 'https://www.alienvault.com/doc-repo/usm/system-maintenance/AlienVault-USM-5.x-Configuration-Backup-Restore.pdf' _x000a_4. It opens a webpage instead a PDF document."/>
  </r>
  <r>
    <x v="0"/>
    <x v="15"/>
    <n v="15"/>
    <x v="2"/>
    <x v="1"/>
    <s v="Websites LTE"/>
    <s v="WL-344"/>
    <s v="Documentation Center: Unwanted space appears"/>
    <x v="0"/>
    <s v="Closed"/>
    <s v="Major"/>
    <s v="Fixed"/>
    <x v="19"/>
    <s v="Sindhuja Sara"/>
    <s v="Sindhuja Sara"/>
    <d v="2016-04-04T04:11:00"/>
    <d v="2016-07-06T13:21:00"/>
    <d v="2016-07-06T13:21:00"/>
    <d v="2016-04-04T12:29:00"/>
    <m/>
    <x v="10"/>
    <m/>
    <m/>
    <n v="0"/>
    <n v="1"/>
    <s v="_thumb_46405.png "/>
    <m/>
    <m/>
    <m/>
    <m/>
    <m/>
    <s v="WGT-3062"/>
    <m/>
    <s v="1.Goto 'https://staging.alienvault.com/documentation/usm-v5/initial-setup/cabling-appliance-for-remote-management.htm'. _x000a_2.Check the unwanted space between 'All-in-One Hardware Appliance ports' and 'Next...'"/>
  </r>
  <r>
    <x v="0"/>
    <x v="15"/>
    <n v="15"/>
    <x v="2"/>
    <x v="1"/>
    <s v="Website General Tasks"/>
    <s v="WGT-3494"/>
    <s v="Documentation Center:Footer is overlapped with the content"/>
    <x v="0"/>
    <s v="Closed"/>
    <s v="Major"/>
    <s v="Fixed"/>
    <x v="19"/>
    <s v="Sindhuja Sara"/>
    <s v="Sindhuja Sara"/>
    <d v="2016-04-02T06:53:00"/>
    <m/>
    <d v="2016-07-06T12:06:00"/>
    <d v="2016-04-05T21:39:00"/>
    <m/>
    <x v="0"/>
    <m/>
    <m/>
    <n v="0"/>
    <n v="2"/>
    <s v="_thumb_46387.png "/>
    <m/>
    <m/>
    <m/>
    <m/>
    <m/>
    <s v="WGT-3062"/>
    <m/>
    <s v="1.Goto 'https://staging.alienvault.com/documentation'. _x000a_2.Click on 'USM-Documentation for Unified Security Management' tile. _x000a_3.Click on the 'User Guide' link. _x000a_4.Click on 'Policy Management' link under 'USM v5 User Guide'. _x000a_5.Click on 'Process: Configuring a Policy to Send Emails Triggered by Events' link under 'Policy management'. _x000a_6.Again click on 'Creating an account to Send Email' link. _x000a_7.Check for the issue."/>
  </r>
  <r>
    <x v="2"/>
    <x v="9"/>
    <n v="24"/>
    <x v="2"/>
    <x v="1"/>
    <s v="Website General Tasks"/>
    <s v="WGT-3445"/>
    <s v="A/B Test - Products - Pricing Page - Button Color &amp; Contact Us Change"/>
    <x v="4"/>
    <s v="Closed"/>
    <s v="Major"/>
    <s v="Done"/>
    <x v="3"/>
    <s v="Nathaniel Heinz"/>
    <s v="Nathaniel Heinz"/>
    <d v="2016-03-23T14:27:00"/>
    <m/>
    <d v="2016-07-06T12:07:00"/>
    <d v="2016-06-10T14:03:00"/>
    <m/>
    <x v="1"/>
    <m/>
    <m/>
    <n v="0"/>
    <n v="6"/>
    <s v="_thumb_50851.png _thumb_46139.png "/>
    <m/>
    <m/>
    <m/>
    <m/>
    <s v="WGT-3452"/>
    <m/>
    <m/>
    <m/>
  </r>
  <r>
    <x v="0"/>
    <x v="1"/>
    <n v="15"/>
    <x v="2"/>
    <x v="1"/>
    <s v="Website General Tasks"/>
    <s v="WGT-3337"/>
    <s v="Homepage Banner - Update for Customer"/>
    <x v="2"/>
    <s v="Closed"/>
    <s v="Major"/>
    <s v="Fixed"/>
    <x v="14"/>
    <s v="Holly Barker"/>
    <s v="Holly Barker"/>
    <d v="2016-02-25T12:37:00"/>
    <m/>
    <d v="2016-07-06T12:08:00"/>
    <d v="2016-04-04T16:25:00"/>
    <m/>
    <x v="0"/>
    <m/>
    <d v="2016-04-07T00:00:00"/>
    <n v="0"/>
    <n v="2"/>
    <s v="_thumb_43694.png _thumb_45805.png _thumb_43710.png _thumb_43709.png "/>
    <m/>
    <m/>
    <m/>
    <m/>
    <m/>
    <m/>
    <m/>
    <s v="[~jmurtha] Carrie has a partner request to get the homepage banner (see attached) at 1140x500 size. _x000a__x000a_On the banner, we need to add in the green and white logo to the top left, and link the 90 seconds CTA here: https://www.alienvault.com/products?utm_medium=Partner&amp;utm_source=insertpartnername#personalized-demo _x000a__x000a_Let me know if you have any questions! _x000a__x000a_cc [~ccassee]"/>
  </r>
  <r>
    <x v="0"/>
    <x v="15"/>
    <n v="15"/>
    <x v="2"/>
    <x v="1"/>
    <s v="Websites LTE"/>
    <s v="WL-336"/>
    <s v="Documentation Center:Google Plus link is not working"/>
    <x v="0"/>
    <s v="Closed"/>
    <s v="Major"/>
    <s v="Fixed"/>
    <x v="3"/>
    <s v="Sindhuja Sara"/>
    <s v="Sindhuja Sara"/>
    <d v="2016-04-02T06:54:00"/>
    <d v="2016-07-06T13:24:00"/>
    <d v="2016-07-06T13:24:00"/>
    <d v="2016-04-03T15:48:00"/>
    <m/>
    <x v="10"/>
    <m/>
    <m/>
    <n v="0"/>
    <n v="1"/>
    <s v="_thumb_46388.png "/>
    <m/>
    <m/>
    <m/>
    <m/>
    <m/>
    <s v="WGT-3062"/>
    <m/>
    <s v="1.Goto 'staging.alienvault.com' _x000a_2.Drag on to footer page. _x000a_3.Click on 'Google+' link. _x000a_4.Check for the issue."/>
  </r>
  <r>
    <x v="0"/>
    <x v="15"/>
    <n v="15"/>
    <x v="2"/>
    <x v="1"/>
    <s v="Websites LTE"/>
    <s v="WL-350"/>
    <s v="Documentation Center:Link is not clickable"/>
    <x v="0"/>
    <s v="Closed"/>
    <s v="Major"/>
    <s v="Fixed"/>
    <x v="19"/>
    <s v="Sindhuja Sara"/>
    <s v="Sindhuja Sara"/>
    <d v="2016-04-07T06:58:00"/>
    <d v="2016-07-06T13:15:00"/>
    <d v="2016-07-06T13:15:00"/>
    <d v="2016-04-07T11:41:00"/>
    <m/>
    <x v="10"/>
    <m/>
    <m/>
    <n v="0"/>
    <n v="1"/>
    <s v="_thumb_46787.png "/>
    <m/>
    <m/>
    <m/>
    <m/>
    <m/>
    <m/>
    <m/>
    <s v="1.Goto 'https://www.alienvault.com/docs/data-sheets/AV-USM.pdf' _x000a_2.Click on this below links showing in the pdf. _x000a_www.alienvault.com/free-trial _x000a_Twitter (@AlienVault)"/>
  </r>
  <r>
    <x v="0"/>
    <x v="15"/>
    <n v="15"/>
    <x v="2"/>
    <x v="1"/>
    <s v="Website General Tasks"/>
    <s v="WGT-3365"/>
    <s v="Staging - HTML Documentation Center: Add &quot;USM for Govt&quot;"/>
    <x v="2"/>
    <s v="Closed"/>
    <s v="Major"/>
    <s v="Done"/>
    <x v="3"/>
    <s v="Hasnain Baxamoosa"/>
    <s v="Hasnain Baxamoosa"/>
    <d v="2016-03-03T07:54:00"/>
    <m/>
    <d v="2016-07-06T12:08:00"/>
    <d v="2016-04-03T15:48:00"/>
    <m/>
    <x v="0"/>
    <m/>
    <m/>
    <n v="0"/>
    <n v="3"/>
    <s v="_thumb_44152.png "/>
    <m/>
    <m/>
    <m/>
    <m/>
    <m/>
    <s v="WGT-3062"/>
    <m/>
    <s v="The existing Documentation Center includes a &quot;USM for Govt&quot; tile which is missing from the HTML Documentation Center."/>
  </r>
  <r>
    <x v="0"/>
    <x v="2"/>
    <n v="17"/>
    <x v="2"/>
    <x v="1"/>
    <s v="Website General Tasks"/>
    <s v="WGT-3202"/>
    <s v="A/B Test - Resource Center - Beginner's Guide to Open Source IDS"/>
    <x v="4"/>
    <s v="Closed"/>
    <s v="Major"/>
    <s v="Done"/>
    <x v="3"/>
    <s v="Nathaniel Heinz"/>
    <s v="Nathaniel Heinz"/>
    <d v="2016-02-08T14:14:00"/>
    <m/>
    <d v="2016-07-06T12:13:00"/>
    <d v="2016-04-22T18:44:00"/>
    <m/>
    <x v="1"/>
    <m/>
    <m/>
    <n v="0"/>
    <n v="5"/>
    <m/>
    <m/>
    <m/>
    <m/>
    <m/>
    <m/>
    <m/>
    <m/>
    <s v="Proposed Copy for Challenger: _x000a__x000a_Discover the Various Open Source IDS Tools Available to You (Sub-header) _x000a__x000a_This whitepaper provides an overview of Open Source IDS and the various IDS tools available today. Whether you need to monitor hosts or the networks connecting them to identify the latest threats, these are some of the best open source intrusion detection (IDS) tools available to you. _x000a__x000a_Highlights include: _x000a_• An overview of the the 2 main types of Network IDS _x000a_• A breakdown of the various tools available today _x000a_• A description of Host-based IDS (HIDS) systems _x000a_• A list of the top HIDS tools on the market _x000a__x000a_Download this whitepaper now to learn more about Open Source IDS! _x000a_"/>
  </r>
  <r>
    <x v="0"/>
    <x v="8"/>
    <n v="26"/>
    <x v="2"/>
    <x v="1"/>
    <s v="Website General Tasks"/>
    <s v="WGT-3889"/>
    <s v="Partners - Certified Implementation Partner - Logo Updates"/>
    <x v="2"/>
    <s v="Closed"/>
    <s v="Major"/>
    <s v="Done"/>
    <x v="3"/>
    <s v="Carrie Cassee"/>
    <s v="Carrie Cassee"/>
    <d v="2016-06-17T16:41:00"/>
    <m/>
    <d v="2016-07-06T12:14:00"/>
    <d v="2016-06-20T17:03:00"/>
    <m/>
    <x v="5"/>
    <m/>
    <d v="2016-06-22T00:00:00"/>
    <n v="0"/>
    <n v="2"/>
    <s v="_thumb_51639.png _thumb_51641.png _thumb_51715.png _thumb_51638.png _thumb_51640.png "/>
    <m/>
    <m/>
    <m/>
    <m/>
    <m/>
    <m/>
    <m/>
    <s v="Please change paragraph above logos: _x000a__x000a_Contact Us to Find the Right Partner for You _x000a_AlienVault has selected several “elite” deployment partners to assist customers with initial deployment, configuration and customization. Each of these partners have been assessed by our Solution Architect team to ensure their skills meet our high standards. Each has been through extensive product training and has successfully completed many engagements at customer sites. To scope an engagement for your specific environment, please contact us (link to: https://www.alienvault.com/partners/locator/contact-us). _x000a__x000a_Remove: _x000a_Alchemy _x000a_Wizlynz _x000a__x000a_Modify tiles to remove contact information (light blue section). The boxes should only have the logo and location (blue bar). _x000a__x000a_Add: _x000a_Allied InfoSecurity US-PA _x000a_Primus Services US-GA _x000a_A3SEC Spain/Mexico/Colombia _x000a_SEDARA US-NY _x000a_CyberCon Security Solutions US-OH _x000a_"/>
  </r>
  <r>
    <x v="0"/>
    <x v="15"/>
    <n v="14"/>
    <x v="2"/>
    <x v="1"/>
    <s v="Website General Tasks"/>
    <s v="WGT-3443"/>
    <s v="Documentation Center:There is no content available for OTX and USM for AWS under 'Documentation' tab."/>
    <x v="0"/>
    <s v="Closed"/>
    <s v="Major"/>
    <s v="Fixed"/>
    <x v="42"/>
    <s v="Sindhuja Sara"/>
    <s v="Sindhuja Sara"/>
    <d v="2016-03-23T04:38:00"/>
    <m/>
    <d v="2016-07-06T10:37:00"/>
    <d v="2016-04-01T06:11:00"/>
    <m/>
    <x v="0"/>
    <m/>
    <m/>
    <n v="0"/>
    <n v="2"/>
    <s v="_thumb_45607.png _thumb_45608.png "/>
    <m/>
    <m/>
    <m/>
    <m/>
    <m/>
    <s v="WGT-3062"/>
    <m/>
    <s v="1.Goto 'https://staging.alienvault.com/documentation/#'. _x000a_2.Click on OTX and USM for AWS under Documentation tab. _x000a_3.Check for the content to be available for that particular pages."/>
  </r>
  <r>
    <x v="0"/>
    <x v="8"/>
    <n v="25"/>
    <x v="2"/>
    <x v="1"/>
    <s v="Website General Tasks"/>
    <s v="WGT-3865"/>
    <s v="Add EMEA Partners to Locator"/>
    <x v="2"/>
    <s v="Closed"/>
    <s v="Major"/>
    <s v="Done"/>
    <x v="3"/>
    <s v="Carrie Cassee"/>
    <s v="Carrie Cassee"/>
    <d v="2016-06-16T09:18:00"/>
    <m/>
    <d v="2016-07-06T12:14:00"/>
    <d v="2016-06-16T14:18:00"/>
    <m/>
    <x v="5"/>
    <m/>
    <d v="2016-06-17T00:00:00"/>
    <n v="0"/>
    <n v="1"/>
    <s v="_thumb_51416.png _thumb_51415.png _thumb_51417.png _thumb_51418.png "/>
    <m/>
    <m/>
    <m/>
    <m/>
    <m/>
    <m/>
    <m/>
    <s v="EMEA: https://www.alienvault.com/partners/locator _x000a_Type: Reseller _x000a__x000a_SBL : http://www.softbox.co.uk/ _x000a_HANDD Business solutions : http://www.handd.co.uk/ _x000a_Bytes software services : http://www.bytes.co.uk/ _x000a_Caretower: https://www.caretower.com/"/>
  </r>
  <r>
    <x v="0"/>
    <x v="2"/>
    <n v="23"/>
    <x v="2"/>
    <x v="1"/>
    <s v="Website General Tasks"/>
    <s v="WGT-3808"/>
    <s v="Bank of Marin - Case Study changes"/>
    <x v="2"/>
    <s v="Closed"/>
    <s v="Major"/>
    <s v="Done"/>
    <x v="3"/>
    <s v="Tami Andrews"/>
    <s v="Tami Andrews"/>
    <d v="2016-06-01T12:26:00"/>
    <m/>
    <d v="2016-07-06T12:17:00"/>
    <d v="2016-06-01T16:19:00"/>
    <m/>
    <x v="6"/>
    <m/>
    <d v="2016-06-02T00:00:00"/>
    <n v="0"/>
    <n v="2"/>
    <m/>
    <m/>
    <m/>
    <m/>
    <m/>
    <m/>
    <s v="PMM-933"/>
    <m/>
    <s v="[~gcohen] customer has requested some additional changes to the PDF. Hold off on swapping out with what's currently in the resource center until I get them to approve the revised version. This is what the customer requested: _x000a__x000a_1st paragraph, 2nd line: _x000a_“The banks provide business and personal banking, commercial lending, and wealth _x000a_management and trust services.” _x000a__x000a_Should be: _x000a_“The bank provides business and personal banking, commercial lending, and wealth _x000a_management and trust services.” _x000a__x000a_Also: Headquarters should be Novato, CA not San Francisco _x000a__x000a_"/>
  </r>
  <r>
    <x v="0"/>
    <x v="3"/>
    <n v="23"/>
    <x v="2"/>
    <x v="1"/>
    <s v="Website General Tasks"/>
    <s v="WGT-3804"/>
    <s v="Channel battle card - custom"/>
    <x v="2"/>
    <s v="Closed"/>
    <s v="Major"/>
    <s v="Fixed"/>
    <x v="20"/>
    <s v="Holly Barker"/>
    <s v="Holly Barker"/>
    <d v="2016-05-31T12:05:00"/>
    <m/>
    <d v="2016-07-06T12:17:00"/>
    <d v="2016-06-03T14:44:00"/>
    <m/>
    <x v="0"/>
    <m/>
    <d v="2016-06-02T00:00:00"/>
    <n v="0"/>
    <n v="1"/>
    <m/>
    <m/>
    <m/>
    <m/>
    <m/>
    <m/>
    <m/>
    <m/>
    <s v="[~jmurtha] we just need the contact box on this channel card updated with the info below: _x000a__x000a_BOB FLANDERS _x000a_Field Channel Account Manager-East _x000a_bflanders@alienvault.com _x000a_T: 737-444-2916 | M: 407-883-9611"/>
  </r>
  <r>
    <x v="0"/>
    <x v="8"/>
    <n v="25"/>
    <x v="2"/>
    <x v="1"/>
    <s v="Website General Tasks"/>
    <s v="WGT-3864"/>
    <s v="Add BizCarta: APAC Reseller List"/>
    <x v="2"/>
    <s v="Closed"/>
    <s v="Major"/>
    <s v="Done"/>
    <x v="3"/>
    <s v="Carrie Cassee"/>
    <s v="Carrie Cassee"/>
    <d v="2016-06-16T09:01:00"/>
    <m/>
    <d v="2016-07-06T12:16:00"/>
    <d v="2016-06-16T13:34:00"/>
    <m/>
    <x v="5"/>
    <m/>
    <d v="2016-06-17T00:00:00"/>
    <n v="0"/>
    <n v="1"/>
    <s v="_thumb_51414.png "/>
    <m/>
    <m/>
    <m/>
    <m/>
    <m/>
    <m/>
    <m/>
    <s v="Please add the attached logo to the APAC Partner Logos Page: _x000a_Type: Reseller _x000a_https://www.alienvault.com/partners/locator#asia-pacific-tab _x000a__x000a_URL: http://www.bizcarta.io/ _x000a__x000a_"/>
  </r>
  <r>
    <x v="0"/>
    <x v="12"/>
    <n v="25"/>
    <x v="2"/>
    <x v="1"/>
    <s v="Website General Tasks"/>
    <s v="WGT-3811"/>
    <s v="Allow a Active/Inactive flag to be set at the Pages level"/>
    <x v="2"/>
    <s v="Closed"/>
    <s v="Major"/>
    <s v="Fixed"/>
    <x v="21"/>
    <s v="Hasnain Baxamoosa"/>
    <s v="Hasnain Baxamoosa"/>
    <d v="2016-06-02T09:31:00"/>
    <m/>
    <d v="2016-07-06T12:17:00"/>
    <d v="2016-06-16T09:56:00"/>
    <m/>
    <x v="0"/>
    <m/>
    <m/>
    <n v="0"/>
    <n v="1"/>
    <m/>
    <m/>
    <m/>
    <m/>
    <m/>
    <m/>
    <m/>
    <m/>
    <s v="Please add the ability to set an Active/Inactive flag at the Pages level (same as the Locations level) for performance metrics."/>
  </r>
  <r>
    <x v="2"/>
    <x v="1"/>
    <n v="20"/>
    <x v="2"/>
    <x v="1"/>
    <s v="Website General Tasks"/>
    <s v="WGT-3308"/>
    <s v="Site-wide Pricing Update - 2016"/>
    <x v="1"/>
    <s v="Closed"/>
    <s v="Major"/>
    <s v="Fixed"/>
    <x v="1"/>
    <s v="Mark Beavers"/>
    <s v="Mark Beavers"/>
    <d v="2016-02-24T13:38:00"/>
    <m/>
    <d v="2016-07-06T12:09:00"/>
    <d v="2016-05-13T11:23:00"/>
    <m/>
    <x v="0"/>
    <m/>
    <m/>
    <n v="0"/>
    <n v="2"/>
    <m/>
    <m/>
    <m/>
    <m/>
    <m/>
    <m/>
    <m/>
    <m/>
    <s v="Can we update the Pricing Page to Intl-USD prices: _x000a__x000a_AIO 25A = $5050 (was $3900) _x000a_AIO 75A = $9750 (was $7500) _x000a_AIO 150A = $13250 (was $10200) _x000a_AIO UA = $23100 (was $17800) _x000a__x000a_Also, on all other pages, can we revise &quot;Starts at&quot; from $3900 to $5050? :) _x000a__x000a__x000a_"/>
  </r>
  <r>
    <x v="0"/>
    <x v="8"/>
    <n v="19"/>
    <x v="2"/>
    <x v="1"/>
    <s v="Website General Tasks"/>
    <s v="WGT-3309"/>
    <s v="Click-Thru Agreement on Partner Portal"/>
    <x v="2"/>
    <s v="Closed"/>
    <s v="Major"/>
    <s v="Fixed"/>
    <x v="21"/>
    <s v="Mark Beavers"/>
    <s v="Mark Beavers"/>
    <d v="2016-02-24T13:57:00"/>
    <m/>
    <d v="2016-07-06T12:10:00"/>
    <d v="2016-05-03T10:44:00"/>
    <m/>
    <x v="5"/>
    <m/>
    <m/>
    <n v="0"/>
    <n v="2"/>
    <m/>
    <m/>
    <m/>
    <m/>
    <m/>
    <s v="WGT-3522"/>
    <s v="WGT-3666"/>
    <m/>
    <s v="Can we implement the ability to have a Click-Thru Agreement for all folks accessing the current Partner Portal. _x000a__x000a_Requirements: _x000a_* When a visitor logs into the Partner Portal, if s/he has not Accepted the current Partner Portal User Agreement, he will be prompted to view and accept the Partner Portal User Agreement. _x000a_* Version controlled Agreement. When we upload a new Version, we can force all Users to re-accept when they login the next time. _x000a_* All new users must accept the current Partner Portal User Agreement. (Obviously.) _x000a_* Acceptance. We log every time they Accept an Agreement: Username, First Name, Last Name, Email, Company, Agreement Version, Date. _x000a_* If they don't accept, they cannot access the Portal _x000a_* Agreement can be printed or saved as a PDF _x000a_* When SSO is implemented, we'll update user's SFDC record with the latest Agreement Version and Acceptance Date. If they have not accepted the Current Agreement, we need to indicate on the user's SFDC record. _x000a_* This Agreement Log table is important, and could be used if a legal dispute ever arises. Need to ensure it is secure and not subject to modification. Also needs to be backed up regularly. _x000a__x000a_Note: The Partner Portal User Agreement is not the same as the Partner Portal Account Agreement."/>
  </r>
  <r>
    <x v="0"/>
    <x v="15"/>
    <n v="14"/>
    <x v="2"/>
    <x v="1"/>
    <s v="Websites LTE"/>
    <s v="WL-341"/>
    <s v="Documentation Center:Video link is not working."/>
    <x v="0"/>
    <s v="Closed"/>
    <s v="Major"/>
    <s v="Fixed"/>
    <x v="19"/>
    <s v="Sindhuja Sara"/>
    <s v="Sindhuja Sara"/>
    <d v="2016-04-02T07:23:00"/>
    <d v="2016-07-06T13:21:00"/>
    <d v="2016-07-06T13:21:00"/>
    <d v="2016-04-02T08:06:00"/>
    <m/>
    <x v="10"/>
    <m/>
    <m/>
    <n v="0"/>
    <n v="1"/>
    <s v="_thumb_46393.png _thumb_46394.png "/>
    <m/>
    <m/>
    <m/>
    <m/>
    <m/>
    <s v="WGT-3062"/>
    <m/>
    <s v="1.Goto 'https://staging.alienvault.com/documentation/usm-v5/kb/2016/01/avoiding-sql-storage-for-events-video.htm' _x000a_2.Click on the 'Video' link. _x000a_3.Check for the error message.(Here it is showing as 'This site can't be reached)"/>
  </r>
  <r>
    <x v="0"/>
    <x v="30"/>
    <n v="27"/>
    <x v="2"/>
    <x v="1"/>
    <s v="Website General Tasks"/>
    <s v="WGT-3933"/>
    <s v="Entering a .edu email address does not trigger the UI to display the &quot;I am a student&quot; radio buttons"/>
    <x v="0"/>
    <s v="Closed"/>
    <s v="Major"/>
    <s v="Fixed"/>
    <x v="48"/>
    <s v="Hasnain Baxamoosa"/>
    <s v="Hasnain Baxamoosa"/>
    <d v="2016-06-28T11:46:00"/>
    <d v="2016-07-06T12:54:00"/>
    <d v="2016-07-06T12:54:00"/>
    <d v="2016-06-30T11:38:00"/>
    <m/>
    <x v="0"/>
    <m/>
    <m/>
    <n v="0"/>
    <n v="3"/>
    <s v="_thumb_52319.png _thumb_52320.png "/>
    <m/>
    <m/>
    <m/>
    <m/>
    <m/>
    <m/>
    <m/>
    <s v="Entering a .edu email address into the Work Email field should bring up the question &quot;I am a student&quot;. _x000a__x000a_This seems to be working on Staging."/>
  </r>
  <r>
    <x v="0"/>
    <x v="4"/>
    <n v="16"/>
    <x v="2"/>
    <x v="1"/>
    <s v="Website General Tasks"/>
    <s v="WGT-3544"/>
    <s v="Events - Featured On-Demand Webcast - Display error"/>
    <x v="0"/>
    <s v="Closed"/>
    <s v="Major"/>
    <s v="Fixed"/>
    <x v="3"/>
    <s v="Graham Cohen"/>
    <s v="Graham Cohen"/>
    <d v="2016-04-13T09:11:00"/>
    <m/>
    <d v="2016-04-14T10:47:00"/>
    <d v="2016-04-13T12:38:00"/>
    <m/>
    <x v="0"/>
    <m/>
    <d v="2016-04-13T00:00:00"/>
    <n v="0"/>
    <n v="1"/>
    <s v="_thumb_47152.png "/>
    <m/>
    <m/>
    <m/>
    <m/>
    <m/>
    <m/>
    <m/>
    <s v="images are not behaving in their divs."/>
  </r>
  <r>
    <x v="0"/>
    <x v="1"/>
    <n v="15"/>
    <x v="2"/>
    <x v="1"/>
    <s v="Website General Tasks"/>
    <s v="WGT-3062"/>
    <s v="Update HTML and CSS for MadCap Flare projects"/>
    <x v="2"/>
    <s v="Closed"/>
    <s v="Major"/>
    <s v="Done"/>
    <x v="3"/>
    <s v="Hasnain Baxamoosa"/>
    <s v="Hasnain Baxamoosa"/>
    <d v="2015-12-17T14:25:00"/>
    <m/>
    <d v="2016-07-06T12:18:00"/>
    <d v="2016-04-03T15:49:00"/>
    <m/>
    <x v="0"/>
    <m/>
    <m/>
    <n v="0"/>
    <n v="2"/>
    <m/>
    <m/>
    <m/>
    <m/>
    <m/>
    <m/>
    <s v="DOC-643, DOC-644, DOC-661, DOC-662, DOC-663, DOC-664, DOC-665, WGT-3190, WGT-3191, WGT-3256, WGT-3257, WGT-3258, WGT-3261, WGT-3262, WGT-3263, WGT-3264, WGT-3270, WGT-3284, WGT-3369, WGT-3429, WGT-3440, WGT-3443, WGT-3482, WGT-3487, WGT-3488, WGT-3489, WGT-3492, WGT-3494, WGT-3495, WGT-3507, WGT-3523, WGT-3528, WL-268, WL-310, WL-313, WL-336, WL-338, WL-339, WL-340, WL-341, WL-342, WL-343, WL-344, WL-345, WL-346, WL-347, WL-352, WL-353, WL-354, WL-355, WL-357, WGT-3131, WGT-3132, WGT-3365, WGT-3366, WGT-3406, WGT-3407, WGT-3408, WGT-3409, WGT-3509, WGT-3510, WGT-3511, WGT-3512, WGT-3513, WGT-3514"/>
    <m/>
    <s v="Update the MadCap Flare project(s) HTML and CSS to match the mockups created by Julie."/>
  </r>
  <r>
    <x v="0"/>
    <x v="2"/>
    <n v="22"/>
    <x v="2"/>
    <x v="1"/>
    <s v="Website General Tasks"/>
    <s v="WGT-3787"/>
    <s v="A Day Inside a SOC Part 2 - Resource Tile"/>
    <x v="2"/>
    <s v="Closed"/>
    <s v="Major"/>
    <s v="Fixed"/>
    <x v="6"/>
    <s v="Vincent Lucier"/>
    <s v="Vincent Lucier"/>
    <d v="2016-05-24T10:35:00"/>
    <m/>
    <d v="2016-07-06T12:17:00"/>
    <d v="2016-05-24T16:42:00"/>
    <m/>
    <x v="2"/>
    <m/>
    <d v="2016-05-25T00:00:00"/>
    <n v="0"/>
    <n v="2"/>
    <s v="_thumb_49847.png "/>
    <m/>
    <m/>
    <m/>
    <m/>
    <m/>
    <m/>
    <m/>
    <s v="Holly, Jenn, _x000a_Can we get a new resource tile created for the upcoming special session demo. A Day Inside a SOC part 2. _x000a__x000a_Title and Abstract - https://alienvault.atlassian.net/wiki/display/DG/160602+-+A+Day+Inside+the+SOC+Part+2 _x000a__x000a_"/>
  </r>
  <r>
    <x v="0"/>
    <x v="15"/>
    <n v="16"/>
    <x v="2"/>
    <x v="1"/>
    <s v="Website General Tasks"/>
    <s v="WGT-3409"/>
    <s v="Clean-up redirects on AlienVault.com"/>
    <x v="2"/>
    <s v="Closed"/>
    <s v="Major"/>
    <s v="Fixed"/>
    <x v="19"/>
    <s v="Hasnain Baxamoosa"/>
    <s v="Hasnain Baxamoosa"/>
    <d v="2015-12-07T12:01:00"/>
    <m/>
    <d v="2016-07-06T12:18:00"/>
    <d v="2016-04-13T10:07:00"/>
    <m/>
    <x v="0"/>
    <m/>
    <m/>
    <n v="0"/>
    <n v="3"/>
    <s v="_thumb_45347.png "/>
    <m/>
    <m/>
    <m/>
    <m/>
    <m/>
    <s v="WGT-3062"/>
    <m/>
    <s v="Please use the attached to clean-up the redirects on AlienVault.com."/>
  </r>
  <r>
    <x v="0"/>
    <x v="5"/>
    <n v="19"/>
    <x v="2"/>
    <x v="1"/>
    <s v="Website General Tasks"/>
    <s v="WGT-3372"/>
    <s v="A/B Test - Solutions - PCI Internal Scanning - Updated Hero"/>
    <x v="4"/>
    <s v="Closed"/>
    <s v="Major"/>
    <s v="Done"/>
    <x v="10"/>
    <s v="John Repa"/>
    <s v="John Repa"/>
    <d v="2016-03-07T15:37:00"/>
    <m/>
    <d v="2016-07-06T12:21:00"/>
    <d v="2016-05-03T16:13:00"/>
    <m/>
    <x v="1"/>
    <m/>
    <d v="2016-04-29T00:00:00"/>
    <n v="0"/>
    <n v="7"/>
    <s v="_thumb_44402.png _thumb_44410.png "/>
    <m/>
    <m/>
    <m/>
    <m/>
    <m/>
    <m/>
    <m/>
    <m/>
  </r>
  <r>
    <x v="0"/>
    <x v="15"/>
    <n v="14"/>
    <x v="2"/>
    <x v="1"/>
    <s v="Website General Tasks"/>
    <s v="WGT-3492"/>
    <s v="Fix How to stop a running asset scan - March 2016"/>
    <x v="0"/>
    <s v="Closed"/>
    <s v="Major"/>
    <s v="Fixed"/>
    <x v="19"/>
    <s v="Laureen Hudson"/>
    <s v="Hasnain Baxamoosa"/>
    <d v="2016-04-01T16:37:00"/>
    <m/>
    <d v="2016-04-14T17:00:00"/>
    <d v="2016-04-01T17:16:00"/>
    <m/>
    <x v="0"/>
    <m/>
    <m/>
    <n v="0"/>
    <n v="1"/>
    <m/>
    <m/>
    <m/>
    <m/>
    <m/>
    <m/>
    <s v="WGT-3062"/>
    <m/>
    <s v="https://staging.alienvault.com/documentation/usm-v5/kb/2016/03/how-to-stop-a-running-asset-scan.htm"/>
  </r>
  <r>
    <x v="0"/>
    <x v="2"/>
    <n v="21"/>
    <x v="2"/>
    <x v="1"/>
    <s v="Website General Tasks"/>
    <s v="WGT-3180"/>
    <s v="A/B Test - Resource Center - Approaches to AWS Intrusion Detection"/>
    <x v="4"/>
    <s v="Closed"/>
    <s v="Major"/>
    <s v="Fixed"/>
    <x v="33"/>
    <s v="Nathaniel Heinz"/>
    <s v="Nathaniel Heinz"/>
    <d v="2016-01-29T16:36:00"/>
    <m/>
    <d v="2016-07-06T12:22:00"/>
    <d v="2016-05-19T15:43:00"/>
    <m/>
    <x v="1"/>
    <m/>
    <m/>
    <n v="0"/>
    <n v="6"/>
    <m/>
    <m/>
    <m/>
    <m/>
    <m/>
    <s v="WGT-3701"/>
    <m/>
    <m/>
    <s v="Proposed copy for challenger: _x000a__x000a_Streamline Your IDS Deployment (Sub-header) _x000a__x000a_Deploying IDS in AWS can be problematic, and you will be hard-pressed to find an approach that doesn’t have significant impact on your architecture or introduce an additional workload into the instances you are running. _x000a__x000a_In this paper, we’ll explore ways to better navigate and utilize IDS in AWS, including: _x000a_* What is network-based IDS good for and why should I be using it? _x000a_* Common approaches to network IDS in AWS (and their issues) _x000a_* Alternative approaches to network based IDS in AWS _x000a_* IDS in AWS for PCI compliance _x000a__x000a_Download the whitepaper now and learn how to optimize IDS in AWS."/>
  </r>
  <r>
    <x v="0"/>
    <x v="2"/>
    <n v="22"/>
    <x v="2"/>
    <x v="1"/>
    <s v="Website General Tasks"/>
    <s v="WGT-3786"/>
    <s v="Fix typo on RSA video for CompliancePoint"/>
    <x v="0"/>
    <s v="Closed"/>
    <s v="Major"/>
    <s v="Fixed"/>
    <x v="1"/>
    <s v="Tami Andrews"/>
    <s v="Tami Andrews"/>
    <d v="2016-05-24T07:20:00"/>
    <m/>
    <d v="2016-07-06T12:18:00"/>
    <d v="2016-05-24T16:15:00"/>
    <m/>
    <x v="0"/>
    <m/>
    <d v="2016-05-27T00:00:00"/>
    <n v="0"/>
    <n v="1"/>
    <m/>
    <m/>
    <m/>
    <m/>
    <m/>
    <m/>
    <m/>
    <m/>
    <s v="on this page: https://www.alienvault.com/resource-center/videos/rsa-2016-interview-with-compliance-point _x000a__x000a_David Greenwell's name is spelled incorrectly in first paragraph {color:#d04437}(should be Greenwell not wall){color} _x000a_in this video, David Greenwall from CompliancePoint discusses why his team chose AlienVault USM as one of the pillars of their remediation services program."/>
  </r>
  <r>
    <x v="0"/>
    <x v="12"/>
    <n v="27"/>
    <x v="2"/>
    <x v="1"/>
    <s v="Websites LTE"/>
    <s v="WL-324"/>
    <s v="Forums: It would be better if it navigates to some other page after saving the preferences."/>
    <x v="0"/>
    <s v="Closed"/>
    <s v="Major"/>
    <s v="Fixed"/>
    <x v="48"/>
    <s v="Sindhuja Sara"/>
    <s v="Sindhuja Sara"/>
    <d v="2016-03-29T05:53:00"/>
    <d v="2016-07-06T13:30:00"/>
    <d v="2016-07-06T13:30:00"/>
    <d v="2016-06-30T11:36:00"/>
    <m/>
    <x v="10"/>
    <m/>
    <m/>
    <n v="0"/>
    <n v="2"/>
    <s v="_thumb_45843.png "/>
    <m/>
    <m/>
    <m/>
    <m/>
    <m/>
    <m/>
    <m/>
    <s v="1.Login to Forums on Staging. _x000a_2.Click on the user name link showing on the left side of the forums window. _x000a_3. Click on the 'Edit Profile' link. _x000a_4.Click on the 'Notification Preferences' showing under the username link. _x000a_5.Make some changes in the 'NOTIFICATION PREFERENCES' page. _x000a_6.And click on 'SAVE PREFERENCES' button. _x000a_7.Check for the page to be navigate.(Or 'save preferences' button should be in disabled state)"/>
  </r>
  <r>
    <x v="0"/>
    <x v="8"/>
    <n v="19"/>
    <x v="2"/>
    <x v="1"/>
    <s v="Website General Tasks"/>
    <s v="WGT-3373"/>
    <s v="Integrate existing Partner Portal Django application"/>
    <x v="2"/>
    <s v="Closed"/>
    <s v="Major"/>
    <s v="Fixed"/>
    <x v="21"/>
    <s v="Raul Mireles"/>
    <s v="Raul Mireles"/>
    <d v="2016-03-08T13:30:00"/>
    <m/>
    <d v="2016-07-06T12:21:00"/>
    <d v="2016-05-03T10:44:00"/>
    <m/>
    <x v="5"/>
    <m/>
    <m/>
    <n v="0"/>
    <n v="1"/>
    <m/>
    <m/>
    <m/>
    <m/>
    <m/>
    <m/>
    <s v="WL-284"/>
    <m/>
    <m/>
  </r>
  <r>
    <x v="0"/>
    <x v="15"/>
    <n v="14"/>
    <x v="2"/>
    <x v="1"/>
    <s v="Website General Tasks"/>
    <s v="WGT-3366"/>
    <s v="HTML Documentation Center: Update Feedbackify widget"/>
    <x v="2"/>
    <s v="Closed"/>
    <s v="Major"/>
    <s v="Fixed"/>
    <x v="19"/>
    <s v="Hasnain Baxamoosa"/>
    <s v="Hasnain Baxamoosa"/>
    <d v="2016-03-03T15:26:00"/>
    <m/>
    <d v="2016-07-06T12:22:00"/>
    <d v="2016-04-01T17:22:00"/>
    <m/>
    <x v="0"/>
    <m/>
    <m/>
    <n v="0"/>
    <n v="2"/>
    <s v="_thumb_44183.png _thumb_45091.png "/>
    <m/>
    <m/>
    <m/>
    <m/>
    <m/>
    <s v="WGT-3062"/>
    <m/>
    <m/>
  </r>
  <r>
    <x v="0"/>
    <x v="8"/>
    <n v="26"/>
    <x v="2"/>
    <x v="1"/>
    <s v="Website General Tasks"/>
    <s v="WGT-3345"/>
    <s v="Partner Portal-New copy for Landing Page/Navigation"/>
    <x v="2"/>
    <s v="Closed"/>
    <s v="Major"/>
    <s v="Fixed"/>
    <x v="14"/>
    <s v="Carrie Cassee"/>
    <s v="Carrie Cassee"/>
    <d v="2016-02-29T10:10:00"/>
    <m/>
    <d v="2016-07-06T12:31:00"/>
    <d v="2016-06-23T09:45:00"/>
    <m/>
    <x v="0"/>
    <m/>
    <d v="2016-06-16T00:00:00"/>
    <n v="0"/>
    <n v="3"/>
    <m/>
    <m/>
    <m/>
    <m/>
    <m/>
    <m/>
    <m/>
    <m/>
    <s v="[~hbaxamoosa] Can we do a quick update to the text on the Partner Portal? _x000a__x000a_1) Update main page copy and provide me with access to edit: _x000a_Welcome to the AlienVault Partner Portal. Access training webcasts, marketing campaign materials, presentations, logos, brand guidelines, helpful documents and more! Use the links on the right under Partner Resources to access and download content. Also, check out the Opportunity Registration link for easy steps for registering your deals with the AlienVault Channel team. _x000a__x000a_Beyond our Partner Portal, you will find a vast number of assets within the AlienVault Resource Center. Leverage our content to further define and expand your understanding of AlienVault USM. If you identify resources you would like to incorporate into your marketing programs, please reach out to partners@alienvault.com. _x000a__x000a_Welcome to Alien Nation! _x000a__x000a_2) Move MSSP Training and Resources under Reseller Training on the navigation? I don't have access to re-order... _x000a__x000a_3) I am not able to re-order sub-heads on each page. Is this something we can fix? _x000a_4) Everytime I try to update a current document, I need to fully delete the asset and add the description. Is this an easy fix?"/>
  </r>
  <r>
    <x v="0"/>
    <x v="12"/>
    <n v="27"/>
    <x v="2"/>
    <x v="1"/>
    <s v="Websites LTE"/>
    <s v="WL-325"/>
    <s v="Forums: Unwanted arrow appears."/>
    <x v="0"/>
    <s v="Closed"/>
    <s v="Major"/>
    <s v="Fixed"/>
    <x v="48"/>
    <s v="Sindhuja Sara"/>
    <s v="Sindhuja Sara"/>
    <d v="2016-03-29T05:57:00"/>
    <d v="2016-07-06T13:29:00"/>
    <d v="2016-07-06T13:29:00"/>
    <d v="2016-06-30T11:36:00"/>
    <m/>
    <x v="10"/>
    <m/>
    <m/>
    <n v="0"/>
    <n v="1"/>
    <s v="_thumb_45844.png "/>
    <m/>
    <m/>
    <m/>
    <m/>
    <m/>
    <m/>
    <m/>
    <s v="1. Goto 'https://staging.alienvault.com/forums/profile'. _x000a_2.Click on 'Username' link which is shown below the AV FORUMS logo in the left side of the page. _x000a_3.Click on the 'Best Of...' link in that page. _x000a_4.See the blue color arrow showing at the middle right of the page. _x000a_5.And also if the user clicks on that it shows both front and back arrow."/>
  </r>
  <r>
    <x v="0"/>
    <x v="15"/>
    <n v="26"/>
    <x v="2"/>
    <x v="1"/>
    <s v="Website General Tasks"/>
    <s v="WGT-3899"/>
    <s v="Redirect for additional documents in pdf"/>
    <x v="2"/>
    <s v="Closed"/>
    <s v="Major"/>
    <s v="Done"/>
    <x v="3"/>
    <s v="Wen Huang"/>
    <s v="Wen Huang"/>
    <d v="2016-06-21T15:46:00"/>
    <m/>
    <d v="2016-07-06T12:28:00"/>
    <d v="2016-06-22T15:52:00"/>
    <m/>
    <x v="0"/>
    <m/>
    <m/>
    <n v="0"/>
    <n v="3"/>
    <m/>
    <m/>
    <m/>
    <m/>
    <m/>
    <m/>
    <m/>
    <m/>
    <s v="We recently converted two pdfs on Additional Documentation to html, and also moved a html to a different location. _x000a__x000a_Please redirect _x000a_https://www.alienvault.com/doc-repo/usm/system-maintenance/AlienVault_updating_IPMI_firmware.pdf to https://www.alienvault.com/documentation/usm-v5/update-process/ipmi-firmware-updates.htm _x000a__x000a_https://www.alienvault.com/doc-repo/USM/compliance/USM-PCI-Compliance-Guide-v1.0.pdf to https://www.alienvault.com/documentation/usm-v5/compliance/using-usm-for-pci-compliance.htm _x000a__x000a_https://www.alienvault.com/documentation/usm-v5/user-admin/creating-default-admin.htm to _x000a_https://www.alienvault.com/documentation/usm-v5/initial-setup/creating-default-admin.htm _x000a_"/>
  </r>
  <r>
    <x v="0"/>
    <x v="31"/>
    <n v="26"/>
    <x v="2"/>
    <x v="1"/>
    <s v="Website General Tasks"/>
    <s v="WGT-3777"/>
    <s v="Download 2014 to Present MKTO Data"/>
    <x v="2"/>
    <s v="Closed"/>
    <s v="Major"/>
    <s v="Fixed"/>
    <x v="48"/>
    <s v="Robert Johnson"/>
    <s v="Robert Johnson"/>
    <d v="2016-05-20T13:41:00"/>
    <m/>
    <d v="2016-07-06T12:30:00"/>
    <d v="2016-06-23T09:46:00"/>
    <m/>
    <x v="0"/>
    <m/>
    <m/>
    <n v="0"/>
    <n v="1"/>
    <m/>
    <m/>
    <m/>
    <m/>
    <m/>
    <m/>
    <s v="WL-237"/>
    <m/>
    <s v="Andy would like to download all data from MKTO."/>
  </r>
  <r>
    <x v="0"/>
    <x v="1"/>
    <n v="25"/>
    <x v="2"/>
    <x v="1"/>
    <s v="Website General Tasks"/>
    <s v="WGT-3834"/>
    <s v="Modification to GA snippet to allow for Optimizely integration"/>
    <x v="2"/>
    <s v="Closed"/>
    <s v="Major"/>
    <s v="Done"/>
    <x v="3"/>
    <s v="Hasnain Baxamoosa"/>
    <s v="Hasnain Baxamoosa"/>
    <d v="2016-06-08T10:48:00"/>
    <m/>
    <d v="2016-07-06T09:04:00"/>
    <d v="2016-06-15T10:55:00"/>
    <m/>
    <x v="1"/>
    <m/>
    <m/>
    <n v="0"/>
    <n v="1"/>
    <m/>
    <m/>
    <m/>
    <m/>
    <m/>
    <m/>
    <m/>
    <m/>
    <s v="Enable Universal Analytics Integration - https://help.optimizely.com/Integrate_Other_Platforms/Integrating_Optimizely_with_Google_Universal_Analytics#Create_a_Custom_Dimension _x000a__x000a_Optimizely uses Universal Analytics' &quot;Custom Dimensions&quot; to tag your visitors with the experiments and variations to which they've been added. Configuring Optimizely to begin sending this information to Universal Analytics requires three steps: _x000a__x000a_Add the following JavaScript code to your site wherever the Universal Analytics code exists after the ga('create'...) function fires and before the Universal Analytics ga('send','pageview') function fires and the tracking call is made: _x000a__x000a_// Optimizely Universal Analytics Integration _x000a_window.optimizely = window.optimizely || []; _x000a_window.optimizely.push(&quot;activateUniversalAnalytics&quot;);"/>
  </r>
  <r>
    <x v="0"/>
    <x v="12"/>
    <n v="27"/>
    <x v="2"/>
    <x v="1"/>
    <s v="Websites LTE"/>
    <s v="WL-319"/>
    <s v="Forums:An Empty Dialogue box appears when the user click on the PREVIEW button without filling all fields on 'ASK A QUESTION' page,instead it would be better if it shows a warning message."/>
    <x v="0"/>
    <s v="Closed"/>
    <s v="Major"/>
    <s v="Fixed"/>
    <x v="48"/>
    <s v="Sindhuja Sara"/>
    <s v="Sindhuja Sara"/>
    <d v="2016-03-28T06:57:00"/>
    <d v="2016-07-06T13:30:00"/>
    <d v="2016-07-06T13:30:00"/>
    <d v="2016-06-30T11:36:00"/>
    <m/>
    <x v="10"/>
    <m/>
    <m/>
    <n v="0"/>
    <n v="1"/>
    <s v="_thumb_45766.png "/>
    <m/>
    <m/>
    <m/>
    <m/>
    <m/>
    <s v="WL-410"/>
    <m/>
    <s v="1.Go to 'https://staging.alienvault.com'. _x000a_2. Mouse hover 'Resources' header menu. _x000a_3. Click on 'Forums' link. _x000a_4. Click on 'ASK A QUESTION' Button. _x000a_5. Click on 'PREVIEW' button. _x000a_5. Check for an issue. _x000a_(Note:Same occurs for 'NEW DISCUSSION')"/>
  </r>
  <r>
    <x v="0"/>
    <x v="8"/>
    <n v="22"/>
    <x v="2"/>
    <x v="1"/>
    <s v="Website General Tasks"/>
    <s v="WGT-3768"/>
    <s v="Partner Portal User List"/>
    <x v="2"/>
    <s v="Closed"/>
    <s v="Major"/>
    <s v="Done"/>
    <x v="25"/>
    <s v="Carrie Cassee"/>
    <s v="Carrie Cassee"/>
    <d v="2016-05-18T12:10:00"/>
    <m/>
    <d v="2016-07-06T09:12:00"/>
    <d v="2016-05-27T11:22:00"/>
    <m/>
    <x v="5"/>
    <m/>
    <d v="2016-05-24T00:00:00"/>
    <n v="0"/>
    <n v="2"/>
    <m/>
    <m/>
    <m/>
    <m/>
    <m/>
    <m/>
    <m/>
    <m/>
    <s v="Hello [~hbaxamoosa]! I am going to start the request with you but we will likely need to engage [[~aoneal]], etc. _x000a__x000a_We would like to pull a list of all partners who have ever registered for a Partner Portal account and current status (Active or Not Active) and last time they logged in. Is that data we can extract? _x000a__x000a_Once we have that data, we would match against Sales Force to see if they have ever transacted business and the last time they closed a deal. _x000a__x000a_Thank you!"/>
  </r>
  <r>
    <x v="0"/>
    <x v="8"/>
    <n v="22"/>
    <x v="2"/>
    <x v="1"/>
    <s v="Website General Tasks"/>
    <s v="WGT-3759"/>
    <s v="Add C&amp;W Roundtables to Webcast Calendar"/>
    <x v="2"/>
    <s v="Closed"/>
    <s v="Major"/>
    <s v="Done"/>
    <x v="1"/>
    <s v="Carrie Cassee"/>
    <s v="Carrie Cassee"/>
    <d v="2016-05-17T13:45:00"/>
    <m/>
    <d v="2016-07-06T09:10:00"/>
    <d v="2016-05-23T13:09:00"/>
    <m/>
    <x v="5"/>
    <m/>
    <d v="2016-05-25T00:00:00"/>
    <n v="0"/>
    <n v="2"/>
    <s v="_thumb_49453.png "/>
    <m/>
    <m/>
    <m/>
    <m/>
    <m/>
    <m/>
    <m/>
    <s v="Thursday May 26 _x000a_DDoS and Ransomware Virtual Roundtable (English and Spanish) _x000a_(English at 10:00am EST and Spanish at 1:00pm EST) _x000a_Sponsored by Cable &amp; Wireless _x000a_http://events.cwcbusiness.com/lp/ddos-and-ransomware-why-youre-vulnerable-and-how-to-protect-your-business/ _x000a__x000a_Wednesday June 15 _x000a_The Dark Realities of your Datacenter and the Cloud Virtual Roundtable (English at 10:00am EST and Spanish at 1:00pm EST) _x000a_Sponsored by Cable &amp; Wireless _x000a_http://events.cwcbusiness.com/lp/the-dark-realities-of-your-datacenter-and-the-cloud/ _x000a__x000a__x000a_"/>
  </r>
  <r>
    <x v="0"/>
    <x v="0"/>
    <n v="19"/>
    <x v="2"/>
    <x v="1"/>
    <s v="Website General Tasks"/>
    <s v="WGT-3694"/>
    <s v="Resource Tile - OTX Training: Reverse Engineering Malware - Under the Hood with AlienVault Labs"/>
    <x v="2"/>
    <s v="Closed"/>
    <s v="Major"/>
    <s v="Fixed"/>
    <x v="6"/>
    <s v="Vincent Lucier"/>
    <s v="Vincent Lucier"/>
    <d v="2016-05-05T16:50:00"/>
    <m/>
    <d v="2016-07-06T09:12:00"/>
    <d v="2016-05-06T13:07:00"/>
    <m/>
    <x v="0"/>
    <m/>
    <d v="2016-05-06T00:00:00"/>
    <n v="0"/>
    <n v="2"/>
    <s v="_thumb_48635.png "/>
    <m/>
    <m/>
    <m/>
    <m/>
    <m/>
    <m/>
    <m/>
    <s v="Jenn, _x000a_Can we get a resource tile for the OTX webcast that we are doing _x000a__x000a_Here is a link to the abstract : https://alienvault.atlassian.net/wiki/display/DG/2016_05_19+Reverse+Engineering+Malware"/>
  </r>
  <r>
    <x v="0"/>
    <x v="3"/>
    <n v="20"/>
    <x v="2"/>
    <x v="1"/>
    <s v="Website General Tasks"/>
    <s v="WGT-3715"/>
    <s v="Re-sized Ad for Towerwall"/>
    <x v="2"/>
    <s v="Closed"/>
    <s v="Major"/>
    <s v="Fixed"/>
    <x v="14"/>
    <s v="Carrie Cassee"/>
    <s v="Carrie Cassee"/>
    <d v="2016-05-10T14:01:00"/>
    <m/>
    <d v="2016-07-06T09:11:00"/>
    <d v="2016-05-10T16:56:00"/>
    <m/>
    <x v="0"/>
    <m/>
    <d v="2016-05-11T00:00:00"/>
    <n v="0"/>
    <n v="2"/>
    <s v="_thumb_48867.png "/>
    <m/>
    <m/>
    <m/>
    <m/>
    <m/>
    <m/>
    <m/>
    <s v="Leverage this artwork: https://alienvault.atlassian.net/browse/EVNT-94?jql=text%20~%20%22ad%20for%20csp%22 _x000a__x000a_Specs: 2.125’’w x 3.5’’h, black &amp; white _x000a__x000a_Change CSP to: Information Security Summit _x000a__x000a_Thank you!"/>
  </r>
  <r>
    <x v="0"/>
    <x v="18"/>
    <n v="21"/>
    <x v="2"/>
    <x v="1"/>
    <s v="Website General Tasks"/>
    <s v="WGT-3764"/>
    <s v="Customer Training Tile Image"/>
    <x v="2"/>
    <s v="Closed"/>
    <s v="Major"/>
    <s v="Fixed"/>
    <x v="6"/>
    <s v="Vincent Lucier"/>
    <s v="Vincent Lucier"/>
    <d v="2016-05-17T14:50:00"/>
    <m/>
    <d v="2016-07-06T09:13:00"/>
    <d v="2016-05-19T10:44:00"/>
    <m/>
    <x v="0"/>
    <m/>
    <d v="2016-05-16T00:00:00"/>
    <n v="0"/>
    <n v="2"/>
    <s v="_thumb_49468.png "/>
    <m/>
    <m/>
    <m/>
    <m/>
    <m/>
    <m/>
    <m/>
    <s v="Jenn, _x000a_Can you create a quick tile image for the upcoming Customer Training: How to Use Behavioral Monitoring within AlienVault USM - https://alienvault.atlassian.net/wiki/display/DG/16_05_25+Customer+Training+-++How+to+Use+Behavioral+Monitoring+within+AlienVault+USM"/>
  </r>
  <r>
    <x v="0"/>
    <x v="8"/>
    <n v="22"/>
    <x v="2"/>
    <x v="1"/>
    <s v="Website General Tasks"/>
    <s v="WGT-3762"/>
    <s v="Add Bi-Weekly Partner Webcasts to Webcast Calendar"/>
    <x v="2"/>
    <s v="Closed"/>
    <s v="Major"/>
    <s v="Fixed"/>
    <x v="20"/>
    <s v="Carrie Cassee"/>
    <s v="Carrie Cassee"/>
    <d v="2016-05-17T14:21:00"/>
    <m/>
    <d v="2016-07-06T09:12:00"/>
    <d v="2016-05-23T15:10:00"/>
    <m/>
    <x v="5"/>
    <m/>
    <m/>
    <n v="0"/>
    <n v="2"/>
    <s v="_thumb_49366.png _thumb_49452.png "/>
    <m/>
    <m/>
    <m/>
    <m/>
    <m/>
    <m/>
    <m/>
    <s v="May 24 _x000a_11:00am CT _x000a_AlienVault Partner Program-An Introduction to AlienVault USM (North America) _x000a_Join our partner webcast to learn about the our award-winning, easy-to-sell AlienVault USM platform and the AlienVault Partner Program. _x000a_https://www.alienvault.com/resource-center/webcasts/partner-program-intro-to-alienvault-usm _x000a__x000a_June 7 _x000a_10:00am GMT _x000a_AlienVault Partner Program-An Introduction to AlienVault USM (EMEA) _x000a_Join our partner webcast to learn about the our award-winning, easy-to-sell AlienVault USM platform and the AlienVault Partner Program. _x000a_https://www.alienvault.com/resource-center/webcasts/partner-program-intro-to-alienvault-usm _x000a__x000a_June 14 _x000a_AlienVault Partner Program-An Introduction to AlienVault USM (North America) _x000a_11:00am CT _x000a_Join our partner webcast to learn about the our award-winning, easy-to-sell AlienVault USM platform and the AlienVault Partner Program. _x000a_https://www.alienvault.com/resource-center/webcasts/partner-program-intro-to-alienvault-usm _x000a__x000a_June 24 _x000a_10:00am GMT _x000a_AlienVault Partner Program-An Introduction to AlienVault USM (EMEA) _x000a_Join our partner webcast to learn about the our award-winning, easy-to-sell AlienVault USM platform and the AlienVault Partner Program. _x000a_https://www.alienvault.com/resource-center/webcasts/partner-program-intro-to-alienvault-usm"/>
  </r>
  <r>
    <x v="0"/>
    <x v="1"/>
    <n v="19"/>
    <x v="2"/>
    <x v="1"/>
    <s v="Website General Tasks"/>
    <s v="WGT-3687"/>
    <s v="Homepage - Customer Logo Section w/ Gradient"/>
    <x v="0"/>
    <s v="Closed"/>
    <s v="Major"/>
    <s v="Fixed"/>
    <x v="3"/>
    <s v="John Repa"/>
    <s v="John Repa"/>
    <d v="2016-05-03T17:00:00"/>
    <m/>
    <d v="2016-05-06T09:37:00"/>
    <d v="2016-05-04T15:33:00"/>
    <m/>
    <x v="0"/>
    <m/>
    <d v="2016-05-05T00:00:00"/>
    <n v="0"/>
    <n v="2"/>
    <s v="_thumb_48367.png "/>
    <m/>
    <m/>
    <m/>
    <m/>
    <m/>
    <m/>
    <m/>
    <s v="Notice how the gray part at the bottom is being overlapped by the logos."/>
  </r>
  <r>
    <x v="0"/>
    <x v="15"/>
    <n v="15"/>
    <x v="2"/>
    <x v="1"/>
    <s v="Website General Tasks"/>
    <s v="WGT-3261"/>
    <s v="HTML Documentation Center: Subtopic links not available."/>
    <x v="0"/>
    <s v="Closed"/>
    <s v="Major"/>
    <s v="Fixed"/>
    <x v="19"/>
    <s v="Saranya S."/>
    <s v="Saranya S."/>
    <d v="2016-02-17T06:09:00"/>
    <m/>
    <d v="2016-07-06T12:22:00"/>
    <d v="2016-04-03T20:12:00"/>
    <m/>
    <x v="0"/>
    <m/>
    <m/>
    <n v="0"/>
    <n v="3"/>
    <s v="_thumb_46302.png _thumb_42972.png _thumb_46303.png "/>
    <m/>
    <m/>
    <m/>
    <m/>
    <m/>
    <s v="WGT-3062"/>
    <m/>
    <s v="1. Goto: https://staging.alienvault.com/flare/content/asset-management/adding-assets.htm _x000a_2. Click on 'Getting Started Wizard'. _x000a_3. Check for Content, there is mentioned as 'This topic discusses the following subtopics:' but no subtopic links available there. _x000a__x000a_Note: The same issue exist on _x000a_https://staging.alienvault.com/flare/content/incident-response/security-events.htm _x000a_https://staging.alienvault.com/flare/content/policy-management/policy-management.htm"/>
  </r>
  <r>
    <x v="0"/>
    <x v="15"/>
    <n v="17"/>
    <x v="2"/>
    <x v="1"/>
    <s v="Website General Tasks"/>
    <s v="WGT-3523"/>
    <s v="Incorrect Links in Additional Documentation"/>
    <x v="0"/>
    <s v="Closed"/>
    <s v="Major"/>
    <s v="Done"/>
    <x v="3"/>
    <s v="Don Field"/>
    <s v="Don Field"/>
    <d v="2016-04-08T18:48:00"/>
    <m/>
    <d v="2016-07-06T12:06:00"/>
    <d v="2016-04-22T17:40:00"/>
    <m/>
    <x v="0"/>
    <m/>
    <m/>
    <n v="0"/>
    <n v="4"/>
    <s v="_thumb_46943.png "/>
    <m/>
    <m/>
    <m/>
    <m/>
    <m/>
    <s v="WGT-3062"/>
    <m/>
    <s v="Hi Lauren and Hasnain and James, _x000a_I noticed that several of Lauren's links, as implemented in Additional Documentation in Doc Center, actually go to HTML pages even though their names would indicate otherwise. I'm not sure what happened. Can you please check those items? They are the ones in red in the attached screen shot. _x000a_Thanks. _x000a_Don _x000a_"/>
  </r>
  <r>
    <x v="0"/>
    <x v="2"/>
    <n v="24"/>
    <x v="2"/>
    <x v="1"/>
    <s v="Website General Tasks"/>
    <s v="WGT-3829"/>
    <s v="OSSIM Training Resource Tile"/>
    <x v="2"/>
    <s v="Closed"/>
    <s v="Major"/>
    <s v="Fixed"/>
    <x v="6"/>
    <s v="Vincent Lucier"/>
    <s v="Vincent Lucier"/>
    <d v="2016-06-06T17:34:00"/>
    <m/>
    <d v="2016-07-06T09:05:00"/>
    <d v="2016-06-07T16:07:00"/>
    <m/>
    <x v="0"/>
    <m/>
    <d v="2016-06-08T00:00:00"/>
    <n v="0"/>
    <n v="3"/>
    <s v="_thumb_50759.png _thumb_50847.png "/>
    <m/>
    <m/>
    <m/>
    <m/>
    <m/>
    <m/>
    <m/>
    <s v="Can we please get a resource tile for the upcoming OSSIM training. We can leverage the existing creative you did for the customer version but maybe aadd the elephant head? _x000a__x000a_https://alienvault.atlassian.net/wiki/display/DG/16_06_15+OSSIM+Training+-++How+to+Use+Behavioral+Monitoring+within+OSSIM"/>
  </r>
  <r>
    <x v="0"/>
    <x v="3"/>
    <n v="25"/>
    <x v="2"/>
    <x v="1"/>
    <s v="Website General Tasks"/>
    <s v="WGT-3837"/>
    <s v="Slide Clean Up for June 15 Monthly Partner Webcast"/>
    <x v="2"/>
    <s v="Closed"/>
    <s v="Major"/>
    <s v="Fixed"/>
    <x v="14"/>
    <s v="Carrie Cassee"/>
    <s v="Carrie Cassee"/>
    <d v="2016-06-09T11:38:00"/>
    <m/>
    <d v="2016-07-06T09:04:00"/>
    <d v="2016-06-14T13:55:00"/>
    <m/>
    <x v="5"/>
    <m/>
    <d v="2016-06-13T00:00:00"/>
    <n v="0"/>
    <n v="2"/>
    <s v="_thumb_51171.png "/>
    <m/>
    <m/>
    <m/>
    <m/>
    <m/>
    <m/>
    <m/>
    <s v="Hi Jenn, _x000a__x000a_Can you work your magic on these slides? We have a dry-run on Monday afternoon so if we can get them by 11:00am PST, it would be great! We will need a title slide and general clean up. Garrett Gross is the presenter. _x000a_[~hbarker]FYI _x000a__x000a_"/>
  </r>
  <r>
    <x v="0"/>
    <x v="8"/>
    <n v="24"/>
    <x v="2"/>
    <x v="1"/>
    <s v="Website General Tasks"/>
    <s v="WGT-3830"/>
    <s v="Add Webcast to Event Calendar"/>
    <x v="2"/>
    <s v="Closed"/>
    <s v="Major"/>
    <s v="Fixed"/>
    <x v="1"/>
    <s v="Carrie Cassee"/>
    <s v="Carrie Cassee"/>
    <d v="2016-06-07T10:33:00"/>
    <m/>
    <d v="2016-07-06T09:05:00"/>
    <d v="2016-06-07T10:47:00"/>
    <m/>
    <x v="0"/>
    <m/>
    <d v="2016-06-10T00:00:00"/>
    <n v="0"/>
    <n v="2"/>
    <s v="_thumb_50824.png "/>
    <m/>
    <m/>
    <m/>
    <m/>
    <m/>
    <m/>
    <m/>
    <s v="Can we get this webcast promoted on the events calendar: _x000a__x000a_June 28 _x000a_11:00 am CDT _x000a_MSP Mentor Web Chat: How to Grow and Accelerate your Managed Security Business _x000a_http://mspmentor.net/msp-mentor/grow-accelerate-managed-security-business?code=alienvaultlink"/>
  </r>
  <r>
    <x v="0"/>
    <x v="21"/>
    <n v="25"/>
    <x v="2"/>
    <x v="1"/>
    <s v="Website General Tasks"/>
    <s v="WGT-3836"/>
    <s v="Plugin request form is broken"/>
    <x v="2"/>
    <s v="Closed"/>
    <s v="Major"/>
    <s v="Fixed"/>
    <x v="1"/>
    <s v="Hasnain Baxamoosa"/>
    <s v="Hasnain Baxamoosa"/>
    <d v="2016-06-09T09:35:00"/>
    <m/>
    <d v="2016-07-06T09:04:00"/>
    <d v="2016-06-17T11:45:00"/>
    <m/>
    <x v="0"/>
    <m/>
    <m/>
    <n v="0"/>
    <n v="3"/>
    <m/>
    <m/>
    <m/>
    <m/>
    <m/>
    <m/>
    <m/>
    <m/>
    <s v="The plugin request form (https://www.alienvault.com/documentation/usm-v5/kb/2016/03/how-to-request-a-new-plugin-or-updates-to-an-existing-plugin.htm) is failing to submit becuase it is asking for a 'due date' which isn't actually on the form."/>
  </r>
  <r>
    <x v="0"/>
    <x v="15"/>
    <n v="21"/>
    <x v="2"/>
    <x v="1"/>
    <s v="Website General Tasks"/>
    <s v="WGT-3763"/>
    <s v="Create redirect for changed url"/>
    <x v="2"/>
    <s v="Closed"/>
    <s v="Major"/>
    <s v="Done"/>
    <x v="3"/>
    <s v="Bronya Feldmann"/>
    <s v="Bronya Feldmann"/>
    <d v="2016-05-17T14:37:00"/>
    <m/>
    <d v="2016-07-06T09:13:00"/>
    <d v="2016-05-17T16:26:00"/>
    <m/>
    <x v="0"/>
    <m/>
    <m/>
    <n v="0"/>
    <n v="1"/>
    <m/>
    <m/>
    <m/>
    <m/>
    <m/>
    <m/>
    <m/>
    <m/>
    <s v="Previous url was /documentation/usm-v5/configuring-vpn/configuring-vpn-server.htm _x000a__x000a_New url is /documentation/usm-v5/configuring-vpn/creating-vpn-server.htm"/>
  </r>
  <r>
    <x v="0"/>
    <x v="15"/>
    <n v="19"/>
    <x v="2"/>
    <x v="1"/>
    <s v="Website General Tasks"/>
    <s v="WGT-3688"/>
    <s v="Documentation - Update Location - LSR vs Hardware Refresh"/>
    <x v="2"/>
    <s v="Closed"/>
    <s v="Major"/>
    <s v="Fixed"/>
    <x v="1"/>
    <s v="Graham Cohen"/>
    <s v="Graham Cohen"/>
    <d v="2016-05-03T19:32:00"/>
    <m/>
    <d v="2016-07-06T09:54:00"/>
    <d v="2016-05-04T10:03:00"/>
    <m/>
    <x v="0"/>
    <m/>
    <m/>
    <n v="0"/>
    <n v="3"/>
    <m/>
    <m/>
    <m/>
    <m/>
    <m/>
    <m/>
    <m/>
    <m/>
    <s v="I wanted to make you aware that there is a difference between what is on our website’s terms and conditions and our support guide in relation to the “hardware refresh”. Can you escalate this to the correct people? (Rita? Justin?). _x000a__x000a_Attached Support Doc: _x000a_· Page 17 _x000a__x000a_· “Customers who have paid for LSR for more than three years (this does not include the first year which if part of the standard warranty) are eligible for a Hardware upgrade if the Hardware they currently use has been obsoleted.” _x000a__x000a_· Implies this is after 4 Years _x000a__x000a__x000a_Alienvault Website Definition: _x000a_· https://www.alienvault.com/terms/april2016 _x000a__x000a_· search on page for “hardware refresh” _x000a__x000a_· “If Customer pays for more than three consecutive years of LSR, Customer will be eligible for a Hardware upgrade if the Hardware they currently use has become obsolete.” _x000a__x000a_· Implies this is after 3 Years _x000a__x000a_"/>
  </r>
  <r>
    <x v="0"/>
    <x v="3"/>
    <n v="21"/>
    <x v="2"/>
    <x v="1"/>
    <s v="Website General Tasks"/>
    <s v="WGT-3732"/>
    <s v="Create cover slide for AV Labs webinar - 5/19"/>
    <x v="2"/>
    <s v="Closed"/>
    <s v="Major"/>
    <s v="Fixed"/>
    <x v="5"/>
    <s v="Brooke Leslie"/>
    <s v="Brooke Leslie"/>
    <d v="2016-05-12T14:13:00"/>
    <m/>
    <d v="2016-07-06T09:55:00"/>
    <d v="2016-05-17T12:12:00"/>
    <m/>
    <x v="0"/>
    <m/>
    <d v="2016-05-13T00:00:00"/>
    <n v="0"/>
    <n v="4"/>
    <s v="_thumb_49050.png _thumb_49132.png "/>
    <m/>
    <m/>
    <m/>
    <m/>
    <m/>
    <m/>
    <m/>
    <s v="Hoping you guys can help me with a cover slide for our webinar on 5/19 on Malware Reverse Engineering. _x000a__x000a_Link to the reg form: _x000a_https://www.alienvault.com/resource-center/webcasts/reverse-engineering-malware-under-the-hood-with-alienvault-labs _x000a__x000a_Thinking we can just use the tile image in the resource center and add speaker info (below). _x000a__x000a_Speakers: _x000a_Patrick Snyder, Senior Labs Manager _x000a_AlienVault Labs, Security Researchers: Krishna Kona, Eddie Lee &amp; Peter Ewane"/>
  </r>
  <r>
    <x v="0"/>
    <x v="4"/>
    <n v="21"/>
    <x v="2"/>
    <x v="1"/>
    <s v="Website General Tasks"/>
    <s v="WGT-3746"/>
    <s v="Add Channel Events to Calendar"/>
    <x v="2"/>
    <s v="Closed"/>
    <s v="Major"/>
    <s v="Fixed"/>
    <x v="20"/>
    <s v="Carrie Cassee"/>
    <s v="Carrie Cassee"/>
    <d v="2016-05-13T18:57:00"/>
    <m/>
    <d v="2016-07-06T09:54:00"/>
    <d v="2016-05-16T14:39:00"/>
    <m/>
    <x v="5"/>
    <m/>
    <d v="2016-05-16T00:00:00"/>
    <n v="0"/>
    <n v="2"/>
    <s v="_thumb_49150.png _thumb_49151.png _thumb_49152.png "/>
    <m/>
    <m/>
    <m/>
    <m/>
    <m/>
    <m/>
    <m/>
    <s v="Data Connectors _x000a_June 2 _x000a_Doubletree Hotel, Anaheim, CA _x000a_URL: http://www.dataconnectors.com/event/anaheim-thursday-06-02-2016/ _x000a__x000a_Information Security Summit _x000a_June 9 _x000a_MassBay Community College, Wellesley, MA _x000a_http://www.eventbrite.com/e/2016-information-security-summit-tickets-17680139774 _x000a__x000a_Automation Nation _x000a_June 20-22 _x000a_Hilton Barton Creek, Orlando FL _x000a_Booth #704 _x000a_http://automationnation.labtechsoftware.com"/>
  </r>
  <r>
    <x v="0"/>
    <x v="16"/>
    <n v="21"/>
    <x v="2"/>
    <x v="1"/>
    <s v="Website General Tasks"/>
    <s v="WGT-3698"/>
    <s v="New Landing Page for Gartner MQ-Splunk Ad Group"/>
    <x v="2"/>
    <s v="Closed"/>
    <s v="Major"/>
    <s v="Fixed"/>
    <x v="33"/>
    <s v="Nathaniel Heinz"/>
    <s v="Nathaniel Heinz"/>
    <d v="2016-05-06T17:14:00"/>
    <m/>
    <d v="2016-07-06T09:56:00"/>
    <d v="2016-05-19T15:48:00"/>
    <m/>
    <x v="0"/>
    <m/>
    <d v="2016-05-13T00:00:00"/>
    <n v="0"/>
    <n v="2"/>
    <m/>
    <m/>
    <m/>
    <m/>
    <m/>
    <m/>
    <m/>
    <m/>
    <s v="Hey [~jfritz], _x000a__x000a_I have a note out to our AdWords rep from Metamend about recommendations on keyword usage, so as soon as he gets back to me we can move forward with figuring out content. Just wanted to get a JIRA up in the meantime. Cheers!"/>
  </r>
  <r>
    <x v="0"/>
    <x v="15"/>
    <n v="21"/>
    <x v="2"/>
    <x v="1"/>
    <s v="Website General Tasks"/>
    <s v="WGT-3753"/>
    <s v="Create redirect for changed url"/>
    <x v="2"/>
    <s v="Closed"/>
    <s v="Major"/>
    <s v="Done"/>
    <x v="3"/>
    <s v="Bronya Feldmann"/>
    <s v="Bronya Feldmann"/>
    <d v="2016-05-12T16:27:00"/>
    <m/>
    <d v="2016-07-06T09:55:00"/>
    <d v="2016-05-17T16:28:00"/>
    <m/>
    <x v="0"/>
    <m/>
    <m/>
    <n v="0"/>
    <n v="2"/>
    <m/>
    <m/>
    <m/>
    <m/>
    <m/>
    <m/>
    <s v="DOC-676"/>
    <m/>
    <s v="Was asked to change a file name to better match the actual topic. This has now been completed, but we need a redirect for anyone looking for this at the old URL. _x000a__x000a_Filename was previously &quot;Configuring-VPN-Client.&quot; It is now &quot;Creating-VPN-Client.&quot;"/>
  </r>
  <r>
    <x v="0"/>
    <x v="2"/>
    <n v="19"/>
    <x v="2"/>
    <x v="1"/>
    <s v="Website General Tasks"/>
    <s v="WGT-3695"/>
    <s v="Resource Tile for OSSIM Training"/>
    <x v="2"/>
    <s v="Closed"/>
    <s v="Major"/>
    <s v="Fixed"/>
    <x v="13"/>
    <s v="Vincent Lucier"/>
    <s v="Vincent Lucier"/>
    <d v="2016-05-06T08:48:00"/>
    <m/>
    <d v="2016-07-06T09:57:00"/>
    <d v="2016-05-06T10:08:00"/>
    <m/>
    <x v="2"/>
    <m/>
    <d v="2016-05-06T00:00:00"/>
    <n v="0"/>
    <n v="2"/>
    <m/>
    <m/>
    <m/>
    <m/>
    <m/>
    <m/>
    <m/>
    <m/>
    <s v="Jenn, _x000a_Can you create a resource tile that we can use for the upcoming OSSIM Training _x000a__x000a_Here is a link the abstract https://alienvault.atlassian.net/wiki/display/DG/16_05_18+Improve+Security+Visibility+with+OSSIM+Correlation+Directives"/>
  </r>
  <r>
    <x v="0"/>
    <x v="3"/>
    <n v="20"/>
    <x v="2"/>
    <x v="1"/>
    <s v="Website General Tasks"/>
    <s v="WGT-3731"/>
    <s v="Update OSSIM training cover slide - 5/18"/>
    <x v="2"/>
    <s v="Closed"/>
    <s v="Major"/>
    <s v="Fixed"/>
    <x v="5"/>
    <s v="Brooke Leslie"/>
    <s v="Brooke Leslie"/>
    <d v="2016-05-12T13:57:00"/>
    <m/>
    <d v="2016-07-06T09:55:00"/>
    <d v="2016-05-12T16:14:00"/>
    <m/>
    <x v="0"/>
    <m/>
    <d v="2016-05-13T00:00:00"/>
    <n v="0"/>
    <n v="3"/>
    <s v="_thumb_49049.png _thumb_49057.png "/>
    <m/>
    <m/>
    <m/>
    <m/>
    <m/>
    <m/>
    <m/>
    <s v="Change: 'Customer Training' to 'User Training' _x000a__x000a_Update speaker info with: _x000a_Javvad Malik, Security Advocate _x000a_Victor Obando, Sales Engineer"/>
  </r>
  <r>
    <x v="0"/>
    <x v="5"/>
    <n v="26"/>
    <x v="2"/>
    <x v="1"/>
    <s v="Website General Tasks"/>
    <s v="WGT-3683"/>
    <s v="A/B Test - Solutions - File Integrity Monitoring - New Headline and Intro"/>
    <x v="4"/>
    <s v="Closed"/>
    <s v="Major"/>
    <s v="Done"/>
    <x v="10"/>
    <s v="John Repa"/>
    <s v="John Repa"/>
    <d v="2016-05-03T10:43:00"/>
    <m/>
    <d v="2016-07-06T09:58:00"/>
    <d v="2016-06-21T13:51:00"/>
    <m/>
    <x v="1"/>
    <m/>
    <d v="2016-05-03T00:00:00"/>
    <n v="0"/>
    <n v="5"/>
    <s v="_thumb_49155.png _thumb_48642.png "/>
    <m/>
    <m/>
    <m/>
    <m/>
    <m/>
    <s v="WGT-3444"/>
    <m/>
    <m/>
  </r>
  <r>
    <x v="0"/>
    <x v="5"/>
    <n v="22"/>
    <x v="2"/>
    <x v="1"/>
    <s v="Website General Tasks"/>
    <s v="WGT-3684"/>
    <s v="A/B Test - Solutions - IDS - Background Swap"/>
    <x v="4"/>
    <s v="Closed"/>
    <s v="Major"/>
    <s v="Done"/>
    <x v="10"/>
    <s v="John Repa"/>
    <s v="John Repa"/>
    <d v="2016-05-03T11:53:00"/>
    <m/>
    <d v="2016-07-06T09:59:00"/>
    <d v="2016-05-24T11:15:00"/>
    <m/>
    <x v="1"/>
    <m/>
    <d v="2016-05-03T00:00:00"/>
    <n v="0"/>
    <n v="5"/>
    <s v="_thumb_49153.png "/>
    <m/>
    <m/>
    <m/>
    <m/>
    <m/>
    <s v="WGT-2708"/>
    <m/>
    <m/>
  </r>
  <r>
    <x v="0"/>
    <x v="4"/>
    <n v="25"/>
    <x v="2"/>
    <x v="1"/>
    <s v="Website General Tasks"/>
    <s v="WGT-3691"/>
    <s v="Who-We-Are - Management Team - Updates"/>
    <x v="2"/>
    <s v="Closed"/>
    <s v="Major"/>
    <s v="Done"/>
    <x v="3"/>
    <s v="Holly Barker"/>
    <s v="Holly Barker"/>
    <d v="2016-05-04T13:16:00"/>
    <m/>
    <d v="2016-07-06T09:58:00"/>
    <d v="2016-06-15T11:28:00"/>
    <m/>
    <x v="0"/>
    <m/>
    <d v="2016-05-11T00:00:00"/>
    <n v="0"/>
    <n v="5"/>
    <s v="_thumb_49165.png _thumb_49624.png _thumb_49164.png _thumb_49735.png _thumb_51266.png _thumb_51235.png _thumb_51181.png _thumb_51174.png _thumb_51182.png _thumb_50425.png _thumb_51179.png _thumb_51257.png _thumb_51210.png _thumb_51258.png _thumb_51173.png _thumb_51211.png _thumb_51180.png _thumb_50727.png "/>
    <m/>
    <m/>
    <m/>
    <m/>
    <m/>
    <m/>
    <m/>
    <s v="[~jalbright] Rita has asked to see a comp of the mgmt team page with the following updates: _x000a__x000a__x000a_1) Dominique comes off the Management Page and just stays under the Board Observers. _x000a_2) We need to add Dov Yoran to the Advisors page. _x000a_3) Add Don Field with a title of VP, Customer Experience - in place of Jack Marshall. and remove Jack Marshall completely."/>
  </r>
  <r>
    <x v="0"/>
    <x v="31"/>
    <n v="20"/>
    <x v="2"/>
    <x v="1"/>
    <s v="Website General Tasks"/>
    <s v="WGT-3559"/>
    <s v="Refactor Settings"/>
    <x v="2"/>
    <s v="Closed"/>
    <s v="Major"/>
    <s v="Fixed"/>
    <x v="21"/>
    <s v="Robert Johnson"/>
    <s v="Robert Johnson"/>
    <d v="2016-04-15T09:36:00"/>
    <m/>
    <d v="2016-07-06T10:00:00"/>
    <d v="2016-05-10T11:34:00"/>
    <m/>
    <x v="0"/>
    <m/>
    <m/>
    <n v="0"/>
    <n v="1"/>
    <m/>
    <m/>
    <m/>
    <m/>
    <m/>
    <m/>
    <m/>
    <m/>
    <s v="This task involves removing absolute paths from the codebase to allow for the codebase to be more agnostic to the environment. _x000a__x000a_This process speeds up onboarding, deployment and helps solve headaches if the settings point to relative paths. _x000a__x000a_Local Settings are located at local_settings.py in the Community.settings module. This local_settings.py should be a symlink to a file with all the credentials that would be needed on a production environment."/>
  </r>
  <r>
    <x v="0"/>
    <x v="2"/>
    <n v="17"/>
    <x v="2"/>
    <x v="1"/>
    <s v="Website General Tasks"/>
    <s v="WGT-3601"/>
    <s v="Fix Spacing: CompliancePoint Testimonial Video"/>
    <x v="2"/>
    <s v="Closed"/>
    <s v="Major"/>
    <s v="Fixed"/>
    <x v="1"/>
    <s v="Carrie Cassee"/>
    <s v="Carrie Cassee"/>
    <d v="2016-04-22T11:42:00"/>
    <m/>
    <d v="2016-07-06T09:59:00"/>
    <d v="2016-04-22T12:42:00"/>
    <m/>
    <x v="0"/>
    <m/>
    <d v="2016-04-18T00:00:00"/>
    <n v="0"/>
    <n v="1"/>
    <m/>
    <m/>
    <m/>
    <m/>
    <m/>
    <m/>
    <m/>
    <m/>
    <s v="Hi there! I just noticed on the site that there is an extra space in CompliancePoint. _x000a_Can we change Compliance Point to CompliancePoint ? _x000a_https://www.alienvault.com/resource-center/videos/rsa-2016-interview-with-compliance-point"/>
  </r>
  <r>
    <x v="0"/>
    <x v="8"/>
    <n v="20"/>
    <x v="2"/>
    <x v="1"/>
    <s v="Website General Tasks"/>
    <s v="WGT-3685"/>
    <s v="Channel: Bi-Weekly Webcast Slide Clean Up"/>
    <x v="2"/>
    <s v="Closed"/>
    <s v="Major"/>
    <s v="Fixed"/>
    <x v="14"/>
    <s v="Carrie Cassee"/>
    <s v="Carrie Cassee"/>
    <d v="2016-05-03T12:56:00"/>
    <m/>
    <d v="2016-07-06T09:59:00"/>
    <d v="2016-05-13T08:47:00"/>
    <m/>
    <x v="5"/>
    <m/>
    <m/>
    <n v="0"/>
    <n v="2"/>
    <m/>
    <m/>
    <m/>
    <m/>
    <m/>
    <m/>
    <m/>
    <m/>
    <s v="Hi [~hbarker]! We will need to update the title slide and clean up the deck that Mike sent to you."/>
  </r>
  <r>
    <x v="0"/>
    <x v="3"/>
    <n v="18"/>
    <x v="2"/>
    <x v="1"/>
    <s v="Website General Tasks"/>
    <s v="WGT-3520"/>
    <s v="LinkedIn cover image - employees"/>
    <x v="2"/>
    <s v="Closed"/>
    <s v="Major"/>
    <s v="Fixed"/>
    <x v="20"/>
    <s v="Holly Barker"/>
    <s v="Holly Barker"/>
    <d v="2016-04-08T12:15:00"/>
    <m/>
    <d v="2016-07-06T10:37:00"/>
    <d v="2016-04-29T15:01:00"/>
    <m/>
    <x v="0"/>
    <m/>
    <d v="2016-04-25T00:00:00"/>
    <n v="0"/>
    <n v="2"/>
    <s v="_thumb_48182.png _thumb_48181.png _thumb_48180.png _thumb_48179.png _thumb_48178.png "/>
    <m/>
    <m/>
    <m/>
    <m/>
    <m/>
    <m/>
    <m/>
    <s v="[~jmurtha] we were wanting to get some cover iamges designed for linkedin - something fun that says I'm In the Alien Nation..something like that... can we design a few options for these? _x000a__x000a_Recommended dimensions are 1400 x 425"/>
  </r>
  <r>
    <x v="0"/>
    <x v="15"/>
    <n v="16"/>
    <x v="2"/>
    <x v="1"/>
    <s v="Website General Tasks"/>
    <s v="WGT-3540"/>
    <s v="Redirect for Updating USM and OSSIM to Version 5.2"/>
    <x v="2"/>
    <s v="Closed"/>
    <s v="Major"/>
    <s v="Done"/>
    <x v="3"/>
    <s v="Hasnain Baxamoosa"/>
    <s v="Hasnain Baxamoosa"/>
    <d v="2016-04-12T13:29:00"/>
    <m/>
    <d v="2016-07-06T10:35:00"/>
    <d v="2016-04-12T13:58:00"/>
    <m/>
    <x v="0"/>
    <m/>
    <m/>
    <n v="0"/>
    <n v="1"/>
    <m/>
    <m/>
    <m/>
    <m/>
    <m/>
    <m/>
    <m/>
    <m/>
    <s v="Please create a redirect from _x000a_https://www.alienvault.com/knowledge-base/Updating-USM-and-OSSIM-to-Version-5.2 _x000a__x000a_to _x000a__x000a_https://www.alienvault.com/documentation/usm-v5/kb/2015/10/updating-usm-and-ossim-to-version-5-2.htm"/>
  </r>
  <r>
    <x v="0"/>
    <x v="15"/>
    <n v="16"/>
    <x v="2"/>
    <x v="1"/>
    <s v="Website General Tasks"/>
    <s v="WGT-3528"/>
    <s v="Link in &quot;Security Events (SIEM) Fields&quot; does not read correctly"/>
    <x v="0"/>
    <s v="Closed"/>
    <s v="Major"/>
    <s v="Fixed"/>
    <x v="19"/>
    <s v="Bronya Feldmann"/>
    <s v="Bronya Feldmann"/>
    <d v="2016-04-11T12:28:00"/>
    <m/>
    <d v="2016-07-06T10:35:00"/>
    <d v="2016-04-14T17:05:00"/>
    <m/>
    <x v="0"/>
    <m/>
    <m/>
    <n v="0"/>
    <n v="2"/>
    <s v="_thumb_47031.png _thumb_47030.png "/>
    <m/>
    <m/>
    <m/>
    <m/>
    <m/>
    <s v="WGT-3062"/>
    <m/>
    <s v="I've attached a shot of how the text looks in the Source file, which is correct, and another for staging. _x000a_"/>
  </r>
  <r>
    <x v="0"/>
    <x v="2"/>
    <n v="15"/>
    <x v="2"/>
    <x v="1"/>
    <s v="Website General Tasks"/>
    <s v="WGT-3516"/>
    <s v="Link to Free Trial in USM datasheet doesn't seem to work"/>
    <x v="0"/>
    <s v="Closed"/>
    <s v="Major"/>
    <s v="Done"/>
    <x v="3"/>
    <s v="Hasnain Baxamoosa"/>
    <s v="Hasnain Baxamoosa"/>
    <d v="2016-04-07T10:45:00"/>
    <m/>
    <d v="2016-04-11T15:57:00"/>
    <d v="2016-04-07T12:17:00"/>
    <m/>
    <x v="0"/>
    <m/>
    <m/>
    <n v="0"/>
    <n v="2"/>
    <m/>
    <m/>
    <m/>
    <m/>
    <m/>
    <m/>
    <m/>
    <m/>
    <s v="On page 04, the link to the Free Trial is split across two lines, and therefore isn't clickable. Compare this to the link to the homepage."/>
  </r>
  <r>
    <x v="0"/>
    <x v="2"/>
    <n v="19"/>
    <x v="2"/>
    <x v="1"/>
    <s v="Website General Tasks"/>
    <s v="WGT-3674"/>
    <s v="SC Mag - update RTP design"/>
    <x v="2"/>
    <s v="Closed"/>
    <s v="Major"/>
    <s v="Done"/>
    <x v="26"/>
    <s v="Holly Barker"/>
    <s v="Holly Barker"/>
    <d v="2016-04-28T13:58:00"/>
    <m/>
    <d v="2016-07-06T10:38:00"/>
    <d v="2016-05-06T15:25:00"/>
    <m/>
    <x v="0"/>
    <m/>
    <d v="2016-05-06T00:00:00"/>
    <n v="0"/>
    <n v="3"/>
    <s v="_thumb_48631.png _thumb_48111.png "/>
    <m/>
    <m/>
    <m/>
    <m/>
    <m/>
    <m/>
    <m/>
    <s v="[~jmurtha] one more thing to get updated for the SC Mag items: _x000a__x000a_Here is the current image ur for the RTP bannerl: https://alienvault.cdn.rackfoundry.net/images/uploads/home/rtp-banner-sc-mag-review.png _x000a__x000a_And here is where it links to, which I think you have in another jIRA to update as well: https://www.alienvault.com/marketing/sc-magazine-review _x000a__x000a_You should be able to grab dimensions from that if needed. (I believe they are: 1126px 159px ) _x000a__x000a_We want to highlight the 5 star rating we got and the Best Buy. So, update the stars on the RTP banner, and the text should include &quot;AlienVault USM was also deemed a SC Magazine Best Buy!&quot; _x000a__x000a_[~ethurman] let us know if that text works for the RTP banner update! _x000a__x000a_cc [~gcohen][~gpineda]"/>
  </r>
  <r>
    <x v="0"/>
    <x v="17"/>
    <n v="24"/>
    <x v="2"/>
    <x v="1"/>
    <s v="Websites LTE"/>
    <s v="WL-373"/>
    <s v="List Importer: repeat actions fail to write to marketing integrations"/>
    <x v="0"/>
    <s v="Closed"/>
    <s v="Major"/>
    <s v="Fixed"/>
    <x v="23"/>
    <s v="Jason Nolasco"/>
    <s v="Jason Nolasco"/>
    <d v="2016-04-18T11:11:00"/>
    <d v="2016-07-06T13:22:00"/>
    <d v="2016-07-06T13:22:00"/>
    <d v="2016-06-07T14:30:00"/>
    <m/>
    <x v="10"/>
    <m/>
    <m/>
    <n v="0"/>
    <n v="1"/>
    <m/>
    <m/>
    <m/>
    <m/>
    <m/>
    <m/>
    <m/>
    <m/>
    <s v="In the List Importer tool and general lead processing, Andy and Vincent have observed that repeat actions with the same e-mail sometimes fail to get written accurately to Marketo and Salesforce due to the round trip time beween those two services. _x000a__x000a_Andy estimates data loss to be approximately 900 actions out of 45000 (~2%) over the course of 3 months. _x000a__x000a_The proposed fix is to check whether or not we've attempt to write to Marketo in the previous half hour during the queue processing routine that Shashi wrote. If an e-mail has a recent sent_to_marketo date, I will check to see if a campaign parameter is set on Salesforce. This will take extra round trips but will not be a common case."/>
  </r>
  <r>
    <x v="0"/>
    <x v="31"/>
    <n v="26"/>
    <x v="2"/>
    <x v="1"/>
    <s v="Website General Tasks"/>
    <s v="WGT-3857"/>
    <s v="List Uploader Skipping Fields"/>
    <x v="0"/>
    <s v="Closed"/>
    <s v="Major"/>
    <s v="Fixed"/>
    <x v="25"/>
    <s v="Andy O'Neal"/>
    <s v="Andy O'Neal"/>
    <d v="2016-06-14T16:09:00"/>
    <m/>
    <d v="2016-07-06T12:30:00"/>
    <d v="2016-06-23T09:46:00"/>
    <m/>
    <x v="0"/>
    <m/>
    <m/>
    <n v="0"/>
    <n v="2"/>
    <m/>
    <m/>
    <m/>
    <m/>
    <m/>
    <m/>
    <m/>
    <m/>
    <s v="It looks like a few fields exist in the Form_lead db, but List Uploader is not submitting data into them. I've attached a file that was imported last week where this issue occurred. The columns highlighted in yellow have data in the csv, but are blank in Form_lead db. The columns highlighted in blue do not have data in the csv, so it is unclear if they are mapped correctly. I'm hoping it will be simple to verify they are mapped correctly as you check the yellow columns. _x000a__x000a_Here's the list of fields: _x000a_* CH Campaign Status _x000a_* Address _x000a_* City _x000a_* Postal Code _x000a_* Employee Size _x000a_* Title _x000a_* Industry _x000a_* Role - Blue _x000a_* Marketing Notes - Blue _x000a__x000a_Thanks! _x000a__x000a_EDIT: Can you please also check on Marketo Quarantine? It will have that title in the csv template and should map to the field marketo_quarantine_c in Form_lead."/>
  </r>
  <r>
    <x v="0"/>
    <x v="30"/>
    <n v="22"/>
    <x v="2"/>
    <x v="1"/>
    <s v="Website General Tasks"/>
    <s v="WGT-3771"/>
    <s v="Marketo testcases: Internal - Most Recent filed gets failed"/>
    <x v="0"/>
    <s v="Closed"/>
    <s v="Major"/>
    <s v="Fixed"/>
    <x v="49"/>
    <s v="Sithidevi J"/>
    <s v="Sithidevi J"/>
    <d v="2016-05-19T07:38:00"/>
    <m/>
    <d v="2016-07-06T09:10:00"/>
    <d v="2016-05-25T09:19:00"/>
    <m/>
    <x v="0"/>
    <m/>
    <m/>
    <n v="0"/>
    <n v="2"/>
    <m/>
    <m/>
    <m/>
    <m/>
    <m/>
    <m/>
    <m/>
    <m/>
    <s v="Marketo test cases 1,2,4,7, 9,10,11 and 18 are failing on internal-most recent field. We suspect that as Free Trial button has been changed to Online Demo, these test cases are failing. When we run these test cases manually we see different values for this field. We would like to know expected value for this field for these failed cases. So that we can update test scripts accordingly or let us know if we can change them to values that we got by running them manually. We have used email ids as mentioned in test scenario document."/>
  </r>
  <r>
    <x v="0"/>
    <x v="15"/>
    <n v="15"/>
    <x v="2"/>
    <x v="1"/>
    <s v="Website General Tasks"/>
    <s v="WGT-3509"/>
    <s v="Missing email id link for support@alienvault.com"/>
    <x v="2"/>
    <s v="Closed"/>
    <s v="Major"/>
    <s v="Fixed"/>
    <x v="19"/>
    <s v="Monika Vora"/>
    <s v="Monika Vora"/>
    <d v="2016-04-06T10:56:00"/>
    <m/>
    <d v="2016-07-06T10:39:00"/>
    <d v="2016-04-06T13:24:00"/>
    <m/>
    <x v="0"/>
    <m/>
    <m/>
    <n v="0"/>
    <n v="1"/>
    <m/>
    <m/>
    <m/>
    <m/>
    <m/>
    <m/>
    <s v="WGT-3062"/>
    <m/>
    <s v="When user goes to https://www.alienvault.com/documentation/usm-v5/plugin-management/about-cust-or-dev-plugins.htm?Highlight=support page it mentions email id support@alienvault.com_ without a link._"/>
  </r>
  <r>
    <x v="0"/>
    <x v="15"/>
    <n v="15"/>
    <x v="2"/>
    <x v="1"/>
    <s v="Website General Tasks"/>
    <s v="WGT-3506"/>
    <s v="Missing text in HTML Doc Center"/>
    <x v="0"/>
    <s v="Closed"/>
    <s v="Major"/>
    <s v="Fixed"/>
    <x v="41"/>
    <s v="Don Field"/>
    <s v="Don Field"/>
    <d v="2016-04-05T23:53:00"/>
    <m/>
    <d v="2016-07-06T12:06:00"/>
    <d v="2016-04-07T10:39:00"/>
    <m/>
    <x v="0"/>
    <m/>
    <m/>
    <n v="0"/>
    <n v="2"/>
    <s v="_thumb_46608.png _thumb_46607.png "/>
    <m/>
    <m/>
    <m/>
    <m/>
    <m/>
    <m/>
    <m/>
    <s v="Text in the Enabling Plugins section is cut off at the bottom of the HTML page. _x000a__x000a_1. Go to DOCUMENTATION &gt; USM v5 &gt; Deployment Guide &gt; Plugin Management &gt; Enabling Plugins _x000a_2. Scroll to the bottom of the page. The result is Screen Shot 1. _x000a_3. Go to Enabling Plugins in the PDF USM v5 Deployment Guide. _x000a_4. Scroll to the bottom of that section. The result is Screen Shot 2. Observe that the following text appears, but does not appear in Screen Shot 1: _x000a__x000a_l If you see events, the plugin is working properly. _x000a_l If you don't see events, the plugin may not have been enabled. You must in any case _x000a_investigate it. See New Events Not Appearing in the SIEM Events Page for troubleshooting _x000a_information."/>
  </r>
  <r>
    <x v="0"/>
    <x v="3"/>
    <n v="15"/>
    <x v="2"/>
    <x v="1"/>
    <s v="Website General Tasks"/>
    <s v="WGT-3451"/>
    <s v="CSP: 2016 Slide Clean Up"/>
    <x v="2"/>
    <s v="Closed"/>
    <s v="Major"/>
    <s v="Fixed"/>
    <x v="20"/>
    <s v="Carrie Cassee"/>
    <s v="Carrie Cassee"/>
    <d v="2016-03-24T08:33:00"/>
    <m/>
    <d v="2016-07-06T10:40:00"/>
    <d v="2016-04-04T11:27:00"/>
    <m/>
    <x v="0"/>
    <m/>
    <d v="2016-04-07T00:00:00"/>
    <n v="0"/>
    <n v="2"/>
    <m/>
    <m/>
    <m/>
    <m/>
    <m/>
    <m/>
    <m/>
    <m/>
    <s v="I am putting this on the radar. We will work with [~Jmalik@alienvault.com] by April 1. Thanks!"/>
  </r>
  <r>
    <x v="0"/>
    <x v="3"/>
    <n v="27"/>
    <x v="2"/>
    <x v="1"/>
    <s v="Website General Tasks"/>
    <s v="WGT-3844"/>
    <s v="Open Source Network Security Tools Banners"/>
    <x v="2"/>
    <s v="Closed"/>
    <s v="Major"/>
    <s v="Fixed"/>
    <x v="5"/>
    <s v="Vincent Lucier"/>
    <s v="Vincent Lucier"/>
    <d v="2016-06-13T17:30:00"/>
    <m/>
    <d v="2016-07-06T12:32:00"/>
    <d v="2016-06-27T12:58:00"/>
    <m/>
    <x v="0"/>
    <m/>
    <d v="2016-06-17T00:00:00"/>
    <n v="0"/>
    <n v="3"/>
    <s v="_thumb_51749.png "/>
    <m/>
    <m/>
    <m/>
    <m/>
    <m/>
    <m/>
    <m/>
    <s v="Can we get banners for the Open Source Network Security Tools white paper. _x000a_https://www.alienvault.com/resource-center/white-papers/open-source-network-security-tools _x000a__x000a__x000a_Medium rectangle: 300×250 _x000a__x000a_Leaderboard: 728×90 _x000a__x000a_Wide skyscraper: 160×600 _x000a__x000a_Large rectangle: 300x600 _x000a__x000a_Mobile leaderboard: 320×50 _x000a__x000a_Billboard: 970x250 _x000a__x000a_Ad space is 340 x210 - Left Rail. _x000a__x000a_Ad space is 340 x 450 - Right Rail. _x000a__x000a_Facebook 315 x 600"/>
  </r>
  <r>
    <x v="0"/>
    <x v="15"/>
    <n v="18"/>
    <x v="2"/>
    <x v="1"/>
    <s v="Website General Tasks"/>
    <s v="WGT-3485"/>
    <s v="More page/URL disagreement in KB -- August 2015"/>
    <x v="0"/>
    <s v="Closed"/>
    <s v="Major"/>
    <s v="Fixed"/>
    <x v="19"/>
    <s v="Laureen Hudson"/>
    <s v="Laureen Hudson"/>
    <d v="2016-04-01T12:32:00"/>
    <m/>
    <d v="2016-05-11T15:00:00"/>
    <d v="2016-04-25T14:18:00"/>
    <m/>
    <x v="0"/>
    <m/>
    <m/>
    <n v="0"/>
    <n v="2"/>
    <m/>
    <m/>
    <m/>
    <m/>
    <m/>
    <m/>
    <m/>
    <m/>
    <s v="ON https://staging.alienvault.com/documentation/usm-v5/kb/2015/08/2015-08.htm _x000a__x000a_First and last items in left nav read: _x000a_Archiving Raw Logs to Free Up Space on USM AIO or USM Logger _x000a_first one is OK. _x000a_Second one has the same page content, but this URL: _x000a_https://staging.alienvault.com/documentation/usm-v5/kb/2015/08/usm-stuck-on-boot-screen-after-update-to-usm-51-or-in-newly-deployed-usm-51-instance.htm _x000a__x000a_Please fix, thank you!"/>
  </r>
  <r>
    <x v="0"/>
    <x v="15"/>
    <n v="15"/>
    <x v="2"/>
    <x v="1"/>
    <s v="Website General Tasks"/>
    <s v="WGT-3488"/>
    <s v="More page/URL disagreement in KB -- february 2016"/>
    <x v="0"/>
    <s v="Closed"/>
    <s v="Major"/>
    <s v="Fixed"/>
    <x v="41"/>
    <s v="Laureen Hudson"/>
    <s v="Laureen Hudson"/>
    <d v="2016-04-01T14:42:00"/>
    <m/>
    <d v="2016-04-14T17:00:00"/>
    <d v="2016-04-04T11:29:00"/>
    <m/>
    <x v="0"/>
    <m/>
    <m/>
    <n v="0"/>
    <n v="1"/>
    <m/>
    <m/>
    <m/>
    <m/>
    <m/>
    <m/>
    <s v="WGT-3062"/>
    <m/>
    <s v="On _x000a_https://staging.alienvault.com/documentation/usm-v5/kb/2016/02/2016-02.htm _x000a_# the main nav and left nav do not match. _x000a__x000a_on left nav, there are two instances of &quot;How to Submit a Security Issue to AlienVault&quot; _x000a_# the first one doesn't match the URL: https://staging.alienvault.com/documentation/usm-v5/kb/2016/02/how-to-stop-a-running-asset-scan.htm _x000a_# the second one does match the URL, and seems correct _x000a_# it however is a duplicate in March 2016 https://staging.alienvault.com/documentation/usm-v5/kb/2016/03/how-to-submit-a-security-issue-to-alienvault.htm _x000a__x000a_As far as I can tell, it wouldn't matter which one you delete."/>
  </r>
  <r>
    <x v="0"/>
    <x v="0"/>
    <n v="27"/>
    <x v="2"/>
    <x v="1"/>
    <s v="Website General Tasks"/>
    <s v="WGT-3776"/>
    <s v="Create header and logo image for new @OTX handle"/>
    <x v="2"/>
    <s v="Closed"/>
    <s v="Major"/>
    <s v="Fixed"/>
    <x v="47"/>
    <s v="Deepa Chordiya"/>
    <s v="Deepa Chordiya"/>
    <d v="2016-05-20T10:47:00"/>
    <m/>
    <d v="2016-07-06T12:52:00"/>
    <d v="2016-06-27T13:30:00"/>
    <m/>
    <x v="0"/>
    <m/>
    <d v="2016-06-01T00:00:00"/>
    <n v="0"/>
    <n v="4"/>
    <s v="_thumb_49729.png _thumb_50280.png _thumb_50279.png "/>
    <m/>
    <m/>
    <m/>
    <m/>
    <m/>
    <m/>
    <m/>
    <s v="Hi [~hbarker] -- looks like Russ is keen to start using the @OTX Twitter handle. Could you please have Jenn create a header and logo pic to add to the page? These are the specifications: _x000a__x000a_Header photo (recommended dimensions are 1500x500 pixels) - perhaps an adaptation of the &quot;Security for you. Powered by all&quot; imagery from the OTX page? _x000a__x000a_Profile photo (recommended dimensions are 400x400 pixels) - atomic symbol with a border around it. _x000a__x000a_As for the color theme, do we want to use blue like the OTX pages or green like the OTX logos? I lean towards the green for continuity with the AV handle, but I'll defer to you on which you think would be better. _x000a__x000a_We should keep these simple and incorporate existing imagery from the OTX page, so I'm hoping this won't take too much of Jenn's time. [~bleslie], do you have any thoughts on what should be included in the header image? _x000a__x000a_Please let me know if you think it would be possible to have these by mid-week so we can get the handle fully functional. Thanks, [~hbarker]!"/>
  </r>
  <r>
    <x v="0"/>
    <x v="15"/>
    <n v="15"/>
    <x v="2"/>
    <x v="1"/>
    <s v="Website General Tasks"/>
    <s v="WGT-3482"/>
    <s v="More page/URL disagreement in KB -- May 2015"/>
    <x v="0"/>
    <s v="Closed"/>
    <s v="Major"/>
    <s v="Fixed"/>
    <x v="41"/>
    <s v="Laureen Hudson"/>
    <s v="Laureen Hudson"/>
    <d v="2016-03-31T19:26:00"/>
    <m/>
    <d v="2016-04-14T17:00:00"/>
    <d v="2016-04-04T11:30:00"/>
    <m/>
    <x v="0"/>
    <m/>
    <m/>
    <n v="0"/>
    <n v="1"/>
    <m/>
    <m/>
    <m/>
    <m/>
    <m/>
    <m/>
    <s v="WGT-3062"/>
    <m/>
    <s v="_x000a__x000a_This: _x000a_https://staging.alienvault.com/documentation/usm-v5/kb/2015/05/checking-mssql-connectivity-from-the-command-line.htm _x000a__x000a_Comes up as &quot;IP Reputation Explained&quot; _x000a__x000a_the actual &quot;IP Reputation Explained&quot; is five items lower on the left nav for May 2015 _x000a_https://staging.alienvault.com/documentation/usm-v5/kb/2015/05/ip-reputation-explained.htm _x000a_"/>
  </r>
  <r>
    <x v="0"/>
    <x v="12"/>
    <n v="27"/>
    <x v="2"/>
    <x v="1"/>
    <s v="Website General Tasks"/>
    <s v="WGT-3789"/>
    <s v="Update to background color for rank = &quot;AlienVault Employee&quot;"/>
    <x v="2"/>
    <s v="Closed"/>
    <s v="Major"/>
    <s v="Fixed"/>
    <x v="48"/>
    <s v="Hasnain Baxamoosa"/>
    <s v="Hasnain Baxamoosa"/>
    <d v="2016-05-24T19:54:00"/>
    <d v="2016-07-06T12:54:00"/>
    <d v="2016-07-06T12:54:00"/>
    <d v="2016-06-30T11:37:00"/>
    <m/>
    <x v="0"/>
    <m/>
    <m/>
    <n v="0"/>
    <n v="3"/>
    <m/>
    <m/>
    <m/>
    <m/>
    <m/>
    <m/>
    <m/>
    <m/>
    <s v="Update the rank style for the AV employee rank to have a background of #1a1f24."/>
  </r>
  <r>
    <x v="0"/>
    <x v="8"/>
    <n v="27"/>
    <x v="2"/>
    <x v="1"/>
    <s v="Website General Tasks"/>
    <s v="WGT-3911"/>
    <s v="Add Bi-Weekly Webcasts to Event Calendar"/>
    <x v="2"/>
    <s v="Closed"/>
    <s v="Major"/>
    <s v="Fixed"/>
    <x v="20"/>
    <s v="Carrie Cassee"/>
    <s v="Carrie Cassee"/>
    <d v="2016-06-27T09:33:00"/>
    <d v="2016-07-06T12:53:00"/>
    <d v="2016-07-06T12:53:00"/>
    <d v="2016-06-27T12:35:00"/>
    <m/>
    <x v="5"/>
    <m/>
    <d v="2016-06-28T00:00:00"/>
    <n v="0"/>
    <n v="2"/>
    <m/>
    <m/>
    <m/>
    <m/>
    <m/>
    <m/>
    <m/>
    <m/>
    <s v="Hi there! _x000a__x000a_Can we add these new dates to the webcast calendar?These are the new dates for the ones you did before: _x000a__x000a__x000a_July 5 _x000a_10:00am GMT _x000a_AlienVault Partner Program-An Introduction to AlienVault USM (EMEA) _x000a_Join our partner webcast to learn about the our award-winning, easy-to-sell AlienVault USM platform and the AlienVault Partner Program. _x000a_https://www.alienvault.com/resource-center/webcasts/partner-program-intro-to-alienvault-usm _x000a__x000a_July 12 _x000a_AlienVault Partner Program-An Introduction to AlienVault USM (North America) _x000a_11:00am CT _x000a_Join our partner webcast to learn about the our award-winning, easy-to-sell AlienVault USM platform and the AlienVault Partner Program. _x000a_https://www.alienvault.com/resource-center/webcasts/partner-program-intro-to-alienvault-usm _x000a__x000a_July 19 _x000a_10:00am GMT _x000a_AlienVault Partner Program-An Introduction to AlienVault USM (EMEA) _x000a_Join our partner webcast to learn about the our award-winning, easy-to-sell AlienVault USM platform and the AlienVault Partner Program. _x000a_https://www.alienvault.com/resource-center/webcasts/partner-program-intro-to-alienvault-usm _x000a__x000a_July 26 _x000a_AlienVault Partner Program-An Introduction to AlienVault USM (North America) _x000a_11:00am CT _x000a_Join our partner webcast to learn about the our award-winning, easy-to-sell AlienVault USM platform and the AlienVault Partner Program. _x000a_https://www.alienvault.com/resource-center/webcasts/partner-program-intro-to-alienvault-usm"/>
  </r>
  <r>
    <x v="0"/>
    <x v="30"/>
    <n v="27"/>
    <x v="2"/>
    <x v="1"/>
    <s v="Website General Tasks"/>
    <s v="WGT-3931"/>
    <s v="Webcast - Ransomeware on the Special Session Thank you Page"/>
    <x v="2"/>
    <s v="Closed"/>
    <s v="Major"/>
    <s v="Done"/>
    <x v="3"/>
    <s v="Sharla Elizalde"/>
    <s v="Sharla Elizalde"/>
    <d v="2016-06-28T08:11:00"/>
    <d v="2016-07-06T12:54:00"/>
    <d v="2016-07-06T12:54:00"/>
    <d v="2016-06-28T13:38:00"/>
    <m/>
    <x v="2"/>
    <m/>
    <d v="2016-06-28T00:00:00"/>
    <n v="0"/>
    <n v="1"/>
    <m/>
    <m/>
    <m/>
    <m/>
    <m/>
    <m/>
    <m/>
    <m/>
    <s v="Please swap out the first resource the special session thank you for registering page https://www.alienvault.com/forms/webcast-thank-you/detect-ransomware-before-its-too-late-with-alienvault-usm3 _x000a_Currently - Webcast: Detect Ransomware before It's Too Late _x000a__x000a_Change to: (recently updated) Ransomware White Paper please. _x000a__x000a_We don't want to point people to a live demo and have one of the resources be the on-demand version of it. _x000a__x000a_The email is going out tomorrow I know it is a late ask, therefore, I apologize. Hoping it is an easy swap."/>
  </r>
  <r>
    <x v="0"/>
    <x v="8"/>
    <n v="27"/>
    <x v="2"/>
    <x v="1"/>
    <s v="Website General Tasks"/>
    <s v="WGT-3893"/>
    <s v="MSP Mentor Slide Clean Up"/>
    <x v="2"/>
    <s v="Closed"/>
    <s v="Major"/>
    <s v="Fixed"/>
    <x v="14"/>
    <s v="Carrie Cassee"/>
    <s v="Carrie Cassee"/>
    <d v="2016-06-20T15:31:00"/>
    <d v="2016-07-06T12:53:00"/>
    <d v="2016-07-06T12:53:00"/>
    <d v="2016-06-28T09:24:00"/>
    <m/>
    <x v="5"/>
    <m/>
    <d v="2016-06-24T00:00:00"/>
    <n v="0"/>
    <n v="2"/>
    <m/>
    <m/>
    <m/>
    <m/>
    <m/>
    <m/>
    <m/>
    <m/>
    <s v="I am waiting on the actual slides. Since Garrett is being back-filled, it will likely be a fire drill. I hope we will get slides on Thursday. It will be a small deck. The dry-run is Friday. Worse case, final slides will have to be done on Monday."/>
  </r>
  <r>
    <x v="0"/>
    <x v="3"/>
    <n v="27"/>
    <x v="2"/>
    <x v="1"/>
    <s v="Website General Tasks"/>
    <s v="WGT-3885"/>
    <s v="Black Hat booth - poster designs"/>
    <x v="2"/>
    <s v="Closed"/>
    <s v="Major"/>
    <s v="Fixed"/>
    <x v="20"/>
    <s v="Holly Barker"/>
    <s v="Holly Barker"/>
    <d v="2016-06-17T09:04:00"/>
    <d v="2016-07-06T12:53:00"/>
    <d v="2016-07-06T12:53:00"/>
    <d v="2016-06-29T11:27:00"/>
    <m/>
    <x v="7"/>
    <m/>
    <d v="2016-06-29T00:00:00"/>
    <n v="0"/>
    <n v="2"/>
    <s v="_thumb_52379.png "/>
    <m/>
    <m/>
    <m/>
    <m/>
    <m/>
    <m/>
    <m/>
    <s v="[~jmurtha] let's add all of the poster designs here by next Wed. Thanks!"/>
  </r>
  <r>
    <x v="2"/>
    <x v="5"/>
    <n v="27"/>
    <x v="2"/>
    <x v="1"/>
    <s v="Website General Tasks"/>
    <s v="WGT-3584"/>
    <s v="A/B Test - Solutions - MSSP Page - Customer Logos Above Fold"/>
    <x v="4"/>
    <s v="Closed"/>
    <s v="Major"/>
    <s v="Done"/>
    <x v="10"/>
    <s v="John Repa"/>
    <s v="John Repa"/>
    <d v="2016-04-20T13:57:00"/>
    <d v="2016-07-06T12:55:00"/>
    <d v="2016-07-06T12:55:00"/>
    <d v="2016-06-30T16:23:00"/>
    <m/>
    <x v="1"/>
    <m/>
    <m/>
    <n v="0"/>
    <n v="6"/>
    <s v="_thumb_52507.png _thumb_47659.png _thumb_47657.png _thumb_48649.png _thumb_48650.png _thumb_48645.png "/>
    <m/>
    <m/>
    <m/>
    <m/>
    <m/>
    <m/>
    <m/>
    <s v="Challenger with logos screen capture: _x000a_!Managed Security Services Provider (MSSP) Program - AlienVault.jpg|thumbnail!"/>
  </r>
  <r>
    <x v="0"/>
    <x v="20"/>
    <n v="24"/>
    <x v="2"/>
    <x v="1"/>
    <s v="Website General Tasks"/>
    <s v="WGT-3819"/>
    <s v="My Profile: Header sub menus are not updated in 'Solutions' and 'Resources' page in 'My Account' page. It is still showing the older sub menus."/>
    <x v="0"/>
    <s v="Closed"/>
    <s v="Major"/>
    <s v="Fixed"/>
    <x v="21"/>
    <s v="Sindhuja Sara"/>
    <s v="Sindhuja Sara"/>
    <d v="2016-06-04T06:58:00"/>
    <m/>
    <d v="2016-07-06T09:06:00"/>
    <d v="2016-06-09T13:35:00"/>
    <m/>
    <x v="0"/>
    <m/>
    <m/>
    <n v="0"/>
    <n v="2"/>
    <s v="_thumb_50610.png _thumb_50611.png "/>
    <m/>
    <m/>
    <m/>
    <m/>
    <m/>
    <m/>
    <m/>
    <s v="1. Goto 'https://www.alienvault.com/' _x000a_2. Login to the site with valid credentials. _x000a_3. Click on 'My Account' which is seen at the top right corner of the home page. _x000a_4. Mouse hover 'Solutions' and 'Resources' tab and check for sub menus. _x000a_"/>
  </r>
  <r>
    <x v="0"/>
    <x v="15"/>
    <n v="15"/>
    <x v="2"/>
    <x v="1"/>
    <s v="Website General Tasks"/>
    <s v="WGT-3489"/>
    <s v="Page duplication in KB -- feb/march 2016"/>
    <x v="0"/>
    <s v="Closed"/>
    <s v="Major"/>
    <s v="Fixed"/>
    <x v="41"/>
    <s v="Laureen Hudson"/>
    <s v="Laureen Hudson"/>
    <d v="2016-04-01T15:10:00"/>
    <m/>
    <d v="2016-04-14T17:00:00"/>
    <d v="2016-04-04T11:28:00"/>
    <m/>
    <x v="0"/>
    <m/>
    <m/>
    <n v="0"/>
    <n v="1"/>
    <m/>
    <m/>
    <m/>
    <m/>
    <m/>
    <m/>
    <s v="WGT-3062"/>
    <m/>
    <s v="&quot;Workaround for the Clickjacking Vulnerability&quot; appears in Feb and March 2016, _x000a_https://staging.alienvault.com/documentation/usm-v5/kb/2016/02/workaround-for-the-clickjacking-vulnerability.htm _x000a_and _x000a_https://staging.alienvault.com/documentation/usm-v5/kb/2016/03/workaround-for-the-clickjacking-vulnerability.htm _x000a__x000a_Delete either."/>
  </r>
  <r>
    <x v="0"/>
    <x v="9"/>
    <n v="22"/>
    <x v="2"/>
    <x v="1"/>
    <s v="Website General Tasks"/>
    <s v="WGT-3790"/>
    <s v="Product Reviews - RC Carousel - SC Mag - Swimming"/>
    <x v="0"/>
    <s v="Closed"/>
    <s v="Major"/>
    <s v="Fixed"/>
    <x v="3"/>
    <s v="Graham Cohen"/>
    <s v="Graham Cohen"/>
    <d v="2016-05-25T09:15:00"/>
    <m/>
    <d v="2016-05-25T10:48:00"/>
    <d v="2016-05-25T10:48:00"/>
    <m/>
    <x v="0"/>
    <m/>
    <d v="2016-05-26T00:00:00"/>
    <n v="0"/>
    <n v="1"/>
    <s v="_thumb_49933.png "/>
    <m/>
    <m/>
    <m/>
    <m/>
    <m/>
    <m/>
    <m/>
    <s v="SCMag is trying to escape from the carousel. _x000a__x000a_See capture attached_x000a__x000a_https://www.alienvault.com/products/product-reviews"/>
  </r>
  <r>
    <x v="0"/>
    <x v="12"/>
    <n v="20"/>
    <x v="2"/>
    <x v="1"/>
    <s v="Website General Tasks"/>
    <s v="WGT-3561"/>
    <s v="Rank not showing in Forums"/>
    <x v="0"/>
    <s v="Closed"/>
    <s v="Major"/>
    <s v="Fixed"/>
    <x v="21"/>
    <s v="Hasnain Baxamoosa"/>
    <s v="Hasnain Baxamoosa"/>
    <d v="2016-04-15T11:19:00"/>
    <m/>
    <d v="2016-07-06T10:35:00"/>
    <d v="2016-05-12T13:35:00"/>
    <m/>
    <x v="0"/>
    <m/>
    <m/>
    <n v="0"/>
    <n v="1"/>
    <m/>
    <m/>
    <m/>
    <m/>
    <m/>
    <m/>
    <s v="WL-223"/>
    <m/>
    <s v="Ranks were enabled in Forums on 04/15, but they are not showing anywhere inside the Forums, or on the Profile pages."/>
  </r>
  <r>
    <x v="0"/>
    <x v="30"/>
    <n v="15"/>
    <x v="2"/>
    <x v="1"/>
    <s v="Websites LTE"/>
    <s v="WL-328"/>
    <s v="Registration Form:Field values got mismatched for scenario 17(Voucher Purchase Scenario)."/>
    <x v="0"/>
    <s v="Closed"/>
    <s v="Major"/>
    <s v="Fixed"/>
    <x v="19"/>
    <s v="Sindhuja Sara"/>
    <s v="Sindhuja Sara"/>
    <d v="2016-03-31T06:24:00"/>
    <d v="2016-07-06T13:20:00"/>
    <d v="2016-07-06T13:20:00"/>
    <d v="2016-04-06T14:09:00"/>
    <m/>
    <x v="10"/>
    <m/>
    <m/>
    <n v="0"/>
    <n v="2"/>
    <s v="_thumb_46327.png _thumb_46110.png _thumb_46324.png "/>
    <m/>
    <m/>
    <m/>
    <m/>
    <m/>
    <m/>
    <m/>
    <s v="1.Goto 'staging.alienvault.com' _x000a_2.Under the 'Resources'menu, click on 'Certification' _x000a_3.Scroll down to the 'How to Register' navigation and click on the link for 'Purchase a voucher on this web site'. _x000a_4.Input the registration form with valid details. _x000a_5.Click on 'NEXT' button. _x000a_6.Then Click on 'BUY NOW!' button in that corresponding page. _x000a_7.Then Login to Marketo. _x000a_8.Enter the registered email address and click on the search icon. _x000a_8.Check for the field values.(Here Source_Most_Recent__c&quot;&quot;:&quot;&quot;Direct&quot;&quot;,&quot;&quot;Ad_Type_Most_Recent__c&quot;&quot;:&quot;&quot;not provided&quot;&quot; ,&quot;&quot;Channel_Most_Recent__c&quot;&quot;:&quot;&quot;Direct&quot;&quot; &quot;&quot;CTA_Most_Recent__c&quot;&quot;:&quot;&quot;not provided&quot;&quot;,&quot;&quot;Keyword_Most_Recent__c&quot;&quot;:&quot;&quot;keyword not provided&quot;&quot; _x000a_&quot;&quot;Landing_Page_Most_Recent__c&quot;&quot;:&quot;&quot;/&quot;&quot;,&quot;&quot;Previous_Page_Most_Recent__c&quot;&quot;:&quot;&quot;https://staging.alienvault.com/certification/checkout/confirmation&quot;&quot;,&quot;&quot;SFDC_Campaign_Most_Recent__c&quot;&quot;:&quot;&quot;701i0000001COuUAAW&quot;&quot; are failing)"/>
  </r>
  <r>
    <x v="0"/>
    <x v="12"/>
    <n v="18"/>
    <x v="2"/>
    <x v="1"/>
    <s v="Websites LTE"/>
    <s v="WL-356"/>
    <s v="Make the &quot;Like&quot; button always visible"/>
    <x v="2"/>
    <s v="Closed"/>
    <s v="Major"/>
    <s v="Fixed"/>
    <x v="21"/>
    <s v="Hasnain Baxamoosa"/>
    <s v="Hasnain Baxamoosa"/>
    <d v="2016-04-08T10:55:00"/>
    <d v="2016-07-06T13:14:00"/>
    <d v="2016-07-06T13:14:00"/>
    <d v="2016-04-25T08:25:00"/>
    <m/>
    <x v="10"/>
    <m/>
    <m/>
    <n v="0"/>
    <n v="1"/>
    <s v="_thumb_46923.png "/>
    <m/>
    <m/>
    <m/>
    <m/>
    <m/>
    <m/>
    <m/>
    <s v="Currently the &quot;Like&quot; button is visible only when you hover over that section of the page. We would like to this be visible all the time."/>
  </r>
  <r>
    <x v="0"/>
    <x v="12"/>
    <n v="18"/>
    <x v="2"/>
    <x v="1"/>
    <s v="Websites LTE"/>
    <s v="WL-125"/>
    <s v="Forums - Capture Search Queries"/>
    <x v="2"/>
    <s v="Closed"/>
    <s v="Major"/>
    <s v="Fixed"/>
    <x v="21"/>
    <s v="John Repa"/>
    <s v="John Repa"/>
    <d v="2015-05-14T11:53:00"/>
    <d v="2016-07-06T12:59:00"/>
    <d v="2016-07-06T12:59:00"/>
    <d v="2016-04-25T08:25:00"/>
    <m/>
    <x v="10"/>
    <m/>
    <d v="2015-05-22T00:00:00"/>
    <n v="0"/>
    <n v="3"/>
    <m/>
    <m/>
    <m/>
    <m/>
    <m/>
    <m/>
    <m/>
    <m/>
    <s v="Javvad has expressed interest in analyzing search queries entered in the forum search (and blog) to help him identify content for the community. Andy (cc: [~aoneal]) showed me that he has individual words in the database, not search query strings. _x000a__x000a_As an interim solution, I have provided Javvad with Google Webmaster Tools access and showed him how to use the Search Analytics tool to view search queries. This may suffice, but you may want to talk to him to make sure he has everything he needs."/>
  </r>
  <r>
    <x v="0"/>
    <x v="12"/>
    <n v="24"/>
    <x v="2"/>
    <x v="1"/>
    <s v="Websites LTE"/>
    <s v="WL-389"/>
    <s v="Social icons for Forums profile pages"/>
    <x v="2"/>
    <s v="Closed"/>
    <s v="Major"/>
    <s v="Fixed"/>
    <x v="48"/>
    <s v="Hasnain Baxamoosa"/>
    <s v="Hasnain Baxamoosa"/>
    <d v="2016-05-16T10:10:00"/>
    <d v="2016-07-06T12:59:00"/>
    <d v="2016-07-06T12:59:00"/>
    <d v="2016-06-09T11:55:00"/>
    <m/>
    <x v="10"/>
    <m/>
    <m/>
    <n v="0"/>
    <n v="3"/>
    <m/>
    <m/>
    <m/>
    <m/>
    <m/>
    <m/>
    <s v="WL-223"/>
    <m/>
    <s v="We need the PSDs for the social icons that need to be added to the Forums profiles."/>
  </r>
  <r>
    <x v="1"/>
    <x v="12"/>
    <n v="22"/>
    <x v="2"/>
    <x v="1"/>
    <s v="Websites LTE"/>
    <s v="WL-129"/>
    <s v="Enhancements to Forums functionality"/>
    <x v="1"/>
    <s v="Closed"/>
    <s v="Major"/>
    <s v="Fixed"/>
    <x v="19"/>
    <s v="Hasnain Baxamoosa"/>
    <s v="Hasnain Baxamoosa"/>
    <d v="2015-05-21T14:13:00"/>
    <d v="2016-07-06T12:58:00"/>
    <d v="2016-07-06T12:58:00"/>
    <d v="2016-05-24T11:54:00"/>
    <m/>
    <x v="10"/>
    <m/>
    <m/>
    <n v="0"/>
    <n v="3"/>
    <m/>
    <m/>
    <m/>
    <m/>
    <m/>
    <m/>
    <m/>
    <m/>
    <m/>
  </r>
  <r>
    <x v="0"/>
    <x v="12"/>
    <n v="20"/>
    <x v="2"/>
    <x v="1"/>
    <s v="Websites LTE"/>
    <s v="WL-133"/>
    <s v="Gamification"/>
    <x v="3"/>
    <s v="Closed"/>
    <s v="Major"/>
    <s v="Fixed"/>
    <x v="19"/>
    <s v="Hasnain Baxamoosa"/>
    <s v="Hasnain Baxamoosa"/>
    <d v="2015-05-26T09:51:00"/>
    <d v="2016-07-06T12:58:00"/>
    <d v="2016-07-06T12:58:00"/>
    <d v="2016-05-10T11:50:00"/>
    <m/>
    <x v="10"/>
    <m/>
    <m/>
    <n v="0"/>
    <n v="4"/>
    <m/>
    <m/>
    <m/>
    <m/>
    <m/>
    <m/>
    <m/>
    <m/>
    <m/>
  </r>
  <r>
    <x v="0"/>
    <x v="12"/>
    <n v="20"/>
    <x v="2"/>
    <x v="1"/>
    <s v="Website General Tasks"/>
    <s v="WGT-3475"/>
    <s v="Related Discussions showing in body"/>
    <x v="0"/>
    <s v="Closed"/>
    <s v="Minor"/>
    <s v="Fixed"/>
    <x v="21"/>
    <s v="Hasnain Baxamoosa"/>
    <s v="Hasnain Baxamoosa"/>
    <d v="2016-03-29T09:44:00"/>
    <m/>
    <d v="2016-07-06T12:07:00"/>
    <d v="2016-05-10T11:34:00"/>
    <m/>
    <x v="0"/>
    <m/>
    <m/>
    <n v="0"/>
    <n v="1"/>
    <s v="_thumb_45853.png "/>
    <m/>
    <m/>
    <m/>
    <m/>
    <m/>
    <m/>
    <m/>
    <s v="&quot;Related Discussions&quot; showing in body and left-hand rail, which does not show in Production."/>
  </r>
  <r>
    <x v="0"/>
    <x v="15"/>
    <n v="15"/>
    <x v="2"/>
    <x v="1"/>
    <s v="Website General Tasks"/>
    <s v="WGT-3502"/>
    <s v="Remove Database Upgrade Item from Additional Documentation"/>
    <x v="0"/>
    <s v="Closed"/>
    <s v="Major"/>
    <s v="Fixed"/>
    <x v="19"/>
    <s v="Don Field"/>
    <s v="Don Field"/>
    <d v="2016-04-05T14:41:00"/>
    <m/>
    <d v="2016-07-06T10:39:00"/>
    <d v="2016-04-05T14:49:00"/>
    <m/>
    <x v="0"/>
    <m/>
    <m/>
    <n v="0"/>
    <n v="2"/>
    <m/>
    <m/>
    <m/>
    <m/>
    <m/>
    <m/>
    <m/>
    <m/>
    <s v="Since there is a KB article covering the same topic, we should remove this item from Additional Information: _x000a__x000a_USM 5.0 Database Upgrade"/>
  </r>
  <r>
    <x v="0"/>
    <x v="20"/>
    <n v="21"/>
    <x v="2"/>
    <x v="1"/>
    <s v="Websites LTE"/>
    <s v="WL-348"/>
    <s v="Improvement to the Forums User's My Profile page"/>
    <x v="2"/>
    <s v="Closed"/>
    <s v="Major"/>
    <s v="Fixed"/>
    <x v="21"/>
    <s v="Hasnain Baxamoosa"/>
    <s v="Hasnain Baxamoosa"/>
    <d v="2016-04-04T10:20:00"/>
    <d v="2016-07-06T13:18:00"/>
    <d v="2016-07-06T13:18:00"/>
    <d v="2016-05-16T10:08:00"/>
    <m/>
    <x v="10"/>
    <m/>
    <d v="2016-04-08T00:00:00"/>
    <n v="0"/>
    <n v="3"/>
    <s v="_thumb_46933.png "/>
    <m/>
    <m/>
    <m/>
    <m/>
    <m/>
    <s v="WL-252, WL-253, WL-233"/>
    <m/>
    <s v="Improve the User's profile page: https://www.alienvault.com/forums/profile/16721/hbaxamoosa"/>
  </r>
  <r>
    <x v="0"/>
    <x v="5"/>
    <n v="15"/>
    <x v="2"/>
    <x v="1"/>
    <s v="Website General Tasks"/>
    <s v="WGT-3504"/>
    <s v="Resource Carousel - IDS Page - &quot;New&quot; flag positioning"/>
    <x v="0"/>
    <s v="Closed"/>
    <s v="Major"/>
    <s v="Fixed"/>
    <x v="3"/>
    <s v="Graham Cohen"/>
    <s v="Graham Cohen"/>
    <d v="2016-04-05T15:58:00"/>
    <m/>
    <d v="2016-04-11T15:57:00"/>
    <d v="2016-04-05T22:34:00"/>
    <m/>
    <x v="0"/>
    <m/>
    <m/>
    <n v="0"/>
    <n v="1"/>
    <s v="_thumb_46535.png "/>
    <m/>
    <m/>
    <m/>
    <m/>
    <m/>
    <m/>
    <m/>
    <s v="See capture. The new flag is positioned in the wrong div. _x000a_"/>
  </r>
  <r>
    <x v="0"/>
    <x v="20"/>
    <n v="26"/>
    <x v="2"/>
    <x v="1"/>
    <s v="Websites LTE"/>
    <s v="WL-413"/>
    <s v="Scott Mace - AV Employee - Cannot Update AV Community Email"/>
    <x v="0"/>
    <s v="Closed"/>
    <s v="Major"/>
    <s v="Fixed"/>
    <x v="19"/>
    <s v="Graham Cohen"/>
    <s v="Graham Cohen"/>
    <d v="2016-06-23T12:33:00"/>
    <d v="2016-07-06T13:28:00"/>
    <d v="2016-07-06T13:28:00"/>
    <d v="2016-06-23T13:00:00"/>
    <m/>
    <x v="10"/>
    <m/>
    <m/>
    <n v="0"/>
    <n v="2"/>
    <s v="_thumb_52037.png _thumb_52036.png "/>
    <m/>
    <m/>
    <m/>
    <m/>
    <m/>
    <m/>
    <m/>
    <s v="Robert, _x000a__x000a_Need some help here. Normally when support comes to me for username/email updates for our AV community, I change in two places: _x000a__x000a_1) Django Admin _x000a_2) Forums Admin _x000a__x000a_Scott Mace's email isn't updating. _x000a__x000a_I also updated SFDC just in case there is some kind of hook into the community data. _x000a__x000a_!image-2016-06-23-12-31-34-032.png|thumbnail! _x000a_!image-2016-06-23-12-32-02-047.png|thumbnail! _x000a__x000a_Nogo. _x000a__x000a_Can you see how this information gets populated for us? _x000a__x000a_CC - _x000a_"/>
  </r>
  <r>
    <x v="0"/>
    <x v="12"/>
    <n v="22"/>
    <x v="2"/>
    <x v="1"/>
    <s v="Websites LTE"/>
    <s v="WL-369"/>
    <s v="Customer on boarding letter forums mention"/>
    <x v="2"/>
    <s v="Closed"/>
    <s v="Major"/>
    <s v="Fixed"/>
    <x v="50"/>
    <s v="Javvad Malik"/>
    <s v="Javvad Malik"/>
    <d v="2016-04-13T10:48:00"/>
    <d v="2016-07-06T13:22:00"/>
    <d v="2016-07-06T13:22:00"/>
    <d v="2016-05-24T10:11:00"/>
    <m/>
    <x v="10"/>
    <m/>
    <m/>
    <n v="0"/>
    <n v="3"/>
    <m/>
    <m/>
    <m/>
    <m/>
    <m/>
    <m/>
    <m/>
    <m/>
    <s v="Hi [~tandrews] [~kmashkoori] [~pbedwell] _x000a_Following a few of the emails we kind of exchanged and cross-exchanged, creating this JIRA to ensure we're on the same page with regards to wording that is sent out in the on boarding emails to customers. _x000a__x000a_Below is the extract of what I believe we want to include on all outgoing comms. _x000a__x000a_thanks, _x000a__x000a_Javvad _x000a__x000a__x000a__x000a_------------------------------------------- _x000a_Create Your Forum Profile: _x000a__x000a_One of the first things we’d like you to do is create your AlienVault Community account. This will give you easy access to the product forums, the latest threat data from Open Threat Exchange (OTX) and free services. Visit here to get started: https://www.alienvault.com/forums/​ _x000a_"/>
  </r>
  <r>
    <x v="0"/>
    <x v="6"/>
    <n v="21"/>
    <x v="2"/>
    <x v="1"/>
    <s v="Website General Tasks"/>
    <s v="WGT-3751"/>
    <s v="Scott Mace is with AlienVault, not F-8"/>
    <x v="0"/>
    <s v="Closed"/>
    <s v="Major"/>
    <s v="Done"/>
    <x v="3"/>
    <s v="Hasnain Baxamoosa"/>
    <s v="Hasnain Baxamoosa"/>
    <d v="2016-05-16T14:54:00"/>
    <m/>
    <d v="2016-05-18T10:35:00"/>
    <d v="2016-05-17T13:09:00"/>
    <m/>
    <x v="0"/>
    <m/>
    <d v="2016-05-17T00:00:00"/>
    <n v="0"/>
    <n v="1"/>
    <s v="_thumb_49246.png "/>
    <m/>
    <m/>
    <m/>
    <m/>
    <m/>
    <m/>
    <m/>
    <s v="We need to update the blog author profile for Scott Mace to show that he is from AlienVault, not F-8."/>
  </r>
  <r>
    <x v="0"/>
    <x v="12"/>
    <n v="27"/>
    <x v="2"/>
    <x v="1"/>
    <s v="Websites LTE"/>
    <s v="WL-408"/>
    <s v="Seeing 'fatal error' on &quot;Best Recent Content&quot; page"/>
    <x v="0"/>
    <s v="Closed"/>
    <s v="Major"/>
    <s v="Fixed"/>
    <x v="48"/>
    <s v="Hasnain Baxamoosa"/>
    <s v="Hasnain Baxamoosa"/>
    <d v="2016-06-20T10:45:00"/>
    <d v="2016-07-06T13:32:00"/>
    <d v="2016-07-06T13:32:00"/>
    <d v="2016-06-30T11:37:00"/>
    <m/>
    <x v="10"/>
    <m/>
    <m/>
    <n v="0"/>
    <n v="3"/>
    <s v="_thumb_51731.png "/>
    <m/>
    <m/>
    <m/>
    <m/>
    <m/>
    <m/>
    <m/>
    <s v="When I navigate to the 'Best Of...' page for my user profile, I am seeing a 'fatal error' on the page. _x000a__x000a_I also see the same 'fatal error' on the My Profile page: http://52.39.253.96/forums/profile/16721/hbaxamoosa"/>
  </r>
  <r>
    <x v="0"/>
    <x v="20"/>
    <n v="26"/>
    <x v="2"/>
    <x v="1"/>
    <s v="Website General Tasks"/>
    <s v="WGT-3816"/>
    <s v="SignUp: Captcha image is broken in the Signup page and hence the user is unable to register with the registration form.Also in Firefox 'Captcha' is showing twice without image."/>
    <x v="0"/>
    <s v="Closed"/>
    <s v="Major"/>
    <s v="Fixed"/>
    <x v="21"/>
    <s v="Sindhuja Sara"/>
    <s v="Sindhuja Sara"/>
    <d v="2016-06-04T06:47:00"/>
    <m/>
    <d v="2016-07-06T12:31:00"/>
    <d v="2016-06-23T09:45:00"/>
    <m/>
    <x v="0"/>
    <m/>
    <m/>
    <n v="0"/>
    <n v="1"/>
    <s v="_thumb_50607.png _thumb_50606.png "/>
    <m/>
    <m/>
    <m/>
    <m/>
    <m/>
    <m/>
    <m/>
    <s v="1.Goto 'https://www.alienvault.com'. _x000a_2.Click on 'LOGIN' button. _x000a_3.Click on 'Signup' button. _x000a_4.Check for 'Captcha' image field."/>
  </r>
  <r>
    <x v="0"/>
    <x v="20"/>
    <n v="24"/>
    <x v="2"/>
    <x v="1"/>
    <s v="Website General Tasks"/>
    <s v="WGT-3820"/>
    <s v="Signup:'Google+' page should open when user click on 'Google+' button on 'Signup' page,but here it is showing as 'Resource temporarily unavailable'"/>
    <x v="0"/>
    <s v="Closed"/>
    <s v="Major"/>
    <s v="Fixed"/>
    <x v="19"/>
    <s v="Sindhuja Sara"/>
    <s v="Sindhuja Sara"/>
    <d v="2016-06-04T07:02:00"/>
    <m/>
    <d v="2016-07-06T09:06:00"/>
    <d v="2016-06-06T08:31:00"/>
    <m/>
    <x v="0"/>
    <m/>
    <m/>
    <n v="0"/>
    <n v="1"/>
    <s v="_thumb_50612.png "/>
    <m/>
    <m/>
    <m/>
    <m/>
    <m/>
    <m/>
    <m/>
    <s v="1.Goto 'https://www.alienvault.com' _x000a_2.Click on 'Login' link which is seen at the top right corner of the page. _x000a_3.Click on 'Signup' tab. _x000a_4.Click on 'Google+' button. _x000a_5.Check for an issue."/>
  </r>
  <r>
    <x v="0"/>
    <x v="5"/>
    <n v="19"/>
    <x v="2"/>
    <x v="1"/>
    <s v="Website General Tasks"/>
    <s v="WGT-3439"/>
    <s v="Solutions - Update Trademark Usage"/>
    <x v="0"/>
    <s v="Closed"/>
    <s v="Major"/>
    <s v="Done"/>
    <x v="33"/>
    <s v="John Repa"/>
    <s v="John Repa"/>
    <d v="2016-03-22T14:52:00"/>
    <m/>
    <d v="2016-05-03T17:12:00"/>
    <d v="2016-05-03T11:01:00"/>
    <m/>
    <x v="0"/>
    <m/>
    <d v="2016-05-03T00:00:00"/>
    <n v="0"/>
    <n v="6"/>
    <m/>
    <m/>
    <m/>
    <m/>
    <m/>
    <m/>
    <m/>
    <m/>
    <s v="To do _x000a__x000a_Needs banner update: _x000a_https://www.alienvault.com/solutions/glba-compliance _x000a__x000a_Out for review _x000a_* https://www.alienvault.com/solutions/mssp-managed-security-service-providers _x000a__x000a_Done _x000a_* AWS Cloudtrail Log Management - https://www.alienvault.com/solutions/aws-cloudtrail-log-management _x000a_* AWS Intrusion Detection - https://www.alienvault.com/solutions/aws-intrusion-detection _x000a_* AWS Shared Responsibility Model - https://www.alienvault.com/solutions/aws-shared-responsibility-model _x000a_* AWS SIEM - https://www.alienvault.com/solutions/aws-siem _x000a_* AWS Vulnerability Scanning - https://www.alienvault.com/solutions/aws-vulnerability-scanning _x000a_* Asset Discovery - https://www.alienvault.com/solutions/asset-discovery-inventory _x000a_* Asset Inventory - https://www.alienvault.com/solutions/information-security-asset-management-and-inventory _x000a_* Bank and Credit Union - https://www.alienvault.com/solutions/banking-cyber-security _x000a_* Behavioral Monitoring - https://www.alienvault.com/solutions/behavioral-monitoring _x000a_* Cloud Security Management - https://www.alienvault.com/solutions/cloud-security-management _x000a_* Event correlation - https://www.alienvault.com/solutions/siem-event-correlation _x000a_* Federal - https://www.alienvault.com/solutions/federal-security-solutions _x000a_* File Integrity Monitoring - https://www.alienvault.com/solutions/pci-dss-file-integrity-monitoring _x000a_* Fortinet - https://www.alienvault.com/solutions/alienvault-for-fortinet _x000a_* GPG 13 compliance - https://www.alienvault.com/solutions/protective-monitoring-gpg13-compliance _x000a_* Higher Education - https://www.alienvault.com/solutions/education _x000a_* HIPAA compliance - https://www.alienvault.com/solutions/hipaa-compliance _x000a_* Host IDS - https://www.alienvault.com/solutions/host-intrusion-detection-system _x000a_* Information Security Continuous Monitoring - https://www.alienvault.com/solutions/information-security-continuous-monitoring _x000a_* Intrusion Detection (IDS) - https://www.alienvault.com/solutions/intrusion-detection-system _x000a_* ISO 27001 compliance - https://www.alienvault.com/solutions/iso-27001-compliance _x000a_* NERC CIP compliance - https://www.alienvault.com/solutions/nerc-cip-compliance _x000a_* Network Security Monitoring https://www.alienvault.com/solutions/network-security-monitoring _x000a_* PCI DSS compliance - https://www.alienvault.com/solutions/pci-dss-compliance _x000a_* Ransomware Detection - https://www.alienvault.com/solutions/ransomware-detection _x000a_* SIEM &amp; Log Management - https://www.alienvault.com/solutions/siem-log-management _x000a_* SIEM Use Cases - https://www.alienvault.com/solutions/siem-use-cases _x000a_* Security Event Management and Monitoring https://www.alienvault.com/solutions/security-event-management-and-monitoring _x000a_* Security Intelligence - https://www.alienvault.com/solutions/security-intelligence _x000a_* Security Log Analysis and Management - https://www.alienvault.com/solutions/security-log-analysis-and-management _x000a_* Security Operations Center - https://www.alienvault.com/solutions/security-operations-center _x000a_* Threat Analysis - https://www.alienvault.com/solutions/threat-analysis _x000a_* Threat Detection - https://www.alienvault.com/solutions/threat-detection _x000a_* Threat Intelligence - https://www.alienvault.com/products/threat-intelligence _x000a_* Threat Management - https://www.alienvault.com/solutions/threat-management _x000a_* Vulnerability Assessment - https://www.alienvault.com/solutions/vulnerability-assessment-remediation _x000a_* Vulnerability Management - https://www.alienvault.com/solutions/vulnerability-management _x000a_* Vulnerability Scanning - https://www.alienvault.com/solutions/network-vulnerability-scanning"/>
  </r>
  <r>
    <x v="0"/>
    <x v="31"/>
    <n v="16"/>
    <x v="2"/>
    <x v="1"/>
    <s v="Websites LTE"/>
    <s v="WL-316"/>
    <s v="Create an app-dev5 for Robert Johnson"/>
    <x v="2"/>
    <s v="Closed"/>
    <s v="Major"/>
    <s v="Fixed"/>
    <x v="21"/>
    <s v="Hasnain Baxamoosa"/>
    <s v="Hasnain Baxamoosa"/>
    <d v="2016-03-24T13:38:00"/>
    <d v="2016-07-06T13:19:00"/>
    <d v="2016-07-06T13:19:00"/>
    <d v="2016-04-14T13:09:00"/>
    <m/>
    <x v="10"/>
    <m/>
    <m/>
    <n v="0"/>
    <n v="1"/>
    <m/>
    <m/>
    <m/>
    <m/>
    <m/>
    <m/>
    <m/>
    <m/>
    <s v="Please create an app-dev5 for Robert. _x000a__x000a_https://app-dev5.alienvault.com"/>
  </r>
  <r>
    <x v="0"/>
    <x v="17"/>
    <n v="15"/>
    <x v="2"/>
    <x v="1"/>
    <s v="Websites LTE"/>
    <s v="WL-258"/>
    <s v="List Auto-Importer"/>
    <x v="2"/>
    <s v="Closed"/>
    <s v="Major"/>
    <s v="Fixed"/>
    <x v="23"/>
    <s v="Hasnain Baxamoosa"/>
    <s v="Hasnain Baxamoosa"/>
    <d v="2016-01-26T12:50:00"/>
    <d v="2016-07-06T13:25:00"/>
    <d v="2016-07-06T13:25:00"/>
    <d v="2016-04-08T05:09:00"/>
    <m/>
    <x v="10"/>
    <m/>
    <m/>
    <n v="0"/>
    <n v="3"/>
    <m/>
    <m/>
    <m/>
    <m/>
    <m/>
    <m/>
    <s v="WL-370"/>
    <m/>
    <s v="# Vince/Nate/Greg/Whoever logs into an FTP server (or emails it? Whatever is easier) _x000a_# Something is watching that directory/inbox for changes and grabs the csv. CSV will be in a pre-defined template(s) _x000a_# Error checking is done on the data. If error is caught, stop and send “rejected” email to uploader. _x000a_# CSV template fields are mapped to the form_lead db fields. _x000a_# Form_lead database treats it like a form submission from then on, except for the whole “respond with marketo token” part of course. _x000a__x000a_Changes to form_lead handling: _x000a_* Best case: If there’s been a recent submission (last 15min), make sure the CH Campaign field is empty. If not, try again every few minutes. _x000a_* Worst Case: 5min delay instead of the current 2min. _x000a__x000a_Greg and I would like to be able to: _x000a_* Add new error checking steps to step #3. _x000a_* Add new templates that can map to form_lead fields. _x000a__x000a_Background: _x000a_Just to give some context on why we need this. Doing the uploads themselves is taking a lot of time, ESPECIALLY when the person does multiple actions. We will get 5 files at a time to upload and the uploader will have to upload the first one, wait for Marketo to finally finish processing, then upload the second and so on. With this new method, we will be able to combine them into one CSV and upload to the auto-importer. So much faster. _x000a__x000a_In addition, there’s a ton of room for human error. Greg and I spend a lot of time finding and correcting upload errors. Auto-importer will let us stop the upload from happening and put the burden on the uploader to fix errors."/>
  </r>
  <r>
    <x v="0"/>
    <x v="8"/>
    <n v="19"/>
    <x v="2"/>
    <x v="1"/>
    <s v="Websites LTE"/>
    <s v="WL-284"/>
    <s v="Update the status widget on AlienVault.com"/>
    <x v="2"/>
    <s v="Closed"/>
    <s v="Major"/>
    <s v="Fixed"/>
    <x v="21"/>
    <s v="Hasnain Baxamoosa"/>
    <s v="Hasnain Baxamoosa"/>
    <d v="2016-02-13T06:41:00"/>
    <d v="2016-07-06T13:25:00"/>
    <d v="2016-07-06T13:25:00"/>
    <d v="2016-05-03T10:44:00"/>
    <m/>
    <x v="10"/>
    <m/>
    <m/>
    <n v="0"/>
    <n v="2"/>
    <m/>
    <m/>
    <m/>
    <m/>
    <m/>
    <s v="WL-282, WL-301"/>
    <s v="WL-282, WGT-3373"/>
    <m/>
    <s v="We will update the status widget functionality on AlienVault.com (https://www.alienvault.com/apps/status_widget) to return a flag for &quot;is_partner&quot;"/>
  </r>
  <r>
    <x v="0"/>
    <x v="12"/>
    <n v="27"/>
    <x v="2"/>
    <x v="1"/>
    <s v="Websites LTE"/>
    <s v="WL-411"/>
    <s v="Sprite image is misaligned"/>
    <x v="0"/>
    <s v="Closed"/>
    <s v="Major"/>
    <s v="Fixed"/>
    <x v="48"/>
    <s v="Hasnain Baxamoosa"/>
    <s v="Hasnain Baxamoosa"/>
    <d v="2016-06-20T11:39:00"/>
    <d v="2016-07-06T13:36:00"/>
    <d v="2016-07-06T13:36:00"/>
    <d v="2016-06-30T11:37:00"/>
    <m/>
    <x v="10"/>
    <m/>
    <m/>
    <n v="0"/>
    <n v="2"/>
    <s v="_thumb_51739.png _thumb_51826.png "/>
    <m/>
    <m/>
    <m/>
    <m/>
    <m/>
    <m/>
    <m/>
    <s v="The third icon underneath the user's profile link is misaligned. It looks like the CSS needs to be updated."/>
  </r>
  <r>
    <x v="0"/>
    <x v="12"/>
    <n v="19"/>
    <x v="2"/>
    <x v="1"/>
    <s v="Websites LTE"/>
    <s v="WL-365"/>
    <s v="Add link to forum from Spiceworks company page"/>
    <x v="2"/>
    <s v="Closed"/>
    <s v="Major"/>
    <s v="Fixed"/>
    <x v="5"/>
    <s v="Javvad Malik"/>
    <s v="Javvad Malik"/>
    <d v="2016-04-13T10:28:00"/>
    <d v="2016-07-06T13:24:00"/>
    <d v="2016-07-06T13:24:00"/>
    <d v="2016-05-04T11:55:00"/>
    <m/>
    <x v="10"/>
    <m/>
    <m/>
    <n v="0"/>
    <n v="3"/>
    <s v="_thumb_48438.png "/>
    <m/>
    <m/>
    <m/>
    <m/>
    <m/>
    <m/>
    <m/>
    <s v="Hi, [~hbarker] [~kbrew] [~bleslie] Is it possible to have a link to the forums from our AlienVault page on Spiceworks? _x000a__x000a_It would be handy to have this if possible to raise awareness of the forum and encourage users to seek out answers there prior to asking a potentially repeated question."/>
  </r>
  <r>
    <x v="0"/>
    <x v="12"/>
    <n v="21"/>
    <x v="2"/>
    <x v="1"/>
    <s v="Websites LTE"/>
    <s v="WL-223"/>
    <s v="Improve the user's profile when posting a discussion / comment"/>
    <x v="2"/>
    <s v="Closed"/>
    <s v="Major"/>
    <s v="Fixed"/>
    <x v="21"/>
    <s v="Hasnain Baxamoosa"/>
    <s v="Hasnain Baxamoosa"/>
    <d v="2015-11-10T10:54:00"/>
    <d v="2016-07-06T13:26:00"/>
    <d v="2016-07-06T13:26:00"/>
    <d v="2016-05-16T10:08:00"/>
    <m/>
    <x v="10"/>
    <m/>
    <d v="2016-04-01T00:00:00"/>
    <n v="0"/>
    <n v="4"/>
    <s v="_thumb_46141.png _thumb_46154.png _thumb_46155.png _thumb_38913.png "/>
    <m/>
    <m/>
    <m/>
    <m/>
    <m/>
    <s v="WGT-3561, WL-389, WL-392"/>
    <m/>
    <s v="Currently the profile badge displays only the user's username. We would like to include the user's rank, badges, etc."/>
  </r>
  <r>
    <x v="0"/>
    <x v="1"/>
    <n v="17"/>
    <x v="2"/>
    <x v="1"/>
    <s v="Website General Tasks"/>
    <s v="WGT-3091"/>
    <s v="SQLs with DefaultName"/>
    <x v="0"/>
    <s v="Closed"/>
    <s v="Major"/>
    <s v="Fixed"/>
    <x v="25"/>
    <s v="Mark Beavers"/>
    <s v="Mark Beavers"/>
    <d v="2015-12-30T07:02:00"/>
    <m/>
    <d v="2016-07-06T12:18:00"/>
    <d v="2016-04-22T13:20:00"/>
    <m/>
    <x v="0"/>
    <m/>
    <m/>
    <n v="0"/>
    <n v="1"/>
    <m/>
    <m/>
    <m/>
    <m/>
    <m/>
    <m/>
    <s v="SFDC-102"/>
    <m/>
    <s v="On the daily Exceptions report, I see 3 SQLs that have DefaulFirstName and DefaultLAstName. Appears these folks are submitting regforms without providing their real names. Are they seeing regforms with pre-popped DefaultFirstName and DefaultLastName? That would be bad. :) _x000a__x000a_These are the 3 leads: _x000a_https://na25.salesforce.com/00Qi000000QNPih _x000a_https://na25.salesforce.com/00Q310000168ntL _x000a_https://na25.salesforce.com/00Qi000000Hg3Ac _x000a_"/>
  </r>
  <r>
    <x v="0"/>
    <x v="15"/>
    <n v="15"/>
    <x v="2"/>
    <x v="1"/>
    <s v="Website General Tasks"/>
    <s v="WGT-3495"/>
    <s v="Suggestion:Documentation Center:It would be better if space is there between 'See' and the 'Re-Ordering Existing Policies'."/>
    <x v="0"/>
    <s v="Closed"/>
    <s v="Major"/>
    <s v="Fixed"/>
    <x v="19"/>
    <s v="Sindhuja Sara"/>
    <s v="Sindhuja Sara"/>
    <d v="2016-04-02T06:56:00"/>
    <m/>
    <d v="2016-07-06T12:07:00"/>
    <d v="2016-04-05T21:39:00"/>
    <m/>
    <x v="0"/>
    <m/>
    <m/>
    <n v="0"/>
    <n v="2"/>
    <s v="_thumb_46389.png "/>
    <m/>
    <m/>
    <m/>
    <m/>
    <m/>
    <s v="WGT-3062"/>
    <m/>
    <s v="1.Goto 'https://staging.alienvault.com/documentation/usm-v5/policy-management/about-imp-policy-order.htm' _x000a_2.Drag to the end of the page. _x000a_3.Check for the issue."/>
  </r>
  <r>
    <x v="0"/>
    <x v="12"/>
    <n v="27"/>
    <x v="2"/>
    <x v="1"/>
    <s v="Websites LTE"/>
    <s v="WL-318"/>
    <s v="Suggestion:Forums: First entry 'Select' is missing on 'ASK A QUESTION'."/>
    <x v="0"/>
    <s v="Closed"/>
    <s v="Major"/>
    <s v="Fixed"/>
    <x v="48"/>
    <s v="Sindhuja Sara"/>
    <s v="Sindhuja Sara"/>
    <d v="2016-03-28T06:39:00"/>
    <d v="2016-07-06T13:29:00"/>
    <d v="2016-07-06T13:29:00"/>
    <d v="2016-06-30T11:36:00"/>
    <m/>
    <x v="10"/>
    <m/>
    <m/>
    <n v="0"/>
    <n v="2"/>
    <s v="_thumb_45764.png "/>
    <m/>
    <m/>
    <m/>
    <m/>
    <m/>
    <m/>
    <m/>
    <s v="1.Go to 'https://staging.alienvault.com'. _x000a_2. Mouse hover 'Resources' header menu. _x000a_3. Click on 'Forums' link. _x000a_4. Click on 'ASK A QUESTION' Button. _x000a_5. Check for an issue in 'Category' drop down. _x000a_(Note:Same issue exists on 'NEW DISCUSSION' Page)."/>
  </r>
  <r>
    <x v="0"/>
    <x v="12"/>
    <n v="27"/>
    <x v="2"/>
    <x v="1"/>
    <s v="Websites LTE"/>
    <s v="WL-380"/>
    <s v="The body text is getting cut off - something to do with the column width?"/>
    <x v="0"/>
    <s v="Closed"/>
    <s v="Major"/>
    <s v="Fixed"/>
    <x v="48"/>
    <s v="Hasnain Baxamoosa"/>
    <s v="Hasnain Baxamoosa"/>
    <d v="2016-05-03T09:40:00"/>
    <d v="2016-07-06T13:29:00"/>
    <d v="2016-07-06T13:29:00"/>
    <d v="2016-06-30T11:36:00"/>
    <m/>
    <x v="10"/>
    <m/>
    <m/>
    <n v="0"/>
    <n v="1"/>
    <s v="_thumb_48315.png "/>
    <m/>
    <m/>
    <m/>
    <m/>
    <m/>
    <s v="WL-409"/>
    <m/>
    <s v="Not sure why this is happening, but it looks like the body text is getting cut off."/>
  </r>
  <r>
    <x v="0"/>
    <x v="12"/>
    <n v="26"/>
    <x v="2"/>
    <x v="1"/>
    <s v="Websites LTE"/>
    <s v="WL-400"/>
    <s v="Badge key and list of ranks"/>
    <x v="2"/>
    <s v="Closed"/>
    <s v="Major"/>
    <s v="Fixed"/>
    <x v="9"/>
    <s v="Brooke Leslie"/>
    <s v="Brooke Leslie"/>
    <d v="2016-05-26T13:36:00"/>
    <d v="2016-07-06T13:28:00"/>
    <d v="2016-07-06T13:28:00"/>
    <d v="2016-06-24T15:41:00"/>
    <m/>
    <x v="10"/>
    <m/>
    <d v="2016-06-27T00:00:00"/>
    <n v="0"/>
    <n v="4"/>
    <m/>
    <m/>
    <m/>
    <m/>
    <m/>
    <m/>
    <s v="WL-396"/>
    <m/>
    <s v="Let's write up a post that outlines all of the various badges forum members can earn, along with a list of ranks. We'll want to link to this from our new Welcome post. _x000a__x000a_This post may also reference your post on gamification (which includes a link to your blog on community and the infographic)."/>
  </r>
  <r>
    <x v="0"/>
    <x v="31"/>
    <n v="19"/>
    <x v="2"/>
    <x v="1"/>
    <s v="Websites LTE"/>
    <s v="WL-218"/>
    <s v="Add New Relic monitors to all Python apps on Production and Staging"/>
    <x v="2"/>
    <s v="Closed"/>
    <s v="Major"/>
    <s v="Fixed"/>
    <x v="21"/>
    <s v="Hasnain Baxamoosa"/>
    <s v="Hasnain Baxamoosa"/>
    <d v="2015-11-10T08:45:00"/>
    <d v="2016-07-06T13:27:00"/>
    <d v="2016-07-06T13:27:00"/>
    <d v="2016-05-03T10:43:00"/>
    <m/>
    <x v="10"/>
    <m/>
    <m/>
    <n v="0"/>
    <n v="1"/>
    <m/>
    <m/>
    <m/>
    <m/>
    <m/>
    <m/>
    <m/>
    <m/>
    <m/>
  </r>
  <r>
    <x v="0"/>
    <x v="12"/>
    <n v="19"/>
    <x v="2"/>
    <x v="1"/>
    <s v="Websites LTE"/>
    <s v="WL-361"/>
    <s v="Write forum post explaining new badges and ranks"/>
    <x v="2"/>
    <s v="Closed"/>
    <s v="Major"/>
    <s v="Fixed"/>
    <x v="9"/>
    <s v="Javvad Malik"/>
    <s v="Javvad Malik"/>
    <d v="2016-04-13T07:36:00"/>
    <d v="2016-07-06T13:24:00"/>
    <d v="2016-07-06T13:24:00"/>
    <d v="2016-05-04T07:38:00"/>
    <m/>
    <x v="10"/>
    <m/>
    <m/>
    <n v="0"/>
    <n v="1"/>
    <m/>
    <m/>
    <m/>
    <m/>
    <m/>
    <m/>
    <m/>
    <m/>
    <m/>
  </r>
  <r>
    <x v="0"/>
    <x v="15"/>
    <n v="15"/>
    <x v="2"/>
    <x v="1"/>
    <s v="Website General Tasks"/>
    <s v="WGT-3500"/>
    <s v="Two Proposed Changes to Doc Center Staging"/>
    <x v="0"/>
    <s v="Closed"/>
    <s v="Major"/>
    <s v="Fixed"/>
    <x v="19"/>
    <s v="Don Field"/>
    <s v="Don Field"/>
    <d v="2016-04-05T10:00:00"/>
    <m/>
    <d v="2016-07-06T12:00:00"/>
    <d v="2016-04-05T11:36:00"/>
    <m/>
    <x v="0"/>
    <m/>
    <m/>
    <n v="0"/>
    <n v="2"/>
    <s v="_thumb_46509.png "/>
    <m/>
    <m/>
    <m/>
    <m/>
    <m/>
    <m/>
    <m/>
    <s v="1. With the creation of the new tile, PDF is too low on the screen As shown in the attached screen shot, it is not visible on my screen unless I scroll down or make the window bigger. Since PDF is a key element of the new Doc Center, we want that much more visible. _x000a_2. Description of Additional Documentation is incorrect since it includes items that are not from prior versions. One solution is to simply call this tile &quot;Additional Documentation&quot; with no subheading."/>
  </r>
  <r>
    <x v="0"/>
    <x v="1"/>
    <n v="22"/>
    <x v="2"/>
    <x v="1"/>
    <s v="Websites LTE"/>
    <s v="WL-388"/>
    <s v="Users not able to login to Forums or Rep Mon when using email address"/>
    <x v="0"/>
    <s v="Closed"/>
    <s v="Major"/>
    <s v="Fixed"/>
    <x v="21"/>
    <s v="Hasnain Baxamoosa"/>
    <s v="Hasnain Baxamoosa"/>
    <d v="2016-05-12T13:46:00"/>
    <d v="2016-07-06T13:43:00"/>
    <d v="2016-07-06T13:43:00"/>
    <d v="2016-05-26T09:01:00"/>
    <m/>
    <x v="10"/>
    <m/>
    <m/>
    <n v="0"/>
    <n v="1"/>
    <m/>
    <m/>
    <m/>
    <m/>
    <m/>
    <m/>
    <m/>
    <m/>
    <s v="Using &quot;hbaxamoosa@alienvault.com&quot; as the username logs me into AlienVault.com, but does not allow me to log in to Forums or Rep Mon. _x000a__x000a_Using &quot;hbaxamoosa&quot; as the username logs me into AlienVault.com does allow me to log in to Forums or Rep Mon."/>
  </r>
  <r>
    <x v="0"/>
    <x v="9"/>
    <n v="18"/>
    <x v="2"/>
    <x v="1"/>
    <s v="Website General Tasks"/>
    <s v="WGT-3249"/>
    <s v="USM - Threat Intel. Updates - Verify technical statement"/>
    <x v="0"/>
    <s v="Closed"/>
    <s v="Major"/>
    <s v="Fixed"/>
    <x v="2"/>
    <s v="Laureen Hudson"/>
    <s v="Laureen Hudson"/>
    <d v="2016-02-16T09:08:00"/>
    <m/>
    <d v="2016-07-06T12:12:00"/>
    <d v="2016-04-29T15:36:00"/>
    <m/>
    <x v="0"/>
    <m/>
    <m/>
    <n v="0"/>
    <n v="2"/>
    <m/>
    <m/>
    <m/>
    <m/>
    <m/>
    <m/>
    <m/>
    <m/>
    <s v="https://www.alienvault.com/products/how-it-works _x000a_“The AlienVault Labs team keeps these capabilities up to date against the latest threats with continuously updated threat intelligence.” _x000a__x000a_Elsewhere, in the documentation, it's stated that capabilities are updated every 30 minutes. The difference between &quot;continuous&quot; and &quot;every 30 minutes&quot; could be actionable. Please verify and adjust. _x000a_"/>
  </r>
  <r>
    <x v="0"/>
    <x v="12"/>
    <n v="27"/>
    <x v="2"/>
    <x v="1"/>
    <s v="Websites LTE"/>
    <s v="WL-390"/>
    <s v="Make the &quot;+ {NUMBER}&quot; on the profiles page clickable"/>
    <x v="2"/>
    <s v="Closed"/>
    <s v="Major"/>
    <s v="Fixed"/>
    <x v="48"/>
    <s v="Hasnain Baxamoosa"/>
    <s v="Hasnain Baxamoosa"/>
    <d v="2016-05-16T10:17:00"/>
    <d v="2016-07-06T13:31:00"/>
    <d v="2016-07-06T13:31:00"/>
    <d v="2016-06-30T11:36:00"/>
    <m/>
    <x v="10"/>
    <m/>
    <m/>
    <n v="0"/>
    <n v="2"/>
    <s v="_thumb_49219.png "/>
    <m/>
    <m/>
    <m/>
    <m/>
    <m/>
    <s v="WL-409"/>
    <m/>
    <s v="For example, on a discussion page: https://www.alienvault.com/forums/discussion/7138/things-i-hearted-last-week, the &quot;+ {NUMBER}&quot; should be clickable and take the user to the poster's profile page, i.e. https://www.alienvault.com/forums/profile/21608/J4vv4D"/>
  </r>
  <r>
    <x v="2"/>
    <x v="12"/>
    <n v="27"/>
    <x v="2"/>
    <x v="1"/>
    <s v="Websites LTE"/>
    <s v="WL-392"/>
    <s v="Improve the user's profile when posting a discussion / comment (part 02)"/>
    <x v="2"/>
    <s v="Closed"/>
    <s v="Major"/>
    <s v="Fixed"/>
    <x v="48"/>
    <s v="Hasnain Baxamoosa"/>
    <s v="Hasnain Baxamoosa"/>
    <d v="2016-05-16T14:14:00"/>
    <d v="2016-07-06T13:31:00"/>
    <d v="2016-07-06T13:31:00"/>
    <d v="2016-06-30T11:37:00"/>
    <m/>
    <x v="10"/>
    <m/>
    <m/>
    <n v="0"/>
    <n v="4"/>
    <s v="_thumb_49240.png _thumb_51734.png _thumb_51849.png "/>
    <m/>
    <m/>
    <m/>
    <m/>
    <m/>
    <s v="WL-409, WL-223"/>
    <m/>
    <s v="Implementation of the hover state."/>
  </r>
  <r>
    <x v="0"/>
    <x v="31"/>
    <n v="26"/>
    <x v="2"/>
    <x v="1"/>
    <s v="Websites LTE"/>
    <s v="WL-394"/>
    <s v="Updates to Offline Updates index page"/>
    <x v="2"/>
    <s v="Closed"/>
    <s v="Major"/>
    <s v="Fixed"/>
    <x v="19"/>
    <s v="Hasnain Baxamoosa"/>
    <s v="Hasnain Baxamoosa"/>
    <d v="2016-05-20T18:44:00"/>
    <d v="2016-07-06T13:27:00"/>
    <d v="2016-07-06T13:27:00"/>
    <d v="2016-06-23T09:45:00"/>
    <m/>
    <x v="10"/>
    <m/>
    <m/>
    <n v="0"/>
    <n v="6"/>
    <m/>
    <m/>
    <m/>
    <m/>
    <m/>
    <m/>
    <m/>
    <m/>
    <s v="For the https://offlineupdate.alienvault.com/images/ page, can we: _x000a__x000a_1. This site has two md5 files, md5.txt and md5sum.txt. md5.txt seems to be outdated. Can we remove it to avoid confusion? _x000a_2. If you agree with my suggestion above, can we rename md5sum.txt to md5.txt instead? This is because on https://offlineupdate.alienvault.com/files/, the checksum file is md5.txt. I don't care which name you choose, but I'd prefer it to be the same so that it's easier to document. _x000a_3. The https://offlineupdate.alienvault.com/images/ page contains both product downloads and USB restoration images. As you can see, it is getting pretty long. Do you think it is a good idea to separate them? _x000a__x000a_Here is the license key you can use: AV1101-011333_Wen_Lab4_f7ddecac745948fdab92b7625b860ce5."/>
  </r>
  <r>
    <x v="0"/>
    <x v="15"/>
    <n v="16"/>
    <x v="2"/>
    <x v="1"/>
    <s v="Website General Tasks"/>
    <s v="WGT-3518"/>
    <s v="USM v5 Dashboard Links to Wrong Place in Doc Center"/>
    <x v="0"/>
    <s v="Closed"/>
    <s v="Major"/>
    <s v="Fixed"/>
    <x v="19"/>
    <s v="Don Field"/>
    <s v="Don Field"/>
    <d v="2016-04-07T19:43:00"/>
    <m/>
    <d v="2016-07-06T12:00:00"/>
    <d v="2016-04-12T15:52:00"/>
    <m/>
    <x v="0"/>
    <m/>
    <m/>
    <n v="0"/>
    <n v="1"/>
    <s v="_thumb_46853.png "/>
    <m/>
    <m/>
    <m/>
    <m/>
    <m/>
    <m/>
    <m/>
    <s v="When starting up USM v5, the first screen is Dashboard &gt; Overview. Clicking on the help question mark results in the attached screen shot. A search of the word &quot;dashboard&quot; is not useful to the user. A much better choice is to link here: _x000a__x000a_https://www.alienvault.com/documentation/usm-v5-user-guide.htm _x000a__x000a_The user has already deployed, so seeing the opening HTML page of the User Guide is appropriate."/>
  </r>
  <r>
    <x v="0"/>
    <x v="15"/>
    <n v="16"/>
    <x v="2"/>
    <x v="1"/>
    <s v="Website General Tasks"/>
    <s v="WGT-3519"/>
    <s v="USM v5 Smart Event Collection Links to Front Page of Doc Center"/>
    <x v="0"/>
    <s v="Closed"/>
    <s v="Major"/>
    <s v="Done"/>
    <x v="3"/>
    <s v="Don Field"/>
    <s v="Don Field"/>
    <d v="2016-04-07T20:22:00"/>
    <m/>
    <d v="2016-07-06T11:50:00"/>
    <d v="2016-04-13T16:22:00"/>
    <m/>
    <x v="0"/>
    <m/>
    <m/>
    <n v="0"/>
    <n v="1"/>
    <s v="_thumb_46858.png "/>
    <m/>
    <m/>
    <m/>
    <m/>
    <m/>
    <m/>
    <m/>
    <s v="Within USM v5, go to Configuration &gt; Deployment &gt; Smart Event Collection. Click on the help link. The result is the attached screen shot. Rather than linking to the front page of our Documentation Center, I recommend this link: _x000a__x000a_https://www.alienvault.com/documentation/search.htm#search-smart%20event%20collection"/>
  </r>
  <r>
    <x v="0"/>
    <x v="15"/>
    <n v="14"/>
    <x v="2"/>
    <x v="1"/>
    <s v="Website General Tasks"/>
    <s v="WGT-3487"/>
    <s v="Video page won't load in KB -- January 2016"/>
    <x v="0"/>
    <s v="Closed"/>
    <s v="Major"/>
    <s v="Fixed"/>
    <x v="19"/>
    <s v="Laureen Hudson"/>
    <s v="Laureen Hudson"/>
    <d v="2016-04-01T13:33:00"/>
    <m/>
    <d v="2016-04-14T17:00:00"/>
    <d v="2016-04-02T14:30:00"/>
    <m/>
    <x v="0"/>
    <m/>
    <m/>
    <n v="0"/>
    <n v="2"/>
    <m/>
    <m/>
    <m/>
    <m/>
    <m/>
    <m/>
    <s v="WGT-3062"/>
    <m/>
    <s v="From this landing page: _x000a_https://staging.alienvault.com/documentation/usm-v5/kb/2016/01/avoiding-sql-storage-for-events-video.htm _x000a__x000a_the video page won't load: _x000a_https://static.alienvault.net/docs/training/Avoid_SQL_Storage_for_Events/story.html"/>
  </r>
  <r>
    <x v="0"/>
    <x v="4"/>
    <n v="16"/>
    <x v="2"/>
    <x v="1"/>
    <s v="Website General Tasks"/>
    <s v="WGT-3563"/>
    <s v="Who We Are - AV Labs Page - Blog Carousel STretching"/>
    <x v="0"/>
    <s v="Closed"/>
    <s v="Major"/>
    <s v="Fixed"/>
    <x v="3"/>
    <s v="Graham Cohen"/>
    <s v="Graham Cohen"/>
    <d v="2016-04-15T15:27:00"/>
    <m/>
    <d v="2016-04-29T15:29:00"/>
    <d v="2016-04-15T16:06:00"/>
    <m/>
    <x v="0"/>
    <m/>
    <m/>
    <n v="0"/>
    <n v="1"/>
    <s v="_thumb_47330.png "/>
    <m/>
    <m/>
    <m/>
    <m/>
    <m/>
    <m/>
    <m/>
    <s v="!image-2016-04-15-15-26-47-998.png|thumbnail! _x000a__x000a_https://www.alienvault.com/who-we-are/alienvault-labs"/>
  </r>
  <r>
    <x v="0"/>
    <x v="4"/>
    <n v="16"/>
    <x v="2"/>
    <x v="1"/>
    <s v="Website General Tasks"/>
    <s v="WGT-3556"/>
    <s v="Who-We-Are - Careers - iFrame not available in mobile"/>
    <x v="0"/>
    <s v="Closed"/>
    <s v="Major"/>
    <s v="Fixed"/>
    <x v="3"/>
    <s v="Graham Cohen"/>
    <s v="Graham Cohen"/>
    <d v="2016-04-14T15:16:00"/>
    <m/>
    <d v="2016-04-16T15:36:00"/>
    <d v="2016-04-15T14:24:00"/>
    <m/>
    <x v="0"/>
    <m/>
    <m/>
    <n v="0"/>
    <n v="2"/>
    <s v="_thumb_47254.png "/>
    <m/>
    <m/>
    <m/>
    <m/>
    <m/>
    <m/>
    <m/>
    <s v="I would expect this kind of behavior from those silly Apple devices, but also confirmed issue with my android device. _x000a__x000a_Checked to see that it was not an http/https iframe issue. _x000a__x000a_Lemme know why this is happening._x000a__x000a_I thought phones could handle iframes. _x000a__x000a_"/>
  </r>
  <r>
    <x v="0"/>
    <x v="15"/>
    <n v="22"/>
    <x v="2"/>
    <x v="1"/>
    <s v="Websites LTE"/>
    <s v="WL-386"/>
    <s v="Access privileges for Offline Updates"/>
    <x v="2"/>
    <s v="Closed"/>
    <s v="Major"/>
    <s v="Fixed"/>
    <x v="21"/>
    <s v="Hasnain Baxamoosa"/>
    <s v="Hasnain Baxamoosa"/>
    <d v="2016-05-10T10:42:00"/>
    <d v="2016-07-06T13:40:00"/>
    <d v="2016-07-06T13:40:00"/>
    <d v="2016-05-26T09:03:00"/>
    <m/>
    <x v="10"/>
    <m/>
    <m/>
    <n v="0"/>
    <n v="1"/>
    <m/>
    <m/>
    <m/>
    <m/>
    <m/>
    <m/>
    <m/>
    <m/>
    <s v="For the Offline Updates (https://offlineupdate.alienvault.com/files/), the Documentation Team would like to display a list of files available, including the MD5 checksum, similar to the Download Images (https://offlineupdate.alienvault.com/images/). _x000a__x000a_Using license key AV1101-011333_Wen_Lab4_f7ddecac745948fdab92b7625b860ce5 to test."/>
  </r>
  <r>
    <x v="0"/>
    <x v="5"/>
    <n v="26"/>
    <x v="2"/>
    <x v="1"/>
    <s v="Website General Tasks"/>
    <s v="WGT-3890"/>
    <s v="Wrong video launching from Vulnerability Assessment &amp; Vulnerability Management Solution pages"/>
    <x v="0"/>
    <s v="Closed"/>
    <s v="Major"/>
    <s v="Done"/>
    <x v="3"/>
    <s v="Emily Thurman"/>
    <s v="Emily Thurman"/>
    <d v="2016-06-20T09:35:00"/>
    <m/>
    <d v="2016-06-21T10:41:00"/>
    <d v="2016-06-20T15:59:00"/>
    <m/>
    <x v="0"/>
    <m/>
    <d v="2016-06-20T00:00:00"/>
    <n v="0"/>
    <n v="2"/>
    <m/>
    <m/>
    <m/>
    <m/>
    <m/>
    <m/>
    <m/>
    <m/>
    <s v="[~gcohen] - _x000a__x000a_These two solution pages feature our &quot;Vulnerability Assessment Best Practices&quot; video, however, when you click on the &quot;Play&quot; button, it pops up DemoChimp instead. _x000a__x000a_https://www.alienvault.com/solutions/vulnerability-assessment-remediation _x000a_https://www.alienvault.com/solutions/vulnerability-management _x000a__x000a_Can you please revert these back to the correct video so we don't have a confusing user experience. I'm hoping this can be knocked out today as it should be a quick fix and we have e-mails pointing to the video on these pages. _x000a__x000a_Thanks, _x000a_Emily _x000a__x000a_cc [~jrepa] [~jfritz] [~selizalde]"/>
  </r>
  <r>
    <x v="0"/>
    <x v="15"/>
    <n v="22"/>
    <x v="2"/>
    <x v="1"/>
    <s v="Websites LTE"/>
    <s v="WL-395"/>
    <s v="Create USM v6 directory"/>
    <x v="2"/>
    <s v="Closed"/>
    <s v="Major"/>
    <s v="Done"/>
    <x v="3"/>
    <s v="Hasnain Baxamoosa"/>
    <s v="Hasnain Baxamoosa"/>
    <d v="2016-05-20T18:47:00"/>
    <d v="2016-07-06T13:39:00"/>
    <d v="2016-07-06T13:39:00"/>
    <d v="2016-05-23T13:54:00"/>
    <m/>
    <x v="10"/>
    <m/>
    <m/>
    <n v="0"/>
    <n v="1"/>
    <m/>
    <m/>
    <m/>
    <m/>
    <m/>
    <m/>
    <m/>
    <m/>
    <s v="Please publish the USM v6 documentation from AlienVault-Globalv2 to Staging."/>
  </r>
  <r>
    <x v="2"/>
    <x v="12"/>
    <n v="33"/>
    <x v="2"/>
    <x v="0"/>
    <s v="Websites LTE"/>
    <s v="WL-435"/>
    <s v="&quot;Banner&quot; link showing on Profile page"/>
    <x v="0"/>
    <s v="Closed"/>
    <s v="Major"/>
    <s v="Fixed"/>
    <x v="48"/>
    <s v="Hasnain Baxamoosa"/>
    <s v="Hasnain Baxamoosa"/>
    <d v="2016-08-09T10:08:00"/>
    <m/>
    <d v="2016-09-01T19:50:00"/>
    <d v="2016-08-10T21:35:00"/>
    <m/>
    <x v="10"/>
    <m/>
    <m/>
    <n v="0"/>
    <n v="2"/>
    <s v="_thumb_54822.png "/>
    <m/>
    <m/>
    <m/>
    <m/>
    <m/>
    <m/>
    <m/>
    <s v="The &quot;Banner&quot; link is showing for all user on their preferences page: _x000a__x000a_https://www.alienvault.com/forums/profile/preferences _x000a__x000a_This needs to be removed."/>
  </r>
  <r>
    <x v="0"/>
    <x v="12"/>
    <n v="30"/>
    <x v="2"/>
    <x v="0"/>
    <s v="Website General Tasks"/>
    <s v="WGT-3496"/>
    <s v="4 icons underneath the User's profile name"/>
    <x v="2"/>
    <s v="Closed"/>
    <s v="Minor"/>
    <s v="Fixed"/>
    <x v="19"/>
    <s v="Hasnain Baxamoosa"/>
    <s v="Hasnain Baxamoosa"/>
    <d v="2016-04-04T13:40:00"/>
    <d v="2016-10-17T23:08:00"/>
    <d v="2016-10-17T23:08:00"/>
    <d v="2016-07-22T09:25:00"/>
    <m/>
    <x v="0"/>
    <m/>
    <m/>
    <n v="0"/>
    <n v="3"/>
    <s v="_thumb_46433.png _thumb_49253.png _thumb_47025.png _thumb_49254.png _thumb_49255.png _thumb_47026.png _thumb_49256.png "/>
    <m/>
    <m/>
    <m/>
    <m/>
    <m/>
    <s v="WGT-3906"/>
    <m/>
    <s v="Can we determine if the 4 icons underneath the User's profile (globe, envelope, windows, and widget) are separate images, or part of a sprite?_x000a__x000a_The Forums team would like to update these icons, and we need to provide them with specifications so that they can create new icons for us."/>
  </r>
  <r>
    <x v="0"/>
    <x v="12"/>
    <n v="30"/>
    <x v="2"/>
    <x v="0"/>
    <s v="Website General Tasks"/>
    <s v="WGT-3778"/>
    <s v="404 Error pages on Forums do not have no-follow, no-index"/>
    <x v="2"/>
    <s v="Closed"/>
    <s v="Major"/>
    <s v="Fixed"/>
    <x v="48"/>
    <s v="Hasnain Baxamoosa"/>
    <s v="Hasnain Baxamoosa"/>
    <d v="2016-05-23T09:59:00"/>
    <m/>
    <d v="2016-10-17T20:09:00"/>
    <d v="2016-07-22T09:32:00"/>
    <m/>
    <x v="0"/>
    <m/>
    <m/>
    <n v="0"/>
    <n v="2"/>
    <m/>
    <m/>
    <m/>
    <m/>
    <m/>
    <m/>
    <m/>
    <m/>
    <s v="The Forums 404 pages do not have the required no-follow, no-index tags. For example: https://www.alienvault.com/forums/categories/logger"/>
  </r>
  <r>
    <x v="0"/>
    <x v="2"/>
    <n v="38"/>
    <x v="2"/>
    <x v="0"/>
    <s v="Website General Tasks"/>
    <s v="WGT-4134"/>
    <s v="A/B- Incident Response Guide &amp; Yellow Download Banner"/>
    <x v="4"/>
    <s v="Closed"/>
    <s v="Major"/>
    <s v="Done"/>
    <x v="3"/>
    <s v="Emily Thurman"/>
    <s v="Emily Thurman"/>
    <d v="2016-07-27T10:12:00"/>
    <m/>
    <d v="2016-09-16T19:09:00"/>
    <d v="2016-09-13T17:29:00"/>
    <m/>
    <x v="1"/>
    <m/>
    <d v="2016-09-08T00:00:00"/>
    <n v="0"/>
    <n v="5"/>
    <m/>
    <m/>
    <m/>
    <m/>
    <m/>
    <m/>
    <m/>
    <m/>
    <m/>
  </r>
  <r>
    <x v="0"/>
    <x v="6"/>
    <n v="34"/>
    <x v="2"/>
    <x v="0"/>
    <s v="Website General Tasks"/>
    <s v="WGT-3568"/>
    <s v="A/B Test - Blogs - Inline CTA will increase conversion rate"/>
    <x v="4"/>
    <s v="Closed"/>
    <s v="Major"/>
    <s v="Fixed"/>
    <x v="1"/>
    <s v="Hasnain Baxamoosa"/>
    <s v="Hasnain Baxamoosa"/>
    <d v="2016-04-19T10:19:00"/>
    <m/>
    <d v="2016-08-25T16:40:00"/>
    <d v="2016-08-19T12:15:00"/>
    <m/>
    <x v="1"/>
    <m/>
    <d v="2016-07-28T00:00:00"/>
    <n v="0"/>
    <n v="5"/>
    <s v="_thumb_53544.png _thumb_53543.png _thumb_53542.png _thumb_55575.png _thumb_55574.png "/>
    <m/>
    <m/>
    <m/>
    <m/>
    <m/>
    <s v="WGT-3531"/>
    <m/>
    <s v="Consider this example of inline CTAs: http://techbeacon.com/getting-devsecops-5-best-practices-integrating-security-your-devops _x000a__x000a__x000a_1) _x000a_https://www.alienvault.com/blogs/security-essentials/ids-ips-and-utm-whats-the-difference/ _x000a_In -line CTA - https://www.alienvault.com/resource-center/white-papers/ids-evaluation _x000a_Code - &lt;p&gt;&lt;a href=&quot;#&quot;&gt;&lt;img src=&quot;https://alienvault.cdn.rackfoundry.net/images/uploads/blog/blog-inline-cta-3.png&quot; style=&quot;width:620px;height:89px;&quot; /&gt;&lt;/a&gt;&lt;/p&gt; _x000a__x000a_2) _x000a_https://www.alienvault.com/blogs/security-essentials/open-source-intrusion-detection-tools-a-quick-overview/ _x000a_In-line CTA - https://www.alienvault.com/resource-center/white-papers/beginners-guide-to-open-source-intrusion-detection-tools _x000a_&lt;p&gt;&lt;a href=&quot;#&quot;&gt;&lt;img src=&quot;https://alienvault.cdn.rackfoundry.net/images/uploads/blog/blog-inline-cta-1.png&quot; style=&quot;width:620px;height:89px;&quot; /&gt;&lt;/a&gt;&lt;/p&gt; _x000a__x000a_3) optional - need blog for ransomeware _x000a_https://www.alienvault.com/resource-center/white-papers/detecting-ransomware-with-alienvault-usm _x000a_&lt;p&gt;&lt;a href=&quot;#&quot;&gt;&lt;img src=&quot;https://alienvault.cdn.rackfoundry.net/images/uploads/blog/blog-inline-cta-2.png&quot; style=&quot;width:620px;height:89px;&quot; /&gt;&lt;/a&gt;&lt;/p&gt;"/>
  </r>
  <r>
    <x v="0"/>
    <x v="9"/>
    <n v="37"/>
    <x v="2"/>
    <x v="0"/>
    <s v="Website General Tasks"/>
    <s v="WGT-3963"/>
    <s v="A/B Test - Compare OSSIM and USM - Add Video and White Paper"/>
    <x v="4"/>
    <s v="Closed"/>
    <s v="Major"/>
    <s v="Done"/>
    <x v="10"/>
    <s v="John Repa"/>
    <s v="John Repa"/>
    <d v="2016-06-30T16:06:00"/>
    <m/>
    <d v="2016-10-12T17:04:00"/>
    <d v="2016-09-07T12:23:00"/>
    <m/>
    <x v="1"/>
    <m/>
    <d v="2016-07-08T00:00:00"/>
    <n v="0"/>
    <n v="7"/>
    <s v="_thumb_54600.png _thumb_53595.png _thumb_54005.png _thumb_54004.png _thumb_54003.png _thumb_54006.png _thumb_53562.png _thumb_54601.png _thumb_54722.png _thumb_53582.png "/>
    <m/>
    <m/>
    <m/>
    <m/>
    <s v="WGT-3846"/>
    <m/>
    <m/>
    <s v="Building this page out. Will use Optimziely to suppress the code instead - not to render _x000a__x000a_PSDs https://alienvault.box.com/s/l3jyuoiahgu39hmt4ob794jc8zvkh4ks _x000a__x000a_"/>
  </r>
  <r>
    <x v="0"/>
    <x v="2"/>
    <n v="33"/>
    <x v="2"/>
    <x v="0"/>
    <s v="Website General Tasks"/>
    <s v="WGT-3783"/>
    <s v="A/B Test - Image Test via Social - GartnerMQ"/>
    <x v="4"/>
    <s v="Closed"/>
    <s v="Major"/>
    <s v="Fixed"/>
    <x v="6"/>
    <s v="Vincent Lucier"/>
    <s v="Vincent Lucier"/>
    <d v="2016-05-23T14:32:00"/>
    <m/>
    <d v="2016-10-17T20:07:00"/>
    <d v="2016-08-10T15:50:00"/>
    <m/>
    <x v="1"/>
    <m/>
    <m/>
    <n v="0"/>
    <n v="4"/>
    <s v="_thumb_49784.png "/>
    <m/>
    <m/>
    <m/>
    <m/>
    <m/>
    <m/>
    <m/>
    <m/>
  </r>
  <r>
    <x v="0"/>
    <x v="9"/>
    <n v="39"/>
    <x v="2"/>
    <x v="0"/>
    <s v="Website General Tasks"/>
    <s v="WGT-3499"/>
    <s v="A/B Test - Product Review Page - &quot;AlienVault is Now the Consensus&quot;"/>
    <x v="4"/>
    <s v="Closed"/>
    <s v="Major"/>
    <s v="Fixed"/>
    <x v="1"/>
    <s v="Graham Cohen"/>
    <s v="Graham Cohen"/>
    <d v="2016-04-05T09:24:00"/>
    <m/>
    <d v="2016-10-17T19:19:00"/>
    <d v="2016-09-20T11:01:00"/>
    <m/>
    <x v="1"/>
    <m/>
    <d v="2016-08-26T00:00:00"/>
    <n v="0"/>
    <n v="1"/>
    <s v="_thumb_50104.png "/>
    <m/>
    <m/>
    <m/>
    <m/>
    <s v="WGT-4420"/>
    <m/>
    <m/>
    <s v="!screenshot-1.png|thumbnail! _x000a__x000a_Forced variation url - https://www.alienvault.com/products/product-reviews?&amp;optimizely_x6211831321=1"/>
  </r>
  <r>
    <x v="0"/>
    <x v="5"/>
    <n v="30"/>
    <x v="2"/>
    <x v="0"/>
    <s v="Product Marketing"/>
    <s v="PMM-733"/>
    <s v="A/B Test - Solution Page - PCI DSS Internal Vul Scan"/>
    <x v="2"/>
    <s v="Closed"/>
    <s v="Major"/>
    <s v="Fixed"/>
    <x v="8"/>
    <s v="James Fritz"/>
    <s v="James Fritz"/>
    <d v="2016-01-13T15:42:00"/>
    <m/>
    <d v="2016-10-11T19:43:00"/>
    <d v="2016-07-20T14:49:00"/>
    <m/>
    <x v="1"/>
    <m/>
    <d v="2016-02-26T00:00:00"/>
    <n v="0"/>
    <n v="2"/>
    <m/>
    <m/>
    <m/>
    <m/>
    <m/>
    <m/>
    <m/>
    <m/>
    <s v="We'll update the below page and A/B test. _x000a__x000a_https://www.alienvault.com/solutions/pci-dss-internal-vulnerability-scan _x000a__x000a_Some ideas for the test version include: _x000a__x000a__x000a_* Add customer logos above fold _x000a_* Tighten up above the fold intro copy _x000a_* Add explore online demo and personalized demo CTAs above the fold _x000a_* Add bulleted copy in intro section explaining how USM helps meet PCI DSS requirement 11.2 compliance"/>
  </r>
  <r>
    <x v="0"/>
    <x v="5"/>
    <n v="35"/>
    <x v="2"/>
    <x v="0"/>
    <s v="Website General Tasks"/>
    <s v="WGT-3724"/>
    <s v="A/B Test - Solutions - Highlight DemoChimp"/>
    <x v="4"/>
    <s v="Closed"/>
    <s v="Major"/>
    <s v="Done"/>
    <x v="10"/>
    <s v="John Repa"/>
    <s v="John Repa"/>
    <d v="2016-05-11T14:11:00"/>
    <d v="2016-10-17T20:12:00"/>
    <d v="2016-10-17T20:12:00"/>
    <d v="2016-08-22T13:47:00"/>
    <m/>
    <x v="1"/>
    <m/>
    <m/>
    <n v="0"/>
    <n v="8"/>
    <s v="_thumb_51436.png _thumb_48925.png _thumb_48924.png _thumb_48923.png "/>
    <m/>
    <m/>
    <m/>
    <m/>
    <s v="WGT-3750, WGT-3791"/>
    <s v="WGT-4202"/>
    <m/>
    <s v="*Page(s)* _x000a_Test select Solution pages, but should DemoChimp prove successful we'd apply to nearly all Solution pages. _x000a__x000a_*Hypothesis* _x000a_Highlighting DemoChimp as an offer will increase Opps from the Solution pages. _x000a__x000a_The current highlighted offers for Solutions are the Free Trial and Online Demo, both of which do well as landing page offers. The YTD average Worked-Lead-to-Opp% when Landing Page (contains) /solutions: _x000a_* Free Trial - 14% Worked-Lead-to-Opp _x000a_* Online Demo - 14.5% Worked-Lead-to-Opp _x000a__x000a_The Personalized Demo (DemoChimp) has a 16.4% Worked-Lead-to-Opp% YTD for the homepage. If we get more traffic into DemoChimp on Solutions it may outperform the Free Trial and Online Demo and lift overall Opp generation from those pages. _x000a__x000a_*Proposed approach* _x000a_# Select top 3-5 Solution pages based on landing page traffic (see stats below): Intrusion Detection, SIEM &amp; Log Management, Vulnerability Scanning, and Host Intrusion Detection _x000a_# Have a designer determine how to highlight the Personalized Demo CTA on those pages _x000a_# Implement as a multi-page A/B experiment using Optimizely _x000a_# Target Core countries, new visitors _x000a_# Track all CTAs (trial, demo, contact us, quote, demo chimp) in clicks and form registrations. We can use event tracking to measure engagement and registrations within the DemoChimp modal. _x000a_# Evaluate results, for individual elements and sum of all elements, using click rates, registration rates, and SQLs collected during test. Estimate number of Opps using most recently available Worked-Lead-to-Opp%. _x000a__x000a__x000a_Solutions landing page traffic for top 10 pages and last 30 days: _x000a_!Solutions last 30 days.PNG|thumbnail!"/>
  </r>
  <r>
    <x v="0"/>
    <x v="2"/>
    <n v="37"/>
    <x v="2"/>
    <x v="0"/>
    <s v="Website General Tasks"/>
    <s v="WGT-3718"/>
    <s v="A/B/C - Cross-sells &amp; Download IR Guide CTAs on HTML Pages"/>
    <x v="4"/>
    <s v="Closed"/>
    <s v="Major"/>
    <s v="Fixed"/>
    <x v="7"/>
    <s v="Emily Thurman"/>
    <s v="Emily Thurman"/>
    <d v="2016-05-11T09:05:00"/>
    <m/>
    <d v="2016-09-09T10:45:00"/>
    <d v="2016-09-09T10:32:00"/>
    <m/>
    <x v="1"/>
    <m/>
    <d v="2016-09-09T00:00:00"/>
    <n v="0"/>
    <n v="7"/>
    <s v="_thumb_49060.png _thumb_49059.png _thumb_49095.png _thumb_51617.png _thumb_51616.png _thumb_54035.png _thumb_48934.png _thumb_48935.png _thumb_51183.png _thumb_51184.png _thumb_51185.png _thumb_51186.png _thumb_53581.png "/>
    <m/>
    <m/>
    <m/>
    <m/>
    <s v="WGT-3735, WGT-3886"/>
    <m/>
    <m/>
    <s v="I'd like to try offering different cross-sells on the HTML pages of the IR guide eBook and see if a persistent CTA for the .pdf will help increase registrations for it. _x000a__x000a_https://www.alienvault.com/resource-center/ebook/insider-guide-to-incident-response _x000a__x000a_Here's a SFDC report showing campaign entries where the IR guide was the &quot;previous page&quot; - https://na25.salesforce.com/00O31000006f3bi _x000a_(if there's a better way to assess which cross-sells are working the best right now, let me know) _x000a__x000a_Looks like the SANS Incident Response Playbook is the best one by far, and the others are not doing much. _x000a__x000a_I'd like to do an A/B/C test: _x000a__x000a_A: Current Version _x000a__x000a_B: _x000a_Update the side-bar cross-sells to: _x000a_- AlienVault IR Guide Toolkit _x000a_- SANS Incident Response Playbook _x000a_- Webcast: Security Incident Investigations (https://www.alienvault.com/resource-center/webcasts/security-incident-investigation-basics) _x000a__x000a_Update Product CTA to the Online Demo _x000a__x000a_C. _x000a_Version B + Persistent CTA for the .pdf download _x000a__x000a_"/>
  </r>
  <r>
    <x v="0"/>
    <x v="31"/>
    <n v="30"/>
    <x v="2"/>
    <x v="0"/>
    <s v="Website General Tasks"/>
    <s v="WGT-3618"/>
    <s v="Action History Model"/>
    <x v="2"/>
    <s v="Closed"/>
    <s v="Major"/>
    <s v="Fixed"/>
    <x v="27"/>
    <s v="Robert Johnson"/>
    <s v="Robert Johnson"/>
    <d v="2016-04-25T12:43:00"/>
    <d v="2016-10-17T20:43:00"/>
    <d v="2016-10-17T20:43:00"/>
    <d v="2016-07-20T14:04:00"/>
    <m/>
    <x v="0"/>
    <m/>
    <m/>
    <n v="0"/>
    <n v="1"/>
    <m/>
    <m/>
    <m/>
    <m/>
    <m/>
    <m/>
    <m/>
    <m/>
    <s v="We want to be able to track which Actions a visitor is submitting. _x000a__x000a_In SFDC we track First Action and Latest Action - We can supplement this dataset with this Action History model."/>
  </r>
  <r>
    <x v="0"/>
    <x v="12"/>
    <n v="32"/>
    <x v="2"/>
    <x v="0"/>
    <s v="Websites LTE"/>
    <s v="WL-375"/>
    <s v="Activity feed in Forums show multiple line items per badge"/>
    <x v="0"/>
    <s v="Closed"/>
    <s v="Major"/>
    <s v="Fixed"/>
    <x v="48"/>
    <s v="Hasnain Baxamoosa"/>
    <s v="Hasnain Baxamoosa"/>
    <d v="2016-04-22T10:29:00"/>
    <m/>
    <d v="2016-09-01T19:51:00"/>
    <d v="2016-08-01T23:04:00"/>
    <m/>
    <x v="10"/>
    <m/>
    <m/>
    <n v="0"/>
    <n v="2"/>
    <s v="_thumb_47760.png "/>
    <m/>
    <m/>
    <m/>
    <m/>
    <m/>
    <m/>
    <m/>
    <s v="See https://www.alienvault.com/forums/profile/activity/25312/SBAlchemy. This user has one badge assigned, but shows multiple notifications in the Activity feed."/>
  </r>
  <r>
    <x v="2"/>
    <x v="12"/>
    <n v="31"/>
    <x v="2"/>
    <x v="0"/>
    <s v="Website General Tasks"/>
    <s v="WGT-3953"/>
    <s v="Add ability for Administrators to add/edit/remove Banners from Admin console"/>
    <x v="2"/>
    <s v="Closed"/>
    <s v="Major"/>
    <s v="Fixed"/>
    <x v="48"/>
    <s v="Hasnain Baxamoosa"/>
    <s v="Hasnain Baxamoosa"/>
    <d v="2016-06-30T11:53:00"/>
    <m/>
    <d v="2016-10-12T17:05:00"/>
    <d v="2016-07-25T08:14:00"/>
    <m/>
    <x v="0"/>
    <m/>
    <m/>
    <n v="0"/>
    <n v="3"/>
    <s v="_thumb_53308.png "/>
    <m/>
    <m/>
    <m/>
    <m/>
    <m/>
    <s v="WGT-3596, WL-405"/>
    <m/>
    <s v="Create a section in the Forums Admin console called 'Banners'. _x000a__x000a_Provide the ability to add/edit/modify the left-hand side banner and the middle-column banner. _x000a__x000a_For the middle-column banner, provide the ability for the user to add a banner, and then select the categories for which the banner should appear. This means that each Forums category could have its own middle-column banner. _x000a__x000a_Finally all banners (leftt-hand side and middle-column) can be set to active or inactive."/>
  </r>
  <r>
    <x v="0"/>
    <x v="8"/>
    <n v="34"/>
    <x v="2"/>
    <x v="0"/>
    <s v="Website General Tasks"/>
    <s v="WGT-4259"/>
    <s v="Add Dates for Partner Webcast to GoToWebinar"/>
    <x v="2"/>
    <s v="Closed"/>
    <s v="Major"/>
    <s v="Done"/>
    <x v="26"/>
    <s v="Carrie Cassee"/>
    <s v="Carrie Cassee"/>
    <d v="2016-08-15T09:08:00"/>
    <m/>
    <d v="2016-10-11T21:48:00"/>
    <d v="2016-08-18T11:19:00"/>
    <m/>
    <x v="5"/>
    <m/>
    <m/>
    <n v="0"/>
    <n v="3"/>
    <m/>
    <m/>
    <m/>
    <m/>
    <m/>
    <m/>
    <m/>
    <m/>
    <s v="We are booked through September 6. _x000a__x000a_Can we add the following dates: _x000a_September 13 (US)-Mike LaPeters/Garrett Gross _x000a_September 20 (EMEA) John McCleverty/ Barry O'Meara/ Neil Crossley _x000a_September 27 (US)-Mike LaPeters/Garrett Gross"/>
  </r>
  <r>
    <x v="0"/>
    <x v="8"/>
    <n v="35"/>
    <x v="2"/>
    <x v="0"/>
    <s v="Website General Tasks"/>
    <s v="WGT-4264"/>
    <s v="Add Reg Mark on Trust Radius Widget (Blue Bar)"/>
    <x v="2"/>
    <s v="Closed"/>
    <s v="Major"/>
    <s v="Fixed"/>
    <x v="14"/>
    <s v="Carrie Cassee"/>
    <s v="Carrie Cassee"/>
    <d v="2016-08-15T14:21:00"/>
    <m/>
    <d v="2016-10-11T21:42:00"/>
    <d v="2016-08-22T10:58:00"/>
    <m/>
    <x v="5"/>
    <m/>
    <d v="2016-08-19T00:00:00"/>
    <n v="0"/>
    <n v="4"/>
    <m/>
    <m/>
    <m/>
    <m/>
    <m/>
    <m/>
    <m/>
    <m/>
    <s v="Hi! I was making a couple text edits to the Partner page and noticed that the blue Trust Radius Bar above the widget has an (TM) on Management. We should probably add the registration mark to AlienVault, right? This box is posted throughout the site. _x000a__x000a_Reviews of AlienVault(r) Unified Security Management(tm) on Trust Radius"/>
  </r>
  <r>
    <x v="0"/>
    <x v="1"/>
    <n v="37"/>
    <x v="2"/>
    <x v="0"/>
    <s v="Website General Tasks"/>
    <s v="WGT-4299"/>
    <s v="Add Spiceworks Tracking Pixel to Site"/>
    <x v="2"/>
    <s v="Closed"/>
    <s v="Major"/>
    <s v="Done"/>
    <x v="3"/>
    <s v="Vincent Lucier"/>
    <s v="Vincent Lucier"/>
    <d v="2016-08-19T11:29:00"/>
    <m/>
    <d v="2016-09-09T10:34:00"/>
    <d v="2016-09-06T17:37:00"/>
    <m/>
    <x v="2"/>
    <m/>
    <d v="2016-08-26T00:00:00"/>
    <n v="0"/>
    <n v="3"/>
    <m/>
    <m/>
    <m/>
    <m/>
    <m/>
    <m/>
    <m/>
    <m/>
    <s v="Graham, _x000a_We would like to add a tracking pixel for Spiceworks to the home page, products section, solutions section and resource center. This will allow us to retarget our visitors within their community. I've attached the excel document that they send us which provides the instructions as well as a tab named &quot;JavaScript Tag” which contains the actual code. _x000a__x000a_Please let myself and [~ethurman] know if you have any questions. _x000a_Best, _x000a_Vincent _x000a__x000a_"/>
  </r>
  <r>
    <x v="0"/>
    <x v="12"/>
    <n v="32"/>
    <x v="2"/>
    <x v="0"/>
    <s v="Website General Tasks"/>
    <s v="WGT-4140"/>
    <s v="Add text blurb and Rank information to Badges page"/>
    <x v="2"/>
    <s v="Closed"/>
    <s v="Major"/>
    <s v="Fixed"/>
    <x v="48"/>
    <s v="Hasnain Baxamoosa"/>
    <s v="Hasnain Baxamoosa"/>
    <d v="2016-07-27T15:23:00"/>
    <m/>
    <d v="2016-10-11T22:35:00"/>
    <d v="2016-08-02T14:20:00"/>
    <m/>
    <x v="0"/>
    <m/>
    <m/>
    <n v="0"/>
    <n v="3"/>
    <s v="_thumb_54066.png _thumb_54170.png "/>
    <m/>
    <m/>
    <m/>
    <m/>
    <m/>
    <s v="WL-396"/>
    <m/>
    <s v="On the https://www.alienvault.com/forums/badges page, we still need to add the text blurbs, and the Rank infomation. The rank information is also in the Forums Admin console, so the behaviour should be similar to Badges."/>
  </r>
  <r>
    <x v="0"/>
    <x v="8"/>
    <n v="40"/>
    <x v="2"/>
    <x v="0"/>
    <s v="Website General Tasks"/>
    <s v="WGT-4607"/>
    <s v="Add Vectra Logo to Partner Logo"/>
    <x v="2"/>
    <s v="Closed"/>
    <s v="Major"/>
    <s v="Done"/>
    <x v="3"/>
    <s v="Carrie Cassee"/>
    <s v="Carrie Cassee"/>
    <d v="2016-09-26T16:18:00"/>
    <m/>
    <d v="2016-10-11T19:47:00"/>
    <d v="2016-09-26T18:30:00"/>
    <m/>
    <x v="5"/>
    <m/>
    <d v="2016-09-27T00:00:00"/>
    <n v="0"/>
    <n v="2"/>
    <s v="_thumb_58333.png "/>
    <m/>
    <m/>
    <m/>
    <m/>
    <m/>
    <m/>
    <m/>
    <s v="Please add back Vectra to the APAC locator:https://www.alienvault.com/partners/locator#asia-pacific-tab _x000a__x000a_URL: https://www.vectra-corp.com/alienvault/"/>
  </r>
  <r>
    <x v="0"/>
    <x v="12"/>
    <n v="31"/>
    <x v="2"/>
    <x v="0"/>
    <s v="Websites LTE"/>
    <s v="WL-368"/>
    <s v="Adding forums as a sharing site for social"/>
    <x v="2"/>
    <s v="Closed"/>
    <s v="Major"/>
    <s v="Fixed"/>
    <x v="5"/>
    <s v="Javvad Malik"/>
    <s v="Javvad Malik"/>
    <d v="2016-04-13T10:38:00"/>
    <m/>
    <d v="2016-09-01T19:49:00"/>
    <d v="2016-07-27T12:38:00"/>
    <m/>
    <x v="10"/>
    <m/>
    <m/>
    <n v="0"/>
    <n v="1"/>
    <m/>
    <m/>
    <m/>
    <m/>
    <m/>
    <m/>
    <m/>
    <m/>
    <s v="Hey [~DChordiya], [~vlucier] _x000a_Is it possible to get the forums as a permanent place where we share blogs and noteworthy news? Similar to how when a new blog is posted we share on linkedin, twitter, Facebook etc... can we include the forums on that list too? _x000a__x000a_Thanks, _x000a__x000a_Javvad"/>
  </r>
  <r>
    <x v="0"/>
    <x v="12"/>
    <n v="37"/>
    <x v="2"/>
    <x v="0"/>
    <s v="Websites LTE"/>
    <s v="WL-448"/>
    <s v="Addition of Marketo RTP JavaScript snippet to Forums"/>
    <x v="2"/>
    <s v="Closed"/>
    <s v="Major"/>
    <s v="Fixed"/>
    <x v="51"/>
    <s v="Hasnain Baxamoosa"/>
    <s v="Hasnain Baxamoosa"/>
    <d v="2016-08-26T12:32:00"/>
    <m/>
    <d v="2016-09-08T01:42:00"/>
    <d v="2016-09-07T21:13:00"/>
    <m/>
    <x v="10"/>
    <m/>
    <m/>
    <n v="0"/>
    <n v="3"/>
    <m/>
    <m/>
    <m/>
    <m/>
    <m/>
    <m/>
    <s v="WL-449"/>
    <m/>
    <s v="Please include the following JavaScript in Forums, so that it is included on every page, between the &lt;head&gt; &lt;/head&gt; tags: _x000a__x000a_&lt;!-- RTP tag --&gt; _x000a_&lt;script type='text/javascript'&gt; _x000a_(function(c,h,a,f,i,e){c[a]=c[a]||function(){(c[a].q=c[a].q||[]).push(arguments)}; _x000a_c[a].a=i;c[a].e=e;var g=h.createElement(&quot;script&quot;);g.async=true;g.type=&quot;text/javascript&quot;; _x000a_g.src=f+'?aid='+i;var b=h.getElementsByTagName(&quot;script&quot;)[0];b.parentNode.insertBefore(g,b); _x000a_})(window,document,&quot;rtp&quot;,&quot;//sjrtp3-cdn.marketo.com/rtp-api/v1/rtp.js&quot;,&quot;alienvault&quot;); _x000a__x000a_rtp('send','view'); _x000a_rtp('get', 'campaign',true); _x000a_&lt;/script&gt; _x000a_&lt;!-- End of RTP tag --&gt;"/>
  </r>
  <r>
    <x v="0"/>
    <x v="6"/>
    <n v="36"/>
    <x v="2"/>
    <x v="0"/>
    <s v="Website General Tasks"/>
    <s v="WGT-4310"/>
    <s v="Alien in the Sky graphic for blog"/>
    <x v="2"/>
    <s v="Closed"/>
    <s v="Major"/>
    <s v="Fixed"/>
    <x v="20"/>
    <s v="Holly Barker"/>
    <s v="Holly Barker"/>
    <d v="2016-08-22T10:36:00"/>
    <m/>
    <d v="2016-10-11T21:23:00"/>
    <d v="2016-08-29T10:28:00"/>
    <m/>
    <x v="0"/>
    <m/>
    <d v="2016-08-26T00:00:00"/>
    <n v="0"/>
    <n v="4"/>
    <s v="_thumb_56135.png "/>
    <m/>
    <m/>
    <m/>
    <m/>
    <m/>
    <m/>
    <m/>
    <s v="[~jmurtha] _x000a__x000a_Let's make an Alien in the Sky graphic to go along w/ Javvad’s blog. It would help liven up our social posts. J _x000a__x000a__x000a_https://www.alienvault.com/blogs/security-essentials/the-alien-eye-in-the-sky-friday-19th-august?utm_medium=Social&amp;utm_source=Twitter&amp;utm_content=Awareness _x000a__x000a_cc [~storrey] [~Jmalik@alienvault.com] _x000a_"/>
  </r>
  <r>
    <x v="0"/>
    <x v="16"/>
    <n v="32"/>
    <x v="2"/>
    <x v="0"/>
    <s v="Website General Tasks"/>
    <s v="WGT-3086"/>
    <s v="AlienVault NetExam login design"/>
    <x v="2"/>
    <s v="Closed"/>
    <s v="Major"/>
    <s v="Fixed"/>
    <x v="20"/>
    <s v="Holly Barker"/>
    <s v="Holly Barker"/>
    <d v="2015-12-29T10:58:00"/>
    <d v="2016-10-17T23:09:00"/>
    <d v="2016-10-17T23:09:00"/>
    <d v="2016-08-01T14:47:00"/>
    <m/>
    <x v="6"/>
    <m/>
    <m/>
    <n v="0"/>
    <n v="2"/>
    <s v="_thumb_42320.png "/>
    <m/>
    <m/>
    <m/>
    <m/>
    <m/>
    <s v="WGT-4172"/>
    <m/>
    <s v="[~jmurtha] per [~khirsohn]'s request on the LMS JIRA: _x000a__x000a_There is an additional page that I need design help with. It is a login page that would be visible to partners, MSSPs and customers. You can see what it looks like now (not good) at _x000a__x000a_alienvault.netexam.com _x000a__x000a_If I could get an idea of what to put there, that would be most useful. _x000a__x000a_[~khirsohn] When do you need this page by? Are there any specs we need to be aware of to do the design?"/>
  </r>
  <r>
    <x v="0"/>
    <x v="12"/>
    <n v="37"/>
    <x v="2"/>
    <x v="0"/>
    <s v="Websites LTE"/>
    <s v="WL-462"/>
    <s v="AlienVault.com Accounts SSO is down"/>
    <x v="0"/>
    <s v="Closed"/>
    <s v="Major"/>
    <s v="Fixed"/>
    <x v="48"/>
    <s v="Graham Cohen"/>
    <s v="Graham Cohen"/>
    <d v="2016-09-07T10:00:00"/>
    <m/>
    <d v="2016-09-16T10:39:00"/>
    <d v="2016-09-07T11:42:00"/>
    <m/>
    <x v="10"/>
    <m/>
    <d v="2016-09-07T00:00:00"/>
    <n v="0"/>
    <n v="2"/>
    <s v="_thumb_56824.png "/>
    <m/>
    <m/>
    <m/>
    <m/>
    <m/>
    <s v="WL-461"/>
    <m/>
    <s v="https://www.alienvault.com/my-account/profile/_x000a__x000a_1) My-account seems down at the moment_x000a__x000a_2) jalopez@lebsa.com is unable to add IP addresses to his rep mon account (he got the error adding, I wasn't able to make it to my-account at all - from outside of AV)_x000a__x000a_"/>
  </r>
  <r>
    <x v="0"/>
    <x v="2"/>
    <n v="39"/>
    <x v="2"/>
    <x v="0"/>
    <s v="Website General Tasks"/>
    <s v="WGT-4531"/>
    <s v="Alignment of the selector drop-downs"/>
    <x v="0"/>
    <s v="Closed"/>
    <s v="Major"/>
    <s v="Fixed"/>
    <x v="3"/>
    <s v="Hasnain Baxamoosa"/>
    <s v="Hasnain Baxamoosa"/>
    <d v="2016-09-14T08:58:00"/>
    <m/>
    <d v="2016-10-11T20:12:00"/>
    <d v="2016-09-21T18:14:00"/>
    <m/>
    <x v="0"/>
    <m/>
    <d v="2016-09-19T00:00:00"/>
    <n v="0"/>
    <n v="2"/>
    <s v="_thumb_57429.png "/>
    <m/>
    <m/>
    <m/>
    <m/>
    <m/>
    <s v="WGT-4522"/>
    <m/>
    <s v="The alignment of the three selector drop-downs causes them to touch the right-hand side of the screen. Can we add a little padding to this, to match the left-hand side?"/>
  </r>
  <r>
    <x v="0"/>
    <x v="2"/>
    <n v="32"/>
    <x v="2"/>
    <x v="0"/>
    <s v="Product Marketing"/>
    <s v="PMM-964"/>
    <s v="Analyst Report - 2015 Cloud Survey - Redirect to 2016"/>
    <x v="2"/>
    <s v="Closed"/>
    <s v="Major"/>
    <s v="Done"/>
    <x v="3"/>
    <s v="Graham Cohen"/>
    <s v="Graham Cohen"/>
    <d v="2016-06-24T12:52:00"/>
    <m/>
    <d v="2016-08-05T14:46:00"/>
    <d v="2016-08-03T17:21:00"/>
    <m/>
    <x v="0"/>
    <m/>
    <d v="2016-06-28T00:00:00"/>
    <n v="0"/>
    <n v="1"/>
    <m/>
    <m/>
    <m/>
    <m/>
    <m/>
    <m/>
    <m/>
    <m/>
    <s v="Please redirect: _x000a_2015 report _x000a_https://www.alienvault.com/resource-center/analyst-reports/cloud-security-issues-spotlight-report _x000a__x000a__x000a_to 2016 report _x000a_https://www.alienvault.com/resource-center/analyst-reports/cloud-security-issues-spotlight-report-1 _x000a__x000a_Ensure 2015 is archived"/>
  </r>
  <r>
    <x v="0"/>
    <x v="2"/>
    <n v="39"/>
    <x v="2"/>
    <x v="0"/>
    <s v="Website General Tasks"/>
    <s v="WGT-4575"/>
    <s v="Analyst Report - 2016 Insider Threats Report - Clone and Hide from RC"/>
    <x v="2"/>
    <s v="Closed"/>
    <s v="Major"/>
    <s v="Fixed"/>
    <x v="5"/>
    <s v="Brooke Leslie"/>
    <s v="Brooke Leslie"/>
    <d v="2016-09-21T13:25:00"/>
    <m/>
    <d v="2016-09-27T09:47:00"/>
    <d v="2016-09-21T20:22:00"/>
    <m/>
    <x v="2"/>
    <m/>
    <d v="2016-09-21T00:00:00"/>
    <n v="0"/>
    <n v="4"/>
    <m/>
    <m/>
    <m/>
    <m/>
    <m/>
    <m/>
    <m/>
    <m/>
    <s v="Graham: _x000a_We need a duplicate registration page created and an Optimizely &quot;test&quot; created to direct traffic to this audience: _x000a_https://www.alienvault.com/resource-center/analyst-reports/insider-threat-report?utm_medium=Social&amp;utm_source=SpiceWorks&amp;utm_content=CO _x000a__x000a_The duplicate page should feed the leads into this SFDC campaign: https://na25.salesforce.com/70131000001SYl9 _x000a_"/>
  </r>
  <r>
    <x v="0"/>
    <x v="2"/>
    <n v="37"/>
    <x v="2"/>
    <x v="0"/>
    <s v="Website General Tasks"/>
    <s v="WGT-4474"/>
    <s v="Analyst Report - 2017 TAG Cyber Security Annual"/>
    <x v="2"/>
    <s v="Closed"/>
    <s v="Major"/>
    <s v="Fixed"/>
    <x v="1"/>
    <s v="Graham Cohen"/>
    <s v="Graham Cohen"/>
    <d v="2016-09-07T13:22:00"/>
    <m/>
    <d v="2016-09-12T10:06:00"/>
    <d v="2016-09-09T16:13:00"/>
    <m/>
    <x v="2"/>
    <m/>
    <d v="2016-09-07T00:00:00"/>
    <n v="0"/>
    <n v="2"/>
    <m/>
    <m/>
    <m/>
    <m/>
    <m/>
    <s v="WGT-4475, WGT-4476, WGT-4477"/>
    <m/>
    <m/>
    <s v="SFDC campaign _x000a_Tile _x000a_Thumb _x000a_Resource posted to the site (there are 3 volumes to the deliverable, which totals over 500 pages) - _x000a_Lookbook - pending - will be replaced eventually with this _x000a__x000a_URL: /tag-cyber-security-annual _x000a_Title tag: 2017 TAG Cyber Security Annual | AlienVault _x000a_Meta description: The 2017 TAG Cyber Security Annual is a guide to assist the CISO team with recommended distribution, virtualization, and improvement of security tasks. _x000a__x000a_*Reg page content* _x000a__x000a_The 2017 TAG Cyber Security Annual, written by Ed Amoroso, provides a comprehensive set of resources, technical information, and guidance designed to assist the CISO team with the recommended distribution, virtualization, and improvement of security tasks supporting fifty specific cyber security controls that must be present in the CISO team’s arsenal as they upgrade their infrastructure. Some of these controls are familiar, such as firewall platforms and anti-malware tools. But others might be new including security analytics, network monitoring, and deception. All of the controls, however, are relevant and essential to the success of the modern CISO team. _x000a__x000a_This report is written for the hard core, working CISO team member professional. The report targets those individuals and groups with the requisite experience, expertise, and ability to make decisions and to take positive steps to improve our global cyber security infrastructure. _x000a__x000a__x000a_*Author:* _x000a_Ed Amoroso _x000a_Professor at Stevens Institute of Technology and Senior Vice President and Chief Security Officer for AT&amp;T,"/>
  </r>
  <r>
    <x v="0"/>
    <x v="8"/>
    <n v="31"/>
    <x v="2"/>
    <x v="0"/>
    <s v="Product Marketing"/>
    <s v="PMM-993"/>
    <s v="Analyst Report - How to Grow and Accelerate your Managed Security Business"/>
    <x v="2"/>
    <s v="Closed"/>
    <s v="Major"/>
    <s v="Fixed"/>
    <x v="1"/>
    <s v="James Fritz"/>
    <s v="James Fritz"/>
    <d v="2016-07-22T10:03:00"/>
    <m/>
    <d v="2016-10-11T19:38:00"/>
    <d v="2016-07-27T13:47:00"/>
    <m/>
    <x v="2"/>
    <m/>
    <d v="2016-07-27T00:00:00"/>
    <n v="0"/>
    <n v="3"/>
    <m/>
    <m/>
    <m/>
    <m/>
    <m/>
    <s v="PMM-1004, PMM-1005"/>
    <m/>
    <m/>
    <s v="Page title: How to Grow and Accelerate your Managed Security Business _x000a__x000a_URL: resource-center/analyst-reports/how-to-grow-your-managed-security-business _x000a__x000a_https://alienvault.atlassian.net/secure/attachment/54050/ar_grow_accel_MSB_RC_tile.png _x000a_https://alienvault.atlassian.net/secure/attachment/54051/How_to_Grow_Accel_MSB_screencap_thumb.png _x000a__x000a_Funnel Stage: top _x000a__x000a_Resources Center Type: Analyst Report _x000a__x000a_Resource Center Rank: Move to Top _x000a__x000a_Resource Center Topic: Partner: MSSP &amp; Reseller _x000a__x000a_Meta Description: In this report you will learn how to grow your managed security business and the best practices for moving into the MSSP space. _x000a__x000a_SFID: 701310000019Ot7 _x000a__x000a_Salesforce Tracking: _x000a__x000a_Landing Page Copy: _x000a__x000a_The nature of the security challenges in small to medium businesses (SMBs) has opened up a new business opportunity for managed service providers (MSPs). The biggest pain point for SMBs is their lack of time and resources needed to properly prevent and address security issues at their companies. To meet these challenges, many SMBs are now hiring experienced Managed Security Service Providers (MSSPs). _x000a__x000a_In this executive summary from MSPmentor, you'll learn how to: _x000a__x000a_* Move from an MSP to an MSSP service _x000a_* Develop a service offering that adds value for customers _x000a_* Understand customer needs to help avoid common mistakes when rolling out security services _x000a_* Leverage AlienVault's® all-in-one approach to threat detection in an MSSP program _x000a__x000a_Download this executive summary now to learn best practices on moving into the MSSP space. _x000a__x000a_doc - https://alienvault.atlassian.net/secure/attachment/53786/How%20to%20Grow%20and%20Accelerate%20your%20Managed%20Security%20Business.pdf"/>
  </r>
  <r>
    <x v="0"/>
    <x v="2"/>
    <n v="33"/>
    <x v="2"/>
    <x v="0"/>
    <s v="Product Marketing"/>
    <s v="PMM-1014"/>
    <s v="Analyst Report - Insider Threat Report - Add to Resource Center"/>
    <x v="2"/>
    <s v="Closed"/>
    <s v="Major"/>
    <s v="Done"/>
    <x v="3"/>
    <s v="James Fritz"/>
    <s v="James Fritz"/>
    <d v="2016-08-03T11:58:00"/>
    <m/>
    <d v="2016-10-11T18:39:00"/>
    <d v="2016-08-08T17:43:00"/>
    <m/>
    <x v="11"/>
    <m/>
    <d v="2016-08-05T00:00:00"/>
    <n v="0"/>
    <n v="4"/>
    <m/>
    <m/>
    <m/>
    <m/>
    <m/>
    <m/>
    <m/>
    <m/>
    <s v="Page Title: Insider Threat Report _x000a__x000a_URL: /analyst-reports/insider-threat-report _x000a__x000a_Topic Section: Industry Trends &amp; Best Practices _x000a__x000a_Resource Center Type: Analyst Report _x000a__x000a_Resource Center Rank: Move to top _x000a__x000a_Meta Description: Read this insider threat report for valuable benchmark data on the state of insider threats as well solutions to prevent them. _x000a__x000a_Salesfore Tracking ID: 70131000001iQKx _x000a__x000a_Landing Page Body Copy: _x000a_Highly publicized insider data thefts and security breaches highlight the increasing need for better security practices and solutions to reduce the risks posed by malicious insiders as well as unintentional insiders. _x000a__x000a_This report is the result of comprehensive crowd-based research in partnership with the 300,000+ member Information Security Community on LinkedIn and Crowd Research Partners to gain more insight into the state of insider threats and solutions to prevent them. _x000a__x000a_The survey uncovered key findings such as: _x000a__x000a_* Seventy-four percent of organizations feel vulnerable to insider threats — a dramatic seven percentage point increase over last year’s survey. However, less than half of all organizations (42 percent) have the appropriate controls in place to prevent an insider attack. _x000a_* Inadvertent data breaches (71 percent) top the list of insider threats companies care most about. Negligent data (68 percent) and malicious data (61 percent) breaches come in a close second and third. _x000a_* Privileged users, such as managers with access to sensitive information, pose the biggest insider threat to organizations (60 percent). This is followed by contractors and consultants (57 percent), and regular employees (51 percent). _x000a_* Fifty-six percent of security professionals say insider threats have become more frequent in the last 12 months. Forty-two percent of organization expect a budget increase over the next year — a strong gain of eight percentage points from the previous year. _x000a_* Over 75 percent of organizations estimate insider breach remediation costs could reach $500,000. Twenty-five percent believe the cost exceeds $500,000 and can reach in the millions. _x000a__x000a_Download this report to gain valuable benchmark data to gauge how your own organization stacks up against how your peers are experiencing and approaching insider threats."/>
  </r>
  <r>
    <x v="0"/>
    <x v="12"/>
    <n v="31"/>
    <x v="2"/>
    <x v="0"/>
    <s v="Websites LTE"/>
    <s v="WL-415"/>
    <s v="API KEY LOOKUP functionality not working in Django Admin"/>
    <x v="2"/>
    <s v="Closed"/>
    <s v="Major"/>
    <s v="Fixed"/>
    <x v="48"/>
    <s v="Hasnain Baxamoosa"/>
    <s v="Hasnain Baxamoosa"/>
    <d v="2016-07-21T13:00:00"/>
    <m/>
    <d v="2016-09-01T19:51:00"/>
    <d v="2016-07-29T07:55:00"/>
    <m/>
    <x v="10"/>
    <m/>
    <m/>
    <n v="0"/>
    <n v="1"/>
    <m/>
    <m/>
    <m/>
    <m/>
    <m/>
    <m/>
    <m/>
    <m/>
    <s v="The &quot;API KEY LOOKUP&quot; functionality (top-right hand corner) of Django Admin is no longer working."/>
  </r>
  <r>
    <x v="0"/>
    <x v="12"/>
    <n v="30"/>
    <x v="2"/>
    <x v="0"/>
    <s v="Website General Tasks"/>
    <s v="WGT-2148"/>
    <s v="Archive discussions/thread with no activity for &gt; 12 months"/>
    <x v="2"/>
    <s v="Closed"/>
    <s v="Major"/>
    <s v="Fixed"/>
    <x v="48"/>
    <s v="Hasnain Baxamoosa"/>
    <s v="Hasnain Baxamoosa"/>
    <d v="2015-06-15T13:30:00"/>
    <d v="2016-10-17T23:10:00"/>
    <d v="2016-10-17T23:10:00"/>
    <d v="2016-07-22T09:31:00"/>
    <m/>
    <x v="0"/>
    <m/>
    <m/>
    <n v="0"/>
    <n v="3"/>
    <m/>
    <m/>
    <m/>
    <m/>
    <m/>
    <m/>
    <m/>
    <m/>
    <s v="Archive discussions/threads where no activity has taken place for &gt; 12 months."/>
  </r>
  <r>
    <x v="0"/>
    <x v="4"/>
    <n v="37"/>
    <x v="2"/>
    <x v="0"/>
    <s v="Website General Tasks"/>
    <s v="WGT-4452"/>
    <s v="Article content does not exist &quot;Backoff malware targets retailers&quot;"/>
    <x v="0"/>
    <s v="Closed"/>
    <s v="Major"/>
    <s v="Fixed"/>
    <x v="1"/>
    <s v="Hasnain Baxamoosa"/>
    <s v="Hasnain Baxamoosa"/>
    <d v="2016-09-02T11:24:00"/>
    <m/>
    <d v="2016-10-11T20:29:00"/>
    <d v="2016-09-08T16:57:00"/>
    <m/>
    <x v="0"/>
    <m/>
    <m/>
    <n v="0"/>
    <n v="1"/>
    <s v="_thumb_56627.png "/>
    <m/>
    <m/>
    <m/>
    <m/>
    <m/>
    <m/>
    <m/>
    <s v="Please delete."/>
  </r>
  <r>
    <x v="0"/>
    <x v="4"/>
    <n v="37"/>
    <x v="2"/>
    <x v="0"/>
    <s v="Website General Tasks"/>
    <s v="WGT-4450"/>
    <s v="Article does not exist &quot;Crosskey selects AlienVault USM for in-house security management&quot;"/>
    <x v="0"/>
    <s v="Closed"/>
    <s v="Major"/>
    <s v="Fixed"/>
    <x v="1"/>
    <s v="Hasnain Baxamoosa"/>
    <s v="Hasnain Baxamoosa"/>
    <d v="2016-09-02T11:18:00"/>
    <m/>
    <d v="2016-10-11T20:29:00"/>
    <d v="2016-09-08T16:54:00"/>
    <m/>
    <x v="0"/>
    <m/>
    <m/>
    <n v="0"/>
    <n v="2"/>
    <s v="_thumb_56624.png _thumb_56933.png "/>
    <m/>
    <m/>
    <m/>
    <m/>
    <m/>
    <m/>
    <m/>
    <s v="Please delete."/>
  </r>
  <r>
    <x v="0"/>
    <x v="4"/>
    <n v="37"/>
    <x v="2"/>
    <x v="0"/>
    <s v="Website General Tasks"/>
    <s v="WGT-4449"/>
    <s v="Article no longer exists &quot;What motivates cyber security experts to switch jobs?&quot;"/>
    <x v="0"/>
    <s v="Closed"/>
    <s v="Major"/>
    <s v="Fixed"/>
    <x v="1"/>
    <s v="Hasnain Baxamoosa"/>
    <s v="Hasnain Baxamoosa"/>
    <d v="2016-09-02T11:17:00"/>
    <m/>
    <d v="2016-10-11T20:29:00"/>
    <d v="2016-09-08T17:04:00"/>
    <m/>
    <x v="0"/>
    <m/>
    <m/>
    <n v="0"/>
    <n v="1"/>
    <s v="_thumb_56623.png "/>
    <m/>
    <m/>
    <m/>
    <m/>
    <m/>
    <m/>
    <m/>
    <s v="Please remove this news article."/>
  </r>
  <r>
    <x v="0"/>
    <x v="30"/>
    <n v="33"/>
    <x v="2"/>
    <x v="0"/>
    <s v="Website General Tasks"/>
    <s v="WGT-3702"/>
    <s v="Auto-pop of regform not persisting the LATAM selection"/>
    <x v="0"/>
    <s v="Closed"/>
    <s v="Major"/>
    <s v="Fixed"/>
    <x v="48"/>
    <s v="Hasnain Baxamoosa"/>
    <s v="Hasnain Baxamoosa"/>
    <d v="2016-05-09T09:58:00"/>
    <d v="2016-10-17T20:12:00"/>
    <d v="2016-10-17T20:12:00"/>
    <d v="2016-08-10T21:35:00"/>
    <m/>
    <x v="0"/>
    <m/>
    <m/>
    <n v="0"/>
    <n v="1"/>
    <s v="_thumb_48725.png _thumb_48724.png "/>
    <m/>
    <m/>
    <m/>
    <m/>
    <m/>
    <s v="WGT-3590"/>
    <m/>
    <s v="After a user has submitted a registration form, and then return to another registration form, auto-pop pulls down the form values from Marketo. However, auto-pop is selecting Country = Panama (or some other LATAM country), but the JavaScript is not revealing the drop-down to make a selection. _x000a__x000a_Also, another bug that currently exists is that the MSSP and Reseller selection values do not persist in auto-pop either."/>
  </r>
  <r>
    <x v="0"/>
    <x v="32"/>
    <n v="35"/>
    <x v="2"/>
    <x v="0"/>
    <s v="Websites LTE"/>
    <s v="WL-441"/>
    <s v="AV Account Signups passing incorrect values"/>
    <x v="2"/>
    <s v="Closed"/>
    <s v="Major"/>
    <s v="Fixed"/>
    <x v="48"/>
    <s v="Hasnain Baxamoosa"/>
    <s v="Hasnain Baxamoosa"/>
    <d v="2016-08-22T13:00:00"/>
    <m/>
    <d v="2016-09-01T19:52:00"/>
    <d v="2016-08-24T22:29:00"/>
    <m/>
    <x v="10"/>
    <m/>
    <m/>
    <n v="0"/>
    <n v="1"/>
    <m/>
    <m/>
    <m/>
    <m/>
    <m/>
    <m/>
    <m/>
    <m/>
    <s v="AV Account Signups are passing incorrect values for _x000a_Previous Page _x000a_Landing Page _x000a_Channel/Medium _x000a_Source _x000a__x000a_(As best as I can tell, this started on 08/09) _x000a__x000a_Please see this report: https://na25.salesforce.com/00O31000006Vh8l _x000a__x000a_SFDC Campaign: 131125_AV_Account_Signup / https://na25.salesforce.com/701i0000000JXyH"/>
  </r>
  <r>
    <x v="0"/>
    <x v="32"/>
    <n v="33"/>
    <x v="2"/>
    <x v="0"/>
    <s v="Websites LTE"/>
    <s v="WL-432"/>
    <s v="AV User Account signups not going to MKTO and SFDC"/>
    <x v="0"/>
    <s v="Closed"/>
    <s v="Major"/>
    <s v="Fixed"/>
    <x v="48"/>
    <s v="Hasnain Baxamoosa"/>
    <s v="Hasnain Baxamoosa"/>
    <d v="2016-08-04T10:13:00"/>
    <m/>
    <d v="2016-09-01T19:51:00"/>
    <d v="2016-08-10T21:34:00"/>
    <m/>
    <x v="10"/>
    <m/>
    <m/>
    <n v="0"/>
    <n v="4"/>
    <m/>
    <m/>
    <m/>
    <m/>
    <m/>
    <m/>
    <m/>
    <m/>
    <s v="I signed up for an AV User Account, and I was added to the AV Profiles table in Django, and I received and acknowledged the confirmation email. _x000a__x000a_However, my Contact record is not in MKTO or SFDC. _x000a__x000a_Email address: hbaxamoosa+PrevPage@gmail.com _x000a__x000a_SFDC Campaign: 131125_AV_Account_Signup / 701i0000000JXyH"/>
  </r>
  <r>
    <x v="0"/>
    <x v="32"/>
    <n v="36"/>
    <x v="2"/>
    <x v="0"/>
    <s v="Websites LTE"/>
    <s v="WL-455"/>
    <s v="AV User Signups not capturing Previous Page value"/>
    <x v="0"/>
    <s v="Closed"/>
    <s v="Major"/>
    <s v="Fixed"/>
    <x v="48"/>
    <s v="Hasnain Baxamoosa"/>
    <s v="Hasnain Baxamoosa"/>
    <d v="2016-08-31T10:51:00"/>
    <m/>
    <d v="2016-09-01T23:34:00"/>
    <d v="2016-09-01T23:34:00"/>
    <m/>
    <x v="10"/>
    <m/>
    <m/>
    <n v="0"/>
    <n v="1"/>
    <m/>
    <m/>
    <m/>
    <m/>
    <m/>
    <m/>
    <m/>
    <m/>
    <s v="The Previous Page value is not being captured for AV User Account Signups (see SFDC report https://na25.salesforce.com/00O31000006Vh8l). _x000a__x000a_This is because the JavaScript logic is not referencing the &quot;utm_referer&quot; value from the cookie. _x000a__x000a_"/>
  </r>
  <r>
    <x v="0"/>
    <x v="12"/>
    <n v="38"/>
    <x v="2"/>
    <x v="0"/>
    <s v="Website General Tasks"/>
    <s v="WGT-4105"/>
    <s v="AV User: Edit Functionality"/>
    <x v="2"/>
    <s v="Closed"/>
    <s v="Major"/>
    <s v="Fixed"/>
    <x v="27"/>
    <s v="Robert Johnson"/>
    <s v="Robert Johnson"/>
    <d v="2016-07-21T11:45:00"/>
    <m/>
    <d v="2016-10-12T00:03:00"/>
    <d v="2016-09-12T11:33:00"/>
    <m/>
    <x v="0"/>
    <m/>
    <m/>
    <n v="0"/>
    <n v="1"/>
    <m/>
    <m/>
    <m/>
    <m/>
    <m/>
    <m/>
    <m/>
    <m/>
    <s v="When a user is edited we need to create a smart &quot;update&quot; flow through the system to make sure MKTO/SFDC is up to date."/>
  </r>
  <r>
    <x v="0"/>
    <x v="1"/>
    <n v="27"/>
    <x v="2"/>
    <x v="0"/>
    <s v="Website General Tasks"/>
    <s v="WGT-3466"/>
    <s v="AV.com Responsive Design - Bootstrap Framework - Build"/>
    <x v="2"/>
    <s v="Closed"/>
    <s v="Major"/>
    <s v="Fixed"/>
    <x v="3"/>
    <s v="Graham Cohen"/>
    <s v="Graham Cohen"/>
    <d v="2016-03-27T16:08:00"/>
    <m/>
    <d v="2016-07-05T12:03:00"/>
    <d v="2016-07-01T14:43:00"/>
    <m/>
    <x v="0"/>
    <m/>
    <m/>
    <n v="0"/>
    <n v="2"/>
    <m/>
    <m/>
    <m/>
    <m/>
    <m/>
    <m/>
    <m/>
    <m/>
    <s v="Here are the comps for the new mobile navigation. The PSD is in Box and has organized layers for each of these views. https://alienvault.box.com/s/a0g3rf1i2m2tcxyeab8xy02b2yano5rj _x000a__x000a_*A few notes:* _x000a__x000a_* The lower CTA (watch a demo in the comps, but can be whatever you'd like) should only show on-scroll and should be hidden if the menu is open. _x000a__x000a_* When the menu opens, it should slide the page over to the left. See Marketo's website on a phone for an example of this interaction. _x000a__x000a_* Back buttons take you back to the previous menu view. _x000a__x000a_* Carets indicate a sub-menu, blue arrows indicate a page. No blue arrow should be used on the main menu – only once you get down a level. _x000a__x000a_* Clicking on the AV logo returns you to the home page (both instances of the logo – in the main navigation and in the menu). _x000a__x000a_* If the user has the menu displayed and clicks on the sliver of web page on the left that is still visible, the menu should retract. Again reference Marketo for a visual. _x000a__x000a_* The green button in the menu at the bottom should be customizable by menu view. So, for instance, the AWS menu has a 'start a free trial' CTA in that space, while the USM menu has a _x000a__x000a_* Note that some items have been reorganized in the mobile menu – for example, partners will fall under &quot;about us&quot;; the &quot;learn more&quot; links in the mega menu on products have been organized into the various product menus. _x000a__x000a_**Graham Cohen to create a spreadsheet for the rest of the menu items to fit this footprint*. _x000a__x000a__x000a__x000a__x000a__x000a__x000a_"/>
  </r>
  <r>
    <x v="0"/>
    <x v="12"/>
    <n v="33"/>
    <x v="2"/>
    <x v="0"/>
    <s v="Websites LTE"/>
    <s v="WL-436"/>
    <s v="AVID not being sent to MKTO"/>
    <x v="2"/>
    <s v="Closed"/>
    <s v="Critical"/>
    <s v="Fixed"/>
    <x v="48"/>
    <s v="Robert Johnson"/>
    <s v="Robert Johnson"/>
    <d v="2016-08-10T12:46:00"/>
    <m/>
    <d v="2016-08-10T21:34:00"/>
    <d v="2016-08-10T21:34:00"/>
    <m/>
    <x v="10"/>
    <m/>
    <m/>
    <n v="0"/>
    <n v="1"/>
    <m/>
    <m/>
    <m/>
    <m/>
    <m/>
    <m/>
    <m/>
    <m/>
    <s v="The issue is that we are not tracking the AVID on the new model. However we have the data on the old model that is being saved."/>
  </r>
  <r>
    <x v="2"/>
    <x v="1"/>
    <n v="29"/>
    <x v="2"/>
    <x v="0"/>
    <s v="Website General Tasks"/>
    <s v="WGT-3115"/>
    <s v="Award banners - Sitewide Updates"/>
    <x v="2"/>
    <s v="Closed"/>
    <s v="Major"/>
    <s v="Fixed"/>
    <x v="1"/>
    <s v="Holly Barker"/>
    <s v="Holly Barker"/>
    <d v="2016-01-14T14:30:00"/>
    <m/>
    <d v="2016-07-15T16:04:00"/>
    <d v="2016-07-15T15:58:00"/>
    <m/>
    <x v="0"/>
    <m/>
    <d v="2016-06-16T00:00:00"/>
    <n v="0"/>
    <n v="6"/>
    <s v="_thumb_49331.png _thumb_47656.png _thumb_51036.png _thumb_47391.png _thumb_47386.png "/>
    <m/>
    <m/>
    <m/>
    <m/>
    <s v="WGT-3802, WGT-3898"/>
    <m/>
    <m/>
    <s v="[~jbrown] - Here's the final list. _x000a__x000a_1, Deloitte 500 _x000a_2. Cyber Security 500 _x000a_3. CRN 5 Star _x000a_4. Cyber Security Excellence _x000a_5. SC Mag Best Buy _x000a_6. SC Mag 5 stars _x000a_7. SC Mag Europe - Best SIEM Winner _x000a__x000a_If we absolutely need to get it down to 6, then I'd say we take out the SC Mag 5 star logo"/>
  </r>
  <r>
    <x v="2"/>
    <x v="1"/>
    <n v="34"/>
    <x v="2"/>
    <x v="0"/>
    <s v="Website General Tasks"/>
    <s v="WGT-4175"/>
    <s v="Awards Banners - Sitewide Update - 2016 - part II"/>
    <x v="3"/>
    <s v="Closed"/>
    <s v="Major"/>
    <s v="Done"/>
    <x v="3"/>
    <s v="Graham Cohen"/>
    <s v="Graham Cohen"/>
    <d v="2016-08-01T12:38:00"/>
    <m/>
    <d v="2016-08-18T10:24:00"/>
    <d v="2016-08-17T17:54:00"/>
    <m/>
    <x v="0"/>
    <m/>
    <d v="2016-08-25T00:00:00"/>
    <n v="0"/>
    <n v="4"/>
    <m/>
    <m/>
    <m/>
    <m/>
    <m/>
    <m/>
    <m/>
    <m/>
    <s v="1. Deloitte 500 _x000a_2. Cyber Security 500 _x000a_3. CRN 5 Star _x000a_4. Cyber Security Excellence _x000a_5. SC Mag Best Buy _x000a_-6. SC Mag 5 stars- _x000a_7. SC Mag Europe - Best SIEM Winner _x000a__x000a_Remove -SC MAG 5 Stars, Add Gartner in place _x000a__x000a_Replace with Gartner -"/>
  </r>
  <r>
    <x v="0"/>
    <x v="4"/>
    <n v="37"/>
    <x v="2"/>
    <x v="0"/>
    <s v="Website General Tasks"/>
    <s v="WGT-4448"/>
    <s v="Award's link points to Staging"/>
    <x v="0"/>
    <s v="Closed"/>
    <s v="Major"/>
    <s v="Done"/>
    <x v="3"/>
    <s v="Hasnain Baxamoosa"/>
    <s v="Hasnain Baxamoosa"/>
    <d v="2016-09-02T11:02:00"/>
    <m/>
    <d v="2016-09-09T10:34:00"/>
    <d v="2016-09-06T18:23:00"/>
    <m/>
    <x v="0"/>
    <m/>
    <d v="2016-09-06T00:00:00"/>
    <n v="0"/>
    <n v="1"/>
    <s v="_thumb_56621.png "/>
    <m/>
    <m/>
    <m/>
    <m/>
    <m/>
    <m/>
    <m/>
    <s v="Link for &quot;Security Product of the Year&quot; points to Staging"/>
  </r>
  <r>
    <x v="0"/>
    <x v="9"/>
    <n v="27"/>
    <x v="2"/>
    <x v="0"/>
    <s v="Website General Tasks"/>
    <s v="WGT-3922"/>
    <s v="AWS Removal - &quot;AWS&quot; Solution Pages"/>
    <x v="2"/>
    <s v="Closed"/>
    <s v="Major"/>
    <s v="Done"/>
    <x v="3"/>
    <s v="Patrick Bedwell"/>
    <s v="Graham Cohen"/>
    <d v="2016-06-27T12:55:00"/>
    <m/>
    <d v="2016-07-01T12:33:00"/>
    <d v="2016-07-01T11:07:00"/>
    <m/>
    <x v="2"/>
    <m/>
    <d v="2016-07-01T00:00:00"/>
    <n v="0"/>
    <n v="1"/>
    <m/>
    <m/>
    <m/>
    <m/>
    <m/>
    <m/>
    <m/>
    <m/>
    <s v="AWS Solution pages _x000a_* Remove sticky buttons. _x000a_* Update &quot;Start your Free Trial to &quot;Contact Us&quot; on all AWS solution pages. _x000a_* Removed &quot;Personalized Demo&quot; _x000a_* Ensure navigation button is contact us, as well, for AWS pages."/>
  </r>
  <r>
    <x v="0"/>
    <x v="9"/>
    <n v="27"/>
    <x v="2"/>
    <x v="0"/>
    <s v="Website General Tasks"/>
    <s v="WGT-3921"/>
    <s v="AWS Removal - AWS Campaigns - Salesforce Routing"/>
    <x v="2"/>
    <s v="Closed"/>
    <s v="Major"/>
    <s v="Fixed"/>
    <x v="25"/>
    <s v="Patrick Bedwell"/>
    <s v="Graham Cohen"/>
    <d v="2016-06-27T12:55:00"/>
    <m/>
    <d v="2016-07-01T12:33:00"/>
    <d v="2016-07-01T09:49:00"/>
    <m/>
    <x v="2"/>
    <m/>
    <d v="2016-07-01T00:00:00"/>
    <n v="0"/>
    <n v="3"/>
    <m/>
    <m/>
    <m/>
    <m/>
    <m/>
    <m/>
    <m/>
    <m/>
    <s v="Change lead routing for inquiries from ALL AWS campaigns to single USM for AWS sales contact _x000a__x000a_to... TBD"/>
  </r>
  <r>
    <x v="0"/>
    <x v="21"/>
    <n v="30"/>
    <x v="2"/>
    <x v="0"/>
    <s v="Website General Tasks"/>
    <s v="WGT-3925"/>
    <s v="AWS Removal - AWS Marketplace Page Updates - ≈July 15th"/>
    <x v="2"/>
    <s v="Closed"/>
    <s v="Major"/>
    <s v="Fixed"/>
    <x v="52"/>
    <s v="Graham Cohen"/>
    <s v="Graham Cohen"/>
    <d v="2016-06-27T13:23:00"/>
    <m/>
    <d v="2016-10-17T20:00:00"/>
    <d v="2016-07-18T12:20:00"/>
    <m/>
    <x v="0"/>
    <m/>
    <d v="2016-07-15T00:00:00"/>
    <n v="0"/>
    <n v="2"/>
    <m/>
    <m/>
    <m/>
    <m/>
    <m/>
    <m/>
    <m/>
    <m/>
    <s v="&quot;Remove ~July 15 _x000a_Control Node: https://aws.amazon.com/marketplace/pp/B00RDLJOPG _x000a_Sensor Node: https://aws.amazon.com/marketplace/pp/B00ZT1OHYK&quot; _x000a_"/>
  </r>
  <r>
    <x v="0"/>
    <x v="9"/>
    <n v="30"/>
    <x v="2"/>
    <x v="0"/>
    <s v="Website General Tasks"/>
    <s v="WGT-3924"/>
    <s v="AWS Removal - AWS Marketplace Page Updates - July 1st"/>
    <x v="2"/>
    <s v="Closed"/>
    <s v="Major"/>
    <s v="Fixed"/>
    <x v="52"/>
    <s v="Graham Cohen"/>
    <s v="Graham Cohen"/>
    <d v="2016-06-27T13:12:00"/>
    <m/>
    <d v="2016-07-26T13:29:00"/>
    <d v="2016-07-18T12:20:00"/>
    <m/>
    <x v="0"/>
    <m/>
    <d v="2016-07-01T00:00:00"/>
    <n v="0"/>
    <n v="2"/>
    <m/>
    <m/>
    <m/>
    <m/>
    <m/>
    <m/>
    <m/>
    <m/>
    <s v="&quot;AWS Marketplace Pages _x000a_Remove July 1 _x000a_Under “Resources” remove these two links on both Control and Sensor pages _x000a_- AlienVault USM for AWS product page -https://www.alienvault.com/products/alienvault-unified-security-management-for-aws _x000a_- AlienVault USM for AWS Sensor Node AWS page - https://aws.amazon.com/marketplace/pp/B00ZT1OHYK _x000a__x000a_&quot; _x000a_"/>
  </r>
  <r>
    <x v="0"/>
    <x v="9"/>
    <n v="27"/>
    <x v="2"/>
    <x v="0"/>
    <s v="Website General Tasks"/>
    <s v="WGT-3918"/>
    <s v="AWS Removal - AWS Product Page"/>
    <x v="2"/>
    <s v="Closed"/>
    <s v="Major"/>
    <s v="Done"/>
    <x v="3"/>
    <s v="Patrick Bedwell"/>
    <s v="Graham Cohen"/>
    <d v="2016-06-27T12:55:00"/>
    <m/>
    <d v="2016-07-01T12:33:00"/>
    <d v="2016-07-01T10:29:00"/>
    <m/>
    <x v="2"/>
    <m/>
    <d v="2016-07-01T00:00:00"/>
    <n v="0"/>
    <n v="1"/>
    <m/>
    <m/>
    <m/>
    <m/>
    <m/>
    <m/>
    <m/>
    <m/>
    <s v="Product page: _x000a_1) No-index product page https://www.alienvault.com/products/alienvault-unified-security-management-for-aws2) _x000a_CTAs - Replace &quot;Start Your Free trial&quot; with contact us _x000a_Remove callout on price ($1/hr) with with _x000a_Leave &quot;contact us&quot; button - will link to new contact us form- _x000a_Remove Personalized demo link _x000a_Remove - Sticky buttons at bottom"/>
  </r>
  <r>
    <x v="0"/>
    <x v="9"/>
    <n v="27"/>
    <x v="2"/>
    <x v="0"/>
    <s v="Website General Tasks"/>
    <s v="WGT-3920"/>
    <s v="AWS Removal - Contact Us Form (Repurpose)"/>
    <x v="2"/>
    <s v="Closed"/>
    <s v="Major"/>
    <s v="Done"/>
    <x v="3"/>
    <s v="Patrick Bedwell"/>
    <s v="Graham Cohen"/>
    <d v="2016-06-27T12:55:00"/>
    <m/>
    <d v="2016-07-01T12:33:00"/>
    <d v="2016-07-01T10:41:00"/>
    <m/>
    <x v="2"/>
    <m/>
    <d v="2016-07-01T00:00:00"/>
    <n v="0"/>
    <n v="2"/>
    <m/>
    <m/>
    <m/>
    <m/>
    <m/>
    <m/>
    <m/>
    <m/>
    <s v="Contact us form - Update existing contact us form (even though references AWS in URL is ok) _x000a__x000a_https://www.alienvault.com/products/alienvault-unified-security-management-for-aws/contact _x000a__x000a_&quot;Fill out this form and an AlienVault representative will contact you to discuss your needs&quot; _x000a__x000a_No change to TY page - https://www.alienvault.com/thank-you/aws-contact"/>
  </r>
  <r>
    <x v="0"/>
    <x v="9"/>
    <n v="27"/>
    <x v="2"/>
    <x v="0"/>
    <s v="Website General Tasks"/>
    <s v="WGT-3917"/>
    <s v="AWS Removal - Navigation - July 1st"/>
    <x v="2"/>
    <s v="Closed"/>
    <s v="Major"/>
    <s v="Done"/>
    <x v="3"/>
    <s v="Patrick Bedwell"/>
    <s v="Graham Cohen"/>
    <d v="2016-06-27T12:55:00"/>
    <m/>
    <d v="2016-07-01T12:33:00"/>
    <d v="2016-07-01T10:32:00"/>
    <m/>
    <x v="2"/>
    <m/>
    <d v="2016-07-01T00:00:00"/>
    <n v="0"/>
    <n v="1"/>
    <m/>
    <m/>
    <m/>
    <m/>
    <m/>
    <m/>
    <m/>
    <m/>
    <s v="Remove AWS section, Slide OSSIM up in products menu _x000a_Redirect &quot;Start Your Free trial&quot; on all AWS-centric pages to &quot;contact us&quot; _x000a__x000a_Both product pages and all solution pages."/>
  </r>
  <r>
    <x v="0"/>
    <x v="9"/>
    <n v="27"/>
    <x v="2"/>
    <x v="0"/>
    <s v="Website General Tasks"/>
    <s v="WGT-3919"/>
    <s v="AWS Removal - Products - AWS Test Drive"/>
    <x v="2"/>
    <s v="Closed"/>
    <s v="Major"/>
    <s v="Done"/>
    <x v="3"/>
    <s v="Patrick Bedwell"/>
    <s v="Graham Cohen"/>
    <d v="2016-06-27T12:55:00"/>
    <m/>
    <d v="2016-07-01T12:33:00"/>
    <d v="2016-07-01T10:36:00"/>
    <m/>
    <x v="2"/>
    <m/>
    <d v="2016-07-01T00:00:00"/>
    <n v="0"/>
    <n v="1"/>
    <m/>
    <m/>
    <m/>
    <m/>
    <m/>
    <m/>
    <m/>
    <m/>
    <s v="Redirect Test Drive page to USM test drive page _x000a_https://www.alienvault.com/products/try-usm-for-aws _x000a__x000a_"/>
  </r>
  <r>
    <x v="0"/>
    <x v="11"/>
    <n v="27"/>
    <x v="2"/>
    <x v="0"/>
    <s v="Website General Tasks"/>
    <s v="WGT-3952"/>
    <s v="AWS Removal - USM Free Trial (not Lite form) - Remove AWS callout"/>
    <x v="2"/>
    <s v="Closed"/>
    <s v="Major"/>
    <s v="Done"/>
    <x v="3"/>
    <s v="Graham Cohen"/>
    <s v="Graham Cohen"/>
    <d v="2016-06-30T10:26:00"/>
    <m/>
    <d v="2016-07-01T13:16:00"/>
    <d v="2016-07-01T10:44:00"/>
    <m/>
    <x v="0"/>
    <m/>
    <d v="2016-07-01T00:00:00"/>
    <n v="0"/>
    <n v="1"/>
    <m/>
    <m/>
    <m/>
    <m/>
    <m/>
    <m/>
    <m/>
    <m/>
    <s v="On this page, remove the AWS call-out - bottom right. _x000a__x000a_If you revert back to an older revision, ensure the &quot;Free Trial Support&quot; banner remains."/>
  </r>
  <r>
    <x v="0"/>
    <x v="4"/>
    <n v="35"/>
    <x v="2"/>
    <x v="0"/>
    <s v="Website General Tasks"/>
    <s v="WGT-4370"/>
    <s v="Bad link in Press Release for &quot;AlienVault Launches Tech Talk Webinar Series Featuring Industry Leaders&quot;"/>
    <x v="0"/>
    <s v="Closed"/>
    <s v="Minor"/>
    <s v="Fixed"/>
    <x v="3"/>
    <s v="Hasnain Baxamoosa"/>
    <s v="Hasnain Baxamoosa"/>
    <d v="2016-08-23T14:27:00"/>
    <m/>
    <d v="2016-08-30T14:15:00"/>
    <d v="2016-08-24T13:05:00"/>
    <m/>
    <x v="0"/>
    <m/>
    <d v="2016-08-25T00:00:00"/>
    <n v="0"/>
    <n v="1"/>
    <s v="_thumb_55792.png "/>
    <m/>
    <m/>
    <m/>
    <m/>
    <m/>
    <m/>
    <m/>
    <s v="Perhaps this should link to https://www.alienvault.com/who-we-are/research-team"/>
  </r>
  <r>
    <x v="0"/>
    <x v="1"/>
    <n v="40"/>
    <x v="2"/>
    <x v="0"/>
    <s v="Website General Tasks"/>
    <s v="WGT-4616"/>
    <s v="Bad link to Live Demo Site from responsive Main Navigation"/>
    <x v="0"/>
    <s v="Closed"/>
    <s v="Major"/>
    <s v="Fixed"/>
    <x v="3"/>
    <s v="Hasnain Baxamoosa"/>
    <s v="Hasnain Baxamoosa"/>
    <d v="2016-09-27T09:05:00"/>
    <m/>
    <d v="2016-10-11T19:47:00"/>
    <d v="2016-09-27T10:56:00"/>
    <m/>
    <x v="0"/>
    <m/>
    <m/>
    <n v="0"/>
    <n v="1"/>
    <s v="_thumb_58421.png "/>
    <m/>
    <m/>
    <m/>
    <m/>
    <m/>
    <m/>
    <m/>
    <s v="The responsive Main Navigation points to https://live-demo-site/?utm_internal=navbutton_idemo"/>
  </r>
  <r>
    <x v="0"/>
    <x v="4"/>
    <n v="35"/>
    <x v="2"/>
    <x v="0"/>
    <s v="Website General Tasks"/>
    <s v="WGT-4382"/>
    <s v="Bad link to Press Release"/>
    <x v="0"/>
    <s v="Closed"/>
    <s v="Major"/>
    <s v="Fixed"/>
    <x v="1"/>
    <s v="Hasnain Baxamoosa"/>
    <s v="Hasnain Baxamoosa"/>
    <d v="2016-08-23T20:37:00"/>
    <m/>
    <d v="2016-08-30T14:15:00"/>
    <d v="2016-08-24T15:02:00"/>
    <m/>
    <x v="0"/>
    <m/>
    <d v="2016-08-25T00:00:00"/>
    <n v="0"/>
    <n v="2"/>
    <s v="_thumb_55815.png _thumb_55931.png "/>
    <m/>
    <m/>
    <m/>
    <m/>
    <m/>
    <m/>
    <m/>
    <s v="The first part of the link, i.e. the domain, is wrong. _x000a__x000a_It should be http://www.pcworld.com/article/3088361/data-center-cloud/why-the-uks-vote-to-leave-the-eu-will-have-little-effect-on-its-data-protection-rules.html_x000a__x000a_Can we please ask whoever is creating these to double check the posting on the Press Coverage page after they are created? These seems like silly misses that just make us look bad."/>
  </r>
  <r>
    <x v="0"/>
    <x v="3"/>
    <n v="30"/>
    <x v="2"/>
    <x v="0"/>
    <s v="Website General Tasks"/>
    <s v="WGT-4078"/>
    <s v="Banner needed for Deal Desk team"/>
    <x v="2"/>
    <s v="Closed"/>
    <s v="Major"/>
    <s v="Fixed"/>
    <x v="20"/>
    <s v="Holly Barker"/>
    <s v="Holly Barker"/>
    <d v="2016-07-20T15:44:00"/>
    <m/>
    <d v="2016-10-12T00:15:00"/>
    <d v="2016-07-21T15:30:00"/>
    <m/>
    <x v="4"/>
    <m/>
    <d v="2016-07-22T00:00:00"/>
    <n v="0"/>
    <n v="2"/>
    <m/>
    <m/>
    <m/>
    <m/>
    <m/>
    <m/>
    <m/>
    <m/>
    <s v="[~jmurtha] can we make a banner (like to hang at the top of a white board) that says &quot;AlienVault Wall of Fame&quot; _x000a__x000a__x000a_unless you can think of something else.. it's for logo wins on the wall"/>
  </r>
  <r>
    <x v="0"/>
    <x v="12"/>
    <n v="31"/>
    <x v="2"/>
    <x v="0"/>
    <s v="Website General Tasks"/>
    <s v="WGT-3596"/>
    <s v="Banner Space in AlienVault Forums"/>
    <x v="2"/>
    <s v="Closed"/>
    <s v="Major"/>
    <s v="Fixed"/>
    <x v="48"/>
    <s v="Brooke Leslie"/>
    <s v="Brooke Leslie"/>
    <d v="2016-04-21T16:08:00"/>
    <d v="2016-10-17T23:01:00"/>
    <d v="2016-10-17T23:01:00"/>
    <d v="2016-07-25T08:14:00"/>
    <m/>
    <x v="2"/>
    <m/>
    <d v="2016-06-23T00:00:00"/>
    <n v="0"/>
    <n v="6"/>
    <s v="_thumb_52047.png _thumb_52048.png _thumb_52051.png _thumb_52049.png _thumb_52415.png "/>
    <m/>
    <m/>
    <m/>
    <m/>
    <m/>
    <s v="WGT-3595, WGT-3953"/>
    <m/>
    <s v="I'd like to add banner space to the current forum layout. For example, a small square add in the top right-hand corner. _x000a__x000a_Other sizes* we might consider include: _x000a_728x90 _x000a_300x250 _x000a_160x600 _x000a__x000a_*We run these sizes with many of our 3rd party advertising partners."/>
  </r>
  <r>
    <x v="0"/>
    <x v="6"/>
    <n v="34"/>
    <x v="2"/>
    <x v="0"/>
    <s v="Website General Tasks"/>
    <s v="WGT-4122"/>
    <s v="Blogs - Authors - Missing Page Titles"/>
    <x v="2"/>
    <s v="Closed"/>
    <s v="Major"/>
    <s v="Fixed"/>
    <x v="3"/>
    <s v="Hasnain Baxamoosa"/>
    <s v="Hasnain Baxamoosa"/>
    <d v="2016-07-25T12:27:00"/>
    <m/>
    <d v="2016-08-16T16:43:00"/>
    <d v="2016-08-16T14:46:00"/>
    <m/>
    <x v="0"/>
    <m/>
    <d v="2016-08-19T00:00:00"/>
    <n v="0"/>
    <n v="2"/>
    <m/>
    <m/>
    <m/>
    <m/>
    <m/>
    <m/>
    <m/>
    <m/>
    <s v="The following blog authors are missing page Titles: _x000a__x000a_https://www.alienvault.com/blogs/author/Denny%20LeCompte _x000a_https://www.alienvault.com/blogs/author/barmak _x000a_https://www.alienvault.com/blogs/author/eric-rand _x000a__x000a_Also, can we make Denny's page URL consistent with the others, and redirect from the existing URL to the new URL?"/>
  </r>
  <r>
    <x v="0"/>
    <x v="6"/>
    <n v="36"/>
    <x v="2"/>
    <x v="0"/>
    <s v="Website General Tasks"/>
    <s v="WGT-4416"/>
    <s v="Both video links (pointing to vimeo) result in a 404"/>
    <x v="0"/>
    <s v="Closed"/>
    <s v="Major"/>
    <s v="Fixed"/>
    <x v="1"/>
    <s v="Hasnain Baxamoosa"/>
    <s v="Hasnain Baxamoosa"/>
    <d v="2016-08-30T09:45:00"/>
    <m/>
    <d v="2016-10-11T20:48:00"/>
    <d v="2016-08-30T10:25:00"/>
    <m/>
    <x v="0"/>
    <m/>
    <m/>
    <n v="0"/>
    <n v="2"/>
    <s v="_thumb_56322.png "/>
    <m/>
    <m/>
    <m/>
    <m/>
    <m/>
    <m/>
    <m/>
    <s v="Both of the video links point to 404 pages."/>
  </r>
  <r>
    <x v="2"/>
    <x v="1"/>
    <n v="29"/>
    <x v="2"/>
    <x v="0"/>
    <s v="Website General Tasks"/>
    <s v="WGT-2891"/>
    <s v="Brand Guidelines - Color Palette - Sitewide Update"/>
    <x v="2"/>
    <s v="Closed"/>
    <s v="Major"/>
    <s v="Fixed"/>
    <x v="3"/>
    <s v="Graham Cohen"/>
    <s v="Graham Cohen"/>
    <d v="2015-10-28T11:29:00"/>
    <m/>
    <d v="2016-07-13T15:46:00"/>
    <d v="2016-07-11T11:02:00"/>
    <m/>
    <x v="0"/>
    <m/>
    <d v="2016-06-29T00:00:00"/>
    <n v="0"/>
    <n v="3"/>
    <s v="_thumb_46397.png "/>
    <m/>
    <m/>
    <m/>
    <m/>
    <m/>
    <m/>
    <m/>
    <s v="Here's the new palette _x000a_https://alienvault.atlassian.net/secure/attachment/38512/Color-Palette-Proposal-Oct15.png _x000a__x000a_Before and After doc (Julie to complete) _x000a__x000a_https://docs.google.com/a/alienvault.com/spreadsheets/d/1GNXOQ-mMlYNWMGilp0MY77wg2A3Rr1YIVahIyYVzxRk/edit?usp=sharing"/>
  </r>
  <r>
    <x v="0"/>
    <x v="4"/>
    <n v="36"/>
    <x v="2"/>
    <x v="0"/>
    <s v="Website General Tasks"/>
    <s v="WGT-4417"/>
    <s v="Broken link to Gartner MQ in Press Release &quot;AlienVault Appoints Former FireEye Executive Catherine Kelly as VP of EMEA Sales&quot;"/>
    <x v="0"/>
    <s v="Closed"/>
    <s v="Major"/>
    <s v="Fixed"/>
    <x v="3"/>
    <s v="Hasnain Baxamoosa"/>
    <s v="Hasnain Baxamoosa"/>
    <d v="2016-08-30T10:04:00"/>
    <m/>
    <d v="2016-10-11T20:47:00"/>
    <d v="2016-08-31T12:51:00"/>
    <m/>
    <x v="0"/>
    <m/>
    <m/>
    <n v="0"/>
    <n v="2"/>
    <s v="_thumb_56323.png "/>
    <m/>
    <m/>
    <m/>
    <m/>
    <m/>
    <m/>
    <m/>
    <s v="Please update the link to the Gartner MQ."/>
  </r>
  <r>
    <x v="0"/>
    <x v="4"/>
    <n v="35"/>
    <x v="2"/>
    <x v="0"/>
    <s v="Website General Tasks"/>
    <s v="WGT-4373"/>
    <s v="Broken link to Javaad's interview"/>
    <x v="0"/>
    <s v="Closed"/>
    <s v="Major"/>
    <s v="Fixed"/>
    <x v="19"/>
    <s v="Hasnain Baxamoosa"/>
    <s v="Hasnain Baxamoosa"/>
    <d v="2016-08-23T20:09:00"/>
    <m/>
    <d v="2016-08-30T14:15:00"/>
    <d v="2016-08-24T14:43:00"/>
    <m/>
    <x v="0"/>
    <m/>
    <d v="2016-08-25T00:00:00"/>
    <n v="0"/>
    <n v="3"/>
    <s v="_thumb_55805.png "/>
    <m/>
    <m/>
    <m/>
    <m/>
    <m/>
    <m/>
    <m/>
    <m/>
  </r>
  <r>
    <x v="0"/>
    <x v="12"/>
    <n v="37"/>
    <x v="2"/>
    <x v="0"/>
    <s v="Website General Tasks"/>
    <s v="WGT-4468"/>
    <s v="Bug in Forums Admin"/>
    <x v="0"/>
    <s v="Closed"/>
    <s v="Major"/>
    <s v="Fixed"/>
    <x v="51"/>
    <s v="Robert Johnson"/>
    <s v="Robert Johnson"/>
    <d v="2016-09-06T08:37:00"/>
    <m/>
    <d v="2016-10-11T20:23:00"/>
    <d v="2016-09-07T21:13:00"/>
    <m/>
    <x v="0"/>
    <m/>
    <m/>
    <n v="0"/>
    <n v="2"/>
    <m/>
    <m/>
    <m/>
    <m/>
    <m/>
    <m/>
    <m/>
    <m/>
    <s v="I am seeing this error when I try to login to the admin of Vanilla. _x000a__x000a_Fatal error: require(): Failed opening required '/srv/www/htdocs/forums/plugins/marketo/vendor/guzzlehttp/psr7/src/functions_include.php' (include_path='.:/usr/share/php:/usr/share/pear') in /srv/www/htdocs/forums/plugins/marketo/vendor/composer/autoload_real.php on line 66 _x000a__x000a_Is there a missing package in the repo?"/>
  </r>
  <r>
    <x v="2"/>
    <x v="31"/>
    <n v="31"/>
    <x v="2"/>
    <x v="0"/>
    <s v="Website General Tasks"/>
    <s v="WGT-3552"/>
    <s v="Celery Integration"/>
    <x v="2"/>
    <s v="Closed"/>
    <s v="Major"/>
    <s v="Fixed"/>
    <x v="48"/>
    <s v="Robert Johnson"/>
    <s v="Robert Johnson"/>
    <d v="2016-04-14T10:44:00"/>
    <d v="2016-10-18T15:52:00"/>
    <d v="2016-10-18T08:32:00"/>
    <d v="2016-07-29T08:07:00"/>
    <m/>
    <x v="0"/>
    <m/>
    <m/>
    <n v="0"/>
    <n v="2"/>
    <m/>
    <m/>
    <m/>
    <m/>
    <m/>
    <m/>
    <m/>
    <m/>
    <s v="We want to integrate Celery into the development process. This task should also include any relevant information in the README to allow for easy setup."/>
  </r>
  <r>
    <x v="0"/>
    <x v="2"/>
    <n v="29"/>
    <x v="2"/>
    <x v="0"/>
    <s v="Website General Tasks"/>
    <s v="WGT-4000"/>
    <s v="Change Featured Webcast Button to &quot;Watch Now&quot;"/>
    <x v="2"/>
    <s v="Closed"/>
    <s v="Major"/>
    <s v="Fixed"/>
    <x v="1"/>
    <s v="Nathaniel Heinz"/>
    <s v="Nathaniel Heinz"/>
    <d v="2016-07-12T12:55:00"/>
    <m/>
    <d v="2016-10-12T16:45:00"/>
    <d v="2016-07-13T13:58:00"/>
    <m/>
    <x v="0"/>
    <m/>
    <m/>
    <n v="0"/>
    <n v="1"/>
    <m/>
    <m/>
    <m/>
    <m/>
    <m/>
    <m/>
    <m/>
    <m/>
    <s v="Hi Graham, _x000a__x000a_Can we please change the &quot;Register Now&quot; button for the Featured Webcast section in the RC (Detect Ransomware Before It's Too Late) to &quot;Watch Now&quot;? _x000a__x000a_This webcast is now on-demand and so should say watch. _x000a__x000a_Thank you sir!"/>
  </r>
  <r>
    <x v="0"/>
    <x v="1"/>
    <n v="37"/>
    <x v="2"/>
    <x v="0"/>
    <s v="Website General Tasks"/>
    <s v="WGT-4479"/>
    <s v="Change Featured Webcast in Resource Center"/>
    <x v="2"/>
    <s v="Closed"/>
    <s v="Major"/>
    <s v="Done"/>
    <x v="3"/>
    <s v="Nathaniel Heinz"/>
    <s v="Nathaniel Heinz"/>
    <d v="2016-09-07T16:22:00"/>
    <m/>
    <d v="2016-09-09T10:34:00"/>
    <d v="2016-09-07T18:01:00"/>
    <m/>
    <x v="0"/>
    <m/>
    <d v="2016-09-15T00:00:00"/>
    <n v="0"/>
    <n v="1"/>
    <m/>
    <m/>
    <m/>
    <m/>
    <m/>
    <m/>
    <m/>
    <m/>
    <s v="we are currently pointing to the On Demand version of the &quot;OSSIM Training: How to Get the Most out of Policies and Actions&quot; webcast in the Featured Webcast banner in the Resorce Center. _x000a__x000a_1) change this to point to the upcoming version located here: https://www.alienvault.com/resource-center/webcasts/ossim-training-how-to-get-the-most-out-of-policies-and-actions-160914 _x000a__x000a_2) Update the button to say *&quot;Register Now&quot; vs. &quot;Watch Now.&quot;* _x000a__x000a_"/>
  </r>
  <r>
    <x v="0"/>
    <x v="8"/>
    <n v="40"/>
    <x v="2"/>
    <x v="0"/>
    <s v="Website General Tasks"/>
    <s v="WGT-4487"/>
    <s v="Channel Postcard - updates"/>
    <x v="2"/>
    <s v="Closed"/>
    <s v="Major"/>
    <s v="Fixed"/>
    <x v="53"/>
    <s v="Holly Barker"/>
    <s v="Holly Barker"/>
    <d v="2016-09-08T11:25:00"/>
    <m/>
    <d v="2016-10-11T20:17:00"/>
    <d v="2016-09-27T15:40:00"/>
    <m/>
    <x v="5"/>
    <m/>
    <d v="2016-09-12T00:00:00"/>
    <n v="0"/>
    <n v="4"/>
    <s v="_thumb_58346.png "/>
    <m/>
    <m/>
    <m/>
    <m/>
    <m/>
    <m/>
    <m/>
    <s v="[~ccassee] let's add in edits here for the channel post card version"/>
  </r>
  <r>
    <x v="0"/>
    <x v="8"/>
    <n v="34"/>
    <x v="2"/>
    <x v="0"/>
    <s v="Website General Tasks"/>
    <s v="WGT-4297"/>
    <s v="Channel: Add Binary Logo to MSSP Page"/>
    <x v="2"/>
    <s v="Closed"/>
    <s v="Major"/>
    <s v="Done"/>
    <x v="3"/>
    <s v="Carrie Cassee"/>
    <s v="Carrie Cassee"/>
    <d v="2016-08-19T09:44:00"/>
    <m/>
    <d v="2016-10-11T21:23:00"/>
    <d v="2016-08-19T18:35:00"/>
    <m/>
    <x v="5"/>
    <m/>
    <d v="2016-08-24T00:00:00"/>
    <n v="0"/>
    <n v="1"/>
    <s v="_thumb_55563.png "/>
    <m/>
    <m/>
    <m/>
    <m/>
    <m/>
    <m/>
    <m/>
    <s v="Please add Binary to the logos on the MSSP Page. _x000a__x000a_https://www.alienvault.com/solutions/mssp-managed-security-service-providers"/>
  </r>
  <r>
    <x v="0"/>
    <x v="0"/>
    <n v="35"/>
    <x v="2"/>
    <x v="0"/>
    <s v="Website General Tasks"/>
    <s v="WGT-4388"/>
    <s v="Channel: Add Datagravity logo to OTX Page"/>
    <x v="2"/>
    <s v="Closed"/>
    <s v="Major"/>
    <s v="Done"/>
    <x v="3"/>
    <s v="Carrie Cassee"/>
    <s v="Carrie Cassee"/>
    <d v="2016-08-24T15:29:00"/>
    <m/>
    <d v="2016-10-11T20:56:00"/>
    <d v="2016-08-24T19:38:00"/>
    <m/>
    <x v="5"/>
    <m/>
    <m/>
    <n v="0"/>
    <n v="2"/>
    <m/>
    <m/>
    <m/>
    <m/>
    <m/>
    <m/>
    <m/>
    <m/>
    <s v="Add logo to: https://www.alienvault.com/partners/technology-partners _x000a_URL: www.datagravity.com"/>
  </r>
  <r>
    <x v="0"/>
    <x v="8"/>
    <n v="29"/>
    <x v="2"/>
    <x v="0"/>
    <s v="Website General Tasks"/>
    <s v="WGT-4008"/>
    <s v="Channel: Add Logo to APAC Locator"/>
    <x v="2"/>
    <s v="Closed"/>
    <s v="Major"/>
    <s v="Done"/>
    <x v="3"/>
    <s v="Carrie Cassee"/>
    <s v="Carrie Cassee"/>
    <d v="2016-07-15T09:11:00"/>
    <m/>
    <d v="2016-10-12T13:01:00"/>
    <d v="2016-07-16T00:06:00"/>
    <m/>
    <x v="5"/>
    <m/>
    <m/>
    <n v="0"/>
    <n v="1"/>
    <s v="_thumb_53365.png "/>
    <m/>
    <m/>
    <m/>
    <m/>
    <m/>
    <m/>
    <m/>
    <s v="Type: Reseller _x000a_URL: http://pkfmalaysia.com/ _x000a__x000a_Location: https://www.alienvault.com/partners/locator#asia-pacific-tab _x000a__x000a_Thank you!"/>
  </r>
  <r>
    <x v="0"/>
    <x v="8"/>
    <n v="33"/>
    <x v="2"/>
    <x v="0"/>
    <s v="Website General Tasks"/>
    <s v="WGT-4246"/>
    <s v="Channel: Add Logos to EMEA Locator"/>
    <x v="2"/>
    <s v="Closed"/>
    <s v="Major"/>
    <s v="Done"/>
    <x v="3"/>
    <s v="Carrie Cassee"/>
    <s v="Carrie Cassee"/>
    <d v="2016-08-11T08:17:00"/>
    <m/>
    <d v="2016-08-15T09:24:00"/>
    <d v="2016-08-12T18:27:00"/>
    <m/>
    <x v="5"/>
    <m/>
    <d v="2016-08-19T00:00:00"/>
    <n v="0"/>
    <n v="1"/>
    <s v="_thumb_55011.png _thumb_55009.png _thumb_55010.png _thumb_55008.png "/>
    <m/>
    <m/>
    <m/>
    <m/>
    <m/>
    <m/>
    <m/>
    <s v="URL: https://www.alienvault.com/partners/locator#emea-tab _x000a__x000a_Advanced Network Security Limited _x000a_URL: www.ansecurity.com _x000a_Type: Reseller _x000a__x000a_Comping _x000a_URL: www.comping.hr _x000a_Type: Reseller _x000a__x000a_Pentesec _x000a_URL: www.pentesec.com _x000a_Type: Reseller _x000a__x000a_Zones _x000a_URL: http://www.ukzones.com _x000a_Type: Reseller"/>
  </r>
  <r>
    <x v="0"/>
    <x v="8"/>
    <n v="30"/>
    <x v="2"/>
    <x v="0"/>
    <s v="Website General Tasks"/>
    <s v="WGT-4093"/>
    <s v="Channel: Awards Strip"/>
    <x v="2"/>
    <s v="Closed"/>
    <s v="Major"/>
    <s v="Fixed"/>
    <x v="14"/>
    <s v="Carrie Cassee"/>
    <s v="Carrie Cassee"/>
    <d v="2016-07-21T10:12:00"/>
    <m/>
    <d v="2016-10-12T00:06:00"/>
    <d v="2016-07-21T17:02:00"/>
    <m/>
    <x v="5"/>
    <m/>
    <m/>
    <n v="0"/>
    <n v="2"/>
    <s v="_thumb_53762.png "/>
    <m/>
    <m/>
    <m/>
    <m/>
    <m/>
    <m/>
    <m/>
    <s v="Can you provide an updated horizontal awards strip (JPEG and PSD)) that partners can leverage? I do not have specific dimensions, but ideally needs to be something that partners can incorporate into their websites, etc. I figure if needed, they can adjust with the PSD:) _x000a__x000a_Small Text above the Awards Strip Logos: AlienVault(r) Awards and Recognition"/>
  </r>
  <r>
    <x v="0"/>
    <x v="8"/>
    <n v="34"/>
    <x v="2"/>
    <x v="0"/>
    <s v="Website General Tasks"/>
    <s v="WGT-4258"/>
    <s v="Channel: Gartner Artwork &amp; Guidelines for Partners"/>
    <x v="2"/>
    <s v="Closed"/>
    <s v="Major"/>
    <s v="Fixed"/>
    <x v="14"/>
    <s v="Carrie Cassee"/>
    <s v="Carrie Cassee"/>
    <d v="2016-08-11T18:08:00"/>
    <m/>
    <d v="2016-08-19T13:09:00"/>
    <d v="2016-08-19T08:47:00"/>
    <m/>
    <x v="5"/>
    <m/>
    <d v="2016-08-18T00:00:00"/>
    <n v="0"/>
    <n v="5"/>
    <s v="_thumb_55547.png "/>
    <m/>
    <m/>
    <m/>
    <m/>
    <m/>
    <m/>
    <m/>
    <s v="Hi! We need to update the attached guidelines and banner artwork for the Partner Portal. [~hbarker] Can you have Jenn create an update to the artwork we have on slide 2 (based on the new creative). [~DChordiya] Can you review slide 1 to make sure the guidelines (leveraged from 2015) are still correct? _x000a__x000a_It would be great to post early next week:) _x000a__x000a_Thank you! _x000a__x000a_[~landerson] FYI &amp; Thank You!"/>
  </r>
  <r>
    <x v="0"/>
    <x v="3"/>
    <n v="29"/>
    <x v="2"/>
    <x v="0"/>
    <s v="Website General Tasks"/>
    <s v="WGT-3993"/>
    <s v="Channel: July 13 Partner Training Slide Clean Up"/>
    <x v="2"/>
    <s v="Closed"/>
    <s v="Major"/>
    <s v="Fixed"/>
    <x v="14"/>
    <s v="Carrie Cassee"/>
    <s v="Carrie Cassee"/>
    <d v="2016-07-11T09:33:00"/>
    <m/>
    <d v="2016-10-12T16:47:00"/>
    <d v="2016-07-15T19:43:00"/>
    <m/>
    <x v="5"/>
    <m/>
    <d v="2016-07-19T00:00:00"/>
    <n v="0"/>
    <n v="3"/>
    <m/>
    <m/>
    <m/>
    <m/>
    <m/>
    <m/>
    <m/>
    <m/>
    <m/>
  </r>
  <r>
    <x v="0"/>
    <x v="8"/>
    <n v="34"/>
    <x v="2"/>
    <x v="0"/>
    <s v="Website General Tasks"/>
    <s v="WGT-4294"/>
    <s v="Channel: Remove Booz Allen from MSSP Logo Page"/>
    <x v="2"/>
    <s v="Closed"/>
    <s v="Major"/>
    <s v="Done"/>
    <x v="3"/>
    <s v="Carrie Cassee"/>
    <s v="Carrie Cassee"/>
    <d v="2016-08-18T13:36:00"/>
    <m/>
    <d v="2016-10-11T21:24:00"/>
    <d v="2016-08-18T16:01:00"/>
    <m/>
    <x v="5"/>
    <m/>
    <m/>
    <n v="0"/>
    <n v="1"/>
    <m/>
    <m/>
    <m/>
    <m/>
    <m/>
    <m/>
    <m/>
    <m/>
    <s v="Please remove Booz Allen from this page: https://www.alienvault.com/solutions/mssp-managed-security-service-providers"/>
  </r>
  <r>
    <x v="0"/>
    <x v="8"/>
    <n v="33"/>
    <x v="2"/>
    <x v="0"/>
    <s v="Website General Tasks"/>
    <s v="WGT-4110"/>
    <s v="Channel: Remove Logos from LATAM Partner Locator"/>
    <x v="2"/>
    <s v="Closed"/>
    <s v="Major"/>
    <s v="Done"/>
    <x v="3"/>
    <s v="Carrie Cassee"/>
    <s v="Carrie Cassee"/>
    <d v="2016-07-21T14:42:00"/>
    <m/>
    <d v="2016-08-15T09:24:00"/>
    <d v="2016-08-12T17:55:00"/>
    <m/>
    <x v="5"/>
    <m/>
    <d v="2016-08-03T00:00:00"/>
    <n v="0"/>
    <n v="1"/>
    <m/>
    <m/>
    <m/>
    <m/>
    <m/>
    <m/>
    <m/>
    <m/>
    <s v="Remove iBliss and eDEA from LATAM locator:) _x000a__x000a_URL: https://www.alienvault.com/partners/locator#latin-america-tab"/>
  </r>
  <r>
    <x v="0"/>
    <x v="8"/>
    <n v="38"/>
    <x v="2"/>
    <x v="0"/>
    <s v="Website General Tasks"/>
    <s v="WGT-4497"/>
    <s v="Channel: September Partner Webcast Slide Clean Up"/>
    <x v="2"/>
    <s v="Closed"/>
    <s v="Major"/>
    <s v="Fixed"/>
    <x v="14"/>
    <s v="Carrie Cassee"/>
    <s v="Carrie Cassee"/>
    <d v="2016-09-08T15:38:00"/>
    <m/>
    <d v="2016-09-12T10:06:00"/>
    <d v="2016-09-12T09:20:00"/>
    <m/>
    <x v="5"/>
    <m/>
    <d v="2016-09-12T00:00:00"/>
    <n v="0"/>
    <n v="3"/>
    <m/>
    <m/>
    <m/>
    <m/>
    <m/>
    <m/>
    <m/>
    <m/>
    <s v="Hi there! Here are the slides for the webcast. I think we need a new image for the title slide to support the title. We will also need the Dataprise logo which is already on the existing title slide. _x000a__x000a_The deck will need to be cleaned up but it's in pretty good shape. A couple slides will need a bit of TLC. Thank you! _x000a__x000a_[~landerson]FYI"/>
  </r>
  <r>
    <x v="0"/>
    <x v="8"/>
    <n v="36"/>
    <x v="2"/>
    <x v="0"/>
    <s v="Website General Tasks"/>
    <s v="WGT-4413"/>
    <s v="Channel: Tag VioPoint Case Study for Partner Resources"/>
    <x v="2"/>
    <s v="Closed"/>
    <s v="Major"/>
    <s v="Fixed"/>
    <x v="1"/>
    <s v="Carrie Cassee"/>
    <s v="Carrie Cassee"/>
    <d v="2016-08-29T18:02:00"/>
    <m/>
    <d v="2016-10-11T20:53:00"/>
    <d v="2016-08-30T08:18:00"/>
    <m/>
    <x v="5"/>
    <m/>
    <d v="2016-08-31T00:00:00"/>
    <n v="0"/>
    <n v="2"/>
    <m/>
    <m/>
    <m/>
    <m/>
    <m/>
    <m/>
    <m/>
    <m/>
    <s v="Can you update the tag for the VioPoint Case Study so that it shows under the Partner &amp; MSSP Resources too? Right now, it is just under case studies. Thanks!"/>
  </r>
  <r>
    <x v="0"/>
    <x v="8"/>
    <n v="37"/>
    <x v="2"/>
    <x v="0"/>
    <s v="Website General Tasks"/>
    <s v="WGT-4298"/>
    <s v="Channel: Update Hero Banner add video to Partner Page"/>
    <x v="2"/>
    <s v="Closed"/>
    <s v="Major"/>
    <s v="Fixed"/>
    <x v="20"/>
    <s v="Carrie Cassee"/>
    <s v="Carrie Cassee"/>
    <d v="2016-08-19T10:13:00"/>
    <m/>
    <d v="2016-09-09T10:34:00"/>
    <d v="2016-09-08T14:08:00"/>
    <m/>
    <x v="5"/>
    <m/>
    <d v="2016-08-31T00:00:00"/>
    <n v="0"/>
    <n v="3"/>
    <m/>
    <m/>
    <m/>
    <m/>
    <m/>
    <s v="WGT-4303, WGT-4304"/>
    <m/>
    <m/>
    <s v="Page: https://www.alienvault.com/partners _x000a_Can we look at updating the hero banner on the Partner page? We would like to move the Become a Partner button to the right side so it is not buried at the bottom of the program descriptor. Also, it would be awesome to integrate Mike's program overview into the design [proposed to layer into the Ready for Lift Off? Explore Our Partner Programs! section] _x000a__x000a__x000a_https://www.alienvault.com/resource-center/videos/partner-program-introduction"/>
  </r>
  <r>
    <x v="0"/>
    <x v="8"/>
    <n v="30"/>
    <x v="2"/>
    <x v="0"/>
    <s v="Website General Tasks"/>
    <s v="WGT-4094"/>
    <s v="Channel: Update postcard"/>
    <x v="2"/>
    <s v="Closed"/>
    <s v="Major"/>
    <s v="Fixed"/>
    <x v="14"/>
    <s v="Holly Barker"/>
    <s v="Holly Barker"/>
    <d v="2016-07-21T10:24:00"/>
    <m/>
    <d v="2016-10-12T00:06:00"/>
    <d v="2016-07-22T14:51:00"/>
    <m/>
    <x v="5"/>
    <m/>
    <d v="2016-07-21T00:00:00"/>
    <n v="0"/>
    <n v="2"/>
    <m/>
    <m/>
    <m/>
    <m/>
    <m/>
    <m/>
    <m/>
    <m/>
    <s v="[~jmurtha] we need this postcard for channel updated with the new stats and screenshot... it has the grey at the bottom for partners to add their info. Need today if possible. Thanks!! _x000a__x000a__x000a_Old JIRA: _x000a_https://alienvault.atlassian.net/browse/WGT-2664?jql=text%20~%20%22postcard%22"/>
  </r>
  <r>
    <x v="0"/>
    <x v="1"/>
    <n v="31"/>
    <x v="2"/>
    <x v="0"/>
    <s v="Website General Tasks"/>
    <s v="WGT-3400"/>
    <s v="Chat Leads - Nurture STatus, not Open"/>
    <x v="3"/>
    <s v="Closed"/>
    <s v="Major"/>
    <s v="Fixed"/>
    <x v="25"/>
    <s v="Mark Beavers"/>
    <s v="Graham Cohen"/>
    <d v="2016-03-14T11:59:00"/>
    <m/>
    <d v="2016-07-27T09:49:00"/>
    <d v="2016-07-27T09:49:00"/>
    <m/>
    <x v="0"/>
    <m/>
    <m/>
    <n v="0"/>
    <n v="3"/>
    <m/>
    <m/>
    <m/>
    <m/>
    <m/>
    <m/>
    <m/>
    <m/>
    <s v="_x000a_Here are some example Leads: _x000a__x000a_https://na25.salesforce.com/00Q31000018OOGd _x000a_https://na25.salesforce.com/00Q31000018OO6n _x000a_https://na25.salesforce.com/00Q31000018OO2a _x000a_https://na25.salesforce.com/00Q31000018OKVd _x000a__x000a_In all these examples, the only action taken is a Chat. _x000a__x000a_I see other Chat Leads where the Lead Status is Open, but they seem to all have taken other actions in addition to the Chat action. Examples: _x000a__x000a_https://na25.salesforce.com/00Q31000018OPhi _x000a_https://na25.salesforce.com/00Q31000018OQ6J _x000a__x000a_So, It appears Chat is not correctly setting their Lead Status to Open. Can we dig into this and resolve (or understand) what’s going on? :) _x000a__x000a_"/>
  </r>
  <r>
    <x v="0"/>
    <x v="1"/>
    <n v="30"/>
    <x v="2"/>
    <x v="0"/>
    <s v="Websites LTE"/>
    <s v="WL-381"/>
    <s v="clickjacking vulnerability in your website domain &quot;https://www.alienvault.com&quot;"/>
    <x v="0"/>
    <s v="Closed"/>
    <s v="Major"/>
    <s v="Done"/>
    <x v="21"/>
    <s v="Hasnain Baxamoosa"/>
    <s v="Hasnain Baxamoosa"/>
    <d v="2016-05-09T10:29:00"/>
    <m/>
    <d v="2016-09-01T19:48:00"/>
    <d v="2016-07-21T12:06:00"/>
    <m/>
    <x v="10"/>
    <m/>
    <m/>
    <n v="0"/>
    <n v="1"/>
    <m/>
    <m/>
    <m/>
    <m/>
    <m/>
    <m/>
    <m/>
    <m/>
    <s v="affects of vulnerability : _x000a_Clickjacking, also known as a &quot;UI redress attack&quot;, is when an attacker uses multiple transparent or opaque layers to trick a user into clicking on a button or link on another page when they were intending to click on the the top level page. Thus, the attacker is &quot;hijacking&quot; clicks meant for their page and routing them to another page, most likely owned by another application, domain, or both. _x000a_Using a similar technique, keystrokes can also be hijacked. With a carefully crafted combination of stylesheets, iframes, and text boxes, a user can be led to believe they are typing in the password to their email or bank account, but are instead typing into an invisible frame controlled by the attacker. _x000a__x000a_steps to reproduce vulnerability : _x000a_&lt;html&gt; _x000a_&lt;head&gt; _x000a_&lt;title&gt;clickjacking test&lt;/title&gt; _x000a_&lt;/head&gt; _x000a_&lt;body&gt; _x000a_&lt;center&gt;&lt;h2&gt;Clickjacking on alienvault done by wasim idrishi &lt;/h2&gt;&lt;/center&gt; _x000a_&lt;iframe src=&quot;https://www.alienvault.com&quot; height=&quot;500px&quot; width=&quot;1200px&quot; noredirect=1 &gt;&lt;/iframe&gt; _x000a__x000a_&lt;/body&gt; _x000a_&lt;/html&gt;"/>
  </r>
  <r>
    <x v="0"/>
    <x v="21"/>
    <n v="31"/>
    <x v="2"/>
    <x v="0"/>
    <s v="Website General Tasks"/>
    <s v="WGT-3666"/>
    <s v="Collect static files to s3"/>
    <x v="2"/>
    <s v="Closed"/>
    <s v="Major"/>
    <s v="Fixed"/>
    <x v="48"/>
    <s v="Raul Mireles"/>
    <s v="Raul Mireles"/>
    <d v="2016-04-28T10:50:00"/>
    <d v="2016-10-17T20:14:00"/>
    <d v="2016-10-17T20:14:00"/>
    <d v="2016-07-29T07:56:00"/>
    <m/>
    <x v="0"/>
    <m/>
    <m/>
    <n v="0"/>
    <n v="1"/>
    <m/>
    <m/>
    <m/>
    <m/>
    <m/>
    <m/>
    <s v="WGT-3309"/>
    <m/>
    <s v="** Static files are collected to a filesystem that is not on the nginx instance. _x000a_They need to be scp'd over to the server for this to work. _x000a_TODO: Configure collectstatic to an s3 bucket and update nginx static alias"/>
  </r>
  <r>
    <x v="0"/>
    <x v="1"/>
    <n v="37"/>
    <x v="2"/>
    <x v="0"/>
    <s v="Website General Tasks"/>
    <s v="WGT-3287"/>
    <s v="Convert AV Community Signup to Forms-DB"/>
    <x v="2"/>
    <s v="Closed"/>
    <s v="Major"/>
    <s v="Fixed"/>
    <x v="27"/>
    <s v="Mark Beavers"/>
    <s v="Mark Beavers"/>
    <d v="2016-02-22T09:43:00"/>
    <m/>
    <d v="2016-09-07T15:30:00"/>
    <d v="2016-09-07T15:30:00"/>
    <m/>
    <x v="0"/>
    <m/>
    <m/>
    <n v="0"/>
    <n v="2"/>
    <m/>
    <m/>
    <m/>
    <m/>
    <m/>
    <m/>
    <m/>
    <m/>
    <s v="Can we convert AV Community Signup to the Forms-DB? :) _x000a__x000a__x000a__x000a__x000a_"/>
  </r>
  <r>
    <x v="2"/>
    <x v="12"/>
    <n v="37"/>
    <x v="2"/>
    <x v="0"/>
    <s v="Websites LTE"/>
    <s v="WL-449"/>
    <s v="Convert banner spaces into &lt;div&gt; for RTP"/>
    <x v="2"/>
    <s v="Closed"/>
    <s v="Major"/>
    <s v="Fixed"/>
    <x v="48"/>
    <s v="Hasnain Baxamoosa"/>
    <s v="Hasnain Baxamoosa"/>
    <d v="2016-08-26T13:27:00"/>
    <m/>
    <d v="2016-09-07T21:13:00"/>
    <d v="2016-09-07T21:13:00"/>
    <m/>
    <x v="10"/>
    <m/>
    <m/>
    <n v="0"/>
    <n v="3"/>
    <m/>
    <m/>
    <m/>
    <m/>
    <m/>
    <m/>
    <s v="WL-448"/>
    <m/>
    <s v="We would like to replace the implemented banner functionality in Forums with Marketo's RTP (real-time personalization). _x000a__x000a_In place of the tile banner on the left-hand side, please replace this a div with the id &quot;rtp-lhs-tile&quot; _x000a__x000a_For the horizontal banners, we would to have category specific divs. So we would have: _x000a_General - rtp-general _x000a_AlienVault USM - rtp-alienvault-usm _x000a_OSSIM (Open-Source) - rtp-ossim _x000a_Open Threat Exchange (OTX) - rtp-otx _x000a__x000a_These category level divs would apply to each category within it. For example, the &quot;rtp-general&quot; div would be included in _x000a_Getting Started _x000a_Intergalactic Hangout _x000a_AlienVault Labs _x000a_Security 101"/>
  </r>
  <r>
    <x v="0"/>
    <x v="4"/>
    <n v="36"/>
    <x v="2"/>
    <x v="0"/>
    <s v="Website General Tasks"/>
    <s v="WGT-4383"/>
    <s v="Corporate Facts Sheet - PDF Page - Broken Link"/>
    <x v="0"/>
    <s v="Closed"/>
    <s v="Major"/>
    <s v="Fixed"/>
    <x v="1"/>
    <s v="Graham Cohen"/>
    <s v="Graham Cohen"/>
    <d v="2016-08-24T08:46:00"/>
    <m/>
    <d v="2016-09-06T09:01:00"/>
    <d v="2016-08-31T16:14:00"/>
    <m/>
    <x v="0"/>
    <m/>
    <d v="2016-08-24T00:00:00"/>
    <n v="0"/>
    <n v="4"/>
    <m/>
    <m/>
    <m/>
    <m/>
    <m/>
    <m/>
    <m/>
    <m/>
    <s v="[~jmurtha] _x000a__x000a_https://www.alienvault.com/docs/data-sheets/alienvault-fast-facts.pdf _x000a__x000a_Need the &quot;Press Release&quot; URL is mising a &quot;ge&quot; in the hyperlink. _x000a__x000a_http://www.alienvault.com/who-we-are/press-releases/alienvault-unveils-latest-edition-of-open-threat-{color:red}exchan{color}"/>
  </r>
  <r>
    <x v="0"/>
    <x v="3"/>
    <n v="37"/>
    <x v="2"/>
    <x v="0"/>
    <s v="Website General Tasks"/>
    <s v="WGT-4501"/>
    <s v="Cover for MES bound doc"/>
    <x v="2"/>
    <s v="Closed"/>
    <s v="Major"/>
    <s v="Fixed"/>
    <x v="20"/>
    <s v="Holly Barker"/>
    <s v="Holly Barker"/>
    <d v="2016-09-09T15:08:00"/>
    <m/>
    <d v="2016-10-11T20:14:00"/>
    <d v="2016-09-09T15:28:00"/>
    <m/>
    <x v="4"/>
    <m/>
    <d v="2016-09-12T00:00:00"/>
    <n v="0"/>
    <n v="1"/>
    <m/>
    <m/>
    <m/>
    <m/>
    <m/>
    <m/>
    <m/>
    <m/>
    <s v="I'm binding the fast facts and TR report for an event.. do u think we can do a quick cover page in grey with the logo top left and in white just say &quot;AlienVault - Case Studies &amp; Corporate Resources&quot;"/>
  </r>
  <r>
    <x v="0"/>
    <x v="15"/>
    <n v="33"/>
    <x v="2"/>
    <x v="0"/>
    <s v="Websites LTE"/>
    <s v="WL-412"/>
    <s v="Create a gated USM v6 directory"/>
    <x v="2"/>
    <s v="Closed"/>
    <s v="Major"/>
    <s v="Fixed"/>
    <x v="19"/>
    <s v="Hasnain Baxamoosa"/>
    <s v="Hasnain Baxamoosa"/>
    <d v="2016-06-20T14:40:00"/>
    <m/>
    <d v="2016-09-01T19:48:00"/>
    <d v="2016-08-09T13:20:00"/>
    <m/>
    <x v="10"/>
    <m/>
    <m/>
    <n v="0"/>
    <n v="3"/>
    <m/>
    <m/>
    <m/>
    <m/>
    <m/>
    <m/>
    <m/>
    <m/>
    <s v="Please create a USM v6 Documentation Center directory at https://www.alienvault.com/documentation/usmv6/ _x000a__x000a_This directory will be used to host the USM v6 documentation content for the duration of the Initial Product Offering (IPO). We need to put a gate in front of this directory so that we can limit access to only the IPO users. _x000a__x000a_Username: USMv6 _x000a_Password: CodenameAtlas"/>
  </r>
  <r>
    <x v="2"/>
    <x v="12"/>
    <n v="31"/>
    <x v="2"/>
    <x v="0"/>
    <s v="Websites LTE"/>
    <s v="WL-396"/>
    <s v="Create a listing page for all available Badges in Forums"/>
    <x v="2"/>
    <s v="Closed"/>
    <s v="Major"/>
    <s v="Fixed"/>
    <x v="5"/>
    <s v="Hasnain Baxamoosa"/>
    <s v="Hasnain Baxamoosa"/>
    <d v="2016-05-23T09:33:00"/>
    <m/>
    <d v="2016-09-01T19:50:00"/>
    <d v="2016-07-27T13:49:00"/>
    <m/>
    <x v="10"/>
    <m/>
    <m/>
    <n v="0"/>
    <n v="4"/>
    <s v="_thumb_51857.png _thumb_51858.png _thumb_52436.png _thumb_52248.png "/>
    <m/>
    <m/>
    <m/>
    <m/>
    <m/>
    <s v="WGT-4140, WL-400"/>
    <m/>
    <s v="We should create a single page that serves as the listing of all available Badges in the Forums. _x000a__x000a_Perhaps we can use these for inspiration: _x000a_http://stackoverflow.com/help/whats-reputation _x000a_http://stackoverflow.com/help/badges _x000a_http://stackoverflow.com/help/privileges?tab=all"/>
  </r>
  <r>
    <x v="0"/>
    <x v="3"/>
    <n v="32"/>
    <x v="2"/>
    <x v="0"/>
    <s v="Website General Tasks"/>
    <s v="WGT-3996"/>
    <s v="Create an image for new &quot;Social Media Star&quot; employee recognition award"/>
    <x v="2"/>
    <s v="Closed"/>
    <s v="Major"/>
    <s v="Fixed"/>
    <x v="47"/>
    <s v="Deepa Chordiya"/>
    <s v="Deepa Chordiya"/>
    <d v="2016-07-11T11:37:00"/>
    <m/>
    <d v="2016-10-12T16:46:00"/>
    <d v="2016-08-02T11:04:00"/>
    <m/>
    <x v="0"/>
    <m/>
    <d v="2016-07-15T00:00:00"/>
    <n v="0"/>
    <n v="3"/>
    <m/>
    <m/>
    <m/>
    <m/>
    <m/>
    <m/>
    <m/>
    <m/>
    <s v="Hi [~hbarker] and [~jmurtha] - wanted to ask for your help to create an image / certificate to acknowledge a &quot;social media star&quot; employee each month. We will send an email to notify the winner and would be including the image as part of this notification. They will also win a $50 gift card. _x000a__x000a_If you have the cycles to design this by the end of July, we'd like to kick off the first award at the beginning of August. Thanks! _x000a__x000a_cc [~storrey]"/>
  </r>
  <r>
    <x v="0"/>
    <x v="21"/>
    <n v="37"/>
    <x v="2"/>
    <x v="0"/>
    <s v="Product Marketing"/>
    <s v="PMM-986"/>
    <s v="Create AV icon for Hybrid Cloud"/>
    <x v="2"/>
    <s v="Closed"/>
    <s v="Major"/>
    <s v="Fixed"/>
    <x v="54"/>
    <s v="Anita Hart"/>
    <s v="Anita Hart"/>
    <d v="2016-07-07T13:42:00"/>
    <m/>
    <d v="2016-10-11T19:39:00"/>
    <d v="2016-09-07T12:58:00"/>
    <m/>
    <x v="0"/>
    <m/>
    <d v="2016-09-02T00:00:00"/>
    <n v="0"/>
    <n v="6"/>
    <s v="_thumb_53318.png _thumb_52938.png _thumb_56926.png _thumb_53455.png _thumb_53771.png _thumb_53546.png _thumb_56134.png _thumb_56364.png _thumb_53319.png _thumb_52933.png "/>
    <m/>
    <m/>
    <m/>
    <m/>
    <m/>
    <m/>
    <m/>
    <s v="Want it to capture mid market and show 3 elements, _x000a_- on-premise _x000a_- private cloud (datacenter) _x000a_- public cloud _x000a_"/>
  </r>
  <r>
    <x v="0"/>
    <x v="5"/>
    <n v="37"/>
    <x v="2"/>
    <x v="0"/>
    <s v="Product Marketing"/>
    <s v="PMM-177"/>
    <s v="Create diagram showing integration of FortGate and AlienVault"/>
    <x v="2"/>
    <s v="Closed"/>
    <s v="Major"/>
    <s v="Fixed"/>
    <x v="2"/>
    <s v="Patrick Bedwell"/>
    <s v="Patrick Bedwell"/>
    <d v="2015-04-10T01:06:00"/>
    <m/>
    <d v="2016-10-11T19:45:00"/>
    <d v="2016-09-08T13:40:00"/>
    <m/>
    <x v="2"/>
    <m/>
    <d v="2015-07-14T00:00:00"/>
    <n v="0"/>
    <n v="4"/>
    <s v="_thumb_32244.png _thumb_31507.png "/>
    <m/>
    <m/>
    <m/>
    <m/>
    <m/>
    <m/>
    <m/>
    <s v="Attached is a slide of a typical deployment of the AlienVault technologies with FortiGate UTM devices. _x000a__x000a_Feel free to make the layout more interesting (this is about a linear / boring as it gets) through the use of color or modifying the sizes of the two smaller clouds, etc.. _x000a__x000a_It is going to be used in PPTs and a solution brief."/>
  </r>
  <r>
    <x v="0"/>
    <x v="2"/>
    <n v="32"/>
    <x v="2"/>
    <x v="0"/>
    <s v="Website General Tasks"/>
    <s v="WGT-4196"/>
    <s v="Create OSSIM Training Resource Tile"/>
    <x v="2"/>
    <s v="Closed"/>
    <s v="Major"/>
    <s v="Fixed"/>
    <x v="33"/>
    <s v="Nathaniel Heinz"/>
    <s v="Nathaniel Heinz"/>
    <d v="2016-08-03T15:43:00"/>
    <m/>
    <d v="2016-10-11T22:27:00"/>
    <d v="2016-08-05T16:43:00"/>
    <m/>
    <x v="2"/>
    <m/>
    <m/>
    <n v="0"/>
    <n v="2"/>
    <s v="_thumb_54546.png "/>
    <m/>
    <m/>
    <m/>
    <m/>
    <m/>
    <m/>
    <m/>
    <s v="Hi there [~jmurtha]! Could you please create a resource tile for the upcoming OSSIM Training, [What’s New in OSSIM v5.3: Enhanced Insider Threat Detection?|https://www.alienvault.com/resource-center/webcasts/whats-new-in-ossim-v53-enhanced-insider-threat-detection] _x000a__x000a_Please let me know if you have any questions - Thank you thank you!!"/>
  </r>
  <r>
    <x v="0"/>
    <x v="0"/>
    <n v="35"/>
    <x v="2"/>
    <x v="0"/>
    <s v="Website General Tasks"/>
    <s v="WGT-4313"/>
    <s v="Create OTX Training Resource Tile"/>
    <x v="2"/>
    <s v="Closed"/>
    <s v="Major"/>
    <s v="Fixed"/>
    <x v="33"/>
    <s v="Nathaniel Heinz"/>
    <s v="Nathaniel Heinz"/>
    <d v="2016-08-22T14:30:00"/>
    <m/>
    <d v="2016-10-11T21:07:00"/>
    <d v="2016-08-23T14:21:00"/>
    <m/>
    <x v="2"/>
    <m/>
    <m/>
    <n v="0"/>
    <n v="2"/>
    <s v="_thumb_55790.png "/>
    <m/>
    <m/>
    <m/>
    <m/>
    <m/>
    <m/>
    <m/>
    <s v="Hi [~jmurtha], _x000a__x000a_Can you please provide a resource tile for the upcoming OTX webcast, &quot;Under the Hood with AlienVault Labs: Malware Hiding Techniques&quot;? _x000a__x000a_The details are here: https://alienvault.atlassian.net/wiki/display/DG/160830+Under+the+Hood+with+AlienVault+Labs%3A+Hiding+Malware _x000a__x000a_Let me know if you have any questions - Thank you!! _x000a_"/>
  </r>
  <r>
    <x v="0"/>
    <x v="6"/>
    <n v="36"/>
    <x v="2"/>
    <x v="0"/>
    <s v="Website General Tasks"/>
    <s v="WGT-4415"/>
    <s v="Create redirect for archived blog &quot;When the apt owns your smart cards and certs&quot;"/>
    <x v="2"/>
    <s v="Closed"/>
    <s v="Major"/>
    <s v="Done"/>
    <x v="3"/>
    <s v="Hasnain Baxamoosa"/>
    <s v="Hasnain Baxamoosa"/>
    <d v="2016-08-30T09:43:00"/>
    <m/>
    <d v="2016-10-12T12:09:00"/>
    <d v="2016-08-30T19:01:00"/>
    <m/>
    <x v="0"/>
    <m/>
    <m/>
    <n v="0"/>
    <n v="1"/>
    <m/>
    <m/>
    <m/>
    <m/>
    <m/>
    <m/>
    <m/>
    <m/>
    <s v="Please create a redirect from _x000a_https://www.alienvault.com/blogs/labs-research/when-the-apt-owns-your-smart-cards-and-certs _x000a_to _x000a_https://www.alienvault.com/blogs/"/>
  </r>
  <r>
    <x v="0"/>
    <x v="8"/>
    <n v="37"/>
    <x v="2"/>
    <x v="0"/>
    <s v="Website General Tasks"/>
    <s v="WGT-4465"/>
    <s v="Create Resource Tile for Partner Webcast"/>
    <x v="2"/>
    <s v="Closed"/>
    <s v="Major"/>
    <s v="Fixed"/>
    <x v="33"/>
    <s v="Nathaniel Heinz"/>
    <s v="Nathaniel Heinz"/>
    <d v="2016-09-02T15:13:00"/>
    <m/>
    <d v="2016-10-11T20:25:00"/>
    <d v="2016-09-07T15:07:00"/>
    <m/>
    <x v="5"/>
    <m/>
    <m/>
    <n v="0"/>
    <n v="3"/>
    <s v="_thumb_56845.png "/>
    <m/>
    <m/>
    <m/>
    <m/>
    <m/>
    <m/>
    <m/>
    <s v="Hey [~jmurtha]! _x000a__x000a_Assigning this to you since [~hbarker] is out. Could you please provide a RC Tile for the upcoming Partner webcast, &quot;Transitioning from Managed Services to Managed Security: One Partner’s Success Story&quot; _x000a__x000a_Info is here: https://alienvault.atlassian.net/wiki/pages/viewpage.action?pageId=128123016 _x000a__x000a_Thank you!!! Please let me know if you have any questions."/>
  </r>
  <r>
    <x v="0"/>
    <x v="31"/>
    <n v="36"/>
    <x v="2"/>
    <x v="0"/>
    <s v="Website General Tasks"/>
    <s v="WGT-4248"/>
    <s v="Create SFDC Apex Triggers"/>
    <x v="2"/>
    <s v="Closed"/>
    <s v="Major"/>
    <s v="Fixed"/>
    <x v="27"/>
    <s v="Robert Johnson"/>
    <s v="Robert Johnson"/>
    <d v="2016-08-11T09:56:00"/>
    <m/>
    <d v="2016-10-11T21:55:00"/>
    <d v="2016-09-01T23:34:00"/>
    <m/>
    <x v="0"/>
    <m/>
    <m/>
    <n v="0"/>
    <n v="1"/>
    <m/>
    <m/>
    <m/>
    <m/>
    <m/>
    <m/>
    <m/>
    <m/>
    <s v="These triggers will look at the contact and lead table and post back when something changes."/>
  </r>
  <r>
    <x v="1"/>
    <x v="1"/>
    <n v="40"/>
    <x v="2"/>
    <x v="0"/>
    <s v="Websites LTE"/>
    <s v="WL-8"/>
    <s v="Create testing scripts for AlienVault.com pages (Django)"/>
    <x v="2"/>
    <s v="Closed"/>
    <s v="Major"/>
    <s v="Done"/>
    <x v="38"/>
    <s v="Hasnain Baxamoosa"/>
    <s v="Hasnain Baxamoosa"/>
    <d v="2015-01-05T12:33:00"/>
    <m/>
    <d v="2016-09-27T10:34:00"/>
    <d v="2016-09-27T10:34:00"/>
    <m/>
    <x v="10"/>
    <m/>
    <m/>
    <n v="0"/>
    <n v="1"/>
    <m/>
    <m/>
    <m/>
    <m/>
    <m/>
    <m/>
    <m/>
    <m/>
    <s v="See [AlienVault - What to Test in Google Sheets | https://docs.google.com/a/alienvault.com/spreadsheets/d/1ERtGUgvy3aFz4a0CqQLvTBZXqPqUQrZ3sJi2PyXLdqY/edit#gid=1428967179]"/>
  </r>
  <r>
    <x v="1"/>
    <x v="1"/>
    <n v="40"/>
    <x v="2"/>
    <x v="0"/>
    <s v="Websites LTE"/>
    <s v="WL-7"/>
    <s v="Create testing scripts for AlienVault.com pages (EE)"/>
    <x v="2"/>
    <s v="Closed"/>
    <s v="Major"/>
    <s v="Done"/>
    <x v="38"/>
    <s v="Hasnain Baxamoosa"/>
    <s v="Hasnain Baxamoosa"/>
    <d v="2015-01-05T12:32:00"/>
    <m/>
    <d v="2016-09-27T10:34:00"/>
    <d v="2016-09-27T10:34:00"/>
    <m/>
    <x v="10"/>
    <m/>
    <m/>
    <n v="0"/>
    <n v="1"/>
    <m/>
    <m/>
    <m/>
    <m/>
    <m/>
    <m/>
    <m/>
    <m/>
    <s v="See [AlienVault - What to Test in Google Sheets | https://docs.google.com/a/alienvault.com/spreadsheets/d/1ERtGUgvy3aFz4a0CqQLvTBZXqPqUQrZ3sJi2PyXLdqY/edit#gid=1428967179]"/>
  </r>
  <r>
    <x v="1"/>
    <x v="1"/>
    <n v="40"/>
    <x v="2"/>
    <x v="0"/>
    <s v="Websites LTE"/>
    <s v="WL-9"/>
    <s v="Create testing scripts for AlienVault.com pages (Functional)"/>
    <x v="2"/>
    <s v="Closed"/>
    <s v="Major"/>
    <s v="Done"/>
    <x v="38"/>
    <s v="Hasnain Baxamoosa"/>
    <s v="Hasnain Baxamoosa"/>
    <d v="2015-01-05T12:36:00"/>
    <m/>
    <d v="2016-09-27T10:34:00"/>
    <d v="2016-09-27T10:34:00"/>
    <m/>
    <x v="10"/>
    <m/>
    <m/>
    <n v="0"/>
    <n v="1"/>
    <m/>
    <m/>
    <m/>
    <m/>
    <m/>
    <m/>
    <m/>
    <m/>
    <s v="See [AlienVault - What to Test in Google Sheets | https://docs.google.com/a/alienvault.com/spreadsheets/d/1ERtGUgvy3aFz4a0CqQLvTBZXqPqUQrZ3sJi2PyXLdqY/edit#gid=1428967179]"/>
  </r>
  <r>
    <x v="0"/>
    <x v="3"/>
    <n v="29"/>
    <x v="2"/>
    <x v="0"/>
    <s v="Website General Tasks"/>
    <s v="WGT-3987"/>
    <s v="Credit Union Banners"/>
    <x v="2"/>
    <s v="Closed"/>
    <s v="Major"/>
    <s v="Fixed"/>
    <x v="6"/>
    <s v="Vincent Lucier"/>
    <s v="Vincent Lucier"/>
    <d v="2016-07-06T11:11:00"/>
    <m/>
    <d v="2016-07-15T17:21:00"/>
    <d v="2016-07-11T23:17:00"/>
    <m/>
    <x v="2"/>
    <m/>
    <d v="2016-07-15T00:00:00"/>
    <n v="0"/>
    <n v="3"/>
    <m/>
    <m/>
    <m/>
    <m/>
    <m/>
    <m/>
    <m/>
    <m/>
    <s v="Jenn, _x000a_Can we get banners create for the SANS - Practical Threat Management and Incident Response for Credit Unions that we can use on AdRoll. _x000a_https://www.alienvault.com/resource-center/white-papers/threat-management-for-credit-unions _x000a__x000a__x000a_Specs: _x000a_Medium rectangle: 300×250 _x000a_Leaderboard: 728×90 _x000a_Wide skyscraper: 160×600 _x000a_Large rectangle: 300x600 _x000a_Mobile leaderboard: 320×50 _x000a_Billboard: 970x250 _x000a_Facebook: 600 x 315 _x000a__x000a_Thanks _x000a_Vincent _x000a__x000a_"/>
  </r>
  <r>
    <x v="0"/>
    <x v="0"/>
    <n v="36"/>
    <x v="2"/>
    <x v="0"/>
    <s v="Website General Tasks"/>
    <s v="WGT-4410"/>
    <s v="CTI Survey Banners for OTX users"/>
    <x v="2"/>
    <s v="Closed"/>
    <s v="Major"/>
    <s v="Fixed"/>
    <x v="6"/>
    <s v="Vincent Lucier"/>
    <s v="Vincent Lucier"/>
    <d v="2016-08-29T15:56:00"/>
    <m/>
    <d v="2016-09-09T10:34:00"/>
    <d v="2016-09-02T12:53:00"/>
    <m/>
    <x v="2"/>
    <m/>
    <d v="2016-09-09T00:00:00"/>
    <n v="0"/>
    <n v="3"/>
    <s v="_thumb_56531.png _thumb_56533.png _thumb_56535.png _thumb_56537.png _thumb_56539.png _thumb_56541.png "/>
    <m/>
    <m/>
    <m/>
    <m/>
    <m/>
    <m/>
    <m/>
    <s v="Jenn, _x000a_Since OTX was listed as the most commonly used standard for Cyber Threat Intelligence we were thinking it would be a good asset to target to our OTX visitors. _x000a_Can you create a fun banner we can use on AdRoll. There are a few good stats highlighted on the landing page that might be good to include in the banners. _x000a__x000a_https://www.alienvault.com/resource-center/analyst-reports/sans-cyber-threat-intelligence-survey _x000a__x000a_Specs: _x000a_300x250 _x000a_160x600 _x000a_728x90 _x000a_300x600 _x000a_970x250 _x000a_320x50 (mobile)"/>
  </r>
  <r>
    <x v="0"/>
    <x v="4"/>
    <n v="34"/>
    <x v="2"/>
    <x v="0"/>
    <s v="Website General Tasks"/>
    <s v="WGT-4169"/>
    <s v="Customer Page - Additional Customer Section + Trust Radius"/>
    <x v="2"/>
    <s v="Closed"/>
    <s v="Major"/>
    <s v="Done"/>
    <x v="3"/>
    <s v="Graham Cohen"/>
    <s v="Graham Cohen"/>
    <d v="2016-07-29T10:18:00"/>
    <m/>
    <d v="2016-08-19T13:09:00"/>
    <d v="2016-08-18T18:09:00"/>
    <m/>
    <x v="0"/>
    <m/>
    <d v="2016-08-25T00:00:00"/>
    <n v="0"/>
    <n v="4"/>
    <s v="_thumb_55430.png _thumb_55441.png _thumb_55427.png _thumb_55428.png _thumb_55432.png _thumb_55423.png _thumb_55424.png "/>
    <m/>
    <m/>
    <m/>
    <m/>
    <m/>
    <m/>
    <m/>
    <s v="A while back (when the homepage was updated), we swapped out the Trust Radius for the homepage slider/carousel. _x000a__x000a_https://www.alienvault.com/who-we-are/customers _x000a__x000a_We would like to layer back in the Trust Radius widget - perhaps with an additional customer banner section. _x000a__x000a_[~tandrews] to provide customer _x000a_[~jmurtha] use designer discretion to see if this is too much :) _x000a_"/>
  </r>
  <r>
    <x v="0"/>
    <x v="31"/>
    <n v="34"/>
    <x v="2"/>
    <x v="0"/>
    <s v="Website Issues"/>
    <s v="WISS-124"/>
    <s v="Customer reporting restricted data publicly visible on data.alienvault.com"/>
    <x v="0"/>
    <s v="Closed"/>
    <s v="Major"/>
    <s v="Fixed"/>
    <x v="21"/>
    <s v="Kenneth Coe"/>
    <s v="Kenneth Coe"/>
    <d v="2016-07-06T14:45:00"/>
    <m/>
    <d v="2016-09-01T19:51:00"/>
    <d v="2016-08-17T12:57:00"/>
    <m/>
    <x v="0"/>
    <m/>
    <m/>
    <n v="0"/>
    <n v="3"/>
    <m/>
    <m/>
    <m/>
    <m/>
    <m/>
    <m/>
    <m/>
    <m/>
    <s v="per customer: _x000a__x000a_I wanted to report the following website is vulnerable to Information Leakage. _x000a_http://data.alienvault.com/munin/index.html _x000a__x000a_The site allows anyone to view internal system information such as processes, Disk Usage, etc. _x000a__x000a_Examples: _x000a__x000a_http://data.alienvault.com/munin/localdomain/localhost.localdomain-apache_processes.html _x000a_http://data.alienvault.com/munin/localdomain/localhost.localdomain-df.html _x000a_http://data.alienvault.com/munin/localdomain/localhost.localdomain-mysql_bytes.html _x000a_http://data.alienvault.com/munin/localdomain/localhost.localdomain-mysql_queries.html"/>
  </r>
  <r>
    <x v="0"/>
    <x v="16"/>
    <n v="30"/>
    <x v="2"/>
    <x v="0"/>
    <s v="Website General Tasks"/>
    <s v="WGT-4010"/>
    <s v="Customer Training Resource Tile"/>
    <x v="2"/>
    <s v="Closed"/>
    <s v="Major"/>
    <s v="Fixed"/>
    <x v="33"/>
    <s v="Nathaniel Heinz"/>
    <s v="Nathaniel Heinz"/>
    <d v="2016-07-15T16:47:00"/>
    <m/>
    <d v="2016-10-12T13:00:00"/>
    <d v="2016-07-20T14:41:00"/>
    <m/>
    <x v="6"/>
    <m/>
    <d v="2016-07-19T00:00:00"/>
    <n v="0"/>
    <n v="2"/>
    <s v="_thumb_53547.png "/>
    <m/>
    <m/>
    <m/>
    <m/>
    <m/>
    <m/>
    <m/>
    <s v="Hola Jenn! Could you please provide a resource icon for the upcoming Customer Webcast, &quot;How to Use OTX with AlienVault USM?&quot; _x000a__x000a_Abstract located here: https://alienvault.atlassian.net/wiki/display/DG/16_07_27+Customer+Training+-+How+to+Use+OTX+with+AlienVault+USM _x000a__x000a_Please let me know if you have any questions. Thank you!! _x000a__x000a_"/>
  </r>
  <r>
    <x v="0"/>
    <x v="18"/>
    <n v="32"/>
    <x v="2"/>
    <x v="0"/>
    <s v="Website General Tasks"/>
    <s v="WGT-4149"/>
    <s v="Customer Training Resource Tile - What's new in v5.3"/>
    <x v="2"/>
    <s v="Closed"/>
    <s v="Major"/>
    <s v="Fixed"/>
    <x v="33"/>
    <s v="Nathaniel Heinz"/>
    <s v="Nathaniel Heinz"/>
    <d v="2016-07-28T15:03:00"/>
    <m/>
    <d v="2016-10-11T22:33:00"/>
    <d v="2016-08-05T16:49:00"/>
    <m/>
    <x v="0"/>
    <m/>
    <d v="2016-07-19T00:00:00"/>
    <n v="0"/>
    <n v="3"/>
    <s v="_thumb_54545.png "/>
    <m/>
    <m/>
    <m/>
    <m/>
    <m/>
    <m/>
    <m/>
    <s v="Hi [~jmurtha]Jenn! Can you please provide a resource icon for the upcoming Customer Training, &quot;What's New in AlienVault USM v5.3: Enhanced Insider Threat Detection and Compliance.&quot; _x000a__x000a_The link to the Confluence page is here[link title|https://alienvault.atlassian.net/wiki/display/DG/16_08_17+What%27s+New+in+AlienVault+USM+v5.3%3A+Enhanced+Insider+Threat+Detection+and+Compliance]. _x000a__x000a_Please let me know if you have any questions. _x000a__x000a_Thanks!! _x000a_"/>
  </r>
  <r>
    <x v="0"/>
    <x v="2"/>
    <n v="37"/>
    <x v="2"/>
    <x v="0"/>
    <s v="Product Marketing"/>
    <s v="PMM-1069"/>
    <s v="Dark Reading Videos"/>
    <x v="2"/>
    <s v="Closed"/>
    <s v="Major"/>
    <s v="Fixed"/>
    <x v="1"/>
    <s v="James Fritz"/>
    <s v="James Fritz"/>
    <d v="2016-08-25T10:45:00"/>
    <m/>
    <d v="2016-10-11T18:36:00"/>
    <d v="2016-09-07T11:50:00"/>
    <m/>
    <x v="0"/>
    <m/>
    <d v="2016-09-02T00:00:00"/>
    <n v="0"/>
    <n v="2"/>
    <m/>
    <m/>
    <m/>
    <m/>
    <m/>
    <s v="PMM-1084, PMM-1085, PMM-1086, PMM-1087, PMM-1088, PMM-1089"/>
    <m/>
    <m/>
    <s v="We have 6 video clips that need to be uploaded to the resource center. https://alienvault.app.box.com/files/0/f/11051517705/Information_Week_Interview _x000a__x000a_Each video has been uploaded to Vimeo. Details for each are added here as subtasks."/>
  </r>
  <r>
    <x v="0"/>
    <x v="4"/>
    <n v="36"/>
    <x v="2"/>
    <x v="0"/>
    <s v="Website General Tasks"/>
    <s v="WGT-4150"/>
    <s v="Datasheet - Corporate Facts Sheet - HTML Page"/>
    <x v="2"/>
    <s v="Closed"/>
    <s v="Major"/>
    <s v="Done"/>
    <x v="3"/>
    <s v="Graham Cohen"/>
    <s v="Graham Cohen"/>
    <d v="2016-07-28T16:13:00"/>
    <m/>
    <d v="2016-08-30T14:15:00"/>
    <d v="2016-08-29T13:57:00"/>
    <m/>
    <x v="0"/>
    <m/>
    <d v="2016-08-10T00:00:00"/>
    <n v="0"/>
    <n v="2"/>
    <s v="_thumb_55017.png _thumb_54914.png "/>
    <m/>
    <m/>
    <m/>
    <m/>
    <s v="WGT-4254"/>
    <s v="WGT-4066"/>
    <m/>
    <s v="[~jbrown] _x000a__x000a_Attached are PSDs for the Corporate Facts HTML page. _x000a__x000a_After the page is built and QA-ed, please update links from: _x000a__x000a_* Navigation _x000a_* Who-We-Are - Newsroom _x000a__x000a_From Resource Center, _x000a_* Publish or make visible the corporate facts datasheet _x000a_* Update tile with attached _x000a_* link to the HTML page. (The page has options to download the PDF) _x000a__x000a_There's a canonical URL field in the HTML page setup, but you mentioned you don't use that. Do you need anything here? _x000a__x000a__x000a__x000a__x000a_"/>
  </r>
  <r>
    <x v="0"/>
    <x v="2"/>
    <n v="36"/>
    <x v="2"/>
    <x v="0"/>
    <s v="Website General Tasks"/>
    <s v="WGT-4228"/>
    <s v="DDOS Whitepaper - add to REENG"/>
    <x v="2"/>
    <s v="Closed"/>
    <s v="Major"/>
    <s v="Fixed"/>
    <x v="33"/>
    <s v="Emily Thurman"/>
    <s v="Emily Thurman"/>
    <d v="2016-08-08T13:26:00"/>
    <m/>
    <d v="2016-10-11T22:12:00"/>
    <d v="2016-08-30T17:38:00"/>
    <m/>
    <x v="0"/>
    <m/>
    <d v="2016-08-19T00:00:00"/>
    <n v="0"/>
    <n v="3"/>
    <m/>
    <m/>
    <m/>
    <m/>
    <m/>
    <m/>
    <m/>
    <m/>
    <m/>
  </r>
  <r>
    <x v="0"/>
    <x v="24"/>
    <n v="29"/>
    <x v="2"/>
    <x v="0"/>
    <s v="Website General Tasks"/>
    <s v="WGT-3990"/>
    <s v="Deal Desk email template"/>
    <x v="2"/>
    <s v="Closed"/>
    <s v="Major"/>
    <s v="Fixed"/>
    <x v="20"/>
    <s v="Holly Barker"/>
    <s v="Holly Barker"/>
    <d v="2016-07-08T09:42:00"/>
    <m/>
    <d v="2016-10-12T16:49:00"/>
    <d v="2016-07-13T10:48:00"/>
    <m/>
    <x v="0"/>
    <m/>
    <d v="2016-07-13T00:00:00"/>
    <n v="0"/>
    <n v="1"/>
    <s v="_thumb_53142.png "/>
    <m/>
    <m/>
    <m/>
    <m/>
    <m/>
    <m/>
    <m/>
    <s v="[~jmurtha] can you make an email template for Monica? The header should look like the Alien Nation header you created for Vince. Just change the title to say: Deal Desk Announcement _x000a__x000a_Thanks!"/>
  </r>
  <r>
    <x v="1"/>
    <x v="1"/>
    <n v="28"/>
    <x v="2"/>
    <x v="0"/>
    <s v="Website General Tasks"/>
    <s v="WGT-3726"/>
    <s v="DemandBase Implementation"/>
    <x v="1"/>
    <s v="Closed"/>
    <s v="Major"/>
    <s v="Fixed"/>
    <x v="10"/>
    <s v="Graham Cohen"/>
    <s v="Graham Cohen"/>
    <d v="2016-05-11T15:18:00"/>
    <d v="2016-10-17T20:11:00"/>
    <d v="2016-10-17T20:11:00"/>
    <d v="2016-07-06T15:58:00"/>
    <m/>
    <x v="2"/>
    <m/>
    <m/>
    <n v="0"/>
    <n v="1"/>
    <m/>
    <m/>
    <m/>
    <m/>
    <m/>
    <m/>
    <m/>
    <m/>
    <m/>
  </r>
  <r>
    <x v="0"/>
    <x v="3"/>
    <n v="33"/>
    <x v="2"/>
    <x v="0"/>
    <s v="Website General Tasks"/>
    <s v="WGT-4147"/>
    <s v="Design - t-shirt for deal desk"/>
    <x v="2"/>
    <s v="Closed"/>
    <s v="Major"/>
    <s v="Fixed"/>
    <x v="13"/>
    <s v="Holly Barker"/>
    <s v="Holly Barker"/>
    <d v="2016-07-28T13:15:00"/>
    <m/>
    <d v="2016-10-11T22:33:00"/>
    <d v="2016-08-10T09:58:00"/>
    <m/>
    <x v="4"/>
    <m/>
    <d v="2016-08-15T00:00:00"/>
    <n v="0"/>
    <n v="3"/>
    <m/>
    <m/>
    <m/>
    <m/>
    <m/>
    <m/>
    <m/>
    <m/>
    <s v="[~jmurtha] can you come up with a fun design for an &quot;AlienVault Rock Star&quot; _x000a__x000a_it's for a shirt like the ones we recently did....thanks!!! _x000a__x000a_cc [~mrodriguez] [~shogan]"/>
  </r>
  <r>
    <x v="0"/>
    <x v="15"/>
    <n v="32"/>
    <x v="2"/>
    <x v="0"/>
    <s v="Website General Tasks"/>
    <s v="WGT-4146"/>
    <s v="Doc Center - Footer - &quot;Legal&quot; link in footer"/>
    <x v="0"/>
    <s v="Closed"/>
    <s v="Minor"/>
    <s v="Fixed"/>
    <x v="3"/>
    <s v="Greg Pineda"/>
    <s v="Greg Pineda"/>
    <d v="2016-07-28T11:53:00"/>
    <m/>
    <d v="2016-08-10T11:12:00"/>
    <d v="2016-08-02T15:31:00"/>
    <m/>
    <x v="0"/>
    <m/>
    <d v="2016-07-29T00:00:00"/>
    <n v="0"/>
    <n v="1"/>
    <s v="_thumb_54112.png "/>
    <m/>
    <m/>
    <m/>
    <m/>
    <m/>
    <m/>
    <m/>
    <s v="The &quot;Legal&quot; link in the footer isnt going anywhere right now. Not sure if it should be removed entirely and only display &quot;Privacy Policy&quot;? It looks like it has been removed from the footer on the main site. _x000a__x000a_---- _x000a__x000a_[~jbrown] Should we come up with a generic URL - e.g. AlienVault.com/legal, like we did for the USM start up guides and update the redirects for each release? Please point to Terms and Conditions on the homepage."/>
  </r>
  <r>
    <x v="0"/>
    <x v="15"/>
    <n v="35"/>
    <x v="2"/>
    <x v="0"/>
    <s v="Website General Tasks"/>
    <s v="WGT-4371"/>
    <s v="Documentation - Redirects Needed"/>
    <x v="2"/>
    <s v="Closed"/>
    <s v="Major"/>
    <s v="Done"/>
    <x v="3"/>
    <s v="Wen Huang"/>
    <s v="Wen Huang"/>
    <d v="2016-08-23T16:32:00"/>
    <m/>
    <d v="2016-08-24T08:37:00"/>
    <d v="2016-08-23T17:25:00"/>
    <m/>
    <x v="0"/>
    <m/>
    <d v="2016-08-31T00:00:00"/>
    <n v="0"/>
    <n v="1"/>
    <m/>
    <m/>
    <m/>
    <m/>
    <m/>
    <m/>
    <m/>
    <m/>
    <s v="Please implement the following redirect: _x000a__x000a_1. From https://www.alienvault.com/documentation/usm-v5/plugin-management/enabling-plugins.htm#Addition to https://www.alienvault.com/documentation/usm-v5/plugin-management/addition-configuration-for-specific-plugins.htm _x000a__x000a_2. From https://www.alienvault.com/documentation/usm-v5/plugin-management/pop-usm-db-new-signatures.htm to https://www.alienvault.com/documentation/usm-v5/plugin-management/addition-configuration-for-specific-plugins.htm _x000a__x000a_3. From https://www.alienvault.com/documentation/usm-v5/kb/2016/01/restarting-ossim-agent-may-lead-to-inconsistency.htm to https://www.alienvault.com/documentation/usm-v5/kb/knowledge-base.htm _x000a__x000a_4. From https://www.alienvault.com/documentation/usm-v5/update-process/about-usm-update-order.htm to https://www.alienvault.com/documentation/usm-v5/update-process/about-usm-updates.htm _x000a__x000a_Thanks!"/>
  </r>
  <r>
    <x v="0"/>
    <x v="15"/>
    <n v="38"/>
    <x v="2"/>
    <x v="0"/>
    <s v="Website General Tasks"/>
    <s v="WGT-4518"/>
    <s v="Documentation - Redirects Needed"/>
    <x v="2"/>
    <s v="Closed"/>
    <s v="Major"/>
    <s v="Done"/>
    <x v="3"/>
    <s v="Wen Huang"/>
    <s v="Wen Huang"/>
    <d v="2016-09-12T16:53:00"/>
    <m/>
    <d v="2016-09-16T19:09:00"/>
    <d v="2016-09-13T14:16:00"/>
    <m/>
    <x v="0"/>
    <m/>
    <d v="2016-09-14T00:00:00"/>
    <n v="0"/>
    <n v="1"/>
    <m/>
    <m/>
    <m/>
    <m/>
    <m/>
    <m/>
    <s v="DOC-926"/>
    <m/>
    <s v="1. From https://www.alienvault.com/documentation/usm-v5/vulnerability-assessment/running-unauth-vuln.htm to https://www.alienvault.com/documentation/usm-v5/vulnerability-assessment/creating-scan-jobs.htm _x000a__x000a_2. From https://www.alienvault.com/documentation/usm-v5/vulnerability-assessment/running-auth-vuln.htm to https://www.alienvault.com/documentation/usm-v5/vulnerability-assessment/creating-scan-jobs.htm _x000a__x000a_3. From https://www.alienvault.com/documentation/usm-v5/vulnerability-assessment/scheduling-vuln-scan.htm to https://www.alienvault.com/documentation/usm-v5/vulnerability-assessment/creating-scan-jobs.htm"/>
  </r>
  <r>
    <x v="0"/>
    <x v="15"/>
    <n v="32"/>
    <x v="2"/>
    <x v="0"/>
    <s v="Website General Tasks"/>
    <s v="WGT-4199"/>
    <s v="Documentation Center - Redirects for Updated doc pages"/>
    <x v="2"/>
    <s v="Closed"/>
    <s v="Major"/>
    <s v="Done"/>
    <x v="3"/>
    <s v="Wen Huang"/>
    <s v="Wen Huang"/>
    <d v="2016-08-04T08:29:00"/>
    <m/>
    <d v="2016-08-05T12:02:00"/>
    <d v="2016-08-04T20:07:00"/>
    <m/>
    <x v="0"/>
    <m/>
    <d v="2016-08-08T00:00:00"/>
    <n v="0"/>
    <n v="1"/>
    <m/>
    <m/>
    <m/>
    <m/>
    <m/>
    <m/>
    <m/>
    <m/>
    <s v="Please implement the following redirect: _x000a_  _x000a_1. From https://www.alienvault.com/doc-repo/usm/system-maintenance/AlienVault_Replacing_PSU_or_HDD.pdf  to https://www.alienvault.com/documentation/usm-v5/maintenance/about-replacing-psu-hdd.htm _x000a__x000a_2. From https://www.alienvault.com/documentation/usm-v5/update-process/ipmi-firmware-updates.htm to https://www.alienvault.com/documentation/usm-v5/maintenance/ipmi-firmware-updates.htm _x000a__x000a_3. From https://www.alienvault.com/documentation/usm-v5/kb/2015/06/hids-agentless-how-to.htm to https://www.alienvault.com/documentation/usm-v5/ids-configuration/agentless-monitoring.htm _x000a__x000a_4. From https://www.alienvault.com/documentation/usm-v5/kb/2015/06/reading-a-log-file-with-an-hids-agent.htm to https://www.alienvault.com/documentation/usm-v5/ids-configuration/process-reading-log-file-with-hids-agent-windows.htm _x000a__x000a_5. From https://www.alienvault.com/documentation/usm-v5/vulnerability-assessment/running-vuln-scan-assets.htm to https://www.alienvault.com/documentation/usm-v5/asset-management/running-vuln-scan.htm _x000a__x000a_Thanks!"/>
  </r>
  <r>
    <x v="0"/>
    <x v="3"/>
    <n v="37"/>
    <x v="2"/>
    <x v="0"/>
    <s v="Website General Tasks"/>
    <s v="WGT-4496"/>
    <s v="Download and install HipChat"/>
    <x v="2"/>
    <s v="Closed"/>
    <s v="Major"/>
    <s v="Done"/>
    <x v="3"/>
    <s v="Hasnain Baxamoosa"/>
    <s v="Hasnain Baxamoosa"/>
    <d v="2016-09-08T15:35:00"/>
    <m/>
    <d v="2016-09-09T10:34:00"/>
    <d v="2016-09-08T16:29:00"/>
    <m/>
    <x v="0"/>
    <m/>
    <d v="2016-09-08T00:00:00"/>
    <n v="0"/>
    <n v="1"/>
    <s v="_thumb_56931.png "/>
    <m/>
    <m/>
    <m/>
    <m/>
    <m/>
    <m/>
    <m/>
    <s v="!screenshot-1.png|thumbnail!"/>
  </r>
  <r>
    <x v="0"/>
    <x v="4"/>
    <n v="39"/>
    <x v="2"/>
    <x v="0"/>
    <s v="Website General Tasks"/>
    <s v="WGT-4548"/>
    <s v="Duplicate articles in &quot;In the News&quot;: Blue Coat Extends Enterprise Security Leadership with Comprehensive Cloud"/>
    <x v="0"/>
    <s v="Closed"/>
    <s v="Major"/>
    <s v="Fixed"/>
    <x v="1"/>
    <s v="Hasnain Baxamoosa"/>
    <s v="Hasnain Baxamoosa"/>
    <d v="2016-09-19T10:39:00"/>
    <m/>
    <d v="2016-10-11T20:07:00"/>
    <d v="2016-09-19T12:40:00"/>
    <m/>
    <x v="0"/>
    <m/>
    <m/>
    <n v="0"/>
    <n v="2"/>
    <s v="_thumb_57704.png "/>
    <m/>
    <m/>
    <m/>
    <m/>
    <m/>
    <m/>
    <m/>
    <s v="Please delete one of the two."/>
  </r>
  <r>
    <x v="0"/>
    <x v="4"/>
    <n v="39"/>
    <x v="2"/>
    <x v="0"/>
    <s v="Website General Tasks"/>
    <s v="WGT-4549"/>
    <s v="Duplicate articles in &quot;In the News&quot;: Blue Coat extends enterprise security leadership with comprehensive cloud security platform"/>
    <x v="0"/>
    <s v="Closed"/>
    <s v="Major"/>
    <s v="Fixed"/>
    <x v="1"/>
    <s v="Hasnain Baxamoosa"/>
    <s v="Hasnain Baxamoosa"/>
    <d v="2016-09-19T10:40:00"/>
    <m/>
    <d v="2016-10-11T20:06:00"/>
    <d v="2016-09-19T15:55:00"/>
    <m/>
    <x v="0"/>
    <m/>
    <m/>
    <n v="0"/>
    <n v="2"/>
    <s v="_thumb_57705.png "/>
    <m/>
    <m/>
    <m/>
    <m/>
    <m/>
    <m/>
    <m/>
    <s v="Please delete one of the two."/>
  </r>
  <r>
    <x v="0"/>
    <x v="12"/>
    <n v="32"/>
    <x v="2"/>
    <x v="0"/>
    <s v="Website General Tasks"/>
    <s v="WGT-2009"/>
    <s v="Duplicate comments showing in Forums"/>
    <x v="0"/>
    <s v="Closed"/>
    <s v="Minor"/>
    <s v="Fixed"/>
    <x v="48"/>
    <s v="Hasnain Baxamoosa"/>
    <s v="Hasnain Baxamoosa"/>
    <d v="2015-05-12T16:11:00"/>
    <d v="2016-10-17T23:20:00"/>
    <d v="2016-10-17T23:20:00"/>
    <d v="2016-08-01T23:05:00"/>
    <m/>
    <x v="0"/>
    <m/>
    <m/>
    <n v="0"/>
    <n v="3"/>
    <s v="_thumb_38559.png _thumb_31504.png "/>
    <m/>
    <m/>
    <m/>
    <m/>
    <m/>
    <m/>
    <m/>
    <s v="Please see https://www.alienvault.com/forums/discussion/4884/alienvault-v5-0-functional-release#latest. There are multiple comments that are showing twice on this thread."/>
  </r>
  <r>
    <x v="0"/>
    <x v="4"/>
    <n v="35"/>
    <x v="2"/>
    <x v="0"/>
    <s v="Website General Tasks"/>
    <s v="WGT-4374"/>
    <s v="Duplicate Press Release items"/>
    <x v="0"/>
    <s v="Closed"/>
    <s v="Major"/>
    <s v="Fixed"/>
    <x v="1"/>
    <s v="Hasnain Baxamoosa"/>
    <s v="Hasnain Baxamoosa"/>
    <d v="2016-08-23T20:10:00"/>
    <m/>
    <d v="2016-10-11T21:02:00"/>
    <d v="2016-08-24T13:43:00"/>
    <m/>
    <x v="0"/>
    <m/>
    <m/>
    <n v="0"/>
    <n v="1"/>
    <s v="_thumb_55806.png _thumb_55807.png "/>
    <m/>
    <m/>
    <m/>
    <m/>
    <m/>
    <m/>
    <m/>
    <s v="Not sure if this is an EE issue, or human error? Who is responsible for adding these Press Release items?"/>
  </r>
  <r>
    <x v="0"/>
    <x v="31"/>
    <n v="30"/>
    <x v="2"/>
    <x v="0"/>
    <s v="Website General Tasks"/>
    <s v="WGT-3621"/>
    <s v="Duplication Check"/>
    <x v="2"/>
    <s v="Closed"/>
    <s v="Major"/>
    <s v="Fixed"/>
    <x v="27"/>
    <s v="Robert Johnson"/>
    <s v="Robert Johnson"/>
    <d v="2016-04-25T12:45:00"/>
    <d v="2016-10-17T20:15:00"/>
    <d v="2016-10-17T20:15:00"/>
    <d v="2016-07-20T14:05:00"/>
    <m/>
    <x v="0"/>
    <m/>
    <m/>
    <n v="0"/>
    <n v="1"/>
    <m/>
    <m/>
    <m/>
    <m/>
    <m/>
    <m/>
    <m/>
    <m/>
    <s v="We want to do the Dup check for a user on the Python side instead of utilizing MKTO for this."/>
  </r>
  <r>
    <x v="0"/>
    <x v="12"/>
    <n v="30"/>
    <x v="2"/>
    <x v="0"/>
    <s v="Website General Tasks"/>
    <s v="WGT-3800"/>
    <s v="Embed images in forum posts"/>
    <x v="2"/>
    <s v="Closed"/>
    <s v="Major"/>
    <s v="Fixed"/>
    <x v="48"/>
    <s v="Brooke Leslie"/>
    <s v="Brooke Leslie"/>
    <d v="2016-05-26T13:30:00"/>
    <m/>
    <d v="2016-10-17T20:06:00"/>
    <d v="2016-07-22T09:32:00"/>
    <m/>
    <x v="0"/>
    <m/>
    <m/>
    <n v="0"/>
    <n v="6"/>
    <m/>
    <m/>
    <m/>
    <m/>
    <m/>
    <m/>
    <m/>
    <m/>
    <s v="Currently, moderators/users cannot embed images in forum discussions/questions. Can we allow this moving forward?"/>
  </r>
  <r>
    <x v="0"/>
    <x v="6"/>
    <n v="36"/>
    <x v="2"/>
    <x v="0"/>
    <s v="Website General Tasks"/>
    <s v="WGT-4369"/>
    <s v="Embedded YouTube video not rendering"/>
    <x v="0"/>
    <s v="Closed"/>
    <s v="Minor"/>
    <s v="Fixed"/>
    <x v="1"/>
    <s v="Hasnain Baxamoosa"/>
    <s v="Hasnain Baxamoosa"/>
    <d v="2016-08-23T14:24:00"/>
    <m/>
    <d v="2016-10-11T21:03:00"/>
    <d v="2016-08-31T16:20:00"/>
    <m/>
    <x v="0"/>
    <m/>
    <m/>
    <n v="0"/>
    <n v="1"/>
    <s v="_thumb_55791.png "/>
    <m/>
    <m/>
    <m/>
    <m/>
    <m/>
    <m/>
    <m/>
    <s v="The video should be http://www.youtube.com/embed/Um63OQz3bjo?feature=embed, but it does not render on the blog."/>
  </r>
  <r>
    <x v="0"/>
    <x v="12"/>
    <n v="34"/>
    <x v="2"/>
    <x v="0"/>
    <s v="Websites LTE"/>
    <s v="WL-309"/>
    <s v="Enable social sharing of discussion threads via social plugins"/>
    <x v="2"/>
    <s v="Closed"/>
    <s v="Major"/>
    <s v="Fixed"/>
    <x v="48"/>
    <s v="Anita Hart"/>
    <s v="Anita Hart"/>
    <d v="2016-03-21T11:24:00"/>
    <m/>
    <d v="2016-09-01T19:49:00"/>
    <d v="2016-08-18T09:48:00"/>
    <m/>
    <x v="10"/>
    <m/>
    <m/>
    <n v="0"/>
    <n v="7"/>
    <s v="_thumb_55031.png _thumb_46532.png "/>
    <m/>
    <m/>
    <m/>
    <m/>
    <m/>
    <s v="WL-409, WL-220"/>
    <m/>
    <m/>
  </r>
  <r>
    <x v="0"/>
    <x v="31"/>
    <n v="35"/>
    <x v="2"/>
    <x v="0"/>
    <s v="Websites LTE"/>
    <s v="WL-437"/>
    <s v="Enhancement to Django Admin for Certification purchases view"/>
    <x v="2"/>
    <s v="Closed"/>
    <s v="Major"/>
    <s v="Fixed"/>
    <x v="48"/>
    <s v="Hasnain Baxamoosa"/>
    <s v="Hasnain Baxamoosa"/>
    <d v="2016-08-12T11:34:00"/>
    <m/>
    <d v="2016-09-01T19:51:00"/>
    <d v="2016-08-24T22:29:00"/>
    <m/>
    <x v="10"/>
    <m/>
    <m/>
    <n v="0"/>
    <n v="1"/>
    <s v="_thumb_55049.png "/>
    <m/>
    <m/>
    <m/>
    <m/>
    <m/>
    <m/>
    <m/>
    <s v="In the &quot;Certification purchases&quot; view, can we please add the &quot;status&quot; column into the view so that it is quick and easy to parse succeeded/pending."/>
  </r>
  <r>
    <x v="0"/>
    <x v="4"/>
    <n v="29"/>
    <x v="2"/>
    <x v="0"/>
    <s v="Website General Tasks"/>
    <s v="WGT-3874"/>
    <s v="Events - Landing Page - Black Hat Customer Appreciation Party"/>
    <x v="2"/>
    <s v="Closed"/>
    <s v="Major"/>
    <s v="Fixed"/>
    <x v="1"/>
    <s v="Holly Barker"/>
    <s v="Holly Barker"/>
    <d v="2016-06-16T16:30:00"/>
    <m/>
    <d v="2016-10-17T20:02:00"/>
    <d v="2016-07-12T16:04:00"/>
    <m/>
    <x v="2"/>
    <m/>
    <d v="2016-07-05T00:00:00"/>
    <n v="0"/>
    <n v="5"/>
    <s v="_thumb_52239.png "/>
    <m/>
    <m/>
    <m/>
    <m/>
    <s v="WGT-3912, WGT-3929"/>
    <m/>
    <m/>
    <s v="701310000019LWP _x000a__x000a_"/>
  </r>
  <r>
    <x v="0"/>
    <x v="4"/>
    <n v="31"/>
    <x v="2"/>
    <x v="0"/>
    <s v="Website General Tasks"/>
    <s v="WGT-3998"/>
    <s v="Events: Broken link issue"/>
    <x v="0"/>
    <s v="Closed"/>
    <s v="Major"/>
    <s v="Fixed"/>
    <x v="48"/>
    <s v="Sithidevi J"/>
    <s v="Sithidevi J"/>
    <d v="2016-07-12T05:29:00"/>
    <m/>
    <d v="2016-10-12T16:46:00"/>
    <d v="2016-07-29T08:13:00"/>
    <m/>
    <x v="0"/>
    <m/>
    <m/>
    <n v="0"/>
    <n v="1"/>
    <s v="_thumb_53103.png "/>
    <m/>
    <m/>
    <m/>
    <m/>
    <m/>
    <m/>
    <m/>
    <s v="1.Goto 'https://www.alienvault.com'. _x000a_2.On footer page, click on 'Events' link under 'Newsroom'. _x000a_3.Click on 'PRESS RELEASES' link. _x000a_4.Click on 'AlienVault Helps Expose the Actors Behind the Sony Attacks' link. _x000a_5.Click on 'Follow AlienVault on Twitter @alienvault' link under 'Additional Resources' link. _x000a_6.Check for an issue."/>
  </r>
  <r>
    <x v="0"/>
    <x v="31"/>
    <n v="33"/>
    <x v="2"/>
    <x v="0"/>
    <s v="Websites LTE"/>
    <s v="WL-379"/>
    <s v="Extract of Django DB for Forums into DWH"/>
    <x v="2"/>
    <s v="Closed"/>
    <s v="Major"/>
    <s v="Fixed"/>
    <x v="48"/>
    <s v="Hasnain Baxamoosa"/>
    <s v="Hasnain Baxamoosa"/>
    <d v="2016-04-26T11:42:00"/>
    <m/>
    <d v="2016-09-01T19:50:00"/>
    <d v="2016-08-11T10:00:00"/>
    <m/>
    <x v="10"/>
    <m/>
    <m/>
    <n v="0"/>
    <n v="1"/>
    <m/>
    <m/>
    <m/>
    <m/>
    <m/>
    <m/>
    <m/>
    <m/>
    <s v="Can we figure out a way to extract the Django DB for Forums data into the DWH."/>
  </r>
  <r>
    <x v="0"/>
    <x v="4"/>
    <n v="38"/>
    <x v="2"/>
    <x v="0"/>
    <s v="Website General Tasks"/>
    <s v="WGT-4470"/>
    <s v="Fast Facts edits - doc and HTML"/>
    <x v="2"/>
    <s v="Closed"/>
    <s v="Major"/>
    <s v="Fixed"/>
    <x v="20"/>
    <s v="Holly Barker"/>
    <s v="Holly Barker"/>
    <d v="2016-09-06T13:13:00"/>
    <m/>
    <d v="2016-10-11T20:20:00"/>
    <d v="2016-09-12T07:55:00"/>
    <m/>
    <x v="0"/>
    <m/>
    <d v="2016-09-07T00:00:00"/>
    <n v="0"/>
    <n v="3"/>
    <s v="_thumb_57068.png "/>
    <m/>
    <m/>
    <m/>
    <m/>
    <m/>
    <m/>
    <m/>
    <s v="[~storrey] let's add all of the edits here. Once they are in the JIRA I will set it to start progress. Thanks!"/>
  </r>
  <r>
    <x v="0"/>
    <x v="1"/>
    <n v="32"/>
    <x v="2"/>
    <x v="0"/>
    <s v="Website General Tasks"/>
    <s v="WGT-4120"/>
    <s v="Find and Replace all instance of old Login URLs"/>
    <x v="2"/>
    <s v="Closed"/>
    <s v="Major"/>
    <s v="Fixed"/>
    <x v="48"/>
    <s v="Robert Johnson"/>
    <s v="Robert Johnson"/>
    <d v="2016-07-25T11:10:00"/>
    <m/>
    <d v="2016-10-11T23:56:00"/>
    <d v="2016-08-01T23:04:00"/>
    <m/>
    <x v="0"/>
    <m/>
    <m/>
    <n v="0"/>
    <n v="3"/>
    <s v="_thumb_54028.png "/>
    <m/>
    <m/>
    <m/>
    <m/>
    <m/>
    <s v="WGT-4128, WISS-125"/>
    <m/>
    <s v="We need to search through the forums codebase and remove any instances to login.alienvault.com and point them to the relative directory. _x000a__x000a_Relevant urls: _x000a_Sign In: /accounts/signin/ _x000a_Sign Up: /accounts/signup/ _x000a_Log Out: /accounts/logout/ _x000a_"/>
  </r>
  <r>
    <x v="0"/>
    <x v="32"/>
    <n v="29"/>
    <x v="2"/>
    <x v="0"/>
    <s v="Website General Tasks"/>
    <s v="WGT-3914"/>
    <s v="Find out how many people signed up with Twitter"/>
    <x v="2"/>
    <s v="Closed"/>
    <s v="Major"/>
    <s v="Fixed"/>
    <x v="48"/>
    <s v="Raul Mireles"/>
    <s v="Raul Mireles"/>
    <d v="2016-06-27T12:18:00"/>
    <m/>
    <d v="2016-10-17T20:01:00"/>
    <d v="2016-07-14T12:42:00"/>
    <m/>
    <x v="0"/>
    <m/>
    <m/>
    <n v="0"/>
    <n v="1"/>
    <m/>
    <m/>
    <m/>
    <m/>
    <m/>
    <m/>
    <s v="WGT-3622"/>
    <m/>
    <m/>
  </r>
  <r>
    <x v="0"/>
    <x v="10"/>
    <n v="32"/>
    <x v="2"/>
    <x v="0"/>
    <s v="Website General Tasks"/>
    <s v="WGT-4152"/>
    <s v="Fix Title on MAS page"/>
    <x v="2"/>
    <s v="Closed"/>
    <s v="Major"/>
    <s v="Done"/>
    <x v="3"/>
    <s v="Carrie Cassee"/>
    <s v="Carrie Cassee"/>
    <d v="2016-07-28T17:20:00"/>
    <m/>
    <d v="2016-08-05T12:02:00"/>
    <d v="2016-08-03T17:51:00"/>
    <m/>
    <x v="6"/>
    <m/>
    <d v="2016-08-03T00:00:00"/>
    <n v="0"/>
    <n v="3"/>
    <m/>
    <m/>
    <m/>
    <m/>
    <m/>
    <m/>
    <m/>
    <m/>
    <s v="Can we change Datasheet: Alienvault Managed Appliance Service to AlienVault (R) Managed Appliance Service on this page: https://www.alienvault.com/resource-center/data-sheets/alienvault-managed-appliance-service _x000a__x000a_Also, change Proactive, expert maintenance service of your USM assets _x000a_to: Proactive, Expert Maintenance Service of your AlienVault(R) USM(TM) Assets _x000a__x000a_[~tandrews]FYI"/>
  </r>
  <r>
    <x v="0"/>
    <x v="12"/>
    <n v="32"/>
    <x v="2"/>
    <x v="0"/>
    <s v="Website General Tasks"/>
    <s v="WGT-4119"/>
    <s v="Forum :: Unable to stay logged in to forum after login"/>
    <x v="0"/>
    <s v="Closed"/>
    <s v="Major"/>
    <s v="Fixed"/>
    <x v="19"/>
    <s v="Jim Hansen"/>
    <s v="Jim Hansen"/>
    <d v="2016-07-25T10:59:00"/>
    <m/>
    <d v="2016-10-12T00:00:00"/>
    <d v="2016-08-04T19:26:00"/>
    <m/>
    <x v="0"/>
    <m/>
    <m/>
    <n v="0"/>
    <n v="1"/>
    <s v="_thumb_53918.png _thumb_53922.png _thumb_53920.png _thumb_53921.png "/>
    <m/>
    <m/>
    <m/>
    <m/>
    <m/>
    <s v="WGT-4128, WISS-125"/>
    <m/>
    <s v="When I log into the Forum and navigate to a specific page (e.g. https://www.alienvault.com/forums/discussion/7555/i-lost-access-to-alienvault-lab-book-help) it doesn't keep me logged in when I navigate back to the page."/>
  </r>
  <r>
    <x v="0"/>
    <x v="12"/>
    <n v="34"/>
    <x v="2"/>
    <x v="0"/>
    <s v="Website Issues"/>
    <s v="WISS-142"/>
    <s v="forum users need to be able to edit and/or delete their own posts"/>
    <x v="0"/>
    <s v="Closed"/>
    <s v="Major"/>
    <s v="Fixed"/>
    <x v="19"/>
    <s v="Kenneth Coe"/>
    <s v="Kenneth Coe"/>
    <d v="2016-08-18T10:34:00"/>
    <m/>
    <d v="2016-08-18T10:47:00"/>
    <d v="2016-08-18T10:47:00"/>
    <m/>
    <x v="0"/>
    <m/>
    <m/>
    <n v="0"/>
    <n v="2"/>
    <m/>
    <m/>
    <m/>
    <m/>
    <m/>
    <m/>
    <m/>
    <m/>
    <s v="Forum users need to be able to edit and/or delete posts/comments made on the forums by their own users. _x000a__x000a_Use case is found in SF case# 00094589. Customer posted question about issue with attached log output, then realized afterward that output contained private/restricted content. After three days of researching he finally resorted to attempting to contact support, who had to make an exemption to open a case for tracking. This approach to information management on the forums is not sustainable, leading to the assertion that allowing the forum user to edit their comments may be helpful for forums management.."/>
  </r>
  <r>
    <x v="0"/>
    <x v="12"/>
    <n v="40"/>
    <x v="2"/>
    <x v="0"/>
    <s v="Website Issues"/>
    <s v="WISS-145"/>
    <s v="Forums are generating DB connection errors on search requests"/>
    <x v="0"/>
    <s v="Closed"/>
    <s v="Major"/>
    <s v="Fixed"/>
    <x v="19"/>
    <s v="Kenneth Coe"/>
    <s v="Kenneth Coe"/>
    <d v="2016-09-26T15:44:00"/>
    <d v="2016-10-17T23:23:00"/>
    <d v="2016-10-17T23:23:00"/>
    <d v="2016-09-27T15:11:00"/>
    <m/>
    <x v="0"/>
    <m/>
    <m/>
    <n v="0"/>
    <n v="3"/>
    <m/>
    <m/>
    <m/>
    <m/>
    <m/>
    <m/>
    <m/>
    <m/>
    <s v="When attempting to search on the forums, you receive blank results along with the following error: _x000a__x000a_&quot;Query failed: connection to localhost:9312 failed (errno=111, msg=Connection refused).&quot;"/>
  </r>
  <r>
    <x v="0"/>
    <x v="12"/>
    <n v="32"/>
    <x v="2"/>
    <x v="0"/>
    <s v="Website General Tasks"/>
    <s v="WGT-4128"/>
    <s v="Forums Login - Disconnected from My-Account Login"/>
    <x v="0"/>
    <s v="Closed"/>
    <s v="Major"/>
    <s v="Fixed"/>
    <x v="48"/>
    <s v="Lauren Barraco"/>
    <s v="Lauren Barraco"/>
    <d v="2016-07-26T02:34:00"/>
    <m/>
    <d v="2016-10-11T23:53:00"/>
    <d v="2016-08-01T23:04:00"/>
    <m/>
    <x v="0"/>
    <m/>
    <d v="2016-07-27T00:00:00"/>
    <n v="0"/>
    <n v="1"/>
    <s v="_thumb_53955.png "/>
    <m/>
    <m/>
    <m/>
    <m/>
    <m/>
    <s v="WGT-4119, WGT-4120, WISS-125"/>
    <m/>
    <s v="Hey guys, _x000a__x000a_I tried to log in to the forums this morning from the forums home page (alienvault.com/forums). I signed in with my username and password which were accepted. The page was reloaded and went back to the forums, but I still was not logged in. I figured out that I needed to use my email address now because I went to the AV homepage and logged in from there and noticed that there was a new message in the login screen, but this does not appear in the login screen from the forums."/>
  </r>
  <r>
    <x v="0"/>
    <x v="12"/>
    <n v="39"/>
    <x v="2"/>
    <x v="0"/>
    <s v="Websites LTE"/>
    <s v="WL-367"/>
    <s v="Forums mention in Message Center in USM"/>
    <x v="2"/>
    <s v="Closed"/>
    <s v="Major"/>
    <s v="Fixed"/>
    <x v="9"/>
    <s v="Javvad Malik"/>
    <s v="Javvad Malik"/>
    <d v="2016-04-13T10:35:00"/>
    <m/>
    <d v="2016-09-23T14:28:00"/>
    <d v="2016-09-23T14:28:00"/>
    <m/>
    <x v="10"/>
    <m/>
    <m/>
    <n v="0"/>
    <n v="1"/>
    <m/>
    <m/>
    <m/>
    <m/>
    <m/>
    <m/>
    <m/>
    <m/>
    <s v="Review current messaging regarding forums that goes out in message centre and see if any changes need to be made. _x000a__x000a_Announce new forum badges, ranks and profiles when available."/>
  </r>
  <r>
    <x v="0"/>
    <x v="12"/>
    <n v="38"/>
    <x v="2"/>
    <x v="0"/>
    <s v="Website Issues"/>
    <s v="WISS-143"/>
    <s v="Forums page is allowing global edit of anyones comments to non admin users."/>
    <x v="0"/>
    <s v="Closed"/>
    <s v="Critical"/>
    <s v="Fixed"/>
    <x v="19"/>
    <s v="Kenneth Coe"/>
    <s v="Kenneth Coe"/>
    <d v="2016-09-15T11:38:00"/>
    <m/>
    <d v="2016-09-15T12:51:00"/>
    <d v="2016-09-15T12:51:00"/>
    <m/>
    <x v="0"/>
    <m/>
    <m/>
    <n v="0"/>
    <n v="4"/>
    <m/>
    <m/>
    <m/>
    <m/>
    <m/>
    <m/>
    <m/>
    <m/>
    <s v="Customer has alerted us that he is able to edit anyone's comments after a recent forums update. _x000a__x000a_I have confirmed that this is a global issue, and not limited to his account."/>
  </r>
  <r>
    <x v="2"/>
    <x v="12"/>
    <n v="35"/>
    <x v="2"/>
    <x v="0"/>
    <s v="Website General Tasks"/>
    <s v="WGT-4282"/>
    <s v="FORUMS: Existing account should not shown under FORUMS page, when user logged into another account. But here, it is showing."/>
    <x v="0"/>
    <s v="Closed"/>
    <s v="Major"/>
    <s v="Fixed"/>
    <x v="48"/>
    <s v="Sindhuja Sara"/>
    <s v="Sindhuja Sara"/>
    <d v="2016-08-17T06:22:00"/>
    <m/>
    <d v="2016-10-11T21:42:00"/>
    <d v="2016-08-24T22:29:00"/>
    <m/>
    <x v="0"/>
    <m/>
    <m/>
    <n v="0"/>
    <n v="2"/>
    <s v="_thumb_55406.png "/>
    <m/>
    <m/>
    <m/>
    <m/>
    <m/>
    <m/>
    <m/>
    <s v="Environment: Google Chrome,Mozilla Firefox _x000a__x000a_Steps to reproduce: _x000a__x000a_1.Goto 'www.alienvault.com' _x000a_2.Login with valid credentials. _x000a_3.Mouse hover 'RESOURCES' tab and click on 'FORUMS' link. _x000a_4.Check the username link showing below the Forums logo. _x000a_5.Then Logout from that username.(Here I used 'tomlibia123@gmail.com') _x000a_6.Again Login using some other account(Here I logged in using 'qaoncloud@alienvault.com') _x000a_7.Then Mouse hover 'RESORCES' tab and click on 'FORUMS' link' _x000a_8.Check the usernames in MY ACCOUNT and in FORUMS account.(Existing username is only showing and not showing the account for current user)."/>
  </r>
  <r>
    <x v="0"/>
    <x v="12"/>
    <n v="32"/>
    <x v="2"/>
    <x v="0"/>
    <s v="Website General Tasks"/>
    <s v="WGT-3970"/>
    <s v="Forums: Hyper link should be shown in highlighted color."/>
    <x v="0"/>
    <s v="Closed"/>
    <s v="Major"/>
    <s v="Fixed"/>
    <x v="48"/>
    <s v="jjayalakshmi"/>
    <s v="jjayalakshmi"/>
    <d v="2016-07-02T00:05:00"/>
    <m/>
    <d v="2016-10-12T17:04:00"/>
    <d v="2016-08-02T14:19:00"/>
    <m/>
    <x v="0"/>
    <m/>
    <m/>
    <n v="0"/>
    <n v="3"/>
    <s v="_thumb_52538.png "/>
    <m/>
    <m/>
    <m/>
    <m/>
    <m/>
    <m/>
    <m/>
    <s v="1. Goto 'https://staging.alienvault.com/forums' _x000a_2. Click on 'Best Of...' link. _x000a_3. Check for a 'Best Recent Content' link."/>
  </r>
  <r>
    <x v="0"/>
    <x v="12"/>
    <n v="31"/>
    <x v="2"/>
    <x v="0"/>
    <s v="Website General Tasks"/>
    <s v="WGT-3978"/>
    <s v="Forums: 'My Drafts' link is missing on staging."/>
    <x v="0"/>
    <s v="Closed"/>
    <s v="Major"/>
    <s v="Fixed"/>
    <x v="48"/>
    <s v="jjayalakshmi"/>
    <s v="jjayalakshmi"/>
    <d v="2016-07-06T01:53:00"/>
    <m/>
    <d v="2016-10-12T16:54:00"/>
    <d v="2016-07-29T08:10:00"/>
    <m/>
    <x v="0"/>
    <m/>
    <m/>
    <n v="0"/>
    <n v="1"/>
    <s v="_thumb_52800.png "/>
    <m/>
    <m/>
    <m/>
    <m/>
    <m/>
    <m/>
    <m/>
    <s v="1.Goto 'https://staging.alienvault.com/forums'. _x000a_2. Login with valid credentials. _x000a_3. Check for 'My Drafts' link under 'NEW DISCUSSION' Button. _x000a_4. Check for an issue."/>
  </r>
  <r>
    <x v="0"/>
    <x v="12"/>
    <n v="33"/>
    <x v="2"/>
    <x v="0"/>
    <s v="Website General Tasks"/>
    <s v="WGT-4187"/>
    <s v="Forums: Unable to login to 'FORUMS' on Staging."/>
    <x v="0"/>
    <s v="Closed"/>
    <s v="Major"/>
    <s v="Fixed"/>
    <x v="48"/>
    <s v="Sindhuja Sara"/>
    <s v="Sindhuja Sara"/>
    <d v="2016-08-03T07:05:00"/>
    <m/>
    <d v="2016-10-11T22:28:00"/>
    <d v="2016-08-11T09:57:00"/>
    <m/>
    <x v="0"/>
    <m/>
    <m/>
    <n v="0"/>
    <n v="1"/>
    <s v="_thumb_54453.png _thumb_54452.png "/>
    <m/>
    <m/>
    <m/>
    <m/>
    <m/>
    <m/>
    <m/>
    <s v="1.Goto 'https://staging.alienvault.com/'. _x000a_2.Login with valid credentials. _x000a_3.Mouse hover 'RESOURCES' tab and click on 'FORUMS' link. _x000a_4.Check for an issue. _x000a_(Note:Here I used the account 'tomlibia123@gmail.com')"/>
  </r>
  <r>
    <x v="0"/>
    <x v="12"/>
    <n v="31"/>
    <x v="2"/>
    <x v="0"/>
    <s v="Website General Tasks"/>
    <s v="WGT-3981"/>
    <s v="Forums:Alignment issue on 'Like' Icon"/>
    <x v="0"/>
    <s v="Closed"/>
    <s v="Major"/>
    <s v="Fixed"/>
    <x v="48"/>
    <s v="Sindhuja Sara"/>
    <s v="Sindhuja Sara"/>
    <d v="2016-07-06T02:55:00"/>
    <m/>
    <d v="2016-10-12T12:14:00"/>
    <d v="2016-07-29T08:11:00"/>
    <m/>
    <x v="0"/>
    <m/>
    <m/>
    <n v="0"/>
    <n v="1"/>
    <s v="_thumb_52803.png "/>
    <m/>
    <m/>
    <m/>
    <m/>
    <m/>
    <m/>
    <m/>
    <s v="1.Goto 'https://staging.alienvault.com/forums'. _x000a_2. Login with valid credentials. _x000a_3. Click on 'Username' link which is shown at the left side of the Forums page under Forums logo. _x000a_4. Click on 'Activity' link. _x000a_5.Click on 'Like' icon. _x000a_6.Check for an issue. _x000a_(Note:Here i used the account 'tomlibia123@gmail.com')"/>
  </r>
  <r>
    <x v="0"/>
    <x v="12"/>
    <n v="31"/>
    <x v="2"/>
    <x v="0"/>
    <s v="Website General Tasks"/>
    <s v="WGT-3972"/>
    <s v="Forums:Broken image appears"/>
    <x v="0"/>
    <s v="Closed"/>
    <s v="Major"/>
    <s v="Fixed"/>
    <x v="48"/>
    <s v="Sithidevi J"/>
    <s v="Sithidevi J"/>
    <d v="2016-07-02T01:00:00"/>
    <m/>
    <d v="2016-10-12T17:03:00"/>
    <d v="2016-07-29T08:09:00"/>
    <m/>
    <x v="0"/>
    <m/>
    <m/>
    <n v="0"/>
    <n v="3"/>
    <s v="_thumb_52540.png "/>
    <m/>
    <m/>
    <m/>
    <m/>
    <m/>
    <m/>
    <m/>
    <s v="1.Goto 'https://staging.alienvault.com/forums'. _x000a_2.Click on 'Unanswered' link which is seen at left side of the forum page. _x000a_3.Click on 'Where can i find the directory with images?' link under 'DISCUSSION'. _x000a_4.Check the image shown at right side."/>
  </r>
  <r>
    <x v="0"/>
    <x v="12"/>
    <n v="32"/>
    <x v="2"/>
    <x v="0"/>
    <s v="Website General Tasks"/>
    <s v="WGT-3971"/>
    <s v="Forums:Inconsistent on showing points"/>
    <x v="0"/>
    <s v="Closed"/>
    <s v="Major"/>
    <s v="Fixed"/>
    <x v="48"/>
    <s v="Sithidevi J"/>
    <s v="Sithidevi J"/>
    <d v="2016-07-02T00:58:00"/>
    <m/>
    <d v="2016-10-12T17:04:00"/>
    <d v="2016-08-01T23:04:00"/>
    <m/>
    <x v="0"/>
    <m/>
    <m/>
    <n v="0"/>
    <n v="3"/>
    <s v="_thumb_52539.png "/>
    <m/>
    <m/>
    <m/>
    <m/>
    <m/>
    <m/>
    <m/>
    <s v="1.Goto 'https://staging.alienvault.com/forums'. _x000a_2.Click on 'Activity' link which is seen at left side of the forum page. _x000a_3.Check 'alexg' link under 'ALL TIME LEADERS'. _x000a_4.It should be in proper alignment."/>
  </r>
  <r>
    <x v="0"/>
    <x v="3"/>
    <n v="32"/>
    <x v="2"/>
    <x v="0"/>
    <s v="Website General Tasks"/>
    <s v="WGT-3868"/>
    <s v="Fun social images"/>
    <x v="2"/>
    <s v="Closed"/>
    <s v="Major"/>
    <s v="Fixed"/>
    <x v="5"/>
    <s v="Holly Barker"/>
    <s v="Holly Barker"/>
    <d v="2016-06-16T11:56:00"/>
    <m/>
    <d v="2016-10-17T20:04:00"/>
    <d v="2016-08-01T12:08:00"/>
    <m/>
    <x v="0"/>
    <m/>
    <d v="2016-06-29T00:00:00"/>
    <n v="0"/>
    <n v="4"/>
    <s v="_thumb_53138.png _thumb_53137.png _thumb_53139.png _thumb_53140.png _thumb_53540.png _thumb_53539.png _thumb_52491.png _thumb_52492.png "/>
    <m/>
    <m/>
    <m/>
    <m/>
    <m/>
    <m/>
    <m/>
    <s v="[~jmurtha] we have a couple of fun holidays/weird days we want to create images for to use on twitter and SpiceWorks.. _x000a__x000a_1) World UFO day - will need a fun UFO image to use here.. the content can be &quot;Happy World UFO Day!&quot; - maybe some fun aliens in the UFO... _x000a_2) July 4th - Let's leverage the may the 4th be with you image and alter it to have the star wars guy holding a flag _x000a_3) National Tell a Joke Day - you can use one of the below jokes and have 2 aliens talking... _x000a__x000a_How do martians eat their ice creams in space? In floats! _x000a__x000a_What is an aliens favorite place on a computer? The space bar. _x000a__x000a_What did the alien say to the cat? Take me to your litter. _x000a__x000a_cc [~bleslie] - any other days to add here? _x000a__x000a_cc [~DChordiya] [~vlucier]"/>
  </r>
  <r>
    <x v="2"/>
    <x v="1"/>
    <n v="34"/>
    <x v="2"/>
    <x v="0"/>
    <s v="Website General Tasks"/>
    <s v="WGT-4176"/>
    <s v="Gartner - 2016 Add Gartner to Awards Page"/>
    <x v="3"/>
    <s v="Closed"/>
    <s v="Major"/>
    <s v="Done"/>
    <x v="3"/>
    <s v="Graham Cohen"/>
    <s v="Graham Cohen"/>
    <d v="2016-08-01T12:39:00"/>
    <m/>
    <d v="2016-08-19T13:09:00"/>
    <d v="2016-08-18T13:17:00"/>
    <m/>
    <x v="0"/>
    <m/>
    <d v="2016-08-10T00:00:00"/>
    <n v="0"/>
    <n v="6"/>
    <s v="_thumb_54964.png _thumb_54963.png _thumb_54965.png _thumb_55415.png "/>
    <m/>
    <m/>
    <m/>
    <m/>
    <m/>
    <m/>
    <m/>
    <s v="Gartner Visioary 2012 to 2016"/>
  </r>
  <r>
    <x v="0"/>
    <x v="6"/>
    <n v="33"/>
    <x v="2"/>
    <x v="0"/>
    <s v="Website General Tasks"/>
    <s v="WGT-4247"/>
    <s v="Gartner - Blog - Redirect 2015 to 2016 article"/>
    <x v="2"/>
    <s v="Closed"/>
    <s v="Major"/>
    <s v="Done"/>
    <x v="3"/>
    <s v="Kate Brew"/>
    <s v="Kate Brew"/>
    <d v="2016-08-11T09:28:00"/>
    <m/>
    <d v="2016-08-15T09:24:00"/>
    <d v="2016-08-11T11:10:00"/>
    <m/>
    <x v="0"/>
    <m/>
    <d v="2016-08-11T00:00:00"/>
    <n v="0"/>
    <n v="2"/>
    <m/>
    <m/>
    <m/>
    <m/>
    <m/>
    <m/>
    <m/>
    <m/>
    <s v="For SEO reasons, we need to redirect traffic that searches for Gartner MQ and lands on our 2015 page to the new 2016 report."/>
  </r>
  <r>
    <x v="0"/>
    <x v="1"/>
    <n v="35"/>
    <x v="2"/>
    <x v="0"/>
    <s v="Website General Tasks"/>
    <s v="WGT-2325"/>
    <s v="Gartner - Company Fact Sheet - Update"/>
    <x v="2"/>
    <s v="Closed"/>
    <s v="Major"/>
    <s v="Fixed"/>
    <x v="13"/>
    <s v="Graham Cohen"/>
    <s v="Graham Cohen"/>
    <d v="2015-07-01T17:20:00"/>
    <m/>
    <d v="2016-08-24T10:26:00"/>
    <d v="2016-08-24T09:42:00"/>
    <m/>
    <x v="2"/>
    <m/>
    <d v="2015-07-20T00:00:00"/>
    <n v="0"/>
    <n v="2"/>
    <m/>
    <m/>
    <m/>
    <m/>
    <m/>
    <m/>
    <m/>
    <m/>
    <s v="Update with Gartner information"/>
  </r>
  <r>
    <x v="0"/>
    <x v="2"/>
    <n v="33"/>
    <x v="2"/>
    <x v="0"/>
    <s v="Website General Tasks"/>
    <s v="WGT-4198"/>
    <s v="Gartner - Paid Search Landing Pages - Four Additional + One Update"/>
    <x v="2"/>
    <s v="Closed"/>
    <s v="Major"/>
    <s v="Done"/>
    <x v="3"/>
    <s v="Graham Cohen"/>
    <s v="Nathaniel Heinz"/>
    <d v="2016-08-03T16:32:00"/>
    <m/>
    <d v="2016-08-15T09:24:00"/>
    <d v="2016-08-11T10:08:00"/>
    <m/>
    <x v="1"/>
    <m/>
    <d v="2016-08-24T00:00:00"/>
    <n v="0"/>
    <n v="3"/>
    <m/>
    <m/>
    <m/>
    <m/>
    <m/>
    <s v="WGT-4295"/>
    <s v="WGT-4170"/>
    <m/>
    <s v="the *no-crawl/no-index* Splunk landing page we used for the MQ worked really well in improving our Quality Score in Paid Search, so we're going to try it with 4 other competitors: _x000a__x000a_Reg Page - *Use Thumb of Gartner Report *- *not quadrant* - content for each below _x000a_* LogRhythm - https://alienvault.atlassian.net/secure/attachment/54960/LogRhythm-MQ%20Landing%20Page%20.docx _x000a_* ArcSight - https://alienvault.atlassian.net/secure/attachment/54961/ArcSight-MQ%20Landing%20Page%20.docx _x000a_* McAfee - https://alienvault.atlassian.net/secure/attachment/54959/McAfee-MQ%20Landing%20Page%20.docx _x000a_* SolarWinds - https://alienvault.atlassian.net/secure/attachment/54958/SolarWinds-MQ%20Landing%20Page%20.docx _x000a__x000a_Update Splunk page with *Thumb of Gartner Repor*t - *not quadrant* _x000a_https://www.alienvault.com/resource-center/analyst-reports/splunk-alienvault-gartner-siem-magic-quadrant&quot; _x000a__x000a_*Archive this page* _x000a_https://www.alienvault.com/resource-center/analyst-reports/ibm-security-solarwinds-alienvault-gartner-siem-magic-quadrant _x000a__x000a_"/>
  </r>
  <r>
    <x v="0"/>
    <x v="2"/>
    <n v="33"/>
    <x v="2"/>
    <x v="0"/>
    <s v="Website General Tasks"/>
    <s v="WGT-4170"/>
    <s v="Gartner - Paid Social - Landing Page"/>
    <x v="2"/>
    <s v="Closed"/>
    <s v="Major"/>
    <s v="Done"/>
    <x v="3"/>
    <s v="Graham Cohen"/>
    <s v="Graham Cohen"/>
    <d v="2016-07-29T14:26:00"/>
    <m/>
    <d v="2016-08-15T09:24:00"/>
    <d v="2016-08-11T10:10:00"/>
    <m/>
    <x v="0"/>
    <m/>
    <d v="2016-08-10T00:00:00"/>
    <n v="0"/>
    <n v="4"/>
    <s v="_thumb_54947.png "/>
    <m/>
    <m/>
    <m/>
    <m/>
    <m/>
    <s v="WGT-4198"/>
    <m/>
    <s v="no-index _x000a__x000a_URL - /gartner-siem-magic-quadrant_PS _x000a__x000a_thumb - https://alienvault.atlassian.net/secure/attachment/54947/GartnerMQ-2016_PaidSocial_Hero.png _x000a__x000a__x000a_"/>
  </r>
  <r>
    <x v="0"/>
    <x v="22"/>
    <n v="35"/>
    <x v="2"/>
    <x v="0"/>
    <s v="Website General Tasks"/>
    <s v="WGT-4293"/>
    <s v="Gartner - Search Results - Update Image"/>
    <x v="2"/>
    <s v="Closed"/>
    <s v="Major"/>
    <s v="Done"/>
    <x v="3"/>
    <s v="Graham Cohen"/>
    <s v="Graham Cohen"/>
    <d v="2016-08-18T13:14:00"/>
    <m/>
    <d v="2016-08-30T14:15:00"/>
    <d v="2016-08-26T14:15:00"/>
    <m/>
    <x v="0"/>
    <m/>
    <d v="2016-08-31T00:00:00"/>
    <n v="0"/>
    <n v="3"/>
    <s v="_thumb_55950.png _thumb_55948.png "/>
    <m/>
    <m/>
    <m/>
    <m/>
    <m/>
    <m/>
    <m/>
    <s v="Whoops.. I missed one! _x000a__x000a_Search Results Page _x000a__x000a_Here's the ones you gave me last time. Please reproduce with 2016 imagery with the same dimensions. _x000a__x000a_https://alienvault.atlassian.net/secure/attachment/41462/SERP-GMQ%401x.png _x000a_https://alienvault.atlassian.net/secure/attachment/41463/SERP-GMQ%402x.png (2x) _x000a__x000a__x000a_"/>
  </r>
  <r>
    <x v="0"/>
    <x v="5"/>
    <n v="33"/>
    <x v="2"/>
    <x v="0"/>
    <s v="Website General Tasks"/>
    <s v="WGT-4257"/>
    <s v="Gartner - solution page update"/>
    <x v="2"/>
    <s v="Closed"/>
    <s v="Major"/>
    <s v="Done"/>
    <x v="3"/>
    <s v="Holly Barker"/>
    <s v="Holly Barker"/>
    <d v="2016-08-11T16:12:00"/>
    <m/>
    <d v="2016-10-11T21:49:00"/>
    <d v="2016-08-12T17:50:00"/>
    <m/>
    <x v="2"/>
    <m/>
    <d v="2016-08-11T00:00:00"/>
    <n v="0"/>
    <n v="1"/>
    <m/>
    <m/>
    <m/>
    <m/>
    <m/>
    <m/>
    <m/>
    <m/>
    <s v="Also - under resources at the bottom here: https://www.alienvault.com/solutions/siem-log-management the Gartner banner needs to be updated"/>
  </r>
  <r>
    <x v="0"/>
    <x v="2"/>
    <n v="33"/>
    <x v="2"/>
    <x v="0"/>
    <s v="Website General Tasks"/>
    <s v="WGT-4239"/>
    <s v="Gartner - Update Lookbook Experience with new Report URL"/>
    <x v="2"/>
    <s v="Closed"/>
    <s v="Major"/>
    <s v="Fixed"/>
    <x v="8"/>
    <s v="Graham Cohen"/>
    <s v="Graham Cohen"/>
    <d v="2016-08-10T11:42:00"/>
    <m/>
    <d v="2016-08-15T09:24:00"/>
    <d v="2016-08-11T15:50:00"/>
    <m/>
    <x v="0"/>
    <m/>
    <d v="2016-08-11T00:00:00"/>
    <n v="0"/>
    <n v="3"/>
    <m/>
    <m/>
    <m/>
    <m/>
    <m/>
    <m/>
    <m/>
    <m/>
    <s v="Placeholder for this task _x000a__x000a_CC [~ethurman]"/>
  </r>
  <r>
    <x v="0"/>
    <x v="2"/>
    <n v="33"/>
    <x v="2"/>
    <x v="0"/>
    <s v="Website General Tasks"/>
    <s v="WGT-4250"/>
    <s v="Gartner - Update SC Mag award logo &amp; quote on Gartner MQ TY page"/>
    <x v="2"/>
    <s v="Closed"/>
    <s v="Major"/>
    <s v="Done"/>
    <x v="3"/>
    <s v="Emily Thurman"/>
    <s v="Emily Thurman"/>
    <d v="2016-08-11T10:26:00"/>
    <m/>
    <d v="2016-08-15T09:24:00"/>
    <d v="2016-08-11T11:24:00"/>
    <m/>
    <x v="0"/>
    <m/>
    <d v="2016-08-11T00:00:00"/>
    <n v="0"/>
    <n v="1"/>
    <m/>
    <m/>
    <m/>
    <m/>
    <m/>
    <m/>
    <m/>
    <m/>
    <s v="Let's update the award logo and quote to the page to be from the latest SC Mag award: _x000a_https://www.alienvault.com/forms/document-thank-you/gartner-magic-quadrant-for-siem _x000a__x000a_So, the &quot;Best Buy&quot; SC Mag logo, and this quote: _x000a__x000a_“For its powerful, mature feature set, performance and superior value we make this our Best Buy.&quot; _x000a_— Peter Stephenson, _x000a_Technology Editor, SC Magazine _x000a_"/>
  </r>
  <r>
    <x v="0"/>
    <x v="2"/>
    <n v="39"/>
    <x v="2"/>
    <x v="0"/>
    <s v="Website General Tasks"/>
    <s v="WGT-4064"/>
    <s v="Gartner 2016 - A/B/C Test - Analyst Report (cover, quadrant) vs Static Landing Page"/>
    <x v="2"/>
    <s v="Closed"/>
    <s v="Major"/>
    <s v="Fixed"/>
    <x v="1"/>
    <s v="Graham Cohen"/>
    <s v="Graham Cohen"/>
    <d v="2016-07-20T13:07:00"/>
    <m/>
    <d v="2016-10-12T00:27:00"/>
    <d v="2016-09-20T11:05:00"/>
    <m/>
    <x v="1"/>
    <m/>
    <m/>
    <n v="0"/>
    <n v="2"/>
    <m/>
    <m/>
    <m/>
    <m/>
    <m/>
    <s v="WGT-4071, WGT-4072, WGT-4073"/>
    <m/>
    <m/>
    <s v="REG PAGE - Create page in RC under analyst report with updated Gartner design (unsure if we're going to repurpose Analyst Report page or new design) _x000a__x000a_Redirect all old URLs to the new RC page _x000a_Seo component - Title, image tags, URL, etc _x000a__x000a_Existing page _x000a_https://www.alienvault.com/resource-center/analyst-reports/gartner-siem-magic-quadrant _x000a__x000a_Static, custom HTML page: _x000a__x000a_"/>
  </r>
  <r>
    <x v="0"/>
    <x v="6"/>
    <n v="33"/>
    <x v="2"/>
    <x v="0"/>
    <s v="Website General Tasks"/>
    <s v="WGT-4065"/>
    <s v="Gartner 2016 - Blog Post"/>
    <x v="2"/>
    <s v="Closed"/>
    <s v="Major"/>
    <s v="Fixed"/>
    <x v="15"/>
    <s v="Graham Cohen"/>
    <s v="Graham Cohen"/>
    <d v="2016-07-20T13:07:00"/>
    <m/>
    <d v="2016-08-15T09:24:00"/>
    <d v="2016-08-11T15:50:00"/>
    <m/>
    <x v="2"/>
    <m/>
    <d v="2016-08-02T00:00:00"/>
    <n v="0"/>
    <n v="2"/>
    <m/>
    <m/>
    <m/>
    <m/>
    <m/>
    <m/>
    <m/>
    <m/>
    <s v="Will need a blog image -Here's last years: https://www.alienvault.com/blogs/industry-insights/alienvault-placed-in-visionaries-quadrant-of-gartners-magic-quadrant"/>
  </r>
  <r>
    <x v="0"/>
    <x v="6"/>
    <n v="33"/>
    <x v="2"/>
    <x v="0"/>
    <s v="Website General Tasks"/>
    <s v="WGT-4238"/>
    <s v="Gartner 2016 - Blogs - Swap Sidebar Tile"/>
    <x v="2"/>
    <s v="Closed"/>
    <s v="Major"/>
    <s v="Done"/>
    <x v="3"/>
    <s v="Graham Cohen"/>
    <s v="Graham Cohen"/>
    <d v="2016-08-10T11:09:00"/>
    <m/>
    <d v="2016-08-15T09:24:00"/>
    <d v="2016-08-11T10:46:00"/>
    <m/>
    <x v="2"/>
    <m/>
    <d v="2016-08-11T00:00:00"/>
    <n v="0"/>
    <n v="1"/>
    <s v="_thumb_55015.png _thumb_55014.png "/>
    <m/>
    <m/>
    <m/>
    <m/>
    <m/>
    <m/>
    <m/>
    <s v="[~jalbright] The tile in the right rail needs to be swapped for the 1) redesigned right rail OR 2) Gartner 2016 report image. _x000a__x000a_We will let your vision for the new blogs carry us! _x000a__x000a_Your call what to do here. Swap image or use the updated RC tile until redesign complete. _x000a__x000a_"/>
  </r>
  <r>
    <x v="0"/>
    <x v="1"/>
    <n v="33"/>
    <x v="2"/>
    <x v="0"/>
    <s v="Website General Tasks"/>
    <s v="WGT-4066"/>
    <s v="Gartner 2016 - Company Fact Sheet - Update"/>
    <x v="2"/>
    <s v="Closed"/>
    <s v="Major"/>
    <s v="Fixed"/>
    <x v="3"/>
    <s v="Graham Cohen"/>
    <s v="Graham Cohen"/>
    <d v="2016-07-20T13:07:00"/>
    <m/>
    <d v="2016-08-15T09:24:00"/>
    <d v="2016-08-11T11:02:00"/>
    <m/>
    <x v="2"/>
    <m/>
    <d v="2016-08-02T00:00:00"/>
    <n v="0"/>
    <n v="4"/>
    <m/>
    <m/>
    <m/>
    <m/>
    <m/>
    <m/>
    <s v="WGT-4150"/>
    <m/>
    <s v="This is for the Fast Facts PDF file replacement ONLY _x000a__x000a_I updated https://alienvault.atlassian.net/browse/WGT-4150 with the PSD, including gartner, for the HTML version that is next up"/>
  </r>
  <r>
    <x v="0"/>
    <x v="3"/>
    <n v="32"/>
    <x v="2"/>
    <x v="0"/>
    <s v="Website General Tasks"/>
    <s v="WGT-4059"/>
    <s v="Gartner 2016 - Creative Concept - Marketing"/>
    <x v="2"/>
    <s v="Closed"/>
    <s v="Major"/>
    <s v="Fixed"/>
    <x v="20"/>
    <s v="Graham Cohen"/>
    <s v="Graham Cohen"/>
    <d v="2016-07-20T13:07:00"/>
    <m/>
    <d v="2016-10-12T00:28:00"/>
    <d v="2016-08-01T10:09:00"/>
    <m/>
    <x v="2"/>
    <m/>
    <d v="2016-08-02T00:00:00"/>
    <n v="0"/>
    <n v="3"/>
    <s v="_thumb_53945.png _thumb_53930.png _thumb_53931.png "/>
    <m/>
    <m/>
    <m/>
    <m/>
    <m/>
    <m/>
    <m/>
    <s v="Work with design team to select version(s) of previous content"/>
  </r>
  <r>
    <x v="0"/>
    <x v="3"/>
    <n v="33"/>
    <x v="2"/>
    <x v="0"/>
    <s v="Website General Tasks"/>
    <s v="WGT-4058"/>
    <s v="Gartner 2016 - Evaluation/ POC - Screen Captures"/>
    <x v="2"/>
    <s v="Closed"/>
    <s v="Major"/>
    <s v="Fixed"/>
    <x v="11"/>
    <s v="Graham Cohen"/>
    <s v="Graham Cohen"/>
    <d v="2016-07-20T13:07:00"/>
    <m/>
    <d v="2016-10-12T00:35:00"/>
    <d v="2016-08-11T15:48:00"/>
    <m/>
    <x v="2"/>
    <m/>
    <d v="2016-08-02T00:00:00"/>
    <n v="0"/>
    <n v="5"/>
    <m/>
    <m/>
    <m/>
    <m/>
    <m/>
    <m/>
    <s v="WGT-4071"/>
    <m/>
    <s v="Capture of Gartner quadrant &amp; Home cover"/>
  </r>
  <r>
    <x v="0"/>
    <x v="1"/>
    <n v="33"/>
    <x v="2"/>
    <x v="0"/>
    <s v="Website General Tasks"/>
    <s v="WGT-4061"/>
    <s v="Gartner 2016 - Home Page - Hero, Content &amp; Captures"/>
    <x v="2"/>
    <s v="Closed"/>
    <s v="Major"/>
    <s v="Done"/>
    <x v="3"/>
    <s v="Graham Cohen"/>
    <s v="Graham Cohen"/>
    <d v="2016-07-20T13:07:00"/>
    <m/>
    <d v="2016-08-15T09:24:00"/>
    <d v="2016-08-11T10:12:00"/>
    <m/>
    <x v="2"/>
    <m/>
    <d v="2016-08-09T00:00:00"/>
    <n v="0"/>
    <n v="4"/>
    <s v="_thumb_54188.png "/>
    <m/>
    <m/>
    <m/>
    <m/>
    <m/>
    <m/>
    <m/>
    <s v="https://alienvault.box.com/s/6o7bjjjjmv2nnqd799c8bwu7fd4isc8g"/>
  </r>
  <r>
    <x v="0"/>
    <x v="1"/>
    <n v="33"/>
    <x v="2"/>
    <x v="0"/>
    <s v="Website General Tasks"/>
    <s v="WGT-4060"/>
    <s v="Gartner 2016 - Navigation - Resources Sub-Menu - Promo Spot"/>
    <x v="2"/>
    <s v="Closed"/>
    <s v="Major"/>
    <s v="Done"/>
    <x v="3"/>
    <s v="Graham Cohen"/>
    <s v="Graham Cohen"/>
    <d v="2016-07-20T13:07:00"/>
    <m/>
    <d v="2016-08-15T09:24:00"/>
    <d v="2016-08-11T10:36:00"/>
    <m/>
    <x v="2"/>
    <m/>
    <d v="2016-08-02T00:00:00"/>
    <n v="0"/>
    <n v="2"/>
    <s v="_thumb_54187.png "/>
    <m/>
    <m/>
    <m/>
    <m/>
    <m/>
    <m/>
    <m/>
    <s v="Update promo spot in navigation with Gartner content _x000a__x000a_ga('send','event','MainNavigationFeatured','Gartner2015','MainNav'); - in the last 30 days, this promo tile had 80 clicks. _x000a__x000a_"/>
  </r>
  <r>
    <x v="0"/>
    <x v="4"/>
    <n v="33"/>
    <x v="2"/>
    <x v="0"/>
    <s v="Website General Tasks"/>
    <s v="WGT-4068"/>
    <s v="Gartner 2016 - Press Release"/>
    <x v="2"/>
    <s v="Closed"/>
    <s v="Major"/>
    <s v="Fixed"/>
    <x v="30"/>
    <s v="Graham Cohen"/>
    <s v="Graham Cohen"/>
    <d v="2016-07-20T13:07:00"/>
    <m/>
    <d v="2016-08-15T09:24:00"/>
    <d v="2016-08-11T15:50:00"/>
    <m/>
    <x v="2"/>
    <m/>
    <d v="2016-08-02T00:00:00"/>
    <n v="0"/>
    <n v="2"/>
    <m/>
    <m/>
    <m/>
    <m/>
    <m/>
    <m/>
    <m/>
    <m/>
    <s v="Will need new Press Release for 2016"/>
  </r>
  <r>
    <x v="0"/>
    <x v="2"/>
    <n v="33"/>
    <x v="2"/>
    <x v="0"/>
    <s v="Website General Tasks"/>
    <s v="WGT-4063"/>
    <s v="Gartner 2016 - Resouce Center - Featured Resource Banner"/>
    <x v="2"/>
    <s v="Closed"/>
    <s v="Major"/>
    <s v="Done"/>
    <x v="3"/>
    <s v="Graham Cohen"/>
    <s v="Graham Cohen"/>
    <d v="2016-07-20T13:07:00"/>
    <m/>
    <d v="2016-08-15T09:24:00"/>
    <d v="2016-08-11T10:13:00"/>
    <m/>
    <x v="2"/>
    <m/>
    <d v="2016-08-10T00:00:00"/>
    <n v="0"/>
    <n v="3"/>
    <s v="_thumb_54190.png "/>
    <m/>
    <m/>
    <m/>
    <m/>
    <m/>
    <m/>
    <m/>
    <s v="Blurb (last years - UPDATED!) - View the report for Gartner's complete analysis of each SIEM vendor with strengths, cautions, ratings, and more. _x000a__x000a_Button - &quot;View Now&quot; _x000a__x000a_Tile - https://alienvault.atlassian.net/secure/attachment/54190/Featured-Content-Tile-Gartner-MQ-2016.png _x000a__x000a_"/>
  </r>
  <r>
    <x v="0"/>
    <x v="16"/>
    <n v="33"/>
    <x v="2"/>
    <x v="0"/>
    <s v="Website General Tasks"/>
    <s v="WGT-4070"/>
    <s v="Gartner 2016 - Sales Training &amp; Announcement"/>
    <x v="2"/>
    <s v="Closed"/>
    <s v="Major"/>
    <s v="Fixed"/>
    <x v="43"/>
    <s v="Graham Cohen"/>
    <s v="Graham Cohen"/>
    <d v="2016-07-20T13:08:00"/>
    <m/>
    <d v="2016-10-12T00:17:00"/>
    <d v="2016-08-11T15:50:00"/>
    <m/>
    <x v="2"/>
    <m/>
    <d v="2016-08-02T00:00:00"/>
    <n v="0"/>
    <n v="2"/>
    <m/>
    <m/>
    <m/>
    <m/>
    <m/>
    <m/>
    <m/>
    <m/>
    <s v="Sales notification around the visionary quadrant- what does it mean?"/>
  </r>
  <r>
    <x v="0"/>
    <x v="1"/>
    <n v="33"/>
    <x v="2"/>
    <x v="0"/>
    <s v="Website General Tasks"/>
    <s v="WGT-4062"/>
    <s v="Gartner 2016 - Sitewide - Discover &amp; Replace Gartner 2015 instances"/>
    <x v="2"/>
    <s v="Closed"/>
    <s v="Major"/>
    <s v="Fixed"/>
    <x v="1"/>
    <s v="Graham Cohen"/>
    <s v="Graham Cohen"/>
    <d v="2016-07-20T13:07:00"/>
    <m/>
    <d v="2016-08-15T09:24:00"/>
    <d v="2016-08-10T14:33:00"/>
    <m/>
    <x v="2"/>
    <m/>
    <d v="2016-08-02T00:00:00"/>
    <n v="0"/>
    <n v="1"/>
    <s v="_thumb_53596.png "/>
    <m/>
    <m/>
    <m/>
    <m/>
    <s v="WGT-4074"/>
    <m/>
    <m/>
    <s v="Please determine all the locations for Featured Content &amp;/or RC Carousel contains &quot;Gartner&quot; _x000a__x000a_e.g. these pages page https://www.alienvault.com/partners, https://www.alienvault.com/products/product-reviews, blog right rail, etc. _x000a__x000a_&lt;a href=&quot;https://www.alienvault.com/resource-center/analyst-reports/gartner-siem-magic-quadrant&quot; onclick=&quot;ga('send', 'event', 'AnalystReport', 'ClickToForm', '2015-magic-quadrant-for-siem');&quot; _x000a__x000a_!screenshot-1.png|thumbnail! - will need a new RC tile, as well."/>
  </r>
  <r>
    <x v="0"/>
    <x v="25"/>
    <n v="33"/>
    <x v="2"/>
    <x v="0"/>
    <s v="Website General Tasks"/>
    <s v="WGT-4069"/>
    <s v="Gartner 2016 - Social Media"/>
    <x v="2"/>
    <s v="Closed"/>
    <s v="Major"/>
    <s v="Done"/>
    <x v="6"/>
    <s v="Graham Cohen"/>
    <s v="Graham Cohen"/>
    <d v="2016-07-20T13:07:00"/>
    <m/>
    <d v="2016-10-12T00:27:00"/>
    <d v="2016-08-10T11:38:00"/>
    <m/>
    <x v="2"/>
    <m/>
    <d v="2016-08-02T00:00:00"/>
    <n v="0"/>
    <n v="4"/>
    <s v="_thumb_54858.png _thumb_54206.png _thumb_54859.png _thumb_54866.png _thumb_54867.png _thumb_54207.png _thumb_54865.png _thumb_54198.png _thumb_54194.png _thumb_54195.png _thumb_54196.png _thumb_54197.png _thumb_54199.png _thumb_54193.png _thumb_54192.png _thumb_54191.png _thumb_54201.png _thumb_54202.png _thumb_54203.png _thumb_54204.png _thumb_54200.png "/>
    <m/>
    <m/>
    <m/>
    <m/>
    <m/>
    <m/>
    <m/>
    <s v="Here's the creative spec's Brooke provided last years and all the different assets we needed. _x000a__x000a_[~bleslie] Please validate for this year. _x000a__x000a_LinkedIn: PNG, JPEG or GIF; max size 2 MB. _x000a_1200 x 627 Sponsored Update size _x000a_50x50 pixel square - _x000a__x000a_Web Ads - Maximum 45KB: _x000a_300×250 _x000a_728×90 _x000a_160×600 _x000a_320 x 50 _x000a_970 x 250 _x000a_300 x 600 _x000a__x000a_FB Ads - Maximum 1MB: _x000a_600x315 _x000a_20% Text Limit: https://www.facebook.com/ads/tools/text_overlay _x000a__x000a_Twitter _x000a_880px x 440px _x000a_"/>
  </r>
  <r>
    <x v="0"/>
    <x v="4"/>
    <n v="33"/>
    <x v="2"/>
    <x v="0"/>
    <s v="Website General Tasks"/>
    <s v="WGT-4256"/>
    <s v="Gartner banner - customer page update"/>
    <x v="2"/>
    <s v="Closed"/>
    <s v="Major"/>
    <s v="Done"/>
    <x v="3"/>
    <s v="Holly Barker"/>
    <s v="Holly Barker"/>
    <d v="2016-08-11T16:09:00"/>
    <m/>
    <d v="2016-10-11T21:50:00"/>
    <d v="2016-08-11T16:15:00"/>
    <m/>
    <x v="2"/>
    <m/>
    <d v="2016-08-11T00:00:00"/>
    <n v="0"/>
    <n v="1"/>
    <m/>
    <m/>
    <m/>
    <m/>
    <m/>
    <m/>
    <m/>
    <m/>
    <s v="Hi James, _x000a__x000a__x000a_Can we update the banner on this page: https://www.alienvault.com/who-we-are/customers"/>
  </r>
  <r>
    <x v="0"/>
    <x v="3"/>
    <n v="33"/>
    <x v="2"/>
    <x v="0"/>
    <s v="Website General Tasks"/>
    <s v="WGT-4225"/>
    <s v="Gartner Slide Clean Up (Australia)"/>
    <x v="2"/>
    <s v="Closed"/>
    <s v="Major"/>
    <s v="Fixed"/>
    <x v="14"/>
    <s v="Carrie Cassee"/>
    <s v="Carrie Cassee"/>
    <d v="2016-08-08T12:49:00"/>
    <m/>
    <d v="2016-10-11T22:14:00"/>
    <d v="2016-08-11T07:53:00"/>
    <m/>
    <x v="5"/>
    <m/>
    <d v="2016-08-11T00:00:00"/>
    <n v="0"/>
    <n v="2"/>
    <s v="_thumb_54946.png _thumb_54943.png _thumb_54945.png "/>
    <m/>
    <m/>
    <m/>
    <m/>
    <m/>
    <m/>
    <m/>
    <s v="Due Thursday 8/11. _x000a_[~hbarker]"/>
  </r>
  <r>
    <x v="0"/>
    <x v="2"/>
    <n v="34"/>
    <x v="2"/>
    <x v="0"/>
    <s v="Website General Tasks"/>
    <s v="WGT-4249"/>
    <s v="GartnerMQ Thank YOu Page - Change &quot;Download Now&quot; link to &quot;View Now&quot;"/>
    <x v="2"/>
    <s v="Closed"/>
    <s v="Major"/>
    <s v="Done"/>
    <x v="3"/>
    <s v="Mark Beavers"/>
    <s v="Mark Beavers"/>
    <d v="2016-08-11T10:21:00"/>
    <m/>
    <d v="2016-08-18T10:24:00"/>
    <d v="2016-08-17T17:03:00"/>
    <m/>
    <x v="0"/>
    <m/>
    <d v="2016-08-11T00:00:00"/>
    <n v="0"/>
    <n v="3"/>
    <m/>
    <m/>
    <m/>
    <m/>
    <m/>
    <m/>
    <m/>
    <m/>
    <s v="On the GartnerMQ Thank You Page - can we change the &quot;Download Now&quot; link to &quot;View Now&quot;? :)"/>
  </r>
  <r>
    <x v="0"/>
    <x v="31"/>
    <n v="31"/>
    <x v="2"/>
    <x v="0"/>
    <s v="Website General Tasks"/>
    <s v="WGT-3675"/>
    <s v="GTMetrix API Integration for Performance Metrics"/>
    <x v="2"/>
    <s v="Closed"/>
    <s v="Major"/>
    <s v="Fixed"/>
    <x v="48"/>
    <s v="Robert Johnson"/>
    <s v="Robert Johnson"/>
    <d v="2016-04-29T09:52:00"/>
    <d v="2016-10-17T20:12:00"/>
    <d v="2016-10-17T20:12:00"/>
    <d v="2016-07-29T08:08:00"/>
    <m/>
    <x v="1"/>
    <m/>
    <m/>
    <n v="0"/>
    <n v="1"/>
    <m/>
    <m/>
    <m/>
    <m/>
    <m/>
    <m/>
    <m/>
    <m/>
    <s v="We want to hit GTMetrix every day and pull down home page load times. This work will be an implementation that will allow an admin interface to request more pages and different locations to test."/>
  </r>
  <r>
    <x v="0"/>
    <x v="2"/>
    <n v="31"/>
    <x v="2"/>
    <x v="0"/>
    <s v="Website General Tasks"/>
    <s v="WGT-4148"/>
    <s v="Hidden Thank-You page for case Study"/>
    <x v="2"/>
    <s v="Closed"/>
    <s v="Major"/>
    <s v="Done"/>
    <x v="3"/>
    <s v="Vincent Lucier"/>
    <s v="Vincent Lucier"/>
    <d v="2016-07-28T14:08:00"/>
    <m/>
    <d v="2016-08-01T13:47:00"/>
    <d v="2016-07-29T17:29:00"/>
    <m/>
    <x v="0"/>
    <m/>
    <d v="2016-08-03T00:00:00"/>
    <n v="0"/>
    <n v="1"/>
    <m/>
    <m/>
    <m/>
    <m/>
    <m/>
    <m/>
    <m/>
    <m/>
    <s v="Graham, _x000a_Can we get a hidden thank-you page for the University of Wisconsin case study (http://learn.alienvault.com/university-of-wisconsin-flow/landing) for content syndication use. We did the same thing for the City of Lewiston case study last quarter (https://www.alienvault.com/forms/document-thank-you/city-of-lewiston-case-study)"/>
  </r>
  <r>
    <x v="0"/>
    <x v="2"/>
    <n v="38"/>
    <x v="2"/>
    <x v="0"/>
    <s v="Website General Tasks"/>
    <s v="WGT-4404"/>
    <s v="Hidden Thank-You page for Vio-Point case study"/>
    <x v="2"/>
    <s v="Closed"/>
    <s v="Major"/>
    <s v="Done"/>
    <x v="3"/>
    <s v="Vincent Lucier"/>
    <s v="Vincent Lucier"/>
    <d v="2016-08-29T12:46:00"/>
    <m/>
    <d v="2016-09-16T19:09:00"/>
    <d v="2016-09-13T14:42:00"/>
    <m/>
    <x v="2"/>
    <m/>
    <d v="2016-09-07T00:00:00"/>
    <n v="0"/>
    <n v="3"/>
    <m/>
    <m/>
    <m/>
    <m/>
    <m/>
    <m/>
    <m/>
    <m/>
    <s v="Graham, _x000a_Can we get a hidden thank-you page for the VioPoin Case Study (https://www.alienvault.com/docs/case-studies/VioPoint-Case-Study.pdf) for MSSP content syndication use. _x000a__x000a_This is similar to - https://alienvault.atlassian.net/browse/WGT-4148 _x000a__x000a_CC' [~ccassee]"/>
  </r>
  <r>
    <x v="2"/>
    <x v="12"/>
    <n v="35"/>
    <x v="2"/>
    <x v="0"/>
    <s v="Websites LTE"/>
    <s v="WL-397"/>
    <s v="HipChat integration for Forums: notify when a discussion/post goes unanswered"/>
    <x v="2"/>
    <s v="Closed"/>
    <s v="Major"/>
    <s v="Fixed"/>
    <x v="48"/>
    <s v="Hasnain Baxamoosa"/>
    <s v="Hasnain Baxamoosa"/>
    <d v="2016-05-23T11:54:00"/>
    <m/>
    <d v="2016-09-01T19:50:00"/>
    <d v="2016-08-24T22:29:00"/>
    <m/>
    <x v="10"/>
    <m/>
    <m/>
    <n v="0"/>
    <n v="3"/>
    <m/>
    <m/>
    <m/>
    <m/>
    <m/>
    <m/>
    <m/>
    <m/>
    <s v="Send a notification to a HipChat room is a discussion/post goes unanswered for &quot;x&quot; days."/>
  </r>
  <r>
    <x v="0"/>
    <x v="1"/>
    <n v="37"/>
    <x v="2"/>
    <x v="0"/>
    <s v="Website General Tasks"/>
    <s v="WGT-4484"/>
    <s v="Home Page: Broken Images Appear"/>
    <x v="0"/>
    <s v="Closed"/>
    <s v="Major"/>
    <s v="Fixed"/>
    <x v="3"/>
    <s v="Monika Vora"/>
    <s v="Monika Vora"/>
    <d v="2016-09-08T08:13:00"/>
    <m/>
    <d v="2016-10-11T20:18:00"/>
    <d v="2016-09-08T11:52:00"/>
    <m/>
    <x v="0"/>
    <m/>
    <m/>
    <n v="0"/>
    <n v="2"/>
    <s v="_thumb_56887.png "/>
    <m/>
    <m/>
    <m/>
    <m/>
    <m/>
    <m/>
    <m/>
    <s v="1.Goto 'https://www.alienvault.com/' _x000a_2. Scroll down to bottom page. _x000a_3. See the images shown before the awards banners."/>
  </r>
  <r>
    <x v="0"/>
    <x v="12"/>
    <n v="31"/>
    <x v="2"/>
    <x v="0"/>
    <s v="Website General Tasks"/>
    <s v="WGT-3979"/>
    <s v="Home: Misleading issue for after login."/>
    <x v="0"/>
    <s v="Closed"/>
    <s v="Major"/>
    <s v="Fixed"/>
    <x v="48"/>
    <s v="jjayalakshmi"/>
    <s v="jjayalakshmi"/>
    <d v="2016-07-06T01:56:00"/>
    <m/>
    <d v="2016-10-12T16:49:00"/>
    <d v="2016-07-29T08:10:00"/>
    <m/>
    <x v="0"/>
    <m/>
    <m/>
    <n v="0"/>
    <n v="1"/>
    <s v="_thumb_52801.png "/>
    <m/>
    <m/>
    <m/>
    <m/>
    <m/>
    <m/>
    <m/>
    <s v="1.Goto 'https://staging.alienvault.com/forums'. _x000a_2. Login with valid credentials. _x000a_3. Click on the user name link which is seen at the top right corner. _x000a_4. Check for an issue. (It should go to 'My Accounts' page but here it is going to 'Login' page)"/>
  </r>
  <r>
    <x v="0"/>
    <x v="1"/>
    <n v="37"/>
    <x v="2"/>
    <x v="0"/>
    <s v="Website General Tasks"/>
    <s v="WGT-4485"/>
    <s v="Home: 'SEE THE 90-SECOND DEMO &gt;' button is not clickable"/>
    <x v="0"/>
    <s v="Closed"/>
    <s v="Major"/>
    <s v="Fixed"/>
    <x v="3"/>
    <s v="Monika Vora"/>
    <s v="Monika Vora"/>
    <d v="2016-09-08T08:14:00"/>
    <m/>
    <d v="2016-10-11T20:18:00"/>
    <d v="2016-09-08T11:52:00"/>
    <m/>
    <x v="0"/>
    <m/>
    <m/>
    <n v="0"/>
    <n v="1"/>
    <m/>
    <m/>
    <m/>
    <m/>
    <m/>
    <m/>
    <m/>
    <m/>
    <s v="1.Goto 'https://www.alienvault.com/' _x000a_2. Click on 'SEE THE 90-SECOND DEMO &gt;' link. _x000a_3. Check for an issue."/>
  </r>
  <r>
    <x v="0"/>
    <x v="1"/>
    <n v="37"/>
    <x v="2"/>
    <x v="0"/>
    <s v="Website General Tasks"/>
    <s v="WGT-4466"/>
    <s v="Home: There is no content in 'Legal' page (In both desktop and mobile)"/>
    <x v="0"/>
    <s v="Closed"/>
    <s v="Major"/>
    <s v="Fixed"/>
    <x v="3"/>
    <s v="jjayalakshmi"/>
    <s v="jjayalakshmi"/>
    <d v="2016-09-03T02:27:00"/>
    <m/>
    <d v="2016-10-11T20:24:00"/>
    <d v="2016-09-06T17:48:00"/>
    <m/>
    <x v="0"/>
    <m/>
    <m/>
    <n v="0"/>
    <n v="2"/>
    <s v="$thumbnail.filename "/>
    <m/>
    <m/>
    <m/>
    <m/>
    <m/>
    <s v="WGT-4291"/>
    <m/>
    <s v="Environment: ASUS_T00J _x000a_Android Version:4.4.2 _x000a__x000a_Steps to reproduce: _x000a__x000a_1.Goto 'https://www.alienvault.com'. _x000a_2.On footer, click on 'Legal' link. _x000a_3.It is showing as white blank page."/>
  </r>
  <r>
    <x v="0"/>
    <x v="1"/>
    <n v="39"/>
    <x v="2"/>
    <x v="0"/>
    <s v="Website General Tasks"/>
    <s v="WGT-4550"/>
    <s v="Homepage - Elongated Circles in testimonial carousel"/>
    <x v="0"/>
    <s v="Closed"/>
    <s v="Major"/>
    <s v="Fixed"/>
    <x v="3"/>
    <s v="Graham Cohen"/>
    <s v="Graham Cohen"/>
    <d v="2016-09-19T15:44:00"/>
    <m/>
    <d v="2016-09-19T18:39:00"/>
    <d v="2016-09-19T15:56:00"/>
    <m/>
    <x v="0"/>
    <m/>
    <d v="2016-09-19T00:00:00"/>
    <n v="0"/>
    <n v="1"/>
    <s v="_thumb_57731.png "/>
    <m/>
    <m/>
    <m/>
    <m/>
    <m/>
    <m/>
    <m/>
    <s v="See capture.. the page is... stretching.."/>
  </r>
  <r>
    <x v="0"/>
    <x v="1"/>
    <n v="37"/>
    <x v="2"/>
    <x v="0"/>
    <s v="Website General Tasks"/>
    <s v="WGT-4445"/>
    <s v="Homepage - Search - Cannot use on Responsive homepage"/>
    <x v="0"/>
    <s v="Closed"/>
    <s v="Major"/>
    <s v="Fixed"/>
    <x v="3"/>
    <s v="Hasnain Baxamoosa"/>
    <s v="Hasnain Baxamoosa"/>
    <d v="2016-09-02T09:46:00"/>
    <m/>
    <d v="2016-09-09T10:34:00"/>
    <d v="2016-09-06T17:33:00"/>
    <m/>
    <x v="0"/>
    <m/>
    <d v="2016-09-06T00:00:00"/>
    <n v="0"/>
    <n v="1"/>
    <s v="_thumb_56615.png "/>
    <m/>
    <m/>
    <m/>
    <m/>
    <m/>
    <s v="WGT-4443, WGT-4291"/>
    <m/>
    <s v="Perhaps the text color needs to be adjusted? Also, I can't hit enter to trigger search."/>
  </r>
  <r>
    <x v="0"/>
    <x v="12"/>
    <n v="32"/>
    <x v="2"/>
    <x v="0"/>
    <s v="Websites LTE"/>
    <s v="WL-424"/>
    <s v="Icon alignment needs to be adjusted"/>
    <x v="0"/>
    <s v="Closed"/>
    <s v="Major"/>
    <s v="Fixed"/>
    <x v="48"/>
    <s v="Hasnain Baxamoosa"/>
    <s v="Hasnain Baxamoosa"/>
    <d v="2016-08-01T10:18:00"/>
    <m/>
    <d v="2016-09-01T19:50:00"/>
    <d v="2016-08-02T14:18:00"/>
    <m/>
    <x v="10"/>
    <m/>
    <m/>
    <n v="0"/>
    <n v="2"/>
    <s v="_thumb_54332.png "/>
    <m/>
    <m/>
    <m/>
    <m/>
    <m/>
    <m/>
    <m/>
    <s v="The alignment of the badge icons and social icons needs to be adjusted, so it fits on one line."/>
  </r>
  <r>
    <x v="0"/>
    <x v="2"/>
    <n v="35"/>
    <x v="2"/>
    <x v="0"/>
    <s v="Website General Tasks"/>
    <s v="WGT-4227"/>
    <s v="IDS, IPS Whitepaper - add to REENG"/>
    <x v="2"/>
    <s v="Closed"/>
    <s v="Major"/>
    <s v="Fixed"/>
    <x v="33"/>
    <s v="Emily Thurman"/>
    <s v="Emily Thurman"/>
    <d v="2016-08-08T13:26:00"/>
    <m/>
    <d v="2016-10-11T22:14:00"/>
    <d v="2016-08-23T18:28:00"/>
    <m/>
    <x v="0"/>
    <m/>
    <d v="2016-08-19T00:00:00"/>
    <n v="0"/>
    <n v="2"/>
    <m/>
    <m/>
    <m/>
    <m/>
    <m/>
    <m/>
    <m/>
    <m/>
    <m/>
  </r>
  <r>
    <x v="0"/>
    <x v="31"/>
    <n v="30"/>
    <x v="2"/>
    <x v="0"/>
    <s v="Website General Tasks"/>
    <s v="WGT-3856"/>
    <s v="Implement API endpoints for User and Action management"/>
    <x v="2"/>
    <s v="Closed"/>
    <s v="Major"/>
    <s v="Fixed"/>
    <x v="48"/>
    <s v="Raul Mireles"/>
    <s v="Raul Mireles"/>
    <d v="2016-06-14T14:28:00"/>
    <m/>
    <d v="2016-10-17T20:05:00"/>
    <d v="2016-07-22T09:34:00"/>
    <m/>
    <x v="0"/>
    <m/>
    <m/>
    <n v="0"/>
    <n v="1"/>
    <m/>
    <m/>
    <m/>
    <m/>
    <m/>
    <m/>
    <s v="WGT-3622"/>
    <m/>
    <m/>
  </r>
  <r>
    <x v="0"/>
    <x v="31"/>
    <n v="30"/>
    <x v="2"/>
    <x v="0"/>
    <s v="Website General Tasks"/>
    <s v="WGT-3855"/>
    <s v="Implement login.alienvault.com Registration and login in Community Site"/>
    <x v="2"/>
    <s v="Closed"/>
    <s v="Major"/>
    <s v="Fixed"/>
    <x v="48"/>
    <s v="Raul Mireles"/>
    <s v="Raul Mireles"/>
    <d v="2016-06-14T14:27:00"/>
    <m/>
    <d v="2016-10-17T20:08:00"/>
    <d v="2016-07-22T09:34:00"/>
    <m/>
    <x v="0"/>
    <m/>
    <m/>
    <n v="0"/>
    <n v="2"/>
    <m/>
    <m/>
    <m/>
    <m/>
    <m/>
    <m/>
    <s v="WGT-3622"/>
    <m/>
    <m/>
  </r>
  <r>
    <x v="2"/>
    <x v="15"/>
    <n v="40"/>
    <x v="2"/>
    <x v="0"/>
    <s v="Websites LTE"/>
    <s v="WL-154"/>
    <s v="Implementation of LMS (NetExam)"/>
    <x v="1"/>
    <s v="Closed"/>
    <s v="Major"/>
    <s v="Done"/>
    <x v="19"/>
    <s v="Hasnain Baxamoosa"/>
    <s v="Hasnain Baxamoosa"/>
    <d v="2015-06-02T11:15:00"/>
    <m/>
    <d v="2016-09-27T10:35:00"/>
    <d v="2016-09-27T10:35:00"/>
    <m/>
    <x v="10"/>
    <m/>
    <m/>
    <n v="0"/>
    <n v="1"/>
    <m/>
    <m/>
    <m/>
    <m/>
    <m/>
    <m/>
    <m/>
    <m/>
    <m/>
  </r>
  <r>
    <x v="1"/>
    <x v="31"/>
    <n v="40"/>
    <x v="2"/>
    <x v="0"/>
    <s v="Websites LTE"/>
    <s v="WL-182"/>
    <s v="Implementation of Service Layer"/>
    <x v="1"/>
    <s v="Closed"/>
    <s v="Major"/>
    <s v="Done"/>
    <x v="19"/>
    <s v="Hasnain Baxamoosa"/>
    <s v="Hasnain Baxamoosa"/>
    <d v="2015-08-06T11:45:00"/>
    <m/>
    <d v="2016-09-27T10:35:00"/>
    <d v="2016-09-27T10:35:00"/>
    <m/>
    <x v="10"/>
    <m/>
    <m/>
    <n v="0"/>
    <n v="1"/>
    <m/>
    <m/>
    <m/>
    <m/>
    <m/>
    <m/>
    <m/>
    <m/>
    <m/>
  </r>
  <r>
    <x v="0"/>
    <x v="4"/>
    <n v="35"/>
    <x v="2"/>
    <x v="0"/>
    <s v="Website General Tasks"/>
    <s v="WGT-4372"/>
    <s v="Industry Insights Blog Article - Video link in is broken"/>
    <x v="0"/>
    <s v="Closed"/>
    <s v="Major"/>
    <s v="Fixed"/>
    <x v="3"/>
    <s v="Hasnain Baxamoosa"/>
    <s v="Hasnain Baxamoosa"/>
    <d v="2016-08-23T20:00:00"/>
    <m/>
    <d v="2016-08-30T14:15:00"/>
    <d v="2016-08-24T13:03:00"/>
    <m/>
    <x v="0"/>
    <m/>
    <d v="2016-08-25T00:00:00"/>
    <n v="0"/>
    <n v="2"/>
    <s v="_thumb_55804.png "/>
    <m/>
    <m/>
    <m/>
    <m/>
    <m/>
    <m/>
    <m/>
    <s v="Not sure if this video is in the Resource Center? Can we located it and update the link?"/>
  </r>
  <r>
    <x v="0"/>
    <x v="3"/>
    <n v="32"/>
    <x v="2"/>
    <x v="0"/>
    <s v="Website General Tasks"/>
    <s v="WGT-4203"/>
    <s v="Influitive: Configure custom domain"/>
    <x v="2"/>
    <s v="Closed"/>
    <s v="Major"/>
    <s v="Fixed"/>
    <x v="5"/>
    <s v="Brooke Leslie"/>
    <s v="Brooke Leslie"/>
    <d v="2016-08-04T17:50:00"/>
    <m/>
    <d v="2016-10-11T22:25:00"/>
    <d v="2016-08-05T13:28:00"/>
    <m/>
    <x v="0"/>
    <m/>
    <m/>
    <n v="0"/>
    <n v="2"/>
    <m/>
    <m/>
    <m/>
    <m/>
    <m/>
    <m/>
    <m/>
    <m/>
    <s v="https://influitivehelp.freshdesk.com/support/solutions/articles/46051-how-to-configure-a-custom-domain- _x000a__x000a_https://missioncontrol.alienvault.com _x000a__x000a_Login: https://alienvault.influitive.com/corporate/settings/dns _x000a_Username: bleslie@alienvault.com _x000a_Password: Alien2015 _x000a_"/>
  </r>
  <r>
    <x v="0"/>
    <x v="2"/>
    <n v="34"/>
    <x v="2"/>
    <x v="0"/>
    <s v="Website General Tasks"/>
    <s v="WGT-4237"/>
    <s v="Infographic - SANS CTI Threat Intelligence"/>
    <x v="2"/>
    <s v="Closed"/>
    <s v="Major"/>
    <s v="Done"/>
    <x v="3"/>
    <s v="Holly Barker"/>
    <s v="Holly Barker"/>
    <d v="2016-08-09T13:30:00"/>
    <m/>
    <d v="2016-10-11T21:56:00"/>
    <d v="2016-08-16T12:58:00"/>
    <m/>
    <x v="0"/>
    <m/>
    <d v="2016-08-16T00:00:00"/>
    <n v="0"/>
    <n v="5"/>
    <s v="_thumb_55323.png "/>
    <m/>
    <m/>
    <m/>
    <m/>
    <m/>
    <s v="WGT-4173"/>
    <m/>
    <s v="When the new SANS CTI survey launches, we'll need to update this Infographic: https://www.alienvault.com/resource-center/infographics/6-questions-to-help-you-plan-for-integrating-cyber-threat-intelligence with the latest and greatest version _x000a__x000a_https://alienvault.atlassian.net/secure/attachment/55051/av-sans-cyber-threat-intelligence-01.jpg _x000a__x000a_"/>
  </r>
  <r>
    <x v="0"/>
    <x v="0"/>
    <n v="31"/>
    <x v="2"/>
    <x v="0"/>
    <s v="Website General Tasks"/>
    <s v="WGT-4159"/>
    <s v="IP Addresses: Pulses is not showing for some countries."/>
    <x v="0"/>
    <s v="Closed"/>
    <s v="Major"/>
    <s v="Fixed"/>
    <x v="23"/>
    <s v="Sindhuja Sara"/>
    <s v="Sindhuja Sara"/>
    <d v="2016-07-29T00:57:00"/>
    <m/>
    <d v="2016-10-11T22:30:00"/>
    <d v="2016-07-29T14:54:00"/>
    <m/>
    <x v="0"/>
    <m/>
    <m/>
    <n v="0"/>
    <n v="3"/>
    <s v="_thumb_54133.png "/>
    <m/>
    <m/>
    <m/>
    <m/>
    <m/>
    <s v="WL-420"/>
    <m/>
    <s v="1.Goto https://staging.alienvault.com/open-threat-exchange/trendingtest _x000a_2.Click on 'IP Addresses' menu. _x000a_3.Check pulses for some countries."/>
  </r>
  <r>
    <x v="0"/>
    <x v="7"/>
    <n v="34"/>
    <x v="2"/>
    <x v="0"/>
    <s v="Product Marketing"/>
    <s v="PMM-1021"/>
    <s v="IP Reputation copy for Spiceworks landing page"/>
    <x v="2"/>
    <s v="Closed"/>
    <s v="Major"/>
    <s v="Done"/>
    <x v="43"/>
    <s v="Jim Hansen"/>
    <s v="Jim Hansen"/>
    <d v="2016-08-08T22:38:00"/>
    <m/>
    <d v="2016-10-11T19:37:00"/>
    <d v="2016-08-16T23:00:00"/>
    <m/>
    <x v="0"/>
    <m/>
    <d v="2016-08-12T00:00:00"/>
    <n v="0"/>
    <n v="3"/>
    <m/>
    <m/>
    <m/>
    <m/>
    <m/>
    <m/>
    <m/>
    <m/>
    <s v="Spiceworks will be launching a new product around the AV IP reputation data. See here: _x000a__x000a_bq. New product “Threat Assessment/IP Blacklist” – Our product dev team is expecting the 1st version of the new tool to be live next Monday (8/15). The 1st version of the tool would launch as a non-published tool Monday for testing over a couple days and then potentially Wednesday/Thursday we would kickoff publishing around it with our spiceworks blog update. (I was told that Jackie and our team are waiting on feedback from Denny and your product dev team so that we can go-live with 1st version.) _x000a__x000a_We will create a new landing page to host the IP reputation information for users to land on. This page will not have direct navigation. _x000a_URL = https://www.alienvault.com/landing/threat-assessment _x000a__x000a_*Current Copy* _x000a_{quote} _x000a_Why use an IP Reputation service? _x000a_IP reputation data is an effective tool to help organizations block suspicious or malicious inbound activity such as a denial of service attack, vulnerability probing, spamming, and malware propagation. IP reputation services can also be used to evaluate if the organization's servers have been compromised and are being used maliciously. An organization that finds one or more of its servers on a IP reputation black list, DNS-based blackhole, Real-time Blackhole, or other block list resulting from a compromise can experience significant reputational risk that should be avoided. _x000a__x000a_Why AlienVault? _x000a_The reputation data used in the Spiceworks IP Lookup tool leverages the power of Open Threat Exchange (OTX), the world's first truly open threat intelligence community that enables collaborative defense with actionable, community-powered threat data. AlienVault collects data from industry lists, collaborates and shares threat information with threat researchers, security vendors, and harnesses the knowledge over over 47,000 users within OTX to derive a clear, current view of indicators such as malicious IP addresses that can lead to compromise. This global, continuously updated threat data helps you secure your networks from system compromise, data loss, and service disruption. _x000a_{quote}"/>
  </r>
  <r>
    <x v="0"/>
    <x v="31"/>
    <n v="30"/>
    <x v="2"/>
    <x v="0"/>
    <s v="Website General Tasks"/>
    <s v="WGT-4081"/>
    <s v="IPO Trial Terms Page - &quot;Current&quot; version and Redirect"/>
    <x v="2"/>
    <s v="Closed"/>
    <s v="Major"/>
    <s v="Done"/>
    <x v="3"/>
    <s v="Mark Beavers"/>
    <s v="Mark Beavers"/>
    <d v="2016-07-20T16:14:00"/>
    <m/>
    <d v="2016-10-12T00:10:00"/>
    <d v="2016-07-20T16:18:00"/>
    <m/>
    <x v="0"/>
    <m/>
    <m/>
    <n v="0"/>
    <n v="1"/>
    <m/>
    <m/>
    <m/>
    <m/>
    <m/>
    <m/>
    <m/>
    <m/>
    <s v="James - _x000a_The V6 Login page will have a link that says &quot;by logging in, I accept the Terms&quot;. _x000a_The terms will link to this page: https://www.alienvault.com/terms/USM-Anywhere-Current _x000a__x000a_Can we redirect that page to this page: https://www.alienvault.com/terms/USM-Anywhere-10July2016 _x000a__x000a_And if/when these get updated, we'll change the redirect."/>
  </r>
  <r>
    <x v="0"/>
    <x v="0"/>
    <n v="37"/>
    <x v="2"/>
    <x v="0"/>
    <s v="Website General Tasks"/>
    <s v="WGT-4478"/>
    <s v="IP-Reputation-Monitor ~ Site not loading"/>
    <x v="0"/>
    <s v="Closed"/>
    <s v="Major"/>
    <s v="Fixed"/>
    <x v="55"/>
    <s v="Colin Scott"/>
    <s v="Colin Scott"/>
    <d v="2016-09-07T10:10:00"/>
    <m/>
    <d v="2016-10-11T20:19:00"/>
    <d v="2016-09-07T14:06:00"/>
    <m/>
    <x v="0"/>
    <m/>
    <m/>
    <n v="0"/>
    <n v="3"/>
    <s v="_thumb_56827.png _thumb_56826.png _thumb_56828.png "/>
    <m/>
    <m/>
    <m/>
    <m/>
    <m/>
    <m/>
    <m/>
    <s v="(+) Go to {{ https://www.alienvault.com/open-threat-exchange/dashboard#/my/reputation-monitor }} and click &quot;Add Address&quot; and observe :: _x000a_- site will not load. _x000a__x000a_(+) Hangs at :: _x000a_{{ https://www.alienvault.com/my-account/profile/ }} _x000a__x000a_~ Tested on OS X and PC with different browsers."/>
  </r>
  <r>
    <x v="0"/>
    <x v="1"/>
    <n v="30"/>
    <x v="2"/>
    <x v="0"/>
    <s v="Website General Tasks"/>
    <s v="WGT-4111"/>
    <s v="Kill Legal link in footer"/>
    <x v="2"/>
    <s v="Closed"/>
    <s v="Major"/>
    <s v="Done"/>
    <x v="3"/>
    <s v="Mark Beavers"/>
    <s v="Mark Beavers"/>
    <d v="2016-07-21T17:00:00"/>
    <m/>
    <d v="2016-10-12T00:01:00"/>
    <d v="2016-07-22T17:13:00"/>
    <m/>
    <x v="0"/>
    <m/>
    <m/>
    <n v="0"/>
    <n v="1"/>
    <m/>
    <m/>
    <m/>
    <m/>
    <m/>
    <m/>
    <m/>
    <m/>
    <s v="Please remove the &quot;Legal&quot; link from the footer, and delete the page."/>
  </r>
  <r>
    <x v="0"/>
    <x v="4"/>
    <n v="35"/>
    <x v="2"/>
    <x v="0"/>
    <s v="Website General Tasks"/>
    <s v="WGT-4375"/>
    <s v="Link results in a 500 Server Error"/>
    <x v="0"/>
    <s v="Closed"/>
    <s v="Major"/>
    <s v="Fixed"/>
    <x v="1"/>
    <s v="Hasnain Baxamoosa"/>
    <s v="Hasnain Baxamoosa"/>
    <d v="2016-08-23T20:13:00"/>
    <m/>
    <d v="2016-10-11T21:02:00"/>
    <d v="2016-08-24T14:48:00"/>
    <m/>
    <x v="0"/>
    <m/>
    <m/>
    <n v="0"/>
    <n v="2"/>
    <s v="_thumb_55808.png "/>
    <m/>
    <m/>
    <m/>
    <m/>
    <m/>
    <m/>
    <m/>
    <s v="Can we get an update link for this award?"/>
  </r>
  <r>
    <x v="0"/>
    <x v="24"/>
    <n v="34"/>
    <x v="2"/>
    <x v="0"/>
    <s v="Website General Tasks"/>
    <s v="WGT-4255"/>
    <s v="ListImporter - Campaign Status not passed through into MKTO"/>
    <x v="0"/>
    <s v="Closed"/>
    <s v="Major"/>
    <s v="Fixed"/>
    <x v="48"/>
    <s v="Robert Johnson"/>
    <s v="Robert Johnson"/>
    <d v="2016-08-11T14:59:00"/>
    <m/>
    <d v="2016-10-11T21:54:00"/>
    <d v="2016-08-18T09:48:00"/>
    <m/>
    <x v="0"/>
    <m/>
    <m/>
    <n v="0"/>
    <n v="3"/>
    <s v="_thumb_55027.png "/>
    <m/>
    <m/>
    <m/>
    <m/>
    <m/>
    <m/>
    <m/>
    <s v="It seems that no matter the value that is put into Campaign Status it does not make it to MKTO with that value. _x000a__x000a_It makes it into marketo with the value &quot;registered&quot; which is what happens when the input was null."/>
  </r>
  <r>
    <x v="2"/>
    <x v="12"/>
    <n v="37"/>
    <x v="2"/>
    <x v="0"/>
    <s v="Websites LTE"/>
    <s v="WL-393"/>
    <s v="Listing of all available badges in Forums"/>
    <x v="2"/>
    <s v="Closed"/>
    <s v="Major"/>
    <s v="Fixed"/>
    <x v="9"/>
    <s v="Hasnain Baxamoosa"/>
    <s v="Hasnain Baxamoosa"/>
    <d v="2016-05-18T14:42:00"/>
    <m/>
    <d v="2016-09-07T15:31:00"/>
    <d v="2016-09-07T15:31:00"/>
    <m/>
    <x v="10"/>
    <m/>
    <m/>
    <n v="0"/>
    <n v="2"/>
    <m/>
    <m/>
    <m/>
    <m/>
    <m/>
    <m/>
    <m/>
    <m/>
    <s v="We should create a blog post, or some kind of list, that shows the full list of available badges, with an explanation of the steps required to earn the respective badges. _x000a__x000a_We have this for rank in the infographic, but nothing for the badges."/>
  </r>
  <r>
    <x v="0"/>
    <x v="12"/>
    <n v="38"/>
    <x v="2"/>
    <x v="0"/>
    <s v="Websites LTE"/>
    <s v="WL-414"/>
    <s v="Login Redirect to Forums not working"/>
    <x v="0"/>
    <s v="Closed"/>
    <s v="Major"/>
    <s v="Fixed"/>
    <x v="27"/>
    <s v="Robert Johnson"/>
    <s v="Robert Johnson"/>
    <d v="2016-07-21T11:38:00"/>
    <m/>
    <d v="2016-09-12T11:27:00"/>
    <d v="2016-09-12T11:27:00"/>
    <m/>
    <x v="10"/>
    <m/>
    <m/>
    <n v="0"/>
    <n v="4"/>
    <m/>
    <m/>
    <m/>
    <m/>
    <m/>
    <m/>
    <s v="WISS-125"/>
    <m/>
    <s v="Javvad's comment: Also, previously I had logged on via the twitter connection. So it didn’t recognize my email when I entered it (or it was expecting a different one). So I had to resort to resetting my password to logon _x000a__x000a_Ken's comment: I just logged into the forums, and am still being redirected to my profile page. This wouldn't be so bad except that there is no link to the forums from there, which may confuse some users."/>
  </r>
  <r>
    <x v="0"/>
    <x v="32"/>
    <n v="37"/>
    <x v="2"/>
    <x v="0"/>
    <s v="Website General Tasks"/>
    <s v="WGT-4486"/>
    <s v="Login: Blank page is shown when user click on 'Legal' link"/>
    <x v="0"/>
    <s v="Closed"/>
    <s v="Major"/>
    <s v="Fixed"/>
    <x v="3"/>
    <s v="Monika Vora"/>
    <s v="Monika Vora"/>
    <d v="2016-09-08T08:15:00"/>
    <m/>
    <d v="2016-10-11T20:18:00"/>
    <d v="2016-09-08T16:35:00"/>
    <m/>
    <x v="0"/>
    <m/>
    <m/>
    <n v="0"/>
    <n v="2"/>
    <m/>
    <m/>
    <m/>
    <m/>
    <m/>
    <m/>
    <m/>
    <m/>
    <s v="1.Goto 'https://www.alienvault.com'. _x000a_2.Click on 'LOGIN' link. _x000a_3.Click on 'Legal' link. _x000a_4.It is showing as white blank page."/>
  </r>
  <r>
    <x v="0"/>
    <x v="12"/>
    <n v="31"/>
    <x v="2"/>
    <x v="0"/>
    <s v="Website General Tasks"/>
    <s v="WGT-4049"/>
    <s v="Login: Error message is not shown for 'Login' and 'Password' fields without giving any input."/>
    <x v="0"/>
    <s v="Closed"/>
    <s v="Major"/>
    <s v="Fixed"/>
    <x v="48"/>
    <s v="jjayalakshmi"/>
    <s v="jjayalakshmi"/>
    <d v="2016-07-19T07:46:00"/>
    <m/>
    <d v="2016-10-12T00:40:00"/>
    <d v="2016-07-29T08:02:00"/>
    <m/>
    <x v="0"/>
    <m/>
    <m/>
    <n v="0"/>
    <n v="2"/>
    <s v="_thumb_53494.png "/>
    <m/>
    <m/>
    <m/>
    <m/>
    <m/>
    <m/>
    <m/>
    <s v="1. Goto 'https://staging.alienvault.com/accounts/signin/' page. _x000a_2. Click on 'Log In' Button by leaving all the fields blank. _x000a_3. Check for an issue."/>
  </r>
  <r>
    <x v="0"/>
    <x v="12"/>
    <n v="31"/>
    <x v="2"/>
    <x v="0"/>
    <s v="Website General Tasks"/>
    <s v="WGT-4048"/>
    <s v="Login: Forbidden error is occurred while logging, even user entered correct email id and password."/>
    <x v="0"/>
    <s v="Closed"/>
    <s v="Major"/>
    <s v="Fixed"/>
    <x v="48"/>
    <s v="Sindhuja Sara"/>
    <s v="Sindhuja Sara"/>
    <d v="2016-07-19T07:44:00"/>
    <m/>
    <d v="2016-10-12T00:40:00"/>
    <d v="2016-07-29T08:02:00"/>
    <m/>
    <x v="0"/>
    <m/>
    <m/>
    <n v="0"/>
    <n v="2"/>
    <s v="_thumb_53493.png "/>
    <m/>
    <m/>
    <m/>
    <m/>
    <m/>
    <m/>
    <m/>
    <s v="1. Goto &quot;https://staging.alienvault.com&quot; _x000a_2. Click on Login Button. _x000a_3. Input Valid email id and password. _x000a_4. Click on Login Button. _x000a_5. Check for an issue."/>
  </r>
  <r>
    <x v="0"/>
    <x v="12"/>
    <n v="31"/>
    <x v="2"/>
    <x v="0"/>
    <s v="Website General Tasks"/>
    <s v="WGT-4038"/>
    <s v="Login:Copyright year is missing on Password Reset Page."/>
    <x v="0"/>
    <s v="Closed"/>
    <s v="Major"/>
    <s v="Fixed"/>
    <x v="48"/>
    <s v="Sindhuja Sara"/>
    <s v="Sindhuja Sara"/>
    <d v="2016-07-19T06:03:00"/>
    <m/>
    <d v="2016-10-12T00:40:00"/>
    <d v="2016-07-29T07:59:00"/>
    <m/>
    <x v="0"/>
    <m/>
    <m/>
    <n v="0"/>
    <n v="2"/>
    <s v="_thumb_53471.png "/>
    <m/>
    <m/>
    <m/>
    <m/>
    <m/>
    <m/>
    <m/>
    <s v="1.Goto 'https://staging.alienvault.com/accounts/signin/' _x000a_2.Login with valid credentials. _x000a_3.Click on 'Change Password' link in 'My Accounts' page. _x000a_4.Check in the mail of the email id that you have entered in the 'Change Password' field. _x000a_5.Click on the link which is received in that mail. _x000a_6.Check for the copyright year."/>
  </r>
  <r>
    <x v="0"/>
    <x v="12"/>
    <n v="31"/>
    <x v="2"/>
    <x v="0"/>
    <s v="Website General Tasks"/>
    <s v="WGT-4040"/>
    <s v="Login:Functionality issue on Login for resetting the password."/>
    <x v="0"/>
    <s v="Closed"/>
    <s v="Major"/>
    <s v="Fixed"/>
    <x v="48"/>
    <s v="Sindhuja Sara"/>
    <s v="Sindhuja Sara"/>
    <d v="2016-07-19T06:06:00"/>
    <m/>
    <d v="2016-10-12T00:40:00"/>
    <d v="2016-07-29T07:59:00"/>
    <m/>
    <x v="0"/>
    <m/>
    <m/>
    <n v="0"/>
    <n v="2"/>
    <s v="_thumb_53475.png "/>
    <m/>
    <m/>
    <m/>
    <m/>
    <m/>
    <m/>
    <m/>
    <s v="1.Goto 'https://staging.alienvault.com/accounts/signin/' _x000a_2.Login with valid credentials. _x000a_3.Click on 'Change Password' link in 'My Accounts' page. _x000a_4.Check in the mail of the email id that you have entered in the 'Change Password' field. _x000a_5.Click on the link which is received in that mail. _x000a_6.Check for an issue."/>
  </r>
  <r>
    <x v="0"/>
    <x v="12"/>
    <n v="34"/>
    <x v="2"/>
    <x v="0"/>
    <s v="Website General Tasks"/>
    <s v="WGT-4044"/>
    <s v="Login:Page title not shown."/>
    <x v="0"/>
    <s v="Closed"/>
    <s v="Major"/>
    <s v="Fixed"/>
    <x v="48"/>
    <s v="Sindhuja Sara"/>
    <s v="Sindhuja Sara"/>
    <d v="2016-07-19T07:25:00"/>
    <m/>
    <d v="2016-10-12T00:40:00"/>
    <d v="2016-08-18T10:27:00"/>
    <m/>
    <x v="0"/>
    <m/>
    <m/>
    <n v="0"/>
    <n v="2"/>
    <s v="_thumb_53488.png "/>
    <m/>
    <m/>
    <m/>
    <m/>
    <m/>
    <m/>
    <m/>
    <s v="1.Goto 'https://staging.alienvault.com/accounts/signin/' _x000a_2.Login with valid credentials. _x000a_3.After logging in check for the page title to be shown on the title bar.(Here it is showing the same URL on title bar)."/>
  </r>
  <r>
    <x v="0"/>
    <x v="31"/>
    <n v="36"/>
    <x v="2"/>
    <x v="0"/>
    <s v="Website General Tasks"/>
    <s v="WGT-3866"/>
    <s v="Make the Page Speed metrics a nightly sync into DWH"/>
    <x v="2"/>
    <s v="Closed"/>
    <s v="Major"/>
    <s v="Fixed"/>
    <x v="48"/>
    <s v="Hasnain Baxamoosa"/>
    <s v="Hasnain Baxamoosa"/>
    <d v="2016-06-16T10:05:00"/>
    <m/>
    <d v="2016-10-17T20:05:00"/>
    <d v="2016-09-01T23:34:00"/>
    <m/>
    <x v="0"/>
    <m/>
    <m/>
    <n v="0"/>
    <n v="1"/>
    <m/>
    <m/>
    <m/>
    <m/>
    <m/>
    <m/>
    <m/>
    <m/>
    <s v="Please make the page speed performance metrics a nightly sync into DWH."/>
  </r>
  <r>
    <x v="0"/>
    <x v="2"/>
    <n v="33"/>
    <x v="2"/>
    <x v="0"/>
    <s v="Website General Tasks"/>
    <s v="WGT-4003"/>
    <s v="Managed Appliance Service - HTML Datasheet Page - Updates"/>
    <x v="2"/>
    <s v="Closed"/>
    <s v="Major"/>
    <s v="Fixed"/>
    <x v="2"/>
    <s v="Patrick Bedwell"/>
    <s v="Patrick Bedwell"/>
    <d v="2016-07-12T18:18:00"/>
    <m/>
    <d v="2016-10-12T16:45:00"/>
    <d v="2016-08-09T12:34:00"/>
    <m/>
    <x v="0"/>
    <m/>
    <d v="2016-07-29T00:00:00"/>
    <n v="0"/>
    <n v="4"/>
    <s v="_thumb_54847.png "/>
    <m/>
    <m/>
    <m/>
    <m/>
    <m/>
    <s v="WGT-4009"/>
    <m/>
    <s v="Update this page https://www.alienvault.com/resource-center/data-sheets/alienvault-managed-appliance-service with the attached text edits. Datasheet edits also in progress https://alienvault.atlassian.net/browse/PMM-987"/>
  </r>
  <r>
    <x v="0"/>
    <x v="4"/>
    <n v="38"/>
    <x v="2"/>
    <x v="0"/>
    <s v="Website General Tasks"/>
    <s v="WGT-4533"/>
    <s v="Management Team - Julio Casal"/>
    <x v="2"/>
    <s v="Closed"/>
    <s v="Major"/>
    <s v="Fixed"/>
    <x v="3"/>
    <s v="Holly Barker"/>
    <s v="Holly Barker"/>
    <d v="2016-09-14T09:23:00"/>
    <m/>
    <d v="2016-09-16T19:10:00"/>
    <d v="2016-09-15T12:44:00"/>
    <m/>
    <x v="0"/>
    <m/>
    <d v="2016-09-16T00:00:00"/>
    <n v="0"/>
    <n v="1"/>
    <m/>
    <m/>
    <m/>
    <m/>
    <m/>
    <m/>
    <m/>
    <m/>
    <s v="_x000a__x000a__x000a_*Julio Casal is now a Board Observer and no longer a Board Director* _x000a_* move him to that section on the Management page of the website _x000a_* Place him above Dominique Karg. \ _x000a_* bio can remain the same and title can stay as Co-Founder. _x000a__x000a_"/>
  </r>
  <r>
    <x v="0"/>
    <x v="3"/>
    <n v="33"/>
    <x v="2"/>
    <x v="0"/>
    <s v="Website General Tasks"/>
    <s v="WGT-4201"/>
    <s v="Marketo email template for Influitive"/>
    <x v="2"/>
    <s v="Closed"/>
    <s v="Major"/>
    <s v="Fixed"/>
    <x v="5"/>
    <s v="Brooke Leslie"/>
    <s v="Brooke Leslie"/>
    <d v="2016-08-04T11:16:00"/>
    <m/>
    <d v="2016-10-11T22:26:00"/>
    <d v="2016-08-12T18:03:00"/>
    <m/>
    <x v="0"/>
    <m/>
    <d v="2016-08-11T00:00:00"/>
    <n v="0"/>
    <n v="3"/>
    <m/>
    <m/>
    <m/>
    <m/>
    <m/>
    <m/>
    <m/>
    <m/>
    <s v="We need an email template for the following emails, that we'll send via Marketo: _x000a__x000a_Invite, example: https://alienvault.atlassian.net/wiki/display/PROJ/a.+Initial+Invitation _x000a_Welcome, example: https://alienvault.atlassian.net/wiki/display/PROJ/03+Welcome+Email _x000a__x000a_We're still working on final content for these messages. However they will be similar to the examples provided."/>
  </r>
  <r>
    <x v="0"/>
    <x v="31"/>
    <n v="31"/>
    <x v="2"/>
    <x v="0"/>
    <s v="Websites LTE"/>
    <s v="WL-287"/>
    <s v="Marketo to form leads DB sync enhancement: using CH fields"/>
    <x v="2"/>
    <s v="Closed"/>
    <s v="Major"/>
    <s v="Fixed"/>
    <x v="48"/>
    <s v="Hasnain Baxamoosa"/>
    <s v="Hasnain Baxamoosa"/>
    <d v="2016-02-16T13:30:00"/>
    <m/>
    <d v="2016-09-01T19:49:00"/>
    <d v="2016-07-29T08:07:00"/>
    <m/>
    <x v="10"/>
    <m/>
    <m/>
    <n v="0"/>
    <n v="2"/>
    <m/>
    <m/>
    <m/>
    <m/>
    <m/>
    <m/>
    <m/>
    <m/>
    <s v="Instead of using a delay to to send records from the form leads DB into Marketo, we should check the campaign handler (CH fields). After a record is submitted into Marketo, IF the CH fields are empty, set the flag in Marketo for &quot;sent to Marketo&quot; to true, and then proceed with the next submission. This will also take care of the repeated lead submissions from the same email address."/>
  </r>
  <r>
    <x v="0"/>
    <x v="12"/>
    <n v="30"/>
    <x v="2"/>
    <x v="0"/>
    <s v="Websites LTE"/>
    <s v="WL-406"/>
    <s v="Marking forum threads closed/resolved"/>
    <x v="2"/>
    <s v="Closed"/>
    <s v="Major"/>
    <s v="Fixed"/>
    <x v="19"/>
    <s v="Brooke Leslie"/>
    <s v="Brooke Leslie"/>
    <d v="2016-06-10T15:58:00"/>
    <m/>
    <d v="2016-09-01T19:51:00"/>
    <d v="2016-07-22T11:06:00"/>
    <m/>
    <x v="10"/>
    <m/>
    <m/>
    <n v="0"/>
    <n v="2"/>
    <m/>
    <m/>
    <m/>
    <m/>
    <m/>
    <m/>
    <m/>
    <m/>
    <s v="Do we currently have the capability to mark a thread closed/resolved and/or tag conversations 'fixed'?"/>
  </r>
  <r>
    <x v="0"/>
    <x v="3"/>
    <n v="39"/>
    <x v="2"/>
    <x v="0"/>
    <s v="Website General Tasks"/>
    <s v="WGT-4527"/>
    <s v="MES slide deck clean up"/>
    <x v="2"/>
    <s v="Closed"/>
    <s v="Major"/>
    <s v="Fixed"/>
    <x v="30"/>
    <s v="Holly Barker"/>
    <s v="Holly Barker"/>
    <d v="2016-09-13T15:14:00"/>
    <m/>
    <d v="2016-10-11T20:12:00"/>
    <d v="2016-09-19T11:33:00"/>
    <m/>
    <x v="4"/>
    <m/>
    <d v="2016-09-14T00:00:00"/>
    <n v="0"/>
    <n v="4"/>
    <s v="_thumb_57441.png _thumb_57585.png _thumb_57451.png _thumb_57658.png _thumb_57659.png "/>
    <m/>
    <m/>
    <m/>
    <m/>
    <m/>
    <m/>
    <m/>
    <s v="[~jmurtha] can we get these slides cleaned up for the MES event on Monday? Need by tomorrow if possible - not much to clean up here... bullets are being funky though. Thanks!"/>
  </r>
  <r>
    <x v="0"/>
    <x v="3"/>
    <n v="28"/>
    <x v="2"/>
    <x v="0"/>
    <s v="Website General Tasks"/>
    <s v="WGT-3843"/>
    <s v="Mini Retractable Banner Artwork"/>
    <x v="2"/>
    <s v="Closed"/>
    <s v="Major"/>
    <s v="Fixed"/>
    <x v="14"/>
    <s v="Carrie Cassee"/>
    <s v="Carrie Cassee"/>
    <d v="2016-06-13T09:59:00"/>
    <m/>
    <d v="2016-10-17T20:09:00"/>
    <d v="2016-07-07T08:50:00"/>
    <m/>
    <x v="5"/>
    <m/>
    <d v="2016-06-27T00:00:00"/>
    <n v="0"/>
    <n v="2"/>
    <m/>
    <m/>
    <m/>
    <m/>
    <m/>
    <m/>
    <m/>
    <m/>
    <s v="Let's discuss. We can modify the existing retractable banner artwork to this size if you think that works! Could time to update trademarking, etc. _x000a__x000a_Artwork Size: 24”W x 45”H (we will add a 6” bleed at the bottom)"/>
  </r>
  <r>
    <x v="0"/>
    <x v="16"/>
    <n v="29"/>
    <x v="2"/>
    <x v="0"/>
    <s v="Website General Tasks"/>
    <s v="WGT-3842"/>
    <s v="Minor Edit: Sales Momentum PDF"/>
    <x v="2"/>
    <s v="Closed"/>
    <s v="Major"/>
    <s v="Fixed"/>
    <x v="47"/>
    <s v="Carrie Cassee"/>
    <s v="Carrie Cassee"/>
    <d v="2016-06-13T09:55:00"/>
    <m/>
    <d v="2016-10-17T20:09:00"/>
    <d v="2016-07-11T10:03:00"/>
    <m/>
    <x v="5"/>
    <m/>
    <d v="2016-06-24T00:00:00"/>
    <n v="0"/>
    <n v="3"/>
    <m/>
    <m/>
    <m/>
    <m/>
    <m/>
    <m/>
    <m/>
    <m/>
    <s v="Sentence edit for OTX: _x000a_See PDF. _x000a_Our Unified Security Management™ (USM) platform, which is powered by up-to-the-minute threat _x000a_intelligence from AlienVault Labs and our Open Threat Exchange™ (OTX) – the world’s first open threat intelligence community with over 37,000 participants in 140 countries – provides our more than 3,000 commercial customers with a unified, simple and affordable solution for threat detection and compliance management. _x000a__x000a_Also, we are removing Anthony D'Angelo."/>
  </r>
  <r>
    <x v="0"/>
    <x v="4"/>
    <n v="37"/>
    <x v="2"/>
    <x v="0"/>
    <s v="Website General Tasks"/>
    <s v="WGT-4458"/>
    <s v="Missing article content &quot;AlienVault Signs Distribution Agreement with Westcon-Comstor, Details Partner Program Changes&quot;"/>
    <x v="0"/>
    <s v="Closed"/>
    <s v="Major"/>
    <s v="Fixed"/>
    <x v="1"/>
    <s v="Hasnain Baxamoosa"/>
    <s v="Hasnain Baxamoosa"/>
    <d v="2016-09-02T11:32:00"/>
    <m/>
    <d v="2016-10-11T20:27:00"/>
    <d v="2016-09-08T17:05:00"/>
    <m/>
    <x v="0"/>
    <m/>
    <m/>
    <n v="0"/>
    <n v="1"/>
    <s v="_thumb_56633.png "/>
    <m/>
    <m/>
    <m/>
    <m/>
    <m/>
    <m/>
    <m/>
    <s v="Please delete."/>
  </r>
  <r>
    <x v="0"/>
    <x v="4"/>
    <n v="37"/>
    <x v="2"/>
    <x v="0"/>
    <s v="Website General Tasks"/>
    <s v="WGT-4461"/>
    <s v="Missing article content &quot;French submarine maker data breach highlights challenges of IP security&quot;"/>
    <x v="0"/>
    <s v="Closed"/>
    <s v="Major"/>
    <s v="Fixed"/>
    <x v="1"/>
    <s v="Hasnain Baxamoosa"/>
    <s v="Hasnain Baxamoosa"/>
    <d v="2016-09-02T11:51:00"/>
    <m/>
    <d v="2016-10-11T20:25:00"/>
    <d v="2016-09-08T17:09:00"/>
    <m/>
    <x v="0"/>
    <m/>
    <m/>
    <n v="0"/>
    <n v="1"/>
    <s v="_thumb_56640.png "/>
    <m/>
    <m/>
    <m/>
    <m/>
    <m/>
    <m/>
    <m/>
    <s v="Please delete."/>
  </r>
  <r>
    <x v="0"/>
    <x v="4"/>
    <n v="37"/>
    <x v="2"/>
    <x v="0"/>
    <s v="Website General Tasks"/>
    <s v="WGT-4460"/>
    <s v="Missing article content &quot;French submarine maker data breach highlights challenges of IP security&quot;"/>
    <x v="0"/>
    <s v="Closed"/>
    <s v="Major"/>
    <s v="Fixed"/>
    <x v="1"/>
    <s v="Hasnain Baxamoosa"/>
    <s v="Hasnain Baxamoosa"/>
    <d v="2016-09-02T11:51:00"/>
    <m/>
    <d v="2016-10-11T20:26:00"/>
    <d v="2016-09-08T17:07:00"/>
    <m/>
    <x v="0"/>
    <m/>
    <m/>
    <n v="0"/>
    <n v="1"/>
    <s v="_thumb_56639.png "/>
    <m/>
    <m/>
    <m/>
    <m/>
    <m/>
    <m/>
    <m/>
    <s v="Please delete"/>
  </r>
  <r>
    <x v="0"/>
    <x v="4"/>
    <n v="37"/>
    <x v="2"/>
    <x v="0"/>
    <s v="Website General Tasks"/>
    <s v="WGT-4453"/>
    <s v="Missing article content &quot;New Jobs For Cork&quot;"/>
    <x v="0"/>
    <s v="Closed"/>
    <s v="Major"/>
    <s v="Fixed"/>
    <x v="1"/>
    <s v="Hasnain Baxamoosa"/>
    <s v="Hasnain Baxamoosa"/>
    <d v="2016-09-02T11:26:00"/>
    <m/>
    <d v="2016-10-11T20:29:00"/>
    <d v="2016-09-08T16:59:00"/>
    <m/>
    <x v="0"/>
    <m/>
    <m/>
    <n v="0"/>
    <n v="1"/>
    <s v="_thumb_56628.png "/>
    <m/>
    <m/>
    <m/>
    <m/>
    <m/>
    <m/>
    <m/>
    <s v="Please delete."/>
  </r>
  <r>
    <x v="0"/>
    <x v="4"/>
    <n v="37"/>
    <x v="2"/>
    <x v="0"/>
    <s v="Website General Tasks"/>
    <s v="WGT-4455"/>
    <s v="Missing article content &quot;RSA’s Innovation Sandbox 2015 to learn a subsequent cyber confidence star&quot;"/>
    <x v="0"/>
    <s v="Closed"/>
    <s v="Major"/>
    <s v="Fixed"/>
    <x v="1"/>
    <s v="Hasnain Baxamoosa"/>
    <s v="Hasnain Baxamoosa"/>
    <d v="2016-09-02T11:29:00"/>
    <m/>
    <d v="2016-10-11T20:28:00"/>
    <d v="2016-09-08T17:00:00"/>
    <m/>
    <x v="0"/>
    <m/>
    <m/>
    <n v="0"/>
    <n v="2"/>
    <s v="_thumb_56630.png "/>
    <m/>
    <m/>
    <m/>
    <m/>
    <m/>
    <m/>
    <m/>
    <s v="Please delete both links."/>
  </r>
  <r>
    <x v="0"/>
    <x v="4"/>
    <n v="37"/>
    <x v="2"/>
    <x v="0"/>
    <s v="Website General Tasks"/>
    <s v="WGT-4456"/>
    <s v="Missing article content &quot;Sharing Threat Intelligence Within the Security Community&quot;"/>
    <x v="0"/>
    <s v="Closed"/>
    <s v="Major"/>
    <s v="Fixed"/>
    <x v="1"/>
    <s v="Hasnain Baxamoosa"/>
    <s v="Hasnain Baxamoosa"/>
    <d v="2016-09-02T11:30:00"/>
    <m/>
    <d v="2016-10-11T20:27:00"/>
    <d v="2016-09-08T17:02:00"/>
    <m/>
    <x v="0"/>
    <m/>
    <m/>
    <n v="0"/>
    <n v="2"/>
    <s v="_thumb_56631.png "/>
    <m/>
    <m/>
    <m/>
    <m/>
    <m/>
    <m/>
    <m/>
    <s v="Please delete both this article and the duplicate."/>
  </r>
  <r>
    <x v="0"/>
    <x v="4"/>
    <n v="37"/>
    <x v="2"/>
    <x v="0"/>
    <s v="Website General Tasks"/>
    <s v="WGT-4454"/>
    <s v="Missing article content &quot;Tech Industry veteran Mike Bennett joins AlienVault advisory board&quot;"/>
    <x v="0"/>
    <s v="Closed"/>
    <s v="Major"/>
    <s v="Fixed"/>
    <x v="1"/>
    <s v="Hasnain Baxamoosa"/>
    <s v="Hasnain Baxamoosa"/>
    <d v="2016-09-02T11:27:00"/>
    <m/>
    <d v="2016-10-11T20:28:00"/>
    <d v="2016-09-08T16:59:00"/>
    <m/>
    <x v="0"/>
    <m/>
    <m/>
    <n v="0"/>
    <n v="2"/>
    <s v="_thumb_56629.png "/>
    <m/>
    <m/>
    <m/>
    <m/>
    <m/>
    <m/>
    <m/>
    <s v="Please delete."/>
  </r>
  <r>
    <x v="0"/>
    <x v="4"/>
    <n v="37"/>
    <x v="2"/>
    <x v="0"/>
    <s v="Website General Tasks"/>
    <s v="WGT-4459"/>
    <s v="Missing article content &quot;UK organisations still not taking ransomware seriously&quot;"/>
    <x v="0"/>
    <s v="Closed"/>
    <s v="Major"/>
    <s v="Fixed"/>
    <x v="1"/>
    <s v="Hasnain Baxamoosa"/>
    <s v="Hasnain Baxamoosa"/>
    <d v="2016-09-02T11:36:00"/>
    <m/>
    <d v="2016-10-11T20:26:00"/>
    <d v="2016-09-08T17:06:00"/>
    <m/>
    <x v="0"/>
    <m/>
    <m/>
    <n v="0"/>
    <n v="1"/>
    <s v="_thumb_56634.png "/>
    <m/>
    <m/>
    <m/>
    <m/>
    <m/>
    <m/>
    <m/>
    <s v="Please delete."/>
  </r>
  <r>
    <x v="0"/>
    <x v="1"/>
    <n v="31"/>
    <x v="2"/>
    <x v="0"/>
    <s v="Website General Tasks"/>
    <s v="WGT-4123"/>
    <s v="Missing blog author profile for Don Field"/>
    <x v="2"/>
    <s v="Closed"/>
    <s v="Major"/>
    <s v="Done"/>
    <x v="3"/>
    <s v="Hasnain Baxamoosa"/>
    <s v="Hasnain Baxamoosa"/>
    <d v="2016-07-25T12:30:00"/>
    <m/>
    <d v="2016-08-01T13:47:00"/>
    <d v="2016-07-29T16:15:00"/>
    <m/>
    <x v="0"/>
    <m/>
    <d v="2016-07-29T00:00:00"/>
    <n v="0"/>
    <n v="4"/>
    <m/>
    <m/>
    <m/>
    <m/>
    <m/>
    <m/>
    <m/>
    <m/>
    <s v="Don Field is missing his blog author profile: https://www.alienvault.com/blogs/author/dfield _x000a__x000a_Also, his URL is not consistent with the others: https://www.alienvault.com/blogs/author/andy-manoske"/>
  </r>
  <r>
    <x v="0"/>
    <x v="31"/>
    <n v="30"/>
    <x v="2"/>
    <x v="0"/>
    <s v="Website General Tasks"/>
    <s v="WGT-3620"/>
    <s v="MKTO Model"/>
    <x v="2"/>
    <s v="Closed"/>
    <s v="Major"/>
    <s v="Fixed"/>
    <x v="27"/>
    <s v="Robert Johnson"/>
    <s v="Robert Johnson"/>
    <d v="2016-04-25T12:44:00"/>
    <d v="2016-10-17T20:16:00"/>
    <d v="2016-10-17T20:16:00"/>
    <d v="2016-07-20T14:05:00"/>
    <m/>
    <x v="0"/>
    <m/>
    <m/>
    <n v="0"/>
    <n v="1"/>
    <m/>
    <m/>
    <m/>
    <m/>
    <m/>
    <m/>
    <m/>
    <m/>
    <s v="We want to create a cache model of the MKTO user. This model will talk directly to MKTO using it's REST APIs."/>
  </r>
  <r>
    <x v="0"/>
    <x v="0"/>
    <n v="38"/>
    <x v="2"/>
    <x v="0"/>
    <s v="Website General Tasks"/>
    <s v="WGT-4543"/>
    <s v="Move Telefonica from Tech to OTX partners"/>
    <x v="2"/>
    <s v="Closed"/>
    <s v="Major"/>
    <s v="Done"/>
    <x v="3"/>
    <s v="Carrie Cassee"/>
    <s v="Carrie Cassee"/>
    <d v="2016-09-16T10:59:00"/>
    <m/>
    <d v="2016-10-11T20:11:00"/>
    <d v="2016-09-16T15:17:00"/>
    <m/>
    <x v="5"/>
    <m/>
    <d v="2016-09-16T00:00:00"/>
    <n v="0"/>
    <n v="1"/>
    <m/>
    <m/>
    <m/>
    <m/>
    <m/>
    <m/>
    <m/>
    <m/>
    <s v="Hi! Somehow this request got lost. Andy Johnson would like to have Telefonica removed from the Technology Partners to OTX Partners section. _x000a__x000a_https://www.alienvault.com/partners/technology-partners _x000a__x000a_Thank you!"/>
  </r>
  <r>
    <x v="0"/>
    <x v="3"/>
    <n v="39"/>
    <x v="2"/>
    <x v="0"/>
    <s v="Website General Tasks"/>
    <s v="WGT-4544"/>
    <s v="MSP Mentor Web Chat-Threat Intelligence Slide Clean Up"/>
    <x v="2"/>
    <s v="Closed"/>
    <s v="Major"/>
    <s v="Fixed"/>
    <x v="14"/>
    <s v="Carrie Cassee"/>
    <s v="Carrie Cassee"/>
    <d v="2016-09-16T11:00:00"/>
    <m/>
    <d v="2016-10-11T20:10:00"/>
    <d v="2016-09-19T16:47:00"/>
    <m/>
    <x v="5"/>
    <m/>
    <d v="2016-09-19T00:00:00"/>
    <n v="0"/>
    <n v="3"/>
    <m/>
    <m/>
    <m/>
    <m/>
    <m/>
    <m/>
    <m/>
    <m/>
    <s v="[~hbarker] This is basically Justin's deck with a few additions from Garrett. We need a Threat Intelligence oriented title slide and a quick once-over:) Thank you!"/>
  </r>
  <r>
    <x v="0"/>
    <x v="2"/>
    <n v="28"/>
    <x v="2"/>
    <x v="0"/>
    <s v="Website General Tasks"/>
    <s v="WGT-3907"/>
    <s v="MSSP Checklist - Swap with LookBook Link"/>
    <x v="2"/>
    <s v="Closed"/>
    <s v="Major"/>
    <s v="Done"/>
    <x v="3"/>
    <s v="Emily Thurman"/>
    <s v="Emily Thurman"/>
    <d v="2016-06-24T16:02:00"/>
    <m/>
    <d v="2016-10-17T20:02:00"/>
    <d v="2016-07-06T12:10:00"/>
    <m/>
    <x v="0"/>
    <m/>
    <d v="2016-06-27T00:00:00"/>
    <n v="0"/>
    <n v="1"/>
    <m/>
    <m/>
    <m/>
    <m/>
    <m/>
    <m/>
    <m/>
    <m/>
    <s v="Hi [~gcohen] _x000a__x000a_On the TY page for the MSSP checklist, please update the link to go to the LookBook experience: http://learn.alienvault.com/mssp/home _x000a__x000a_https://www.alienvault.com/forms/document-thank-you/mssp-success-checklist _x000a__x000a_Thanks, _x000a_Emily"/>
  </r>
  <r>
    <x v="0"/>
    <x v="6"/>
    <n v="35"/>
    <x v="2"/>
    <x v="0"/>
    <s v="Website General Tasks"/>
    <s v="WGT-4386"/>
    <s v="Multiple broken links on this blog post"/>
    <x v="0"/>
    <s v="Closed"/>
    <s v="Major"/>
    <s v="Fixed"/>
    <x v="1"/>
    <s v="Hasnain Baxamoosa"/>
    <s v="Hasnain Baxamoosa"/>
    <d v="2016-08-24T10:55:00"/>
    <m/>
    <d v="2016-10-11T20:56:00"/>
    <d v="2016-08-24T15:11:00"/>
    <m/>
    <x v="0"/>
    <m/>
    <m/>
    <n v="0"/>
    <n v="2"/>
    <s v="_thumb_55927.png "/>
    <m/>
    <m/>
    <m/>
    <m/>
    <m/>
    <m/>
    <m/>
    <s v="Can we please archive?"/>
  </r>
  <r>
    <x v="0"/>
    <x v="12"/>
    <n v="31"/>
    <x v="2"/>
    <x v="0"/>
    <s v="Website General Tasks"/>
    <s v="WGT-4042"/>
    <s v="My Account: Copy right year should be 2016"/>
    <x v="0"/>
    <s v="Closed"/>
    <s v="Major"/>
    <s v="Fixed"/>
    <x v="48"/>
    <s v="Sithidevi J"/>
    <s v="Sithidevi J"/>
    <d v="2016-07-19T06:10:00"/>
    <m/>
    <d v="2016-10-12T00:40:00"/>
    <d v="2016-07-29T08:00:00"/>
    <m/>
    <x v="0"/>
    <m/>
    <m/>
    <n v="0"/>
    <n v="2"/>
    <s v="_thumb_53477.png "/>
    <m/>
    <m/>
    <m/>
    <m/>
    <m/>
    <m/>
    <m/>
    <s v="1. Goto &quot;https://staging.alienvault.com&quot;. _x000a_2. Login with valid credentials. _x000a_3. Mouse hover on 'User account' link. _x000a_4. Click on 'My Account' link. _x000a_5. Check for the copy right year. _x000a_6. It should be 2016 instead 2015. _x000a_"/>
  </r>
  <r>
    <x v="0"/>
    <x v="12"/>
    <n v="31"/>
    <x v="2"/>
    <x v="0"/>
    <s v="Website General Tasks"/>
    <s v="WGT-4046"/>
    <s v="My Account: Search icon is not working"/>
    <x v="0"/>
    <s v="Closed"/>
    <s v="Major"/>
    <s v="Fixed"/>
    <x v="48"/>
    <s v="Sithidevi J"/>
    <s v="Sithidevi J"/>
    <d v="2016-07-19T07:34:00"/>
    <m/>
    <d v="2016-10-12T00:40:00"/>
    <d v="2016-07-29T08:02:00"/>
    <m/>
    <x v="0"/>
    <m/>
    <m/>
    <n v="0"/>
    <n v="2"/>
    <s v="_thumb_53490.png "/>
    <m/>
    <m/>
    <m/>
    <m/>
    <m/>
    <m/>
    <m/>
    <s v="1. Goto &quot;https://staging.alienvault.com&quot;. _x000a_2. Login with valid credentials. _x000a_3. Mouse hover on 'User account' link. _x000a_4. Click on 'My Account' link. _x000a_5. On header page, click on 'Search icon' link. _x000a_5. Check for an issue. _x000a__x000a_"/>
  </r>
  <r>
    <x v="0"/>
    <x v="12"/>
    <n v="31"/>
    <x v="2"/>
    <x v="0"/>
    <s v="Website General Tasks"/>
    <s v="WGT-4045"/>
    <s v="My Account: 'SUPPORT' link are missing in header page"/>
    <x v="0"/>
    <s v="Closed"/>
    <s v="Major"/>
    <s v="Fixed"/>
    <x v="48"/>
    <s v="Sithidevi J"/>
    <s v="Sithidevi J"/>
    <d v="2016-07-19T07:29:00"/>
    <m/>
    <d v="2016-10-12T00:40:00"/>
    <d v="2016-07-29T08:01:00"/>
    <m/>
    <x v="0"/>
    <m/>
    <m/>
    <n v="0"/>
    <n v="2"/>
    <s v="_thumb_53489.png "/>
    <m/>
    <m/>
    <m/>
    <m/>
    <m/>
    <m/>
    <m/>
    <s v="1. Goto &quot;https://staging.alienvault.com&quot;. _x000a_2. Login with valid credentials. _x000a_3. Mouse hover on 'User account' link. _x000a_4. Click on 'My Account' link. _x000a_5. Check for an issue."/>
  </r>
  <r>
    <x v="0"/>
    <x v="12"/>
    <n v="31"/>
    <x v="2"/>
    <x v="0"/>
    <s v="Website General Tasks"/>
    <s v="WGT-4053"/>
    <s v="My Accounts:Popup window should display when user opens 'Help' icon in new tab. But here it is navigating to the same page. (Note:When clicking 'Help' icon on the same page,it is opening correctly)"/>
    <x v="0"/>
    <s v="Closed"/>
    <s v="Major"/>
    <s v="Fixed"/>
    <x v="48"/>
    <s v="Sindhuja Sara"/>
    <s v="Sindhuja Sara"/>
    <d v="2016-07-19T07:50:00"/>
    <m/>
    <d v="2016-10-12T00:40:00"/>
    <d v="2016-07-29T08:34:00"/>
    <m/>
    <x v="0"/>
    <m/>
    <m/>
    <n v="0"/>
    <n v="1"/>
    <s v="_thumb_53499.png _thumb_53498.png "/>
    <m/>
    <m/>
    <m/>
    <m/>
    <m/>
    <m/>
    <m/>
    <s v="1.Goto 'https://staging.alienvault.com/accounts/signin/' _x000a_2.Login with valid credentials. _x000a_3.On 'My Accounts' page right click and open 'Help' icon in a new tab. _x000a_4.Check for the popup window to be open in new tab also."/>
  </r>
  <r>
    <x v="0"/>
    <x v="12"/>
    <n v="34"/>
    <x v="2"/>
    <x v="0"/>
    <s v="Website General Tasks"/>
    <s v="WGT-4039"/>
    <s v="My Profile: 'More' link on top right corner of the page could not able to click."/>
    <x v="0"/>
    <s v="Closed"/>
    <s v="Major"/>
    <s v="Fixed"/>
    <x v="48"/>
    <s v="Sindhuja Sara"/>
    <s v="Sindhuja Sara"/>
    <d v="2016-07-19T06:06:00"/>
    <m/>
    <d v="2016-10-12T00:40:00"/>
    <d v="2016-08-18T09:48:00"/>
    <m/>
    <x v="0"/>
    <m/>
    <m/>
    <n v="0"/>
    <n v="2"/>
    <m/>
    <m/>
    <m/>
    <m/>
    <m/>
    <m/>
    <m/>
    <m/>
    <s v="1. Goto &quot;https://staging.alienvault.com/my-account/profile/&quot; _x000a_2. Click on 'More' Link. _x000a_3. Check for an issue."/>
  </r>
  <r>
    <x v="0"/>
    <x v="12"/>
    <n v="31"/>
    <x v="2"/>
    <x v="0"/>
    <s v="Website General Tasks"/>
    <s v="WGT-4051"/>
    <s v="My Profile: Warning message is not appeared in 'password reset page' if user entered email id as empty."/>
    <x v="0"/>
    <s v="Closed"/>
    <s v="Major"/>
    <s v="Fixed"/>
    <x v="48"/>
    <s v="Sindhuja Sara"/>
    <s v="Sindhuja Sara"/>
    <d v="2016-07-19T07:48:00"/>
    <m/>
    <d v="2016-10-12T00:40:00"/>
    <d v="2016-07-29T08:02:00"/>
    <m/>
    <x v="0"/>
    <m/>
    <m/>
    <n v="0"/>
    <n v="2"/>
    <m/>
    <m/>
    <m/>
    <m/>
    <m/>
    <m/>
    <m/>
    <m/>
    <s v="1. Goto &quot;https://staging.alienvault.com/&quot; _x000a_2. Click on Login Button _x000a_3. Input valid login and password and click login button. _x000a_4. Click on 'Change Password' _x000a_5. Current Page should navigates to 'password reset page' _x000a_6. Input email id field as empty. _x000a_7. Click Reset my password Button. _x000a_8. Check for an issue."/>
  </r>
  <r>
    <x v="0"/>
    <x v="12"/>
    <n v="31"/>
    <x v="2"/>
    <x v="0"/>
    <s v="Website General Tasks"/>
    <s v="WGT-4041"/>
    <s v="My Profile:If the user try to delete added IP address, then particular IP address should be deleted.But here it shows error message like 'Sorry there was an error.'. Note: Same issue exists on edit icon."/>
    <x v="0"/>
    <s v="Closed"/>
    <s v="Major"/>
    <s v="Fixed"/>
    <x v="48"/>
    <s v="jjayalakshmi"/>
    <s v="jjayalakshmi"/>
    <d v="2016-07-19T06:09:00"/>
    <m/>
    <d v="2016-10-12T00:40:00"/>
    <d v="2016-07-29T08:00:00"/>
    <m/>
    <x v="0"/>
    <m/>
    <m/>
    <n v="0"/>
    <n v="2"/>
    <s v="_thumb_53476.png "/>
    <m/>
    <m/>
    <m/>
    <m/>
    <m/>
    <m/>
    <m/>
    <s v="1. Goto 'https://staging.alienvault.com/'. _x000a_2. Login with valid credentials. _x000a_3. Mouse hover the user account, click on 'My Account' link. _x000a_4. Input IP address under 'Add Some IP Addresses'. _x000a_5. Click on '+ADD ADDRESS' button. _x000a_6. Then click on 'Delete' icon under 'Your IP Addresses'. _x000a_7. Check for an issue."/>
  </r>
  <r>
    <x v="0"/>
    <x v="12"/>
    <n v="31"/>
    <x v="2"/>
    <x v="0"/>
    <s v="Website General Tasks"/>
    <s v="WGT-4034"/>
    <s v="My Profile:Warning message is not appeared in 'password reset page' if user entered wrong email id."/>
    <x v="0"/>
    <s v="Closed"/>
    <s v="Major"/>
    <s v="Fixed"/>
    <x v="48"/>
    <s v="Sindhuja Sara"/>
    <s v="Sindhuja Sara"/>
    <d v="2016-07-19T05:49:00"/>
    <m/>
    <d v="2016-10-12T00:40:00"/>
    <d v="2016-07-29T08:30:00"/>
    <m/>
    <x v="0"/>
    <m/>
    <m/>
    <n v="0"/>
    <n v="2"/>
    <m/>
    <m/>
    <m/>
    <m/>
    <m/>
    <m/>
    <m/>
    <m/>
    <s v="1. Goto &quot;https://staging.alienvault.com/&quot; _x000a_2. Click Login Button. _x000a_3. Input valid login and password and click login button. _x000a_4. Click on 'Change Password' _x000a_5. Current Page should navigates to password reset page. _x000a_6. Input invalid email id. _x000a_7. Click Reset my password Button. _x000a_8. Check for an issue."/>
  </r>
  <r>
    <x v="0"/>
    <x v="1"/>
    <n v="38"/>
    <x v="2"/>
    <x v="0"/>
    <s v="Website General Tasks"/>
    <s v="WGT-4509"/>
    <s v="Navigation - Add &quot;Mission Control&quot; to Website"/>
    <x v="2"/>
    <s v="Closed"/>
    <s v="Major"/>
    <s v="Done"/>
    <x v="3"/>
    <s v="Brooke Leslie"/>
    <s v="Brooke Leslie"/>
    <d v="2016-09-12T11:24:00"/>
    <m/>
    <d v="2016-09-16T19:10:00"/>
    <d v="2016-09-16T11:56:00"/>
    <m/>
    <x v="0"/>
    <m/>
    <d v="2016-09-16T00:00:00"/>
    <n v="0"/>
    <n v="7"/>
    <m/>
    <m/>
    <m/>
    <m/>
    <m/>
    <m/>
    <m/>
    <m/>
    <s v="Add link to *Mission Control* under 'Customer Success' in website nav _x000a__x000a_missioncontrol.alienvault.com _x000a__x000a_(no http or https)"/>
  </r>
  <r>
    <x v="0"/>
    <x v="1"/>
    <n v="37"/>
    <x v="2"/>
    <x v="0"/>
    <s v="Website General Tasks"/>
    <s v="WGT-4490"/>
    <s v="Navigation - Footer - Typo"/>
    <x v="2"/>
    <s v="Closed"/>
    <s v="Major"/>
    <s v="Fixed"/>
    <x v="3"/>
    <s v="Graham Cohen"/>
    <s v="Graham Cohen"/>
    <d v="2016-09-08T13:43:00"/>
    <m/>
    <d v="2016-09-09T10:34:00"/>
    <d v="2016-09-08T14:22:00"/>
    <m/>
    <x v="0"/>
    <m/>
    <d v="2016-09-09T00:00:00"/>
    <n v="0"/>
    <n v="1"/>
    <m/>
    <m/>
    <m/>
    <m/>
    <m/>
    <m/>
    <m/>
    <m/>
    <s v="Open Treat Exchange sub menu _x000a__x000a_I wish!"/>
  </r>
  <r>
    <x v="0"/>
    <x v="1"/>
    <n v="38"/>
    <x v="2"/>
    <x v="0"/>
    <s v="Website General Tasks"/>
    <s v="WGT-4472"/>
    <s v="Navigation - Products - Add Datasheets"/>
    <x v="2"/>
    <s v="Closed"/>
    <s v="Major"/>
    <s v="Done"/>
    <x v="3"/>
    <s v="Emily Thurman"/>
    <s v="Emily Thurman"/>
    <d v="2016-09-06T16:12:00"/>
    <m/>
    <d v="2016-09-16T19:10:00"/>
    <d v="2016-09-12T19:48:00"/>
    <m/>
    <x v="0"/>
    <m/>
    <d v="2016-09-07T00:00:00"/>
    <n v="0"/>
    <n v="1"/>
    <m/>
    <m/>
    <m/>
    <m/>
    <m/>
    <m/>
    <m/>
    <m/>
    <s v="Between &quot;Product Reviews&quot; and &quot;Documentation Center&quot;. _x000a__x000a_https://www.alienvault.com/resource-center#content_data-sheet_category_unified-security-management_sort_weight_asc _x000a_"/>
  </r>
  <r>
    <x v="0"/>
    <x v="1"/>
    <n v="36"/>
    <x v="2"/>
    <x v="0"/>
    <s v="Website General Tasks"/>
    <s v="WGT-4190"/>
    <s v="Navigation - Rename &quot;Support and Training&quot; to &quot;Customer Resources&quot;"/>
    <x v="2"/>
    <s v="Closed"/>
    <s v="Major"/>
    <s v="Done"/>
    <x v="19"/>
    <s v="Hasnain Baxamoosa"/>
    <s v="Hasnain Baxamoosa"/>
    <d v="2016-08-03T09:08:00"/>
    <m/>
    <d v="2016-08-30T14:14:00"/>
    <d v="2016-08-29T11:19:00"/>
    <m/>
    <x v="0"/>
    <m/>
    <d v="2016-08-11T00:00:00"/>
    <n v="0"/>
    <n v="3"/>
    <m/>
    <m/>
    <m/>
    <m/>
    <m/>
    <m/>
    <m/>
    <m/>
    <s v="The other item in the near term is to rename our &quot;Support and Training&quot; heading in the &quot;More&quot; area and footer to say &quot;Customer Resources&quot; and add the Mission Control Hub under that section. Brooke is going to run that by Don to make sure his team is comfortable with the naming change."/>
  </r>
  <r>
    <x v="0"/>
    <x v="10"/>
    <n v="36"/>
    <x v="2"/>
    <x v="0"/>
    <s v="Website General Tasks"/>
    <s v="WGT-4392"/>
    <s v="Navigation &amp; Footer - Support &amp; Training Updates"/>
    <x v="3"/>
    <s v="Closed"/>
    <s v="Major"/>
    <s v="Done"/>
    <x v="3"/>
    <s v="Graham Cohen"/>
    <s v="Graham Cohen"/>
    <d v="2016-08-25T16:32:00"/>
    <m/>
    <d v="2016-08-30T14:15:00"/>
    <d v="2016-08-29T18:30:00"/>
    <m/>
    <x v="0"/>
    <m/>
    <d v="2016-08-30T00:00:00"/>
    <n v="0"/>
    <n v="1"/>
    <m/>
    <m/>
    <m/>
    <m/>
    <m/>
    <m/>
    <m/>
    <m/>
    <s v="In preparation for the Influitive Customer Advocacy Portal _x000a__x000a_Navigation &amp; Footer: _x000a__x000a_&quot;Support &amp; Training&quot; section - Rename &quot;Customer Success&quot; _x000a__x000a_"/>
  </r>
  <r>
    <x v="0"/>
    <x v="3"/>
    <n v="31"/>
    <x v="2"/>
    <x v="0"/>
    <s v="Website General Tasks"/>
    <s v="WGT-3941"/>
    <s v="NEW - Email Signatures for Outlook"/>
    <x v="2"/>
    <s v="Closed"/>
    <s v="Major"/>
    <s v="Fixed"/>
    <x v="20"/>
    <s v="Holly Barker"/>
    <s v="Holly Barker"/>
    <d v="2016-06-29T14:05:00"/>
    <m/>
    <d v="2016-10-17T19:59:00"/>
    <d v="2016-07-25T15:01:00"/>
    <m/>
    <x v="4"/>
    <m/>
    <d v="2016-07-08T00:00:00"/>
    <n v="0"/>
    <n v="1"/>
    <m/>
    <m/>
    <m/>
    <m/>
    <m/>
    <m/>
    <m/>
    <m/>
    <s v="[~jmurtha] let's make new email signatures for Outlook - I think keeping these simple with the social icons and logo works best. It gets confusing with the CTAs added, but if you want to do one with a CTA we can make a decision. Thanks!"/>
  </r>
  <r>
    <x v="0"/>
    <x v="25"/>
    <n v="39"/>
    <x v="2"/>
    <x v="0"/>
    <s v="Website General Tasks"/>
    <s v="WGT-4489"/>
    <s v="New creative images for social"/>
    <x v="2"/>
    <s v="Closed"/>
    <s v="Major"/>
    <s v="Fixed"/>
    <x v="5"/>
    <s v="Brooke Leslie"/>
    <s v="Brooke Leslie"/>
    <d v="2016-09-08T11:40:00"/>
    <m/>
    <d v="2016-10-11T20:16:00"/>
    <d v="2016-09-20T11:08:00"/>
    <m/>
    <x v="2"/>
    <m/>
    <d v="2016-09-23T00:00:00"/>
    <n v="0"/>
    <n v="5"/>
    <s v="_thumb_57798.png _thumb_57799.png _thumb_57756.png _thumb_57757.png _thumb_57766.png _thumb_57758.png _thumb_57759.png _thumb_57099.png _thumb_57100.png "/>
    <m/>
    <m/>
    <m/>
    <m/>
    <m/>
    <m/>
    <m/>
    <s v="We'd like creative images for a variety of upcoming events, list below: _x000a__x000a_National video game 9/12 _x000a_National IT Professionals day 9/20 _x000a_Ask a Stupid Questions Day 9/28 _x000a_National Techies Day 10/3 _x000a_National Caps Lock Day 10/22 _x000a__x000a_We will leverage these on social and community networks. The first holiday is next week, so may be can just leverage the space invaders creative you've already developed? We have a little more time for the others."/>
  </r>
  <r>
    <x v="0"/>
    <x v="8"/>
    <n v="27"/>
    <x v="2"/>
    <x v="0"/>
    <s v="Website General Tasks"/>
    <s v="WGT-3755"/>
    <s v="New Layout: Updated Partner Program Overview"/>
    <x v="2"/>
    <s v="Closed"/>
    <s v="Major"/>
    <s v="Fixed"/>
    <x v="14"/>
    <s v="Carrie Cassee"/>
    <s v="Carrie Cassee"/>
    <d v="2016-05-17T13:35:00"/>
    <m/>
    <d v="2016-10-17T20:10:00"/>
    <d v="2016-07-01T14:15:00"/>
    <m/>
    <x v="5"/>
    <m/>
    <d v="2016-06-17T00:00:00"/>
    <n v="0"/>
    <n v="2"/>
    <s v="_thumb_51255.png "/>
    <m/>
    <m/>
    <m/>
    <m/>
    <m/>
    <m/>
    <m/>
    <m/>
  </r>
  <r>
    <x v="0"/>
    <x v="1"/>
    <n v="30"/>
    <x v="2"/>
    <x v="0"/>
    <s v="Website General Tasks"/>
    <s v="WGT-4055"/>
    <s v="New Terms Page - Website Terms of Use"/>
    <x v="2"/>
    <s v="Closed"/>
    <s v="Major"/>
    <s v="Done"/>
    <x v="3"/>
    <s v="Mark Beavers"/>
    <s v="Mark Beavers"/>
    <d v="2016-07-19T17:14:00"/>
    <m/>
    <d v="2016-10-12T00:35:00"/>
    <d v="2016-07-22T17:35:00"/>
    <m/>
    <x v="0"/>
    <m/>
    <m/>
    <n v="0"/>
    <n v="2"/>
    <m/>
    <m/>
    <m/>
    <m/>
    <m/>
    <m/>
    <m/>
    <m/>
    <s v="James - _x000a_Can you convert the attached doc to a page, at this URL: _x000a_https://www.alienvault.com/terms/Website-Terms-of-Use19July2016 _x000a__x000a_And, can we change the footer as follows: _x000a_Change &quot;EULA&quot; link to &quot;Terms of Use&quot; and point to the new page above? _x000a__x000a_Finally, can we 404 this page: https://www.alienvault.com/eula _x000a_"/>
  </r>
  <r>
    <x v="0"/>
    <x v="4"/>
    <n v="32"/>
    <x v="2"/>
    <x v="0"/>
    <s v="Website General Tasks"/>
    <s v="WGT-4115"/>
    <s v="Newsroom - Navigation - Add link to Corporate Facts Sheet (bottom)"/>
    <x v="2"/>
    <s v="Closed"/>
    <s v="Major"/>
    <s v="Done"/>
    <x v="3"/>
    <s v="Graham Cohen"/>
    <s v="Graham Cohen"/>
    <d v="2016-07-22T13:42:00"/>
    <m/>
    <d v="2016-08-05T12:02:00"/>
    <d v="2016-08-04T18:38:00"/>
    <m/>
    <x v="0"/>
    <m/>
    <d v="2016-07-25T00:00:00"/>
    <n v="0"/>
    <n v="2"/>
    <m/>
    <m/>
    <m/>
    <m/>
    <m/>
    <m/>
    <m/>
    <m/>
    <s v="[~jbrown] Please add a link to the datasheet at the bottom of the Newsroom navigation."/>
  </r>
  <r>
    <x v="0"/>
    <x v="6"/>
    <n v="34"/>
    <x v="2"/>
    <x v="0"/>
    <s v="Product Marketing"/>
    <s v="PMM-1016"/>
    <s v="Notes from the Underground (OnionDog)"/>
    <x v="2"/>
    <s v="Closed"/>
    <s v="Major"/>
    <s v="Done"/>
    <x v="15"/>
    <s v="Jim Hansen"/>
    <s v="Jim Hansen"/>
    <d v="2016-08-08T01:16:00"/>
    <m/>
    <d v="2016-09-09T13:43:00"/>
    <d v="2016-08-15T13:52:00"/>
    <m/>
    <x v="11"/>
    <m/>
    <d v="2016-08-09T00:00:00"/>
    <n v="0"/>
    <n v="2"/>
    <m/>
    <m/>
    <m/>
    <m/>
    <m/>
    <m/>
    <m/>
    <m/>
    <s v="[~kbrew], please review and let us know what the next steps are."/>
  </r>
  <r>
    <x v="0"/>
    <x v="31"/>
    <n v="33"/>
    <x v="2"/>
    <x v="0"/>
    <s v="Website General Tasks"/>
    <s v="WGT-4204"/>
    <s v="Notification Emails (&quot;XXX Visited Website&quot;) - add to campaign"/>
    <x v="2"/>
    <s v="Closed"/>
    <s v="Major"/>
    <s v="Done"/>
    <x v="26"/>
    <s v="Mark Beavers"/>
    <s v="Mark Beavers"/>
    <d v="2016-08-05T09:42:00"/>
    <m/>
    <d v="2016-10-11T22:16:00"/>
    <d v="2016-08-09T12:53:00"/>
    <m/>
    <x v="0"/>
    <m/>
    <m/>
    <n v="0"/>
    <n v="2"/>
    <m/>
    <m/>
    <m/>
    <m/>
    <m/>
    <m/>
    <m/>
    <m/>
    <s v="Greg - from our conversation on 8/5/16 (Emily, you, and me). _x000a_Can you auto-add folks to a new campaign when they are sent the &quot;XXX visited Website&quot; email notification ? _x000a_As we discussed, can we make the campaign a &quot;system&quot; campaign, similar to the Activated campaign? If thiat's complex, this can be an MQL campaign."/>
  </r>
  <r>
    <x v="0"/>
    <x v="6"/>
    <n v="35"/>
    <x v="2"/>
    <x v="0"/>
    <s v="Website General Tasks"/>
    <s v="WGT-4385"/>
    <s v="Old (old!) blog post with broken links"/>
    <x v="0"/>
    <s v="Closed"/>
    <s v="Major"/>
    <s v="Fixed"/>
    <x v="3"/>
    <s v="Hasnain Baxamoosa"/>
    <s v="Hasnain Baxamoosa"/>
    <d v="2016-08-24T10:39:00"/>
    <m/>
    <d v="2016-08-30T14:15:00"/>
    <d v="2016-08-24T12:59:00"/>
    <m/>
    <x v="0"/>
    <m/>
    <d v="2016-08-25T00:00:00"/>
    <n v="0"/>
    <n v="3"/>
    <s v="_thumb_55925.png "/>
    <m/>
    <m/>
    <m/>
    <m/>
    <m/>
    <m/>
    <m/>
    <s v="Can we please archive this blog post?"/>
  </r>
  <r>
    <x v="0"/>
    <x v="6"/>
    <n v="35"/>
    <x v="2"/>
    <x v="0"/>
    <s v="Website General Tasks"/>
    <s v="WGT-4377"/>
    <s v="Old blog needs to be archieved"/>
    <x v="0"/>
    <s v="Closed"/>
    <s v="Major"/>
    <s v="Fixed"/>
    <x v="1"/>
    <s v="Hasnain Baxamoosa"/>
    <s v="Hasnain Baxamoosa"/>
    <d v="2016-08-23T20:18:00"/>
    <m/>
    <d v="2016-10-11T21:02:00"/>
    <d v="2016-08-24T13:28:00"/>
    <m/>
    <x v="0"/>
    <m/>
    <m/>
    <n v="0"/>
    <n v="1"/>
    <s v="_thumb_55810.png "/>
    <m/>
    <m/>
    <m/>
    <m/>
    <m/>
    <m/>
    <m/>
    <s v="All the links on this blog post reference a website - http://www.wve.org/ - that doesn't seem to exist anymore._x000a__x000a_Please archive this blog post."/>
  </r>
  <r>
    <x v="0"/>
    <x v="19"/>
    <n v="39"/>
    <x v="2"/>
    <x v="0"/>
    <s v="Website General Tasks"/>
    <s v="WGT-4556"/>
    <s v="Online Demo - Registration - Vertical Alignment"/>
    <x v="2"/>
    <s v="Closed"/>
    <s v="Major"/>
    <s v="Done"/>
    <x v="3"/>
    <s v="Graham Cohen"/>
    <s v="Graham Cohen"/>
    <d v="2016-09-19T16:57:00"/>
    <m/>
    <d v="2016-09-19T18:40:00"/>
    <d v="2016-09-19T18:36:00"/>
    <m/>
    <x v="0"/>
    <m/>
    <d v="2016-09-21T00:00:00"/>
    <n v="0"/>
    <n v="2"/>
    <s v="_thumb_57736.png "/>
    <m/>
    <m/>
    <m/>
    <m/>
    <m/>
    <m/>
    <m/>
    <s v="[~jbrown] when &quot;state&quot; is suppressed (before country is selected), vertical allighment is off on the right hand content - all pushed to bottom and the quote needs a little padding."/>
  </r>
  <r>
    <x v="0"/>
    <x v="2"/>
    <n v="39"/>
    <x v="2"/>
    <x v="0"/>
    <s v="Website General Tasks"/>
    <s v="WGT-4002"/>
    <s v="OSSIM Webcast - Thank You page - Update Cross Sells"/>
    <x v="2"/>
    <s v="Closed"/>
    <s v="Major"/>
    <s v="Done"/>
    <x v="3"/>
    <s v="Graham Cohen"/>
    <s v="Emily Thurman"/>
    <d v="2016-07-12T15:39:00"/>
    <m/>
    <d v="2016-09-19T18:40:00"/>
    <d v="2016-09-19T16:58:00"/>
    <m/>
    <x v="0"/>
    <m/>
    <d v="2016-08-08T00:00:00"/>
    <n v="0"/>
    <n v="0"/>
    <m/>
    <m/>
    <m/>
    <m/>
    <m/>
    <m/>
    <m/>
    <m/>
    <s v="Hello - _x000a__x000a_We'd like to customize the cross-sells on this page: _x000a__x000a_https://www.alienvault.com/forms/webcast-thank-you/best-practices-for-configuring-ossim _x000a__x000a_to feature these resources as cross-sells: _x000a__x000a_Whitepaper: _x000a_OSSIM vs. USM: Which Is Right for You? _x000a__x000a_Case Study: _x000a_Migrating from OSSIM to USM _x000a__x000a_Solution Brief: _x000a_Accelerate PCI DSS Compliance _x000a__x000a_Can this be knocked out quickly? _x000a__x000a_cc [~bleslie] _x000a_"/>
  </r>
  <r>
    <x v="0"/>
    <x v="2"/>
    <n v="35"/>
    <x v="2"/>
    <x v="0"/>
    <s v="Product Marketing"/>
    <s v="PMM-1026"/>
    <s v="OSSIM Webinar (Aug) -- USM v5.3"/>
    <x v="2"/>
    <s v="Closed"/>
    <s v="Major"/>
    <s v="Fixed"/>
    <x v="45"/>
    <s v="Jake Mosher"/>
    <s v="Jake Mosher"/>
    <d v="2016-08-10T13:46:00"/>
    <m/>
    <d v="2016-10-11T19:31:00"/>
    <d v="2016-08-25T18:31:00"/>
    <m/>
    <x v="2"/>
    <m/>
    <d v="2016-08-23T00:00:00"/>
    <n v="0"/>
    <n v="1"/>
    <m/>
    <m/>
    <m/>
    <m/>
    <m/>
    <m/>
    <m/>
    <m/>
    <s v="Content: new features in v5.3 for OSSIM users."/>
  </r>
  <r>
    <x v="0"/>
    <x v="8"/>
    <n v="39"/>
    <x v="2"/>
    <x v="0"/>
    <s v="Website General Tasks"/>
    <s v="WGT-4558"/>
    <s v="OTX and Technology Partner Update-Qihoo"/>
    <x v="2"/>
    <s v="Closed"/>
    <s v="Major"/>
    <s v="Done"/>
    <x v="3"/>
    <s v="Carrie Cassee"/>
    <s v="Carrie Cassee"/>
    <d v="2016-09-19T18:06:00"/>
    <m/>
    <d v="2016-10-11T19:49:00"/>
    <d v="2016-09-19T18:50:00"/>
    <m/>
    <x v="5"/>
    <m/>
    <d v="2016-09-20T00:00:00"/>
    <n v="0"/>
    <n v="1"/>
    <m/>
    <m/>
    <m/>
    <m/>
    <m/>
    <m/>
    <m/>
    <m/>
    <s v="1) Please add the Qihoo logo (please see attached attachment) to the Technology partner section. Please add Qihoo to one of the first three rows possibly moving “Apache Software Foundation” down _x000a__x000a_2)In the OTX section, ust add them to where they would go alphabetically. _x000a__x000a_URL: https://www.360totalsecurity.com/en/ _x000a__x000a_https://www.alienvault.com/partners/technology-partners"/>
  </r>
  <r>
    <x v="0"/>
    <x v="0"/>
    <n v="34"/>
    <x v="2"/>
    <x v="0"/>
    <s v="Website General Tasks"/>
    <s v="WGT-4263"/>
    <s v="OTX logo with register mark"/>
    <x v="2"/>
    <s v="Closed"/>
    <s v="Major"/>
    <s v="Fixed"/>
    <x v="20"/>
    <s v="Holly Barker"/>
    <s v="Holly Barker"/>
    <d v="2016-08-15T12:22:00"/>
    <m/>
    <d v="2016-10-11T21:47:00"/>
    <d v="2016-08-17T11:37:00"/>
    <m/>
    <x v="0"/>
    <m/>
    <d v="2016-08-18T00:00:00"/>
    <n v="0"/>
    <n v="3"/>
    <s v="_thumb_55331.png "/>
    <m/>
    <m/>
    <m/>
    <m/>
    <m/>
    <m/>
    <m/>
    <s v="[~jmurtha] please add the(r) mark to the OTX logo, and then we need to update it on the website -can you work with [~gcohen] on this? We need to get this done ASAP. Thanks!"/>
  </r>
  <r>
    <x v="0"/>
    <x v="4"/>
    <n v="32"/>
    <x v="2"/>
    <x v="0"/>
    <s v="Website General Tasks"/>
    <s v="WGT-4118"/>
    <s v="OTX Overview - Update OTX Content &amp; Stats - Press Release"/>
    <x v="2"/>
    <s v="Closed"/>
    <s v="Major"/>
    <s v="Done"/>
    <x v="3"/>
    <s v="Graham Cohen"/>
    <s v="Patrick Bedwell"/>
    <d v="2016-07-24T13:52:00"/>
    <m/>
    <d v="2016-10-12T00:01:00"/>
    <d v="2016-08-03T17:14:00"/>
    <m/>
    <x v="0"/>
    <m/>
    <m/>
    <n v="0"/>
    <n v="1"/>
    <m/>
    <m/>
    <m/>
    <m/>
    <m/>
    <m/>
    <m/>
    <m/>
    <s v="Please update https://www.alienvault.com/open-threat-exchange with the attached. _x000a__x000a_"/>
  </r>
  <r>
    <x v="0"/>
    <x v="1"/>
    <n v="33"/>
    <x v="2"/>
    <x v="0"/>
    <s v="Website General Tasks"/>
    <s v="WGT-4178"/>
    <s v="OTX Stats Update - Brand Guidelines"/>
    <x v="2"/>
    <s v="Closed"/>
    <s v="Major"/>
    <s v="Fixed"/>
    <x v="20"/>
    <s v="Graham Cohen"/>
    <s v="Graham Cohen"/>
    <d v="2016-08-02T12:21:00"/>
    <m/>
    <d v="2016-08-10T11:12:00"/>
    <d v="2016-08-09T09:44:00"/>
    <m/>
    <x v="0"/>
    <m/>
    <d v="2016-08-05T00:00:00"/>
    <n v="0"/>
    <n v="4"/>
    <m/>
    <m/>
    <m/>
    <m/>
    <m/>
    <m/>
    <s v="WGT-3752"/>
    <m/>
    <s v="We need to update OTX stats in this doc - &quot;AlienVault OTX provides open access to a global community of threat researchers and security professionals. It now has more than 47,000 participants in 140 countries, who contribute over 4 million threat indicators daily.&quot;"/>
  </r>
  <r>
    <x v="0"/>
    <x v="1"/>
    <n v="33"/>
    <x v="2"/>
    <x v="0"/>
    <s v="Website General Tasks"/>
    <s v="WGT-4180"/>
    <s v="OTX Stats Update - Fast Facts Doc (text only)"/>
    <x v="2"/>
    <s v="Closed"/>
    <s v="Major"/>
    <s v="Fixed"/>
    <x v="47"/>
    <s v="Graham Cohen"/>
    <s v="Graham Cohen"/>
    <d v="2016-08-02T12:21:00"/>
    <m/>
    <d v="2016-08-10T11:12:00"/>
    <d v="2016-08-10T11:12:00"/>
    <m/>
    <x v="0"/>
    <m/>
    <d v="2016-08-05T00:00:00"/>
    <n v="0"/>
    <n v="2"/>
    <m/>
    <m/>
    <m/>
    <m/>
    <m/>
    <m/>
    <m/>
    <m/>
    <s v="OTX Stats Update - Fast Facts Doc (text only) - https://www.alienvault.com/docs/company/alienvault-fast-facts.pdf - &quot;It now has more than 47,000 participants in 140 countries, who contribute over 4 million threat indicators daily. Of these, more than 17,000 members are actively collaborating in the new OTX portal&quot; - https://www.alienvault.com/who-we-are/press-releases/alienvault-unveils-latest-edition-of-open-threat-exchange"/>
  </r>
  <r>
    <x v="0"/>
    <x v="1"/>
    <n v="32"/>
    <x v="2"/>
    <x v="0"/>
    <s v="Website General Tasks"/>
    <s v="WGT-4182"/>
    <s v="OTX Stats Update - Landing - SIEM Evaluators Guide (text - bullets only)"/>
    <x v="2"/>
    <s v="Closed"/>
    <s v="Major"/>
    <s v="Done"/>
    <x v="3"/>
    <s v="Graham Cohen"/>
    <s v="Graham Cohen"/>
    <d v="2016-08-02T12:21:00"/>
    <m/>
    <d v="2016-08-05T12:02:00"/>
    <d v="2016-08-03T17:06:00"/>
    <m/>
    <x v="0"/>
    <m/>
    <d v="2016-08-05T00:00:00"/>
    <n v="0"/>
    <n v="1"/>
    <m/>
    <m/>
    <m/>
    <m/>
    <m/>
    <m/>
    <m/>
    <m/>
    <s v="OTX Stats Update - Landing - SIEM Evaluators Guide (text - bullets only) - https://www.alienvault.com/landing/siem/siem-evaluators-guide - It now has more than 47,000 participants in 140 countries, who contribute over 4 million threat indicators daily."/>
  </r>
  <r>
    <x v="0"/>
    <x v="5"/>
    <n v="32"/>
    <x v="2"/>
    <x v="0"/>
    <s v="Website General Tasks"/>
    <s v="WGT-4185"/>
    <s v="OTX Stats Update - Reputation Monitor (text only)"/>
    <x v="2"/>
    <s v="Closed"/>
    <s v="Major"/>
    <s v="Done"/>
    <x v="3"/>
    <s v="Graham Cohen"/>
    <s v="Graham Cohen"/>
    <d v="2016-08-02T12:21:00"/>
    <m/>
    <d v="2016-08-05T12:02:00"/>
    <d v="2016-08-03T17:10:00"/>
    <m/>
    <x v="0"/>
    <m/>
    <d v="2016-08-05T00:00:00"/>
    <n v="0"/>
    <n v="1"/>
    <m/>
    <m/>
    <m/>
    <m/>
    <m/>
    <m/>
    <m/>
    <m/>
    <s v="OTX Stats Update - Reputation Monitor (text only) - https://www.alienvault.com/open-threat-exchange/reputation-monitor - Over 47,000 participants from over 140 countries, from organizations of all sizes across many industries and countries, contribute data to OTX today."/>
  </r>
  <r>
    <x v="0"/>
    <x v="5"/>
    <n v="32"/>
    <x v="2"/>
    <x v="0"/>
    <s v="Website General Tasks"/>
    <s v="WGT-4179"/>
    <s v="OTX Stats Update - Solutions - Threat Detection (text only)"/>
    <x v="2"/>
    <s v="Closed"/>
    <s v="Major"/>
    <s v="Done"/>
    <x v="3"/>
    <s v="Graham Cohen"/>
    <s v="Graham Cohen"/>
    <d v="2016-08-02T12:21:00"/>
    <m/>
    <d v="2016-08-05T12:02:00"/>
    <d v="2016-08-03T17:04:00"/>
    <m/>
    <x v="0"/>
    <m/>
    <d v="2016-08-05T00:00:00"/>
    <n v="0"/>
    <n v="1"/>
    <m/>
    <m/>
    <m/>
    <m/>
    <m/>
    <m/>
    <m/>
    <m/>
    <s v="https://www.alienvault.com/solutions/threat-detection - &quot;They also leverage the power of the AlienVault Open Threat Exchange� (OTX), the world�s first truly open threat intelligence community that enables collaborative defense with actionable, community-powered threat intelligence. With over 47,000 participants from over 140 countries providing global insight into the latest attack trends and bad actors, USM users are assured they�ve got the most up-to-date, comprehensive threat intelligence in their USM deployment, on day one.&quot;"/>
  </r>
  <r>
    <x v="0"/>
    <x v="5"/>
    <n v="32"/>
    <x v="2"/>
    <x v="0"/>
    <s v="Website General Tasks"/>
    <s v="WGT-4184"/>
    <s v="OTX Stats Update - Solutions - Threat Detection (text only)"/>
    <x v="2"/>
    <s v="Closed"/>
    <s v="Major"/>
    <s v="Done"/>
    <x v="3"/>
    <s v="Graham Cohen"/>
    <s v="Graham Cohen"/>
    <d v="2016-08-02T12:21:00"/>
    <m/>
    <d v="2016-08-05T12:02:00"/>
    <d v="2016-08-03T17:09:00"/>
    <m/>
    <x v="0"/>
    <m/>
    <d v="2016-08-05T00:00:00"/>
    <n v="0"/>
    <n v="1"/>
    <m/>
    <m/>
    <m/>
    <m/>
    <m/>
    <m/>
    <m/>
    <m/>
    <s v="OTX Stats Update - Solutions - Threat Detection (text only) - https://www.alienvault.com/solutions/threat-detection - With over 47,000 participants from over 140 countries providing global insight into the latest attack trends and bad actors, USM users are assured they�ve got the most up-to-date, comprehensive threat intelligence in their USM deployment, on day one."/>
  </r>
  <r>
    <x v="0"/>
    <x v="1"/>
    <n v="32"/>
    <x v="2"/>
    <x v="0"/>
    <s v="Website General Tasks"/>
    <s v="WGT-4183"/>
    <s v="OTX Stats Update - Solutions - Vuln. Assesment &amp; Remediation (Text &amp; Graphic)"/>
    <x v="2"/>
    <s v="Closed"/>
    <s v="Major"/>
    <s v="Done"/>
    <x v="3"/>
    <s v="Graham Cohen"/>
    <s v="Graham Cohen"/>
    <d v="2016-08-02T12:21:00"/>
    <m/>
    <d v="2016-08-05T12:02:00"/>
    <d v="2016-08-03T17:07:00"/>
    <m/>
    <x v="0"/>
    <m/>
    <d v="2016-08-05T00:00:00"/>
    <n v="0"/>
    <n v="1"/>
    <m/>
    <m/>
    <m/>
    <m/>
    <m/>
    <m/>
    <m/>
    <m/>
    <s v="OTX Stats Update - Solutions - Vuln. Assesment &amp; Remediation (Text in paragraph and large bold text) - https://www.alienvault.com/solutions/vulnerability-assessment-remediation -...4 million threat indicators submitted by our more than 47,000 participants in over 140 countries every day. This analysis provides key insights into the latest attacker tools and techniques."/>
  </r>
  <r>
    <x v="0"/>
    <x v="1"/>
    <n v="33"/>
    <x v="2"/>
    <x v="0"/>
    <s v="Website General Tasks"/>
    <s v="WGT-4181"/>
    <s v="OTX Stats Update - Who-We-Are - Labs - (Text &amp; Graphic)"/>
    <x v="2"/>
    <s v="Closed"/>
    <s v="Major"/>
    <s v="Done"/>
    <x v="3"/>
    <s v="Graham Cohen"/>
    <s v="Graham Cohen"/>
    <d v="2016-08-02T12:21:00"/>
    <m/>
    <d v="2016-08-10T11:12:00"/>
    <d v="2016-08-08T17:07:00"/>
    <m/>
    <x v="0"/>
    <m/>
    <d v="2016-08-05T00:00:00"/>
    <n v="0"/>
    <n v="4"/>
    <s v="_thumb_54735.png "/>
    <m/>
    <m/>
    <m/>
    <m/>
    <m/>
    <m/>
    <m/>
    <s v="OTX Stats Update - Who-We-Are - Labs - (Text &amp; Graphic) - https://www.alienvault.com/who-we-are/alienvault-labs - 47,000 participants ,140 countries, who contribute over 4 million threat indicators daily. Of these, more than 17,000 members are actively collaborating in the new OTX portal"/>
  </r>
  <r>
    <x v="0"/>
    <x v="2"/>
    <n v="34"/>
    <x v="2"/>
    <x v="0"/>
    <s v="Product Marketing"/>
    <s v="PMM-174"/>
    <s v="Outdated video: Scheduling a Vulnerability Scan"/>
    <x v="0"/>
    <s v="Closed"/>
    <s v="Minor"/>
    <s v="Fixed"/>
    <x v="55"/>
    <s v="Natividad Baena"/>
    <s v="Fernando Poyato"/>
    <d v="2014-04-10T04:18:00"/>
    <m/>
    <d v="2016-10-11T19:45:00"/>
    <d v="2016-08-17T00:08:00"/>
    <m/>
    <x v="0"/>
    <m/>
    <m/>
    <n v="0"/>
    <n v="1"/>
    <m/>
    <m/>
    <m/>
    <m/>
    <m/>
    <m/>
    <m/>
    <m/>
    <s v="https://alienvault.bloomfire.com/posts/586474_x000a__x000a_This video-tutorial is based on the (very) old user interface."/>
  </r>
  <r>
    <x v="0"/>
    <x v="0"/>
    <n v="38"/>
    <x v="2"/>
    <x v="0"/>
    <s v="Websites LTE"/>
    <s v="WL-447"/>
    <s v="Page title for Trending Threats needs to be updated"/>
    <x v="0"/>
    <s v="Closed"/>
    <s v="Major"/>
    <s v="Fixed"/>
    <x v="23"/>
    <s v="Hasnain Baxamoosa"/>
    <s v="Hasnain Baxamoosa"/>
    <d v="2016-08-25T10:56:00"/>
    <m/>
    <d v="2016-09-12T11:30:00"/>
    <d v="2016-09-12T11:30:00"/>
    <m/>
    <x v="10"/>
    <m/>
    <m/>
    <n v="0"/>
    <n v="2"/>
    <s v="_thumb_56068.png "/>
    <m/>
    <m/>
    <m/>
    <m/>
    <m/>
    <s v="WL-420"/>
    <m/>
    <s v="When I look at the page source, the title attribute is blank:_x000a__x000a_&lt;title&gt;&lt;/title&gt;_x000a__x000a_which is why the browser shows the page URL in the tab._x000a__x000a_Can we use &lt;title&gt;Trending Threats | AlienVault&lt;/title&gt; instead?"/>
  </r>
  <r>
    <x v="0"/>
    <x v="1"/>
    <n v="29"/>
    <x v="2"/>
    <x v="0"/>
    <s v="Website General Tasks"/>
    <s v="WGT-3932"/>
    <s v="Parse MKTO Data from 2016"/>
    <x v="2"/>
    <s v="Closed"/>
    <s v="Major"/>
    <s v="Done"/>
    <x v="26"/>
    <s v="Robert Johnson"/>
    <s v="Robert Johnson"/>
    <d v="2016-06-28T10:31:00"/>
    <m/>
    <d v="2016-07-15T17:21:00"/>
    <d v="2016-07-13T10:42:00"/>
    <m/>
    <x v="0"/>
    <m/>
    <d v="2016-07-13T00:00:00"/>
    <n v="0"/>
    <n v="1"/>
    <m/>
    <m/>
    <m/>
    <m/>
    <m/>
    <m/>
    <m/>
    <m/>
    <m/>
  </r>
  <r>
    <x v="0"/>
    <x v="8"/>
    <n v="28"/>
    <x v="2"/>
    <x v="0"/>
    <s v="Website General Tasks"/>
    <s v="WGT-3988"/>
    <s v="Partner - Re-Inventing The Channel Relationship... - Move to Partner - Webcasts"/>
    <x v="2"/>
    <s v="Closed"/>
    <s v="Major"/>
    <s v="Done"/>
    <x v="3"/>
    <s v="Graham Cohen"/>
    <s v="Graham Cohen"/>
    <d v="2016-07-06T12:40:00"/>
    <m/>
    <d v="2016-07-11T11:38:00"/>
    <d v="2016-07-06T13:45:00"/>
    <m/>
    <x v="0"/>
    <m/>
    <d v="2016-07-07T00:00:00"/>
    <n v="0"/>
    <n v="1"/>
    <m/>
    <m/>
    <m/>
    <m/>
    <m/>
    <m/>
    <m/>
    <m/>
    <s v="https://www.alienvault.com/resource-center/webcasts/re-inventing-the-channel-relationship-finally-a-deal-registration-program-that-works _x000a__x000a_Please move this from the Resource center to /partner-webcasts/ - incorrect instruction provided initially. _x000a__x000a_NOTE - If URL changes after the move, please redirect (email goes out tomorrow) _x000a__x000a_"/>
  </r>
  <r>
    <x v="0"/>
    <x v="8"/>
    <n v="35"/>
    <x v="2"/>
    <x v="0"/>
    <s v="Website General Tasks"/>
    <s v="WGT-4378"/>
    <s v="Partner - TK Cyber Security Consultants - Bad URL"/>
    <x v="0"/>
    <s v="Closed"/>
    <s v="Major"/>
    <s v="Done"/>
    <x v="3"/>
    <s v="Hasnain Baxamoosa"/>
    <s v="Hasnain Baxamoosa"/>
    <d v="2016-08-23T20:25:00"/>
    <m/>
    <d v="2016-08-30T14:15:00"/>
    <d v="2016-08-24T16:16:00"/>
    <m/>
    <x v="0"/>
    <m/>
    <d v="2016-08-26T00:00:00"/>
    <n v="0"/>
    <n v="3"/>
    <s v="_thumb_55811.png "/>
    <m/>
    <m/>
    <m/>
    <m/>
    <m/>
    <m/>
    <m/>
    <s v="Looks like this Partner's website does not exist anymore. Please confirm that they are still an AlienVault Partner, and if so, please update the URL."/>
  </r>
  <r>
    <x v="0"/>
    <x v="8"/>
    <n v="39"/>
    <x v="2"/>
    <x v="0"/>
    <s v="Website General Tasks"/>
    <s v="WGT-4557"/>
    <s v="Partner - Update MSSP Logos"/>
    <x v="2"/>
    <s v="Closed"/>
    <s v="Major"/>
    <s v="Done"/>
    <x v="3"/>
    <s v="Carrie Cassee"/>
    <s v="Carrie Cassee"/>
    <d v="2016-09-19T17:36:00"/>
    <m/>
    <d v="2016-10-17T19:19:00"/>
    <d v="2016-09-19T20:06:00"/>
    <m/>
    <x v="5"/>
    <m/>
    <d v="2016-09-21T00:00:00"/>
    <n v="0"/>
    <n v="2"/>
    <s v="_thumb_57746.png _thumb_57747.png _thumb_57749.png _thumb_57751.png "/>
    <m/>
    <m/>
    <m/>
    <m/>
    <m/>
    <m/>
    <m/>
    <s v="URL: https://www.alienvault.com/solutions/mssp-managed-security-service-providers _x000a__x000a_Remove: _x000a__x000a_1. Telefonica _x000a_2. Evry _x000a_3. Aeronomy _x000a_4. Columbus business solutions _x000a__x000a_Add: _x000a__x000a_1. TruShield, Inc. – Andrea _x000a_2. Emagined - Mike _x000a_3. Focus Audits - Andrea _x000a_4. Blue Apache – Greg _x000a__x000a_[~gcohen] and [~hbarker] Let's get the logos updated for the first step. I will be connecting with Mike C. about changing the orientation of this banner to be Horizontal. There will likely be a few other updates so I will file a separate Jira. Logos are the first step:)"/>
  </r>
  <r>
    <x v="0"/>
    <x v="8"/>
    <n v="31"/>
    <x v="2"/>
    <x v="0"/>
    <s v="Website General Tasks"/>
    <s v="WGT-4095"/>
    <s v="Partner banner - update"/>
    <x v="2"/>
    <s v="Closed"/>
    <s v="Major"/>
    <s v="Fixed"/>
    <x v="14"/>
    <s v="Holly Barker"/>
    <s v="Holly Barker"/>
    <d v="2016-07-21T10:27:00"/>
    <m/>
    <d v="2016-10-12T00:03:00"/>
    <d v="2016-07-27T15:40:00"/>
    <m/>
    <x v="5"/>
    <m/>
    <d v="2016-07-21T00:00:00"/>
    <n v="0"/>
    <n v="2"/>
    <m/>
    <m/>
    <m/>
    <m/>
    <m/>
    <m/>
    <m/>
    <m/>
    <s v="[~jmurtha] can we update this banner with the new trademarks? Need to send native files to a partner today. _x000a__x000a_https://alienvault.atlassian.net/browse/EVNT-96?jql=text%20~%20%22banner%22 _x000a__x000a_cc [~ccassee]"/>
  </r>
  <r>
    <x v="0"/>
    <x v="8"/>
    <n v="33"/>
    <x v="2"/>
    <x v="0"/>
    <s v="Website General Tasks"/>
    <s v="WGT-3300"/>
    <s v="Partner Overview - Featured Technology Partners - Banner"/>
    <x v="2"/>
    <s v="Closed"/>
    <s v="Major"/>
    <s v="Done"/>
    <x v="3"/>
    <s v="Holly Barker"/>
    <s v="Holly Barker"/>
    <d v="2016-02-23T09:25:00"/>
    <m/>
    <d v="2016-08-10T11:11:00"/>
    <d v="2016-08-09T13:37:00"/>
    <m/>
    <x v="0"/>
    <m/>
    <d v="2016-06-16T00:00:00"/>
    <n v="0"/>
    <n v="3"/>
    <s v="_thumb_51546.png _thumb_54465.png _thumb_52084.png _thumb_51543.png "/>
    <m/>
    <m/>
    <m/>
    <m/>
    <m/>
    <m/>
    <m/>
    <s v="[~jalbright] per the design sync, we talked about adding a banner on the partner overview page that highlights some of our partners and then can link to the new tech partners page. let me know if you need anything from me here! Thanks! _x000a__x000a_https://www.alienvault.com/partners"/>
  </r>
  <r>
    <x v="0"/>
    <x v="8"/>
    <n v="39"/>
    <x v="2"/>
    <x v="0"/>
    <s v="Website General Tasks"/>
    <s v="WGT-4389"/>
    <s v="Partner Pages - Logo Audit"/>
    <x v="3"/>
    <s v="Closed"/>
    <s v="Major"/>
    <s v="Fixed"/>
    <x v="14"/>
    <s v="Graham Cohen"/>
    <s v="Graham Cohen"/>
    <d v="2016-08-25T09:37:00"/>
    <m/>
    <d v="2016-10-06T11:56:00"/>
    <d v="2016-09-22T20:47:00"/>
    <m/>
    <x v="5"/>
    <m/>
    <d v="2016-08-31T00:00:00"/>
    <n v="0"/>
    <n v="4"/>
    <m/>
    <m/>
    <m/>
    <m/>
    <m/>
    <s v="WGT-4502"/>
    <m/>
    <m/>
    <s v="[~ccassee] After discovering the bad links and stale logos on the site yesterday, it's probably time for some housekeeping. _x000a__x000a_Attached is a comprehensive list of the active 68 Partners and the Categories currently on the site _x000a__x000a_Please run through them all and tell us whether or not they are still in business with AlienVault. _x000a__x000a_CC - [~tandrews][~hbaxamoosa][~hbarker] _x000a__x000a_Thank you [~ccassee]! _x000a__x000a_"/>
  </r>
  <r>
    <x v="0"/>
    <x v="8"/>
    <n v="35"/>
    <x v="2"/>
    <x v="0"/>
    <s v="Website General Tasks"/>
    <s v="WGT-4381"/>
    <s v="Partners - Reseller - Bad URL"/>
    <x v="0"/>
    <s v="Closed"/>
    <s v="Major"/>
    <s v="Done"/>
    <x v="3"/>
    <s v="Hasnain Baxamoosa"/>
    <s v="Hasnain Baxamoosa"/>
    <d v="2016-08-23T20:34:00"/>
    <m/>
    <d v="2016-08-30T14:15:00"/>
    <d v="2016-08-26T13:07:00"/>
    <m/>
    <x v="0"/>
    <m/>
    <d v="2016-08-26T00:00:00"/>
    <n v="0"/>
    <n v="3"/>
    <s v="_thumb_55814.png "/>
    <m/>
    <m/>
    <m/>
    <m/>
    <m/>
    <m/>
    <m/>
    <s v="We need to confirm that this is still an AlienVault Partner."/>
  </r>
  <r>
    <x v="0"/>
    <x v="8"/>
    <n v="35"/>
    <x v="2"/>
    <x v="0"/>
    <s v="Website General Tasks"/>
    <s v="WGT-4380"/>
    <s v="Partners - Reseller - Bad URL"/>
    <x v="0"/>
    <s v="Closed"/>
    <s v="Major"/>
    <s v="Fixed"/>
    <x v="3"/>
    <s v="Hasnain Baxamoosa"/>
    <s v="Hasnain Baxamoosa"/>
    <d v="2016-08-23T20:31:00"/>
    <m/>
    <d v="2016-10-11T21:02:00"/>
    <d v="2016-08-26T13:08:00"/>
    <m/>
    <x v="5"/>
    <m/>
    <m/>
    <n v="0"/>
    <n v="3"/>
    <s v="_thumb_55813.png "/>
    <m/>
    <m/>
    <m/>
    <m/>
    <m/>
    <m/>
    <m/>
    <s v="We need to find out if these guys are still AlienVault Partners."/>
  </r>
  <r>
    <x v="0"/>
    <x v="1"/>
    <n v="31"/>
    <x v="2"/>
    <x v="0"/>
    <s v="Website General Tasks"/>
    <s v="WGT-4139"/>
    <s v="PCI Vanity URL"/>
    <x v="2"/>
    <s v="Closed"/>
    <s v="Major"/>
    <s v="Done"/>
    <x v="3"/>
    <s v="Vincent Lucier"/>
    <s v="Vincent Lucier"/>
    <d v="2016-07-27T13:20:00"/>
    <m/>
    <d v="2016-08-01T13:46:00"/>
    <d v="2016-07-27T14:22:00"/>
    <m/>
    <x v="0"/>
    <m/>
    <d v="2016-07-28T00:00:00"/>
    <n v="0"/>
    <n v="2"/>
    <m/>
    <m/>
    <m/>
    <m/>
    <m/>
    <m/>
    <m/>
    <m/>
    <s v="Can we get a vanity URL for www.alienvault.com/pci that points to &quot;https://www.alienvault.com/solutions/pci-dss-compliance&quot;"/>
  </r>
  <r>
    <x v="1"/>
    <x v="1"/>
    <n v="37"/>
    <x v="2"/>
    <x v="0"/>
    <s v="Website General Tasks"/>
    <s v="WGT-3859"/>
    <s v="Personalization - Homepage - Education"/>
    <x v="4"/>
    <s v="Closed"/>
    <s v="Major"/>
    <s v="Done"/>
    <x v="10"/>
    <s v="John Repa"/>
    <s v="John Repa"/>
    <d v="2016-06-14T17:30:00"/>
    <m/>
    <d v="2016-10-17T20:05:00"/>
    <d v="2016-09-09T11:24:00"/>
    <m/>
    <x v="1"/>
    <m/>
    <d v="2016-06-01T00:00:00"/>
    <n v="0"/>
    <n v="5"/>
    <s v="_thumb_51852.png "/>
    <m/>
    <m/>
    <m/>
    <m/>
    <m/>
    <s v="WGT-4390"/>
    <m/>
    <m/>
  </r>
  <r>
    <x v="1"/>
    <x v="1"/>
    <n v="37"/>
    <x v="2"/>
    <x v="0"/>
    <s v="Website General Tasks"/>
    <s v="WGT-3809"/>
    <s v="Personalization - Homepage - Financial Services"/>
    <x v="4"/>
    <s v="Closed"/>
    <s v="Major"/>
    <s v="Done"/>
    <x v="10"/>
    <s v="John Repa"/>
    <s v="John Repa"/>
    <d v="2016-06-01T13:33:00"/>
    <m/>
    <d v="2016-10-17T20:07:00"/>
    <d v="2016-09-09T11:43:00"/>
    <m/>
    <x v="1"/>
    <m/>
    <d v="2016-06-01T00:00:00"/>
    <n v="0"/>
    <n v="3"/>
    <s v="_thumb_50436.png "/>
    <m/>
    <m/>
    <m/>
    <m/>
    <m/>
    <s v="WGT-3625, WGT-4391"/>
    <m/>
    <m/>
  </r>
  <r>
    <x v="0"/>
    <x v="8"/>
    <n v="37"/>
    <x v="2"/>
    <x v="0"/>
    <s v="Website General Tasks"/>
    <s v="WGT-4387"/>
    <s v="Please add Today: OTX Logo-Zscaler"/>
    <x v="2"/>
    <s v="Closed"/>
    <s v="Major"/>
    <s v="Done"/>
    <x v="3"/>
    <s v="Carrie Cassee"/>
    <s v="Carrie Cassee"/>
    <d v="2016-08-24T15:20:00"/>
    <m/>
    <d v="2016-09-09T10:34:00"/>
    <d v="2016-09-06T18:20:00"/>
    <m/>
    <x v="5"/>
    <m/>
    <d v="2016-08-31T00:00:00"/>
    <n v="0"/>
    <n v="3"/>
    <s v="_thumb_55934.png "/>
    <m/>
    <m/>
    <m/>
    <m/>
    <m/>
    <m/>
    <m/>
    <s v="Please add Zscaler to the OTX Partner page today. We have an announcement tomorrow. Can you place the logo in the top area of the page (maybe where Apache is currently located). _x000a_https://www.alienvault.com/partners/technology-partners _x000a__x000a_URL https://www.zscaler.com"/>
  </r>
  <r>
    <x v="0"/>
    <x v="12"/>
    <n v="39"/>
    <x v="2"/>
    <x v="0"/>
    <s v="Websites LTE"/>
    <s v="WL-473"/>
    <s v="Please verify - does SETI (in HipChat) pull counts for Discussions &amp; Question or just Questions?"/>
    <x v="0"/>
    <s v="Closed"/>
    <s v="Major"/>
    <s v="Fixed"/>
    <x v="48"/>
    <s v="Hasnain Baxamoosa"/>
    <s v="Hasnain Baxamoosa"/>
    <d v="2016-09-16T13:21:00"/>
    <m/>
    <d v="2016-09-21T21:27:00"/>
    <d v="2016-09-21T21:27:00"/>
    <m/>
    <x v="10"/>
    <m/>
    <m/>
    <n v="0"/>
    <n v="3"/>
    <m/>
    <m/>
    <m/>
    <m/>
    <m/>
    <m/>
    <m/>
    <m/>
    <s v="I believe SETI is only pulling Questions, and not Discussions + Questions."/>
  </r>
  <r>
    <x v="0"/>
    <x v="1"/>
    <n v="30"/>
    <x v="2"/>
    <x v="0"/>
    <s v="Websites LTE"/>
    <s v="WL-145"/>
    <s v="Populate AlienVault.com Accounts with their respective SFDC ID"/>
    <x v="3"/>
    <s v="Closed"/>
    <s v="Major"/>
    <s v="Fixed"/>
    <x v="27"/>
    <s v="Hasnain Baxamoosa"/>
    <s v="Hasnain Baxamoosa"/>
    <d v="2015-06-01T15:32:00"/>
    <m/>
    <d v="2016-09-01T19:50:00"/>
    <d v="2016-07-20T14:05:00"/>
    <m/>
    <x v="10"/>
    <m/>
    <m/>
    <n v="0"/>
    <n v="1"/>
    <m/>
    <m/>
    <m/>
    <m/>
    <m/>
    <m/>
    <m/>
    <m/>
    <s v="For each unique Lead/Contact record, SFDC generates a unique ID. This ID is available in SFDC and pulled down into Marketo. Since SFDC serves as our source-of-truth contact database, we will pull the SFDC ID (and SFDC Account ID) into the AlienVault.com Account database. This will turn the SFDC ID into the unique identifier for all Lead/Contact records across all three systems."/>
  </r>
  <r>
    <x v="0"/>
    <x v="21"/>
    <n v="30"/>
    <x v="2"/>
    <x v="0"/>
    <s v="Website General Tasks"/>
    <s v="WGT-3915"/>
    <s v="Possible DROWN threats - from external source"/>
    <x v="0"/>
    <s v="Closed"/>
    <s v="Major"/>
    <s v="Done"/>
    <x v="21"/>
    <s v="Mark Beavers"/>
    <s v="Mark Beavers"/>
    <d v="2016-06-27T12:26:00"/>
    <m/>
    <d v="2016-10-17T20:00:00"/>
    <d v="2016-07-21T12:06:00"/>
    <m/>
    <x v="0"/>
    <m/>
    <m/>
    <n v="0"/>
    <n v="9"/>
    <s v="_thumb_52424.png _thumb_52425.png "/>
    <m/>
    <m/>
    <m/>
    <m/>
    <m/>
    <m/>
    <m/>
    <s v="(from muhammaduwais1998@gmail.com ) _x000a__x000a_Hi Guys ! _x000a__x000a_I am Muhammad Uwais and I have found a bug in your website , the details are as follows : _x000a_Vulnerability Link : _x000a__x000a_1- alienvault.com vulnerable to DROWN attack . _x000a_2- support.alienvault.com vulnerable to DROWN,POODLE and CRIME attack . _x000a_3- offlineupdate.alienvault.com vulnerable to DROWN and POODLE attack . _x000a_4- campus.alienvault.com vulnerable to DROWN and POODLE attack . _x000a_5- login.alienvault.com vulnerable to DROWN and POODLE attack . _x000a_6- staging.alienvault.com vulnerable to DROWN and POODLE attack . _x000a_7- generatorhost.alienvault.com vulnerable to DROWN attack . _x000a__x000a_8- messages.alienvault.com vulnerable to DROWN and OpenSSL Padding Oracle attack . _x000a_9- telemetry.alienvault.com vulnerable to DROWN and OpenSSL Padding Oracle attack . _x000a_Vulnerability Details : _x000a_DROWN attack _x000a__x000a_The DROWN attack is a cross-protocol security bug that attacks servers supporting modern TLS protocol suites by using their support for the obsolete, insecure, SSL v2 protocol to leverage an attack on connections using up-to-date protocols that would otherwise be secure. DROWN can affect all types of servers that offer services encrypted with TLS yet still support SSLv2, provided they share the same public key credentials between the two protocols. _x000a_More Info : https://blog.qualys.com/securitylabs/2016/03/04/ssl-labs-drown-test-implementation-details _x000a_POODLE attack _x000a__x000a_The POODLE attack (which stands for &quot;Padding Oracle On Downgraded Legacy Encryption&quot;) is a man-in-the-middle exploit which takes advantage of Internet and security software clients' fallback to SSL 3.0. If attackers successfully exploit this vulnerability, on average, they only need to make 256 SSL 3.0 requests to reveal one byte of encrypted messages . _x000a_More info : https://blog.qualys.com/ssllabs/2014/10/15/ssl-3-is-dead-killed-by-the-poodle-attack _x000a_CRIME attack _x000a__x000a_CRIME (&quot;Compression Ratio Info-leak Made Easy&quot;) is a security exploit against secret web cookies over connections using the HTTPS and SPDY protocols that also use data compression. When used to recover the content of secret authentication cookies, it allows an attacker to perform session hijacking on an authenticated web session . _x000a_More Info : https://blog.qualys.com/ssllabs/2012/09/14/crime-information-leakage-attack-against-ssltls _x000a__x000a_OpenSSL Padding Oracle vulnerability _x000a__x000a_One of the high-severity flaws, CVE-2016-2107, allows a man-in-the-middle attacker to initiate a &quot;Padding Oracle Attack&quot; that can decrypt HTTPS traffic if the connection uses AES-CBC cipher and the server supports AES-NI. _x000a__x000a_A Padding Oracle flaw weakens the encryption protection by allowing attackers to repeatedly request plaintext data about an encrypted payload content. _x000a_More info : https://blog.cloudflare.com/yet-another-padding-oracle-in-openssl-cbc-ciphersuites/ _x000a_All these vulnerabilities are of high risk and can make a large impact on your service . _x000a_Proof Of Concept : _x000a__x000a_1- https://www.ssllabs.com/ssltest/analyze.html?d=alienvault.com&amp;hideResults=on _x000a__x000a_2- https://www.ssllabs.com/ssltest/analyze.html?d=support.alienvault.com&amp;hideResults=on _x000a__x000a_3- https://www.ssllabs.com/ssltest/analyze.html?d=offlineupdate.alienvault.com&amp;hideResults=on _x000a__x000a_4- https://www.ssllabs.com/ssltest/analyze.html?d=campus.alienvault.com&amp;hideResults=on _x000a__x000a_5- https://www.ssllabs.com/ssltest/analyze.html?d=login.alienvault.com&amp;hideResults=on _x000a__x000a_6- https://www.ssllabs.com/ssltest/analyze.html?d=staging.alienvault.com&amp;hideResults=on _x000a__x000a_7- https://www.ssllabs.com/ssltest/analyze.html?d=generatorhost.alienvault.com&amp;hideResults=on _x000a__x000a_8- https://www.ssllabs.com/ssltest/analyze.html?d=messages.alienvault.com&amp;hideResults=on _x000a__x000a_9- https://www.ssllabs.com/ssltest/analyze.html?d=telemetry.alienvault.com&amp;hideResults=on _x000a__x000a_:) _x000a_"/>
  </r>
  <r>
    <x v="0"/>
    <x v="4"/>
    <n v="35"/>
    <x v="2"/>
    <x v="0"/>
    <s v="Website General Tasks"/>
    <s v="WGT-4368"/>
    <s v="Press Release - Gartner MQ - Broken Link"/>
    <x v="0"/>
    <s v="Closed"/>
    <s v="Major"/>
    <s v="Done"/>
    <x v="3"/>
    <s v="Hasnain Baxamoosa"/>
    <s v="Hasnain Baxamoosa"/>
    <d v="2016-08-23T14:13:00"/>
    <m/>
    <d v="2016-08-24T08:37:00"/>
    <d v="2016-08-23T15:18:00"/>
    <m/>
    <x v="0"/>
    <m/>
    <d v="2016-08-24T00:00:00"/>
    <n v="0"/>
    <n v="2"/>
    <s v="_thumb_55788.png "/>
    <m/>
    <m/>
    <m/>
    <m/>
    <m/>
    <m/>
    <m/>
    <s v="Please see screenshot."/>
  </r>
  <r>
    <x v="0"/>
    <x v="3"/>
    <n v="36"/>
    <x v="2"/>
    <x v="0"/>
    <s v="Product Marketing"/>
    <s v="PMM-1034"/>
    <s v="Price Change Request :: MSSP Getting Started Packages"/>
    <x v="2"/>
    <s v="Closed"/>
    <s v="Major"/>
    <s v="Done"/>
    <x v="43"/>
    <s v="Jim Hansen"/>
    <s v="Jim Hansen"/>
    <d v="2016-08-15T00:46:00"/>
    <m/>
    <d v="2016-10-11T18:38:00"/>
    <d v="2016-08-30T00:07:00"/>
    <m/>
    <x v="0"/>
    <m/>
    <m/>
    <n v="0"/>
    <n v="1"/>
    <m/>
    <m/>
    <m/>
    <m/>
    <m/>
    <m/>
    <m/>
    <m/>
    <s v="MSSP sales team requested a change to the MSSP Getting Started Packages. _x000a__x000a_1. Remove Health Check from all GSPs. _x000a_2. Add 2 seats of Advanced Training to both the Premium and Premium Plus packages _x000a_3. No change to PS (originally discussed). PS remains as-is."/>
  </r>
  <r>
    <x v="0"/>
    <x v="31"/>
    <n v="30"/>
    <x v="2"/>
    <x v="0"/>
    <s v="Websites LTE"/>
    <s v="WL-385"/>
    <s v="Probably XSS injection or only self"/>
    <x v="0"/>
    <s v="Closed"/>
    <s v="Major"/>
    <s v="Done"/>
    <x v="21"/>
    <s v="Hasnain Baxamoosa"/>
    <s v="Hasnain Baxamoosa"/>
    <d v="2016-05-09T13:24:00"/>
    <m/>
    <d v="2016-09-01T19:50:00"/>
    <d v="2016-07-21T12:07:00"/>
    <m/>
    <x v="10"/>
    <m/>
    <m/>
    <n v="0"/>
    <n v="1"/>
    <s v="_thumb_48749.png "/>
    <m/>
    <m/>
    <m/>
    <m/>
    <m/>
    <m/>
    <m/>
    <s v="I know you are not interested in self XSS but since I do not have permissions to test all the functionalities of the page I would like to report this so you can decide if this is just self XSS or not. _x000a__x000a_I couldn't publish any question since I am not approving the validation but I would like you to test if this code also get executed once it is posted. _x000a__x000a_Explanation: _x000a__x000a_When you create a post or question the code that you inject is executed and stored even if it is dangerous. _x000a__x000a_This code will get executed when you edit a post or question with dangerous code, and if it is saved as Draft it will also store the code. So we have two possible situations where it could be dangerous. _x000a__x000a_1) Edit post/questions from Another users. I do not know if you have this feature (but if not you could implement it in the future and it could be dangerous). I could see that you validate questions and post before publishing them (it could be also another place where this vulnerability could be trigged). _x000a__x000a_2) Any user it is tricked to inject the malicious code in any post/questions _x000a__x000a__x000a_Poc: _x000a__x000a_1. Go to https://www.alienvault.com/forums/post/discussion/ and create a new Question/discussion _x000a_2. Insert the following payload in the description (html edition) or in the TAGS. _x000a__x000a_&quot;&gt;&lt;img src=&quot;/&quot; onerror=alert(document.cookie)&gt;&lt;/img&gt; _x000a__x000a_3. Save it as Draft or just come back to normal edition (not html edition) _x000a_4. The code will get executed. _x000a__x000a_Imágenes integradas 1 _x000a__x000a__x000a_Impact: _x000a__x000a_This could lead to any attacker to steal credentials and another kind of attacks to normal users. _x000a__x000a__x000a_If you need further information, please do not hesitate on contacting me."/>
  </r>
  <r>
    <x v="0"/>
    <x v="10"/>
    <n v="33"/>
    <x v="2"/>
    <x v="0"/>
    <s v="Website General Tasks"/>
    <s v="WGT-4234"/>
    <s v="Product page - Managed Appliance Services - Updates"/>
    <x v="2"/>
    <s v="Closed"/>
    <s v="Major"/>
    <s v="Done"/>
    <x v="3"/>
    <s v="Patrick Bedwell"/>
    <s v="Patrick Bedwell"/>
    <d v="2016-08-09T03:18:00"/>
    <m/>
    <d v="2016-08-10T11:11:00"/>
    <d v="2016-08-09T14:06:00"/>
    <m/>
    <x v="0"/>
    <m/>
    <d v="2016-08-09T00:00:00"/>
    <n v="0"/>
    <n v="2"/>
    <s v="_thumb_54833.png _thumb_54832.png "/>
    <m/>
    <m/>
    <m/>
    <m/>
    <m/>
    <s v="PMM-987"/>
    <m/>
    <s v="Attached are updates to this page https://www.alienvault.com/support/managed-appliance-service _x000a__x000a_"/>
  </r>
  <r>
    <x v="0"/>
    <x v="2"/>
    <n v="36"/>
    <x v="2"/>
    <x v="0"/>
    <s v="Website General Tasks"/>
    <s v="WGT-3965"/>
    <s v="Product Review: CRN Partner Program Guide-5 Star Winner"/>
    <x v="2"/>
    <s v="Closed"/>
    <s v="Major"/>
    <s v="Fixed"/>
    <x v="1"/>
    <s v="Carrie Cassee"/>
    <s v="Carrie Cassee"/>
    <d v="2016-07-01T09:56:00"/>
    <m/>
    <d v="2016-09-02T12:57:00"/>
    <d v="2016-09-02T11:06:00"/>
    <m/>
    <x v="5"/>
    <m/>
    <d v="2016-07-11T00:00:00"/>
    <n v="0"/>
    <n v="4"/>
    <m/>
    <m/>
    <m/>
    <m/>
    <m/>
    <s v="WGT-3966, WGT-3967, WGT-3968"/>
    <m/>
    <m/>
    <s v="Hi Graham, _x000a_Can we add this to the Resource Center (Tagged Partner/MSSP). _x000a_Category: Datasheet/Un-gated (I think this is the closest category, but open to suggestions. It's only one page and is really more of a promotional flyer. _x000a__x000a_[~jfritz]FYI-This was originally created when Anthony was here, but we had it updated for Mike. _x000a_"/>
  </r>
  <r>
    <x v="0"/>
    <x v="9"/>
    <n v="35"/>
    <x v="2"/>
    <x v="0"/>
    <s v="Website General Tasks"/>
    <s v="WGT-4367"/>
    <s v="Products: Threat Intelligence - Resource Carousel - Broken Link"/>
    <x v="0"/>
    <s v="Closed"/>
    <s v="Major"/>
    <s v="Done"/>
    <x v="3"/>
    <s v="Hasnain Baxamoosa"/>
    <s v="Hasnain Baxamoosa"/>
    <d v="2016-08-23T14:10:00"/>
    <m/>
    <d v="2016-08-24T08:37:00"/>
    <d v="2016-08-23T15:16:00"/>
    <m/>
    <x v="0"/>
    <m/>
    <d v="2016-08-24T00:00:00"/>
    <n v="0"/>
    <n v="1"/>
    <s v="_thumb_55787.png "/>
    <m/>
    <m/>
    <m/>
    <m/>
    <m/>
    <m/>
    <m/>
    <s v="Please see screenshot."/>
  </r>
  <r>
    <x v="0"/>
    <x v="0"/>
    <n v="32"/>
    <x v="2"/>
    <x v="0"/>
    <s v="Websites LTE"/>
    <s v="WL-420"/>
    <s v="QA for Trending Threats"/>
    <x v="2"/>
    <s v="Closed"/>
    <s v="Major"/>
    <s v="Done"/>
    <x v="42"/>
    <s v="Hasnain Baxamoosa"/>
    <s v="Hasnain Baxamoosa"/>
    <d v="2016-07-27T13:53:00"/>
    <m/>
    <d v="2016-09-01T19:51:00"/>
    <d v="2016-08-02T10:19:00"/>
    <m/>
    <x v="10"/>
    <m/>
    <m/>
    <n v="0"/>
    <n v="1"/>
    <m/>
    <m/>
    <m/>
    <m/>
    <m/>
    <m/>
    <s v="WGT-4158, WGT-4160, WGT-4161, WGT-4162, WGT-4217, WGT-4218, WGT-4219, WGT-4220, WGT-4221, WGT-4223, WGT-4159, WL-447, WGT-3626, WL-376"/>
    <m/>
    <s v="Please test the Trending Threats feature on Staging: https://staging.alienvault.com/open-threat-exchange/trendingtest _x000a__x000a_See the linked JIRAs for details. _x000a__x000a_Please test links, banners, the email form (also verify in Marketo), and GA events."/>
  </r>
  <r>
    <x v="0"/>
    <x v="2"/>
    <n v="38"/>
    <x v="2"/>
    <x v="0"/>
    <s v="Website General Tasks"/>
    <s v="WGT-4534"/>
    <s v="Quick change to the corp fact sheet (and html)"/>
    <x v="2"/>
    <s v="Closed"/>
    <s v="Major"/>
    <s v="Done"/>
    <x v="3"/>
    <s v="Holly Barker"/>
    <s v="Holly Barker"/>
    <d v="2016-09-14T09:25:00"/>
    <m/>
    <d v="2016-09-18T21:20:00"/>
    <d v="2016-09-15T12:23:00"/>
    <m/>
    <x v="0"/>
    <m/>
    <d v="2016-09-15T00:00:00"/>
    <n v="0"/>
    <n v="4"/>
    <s v="_thumb_57662.png "/>
    <m/>
    <m/>
    <m/>
    <m/>
    <m/>
    <m/>
    <m/>
    <s v="[~jmurtha] Quick change here: Julio Casal is now a Board Observer and no longer a Board Director. Looks like we only have the BOD listed so just need to remove him. Thanks!"/>
  </r>
  <r>
    <x v="0"/>
    <x v="3"/>
    <n v="39"/>
    <x v="2"/>
    <x v="0"/>
    <s v="Websites LTE"/>
    <s v="WL-439"/>
    <s v="Rebrand Challenge Types"/>
    <x v="2"/>
    <s v="Closed"/>
    <s v="Major"/>
    <s v="Fixed"/>
    <x v="5"/>
    <s v="Brooke Leslie"/>
    <s v="Brooke Leslie"/>
    <d v="2016-08-22T08:19:00"/>
    <m/>
    <d v="2016-10-06T11:56:00"/>
    <d v="2016-09-20T12:21:00"/>
    <m/>
    <x v="10"/>
    <m/>
    <d v="2016-08-31T00:00:00"/>
    <n v="0"/>
    <n v="4"/>
    <s v="_thumb_55716.png _thumb_55715.png _thumb_57818.png "/>
    <m/>
    <m/>
    <m/>
    <m/>
    <m/>
    <m/>
    <m/>
    <s v="Challenge type colors/description appear as a thin band between the challenge image and description (example attached). Wondering if we can re-brand these to match our theme? Some of the defaults are OK, but for the most part - they're clashing... _x000a__x000a_We can customize these from the settings area: _x000a_Login: https://alienvault.influitive.com/ / user: bleslie@alienvault.com / pass: Alien2015 _x000a_Settings &gt; Scoring &amp; Achievements &gt; Challenge Types"/>
  </r>
  <r>
    <x v="0"/>
    <x v="3"/>
    <n v="34"/>
    <x v="2"/>
    <x v="0"/>
    <s v="Website General Tasks"/>
    <s v="WGT-4205"/>
    <s v="Redesign Influitive Badges"/>
    <x v="2"/>
    <s v="Closed"/>
    <s v="Major"/>
    <s v="Fixed"/>
    <x v="5"/>
    <s v="Brooke Leslie"/>
    <s v="Brooke Leslie"/>
    <d v="2016-08-05T11:44:00"/>
    <m/>
    <d v="2016-10-11T22:15:00"/>
    <d v="2016-08-17T17:41:00"/>
    <m/>
    <x v="2"/>
    <m/>
    <d v="2016-08-12T00:00:00"/>
    <n v="0"/>
    <n v="3"/>
    <s v="_thumb_55327.png _thumb_55444.png _thumb_55325.png _thumb_55445.png _thumb_54593.png _thumb_55324.png _thumb_55447.png _thumb_55326.png _thumb_55446.png "/>
    <m/>
    <m/>
    <m/>
    <m/>
    <m/>
    <m/>
    <m/>
    <s v="Let's re-design the default badges (image attached) to fit the Mission Control theme. Screen shot and list of standard badges attached. _x000a__x000a_Creative spec: 70x70 _x000a__x000a_We'll also need some custom badges: _x000a_* OTX member _x000a_* Guest blogger _x000a_* OSSIM Fan _x000a_* ACSE Certified _x000a_* Launchpad Training _x000a_* Completed Classroom Training _x000a_* Submitted TrustRadius review _x000a__x000a__x000a_"/>
  </r>
  <r>
    <x v="0"/>
    <x v="2"/>
    <n v="39"/>
    <x v="2"/>
    <x v="0"/>
    <s v="Website General Tasks"/>
    <s v="WGT-4574"/>
    <s v="Redirect Customer Training Webcast"/>
    <x v="2"/>
    <s v="Closed"/>
    <s v="Major"/>
    <s v="Done"/>
    <x v="3"/>
    <s v="Nathaniel Heinz"/>
    <s v="Nathaniel Heinz"/>
    <d v="2016-09-21T12:35:00"/>
    <m/>
    <d v="2016-10-06T11:56:00"/>
    <d v="2016-09-22T16:33:00"/>
    <m/>
    <x v="0"/>
    <m/>
    <d v="2016-09-22T00:00:00"/>
    <n v="0"/>
    <n v="2"/>
    <m/>
    <m/>
    <m/>
    <m/>
    <m/>
    <m/>
    <m/>
    <m/>
    <s v="Hi [~gcohen], _x000a__x000a_Can we please redirect this webcast link: https://www.alienvault.com/customer-webcasts/customer-training-improve-security-visibility-with-alienvault-usm-correlation-directives _x000a__x000a_To point to this one: https://www.alienvault.com/customer-webcasts/how-to-write-correlation-directives-for-alienvault-usm _x000a__x000a_They are the same subject but with a slightly different title. Let me know if you have any questions. _x000a__x000a_Thanks!"/>
  </r>
  <r>
    <x v="0"/>
    <x v="1"/>
    <n v="31"/>
    <x v="2"/>
    <x v="0"/>
    <s v="Website General Tasks"/>
    <s v="WGT-4133"/>
    <s v="Redirect for Footer link in USM 5.x is going to incorrect place"/>
    <x v="0"/>
    <s v="Closed"/>
    <s v="Major"/>
    <s v="Done"/>
    <x v="3"/>
    <s v="Monica Tan"/>
    <s v="Monica Tan"/>
    <d v="2016-07-27T09:50:00"/>
    <m/>
    <d v="2016-10-11T23:52:00"/>
    <d v="2016-07-27T14:28:00"/>
    <m/>
    <x v="0"/>
    <m/>
    <m/>
    <n v="0"/>
    <n v="3"/>
    <m/>
    <m/>
    <m/>
    <m/>
    <m/>
    <m/>
    <m/>
    <m/>
    <s v="Currently linking to: https://www.alienvault.com/terms/may2014 _x000a__x000a_Needs to link to: https://www.alienvault.com/terms/9June2016"/>
  </r>
  <r>
    <x v="0"/>
    <x v="15"/>
    <n v="36"/>
    <x v="2"/>
    <x v="0"/>
    <s v="Website General Tasks"/>
    <s v="WGT-4414"/>
    <s v="Redirect for plugin list"/>
    <x v="2"/>
    <s v="Closed"/>
    <s v="Major"/>
    <s v="Done"/>
    <x v="3"/>
    <s v="Hasnain Baxamoosa"/>
    <s v="Hasnain Baxamoosa"/>
    <d v="2016-08-30T08:36:00"/>
    <m/>
    <d v="2016-10-11T20:52:00"/>
    <d v="2016-08-30T18:57:00"/>
    <m/>
    <x v="0"/>
    <m/>
    <m/>
    <n v="0"/>
    <n v="1"/>
    <m/>
    <m/>
    <m/>
    <m/>
    <m/>
    <m/>
    <m/>
    <m/>
    <s v="Please create a redirect from https://www.alienvault.com/docs/AlienVault%20Plugin%20List%20-%20Jun-20-2010.pdf to https://www.alienvault.com/docs/data-sheets/usm-plugins-list.pdf"/>
  </r>
  <r>
    <x v="0"/>
    <x v="2"/>
    <n v="33"/>
    <x v="2"/>
    <x v="0"/>
    <s v="Website General Tasks"/>
    <s v="WGT-4252"/>
    <s v="Redirect Insider Threats Webinar URL"/>
    <x v="2"/>
    <s v="Closed"/>
    <s v="Major"/>
    <s v="Done"/>
    <x v="3"/>
    <s v="Nathaniel Heinz"/>
    <s v="Nathaniel Heinz"/>
    <d v="2016-08-11T11:39:00"/>
    <m/>
    <d v="2016-08-15T09:24:00"/>
    <d v="2016-08-12T17:26:00"/>
    <m/>
    <x v="0"/>
    <m/>
    <d v="2016-08-12T00:00:00"/>
    <n v="0"/>
    <n v="1"/>
    <m/>
    <m/>
    <m/>
    <m/>
    <m/>
    <m/>
    <m/>
    <m/>
    <s v="Hi [~jbrown] and [~gcohen], _x000a__x000a_Can we please redirect the URL for today's demo: https://www.alienvault.com/resource-center/webcasts/insider-threats-how-to-spot-trouble-quickly-with-alienvault-usm_160811 _x000a__x000a_To this one: https://www.alienvault.com/resource-center/webcasts/insider-threats-how-to-spot-trouble-quickly-with-alienvault-usm _x000a__x000a_Please let me know of any questions. Thank you!"/>
  </r>
  <r>
    <x v="0"/>
    <x v="11"/>
    <n v="37"/>
    <x v="2"/>
    <x v="0"/>
    <s v="Website General Tasks"/>
    <s v="WGT-4471"/>
    <s v="Redirect old webcast to newer version of the content"/>
    <x v="2"/>
    <s v="Closed"/>
    <s v="Major"/>
    <s v="Done"/>
    <x v="3"/>
    <s v="Emily Thurman"/>
    <s v="Emily Thurman"/>
    <d v="2016-09-06T14:21:00"/>
    <m/>
    <d v="2016-09-09T10:34:00"/>
    <d v="2016-09-06T18:50:00"/>
    <m/>
    <x v="0"/>
    <m/>
    <d v="2016-09-08T00:00:00"/>
    <n v="0"/>
    <n v="1"/>
    <m/>
    <m/>
    <m/>
    <m/>
    <m/>
    <m/>
    <m/>
    <m/>
    <s v="Hello - _x000a__x000a_When I filter the resource center by &quot;Open Source&quot; and &quot;Webcasts&quot;, there is still a resource center tile for an old webcast labeled &quot;Improve Threat Detection with AlienVault USM and OSSEC&quot;. The tile redirects to the newer version of this webcast (this one: https://www.alienvault.com/resource-center/webcasts/find-threats-lurking-on-your-systems-with-host-based-intrusion-detection-and-alienvault-usm) _x000a__x000a_Can we just remove that tile altogether? It's not needed anymore since we have a tile for the updated version of that content."/>
  </r>
  <r>
    <x v="0"/>
    <x v="12"/>
    <n v="32"/>
    <x v="2"/>
    <x v="0"/>
    <s v="Websites LTE"/>
    <s v="WL-418"/>
    <s v="Redirect on Forums for login page"/>
    <x v="2"/>
    <s v="Closed"/>
    <s v="Major"/>
    <s v="Fixed"/>
    <x v="48"/>
    <s v="Hasnain Baxamoosa"/>
    <s v="Hasnain Baxamoosa"/>
    <d v="2016-07-26T13:33:00"/>
    <m/>
    <d v="2016-09-01T19:48:00"/>
    <d v="2016-08-02T14:17:00"/>
    <m/>
    <x v="10"/>
    <m/>
    <m/>
    <n v="0"/>
    <n v="1"/>
    <m/>
    <m/>
    <m/>
    <m/>
    <m/>
    <m/>
    <m/>
    <m/>
    <s v="Please create a redirect on the AlienVault.com Forums from _x000a_https://www.alienvault.com/forums/entry/signin _x000a_to _x000a_https://www.alienvault.com/accounts/signin/?next=forums/profile/edit"/>
  </r>
  <r>
    <x v="0"/>
    <x v="2"/>
    <n v="30"/>
    <x v="2"/>
    <x v="0"/>
    <s v="Website General Tasks"/>
    <s v="WGT-3997"/>
    <s v="Redirect Ransomware landing page"/>
    <x v="2"/>
    <s v="Closed"/>
    <s v="Major"/>
    <s v="Done"/>
    <x v="3"/>
    <s v="Nathaniel Heinz"/>
    <s v="Nathaniel Heinz"/>
    <d v="2016-07-11T17:17:00"/>
    <m/>
    <d v="2016-07-25T14:35:00"/>
    <d v="2016-07-20T16:12:00"/>
    <m/>
    <x v="0"/>
    <m/>
    <d v="2016-07-21T00:00:00"/>
    <n v="0"/>
    <n v="2"/>
    <m/>
    <m/>
    <m/>
    <m/>
    <m/>
    <m/>
    <m/>
    <m/>
    <s v="Hey [~gcohen] - Can we please redirect this url to the on-demand Ransomware webcast: https://www.alienvault.com/resource-center/webcasts/detect-ransomware-before-its-too-late-with-alienvault-usm-160707 to this one: _x000a_https://www.alienvault.com/resource-center/webcasts/detect-ransomware-before-its-too-late-with-alienvault-usm _x000a__x000a_I already submitted updates to the pages in Expression Engine. Thank you sir - Let me know of any questions!"/>
  </r>
  <r>
    <x v="0"/>
    <x v="1"/>
    <n v="37"/>
    <x v="2"/>
    <x v="0"/>
    <s v="Website General Tasks"/>
    <s v="WGT-4421"/>
    <s v="Redirects"/>
    <x v="0"/>
    <s v="Closed"/>
    <s v="Minor"/>
    <s v="Done"/>
    <x v="3"/>
    <s v="John Repa"/>
    <s v="John Repa"/>
    <d v="2016-08-31T11:58:00"/>
    <m/>
    <d v="2016-09-09T10:34:00"/>
    <d v="2016-09-06T18:53:00"/>
    <m/>
    <x v="0"/>
    <m/>
    <d v="2016-08-31T00:00:00"/>
    <n v="0"/>
    <n v="1"/>
    <m/>
    <m/>
    <m/>
    <m/>
    <m/>
    <m/>
    <m/>
    <m/>
    <s v="Error: https://www.alienvault.com/blogs/security-essentials/threatfinder-new-free-otx-tool-from-alienvault/ _x000a_Redirect to: https://www.alienvault.com/blogs _x000a__x000a_Page with no content: https://www.alienvault.com/legal/eula _x000a_Linked to from right side bar on this page: https://www.alienvault.com/legal/privacy-policy _x000a_I don't know why that page is blank or where the updated EULA is. Maybe someone else does? _x000a__x000a_"/>
  </r>
  <r>
    <x v="0"/>
    <x v="12"/>
    <n v="33"/>
    <x v="2"/>
    <x v="0"/>
    <s v="Website Issues"/>
    <s v="WISS-129"/>
    <s v="Registration Form auto-pop not working"/>
    <x v="0"/>
    <s v="Closed"/>
    <s v="Major"/>
    <s v="Fixed"/>
    <x v="48"/>
    <s v="Hasnain Baxamoosa"/>
    <s v="Hasnain Baxamoosa"/>
    <d v="2016-08-03T06:59:00"/>
    <m/>
    <d v="2016-09-01T19:48:00"/>
    <d v="2016-08-11T09:57:00"/>
    <m/>
    <x v="0"/>
    <m/>
    <m/>
    <n v="0"/>
    <n v="1"/>
    <m/>
    <m/>
    <m/>
    <m/>
    <m/>
    <m/>
    <m/>
    <m/>
    <s v="Auto-pop on registration forms is not working. After submitting a registration form the first time, and then returning to another form on the site, the registration form should auto-populate with the form field values. This is not working. _x000a__x000a_In the past this has been due to Marketo API hiccups, which I don't believe we have seen recently."/>
  </r>
  <r>
    <x v="0"/>
    <x v="30"/>
    <n v="37"/>
    <x v="2"/>
    <x v="0"/>
    <s v="Website General Tasks"/>
    <s v="WGT-4394"/>
    <s v="Registration Forms(Scenario 11): 'Canadian opted in' value is mismatched with Marekto."/>
    <x v="0"/>
    <s v="Closed"/>
    <s v="Major"/>
    <s v="Fixed"/>
    <x v="19"/>
    <s v="Sindhuja Sara"/>
    <s v="Sindhuja Sara"/>
    <d v="2016-08-26T03:58:00"/>
    <m/>
    <d v="2016-10-11T20:55:00"/>
    <d v="2016-09-10T11:32:00"/>
    <m/>
    <x v="0"/>
    <m/>
    <m/>
    <n v="0"/>
    <n v="3"/>
    <s v="_thumb_56107.png "/>
    <m/>
    <m/>
    <m/>
    <m/>
    <m/>
    <m/>
    <m/>
    <s v="1.Goto 'https://www.alienvault.com' _x000a_2. Click on 'Free Trail' button which is showing in the middle of the sticky buttons. _x000a_3.Populate the registration with correct values and click on 'LETS GO' button. _x000a_4.Login into Marketo and check the actual values with Expected. _x000a__x000a_(Note:The Expected values of 'Canadian Opt-in' is 'True' but in Marketo it is stored as 'False'.)"/>
  </r>
  <r>
    <x v="0"/>
    <x v="30"/>
    <n v="40"/>
    <x v="2"/>
    <x v="0"/>
    <s v="Website General Tasks"/>
    <s v="WGT-4395"/>
    <s v="Registration Forms(Scenario 18): 'MSSP' value is mismatched with Marekto."/>
    <x v="0"/>
    <s v="Closed"/>
    <s v="Major"/>
    <s v="Fixed"/>
    <x v="19"/>
    <s v="Sindhuja Sara"/>
    <s v="Sindhuja Sara"/>
    <d v="2016-08-26T04:01:00"/>
    <m/>
    <d v="2016-10-11T20:55:00"/>
    <d v="2016-09-27T10:31:00"/>
    <m/>
    <x v="0"/>
    <m/>
    <m/>
    <n v="0"/>
    <n v="3"/>
    <s v="_thumb_56108.png "/>
    <m/>
    <m/>
    <m/>
    <m/>
    <m/>
    <m/>
    <m/>
    <s v="1.Goto 'https://www.alienvault.com' _x000a_2. Click on 'Free Trail' button which is showing in the middle of the sticky buttons. _x000a_3.Populate the registration with correct values and click on 'LETS GO' button. _x000a_4.Login into Marketo and check the actual values with Expected. _x000a__x000a_(Note:The Expected values of 'MSSP' is 'True' but in Marketo it is stored as 'False')"/>
  </r>
  <r>
    <x v="1"/>
    <x v="1"/>
    <n v="40"/>
    <x v="2"/>
    <x v="0"/>
    <s v="Websites LTE"/>
    <s v="WL-6"/>
    <s v="Regression testing on AlienVault.com"/>
    <x v="1"/>
    <s v="Closed"/>
    <s v="Major"/>
    <s v="Done"/>
    <x v="19"/>
    <s v="Hasnain Baxamoosa"/>
    <s v="Hasnain Baxamoosa"/>
    <d v="2015-01-05T10:46:00"/>
    <m/>
    <d v="2016-09-27T10:33:00"/>
    <d v="2016-09-27T10:33:00"/>
    <m/>
    <x v="10"/>
    <m/>
    <m/>
    <n v="0"/>
    <n v="1"/>
    <m/>
    <m/>
    <m/>
    <m/>
    <m/>
    <m/>
    <m/>
    <m/>
    <s v="Utilize [Selenium | http://www.seleniumhq.org/] to perform regression testing on AlienVault.com."/>
  </r>
  <r>
    <x v="0"/>
    <x v="4"/>
    <n v="35"/>
    <x v="2"/>
    <x v="0"/>
    <s v="Website General Tasks"/>
    <s v="WGT-4320"/>
    <s v="Remove broken links to TeleComPaper from In the News"/>
    <x v="0"/>
    <s v="Closed"/>
    <s v="Major"/>
    <s v="Fixed"/>
    <x v="3"/>
    <s v="Hasnain Baxamoosa"/>
    <s v="Hasnain Baxamoosa"/>
    <d v="2016-08-23T10:11:00"/>
    <m/>
    <d v="2016-10-11T21:06:00"/>
    <d v="2016-08-23T12:39:00"/>
    <m/>
    <x v="0"/>
    <m/>
    <m/>
    <n v="0"/>
    <n v="1"/>
    <m/>
    <m/>
    <m/>
    <m/>
    <m/>
    <m/>
    <m/>
    <m/>
    <s v="Please remove the following two items from &quot;In The News&quot; (they point to 404 pages): _x000a__x000a_Title: Blue Coat launches broad cloud security ecosystem _x000a__x000a_Link 01: https://www.alienvault.com/admin51.php?S=2daa6cdf54d0e845e378a93bc3538bc8&amp;D=cp&amp;C=content_publish&amp;M=entry_form&amp;channel_id=3&amp;entry_id=3667&amp;filter=YToyOntzOjE1OiJyZXR1cm5fdG9femVuYnUiO3M6MToieSI7czo3OiJwZXJwYWdlIjtpOjA7fQ== _x000a__x000a_Link 02: https://www.alienvault.com/admin51.php?S=2daa6cdf54d0e845e378a93bc3538bc8&amp;D=cp&amp;C=content_publish&amp;M=entry_form&amp;channel_id=3&amp;entry_id=3668&amp;filter=YToyOntzOjE1OiJyZXR1cm5fdG9femVuYnUiO3M6MToieSI7czo3OiJwZXJwYWdlIjtpOjA7fQ== _x000a__x000a_These are duplicates, both of which point to http://www.telecompaper.com/news/blue-coat-launches-broad-cloud-security-ecosystem—1138396 which doesn't exist anymore."/>
  </r>
  <r>
    <x v="0"/>
    <x v="8"/>
    <n v="34"/>
    <x v="2"/>
    <x v="0"/>
    <s v="Website General Tasks"/>
    <s v="WGT-4302"/>
    <s v="Remove Dates from Events Calendar"/>
    <x v="2"/>
    <s v="Closed"/>
    <s v="Major"/>
    <s v="Done"/>
    <x v="3"/>
    <s v="Carrie Cassee"/>
    <s v="Carrie Cassee"/>
    <d v="2016-08-19T12:48:00"/>
    <m/>
    <d v="2016-08-24T08:37:00"/>
    <d v="2016-08-19T14:28:00"/>
    <m/>
    <x v="5"/>
    <m/>
    <d v="2016-08-22T00:00:00"/>
    <n v="0"/>
    <n v="1"/>
    <m/>
    <m/>
    <m/>
    <m/>
    <m/>
    <m/>
    <m/>
    <m/>
    <s v="Please remove the following events: _x000a_September 6-AlienVault Partner Program - An Intro to AlienVault USM _x000a_September 13-AlienVault Partner Program - An Intro to AlienVault USM _x000a_September 20-AlienVault Partner Program - An Intro to AlienVault USM _x000a_September 27AlienVault Partner Program - An Intro to AlienVault USM"/>
  </r>
  <r>
    <x v="0"/>
    <x v="12"/>
    <n v="35"/>
    <x v="2"/>
    <x v="0"/>
    <s v="Websites LTE"/>
    <s v="WL-444"/>
    <s v="Remove the API Key Lookup link"/>
    <x v="0"/>
    <s v="Closed"/>
    <s v="Minor"/>
    <s v="Fixed"/>
    <x v="48"/>
    <s v="Hasnain Baxamoosa"/>
    <s v="Hasnain Baxamoosa"/>
    <d v="2016-08-23T13:54:00"/>
    <m/>
    <d v="2016-09-01T19:51:00"/>
    <d v="2016-08-24T22:29:00"/>
    <m/>
    <x v="10"/>
    <m/>
    <m/>
    <n v="0"/>
    <n v="1"/>
    <s v="_thumb_55786.png "/>
    <m/>
    <m/>
    <m/>
    <m/>
    <m/>
    <m/>
    <m/>
    <s v="This is no longer used, and should be deprecated."/>
  </r>
  <r>
    <x v="0"/>
    <x v="2"/>
    <n v="30"/>
    <x v="2"/>
    <x v="0"/>
    <s v="Product Marketing"/>
    <s v="PMM-974"/>
    <s v="Remove webcast recording from resource center"/>
    <x v="2"/>
    <s v="Closed"/>
    <s v="Major"/>
    <s v="Fixed"/>
    <x v="1"/>
    <s v="James Fritz"/>
    <s v="James Fritz"/>
    <d v="2016-06-29T12:07:00"/>
    <m/>
    <d v="2016-10-11T19:41:00"/>
    <d v="2016-07-22T14:05:00"/>
    <m/>
    <x v="0"/>
    <m/>
    <d v="2016-07-29T00:00:00"/>
    <n v="0"/>
    <n v="1"/>
    <m/>
    <m/>
    <m/>
    <m/>
    <m/>
    <m/>
    <m/>
    <m/>
    <s v="Hey Graham, _x000a__x000a_Sharla and Greg recognized that we're missing the on-demand recording for an old webcast. We haven't been able to locate it, so after speaking with Emily we've decided to pull it down from the resource center. Can you get the landing page and tile removed from the website? _x000a__x000a_https://www.alienvault.com/resource-center/webcasts/threat-intelligence-going-from-theory-to-practice"/>
  </r>
  <r>
    <x v="0"/>
    <x v="10"/>
    <n v="38"/>
    <x v="2"/>
    <x v="0"/>
    <s v="Website General Tasks"/>
    <s v="WGT-4535"/>
    <s v="Rename &quot;Support Portal&quot; to &quot;Login to Support Portal&quot;"/>
    <x v="2"/>
    <s v="Closed"/>
    <s v="Major"/>
    <s v="Done"/>
    <x v="3"/>
    <s v="Hasnain Baxamoosa"/>
    <s v="Hasnain Baxamoosa"/>
    <d v="2016-09-14T15:23:00"/>
    <m/>
    <d v="2016-10-11T20:11:00"/>
    <d v="2016-09-15T12:34:00"/>
    <m/>
    <x v="0"/>
    <m/>
    <m/>
    <n v="0"/>
    <n v="2"/>
    <s v="_thumb_57458.png "/>
    <m/>
    <m/>
    <m/>
    <m/>
    <m/>
    <m/>
    <m/>
    <s v="Rename &quot;Support Portal&quot; to &quot;Login to Support Portal&quot;. _x000a__x000a_Please also remove the link for &quot;Health Check Services&quot;."/>
  </r>
  <r>
    <x v="0"/>
    <x v="8"/>
    <n v="34"/>
    <x v="2"/>
    <x v="0"/>
    <s v="Website General Tasks"/>
    <s v="WGT-4285"/>
    <s v="Replace/Update logos: MSSP Page"/>
    <x v="2"/>
    <s v="Closed"/>
    <s v="Major"/>
    <s v="Done"/>
    <x v="3"/>
    <s v="Carrie Cassee"/>
    <s v="Carrie Cassee"/>
    <d v="2016-08-17T18:21:00"/>
    <m/>
    <d v="2016-10-11T21:32:00"/>
    <d v="2016-08-18T00:50:00"/>
    <m/>
    <x v="5"/>
    <m/>
    <m/>
    <n v="0"/>
    <n v="1"/>
    <s v="_thumb_55443.png "/>
    <m/>
    <m/>
    <m/>
    <m/>
    <m/>
    <m/>
    <m/>
    <s v="1) Please replace the Allied Info Security logo on this page with the attached Delta Risk logo. Delta acquired Allied. _x000a__x000a_2) Please remove Cognoscape _x000a_URL: https://www.alienvault.com/solutions/mssp-managed-security-service-providers _x000a_Thank you! _x000a__x000a__x000a_"/>
  </r>
  <r>
    <x v="0"/>
    <x v="8"/>
    <n v="35"/>
    <x v="2"/>
    <x v="0"/>
    <s v="Website General Tasks"/>
    <s v="WGT-4376"/>
    <s v="Reseller - Partner Link - Server Error"/>
    <x v="0"/>
    <s v="Closed"/>
    <s v="Major"/>
    <s v="Fixed"/>
    <x v="3"/>
    <s v="Hasnain Baxamoosa"/>
    <s v="Hasnain Baxamoosa"/>
    <d v="2016-08-23T20:16:00"/>
    <m/>
    <d v="2016-08-30T14:15:00"/>
    <d v="2016-08-26T13:12:00"/>
    <m/>
    <x v="0"/>
    <m/>
    <d v="2016-08-31T00:00:00"/>
    <n v="0"/>
    <n v="3"/>
    <s v="_thumb_55809.png "/>
    <m/>
    <m/>
    <m/>
    <m/>
    <m/>
    <m/>
    <m/>
    <s v="This link results in a 509 Bandwidth Exceeded Limit error (likely not a good sign)._x000a__x000a_Can we please confirm that this company is still a Partner, and is still around?"/>
  </r>
  <r>
    <x v="0"/>
    <x v="2"/>
    <n v="32"/>
    <x v="2"/>
    <x v="0"/>
    <s v="Product Marketing"/>
    <s v="PMM-1003"/>
    <s v="Resize Resource Center Tiles for LookBook Beta"/>
    <x v="2"/>
    <s v="Closed"/>
    <s v="Major"/>
    <s v="Fixed"/>
    <x v="33"/>
    <s v="James Fritz"/>
    <s v="James Fritz"/>
    <d v="2016-07-26T14:33:00"/>
    <m/>
    <d v="2016-10-11T18:41:00"/>
    <d v="2016-08-01T17:10:00"/>
    <m/>
    <x v="2"/>
    <m/>
    <d v="2016-07-29T00:00:00"/>
    <n v="0"/>
    <n v="2"/>
    <s v="_thumb_54366.png _thumb_54365.png _thumb_54360.png _thumb_54363.png _thumb_54070.png _thumb_54372.png _thumb_54368.png _thumb_54002.png _thumb_54357.png _thumb_54371.png _thumb_54369.png _thumb_54001.png _thumb_54354.png _thumb_54367.png _thumb_54364.png _thumb_54000.png "/>
    <m/>
    <m/>
    <m/>
    <m/>
    <m/>
    <m/>
    <m/>
    <s v="Hey [~nheinz], _x000a__x000a_Can you please resize the resource center tiles for the following assets to 400X300 pixels. Thanks dawg! _x000a__x000a_https://www.gartner.com/doc/reprints?id=1-2J31FF4&amp;ct=150706&amp;st=sb _x000a__x000a_https://www.alienvault.com/docs/whitepapers/SIEM-for-Beginners.pdf _x000a__x000a_https://www.alienvault.com/docs/whitepapers/USM-vs-SIEM-AlienVault-White-Paper.pdf _x000a__x000a_https://www.alienvault.com/docs/analyst-reports/SIEMplifying-Security-Monitoring-for-SMBs.pdf _x000a__x000a_https://www.alienvault.com/resource-center/videos/siem-and-log-management-overview _x000a__x000a_https://www.alienvault.com/resource-center/white-papers/what-is-log-correlation _x000a__x000a_https://www.alienvault.com/solutions/siem-log-management _x000a__x000a_https://www.alienvault.com/solutions/siem-event-correlation _x000a__x000a_https://www.alienvault.com/solutions/siem-use-cases _x000a__x000a_https://www.alienvault.com/forms/webcast-thank-you/product-demo-get-security-visibility-in-under-1-hour-with-alienvault _x000a__x000a_https://www.alienvault.com/thank-you/live-demo-site _x000a__x000a_https://www.demochimp.com/app/view/p/w83dw9mq _x000a__x000a_https://www.alienvault.com/docs/case-studies/U-of-Wisconsin.pdf _x000a__x000a_https://www.alienvault.com/docs/case-studies/Bank-of-New-Glarus-Case-Study.pdf _x000a__x000a_https://www.alienvault.com/docs/case-studies/Bank-of-Marin-Case-Study.pdf _x000a__x000a_https://www.alienvault.com/resource-center/product-reviews/alienvault-reviews-and-ratings-trustradius-report _x000a__x000a_http://learn.alienvault.com/scmag2016/review"/>
  </r>
  <r>
    <x v="0"/>
    <x v="2"/>
    <n v="38"/>
    <x v="2"/>
    <x v="0"/>
    <s v="Website General Tasks"/>
    <s v="WGT-4523"/>
    <s v="Resource Center - Case Study updates"/>
    <x v="2"/>
    <s v="Closed"/>
    <s v="Major"/>
    <s v="Done"/>
    <x v="3"/>
    <s v="Hasnain Baxamoosa"/>
    <s v="Hasnain Baxamoosa"/>
    <d v="2016-09-13T11:28:00"/>
    <m/>
    <d v="2016-09-16T19:10:00"/>
    <d v="2016-09-13T17:07:00"/>
    <m/>
    <x v="2"/>
    <m/>
    <d v="2016-09-16T00:00:00"/>
    <n v="0"/>
    <n v="3"/>
    <m/>
    <m/>
    <m/>
    <m/>
    <m/>
    <m/>
    <m/>
    <m/>
    <s v="1) Display all four Trust Radius products reviews tile when the selected Resource Type = Case Studies _x000a__x000a_2) _x000a_Remove the following Case Studies from Resource Center: _x000a_Cageka _x000a_Florida Orthopaedic Institute"/>
  </r>
  <r>
    <x v="0"/>
    <x v="2"/>
    <n v="33"/>
    <x v="2"/>
    <x v="0"/>
    <s v="Website General Tasks"/>
    <s v="WGT-4197"/>
    <s v="Resource Center - Update Featured Resource - Insider Threats Special Session"/>
    <x v="2"/>
    <s v="Closed"/>
    <s v="Major"/>
    <s v="Fixed"/>
    <x v="1"/>
    <s v="Nathaniel Heinz"/>
    <s v="Nathaniel Heinz"/>
    <d v="2016-08-03T15:55:00"/>
    <m/>
    <d v="2016-10-11T22:26:00"/>
    <d v="2016-08-12T15:24:00"/>
    <m/>
    <x v="2"/>
    <m/>
    <m/>
    <n v="0"/>
    <n v="2"/>
    <m/>
    <m/>
    <m/>
    <m/>
    <m/>
    <m/>
    <m/>
    <m/>
    <s v="Hey [~gcohen], _x000a__x000a_It's that time again! Can we please change the Featured Webcast in resource-center/webcasts to the new [Insider Threats|https://www.alienvault.com/resource-center/webcasts/insider-threats-how-to-spot-trouble-quickly-with-alienvault-usm_160811] Special Session? (It currently displays the Detect Ransomware). _x000a__x000a_https://www.alienvault.com/resource-center/webcasts/insider-threats-how-to-spot-trouble-quickly-with-alienvault-usm_160811 _x000a__x000a_We'll want to link to the reg page and for the button to say &quot;Register Now&quot; instead of &quot;Watch Now.&quot; _x000a__x000a_Thank you sir - Please let me know of any questions!"/>
  </r>
  <r>
    <x v="0"/>
    <x v="2"/>
    <n v="38"/>
    <x v="2"/>
    <x v="0"/>
    <s v="Website General Tasks"/>
    <s v="WGT-4519"/>
    <s v="Resource Center - Update with Lookbook Experience"/>
    <x v="2"/>
    <s v="Closed"/>
    <s v="Major"/>
    <s v="Done"/>
    <x v="3"/>
    <s v="Emily Thurman"/>
    <s v="Emily Thurman"/>
    <d v="2016-09-13T08:36:00"/>
    <m/>
    <d v="2016-09-16T19:09:00"/>
    <d v="2016-09-13T14:12:00"/>
    <m/>
    <x v="2"/>
    <m/>
    <d v="2016-09-13T00:00:00"/>
    <n v="0"/>
    <n v="2"/>
    <m/>
    <m/>
    <m/>
    <m/>
    <m/>
    <m/>
    <m/>
    <m/>
    <s v="Hello - _x000a__x000a_We're ready to add links to LookBook experiences for several assets: _x000a__x000a_Here's the set of TY pages that need updates, and where the &quot;View it Now&quot; link should go: _x000a__x000a_Beginner's Guide to Brute Force and DDoS Attacks: _x000a_TY Page: _x000a_https://www.alienvault.com/forms/document-thank-you/beginners-guide-to-brute-force-and-ddos-attacks _x000a_Updated link: _x000a_http://learn.alienvault.com/c/av-brute-force-attac?x=r34IIu&amp;utm_internal=LookBookTD _x000a__x000a_BotNet Detection: _x000a_TY Page: _x000a_https://www.alienvault.com/forms/document-thank-you/botnet-detection-defending-against-the-zombie-army _x000a_Updated link: _x000a_http://learn.alienvault.com/c/av-botnet-detection?x=r34IIu?utm_internal=LookBookTD _x000a__x000a_Insider Threat Detection Recommendations: _x000a_TY Page: _x000a_https://www.alienvault.com/forms/document-thank-you/insider-threat-detection-recommendations _x000a_Updated link: _x000a_http://learn.alienvault.com/c/av-insider-threat-de?x=r34IIu&amp;utm_internal=LookBookTD _x000a__x000a_Point of Sale Security: _x000a_TY Page: _x000a_https://www.alienvault.com/forms/document-thank-you/point-of-sale-pos-security-defending-against-pos-malware _x000a_Updated link: _x000a_http://learn.alienvault.com/c/point-of-sale-securi?x=r34IIu&amp;utm_internal=LookBookTD _x000a__x000a__x000a__x000a_Practical Threat Management for the SME: _x000a_TY Page: _x000a_https://www.alienvault.com/forms/document-thank-you/practical-threat-management-and-incident-response-for-the-sme _x000a_Updated link: _x000a_http://learn.alienvault.com/c/practical-threat-man?x=r34IIu&amp;utm_internal=LookBookTD _x000a__x000a_Threat Detection Evolution: _x000a_TY Page: _x000a_https://www.alienvault.com/forms/document-thank-you/threat-detection-evolution-what-practitioners-need-to-know _x000a_Updated link: _x000a_http://learn.alienvault.com/c/securosis-threat-det?x=r34IIu&amp;utm_internal=LookBookTD _x000a__x000a__x000a__x000a_"/>
  </r>
  <r>
    <x v="0"/>
    <x v="2"/>
    <n v="40"/>
    <x v="2"/>
    <x v="0"/>
    <s v="Website General Tasks"/>
    <s v="WGT-4591"/>
    <s v="Resource Center: If the user selects 'Data Sheets' from 'SHOW ALL RESOURCE TYPES' drop-down then it should only show data sheets, but here it shows 'ANALYST REPORTS'"/>
    <x v="0"/>
    <s v="Closed"/>
    <s v="Major"/>
    <s v="Done"/>
    <x v="3"/>
    <s v="jjayalakshmi"/>
    <s v="jjayalakshmi"/>
    <d v="2016-09-24T04:47:00"/>
    <m/>
    <d v="2016-10-11T19:48:00"/>
    <d v="2016-09-26T12:34:00"/>
    <m/>
    <x v="0"/>
    <m/>
    <m/>
    <n v="0"/>
    <n v="4"/>
    <s v="_thumb_58175.png "/>
    <m/>
    <m/>
    <m/>
    <m/>
    <m/>
    <s v="WGT-4522"/>
    <m/>
    <s v="Environment: _x000a_All Mobiles _x000a__x000a_Steps to Reproduce: _x000a_1. Goto 'https://www.alienvault.com/resource-center' _x000a_2. Select 'Data Sheets' from the 'SHOW ALL RESOURCE TYPES' dropdown. _x000a_3. It shows filtered 'Data Sheets' with named 'ANALYST REPORTS'. _x000a_4. Check for an issue."/>
  </r>
  <r>
    <x v="0"/>
    <x v="2"/>
    <n v="38"/>
    <x v="2"/>
    <x v="0"/>
    <s v="Website General Tasks"/>
    <s v="WGT-4495"/>
    <s v="Resource Tile for &quot;The 5 Keys for Boosting Cloud Security Confidence&quot;"/>
    <x v="2"/>
    <s v="Closed"/>
    <s v="Major"/>
    <s v="Fixed"/>
    <x v="33"/>
    <s v="Nathaniel Heinz"/>
    <s v="Nathaniel Heinz"/>
    <d v="2016-09-08T15:16:00"/>
    <m/>
    <d v="2016-10-11T20:16:00"/>
    <d v="2016-09-12T14:46:00"/>
    <m/>
    <x v="2"/>
    <m/>
    <d v="2016-09-15T00:00:00"/>
    <n v="0"/>
    <n v="3"/>
    <s v="_thumb_57111.png "/>
    <m/>
    <m/>
    <m/>
    <m/>
    <m/>
    <m/>
    <m/>
    <s v="Hi Jenn, _x000a__x000a_Can we please get a resource tile for this cloud security webcast? Here is the [Confluence Page|https://alienvault.atlassian.net/wiki/display/DG/2016_09_01+Cloud+Survey+Results+Webinar] and also a brief summary below. Please let me know if you have any questions. Thank you!! _x000a__x000a_The 5 Keys for Boosting Cloud Security Confidence _x000a_Review the results of the 2016 Cloud Security Survey, produced by the InfoSec Group on LinkedIn. Industry experts share their thoughts on the top cloud security concerns and discuss how best practices are evolving with the increasing adoption of cloud computing."/>
  </r>
  <r>
    <x v="0"/>
    <x v="1"/>
    <n v="38"/>
    <x v="2"/>
    <x v="0"/>
    <s v="Website General Tasks"/>
    <s v="WGT-4521"/>
    <s v="Responsive - Navigation - Corporate Fact Sheet"/>
    <x v="2"/>
    <s v="Closed"/>
    <s v="Major"/>
    <s v="Done"/>
    <x v="3"/>
    <s v="Graham Cohen"/>
    <s v="Graham Cohen"/>
    <d v="2016-09-13T09:35:00"/>
    <m/>
    <d v="2016-09-16T19:09:00"/>
    <d v="2016-09-13T13:40:00"/>
    <m/>
    <x v="0"/>
    <m/>
    <d v="2016-09-14T00:00:00"/>
    <n v="0"/>
    <n v="1"/>
    <m/>
    <m/>
    <m/>
    <m/>
    <m/>
    <m/>
    <m/>
    <m/>
    <s v="[~jbrown] _x000a__x000a_1) Please rename to &quot;Corporate Fact Sheet&quot; - Fact is singular _x000a__x000a_2) Add link to HTML page to responsive navigation."/>
  </r>
  <r>
    <x v="0"/>
    <x v="1"/>
    <n v="35"/>
    <x v="2"/>
    <x v="0"/>
    <s v="Website General Tasks"/>
    <s v="WGT-4137"/>
    <s v="Responsive - Sample Layout for Responsive Project"/>
    <x v="2"/>
    <s v="Closed"/>
    <s v="Major"/>
    <s v="Done"/>
    <x v="3"/>
    <s v="Graham Cohen"/>
    <s v="Graham Cohen"/>
    <d v="2016-07-27T10:56:00"/>
    <m/>
    <d v="2016-08-24T08:37:00"/>
    <d v="2016-08-23T12:48:00"/>
    <m/>
    <x v="0"/>
    <m/>
    <d v="2016-08-31T00:00:00"/>
    <n v="0"/>
    <n v="5"/>
    <s v="_thumb_55129.png _thumb_55128.png _thumb_55531.png _thumb_55530.png "/>
    <m/>
    <m/>
    <m/>
    <m/>
    <m/>
    <m/>
    <m/>
    <s v="https://app.box.com/files/0/f/10980406080/Responsive_Basics _x000a__x000a_[~jbrown] - Julie did not include side margins (from browser edge to content area) marked on the desktop in the PSD, but we should ensure the breakpoints/grid (not sure how to articulate) are set so that the content area never runs right up against the edge of the browser. See the attached screenshot as examples. We should always have a buffer on desktop of 80px on each side of the content – so the 20px gutter + additional 60px of margin. Let me know if that makes sense. _x000a_"/>
  </r>
  <r>
    <x v="0"/>
    <x v="1"/>
    <n v="38"/>
    <x v="2"/>
    <x v="0"/>
    <s v="Website General Tasks"/>
    <s v="WGT-4138"/>
    <s v="Responsive - Table Design for Responsive Project"/>
    <x v="2"/>
    <s v="Closed"/>
    <s v="Major"/>
    <s v="Fixed"/>
    <x v="3"/>
    <s v="Graham Cohen"/>
    <s v="Graham Cohen"/>
    <d v="2016-07-27T10:57:00"/>
    <m/>
    <d v="2016-09-16T19:09:00"/>
    <d v="2016-09-12T13:11:00"/>
    <m/>
    <x v="0"/>
    <m/>
    <d v="2016-09-09T00:00:00"/>
    <n v="0"/>
    <n v="6"/>
    <s v="_thumb_55130.png _thumb_56072.png _thumb_55725.png _thumb_56071.png _thumb_55133.png _thumb_55132.png _thumb_55131.png "/>
    <m/>
    <m/>
    <m/>
    <m/>
    <m/>
    <m/>
    <m/>
    <s v="*sample tables styling &amp; layout * _x000a__x000a__x000a_Note - there will be some work to roll things into a new or standardized table format - Julie needs to think through the types of tables we have and the variability in the information. Or maybe we have a couple of types _x000a__x000a_Where will new table design be used? Which tables? (how it works, pci compliance, pricing?) - From design sync - need to identify tables and come up with one/two standard designs. _x000a__x000a_Note: Please see https://www.alienvault.com/blogs/security-essentials/antivirus-or-host-ids-your-last-line-of-defense for reference to a basic table."/>
  </r>
  <r>
    <x v="0"/>
    <x v="1"/>
    <n v="38"/>
    <x v="2"/>
    <x v="0"/>
    <s v="Website General Tasks"/>
    <s v="WGT-4132"/>
    <s v="Responsive - Typography - Part II - the rest of the items needed"/>
    <x v="2"/>
    <s v="Closed"/>
    <s v="Major"/>
    <s v="Fixed"/>
    <x v="3"/>
    <s v="Graham Cohen"/>
    <s v="Graham Cohen"/>
    <d v="2016-07-26T19:01:00"/>
    <m/>
    <d v="2016-09-16T19:09:00"/>
    <d v="2016-09-12T13:11:00"/>
    <m/>
    <x v="0"/>
    <m/>
    <d v="2016-07-29T00:00:00"/>
    <n v="0"/>
    <n v="5"/>
    <s v="_thumb_54186.png "/>
    <m/>
    <m/>
    <m/>
    <m/>
    <m/>
    <m/>
    <m/>
    <s v="- link style _x000a_- headlines labelled _x000a_- headlines streamlined with only default fonts and sizes for each level shown _x000a_- hover over states defined for links _x000a_- quote styles condensed _x000a_- red button? _x000a_"/>
  </r>
  <r>
    <x v="0"/>
    <x v="1"/>
    <n v="31"/>
    <x v="2"/>
    <x v="0"/>
    <s v="Website General Tasks"/>
    <s v="WGT-3647"/>
    <s v="Responsive AlienVault.com - Typography &amp; Guidelines"/>
    <x v="2"/>
    <s v="Closed"/>
    <s v="Major"/>
    <s v="Fixed"/>
    <x v="11"/>
    <s v="Graham Cohen"/>
    <s v="Graham Cohen"/>
    <d v="2016-04-27T18:04:00"/>
    <m/>
    <d v="2016-07-27T11:01:00"/>
    <d v="2016-07-26T19:18:00"/>
    <m/>
    <x v="0"/>
    <m/>
    <d v="2016-07-28T00:00:00"/>
    <n v="0"/>
    <n v="4"/>
    <s v="_thumb_53559.png _thumb_53220.png "/>
    <m/>
    <m/>
    <m/>
    <m/>
    <m/>
    <m/>
    <m/>
    <s v="Need a style guide for boostrap implementation: _x000a_1) general typography guidelines _x000a_2) list of fonts &amp; weights _x000a__x000a_Also - is this internal or should it be added to brandguidelines. I know we pull ours from typekit - unsure if partners, etc should be doing the same? what are general practices?"/>
  </r>
  <r>
    <x v="0"/>
    <x v="1"/>
    <n v="27"/>
    <x v="2"/>
    <x v="0"/>
    <s v="Website General Tasks"/>
    <s v="WGT-3825"/>
    <s v="Responsive Design - Footer - v2"/>
    <x v="2"/>
    <s v="Closed"/>
    <s v="Major"/>
    <s v="Fixed"/>
    <x v="3"/>
    <s v="Graham Cohen"/>
    <s v="Graham Cohen"/>
    <d v="2016-06-06T10:48:00"/>
    <m/>
    <d v="2016-07-05T12:03:00"/>
    <d v="2016-07-01T14:47:00"/>
    <m/>
    <x v="0"/>
    <m/>
    <d v="2016-06-17T00:00:00"/>
    <n v="0"/>
    <n v="4"/>
    <s v="_thumb_51480.png _thumb_51478.png _thumb_51481.png _thumb_51479.png _thumb_52090.png _thumb_52111.png _thumb_52119.png "/>
    <m/>
    <m/>
    <m/>
    <m/>
    <m/>
    <m/>
    <m/>
    <s v="• We have agreement from the group that 'responsive' implies designing for a variety of screen sizes, not just desktop, tablet (i.e. iPad), and phone (i.e. iPhone) _x000a_• As the screen size goes from desktop to mobile, the ordering and total elements on page should remain the same. However, how those elements will re-flow is going to be defined during the design phase. This also means that we should not be adding elements to the page specifically for mobile that do not exist on the desktop (and vice versa) _x000a__x000a_"/>
  </r>
  <r>
    <x v="2"/>
    <x v="1"/>
    <n v="36"/>
    <x v="2"/>
    <x v="0"/>
    <s v="Website General Tasks"/>
    <s v="WGT-3573"/>
    <s v="Responsive Design - Homepage"/>
    <x v="3"/>
    <s v="Closed"/>
    <s v="Major"/>
    <s v="Done"/>
    <x v="3"/>
    <s v="Graham Cohen"/>
    <s v="Graham Cohen"/>
    <d v="2016-04-19T11:15:00"/>
    <m/>
    <d v="2016-09-02T12:47:00"/>
    <d v="2016-09-02T00:34:00"/>
    <m/>
    <x v="0"/>
    <m/>
    <d v="2016-07-27T00:00:00"/>
    <n v="0"/>
    <n v="4"/>
    <s v="_thumb_50950.png _thumb_54031.png _thumb_55529.png "/>
    <m/>
    <m/>
    <m/>
    <m/>
    <m/>
    <s v="WGT-4291"/>
    <m/>
    <m/>
  </r>
  <r>
    <x v="0"/>
    <x v="1"/>
    <n v="37"/>
    <x v="2"/>
    <x v="0"/>
    <s v="Website General Tasks"/>
    <s v="WGT-4291"/>
    <s v="Responsive Design - Homepage - QA"/>
    <x v="2"/>
    <s v="Closed"/>
    <s v="Major"/>
    <s v="Fixed"/>
    <x v="42"/>
    <s v="Graham Cohen"/>
    <s v="Graham Cohen"/>
    <d v="2016-08-18T11:05:00"/>
    <m/>
    <d v="2016-09-09T10:34:00"/>
    <d v="2016-09-09T08:56:00"/>
    <m/>
    <x v="0"/>
    <m/>
    <d v="2016-08-19T00:00:00"/>
    <n v="0"/>
    <n v="3"/>
    <m/>
    <m/>
    <m/>
    <m/>
    <m/>
    <m/>
    <s v="WGT-4316, WGT-4317, WGT-4443, WGT-4445, WGT-4466, WGT-4467, WGT-3573, WGT-4442, WGT-4444"/>
    <m/>
    <s v="[~mvora] _x000a__x000a_The homepage is ready to be QA'd for responsive design. _x000a__x000a_http://staging.alienvault.com/new-home/home.html _x000a__x000a_A couple notes: _x000a_• This is currently just a flat file so hasn't been split up into templates pieces yet. _x000a_*So it also isn't pulling in any actual data*. _x000a_• *Don't worry about the navigation or footer.* The flat files don't have the QA'd version that is already being used on training. _x000a_• *don't worry about the links in the hero and gartner sections*. Those will be added in once the stuff uses the actual CMS data. _x000a__x000a__x000a_Please link the QA issues generated to this issue for tracking purposes."/>
  </r>
  <r>
    <x v="0"/>
    <x v="2"/>
    <n v="40"/>
    <x v="2"/>
    <x v="0"/>
    <s v="Website General Tasks"/>
    <s v="WGT-3604"/>
    <s v="Responsive Design - Resource Center - Overview"/>
    <x v="2"/>
    <s v="Closed"/>
    <s v="Major"/>
    <s v="Done"/>
    <x v="3"/>
    <s v="Graham Cohen"/>
    <s v="Graham Cohen"/>
    <d v="2016-04-22T13:42:00"/>
    <m/>
    <d v="2016-10-06T11:56:00"/>
    <d v="2016-09-26T10:49:00"/>
    <m/>
    <x v="2"/>
    <m/>
    <d v="2016-08-31T00:00:00"/>
    <n v="0"/>
    <n v="1"/>
    <m/>
    <m/>
    <m/>
    <m/>
    <m/>
    <s v="WGT-4522"/>
    <m/>
    <m/>
    <s v="Placeholder for /resource-center mobile refactoring. _x000a__x000a_"/>
  </r>
  <r>
    <x v="0"/>
    <x v="3"/>
    <n v="28"/>
    <x v="2"/>
    <x v="0"/>
    <s v="Website General Tasks"/>
    <s v="WGT-3845"/>
    <s v="Reverse Engineering Banners"/>
    <x v="2"/>
    <s v="Closed"/>
    <s v="Major"/>
    <s v="Fixed"/>
    <x v="5"/>
    <s v="Vincent Lucier"/>
    <s v="Vincent Lucier"/>
    <d v="2016-06-13T17:43:00"/>
    <m/>
    <d v="2016-10-17T20:09:00"/>
    <d v="2016-07-05T16:36:00"/>
    <m/>
    <x v="2"/>
    <m/>
    <d v="2016-06-17T00:00:00"/>
    <n v="0"/>
    <n v="3"/>
    <s v="_thumb_52754.png _thumb_52752.png _thumb_51748.png _thumb_52756.png _thumb_52758.png "/>
    <m/>
    <m/>
    <m/>
    <m/>
    <m/>
    <m/>
    <m/>
    <s v="Can we get banners created for the reverse engineering malware webcast _x000a_https://www.alienvault.com/resource-center/webcasts/reverse-engineering-malware-under-the-hood-with-alienvault-labs _x000a__x000a__x000a_Medium rectangle: 300×250 _x000a__x000a_Leaderboard: 728×90 _x000a__x000a_Wide skyscraper: 160×600 _x000a__x000a_Large rectangle: 300x600 _x000a__x000a_Mobile leaderboard: 320×50 _x000a__x000a_Billboard: 970x250 _x000a__x000a_Facebook 315 x 600"/>
  </r>
  <r>
    <x v="0"/>
    <x v="3"/>
    <n v="34"/>
    <x v="2"/>
    <x v="0"/>
    <s v="Website General Tasks"/>
    <s v="WGT-4233"/>
    <s v="Review &amp; Modify PPT for v5.3 Customer Training"/>
    <x v="2"/>
    <s v="Closed"/>
    <s v="Major"/>
    <s v="Fixed"/>
    <x v="46"/>
    <s v="Tami Andrews"/>
    <s v="Tami Andrews"/>
    <d v="2016-08-08T16:29:00"/>
    <m/>
    <d v="2016-10-11T22:08:00"/>
    <d v="2016-08-15T15:18:00"/>
    <m/>
    <x v="4"/>
    <m/>
    <d v="2016-08-16T00:00:00"/>
    <n v="0"/>
    <n v="4"/>
    <m/>
    <m/>
    <m/>
    <m/>
    <m/>
    <m/>
    <m/>
    <m/>
    <s v="[~hbarker]I will need your team to ensure the PPT from Jake &amp; Lauren meets brand standards. The file is due to me by 1:00 pm Friday, 8/12 so that I can send to your team to process. I will need it back by Tuesday, 8/16 for the customer training on 8/17."/>
  </r>
  <r>
    <x v="0"/>
    <x v="9"/>
    <n v="39"/>
    <x v="2"/>
    <x v="0"/>
    <s v="Product Marketing"/>
    <s v="PMM-1113"/>
    <s v="Rework Hybrid topology diagrams for Cloud Management for Website"/>
    <x v="2"/>
    <s v="Closed"/>
    <s v="Major"/>
    <s v="Fixed"/>
    <x v="12"/>
    <s v="Anita Hart"/>
    <s v="Anita Hart"/>
    <d v="2016-09-15T15:42:00"/>
    <m/>
    <d v="2016-10-11T18:34:00"/>
    <d v="2016-09-22T13:15:00"/>
    <m/>
    <x v="2"/>
    <m/>
    <m/>
    <n v="0"/>
    <n v="1"/>
    <s v="_thumb_57951.png "/>
    <m/>
    <m/>
    <m/>
    <m/>
    <m/>
    <m/>
    <m/>
    <s v="Re: discussion with Jim: Use diagrams from https://alienvault.atlassian.net/browse/PMM-1105 and https://alienvault.atlassian.net/browse/WGT-4344 and make a better one that can be used on the website. More horizontal format."/>
  </r>
  <r>
    <x v="0"/>
    <x v="6"/>
    <n v="36"/>
    <x v="2"/>
    <x v="0"/>
    <s v="Website General Tasks"/>
    <s v="WGT-4412"/>
    <s v="RSSing.com - request to remove rss channels (forums)"/>
    <x v="2"/>
    <s v="Closed"/>
    <s v="Major"/>
    <s v="Fixed"/>
    <x v="1"/>
    <s v="Graham Cohen"/>
    <s v="Graham Cohen"/>
    <d v="2016-08-29T16:10:00"/>
    <m/>
    <d v="2016-08-30T14:15:00"/>
    <d v="2016-08-29T18:42:00"/>
    <m/>
    <x v="0"/>
    <m/>
    <d v="2016-08-31T00:00:00"/>
    <n v="0"/>
    <n v="1"/>
    <m/>
    <m/>
    <m/>
    <m/>
    <m/>
    <m/>
    <m/>
    <m/>
    <s v="Issue with www.rssing.com and duplicate _x000a__x000a_Forums content _x000a__x000a_http://www.rssing.com/account.php?a=ssm&amp;r=o5_0 - removal request _x000a_http://alienvault75.rssing.com/chan-9310396/all_p1.html _x000a_http://alienvault78.rssing.com/chan-9310420/all_p1.html _x000a_http://alienvault80.rssing.com/chan-25906929/all_p1.html _x000a_http://alienvault84.rssing.com/chan-30359748/all_p1.html _x000a_http://alienvault85.rssing.com/chan-30361249/all_p1.html _x000a_http://alienvault86.rssing.com/chan-30363153/all_p1.html _x000a_http://alienvault88.rssing.com/chan-30366310/all_p1.html _x000a_http://alienvault89.rssing.com/chan-30366464/all_p1.html _x000a_http://alienvault90.rssing.com/chan-30382776/all_p1.html _x000a_http://alienvault91.rssing.com/chan-30388397/all_p1.html _x000a_http://alienvault92.rssing.com/chan-30415508/all_p1.html _x000a_http://alienvault93.rssing.com/chan-30421115/all_p1.html _x000a_http://alienvault94.rssing.com/chan-30422373/all_p1.html _x000a_http://alienvault95.rssing.com/chan-30431331/all_p1.html _x000a_http://alienvault96.rssing.com/chan-30433032/latest.php _x000a_http://alienvault98.rssing.com/chan-30440799/all_p1.html _x000a_http://alienvault99.rssing.com/chan-30440917/all_p1.html _x000a_http://alienvault100.rssing.com/chan-30449986/all_p1.html _x000a_http://alienvault101.rssing.com/chan-30452064/latest.php _x000a_http://alienvault102.rssing.com/chan-30452655/all_p1.html _x000a_http://alienvault103.rssing.com/chan-30461396/all_p1.html _x000a_http://alienvault104.rssing.com/chan-30462339/all_p1.html _x000a_http://alienvault106.rssing.com/chan-30463852/latest.php _x000a_http://alienvault111.rssing.com/chan-58003288/latest.php _x000a_"/>
  </r>
  <r>
    <x v="0"/>
    <x v="1"/>
    <n v="36"/>
    <x v="2"/>
    <x v="0"/>
    <s v="Website General Tasks"/>
    <s v="WGT-4230"/>
    <s v="RTP Campaign - SC Mag banner"/>
    <x v="2"/>
    <s v="Closed"/>
    <s v="Major"/>
    <s v="Fixed"/>
    <x v="1"/>
    <s v="Holly Barker"/>
    <s v="Holly Barker"/>
    <d v="2016-08-08T14:42:00"/>
    <m/>
    <d v="2016-10-11T22:10:00"/>
    <d v="2016-08-30T11:49:00"/>
    <m/>
    <x v="0"/>
    <m/>
    <d v="2016-08-11T00:00:00"/>
    <n v="0"/>
    <n v="6"/>
    <s v="_thumb_55219.png _thumb_55540.png "/>
    <m/>
    <m/>
    <m/>
    <m/>
    <m/>
    <m/>
    <m/>
    <s v="[~jmurtha] we talked in the design sync about a new SC Mag review banner for promotion...[~ethurman] could you help us with text for the banner? _x000a__x000a_SC mag banner ad for returning visitors (We need to get this banner created and rolled out across the site in place of the Gartner MQ) _x000a_Maybe something along the lines of “SC magazine awards AlienVault USM 5 Stars and “Best Buy” status in the latest Group SIEM Review” Read it now. (we need banner created first, then we can talk about how to implement via RTP)"/>
  </r>
  <r>
    <x v="0"/>
    <x v="2"/>
    <n v="35"/>
    <x v="2"/>
    <x v="0"/>
    <s v="Product Marketing"/>
    <s v="PMM-1042"/>
    <s v="SANS Security Analytics Survey Questions"/>
    <x v="2"/>
    <s v="Closed"/>
    <s v="Major"/>
    <s v="Fixed"/>
    <x v="7"/>
    <s v="James Fritz"/>
    <s v="James Fritz"/>
    <d v="2016-08-15T15:05:00"/>
    <m/>
    <d v="2016-10-11T18:37:00"/>
    <d v="2016-08-25T11:22:00"/>
    <m/>
    <x v="2"/>
    <m/>
    <d v="2016-08-18T00:00:00"/>
    <n v="0"/>
    <n v="3"/>
    <m/>
    <m/>
    <m/>
    <m/>
    <m/>
    <m/>
    <m/>
    <m/>
    <s v="Notes from SANS: _x000a__x000a__Attached are our survey questions, starting with the mission statement, for sponsors to review and send feedback to us. We are asking sponsors to return their team feedback to these questions on Thursday of this week (Aug 18). We need your team's comments in a single draft, feel free to markup and comment and please leave markup on so we can see what your suggested changes are. _x000a__x000a_For example, I'm thinking it needs a little more meat around how the analytics are performed and the use of machine learning Noting that we don't want to make the survey too long, we do want to know anything else you see missing, or anything that needs to be deleted, reworded, etc. _x000a__x000a_Do we have all the right answer choices on the questions we pose? Did we pose all the right questions in the right way? Your input will be valuable to helping shape the outcome of the survey. _x000a__x000a_Because Black Hat put me 2 weeks behind on getting these questions out, we need sponsor feedback this week. Please confirm you received this and can get us comments by Thursday._ _x000a_"/>
  </r>
  <r>
    <x v="0"/>
    <x v="2"/>
    <n v="28"/>
    <x v="2"/>
    <x v="0"/>
    <s v="Website General Tasks"/>
    <s v="WGT-3910"/>
    <s v="SCMag Review - Swap With LookBook Experience"/>
    <x v="2"/>
    <s v="Closed"/>
    <s v="Major"/>
    <s v="Done"/>
    <x v="3"/>
    <s v="Emily Thurman"/>
    <s v="Emily Thurman"/>
    <d v="2016-06-27T09:27:00"/>
    <m/>
    <d v="2016-07-11T11:38:00"/>
    <d v="2016-07-06T12:06:00"/>
    <m/>
    <x v="2"/>
    <m/>
    <d v="2016-07-05T00:00:00"/>
    <n v="0"/>
    <n v="1"/>
    <m/>
    <m/>
    <m/>
    <m/>
    <m/>
    <m/>
    <m/>
    <m/>
    <s v="We've created a LookBook experience for our SCMag product review, here is the link: _x000a_http://learn.alienvault.com/scmag2016/review _x000a__x000a_This will need to be updated on the &quot;Read it Now&quot; link on this page: https://www.alienvault.com/resource-center/product-reviews/sc-magazine-review _x000a__x000a_Thanks, _x000a_Emily _x000a__x000a_"/>
  </r>
  <r>
    <x v="0"/>
    <x v="24"/>
    <n v="33"/>
    <x v="2"/>
    <x v="0"/>
    <s v="Website General Tasks"/>
    <s v="WGT-4192"/>
    <s v="Send email to first set of Customers inviting them to Influitive"/>
    <x v="2"/>
    <s v="Closed"/>
    <s v="Major"/>
    <s v="Done"/>
    <x v="5"/>
    <s v="Hasnain Baxamoosa"/>
    <s v="Hasnain Baxamoosa"/>
    <d v="2016-08-03T09:11:00"/>
    <m/>
    <d v="2016-09-01T19:47:00"/>
    <d v="2016-08-11T14:32:00"/>
    <m/>
    <x v="0"/>
    <m/>
    <d v="2016-08-19T00:00:00"/>
    <n v="0"/>
    <n v="2"/>
    <m/>
    <m/>
    <m/>
    <m/>
    <m/>
    <m/>
    <m/>
    <m/>
    <s v="Send an invitation to a select group of USM customers via email in August 2016 informing them about AlienVault Mission Control, and inviting them to participate."/>
  </r>
  <r>
    <x v="0"/>
    <x v="24"/>
    <n v="30"/>
    <x v="2"/>
    <x v="0"/>
    <s v="Website General Tasks"/>
    <s v="WGT-3958"/>
    <s v="Service Layer - Migration - Call-out for &quot;Email Signup&quot;"/>
    <x v="2"/>
    <s v="Closed"/>
    <s v="Major"/>
    <s v="Fixed"/>
    <x v="27"/>
    <s v="Graham Cohen"/>
    <s v="Graham Cohen"/>
    <d v="2016-06-30T14:45:00"/>
    <m/>
    <d v="2016-07-26T13:29:00"/>
    <d v="2016-07-20T14:05:00"/>
    <m/>
    <x v="0"/>
    <m/>
    <d v="2016-07-06T00:00:00"/>
    <n v="0"/>
    <n v="3"/>
    <s v="_thumb_52735.png _thumb_52531.png "/>
    <m/>
    <m/>
    <m/>
    <m/>
    <m/>
    <m/>
    <m/>
    <s v="CC: [~hbaxamoosa] _x000a__x000a_https://login.alienvault.com/my-account/login/ _x000a__x000a_We are combining user databases and making email the unique identifier. _x000a__x000a_Those AV Community account members that previously logged in with username, will now be required to use their email address. _x000a__x000a_Need a call-out to layer in that calls attention to this."/>
  </r>
  <r>
    <x v="0"/>
    <x v="24"/>
    <n v="33"/>
    <x v="2"/>
    <x v="0"/>
    <s v="Website General Tasks"/>
    <s v="WGT-3959"/>
    <s v="Service Layer - Migration - Email Address Info - noreply@alienvault.com"/>
    <x v="2"/>
    <s v="Closed"/>
    <s v="Major"/>
    <s v="Fixed"/>
    <x v="48"/>
    <s v="Graham Cohen"/>
    <s v="Graham Cohen"/>
    <d v="2016-06-30T14:48:00"/>
    <m/>
    <d v="2016-08-15T09:24:00"/>
    <d v="2016-08-12T15:04:00"/>
    <m/>
    <x v="0"/>
    <m/>
    <d v="2016-07-01T00:00:00"/>
    <n v="0"/>
    <n v="2"/>
    <m/>
    <m/>
    <m/>
    <m/>
    <m/>
    <m/>
    <m/>
    <m/>
    <s v="I need access to this inbox or a new user created for the service layer user migration. _x000a__x000a_1) Announcement email _x000a_2) Validation emails _x000a_3) Forgot password emails _x000a_"/>
  </r>
  <r>
    <x v="0"/>
    <x v="24"/>
    <n v="33"/>
    <x v="2"/>
    <x v="0"/>
    <s v="Website General Tasks"/>
    <s v="WGT-3957"/>
    <s v="Service Layer - Migration - Email Announcment - AV Community User-base"/>
    <x v="2"/>
    <s v="Closed"/>
    <s v="Major"/>
    <s v="Fixed"/>
    <x v="28"/>
    <s v="Graham Cohen"/>
    <s v="Graham Cohen"/>
    <d v="2016-06-30T14:41:00"/>
    <m/>
    <d v="2016-08-15T09:24:00"/>
    <d v="2016-08-12T15:05:00"/>
    <m/>
    <x v="0"/>
    <m/>
    <d v="2016-07-14T00:00:00"/>
    <n v="0"/>
    <n v="1"/>
    <m/>
    <m/>
    <m/>
    <m/>
    <m/>
    <m/>
    <m/>
    <m/>
    <s v="We are combining user databases and making email the unique identifier. _x000a__x000a_Need an email blast to new service layer user base made from the combination of these three sources. They will no longer be able to use their &quot;username&quot; on login. Email only. _x000a__x000a_Those AV Community account members that previously logged in with username, will now be required to use their email address. _x000a__x000a_1. AV Accounts _x000a_2. Salesforce Contact _x000a_3. Salesforce Leads _x000a__x000a_&quot;if you do not remember the email used on signup, use the forgot password tool&quot; _x000a__x000a_*In the release meeting on 07/01, we discussed combining this messaging with an already-planned email to Forums users outlining gamification updates*"/>
  </r>
  <r>
    <x v="0"/>
    <x v="24"/>
    <n v="33"/>
    <x v="2"/>
    <x v="0"/>
    <s v="Website General Tasks"/>
    <s v="WGT-3960"/>
    <s v="Service Layer - Migration - Forums Announcment"/>
    <x v="2"/>
    <s v="Closed"/>
    <s v="Major"/>
    <s v="Fixed"/>
    <x v="5"/>
    <s v="Graham Cohen"/>
    <s v="Graham Cohen"/>
    <d v="2016-06-30T14:55:00"/>
    <m/>
    <d v="2016-08-15T09:24:00"/>
    <d v="2016-08-12T15:05:00"/>
    <m/>
    <x v="0"/>
    <m/>
    <d v="2016-07-01T00:00:00"/>
    <n v="0"/>
    <n v="4"/>
    <m/>
    <m/>
    <m/>
    <m/>
    <m/>
    <m/>
    <m/>
    <m/>
    <s v="Provide the high-level overview of the project. This is what I have so far. We'll need this for our meeting, email and forums announcments. _x000a__x000a_We are combining user databases and making email the unique identifier. _x000a_1. AV Accounts _x000a_2. Salesforce Contact _x000a_3. Salesforce Leads _x000a_AV Community Users will no longer be able to use their &quot;username&quot; on login. Email only. _x000a_Those AV Community account members that previously logged in with username, will now be required to use their email address. _x000a_"/>
  </r>
  <r>
    <x v="0"/>
    <x v="24"/>
    <n v="35"/>
    <x v="2"/>
    <x v="0"/>
    <s v="Website General Tasks"/>
    <s v="WGT-3962"/>
    <s v="Service Layer - Migration - TODOS Email"/>
    <x v="2"/>
    <s v="Closed"/>
    <s v="Major"/>
    <s v="Fixed"/>
    <x v="56"/>
    <s v="Graham Cohen"/>
    <s v="Graham Cohen"/>
    <d v="2016-06-30T15:49:00"/>
    <m/>
    <d v="2016-08-30T14:14:00"/>
    <d v="2016-08-26T10:27:00"/>
    <m/>
    <x v="0"/>
    <m/>
    <d v="2016-07-06T00:00:00"/>
    <n v="0"/>
    <n v="2"/>
    <m/>
    <m/>
    <m/>
    <m/>
    <m/>
    <m/>
    <m/>
    <m/>
    <s v="[~mbeavers] Once we get the high-level information of what the project entails from [~rjohnson], i'll put something together for Forums announcement, AV Community update and the Todos announcement. I think the Todos announcment should probably come from you?? _x000a__x000a_---- _x000a__x000a_*We’ve taken steps to consolidate the AV Community, Lead, Contact &amp; Customer databases into a single framework called the “Service Layer”*. _x000a__x000a_*Why are we doing this?* _x000a__x000a_• All user data is now in a single location _x000a_• Real-time updates for Marketo &amp; Salesforce _x000a_• Enhanced behavior tracking, reporting and permission controls throughout the site. _x000a_o Example: Partner &amp; Support Portals access management _x000a__x000a_*What does this mean for existing AV Community Members?* _x000a__x000a_• Existing members will be prompted to use their email instead of username to login as of DATE _x000a__x000a_*What happens if AV Community members cannot remember their login email address?* _x000a__x000a_• A forgot password feature is available on the login screen. _x000a__x000a_*What does this mean for Leads, Contacts and Customers that take steps to join the AV Community?* _x000a__x000a_• No change in the AV Community signup process _x000a_• Usernames for new members will be the string before their @email.com _x000a_o Example: abcdefgraham@alienvault.com, username is &quot;abcdefgraham&quot; _x000a_• If the email already exist in the system, the data will be joined behind the scenes. _x000a__x000a_*What if the AV Community member would like to change their username for Forums, etc* _x000a__x000a_• This is handled in the preferences within the Forums (hyperlink) _x000a_o https://www.alienvault.com/forums/profile/edit _x000a__x000a_*What about Open Threat Exchange (OTX) Users?* _x000a__x000a_OTX Users will be maintained in a separate database for the time being. Efforts to combine databases will be _x000a__x000a_*For specific questions, please reach out to Graham Cohen or Hasnain Baxamoosa*. _x000a_"/>
  </r>
  <r>
    <x v="0"/>
    <x v="32"/>
    <n v="33"/>
    <x v="2"/>
    <x v="0"/>
    <s v="Website General Tasks"/>
    <s v="WGT-3961"/>
    <s v="Service Layer - Migration - User Dump"/>
    <x v="2"/>
    <s v="Closed"/>
    <s v="Major"/>
    <s v="Fixed"/>
    <x v="1"/>
    <s v="Graham Cohen"/>
    <s v="Graham Cohen"/>
    <d v="2016-06-30T15:00:00"/>
    <m/>
    <d v="2016-08-15T09:24:00"/>
    <d v="2016-08-12T15:04:00"/>
    <m/>
    <x v="0"/>
    <m/>
    <d v="2016-07-01T00:00:00"/>
    <n v="0"/>
    <n v="2"/>
    <m/>
    <m/>
    <m/>
    <m/>
    <m/>
    <m/>
    <m/>
    <m/>
    <s v="Need email addresses of the entire AV community for messaging. _x000a__x000a_CSV will work swimmingly."/>
  </r>
  <r>
    <x v="0"/>
    <x v="31"/>
    <n v="30"/>
    <x v="2"/>
    <x v="0"/>
    <s v="Website General Tasks"/>
    <s v="WGT-3619"/>
    <s v="SFDC Model"/>
    <x v="2"/>
    <s v="Closed"/>
    <s v="Major"/>
    <s v="Fixed"/>
    <x v="27"/>
    <s v="Robert Johnson"/>
    <s v="Robert Johnson"/>
    <d v="2016-04-25T12:44:00"/>
    <d v="2016-10-17T20:18:00"/>
    <d v="2016-10-17T20:18:00"/>
    <d v="2016-07-20T14:05:00"/>
    <m/>
    <x v="0"/>
    <m/>
    <m/>
    <n v="0"/>
    <n v="1"/>
    <m/>
    <m/>
    <m/>
    <m/>
    <m/>
    <m/>
    <m/>
    <m/>
    <s v="We want to create a cache model of the SFDC data. This model will be connected to the SFDC API layer to post updates."/>
  </r>
  <r>
    <x v="0"/>
    <x v="31"/>
    <n v="31"/>
    <x v="2"/>
    <x v="0"/>
    <s v="Website General Tasks"/>
    <s v="WGT-3624"/>
    <s v="SFDC RealTime Update Framework"/>
    <x v="2"/>
    <s v="Closed"/>
    <s v="Major"/>
    <s v="Fixed"/>
    <x v="48"/>
    <s v="Robert Johnson"/>
    <s v="Robert Johnson"/>
    <d v="2016-04-25T12:52:00"/>
    <d v="2016-10-17T20:14:00"/>
    <d v="2016-10-17T20:14:00"/>
    <d v="2016-07-29T08:08:00"/>
    <m/>
    <x v="0"/>
    <m/>
    <m/>
    <n v="0"/>
    <n v="1"/>
    <m/>
    <m/>
    <m/>
    <m/>
    <m/>
    <m/>
    <m/>
    <m/>
    <s v="After doing a lot of research it seems SalesForce's Streaming API isn't very reliable for 1 to 1 updates, the recommended method is to create an Apex &quot;insert/update&quot; class that pushes HTTP events."/>
  </r>
  <r>
    <x v="0"/>
    <x v="12"/>
    <n v="31"/>
    <x v="2"/>
    <x v="0"/>
    <s v="Website General Tasks"/>
    <s v="WGT-4052"/>
    <s v="Signup: After giving correct values for all the fields in signup page then the error message should be disappeared.But here error message is shown."/>
    <x v="0"/>
    <s v="Closed"/>
    <s v="Major"/>
    <s v="Fixed"/>
    <x v="48"/>
    <s v="jjayalakshmi"/>
    <s v="jjayalakshmi"/>
    <d v="2016-07-19T07:50:00"/>
    <m/>
    <d v="2016-10-12T00:40:00"/>
    <d v="2016-07-29T08:02:00"/>
    <m/>
    <x v="0"/>
    <m/>
    <m/>
    <n v="0"/>
    <n v="2"/>
    <s v="_thumb_53497.png "/>
    <m/>
    <m/>
    <m/>
    <m/>
    <m/>
    <m/>
    <m/>
    <s v="1. Goto 'https://staging.alienvault.com/' page. _x000a_2. On login page, click on 'Signup' Button. _x000a_3. Click on 'Create Account' Button without entering any of the fields. _x000a_4. And then input all the fields. _x000a_5. Check for an issue."/>
  </r>
  <r>
    <x v="0"/>
    <x v="12"/>
    <n v="31"/>
    <x v="2"/>
    <x v="0"/>
    <s v="Website General Tasks"/>
    <s v="WGT-4035"/>
    <s v="Signup: Captcha field is missing in signup page."/>
    <x v="0"/>
    <s v="Closed"/>
    <s v="Major"/>
    <s v="Fixed"/>
    <x v="48"/>
    <s v="jjayalakshmi"/>
    <s v="jjayalakshmi"/>
    <d v="2016-07-19T05:54:00"/>
    <m/>
    <d v="2016-10-12T00:40:00"/>
    <d v="2016-07-29T07:57:00"/>
    <m/>
    <x v="0"/>
    <m/>
    <m/>
    <n v="0"/>
    <n v="3"/>
    <s v="_thumb_53467.png "/>
    <m/>
    <m/>
    <m/>
    <m/>
    <m/>
    <m/>
    <m/>
    <s v="1. Goto 'https://staging.alienvault.com/accounts/signup/' page. _x000a_2. Check for an issue in signup page."/>
  </r>
  <r>
    <x v="0"/>
    <x v="12"/>
    <n v="31"/>
    <x v="2"/>
    <x v="0"/>
    <s v="Website General Tasks"/>
    <s v="WGT-4054"/>
    <s v="Signup: Facebook icon is missing for both 'Login' and 'Signup' pages."/>
    <x v="0"/>
    <s v="Closed"/>
    <s v="Major"/>
    <s v="Fixed"/>
    <x v="48"/>
    <s v="jjayalakshmi"/>
    <s v="jjayalakshmi"/>
    <d v="2016-07-19T08:01:00"/>
    <m/>
    <d v="2016-10-12T00:40:00"/>
    <d v="2016-07-29T08:02:00"/>
    <m/>
    <x v="0"/>
    <m/>
    <m/>
    <n v="0"/>
    <n v="2"/>
    <s v="_thumb_53509.png "/>
    <m/>
    <m/>
    <m/>
    <m/>
    <m/>
    <m/>
    <m/>
    <s v="1. Goto 'https://staging.alienvault.com/accounts/signup/' page. _x000a_2. Check for an issues in both login and signup pages."/>
  </r>
  <r>
    <x v="0"/>
    <x v="12"/>
    <n v="31"/>
    <x v="2"/>
    <x v="0"/>
    <s v="Website General Tasks"/>
    <s v="WGT-4036"/>
    <s v="SignUp:Functionality issue on Signup page."/>
    <x v="0"/>
    <s v="Closed"/>
    <s v="Major"/>
    <s v="Fixed"/>
    <x v="48"/>
    <s v="Sindhuja Sara"/>
    <s v="Sindhuja Sara"/>
    <d v="2016-07-19T05:59:00"/>
    <m/>
    <d v="2016-10-12T00:40:00"/>
    <d v="2016-07-29T07:58:00"/>
    <m/>
    <x v="0"/>
    <m/>
    <m/>
    <n v="0"/>
    <n v="2"/>
    <s v="_thumb_53468.png "/>
    <m/>
    <m/>
    <m/>
    <m/>
    <m/>
    <m/>
    <m/>
    <s v="1.Goto 'https://staging.alienvault.com/accounts/signup/ _x000a_2. Fill all the fields with valid input. _x000a_3.Click on 'Create Account' button. _x000a_4.Check for an issue."/>
  </r>
  <r>
    <x v="0"/>
    <x v="1"/>
    <n v="28"/>
    <x v="2"/>
    <x v="0"/>
    <s v="Website General Tasks"/>
    <s v="WGT-3942"/>
    <s v="Sitewide Update - Hard Rock - Remove Logo"/>
    <x v="2"/>
    <s v="Closed"/>
    <s v="Major"/>
    <s v="Fixed"/>
    <x v="1"/>
    <s v="Holly Barker"/>
    <s v="Holly Barker"/>
    <d v="2016-06-29T16:16:00"/>
    <m/>
    <d v="2016-08-02T14:19:00"/>
    <d v="2016-07-06T16:37:00"/>
    <m/>
    <x v="0"/>
    <m/>
    <d v="2016-06-30T00:00:00"/>
    <n v="0"/>
    <n v="4"/>
    <s v="_thumb_52486.png _thumb_52451.png _thumb_52485.png _thumb_52452.png _thumb_52484.png _thumb_52450.png _thumb_52453.png "/>
    <m/>
    <m/>
    <m/>
    <m/>
    <s v="WGT-3944, WGT-3954, WGT-4177"/>
    <m/>
    <m/>
    <s v="[~jmurtha] we need updated banners for the following hard rock locations. _x000a__x000a_*Hero Banner - James* _x000a_* https://www.alienvault.com/ - {color:red}(removed){color} _x000a__x000a_- {embed=_includes/.customer-logos} module. _x000a_* https://www.alienvault.com/solutions/cloud-security-management _x000a_* https://www.alienvault.com/solutions/scada-security _x000a_* https://www.alienvault.com/solutions/aws-intrusion-detection _x000a_* https://www.alienvault.com/solutions/devops-security _x000a_* https://www.alienvault.com/solutions/aws-shared-responsibility-model _x000a_* https://www.alienvault.com/solutions/aws-pci-compliance _x000a_* https://www.alienvault.com/solutions/security-event-management-and-monitoring _x000a_* https://www.alienvault.com/solutions/information-security-continuous-monitoring _x000a_* ....most all of the new templated solution pages sites _x000a__x000a_*banner - body - Jenn* _x000a_https://www.alienvault.com/who-we-are/customers _x000a__x000a_*banner - right - Jenn* _x000a_https://www.alienvault.com/try-it-free _x000a_https://www.alienvault.com/live-demo-site _x000a_- Jenn _x000a__x000a__x000a_"/>
  </r>
  <r>
    <x v="0"/>
    <x v="3"/>
    <n v="29"/>
    <x v="2"/>
    <x v="0"/>
    <s v="Website General Tasks"/>
    <s v="WGT-4004"/>
    <s v="Slide clean up -Don Shin"/>
    <x v="2"/>
    <s v="Closed"/>
    <s v="Major"/>
    <s v="Fixed"/>
    <x v="20"/>
    <s v="Holly Barker"/>
    <s v="Holly Barker"/>
    <d v="2016-07-13T12:15:00"/>
    <m/>
    <d v="2016-10-12T16:45:00"/>
    <d v="2016-07-13T16:44:00"/>
    <m/>
    <x v="0"/>
    <m/>
    <d v="2016-07-15T00:00:00"/>
    <n v="0"/>
    <n v="1"/>
    <m/>
    <m/>
    <m/>
    <m/>
    <m/>
    <m/>
    <m/>
    <m/>
    <s v="Per Don.. _x000a__x000a_Could I get help from your create folks on slide 4? _x000a_I kluged the shapes together, but I am using white boxes and lines to hide stuff from standard shapes. _x000a_Ideas on how to make it more visually appealing would be greatly appreciated. _x000a__x000a_I also think overall the slides need some touch ups.:)"/>
  </r>
  <r>
    <x v="0"/>
    <x v="3"/>
    <n v="32"/>
    <x v="2"/>
    <x v="0"/>
    <s v="Website General Tasks"/>
    <s v="WGT-4135"/>
    <s v="Slides clean up - Russ Preso for Black Hat"/>
    <x v="2"/>
    <s v="Closed"/>
    <s v="Major"/>
    <s v="Fixed"/>
    <x v="20"/>
    <s v="Holly Barker"/>
    <s v="Holly Barker"/>
    <d v="2016-07-27T10:16:00"/>
    <m/>
    <d v="2016-10-11T22:38:00"/>
    <d v="2016-08-06T09:41:00"/>
    <m/>
    <x v="4"/>
    <m/>
    <d v="2016-08-01T00:00:00"/>
    <n v="0"/>
    <n v="2"/>
    <m/>
    <m/>
    <m/>
    <m/>
    <m/>
    <m/>
    <m/>
    <m/>
    <s v="[~jmurtha] we will need a quick turn around on these slides on Monday. Russ is speaking on Wednesday at BH next week, so we'll just need to polish these up before then. _x000a__x000a_cc [~storrey] - please add slides here. Thanks!!"/>
  </r>
  <r>
    <x v="0"/>
    <x v="2"/>
    <n v="32"/>
    <x v="2"/>
    <x v="0"/>
    <s v="Website General Tasks"/>
    <s v="WGT-4077"/>
    <s v="SOC Banners"/>
    <x v="2"/>
    <s v="Closed"/>
    <s v="Major"/>
    <s v="Fixed"/>
    <x v="6"/>
    <s v="Vincent Lucier"/>
    <s v="Vincent Lucier"/>
    <d v="2016-07-20T15:10:00"/>
    <m/>
    <d v="2016-08-01T13:46:00"/>
    <d v="2016-08-01T13:20:00"/>
    <m/>
    <x v="0"/>
    <m/>
    <d v="2016-07-26T00:00:00"/>
    <n v="0"/>
    <n v="2"/>
    <m/>
    <m/>
    <m/>
    <m/>
    <m/>
    <m/>
    <m/>
    <m/>
    <s v="Jenn, _x000a_Can we create 2 verstions of the Practitioner’s Guide to a SOC assets. One regular and one that includes the goverment icons? _x000a_let me know if you have any questions _x000a__x000a_https://www.alienvault.com/resource-center/white-papers/practitioners-guide-to-soc _x000a__x000a_Specs: _x000a_* Facebook 600x315 _x000a_* Medium rectangle: 300×250 _x000a_* Leaderboard: 728×90 _x000a_* Wide skyscraper: 160×600 _x000a_* Large rectangle: 300x600 _x000a_* Mobile leaderboard: 320×50 _x000a_* Billboard: 970x250"/>
  </r>
  <r>
    <x v="0"/>
    <x v="3"/>
    <n v="32"/>
    <x v="2"/>
    <x v="0"/>
    <s v="Website General Tasks"/>
    <s v="WGT-3994"/>
    <s v="Social banners - update"/>
    <x v="2"/>
    <s v="Closed"/>
    <s v="Major"/>
    <s v="Fixed"/>
    <x v="47"/>
    <s v="Holly Barker"/>
    <s v="Holly Barker"/>
    <d v="2016-07-11T10:22:00"/>
    <m/>
    <d v="2016-10-12T16:47:00"/>
    <d v="2016-08-01T13:19:00"/>
    <m/>
    <x v="0"/>
    <m/>
    <d v="2016-07-13T00:00:00"/>
    <n v="0"/>
    <n v="2"/>
    <s v="_thumb_53146.png _thumb_53594.png _thumb_53545.png _thumb_53145.png "/>
    <m/>
    <m/>
    <m/>
    <m/>
    <m/>
    <m/>
    <m/>
    <s v="[~DChordiya] Jenn made a new banner for the careers page, so we can use it on FB and Twitter - please put the specs for those here. _x000a__x000a_[~jmurtha] let's use the new career page banner for these. Thanks!"/>
  </r>
  <r>
    <x v="0"/>
    <x v="12"/>
    <n v="37"/>
    <x v="2"/>
    <x v="0"/>
    <s v="Websites LTE"/>
    <s v="WL-460"/>
    <s v="Social icons not rendering correctly"/>
    <x v="0"/>
    <s v="Closed"/>
    <s v="Major"/>
    <s v="Fixed"/>
    <x v="51"/>
    <s v="Hasnain Baxamoosa"/>
    <s v="Hasnain Baxamoosa"/>
    <d v="2016-09-06T13:42:00"/>
    <m/>
    <d v="2016-09-07T21:13:00"/>
    <d v="2016-09-07T21:13:00"/>
    <m/>
    <x v="10"/>
    <m/>
    <m/>
    <n v="0"/>
    <n v="3"/>
    <s v="_thumb_56757.png "/>
    <m/>
    <m/>
    <m/>
    <m/>
    <m/>
    <m/>
    <m/>
    <s v="Is this a bug, or a caching issue?"/>
  </r>
  <r>
    <x v="0"/>
    <x v="12"/>
    <n v="33"/>
    <x v="2"/>
    <x v="0"/>
    <s v="Website General Tasks"/>
    <s v="WGT-3951"/>
    <s v="Social profile icons also showing even though this user has not set any social profiles"/>
    <x v="0"/>
    <s v="Closed"/>
    <s v="Major"/>
    <s v="Fixed"/>
    <x v="48"/>
    <s v="Hasnain Baxamoosa"/>
    <s v="Hasnain Baxamoosa"/>
    <d v="2016-06-30T10:02:00"/>
    <m/>
    <d v="2016-10-12T17:05:00"/>
    <d v="2016-08-10T21:35:00"/>
    <m/>
    <x v="0"/>
    <m/>
    <m/>
    <n v="0"/>
    <n v="4"/>
    <s v="_thumb_52474.png _thumb_53056.png "/>
    <m/>
    <m/>
    <m/>
    <m/>
    <m/>
    <m/>
    <m/>
    <s v="For the user https://www.alienvault.com/forums/profile/26198/sgc123, there are no social profiles entered. Therefore the social icons should not be displayed."/>
  </r>
  <r>
    <x v="0"/>
    <x v="2"/>
    <n v="31"/>
    <x v="2"/>
    <x v="0"/>
    <s v="Product Marketing"/>
    <s v="PMM-1002"/>
    <s v="Social Video test"/>
    <x v="2"/>
    <s v="Closed"/>
    <s v="Major"/>
    <s v="Done"/>
    <x v="8"/>
    <s v="Vincent Lucier"/>
    <s v="Vincent Lucier"/>
    <d v="2016-07-26T14:12:00"/>
    <m/>
    <d v="2016-10-11T18:41:00"/>
    <d v="2016-07-27T13:12:00"/>
    <m/>
    <x v="1"/>
    <m/>
    <m/>
    <n v="0"/>
    <n v="1"/>
    <m/>
    <m/>
    <m/>
    <m/>
    <m/>
    <m/>
    <m/>
    <m/>
    <s v="James, _x000a_Emily mentioned that the Video contractor had some time. We were wanting to test out using a video on paid social. Can we have the contractor edit &quot;The Easier, Faster, Path to PCI DSS Compliance&quot; (https://www.alienvault.com/resource-center/videos/the-easier-faster-path-to-pci-dss-compliance) _x000a__x000a_Can we have him cut it at 00:48 right after mark pauses, and then have him add the intro back in but in reverse that fades into a white screen with the CTA of &quot;Learn more: Visit AlienVault.com/PCI&quot; _x000a__x000a_"/>
  </r>
  <r>
    <x v="0"/>
    <x v="2"/>
    <n v="34"/>
    <x v="2"/>
    <x v="0"/>
    <s v="Product Marketing"/>
    <s v="PMM-170"/>
    <s v="Solution Brief- MSSP: Federation vs Multitenancy - Content"/>
    <x v="2"/>
    <s v="Closed"/>
    <s v="Major"/>
    <s v="Fixed"/>
    <x v="1"/>
    <s v="Garrett Gross"/>
    <s v="Garrett Gross"/>
    <d v="2015-03-31T15:40:00"/>
    <m/>
    <d v="2016-09-09T13:43:00"/>
    <d v="2016-08-17T00:05:00"/>
    <m/>
    <x v="2"/>
    <m/>
    <m/>
    <n v="0"/>
    <n v="7"/>
    <s v="_thumb_34314.png "/>
    <m/>
    <m/>
    <m/>
    <m/>
    <s v="PMM-399, PMM-400, PMM-401, PMM-421"/>
    <s v="WGT-1824"/>
    <m/>
    <s v="Joe requested a doc created on federation vs multi-tenancy and supplied the attached outline"/>
  </r>
  <r>
    <x v="0"/>
    <x v="5"/>
    <n v="35"/>
    <x v="2"/>
    <x v="0"/>
    <s v="Product Marketing"/>
    <s v="PMM-980"/>
    <s v="Solution Page - FISMA Compliance (Government)"/>
    <x v="2"/>
    <s v="Closed"/>
    <s v="Major"/>
    <s v="Fixed"/>
    <x v="1"/>
    <s v="James Fritz"/>
    <s v="James Fritz"/>
    <d v="2016-07-07T12:21:00"/>
    <m/>
    <d v="2016-10-11T19:40:00"/>
    <d v="2016-08-26T10:21:00"/>
    <m/>
    <x v="2"/>
    <m/>
    <d v="2016-08-19T00:00:00"/>
    <n v="0"/>
    <n v="6"/>
    <s v="_thumb_55600.png _thumb_55599.png _thumb_55598.png "/>
    <m/>
    <m/>
    <m/>
    <m/>
    <s v="PMM-1060, PMM-1061, PMM-1062"/>
    <m/>
    <m/>
    <s v="Primary keyword - FISMA Compliance _x000a__x000a_Secondary keywords: _x000a_* FISMA security _x000a_* FISMA reporting _x000a_* FISMA security controls _x000a_* NIST FISMA _x000a__x000a_Same usage guidelines as always apply."/>
  </r>
  <r>
    <x v="0"/>
    <x v="5"/>
    <n v="37"/>
    <x v="2"/>
    <x v="0"/>
    <s v="Product Marketing"/>
    <s v="PMM-982"/>
    <s v="Solution Page - Healthcare Cyber Security"/>
    <x v="2"/>
    <s v="Closed"/>
    <s v="Major"/>
    <s v="Fixed"/>
    <x v="1"/>
    <s v="James Fritz"/>
    <s v="James Fritz"/>
    <d v="2016-07-07T12:22:00"/>
    <m/>
    <d v="2016-10-11T19:40:00"/>
    <d v="2016-09-09T13:34:00"/>
    <m/>
    <x v="0"/>
    <m/>
    <d v="2016-09-09T00:00:00"/>
    <n v="0"/>
    <n v="6"/>
    <s v="_thumb_56638.png "/>
    <m/>
    <m/>
    <m/>
    <m/>
    <s v="PMM-1101, PMM-1103"/>
    <m/>
    <m/>
    <s v="Title tag: Healthcare Security and Compliance | AlienVault _x000a_URL: /healthcare-security _x000a_Meta description: Close the gaps in your healthcare security and reduce the cost and frustration of compliance management with AlienVault Unified Security Management. _x000a__x000a_Primary keyword - our target term that we want people finding us for. Use the primary keyword exactly as is in the first headline, the first sentence, and 2-3 more times throughout the article. _x000a_* Healthcare security _x000a__x000a_Proof keywords - words or phrases that essentially prove to Google that we're covering the topic at hand. These are the words and phrases that Google suggested as relevant to &quot;healthcare security&quot;. Use where it makes sense. You do not need to use them all, but try to use a few of them at least once each. _x000a_* Healthcare information security _x000a_* Healthcare security breaches _x000a_* Healthcare compliance software _x000a_* Healthcare data security _x000a_* Security breaches in healthcare _x000a_* Healthcare IT security _x000a__x000a_Proposed headline: Healthcare Security and Compliance _x000a_Example intro sentence: Accelerate healthcare security and compliance with AlienVault Unified Security Management."/>
  </r>
  <r>
    <x v="0"/>
    <x v="5"/>
    <n v="31"/>
    <x v="2"/>
    <x v="0"/>
    <s v="Product Marketing"/>
    <s v="PMM-978"/>
    <s v="Solution Page - USB Monitoring and Detection"/>
    <x v="2"/>
    <s v="Closed"/>
    <s v="Major"/>
    <s v="Fixed"/>
    <x v="1"/>
    <s v="James Fritz"/>
    <s v="James Fritz"/>
    <d v="2016-07-07T12:20:00"/>
    <m/>
    <d v="2016-10-11T19:41:00"/>
    <d v="2016-07-27T11:50:00"/>
    <m/>
    <x v="2"/>
    <m/>
    <d v="2016-08-01T00:00:00"/>
    <n v="0"/>
    <n v="7"/>
    <m/>
    <m/>
    <m/>
    <m/>
    <m/>
    <m/>
    <s v="WGT-3977, WGT-4096"/>
    <m/>
    <s v="Primary keyword: USB Monitoring _x000a__x000a_Note: Use the primary keyword in the headline, first sentence, and 2-3 times throughout the rest of the text. _x000a__x000a_Secondary keywords: _x000a_* USB port monitor / monitor USB ports _x000a_* Detect USB device _x000a_* USB monitoring tool _x000a_* USB device monitor _x000a__x000a_Note: Use secondary keywords when it makes sense. You don't need to use all of them or use them more than once. _x000a__x000a_URL: /solutions/usb-monitoring _x000a_Title tag: USB Monitoring Software | AlienVault"/>
  </r>
  <r>
    <x v="0"/>
    <x v="5"/>
    <n v="32"/>
    <x v="2"/>
    <x v="0"/>
    <s v="Product Marketing"/>
    <s v="PMM-979"/>
    <s v="Solution Page - User Activity Monitoring"/>
    <x v="2"/>
    <s v="Closed"/>
    <s v="Major"/>
    <s v="Fixed"/>
    <x v="8"/>
    <s v="James Fritz"/>
    <s v="James Fritz"/>
    <d v="2016-07-07T12:21:00"/>
    <m/>
    <d v="2016-08-08T22:47:00"/>
    <d v="2016-08-03T13:45:00"/>
    <m/>
    <x v="2"/>
    <m/>
    <d v="2016-07-29T00:00:00"/>
    <n v="0"/>
    <n v="5"/>
    <s v="_thumb_54174.png _thumb_54173.png _thumb_54172.png "/>
    <m/>
    <m/>
    <m/>
    <m/>
    <s v="PMM-1010, PMM-1011"/>
    <s v="WGT-3977"/>
    <m/>
    <s v="Primary keyword: user activity monitoring _x000a__x000a_Use the primary keyword in the headline, first sentence, and 2-3 more times throughout the page. _x000a__x000a_Secondary keywords: _x000a_* monitor user activity _x000a_* monitoring user activity _x000a_* user activity monitoring software _x000a_* user activity monitoring tools _x000a__x000a_Use secondary, or proof keywords where it makes sense. You do not need to use all of them, but it would be great to use one or two of them where you can. _x000a__x000a_URL: solutions/user-activity-monitoring _x000a_Title tag: User Activity Monitoring | AlienVault _x000a_Meta description: AlienVault USM delivers user activity monitoring to detect suspicious or malicious activity resulting from insider abuse or compromised credentials. _x000a__x000a_Related: Insider Threat Detection solution page - https://www.alienvault.com/solutions/insider-threat-detection"/>
  </r>
  <r>
    <x v="0"/>
    <x v="5"/>
    <n v="40"/>
    <x v="2"/>
    <x v="0"/>
    <s v="Website General Tasks"/>
    <s v="WGT-4670"/>
    <s v="Solutions - Energy Sector Security - Wrong Industry Referenced for Logos"/>
    <x v="0"/>
    <s v="Closed"/>
    <s v="Major"/>
    <s v="Fixed"/>
    <x v="1"/>
    <s v="John Repa"/>
    <s v="John Repa"/>
    <d v="2016-09-30T16:29:00"/>
    <m/>
    <d v="2016-10-11T19:47:00"/>
    <d v="2016-09-30T16:43:00"/>
    <m/>
    <x v="0"/>
    <m/>
    <m/>
    <n v="0"/>
    <n v="2"/>
    <s v="_thumb_59001.png "/>
    <m/>
    <m/>
    <m/>
    <m/>
    <m/>
    <s v="PMM-1127, PMM-983"/>
    <m/>
    <s v="The text above the logos says &quot;Trusted by Customers in the Financial Services Industry&quot; _x000a__x000a_!energy sector cyber security.PNG|thumbnail! _x000a__x000a_In the Word Document that was submitted it just says &quot;Threat Detection Trusted by Thousands of Customers&quot;. This should have been caught in final review before it went live. _x000a__x000a_I don't want to distract from launch, but let's get this fixed early next week to say &quot;Trusted by Customers in the Energy Industry&quot; _x000a__x000a_CC: [~jfritz] [~ethurman]"/>
  </r>
  <r>
    <x v="0"/>
    <x v="5"/>
    <n v="38"/>
    <x v="2"/>
    <x v="0"/>
    <s v="Product Marketing"/>
    <s v="PMM-984"/>
    <s v="Solutions - Retail Security"/>
    <x v="2"/>
    <s v="Closed"/>
    <s v="Major"/>
    <s v="Fixed"/>
    <x v="1"/>
    <s v="James Fritz"/>
    <s v="James Fritz"/>
    <d v="2016-07-07T12:23:00"/>
    <m/>
    <d v="2016-10-11T19:40:00"/>
    <d v="2016-09-16T19:08:00"/>
    <m/>
    <x v="2"/>
    <m/>
    <d v="2016-09-16T00:00:00"/>
    <n v="0"/>
    <n v="7"/>
    <m/>
    <m/>
    <m/>
    <m/>
    <m/>
    <s v="PMM-1110, PMM-1111, PMM-1112"/>
    <m/>
    <m/>
    <s v="Primary keyword: Retail cyber security _x000a__x000a_Commonly associated keywords: _x000a_* Breaches _x000a_* Data security _x000a_* information security _x000a_* network security _x000a_* Cyber attacks"/>
  </r>
  <r>
    <x v="0"/>
    <x v="5"/>
    <n v="37"/>
    <x v="2"/>
    <x v="0"/>
    <s v="Website General Tasks"/>
    <s v="WGT-1912"/>
    <s v="Solutions - Security Intelligence - Refresh or Redirect"/>
    <x v="2"/>
    <s v="Closed"/>
    <s v="Major"/>
    <s v="Fixed"/>
    <x v="2"/>
    <s v="Patrick Bedwell"/>
    <s v="Patrick Bedwell"/>
    <d v="2015-04-15T17:59:00"/>
    <d v="2016-10-17T23:22:00"/>
    <d v="2016-10-17T23:22:00"/>
    <d v="2016-09-08T13:40:00"/>
    <m/>
    <x v="0"/>
    <m/>
    <m/>
    <n v="0"/>
    <n v="3"/>
    <m/>
    <m/>
    <m/>
    <m/>
    <m/>
    <m/>
    <m/>
    <m/>
    <s v="All 5 references to security intelligence on this page need to be updated to 'threat intelligence' _x000a__x000a_https://www.alienvault.com/solutions/security-intelligence _x000a__x000a_Closing; will incorporate into WGT-1863"/>
  </r>
  <r>
    <x v="2"/>
    <x v="5"/>
    <n v="35"/>
    <x v="2"/>
    <x v="0"/>
    <s v="Product Marketing"/>
    <s v="PMM-1017"/>
    <s v="Solutions - Splunk Page"/>
    <x v="2"/>
    <s v="Closed"/>
    <s v="Major"/>
    <s v="Fixed"/>
    <x v="1"/>
    <s v="Jim Hansen"/>
    <s v="Jim Hansen"/>
    <d v="2016-08-08T11:33:00"/>
    <m/>
    <d v="2016-10-11T19:38:00"/>
    <d v="2016-08-26T10:20:00"/>
    <m/>
    <x v="2"/>
    <m/>
    <m/>
    <n v="0"/>
    <n v="7"/>
    <m/>
    <m/>
    <m/>
    <m/>
    <m/>
    <s v="PMM-1064, PMM-1065, PMM-1066"/>
    <m/>
    <m/>
    <s v="Update the Splunk Solution Page."/>
  </r>
  <r>
    <x v="0"/>
    <x v="5"/>
    <n v="34"/>
    <x v="2"/>
    <x v="0"/>
    <s v="Website General Tasks"/>
    <s v="WGT-4202"/>
    <s v="Solutions - Update Select Pages with DemoChimp in Hero"/>
    <x v="2"/>
    <s v="Closed"/>
    <s v="Major"/>
    <s v="Done"/>
    <x v="10"/>
    <s v="John Repa"/>
    <s v="John Repa"/>
    <d v="2016-08-04T16:19:00"/>
    <m/>
    <d v="2016-08-16T12:57:00"/>
    <d v="2016-08-16T10:31:00"/>
    <m/>
    <x v="0"/>
    <m/>
    <d v="2016-08-12T00:00:00"/>
    <n v="0"/>
    <n v="2"/>
    <m/>
    <m/>
    <m/>
    <m/>
    <m/>
    <m/>
    <s v="WGT-3724"/>
    <m/>
    <s v="There are 30 pages to update. I put a &quot;Yes&quot; or &quot;Yes (special)&quot; next to the pages eligible for the update. Anything listed &quot;No&quot; should not be updated. _x000a__x000a_The update should include: _x000a_* The blue CTA button linking to DemoChimp _x000a_* The red arrow _x000a_* The new image of the monitor w/ play button linking to DemoChimp _x000a__x000a_I believe most of the monitors already link to DemoChimp, in some cases a customized version with specific events, so please keep the page's existing link. _x000a__x000a_Let me know if questions. _x000a__x000a_John"/>
  </r>
  <r>
    <x v="0"/>
    <x v="12"/>
    <n v="30"/>
    <x v="2"/>
    <x v="0"/>
    <s v="Website General Tasks"/>
    <s v="WGT-962"/>
    <s v="Sort Options"/>
    <x v="2"/>
    <s v="Closed"/>
    <s v="Major"/>
    <s v="Fixed"/>
    <x v="48"/>
    <s v="Hasnain Baxamoosa"/>
    <s v="Graham Cohen"/>
    <d v="2014-09-18T17:23:00"/>
    <d v="2016-10-17T23:22:00"/>
    <d v="2016-10-17T23:22:00"/>
    <d v="2016-07-22T09:33:00"/>
    <m/>
    <x v="0"/>
    <m/>
    <d v="2014-12-17T00:00:00"/>
    <n v="0"/>
    <n v="6"/>
    <s v="_thumb_51918.png _thumb_52416.png "/>
    <m/>
    <m/>
    <m/>
    <m/>
    <m/>
    <m/>
    <m/>
    <s v="Ability to sort discussion items by: _x000a_Most Recent _x000a_Most Views _x000a_Most Replies _x000a_!Screen Shot 2016-06-22 at 10.04.57 AM.png|thumbnail! _x000a_"/>
  </r>
  <r>
    <x v="0"/>
    <x v="2"/>
    <n v="32"/>
    <x v="2"/>
    <x v="0"/>
    <s v="Website General Tasks"/>
    <s v="WGT-4136"/>
    <s v="Special Session Resource Tile"/>
    <x v="2"/>
    <s v="Closed"/>
    <s v="Major"/>
    <s v="Fixed"/>
    <x v="33"/>
    <s v="Nathaniel Heinz"/>
    <s v="Nathaniel Heinz"/>
    <d v="2016-07-27T10:31:00"/>
    <m/>
    <d v="2016-10-11T22:35:00"/>
    <d v="2016-08-03T13:54:00"/>
    <m/>
    <x v="0"/>
    <m/>
    <d v="2016-07-19T00:00:00"/>
    <n v="0"/>
    <n v="2"/>
    <m/>
    <m/>
    <m/>
    <m/>
    <m/>
    <m/>
    <m/>
    <m/>
    <s v="Hola Jenn! Could you please provide a resource icon for the upcoming Customer Webcast, &quot;How to Use OTX with AlienVault USM?&quot; _x000a__x000a_Abstract located here: https://alienvault.atlassian.net/wiki/display/DG/16_07_27+Customer+Training+-+How+to+Use+OTX+with+AlienVault+USM _x000a__x000a_Please let me know if you have any questions. Thank you!! _x000a__x000a_"/>
  </r>
  <r>
    <x v="0"/>
    <x v="12"/>
    <n v="34"/>
    <x v="2"/>
    <x v="0"/>
    <s v="Website General Tasks"/>
    <s v="WGT-3980"/>
    <s v="Suggestion: Forums: It would be better if the 'New Message' page having 'SAVE DRAFT' and 'CANCEL' Buttons."/>
    <x v="0"/>
    <s v="Closed"/>
    <s v="Major"/>
    <s v="Fixed"/>
    <x v="48"/>
    <s v="jjayalakshmi"/>
    <s v="jjayalakshmi"/>
    <d v="2016-07-06T02:23:00"/>
    <m/>
    <d v="2016-10-12T12:45:00"/>
    <d v="2016-08-19T11:48:00"/>
    <m/>
    <x v="0"/>
    <m/>
    <m/>
    <n v="0"/>
    <n v="2"/>
    <s v="_thumb_52802.png "/>
    <m/>
    <m/>
    <m/>
    <m/>
    <m/>
    <m/>
    <m/>
    <s v="1.Goto 'https://staging.alienvault.com/forums'. _x000a_2. Login with valid credentials. _x000a_3. Click on 'Inbox' menu which is seen at the top left corner of the page. _x000a_4. Click on 'New Message' link. _x000a_5. Check for an issue."/>
  </r>
  <r>
    <x v="0"/>
    <x v="12"/>
    <n v="32"/>
    <x v="2"/>
    <x v="0"/>
    <s v="Website General Tasks"/>
    <s v="WGT-3983"/>
    <s v="Suggestion:Forums:It would be better if 'New Message' Button will appear single time, here it is appearing twice in the 'Inbox' page."/>
    <x v="0"/>
    <s v="Closed"/>
    <s v="Major"/>
    <s v="Fixed"/>
    <x v="48"/>
    <s v="Sindhuja Sara"/>
    <s v="Sindhuja Sara"/>
    <d v="2016-07-06T03:01:00"/>
    <m/>
    <d v="2016-10-12T12:12:00"/>
    <d v="2016-08-02T14:20:00"/>
    <m/>
    <x v="0"/>
    <m/>
    <m/>
    <n v="0"/>
    <n v="3"/>
    <s v="_thumb_52805.png "/>
    <m/>
    <m/>
    <m/>
    <m/>
    <m/>
    <m/>
    <m/>
    <s v="1.Goto 'https://staging.alienvault.com/forums'. _x000a_2. Login with valid credentials. _x000a_3. Click on 'Username' link which is shown at the left side of the Forums page under Forums logo. _x000a_4. Click on 'Inbox' link. _x000a_5. 'NEW MESSAGE' button is appearing twice here. _x000a_"/>
  </r>
  <r>
    <x v="0"/>
    <x v="12"/>
    <n v="32"/>
    <x v="2"/>
    <x v="0"/>
    <s v="Website General Tasks"/>
    <s v="WGT-3984"/>
    <s v="Suggestion:Forums:It would be better if the Inbox menu displays 'You have no messages yet' message, when there is no message received into the inbox"/>
    <x v="0"/>
    <s v="Closed"/>
    <s v="Major"/>
    <s v="Fixed"/>
    <x v="48"/>
    <s v="Sindhuja Sara"/>
    <s v="Sindhuja Sara"/>
    <d v="2016-07-06T03:02:00"/>
    <m/>
    <d v="2016-10-12T12:11:00"/>
    <d v="2016-08-02T14:20:00"/>
    <m/>
    <x v="0"/>
    <m/>
    <m/>
    <n v="0"/>
    <n v="2"/>
    <s v="_thumb_52806.png "/>
    <m/>
    <m/>
    <m/>
    <m/>
    <m/>
    <m/>
    <m/>
    <s v="1.Goto 'https://staging.alienvault.com/forums'. _x000a_2. Login with valid credentials. _x000a_3. Click on 'Username' link which is shown at the left side of the Forums page under Forums logo. _x000a_4. Click on 'Inbox' link. _x000a_5. It should display 'You have no messages yet',if there is no message received yet."/>
  </r>
  <r>
    <x v="0"/>
    <x v="10"/>
    <n v="31"/>
    <x v="2"/>
    <x v="0"/>
    <s v="Website General Tasks"/>
    <s v="WGT-3627"/>
    <s v="Support - Managed Appliance Service Page - Update + Data Sheet"/>
    <x v="2"/>
    <s v="Closed"/>
    <s v="Major"/>
    <s v="Fixed"/>
    <x v="1"/>
    <s v="Patrick Bedwell"/>
    <s v="Patrick Bedwell"/>
    <d v="2016-04-25T18:09:00"/>
    <m/>
    <d v="2016-08-01T13:46:00"/>
    <d v="2016-07-28T15:36:00"/>
    <m/>
    <x v="0"/>
    <m/>
    <d v="2016-06-29T00:00:00"/>
    <n v="0"/>
    <n v="5"/>
    <m/>
    <m/>
    <m/>
    <m/>
    <m/>
    <s v="WGT-3632, WGT-3669, WGT-3670, WGT-3671, WGT-4009"/>
    <s v="WGT-3669"/>
    <m/>
    <s v="https://www.alienvault.com/support/managed-appliance-service _x000a__x000a_*Update page copy with changes here*: https://alienvault.atlassian.net/secure/attachment/47951/Managed%20Appliance%20Service_update_JMF.docx _x000a__x000a_*Add Datasheet to the resource center* - https://alienvault.atlassian.net/secure/attachment/48073/AlienVault-Managed-Appliance-Service.pdf _x000a_Tile: https://alienvault.atlassian.net/secure/attachment/48053/DS-MAS-RC-tile.png _x000a_Name/Title: Alienvault Managed Appliance Service _x000a_Topic: USM _x000a__x000a_*Canonical:* N/A, there is no need for this _x000a_*Robots.txt:* add the PDF URL to the robots.txt file _x000a_*Title:* N/A, whatever is in the PDF file is fine since crawlers won't see it anyway _x000a_*Description:* N/A, whatever is in the PDF is fine since crawlers won't see it anyway _x000a__x000a_*Button added above the table* &quot;Download the Managed Appliance Service Datasheet&quot; and link to canonical url _x000a_"/>
  </r>
  <r>
    <x v="0"/>
    <x v="10"/>
    <n v="36"/>
    <x v="2"/>
    <x v="0"/>
    <s v="Website General Tasks"/>
    <s v="WGT-4393"/>
    <s v="Support - Update &quot;Customer Portal&quot;"/>
    <x v="3"/>
    <s v="Closed"/>
    <s v="Major"/>
    <s v="Done"/>
    <x v="3"/>
    <s v="Graham Cohen"/>
    <s v="Graham Cohen"/>
    <d v="2016-08-25T16:34:00"/>
    <m/>
    <d v="2016-08-30T14:15:00"/>
    <d v="2016-08-29T18:30:00"/>
    <m/>
    <x v="0"/>
    <m/>
    <d v="2016-08-30T00:00:00"/>
    <n v="0"/>
    <n v="1"/>
    <m/>
    <m/>
    <m/>
    <m/>
    <m/>
    <m/>
    <m/>
    <m/>
    <s v="rename Customer Portal to Support Portal _x000a__x000a_Note - will layer in &quot;Customer Hub&quot; at a later time."/>
  </r>
  <r>
    <x v="0"/>
    <x v="31"/>
    <n v="31"/>
    <x v="2"/>
    <x v="0"/>
    <s v="Website General Tasks"/>
    <s v="WGT-3614"/>
    <s v="Support: Error on 'Set Up Support User' page."/>
    <x v="0"/>
    <s v="Closed"/>
    <s v="Major"/>
    <s v="Fixed"/>
    <x v="48"/>
    <s v="Sithidevi J"/>
    <s v="Sithidevi J"/>
    <d v="2016-04-25T07:00:00"/>
    <d v="2016-10-17T23:01:00"/>
    <d v="2016-10-17T23:01:00"/>
    <d v="2016-07-29T08:04:00"/>
    <m/>
    <x v="0"/>
    <m/>
    <m/>
    <n v="0"/>
    <n v="1"/>
    <s v="_thumb_47807.png "/>
    <m/>
    <m/>
    <m/>
    <m/>
    <m/>
    <m/>
    <m/>
    <s v="1.Goto 'https://www.alienvault.com/new-home'. _x000a_2.Click on 'Support' menu at top right side of home page. _x000a_3.Click on 'SUPPORT PORTAL LOGIN' button under title 'Lightspeed Support'. _x000a_4.Click 'SET UP SUPPORT USER' button. _x000a_5.Click SUBMIT button without giving input. _x000a_6.Check for an issue.It leads to support page instead showing error message."/>
  </r>
  <r>
    <x v="2"/>
    <x v="32"/>
    <n v="37"/>
    <x v="2"/>
    <x v="0"/>
    <s v="Websites LTE"/>
    <s v="WL-459"/>
    <s v="Sync between AV Leads and MKTO is not working when duplicates are found"/>
    <x v="0"/>
    <s v="Closed"/>
    <s v="Major"/>
    <s v="Fixed"/>
    <x v="48"/>
    <s v="Hasnain Baxamoosa"/>
    <s v="Hasnain Baxamoosa"/>
    <d v="2016-09-02T12:22:00"/>
    <m/>
    <d v="2016-09-07T21:51:00"/>
    <d v="2016-09-07T21:51:00"/>
    <m/>
    <x v="10"/>
    <m/>
    <m/>
    <n v="0"/>
    <n v="1"/>
    <s v="_thumb_56642.png "/>
    <m/>
    <m/>
    <m/>
    <m/>
    <m/>
    <m/>
    <m/>
    <s v="In the situation where we are trying to update MKTO from AV Leads, and the API returns more than one match from a single email address, we should check the Lead record create date in MKTO, and update the Lead record with the earliest Create Date."/>
  </r>
  <r>
    <x v="0"/>
    <x v="1"/>
    <n v="30"/>
    <x v="2"/>
    <x v="0"/>
    <s v="Website General Tasks"/>
    <s v="WGT-4006"/>
    <s v="T&amp;C Page for USM-Anywhere IPO"/>
    <x v="2"/>
    <s v="Closed"/>
    <s v="Major"/>
    <s v="Done"/>
    <x v="3"/>
    <s v="Mark Beavers"/>
    <s v="Mark Beavers"/>
    <d v="2016-07-14T14:10:00"/>
    <m/>
    <d v="2016-10-12T16:44:00"/>
    <d v="2016-07-19T11:02:00"/>
    <m/>
    <x v="0"/>
    <m/>
    <m/>
    <n v="0"/>
    <n v="1"/>
    <m/>
    <m/>
    <m/>
    <m/>
    <m/>
    <m/>
    <m/>
    <m/>
    <s v="James - _x000a_can you convert the attached doc to a web page, at the following URL: _x000a_https://www.alienvault.com/terms/USM-Anywhere (10July2016) _x000a__x000a_"/>
  </r>
  <r>
    <x v="0"/>
    <x v="1"/>
    <n v="30"/>
    <x v="2"/>
    <x v="0"/>
    <s v="Website General Tasks"/>
    <s v="WGT-4007"/>
    <s v="T&amp;C pages - a few Renames and Redirects"/>
    <x v="2"/>
    <s v="Closed"/>
    <s v="Major"/>
    <s v="Done"/>
    <x v="3"/>
    <s v="Mark Beavers"/>
    <s v="Mark Beavers"/>
    <d v="2016-07-14T14:14:00"/>
    <m/>
    <d v="2016-10-12T16:43:00"/>
    <d v="2016-07-19T11:01:00"/>
    <m/>
    <x v="0"/>
    <m/>
    <m/>
    <n v="0"/>
    <n v="2"/>
    <m/>
    <m/>
    <m/>
    <m/>
    <m/>
    <m/>
    <m/>
    <m/>
    <s v="James - _x000a_Can you do the following moves/renames and redirects: _x000a__x000a_From: https://www.alienvault.com/terms/9June2016 _x000a_To: https://www.alienvault.com/terms/USM Terms (9June2016) _x000a_(And the corresponding Redirect.) _x000a__x000a_From: https://www.alienvault.com/mssp-agreement/9june2016 _x000a_To: https://www.alienvault.com/terms/MSSP Agreement (9june2016) _x000a_(And the corresponding Redirect.) _x000a__x000a_Thanks!"/>
  </r>
  <r>
    <x v="0"/>
    <x v="8"/>
    <n v="35"/>
    <x v="2"/>
    <x v="0"/>
    <s v="Website General Tasks"/>
    <s v="WGT-4379"/>
    <s v="Technology Partner - Risk I/O (rebranded) - Bad URL"/>
    <x v="0"/>
    <s v="Closed"/>
    <s v="Major"/>
    <s v="Fixed"/>
    <x v="3"/>
    <s v="Hasnain Baxamoosa"/>
    <s v="Hasnain Baxamoosa"/>
    <d v="2016-08-23T20:27:00"/>
    <m/>
    <d v="2016-08-30T14:15:00"/>
    <d v="2016-08-26T13:30:00"/>
    <m/>
    <x v="0"/>
    <m/>
    <d v="2016-08-26T00:00:00"/>
    <n v="0"/>
    <n v="3"/>
    <s v="_thumb_55812.png _thumb_55944.png "/>
    <m/>
    <m/>
    <m/>
    <m/>
    <m/>
    <m/>
    <m/>
    <s v="It seems like the company has rebranded: http://www.prnewswire.com/news-releases/risk-io-rebrands-to-kenna-accelerates-business-momentum-in-2015-300123047.html_x000a__x000a_We need to confirm whether they still belong on this list. If not, please remove."/>
  </r>
  <r>
    <x v="0"/>
    <x v="8"/>
    <n v="37"/>
    <x v="2"/>
    <x v="0"/>
    <s v="Website General Tasks"/>
    <s v="WGT-4438"/>
    <s v="Technology Partner - Telefonica Logo"/>
    <x v="2"/>
    <s v="Closed"/>
    <s v="Major"/>
    <s v="Done"/>
    <x v="3"/>
    <s v="Graham Cohen"/>
    <s v="Graham Cohen"/>
    <d v="2016-09-01T15:00:00"/>
    <m/>
    <d v="2016-09-09T10:34:00"/>
    <d v="2016-09-06T18:42:00"/>
    <m/>
    <x v="0"/>
    <m/>
    <d v="2016-09-14T00:00:00"/>
    <n v="0"/>
    <n v="1"/>
    <m/>
    <m/>
    <m/>
    <m/>
    <m/>
    <m/>
    <m/>
    <m/>
    <s v="Please add the Telefonica logo to the tech / OTX partner page. https://www.alienvault.com/partners/technology-partners _x000a__x000a_It is already on the MSSP page here: https://www.alienvault.com/solutions/mssp-managed-security-service-providers _x000a__x000a__x000a_"/>
  </r>
  <r>
    <x v="0"/>
    <x v="30"/>
    <n v="31"/>
    <x v="2"/>
    <x v="0"/>
    <s v="Websites LTE"/>
    <s v="WL-407"/>
    <s v="Test - Free Trial Form - Job Title Field"/>
    <x v="4"/>
    <s v="Closed"/>
    <s v="Major"/>
    <s v="Fixed"/>
    <x v="1"/>
    <s v="Emily Thurman"/>
    <s v="Emily Thurman"/>
    <d v="2016-06-13T15:03:00"/>
    <m/>
    <d v="2016-07-27T10:09:00"/>
    <d v="2016-07-27T09:10:00"/>
    <m/>
    <x v="10"/>
    <m/>
    <m/>
    <n v="0"/>
    <n v="5"/>
    <s v="_thumb_54008.png "/>
    <m/>
    <m/>
    <m/>
    <m/>
    <m/>
    <s v="WGT-3847, WGT-3896"/>
    <m/>
    <s v="We'd like to test adding a &quot;Job Role&quot; drop-down field to our forms. If possible, I'd like to test this first with the product trial to understand any conversion rate impact before rolling out to other forms. _x000a__x000a_The drop-down options should be: _x000a_- IT Administrator _x000a_- IT Analyst _x000a_- IT Architect _x000a_- IT Engineer _x000a_- IT Management _x000a_- Executive (VP, CISO, CIO, CEO, etc.) _x000a_- Consultant _x000a_- Industry Analyst/Editor _x000a_- Student/Researcher _x000a_- Other"/>
  </r>
  <r>
    <x v="0"/>
    <x v="30"/>
    <n v="32"/>
    <x v="2"/>
    <x v="0"/>
    <s v="Websites LTE"/>
    <s v="WL-419"/>
    <s v="Test - Gartner MQ Form - Job Title Field"/>
    <x v="4"/>
    <s v="Closed"/>
    <s v="Major"/>
    <s v="Fixed"/>
    <x v="19"/>
    <s v="Emily Thurman"/>
    <s v="Emily Thurman"/>
    <d v="2016-07-26T21:04:00"/>
    <m/>
    <d v="2016-08-17T11:08:00"/>
    <d v="2016-08-04T11:02:00"/>
    <m/>
    <x v="10"/>
    <m/>
    <m/>
    <n v="0"/>
    <n v="5"/>
    <s v="_thumb_54029.png _thumb_54533.png "/>
    <m/>
    <m/>
    <m/>
    <m/>
    <m/>
    <s v="WL-417"/>
    <m/>
    <s v="We'd like to test adding a &quot;Job Role&quot; drop-down field to our forms. If possible, I'd like to test this first with the product trial to understand any conversion rate impact before rolling out to other forms. _x000a__x000a_The drop-down options should be: _x000a_- IT Administrator _x000a_- IT Analyst _x000a_- IT Architect _x000a_- IT Engineer _x000a_- IT Management _x000a_- Executive (VP, CISO, CIO, CEO, etc.) _x000a_- Consultant _x000a_- Industry Analyst/Editor _x000a_- Student/Researcher _x000a_- Other"/>
  </r>
  <r>
    <x v="0"/>
    <x v="9"/>
    <n v="37"/>
    <x v="2"/>
    <x v="0"/>
    <s v="Website General Tasks"/>
    <s v="WGT-3995"/>
    <s v="Test adding feature-based videos to &quot;Products&quot; page"/>
    <x v="4"/>
    <s v="Closed"/>
    <s v="Major"/>
    <s v="Done"/>
    <x v="7"/>
    <s v="Emily Thurman"/>
    <s v="Emily Thurman"/>
    <d v="2016-07-11T11:02:00"/>
    <m/>
    <d v="2016-09-09T10:34:00"/>
    <d v="2016-09-06T10:57:00"/>
    <m/>
    <x v="1"/>
    <m/>
    <d v="2016-07-15T00:00:00"/>
    <n v="0"/>
    <n v="2"/>
    <s v="_thumb_53840.png "/>
    <m/>
    <m/>
    <m/>
    <m/>
    <s v="WGT-4116, WGT-4117"/>
    <m/>
    <m/>
    <s v="On this page: https://www.alienvault.com/products, we'd like to swap out the thumbnail images under the Asset Discovery and Vulnerability Assessment capabilities with videos (i.e. layering a play button onto the existing thumbnail images which will launch a video). _x000a__x000a_The videos to be used are: _x000a_- Asset Discovery: https://www.alienvault.com/resource-center/videos/using-asset-discovery _x000a_- Vulnerability Assessment: https://www.alienvault.com/resource-center/videos/scanning-your-assets-for-vulnerabilities _x000a__x000a_When the user clicks on the video thumbnail, we would want the video to pop-up in a modal window to play. The user should not navigate away from the products page. _x000a__x000a_Images with play buttons: _x000a__x000a_https://alienvault.atlassian.net/secure/attachment/53946/Product-Overview-Play-Buttons-on-Screenshots.png _x000a__x000a_Play buttons _x000a__x000a_https://alienvault.atlassian.net/secure/attachment/53947/Product-Overview-Play-Buttons-on-Screenshots.psd.zip _x000a__x000a_"/>
  </r>
  <r>
    <x v="0"/>
    <x v="5"/>
    <n v="35"/>
    <x v="2"/>
    <x v="0"/>
    <s v="Website General Tasks"/>
    <s v="WGT-4384"/>
    <s v="Test page displaying online?"/>
    <x v="0"/>
    <s v="Closed"/>
    <s v="Major"/>
    <s v="Done"/>
    <x v="3"/>
    <s v="Hasnain Baxamoosa"/>
    <s v="Hasnain Baxamoosa"/>
    <d v="2016-08-24T08:54:00"/>
    <m/>
    <d v="2016-10-11T21:01:00"/>
    <d v="2016-08-24T12:57:00"/>
    <m/>
    <x v="0"/>
    <m/>
    <m/>
    <n v="0"/>
    <n v="4"/>
    <s v="_thumb_55919.png "/>
    <m/>
    <m/>
    <m/>
    <m/>
    <m/>
    <m/>
    <m/>
    <s v="I'm not even sure if this page is supposed to be publically available online, but the customer logos carousel has broken images in it."/>
  </r>
  <r>
    <x v="0"/>
    <x v="15"/>
    <n v="31"/>
    <x v="2"/>
    <x v="0"/>
    <s v="Website General Tasks"/>
    <s v="WGT-4083"/>
    <s v="Test Training: In certification page copy right year should be 2016 in AlienVault Exam Security Agreement, But here 2015 is appeared."/>
    <x v="0"/>
    <s v="Closed"/>
    <s v="Major"/>
    <s v="Fixed"/>
    <x v="57"/>
    <s v="Sindhuja Sara"/>
    <s v="Sindhuja Sara"/>
    <d v="2016-07-21T05:52:00"/>
    <m/>
    <d v="2016-08-16T16:10:00"/>
    <d v="2016-07-26T12:01:00"/>
    <m/>
    <x v="0"/>
    <m/>
    <d v="2016-07-27T00:00:00"/>
    <n v="0"/>
    <n v="4"/>
    <s v="_thumb_53716.png "/>
    <m/>
    <m/>
    <m/>
    <m/>
    <m/>
    <m/>
    <m/>
    <s v="1.Goto 'https://www.alienvault.com/test-training/test-courses/ause' _x000a_2.Click on 'Certification page' link, which is in bottom of the current page. _x000a_3.Click on 'It is here' link under 'AGREEMENT' which is in bottom of the page. _x000a_4.Check for an issue."/>
  </r>
  <r>
    <x v="0"/>
    <x v="30"/>
    <n v="34"/>
    <x v="2"/>
    <x v="0"/>
    <s v="Websites LTE"/>
    <s v="WL-164"/>
    <s v="Testing of &quot;Vulnerability Report&quot; registration form"/>
    <x v="2"/>
    <s v="Closed"/>
    <s v="Major"/>
    <s v="Fixed"/>
    <x v="19"/>
    <s v="Hasnain Baxamoosa"/>
    <s v="Hasnain Baxamoosa"/>
    <d v="2015-07-06T09:49:00"/>
    <m/>
    <d v="2016-09-01T19:49:00"/>
    <d v="2016-08-19T11:53:00"/>
    <m/>
    <x v="10"/>
    <m/>
    <m/>
    <n v="0"/>
    <n v="2"/>
    <m/>
    <m/>
    <m/>
    <m/>
    <m/>
    <m/>
    <s v="WGT-2028"/>
    <m/>
    <s v="Need to test https://pages.alienvault.com/WC-AV-VulnerabilityReporting.html."/>
  </r>
  <r>
    <x v="0"/>
    <x v="16"/>
    <n v="31"/>
    <x v="2"/>
    <x v="0"/>
    <s v="Website General Tasks"/>
    <s v="WGT-4155"/>
    <s v="Test-training: Popup window should display when user clicks 'See the details' under 'Don’t have 5 days in a row to spare' link. When user opens in a new tab, it is navigated to the same page."/>
    <x v="0"/>
    <s v="Closed"/>
    <s v="Major"/>
    <s v="Fixed"/>
    <x v="1"/>
    <s v="Sindhuja Sara"/>
    <s v="Sindhuja Sara"/>
    <d v="2016-07-29T00:42:00"/>
    <m/>
    <d v="2016-10-11T22:30:00"/>
    <d v="2016-07-29T11:41:00"/>
    <m/>
    <x v="0"/>
    <m/>
    <m/>
    <n v="0"/>
    <n v="2"/>
    <m/>
    <m/>
    <m/>
    <m/>
    <m/>
    <m/>
    <m/>
    <m/>
    <s v="1. Goto &quot;https://www.alienvault.com/test-training&quot; _x000a_2. Click on FAQ Link _x000a_3. Right Click on ' See the details' under 'Don’t have 5 days in a row to spare?'' _x000a_4. Click 'Open link in new tab' _x000a_5. Check for an issue. _x000a_Note: Same issue is observed in 'Learn more' link under 'Interested in becoming certified?'"/>
  </r>
  <r>
    <x v="0"/>
    <x v="19"/>
    <n v="39"/>
    <x v="2"/>
    <x v="0"/>
    <s v="Website General Tasks"/>
    <s v="WGT-4174"/>
    <s v="The &quot;Share It&quot; buttons don't work on the Thank You page for Online Demo."/>
    <x v="0"/>
    <s v="Closed"/>
    <s v="Major"/>
    <s v="Fixed"/>
    <x v="3"/>
    <s v="Hasnain Baxamoosa"/>
    <s v="Hasnain Baxamoosa"/>
    <d v="2016-08-01T12:06:00"/>
    <m/>
    <d v="2016-09-19T18:40:00"/>
    <d v="2016-09-19T16:16:00"/>
    <m/>
    <x v="0"/>
    <m/>
    <d v="2016-08-10T00:00:00"/>
    <n v="0"/>
    <n v="1"/>
    <s v="_thumb_54334.png "/>
    <m/>
    <m/>
    <m/>
    <m/>
    <m/>
    <m/>
    <m/>
    <s v="Clicking on the &quot;Share It&quot; buttons does nothing. Can we just remove them?"/>
  </r>
  <r>
    <x v="0"/>
    <x v="1"/>
    <n v="39"/>
    <x v="2"/>
    <x v="0"/>
    <s v="Product Marketing"/>
    <s v="PMM-1119"/>
    <s v="Time + Money Image"/>
    <x v="2"/>
    <s v="Closed"/>
    <s v="Major"/>
    <s v="Done"/>
    <x v="43"/>
    <s v="Jim Hansen"/>
    <s v="Jim Hansen"/>
    <d v="2016-09-20T09:39:00"/>
    <m/>
    <d v="2016-10-11T18:33:00"/>
    <d v="2016-09-21T20:18:00"/>
    <m/>
    <x v="0"/>
    <m/>
    <d v="2016-09-21T00:00:00"/>
    <n v="0"/>
    <n v="2"/>
    <s v="_thumb_57803.png _thumb_57948.png _thumb_57949.png "/>
    <m/>
    <m/>
    <m/>
    <m/>
    <m/>
    <m/>
    <m/>
    <s v="[~Ahart], I need an image to be modified for use in my sales presentation. Can you take the attached image and change it from horizontal to vertical? Should just require a bit of rotation."/>
  </r>
  <r>
    <x v="0"/>
    <x v="16"/>
    <n v="30"/>
    <x v="2"/>
    <x v="0"/>
    <s v="Website General Tasks"/>
    <s v="WGT-4092"/>
    <s v="Training Overview page: Customer comments having typo-error, 'Satis ed' is appeared instead of 'satisfied'."/>
    <x v="0"/>
    <s v="Closed"/>
    <s v="Major"/>
    <s v="Fixed"/>
    <x v="3"/>
    <s v="Sindhuja Sara"/>
    <s v="Sindhuja Sara"/>
    <d v="2016-07-21T07:32:00"/>
    <m/>
    <d v="2016-10-12T00:08:00"/>
    <d v="2016-07-21T12:58:00"/>
    <m/>
    <x v="6"/>
    <m/>
    <m/>
    <n v="0"/>
    <n v="2"/>
    <s v="_thumb_53734.png "/>
    <m/>
    <m/>
    <m/>
    <m/>
    <m/>
    <s v="WGT-4056"/>
    <m/>
    <s v="1. Goto 'https://www.alienvault.com/test-training' _x000a_2. Click on third button in customer comments. _x000a_3. Check for an issue."/>
  </r>
  <r>
    <x v="0"/>
    <x v="10"/>
    <n v="31"/>
    <x v="2"/>
    <x v="0"/>
    <s v="Website General Tasks"/>
    <s v="WGT-4090"/>
    <s v="Training Overview page: Testimonials - Swap Headshot with Company Logo"/>
    <x v="0"/>
    <s v="Closed"/>
    <s v="Major"/>
    <s v="Done"/>
    <x v="3"/>
    <s v="Sindhuja Sara"/>
    <s v="Sindhuja Sara"/>
    <d v="2016-07-21T07:29:00"/>
    <m/>
    <d v="2016-07-26T13:29:00"/>
    <d v="2016-07-26T13:06:00"/>
    <m/>
    <x v="0"/>
    <m/>
    <d v="2016-07-25T00:00:00"/>
    <n v="0"/>
    <n v="4"/>
    <s v="_thumb_53796.png _thumb_53795.png _thumb_53797.png _thumb_53799.png _thumb_53729.png _thumb_53728.png _thumb_53800.png _thumb_53804.png _thumb_53802.png _thumb_53801.png _thumb_53805.png "/>
    <m/>
    <m/>
    <m/>
    <m/>
    <m/>
    <s v="WGT-4056"/>
    <m/>
    <s v="1. Goto 'https://www.alienvault.com/test-training' _x000a_2. Click on button in customer comments. _x000a_3. Check for an issue."/>
  </r>
  <r>
    <x v="0"/>
    <x v="16"/>
    <n v="38"/>
    <x v="2"/>
    <x v="0"/>
    <s v="Website General Tasks"/>
    <s v="WGT-4087"/>
    <s v="Training Overview: 'SEE HOW THE LAUNCHPAD AND 5 DAY COURSES COMPARE' Button is partially showed in mobile."/>
    <x v="0"/>
    <s v="Closed"/>
    <s v="Major"/>
    <s v="Done"/>
    <x v="3"/>
    <s v="jjayalakshmi"/>
    <s v="jjayalakshmi"/>
    <d v="2016-07-21T06:54:00"/>
    <m/>
    <d v="2016-10-12T00:09:00"/>
    <d v="2016-09-12T11:56:00"/>
    <m/>
    <x v="6"/>
    <m/>
    <m/>
    <n v="0"/>
    <n v="2"/>
    <s v="_thumb_53725.png "/>
    <m/>
    <m/>
    <m/>
    <m/>
    <m/>
    <s v="WGT-4056"/>
    <m/>
    <s v="Environment: _x000a__x000a_Iphone 4, Iphone 5, Iphone 6, Samsung Galaxy S3, Nokia N9 and Lava atom 2 _x000a__x000a_Description: _x000a__x000a_1. Goto 'https://www.alienvault.com/training' in mobile. _x000a_2. Click on 'OVERVIEW' Menu. _x000a_3. Check for an issue in 'SEE HOW THE LAUNCHPAD AND 5 DAY COURSES COMPARE' Button."/>
  </r>
  <r>
    <x v="0"/>
    <x v="16"/>
    <n v="31"/>
    <x v="2"/>
    <x v="0"/>
    <s v="Website General Tasks"/>
    <s v="WGT-4129"/>
    <s v="Training Page - Image Missing - Image to the left of the course description is broken. Link has double url."/>
    <x v="0"/>
    <s v="Closed"/>
    <s v="Major"/>
    <s v="Done"/>
    <x v="3"/>
    <s v="Greg Pineda"/>
    <s v="Greg Pineda"/>
    <d v="2016-07-26T11:59:00"/>
    <m/>
    <d v="2016-07-27T11:01:00"/>
    <d v="2016-07-26T13:25:00"/>
    <m/>
    <x v="0"/>
    <m/>
    <d v="2016-07-25T00:00:00"/>
    <n v="0"/>
    <n v="1"/>
    <s v="_thumb_53981.png "/>
    <m/>
    <m/>
    <m/>
    <m/>
    <m/>
    <m/>
    <m/>
    <s v="Image on left is currently linked to: https://www.alienvault.com/support/classroom-training/www.alienvault.com/docs/training/locate-mssp.png_x000a__x000a_Should link to: https://www.alienvault.com/docs/training/locate-mssp.png_x000a__x000a_"/>
  </r>
  <r>
    <x v="0"/>
    <x v="16"/>
    <n v="35"/>
    <x v="2"/>
    <x v="0"/>
    <s v="Website General Tasks"/>
    <s v="WGT-4121"/>
    <s v="Training pages - Analytics Instrumentation - Add Events"/>
    <x v="2"/>
    <s v="Closed"/>
    <s v="Major"/>
    <s v="Done"/>
    <x v="3"/>
    <s v="Graham Cohen"/>
    <s v="Hasnain Baxamoosa"/>
    <d v="2016-07-25T11:45:00"/>
    <m/>
    <d v="2016-08-26T10:25:00"/>
    <d v="2016-08-25T19:48:00"/>
    <m/>
    <x v="1"/>
    <m/>
    <d v="2016-08-03T00:00:00"/>
    <n v="0"/>
    <n v="1"/>
    <m/>
    <m/>
    <m/>
    <m/>
    <m/>
    <m/>
    <m/>
    <m/>
    <s v="[~jbrown] Here's the list of events for the training pages. Can Emma handle this (in addition to homepage?)"/>
  </r>
  <r>
    <x v="0"/>
    <x v="10"/>
    <n v="37"/>
    <x v="2"/>
    <x v="0"/>
    <s v="Website General Tasks"/>
    <s v="WGT-4419"/>
    <s v="Training Pages - Launch &amp; Redirects - September 6th (morning)"/>
    <x v="2"/>
    <s v="Closed"/>
    <s v="Major"/>
    <s v="Done"/>
    <x v="3"/>
    <s v="Graham Cohen"/>
    <s v="Graham Cohen"/>
    <d v="2016-08-30T13:53:00"/>
    <m/>
    <d v="2016-09-09T10:34:00"/>
    <d v="2016-09-06T11:51:00"/>
    <m/>
    <x v="0"/>
    <m/>
    <d v="2016-09-06T00:00:00"/>
    <n v="0"/>
    <n v="6"/>
    <s v="_thumb_56357.png _thumb_56356.png _thumb_56355.png "/>
    <m/>
    <m/>
    <m/>
    <m/>
    <m/>
    <m/>
    <m/>
    <s v="Hello [~khirsohn][~jbrown][~hbaxamoosa] _x000a__x000a_There are a couple of immediate actions to address (small table below) and a longer list of items for those who are interested at the bottom. Assuming these items get a reasonable resolution, first thing on September 6: _x000a_1) The web site alienvault.com/training will become the new look web site, with the superb new schedule (alienvault.com/training/schedule) _x000a_2) The LMS will be open for business to process self service registrations, taking Vouchers as the only payment method. _x000a__x000a_In order to get there – these have to be addressed: _x000a_!image-2016-08-30-13-39-23-821.png|thumbnail! _x000a__x000a_---- _x000a__x000a_h2. Remove Vanity Redirect &amp; Update Training URL: _x000a__x000a_Existing vanity URL: _x000a_https://alienvault.com/training _x000a_- already redirects to _x000a_https://www.alienvault.com/support/classroom-training _x000a_- REMOVE VANITY URL _x000a__x000a_Training overview to become _x000a_https://alienvault.com/training _x000a__x000a_h2. Redirects _x000a_1) https://www.alienvault.com/support/classroom-training _x000a_(NOTE - this is also the default 5-day course page) _x000a_-redirect to _x000a_https://alienvault.com/training _x000a__x000a_2) https://www.alienvault.com/support/launchpad _x000a_-redirect to _x000a_https://www.alienvault.com/training/courses/launchpad _x000a__x000a_3) https://www.alienvault.com/support/classroom-training/alienvault-usm-advanced-deployment _x000a_-redirect to: _x000a_https://www.alienvault.com/training/courses/advanced-deployment _x000a__x000a_4) training comparison chart modal - ensure it goes here: _x000a_https://www.alienvault.com/support/launchpad# _x000a_to _x000a_https://www.alienvault.com/training/#class-compare _x000a__x000a_!image-2016-08-30-13-52-29-890.png|thumbnail! _x000a__x000a__x000a__x000a__x000a__x000a__x000a_"/>
  </r>
  <r>
    <x v="0"/>
    <x v="10"/>
    <n v="35"/>
    <x v="2"/>
    <x v="0"/>
    <s v="Website General Tasks"/>
    <s v="WGT-4260"/>
    <s v="Training Pages - Modal Updates"/>
    <x v="2"/>
    <s v="Closed"/>
    <s v="Major"/>
    <s v="Done"/>
    <x v="3"/>
    <s v="Ken Hirsohn"/>
    <s v="Ken Hirsohn"/>
    <d v="2016-08-15T09:44:00"/>
    <m/>
    <d v="2016-08-25T16:42:00"/>
    <d v="2016-08-25T10:49:00"/>
    <m/>
    <x v="0"/>
    <m/>
    <d v="2016-08-23T00:00:00"/>
    <n v="0"/>
    <n v="3"/>
    <s v="_thumb_55202.png "/>
    <m/>
    <m/>
    <m/>
    <m/>
    <s v="WGT-4319"/>
    <s v="WGT-4056"/>
    <m/>
    <s v="I would like changes to the modal that pops up in the new training pages (alienvault.com/training) when the REGISTER button is clicked on the schedule page. I checked with [~jbrown] and he told me that this needed to be done via a ticket; I don't have the ability to modify this myself. [~ccassee] This is the issue that was discussed in our meeting last Thursday. _x000a__x000a_I want to have 4 changes: _x000a_1) Below the &quot;I need to purchase a voucher&quot; line, please add: _x000a_Please contact us at traininghelp@alienvault.com if you need assistance. _x000a__x000a_2) Change: &quot;Your voucher will arrive via email...&quot; to: _x000a_Your voucher comes in an email from AlienVault Training &lt;traininghelp@alienvault.com&gt; and looks like this. Please get the user name, password and voucher number from this email. _x000a__x000a_3) Change the graphic to the png file attached here &quot;image-for-register-modal&quot; _x000a__x000a_4) Add these words after the graphic (at the bottom of the modal:) _x000a_&quot;If your co-worker purchased the pass for you, please refer to the email for the AV code which you will use to register in the system. You will need to click the Register link after your click &quot;Add to Cart&quot; to create your account.&quot; _x000a__x000a_"/>
  </r>
  <r>
    <x v="0"/>
    <x v="16"/>
    <n v="36"/>
    <x v="2"/>
    <x v="0"/>
    <s v="Website General Tasks"/>
    <s v="WGT-4462"/>
    <s v="Training Pages - Modal Updates - pt. II"/>
    <x v="2"/>
    <s v="Closed"/>
    <s v="Major"/>
    <s v="Done"/>
    <x v="3"/>
    <s v="Graham Cohen"/>
    <s v="Graham Cohen"/>
    <d v="2016-09-02T11:55:00"/>
    <m/>
    <d v="2016-09-09T10:34:00"/>
    <d v="2016-09-03T19:37:00"/>
    <m/>
    <x v="0"/>
    <m/>
    <d v="2016-09-06T00:00:00"/>
    <n v="0"/>
    <n v="1"/>
    <m/>
    <m/>
    <m/>
    <m/>
    <m/>
    <m/>
    <m/>
    <m/>
    <s v="The 3rd link in the modal for class registration in the training pages is about getting help from a human. The email that is generated from this link should be different from what is in there now. The link that is the 3rd link in the modal should that is to traininghelp@alienvault.com, and has the subject &quot;Please help me register for a training class.&quot;"/>
  </r>
  <r>
    <x v="0"/>
    <x v="0"/>
    <n v="38"/>
    <x v="2"/>
    <x v="0"/>
    <s v="Websites LTE"/>
    <s v="WL-457"/>
    <s v="Trending Threats - Feedbackify - Add survey feature"/>
    <x v="2"/>
    <s v="Closed"/>
    <s v="Major"/>
    <s v="Fixed"/>
    <x v="23"/>
    <s v="Graham Cohen"/>
    <s v="Graham Cohen"/>
    <d v="2016-09-01T12:48:00"/>
    <m/>
    <d v="2016-09-12T11:28:00"/>
    <d v="2016-09-12T11:28:00"/>
    <m/>
    <x v="10"/>
    <m/>
    <m/>
    <n v="0"/>
    <n v="3"/>
    <m/>
    <m/>
    <m/>
    <m/>
    <m/>
    <m/>
    <m/>
    <m/>
    <s v="Let's see if we can get this up before the blog post goes out. _x000a__x000a_Some options: _x000a__x000a_1) Like what you see? Why? _x000a__x000a_2) How can this tool be improved? _x000a__x000a_3) Tell us how we can improve Trending Threats _x000a__x000a_4) Need Improvement? Tell us why? _x000a__x000a_[~hbaxamoosa] - please provide the JS for the feedbackify form. _x000a_"/>
  </r>
  <r>
    <x v="0"/>
    <x v="1"/>
    <n v="38"/>
    <x v="2"/>
    <x v="0"/>
    <s v="Website General Tasks"/>
    <s v="WGT-4498"/>
    <s v="Trending Threats link is missing from the homepage navigation"/>
    <x v="0"/>
    <s v="Closed"/>
    <s v="Major"/>
    <s v="Done"/>
    <x v="3"/>
    <s v="Hasnain Baxamoosa"/>
    <s v="Hasnain Baxamoosa"/>
    <d v="2016-09-09T08:53:00"/>
    <m/>
    <d v="2016-10-11T20:15:00"/>
    <d v="2016-09-13T13:40:00"/>
    <m/>
    <x v="0"/>
    <m/>
    <m/>
    <n v="0"/>
    <n v="1"/>
    <m/>
    <m/>
    <m/>
    <m/>
    <m/>
    <m/>
    <m/>
    <m/>
    <s v="On the new homepage navigation, the link to Trending Threats is missing."/>
  </r>
  <r>
    <x v="0"/>
    <x v="1"/>
    <n v="35"/>
    <x v="2"/>
    <x v="0"/>
    <s v="Website General Tasks"/>
    <s v="WGT-4231"/>
    <s v="Trust Radius banners by vertical - website"/>
    <x v="2"/>
    <s v="Closed"/>
    <s v="Major"/>
    <s v="Fixed"/>
    <x v="1"/>
    <s v="Holly Barker"/>
    <s v="Holly Barker"/>
    <d v="2016-08-08T14:47:00"/>
    <m/>
    <d v="2016-10-11T22:08:00"/>
    <d v="2016-08-26T10:01:00"/>
    <m/>
    <x v="0"/>
    <m/>
    <d v="2016-08-17T00:00:00"/>
    <n v="0"/>
    <n v="4"/>
    <s v="_thumb_55796.png _thumb_55920.png _thumb_55800.png _thumb_55799.png _thumb_55798.png _thumb_55923.png "/>
    <m/>
    <m/>
    <m/>
    <m/>
    <m/>
    <m/>
    <m/>
    <s v="Hi, _x000a__x000a_On our design sync call we discussed some updates to vertical messaging on our website. _x000a__x000a_[~tandrews] - see below for items needed. Assigning to you for these and then will move to [~jalbright] _x000a__x000a_What we need: _x000a__x000a_- 2 very compelling quotes from each - Education, Finance and Government reviews _x000a_- Links to the industry specific TR reports for Education, Finance and Gov’t _x000a__x000a__x000a_cc [~ccassee]"/>
  </r>
  <r>
    <x v="0"/>
    <x v="5"/>
    <n v="33"/>
    <x v="2"/>
    <x v="0"/>
    <s v="Website General Tasks"/>
    <s v="WGT-4229"/>
    <s v="TrustRadius Solution Product Tile is incorrect"/>
    <x v="0"/>
    <s v="Closed"/>
    <s v="Major"/>
    <s v="Done"/>
    <x v="3"/>
    <s v="Tami Andrews"/>
    <s v="Tami Andrews"/>
    <d v="2016-08-08T14:30:00"/>
    <m/>
    <d v="2016-10-11T22:12:00"/>
    <d v="2016-08-08T17:48:00"/>
    <m/>
    <x v="0"/>
    <m/>
    <m/>
    <n v="0"/>
    <n v="2"/>
    <s v="_thumb_54732.png "/>
    <m/>
    <m/>
    <m/>
    <m/>
    <m/>
    <m/>
    <m/>
    <s v="On the Higher Education solution page: https://www.alienvault.com/solutions/education - the TrustRadius tile reads &quot;AV USM Reviews from Government Users&quot;. It should read: &quot;AV USM Reviews from Education Users&quot;"/>
  </r>
  <r>
    <x v="0"/>
    <x v="1"/>
    <n v="36"/>
    <x v="2"/>
    <x v="0"/>
    <s v="Website General Tasks"/>
    <s v="WGT-4446"/>
    <s v="Turn off chat on mobile devices"/>
    <x v="2"/>
    <s v="Closed"/>
    <s v="Major"/>
    <s v="Fixed"/>
    <x v="1"/>
    <s v="Hasnain Baxamoosa"/>
    <s v="Hasnain Baxamoosa"/>
    <d v="2016-09-02T10:10:00"/>
    <m/>
    <d v="2016-10-11T20:46:00"/>
    <d v="2016-09-02T12:01:00"/>
    <m/>
    <x v="0"/>
    <m/>
    <m/>
    <n v="0"/>
    <n v="2"/>
    <m/>
    <m/>
    <m/>
    <m/>
    <m/>
    <m/>
    <m/>
    <m/>
    <s v="For tablet and mobile screen sizes, turn off pro-active chat."/>
  </r>
  <r>
    <x v="0"/>
    <x v="12"/>
    <n v="30"/>
    <x v="2"/>
    <x v="0"/>
    <s v="Website General Tasks"/>
    <s v="WGT-3524"/>
    <s v="UI improvements for Category listing"/>
    <x v="0"/>
    <s v="Closed"/>
    <s v="Minor"/>
    <s v="Fixed"/>
    <x v="48"/>
    <s v="Hasnain Baxamoosa"/>
    <s v="Hasnain Baxamoosa"/>
    <d v="2016-04-11T09:54:00"/>
    <d v="2016-10-17T23:05:00"/>
    <d v="2016-10-17T23:05:00"/>
    <d v="2016-07-22T09:32:00"/>
    <m/>
    <x v="0"/>
    <m/>
    <m/>
    <n v="0"/>
    <n v="7"/>
    <s v="_thumb_53004.png _thumb_52449.png _thumb_52488.png _thumb_47023.png "/>
    <m/>
    <m/>
    <m/>
    <m/>
    <m/>
    <m/>
    <m/>
    <s v="Please set the first drop-down value to &quot;Please select a category...&quot;, instead of blank. _x000a__x000a_Please make the Parent Category title text a little lighter gray. _x000a_Please make the sub-Category text one font size larger."/>
  </r>
  <r>
    <x v="0"/>
    <x v="31"/>
    <n v="32"/>
    <x v="2"/>
    <x v="0"/>
    <s v="Website Issues"/>
    <s v="WISS-128"/>
    <s v="unable to download trial"/>
    <x v="0"/>
    <s v="Closed"/>
    <s v="Major"/>
    <s v="Fixed"/>
    <x v="19"/>
    <s v="Jose Antonio Izquierdo"/>
    <s v="Jose Antonio Izquierdo"/>
    <d v="2016-08-02T06:22:00"/>
    <m/>
    <d v="2016-08-02T10:08:00"/>
    <d v="2016-08-02T10:08:00"/>
    <m/>
    <x v="0"/>
    <m/>
    <m/>
    <n v="0"/>
    <n v="2"/>
    <s v="_thumb_54408.png _thumb_54403.png "/>
    <m/>
    <m/>
    <m/>
    <m/>
    <m/>
    <m/>
    <m/>
    <s v="https://www.alienvault.com/try-it-free redirects to https://www.alienvault.com/apps/forms/update link which returns 404 error _x000a_"/>
  </r>
  <r>
    <x v="0"/>
    <x v="2"/>
    <n v="33"/>
    <x v="2"/>
    <x v="0"/>
    <s v="Product Marketing"/>
    <s v="PMM-1006"/>
    <s v="University of Wisconsin Case Study LookBook"/>
    <x v="2"/>
    <s v="Closed"/>
    <s v="Major"/>
    <s v="Done"/>
    <x v="6"/>
    <s v="Vincent Lucier"/>
    <s v="Vincent Lucier"/>
    <d v="2016-07-27T13:16:00"/>
    <m/>
    <d v="2016-10-11T18:40:00"/>
    <d v="2016-08-09T14:47:00"/>
    <m/>
    <x v="2"/>
    <m/>
    <m/>
    <n v="0"/>
    <n v="2"/>
    <m/>
    <m/>
    <m/>
    <m/>
    <m/>
    <m/>
    <m/>
    <m/>
    <s v="James, _x000a_Can we get a University of Wisconsin LookBook like the one we did for the City of Lewiston? _x000a__x000a_https://www.alienvault.com/forms/document-thank-you/city-of-lewiston-case-study _x000a_"/>
  </r>
  <r>
    <x v="0"/>
    <x v="32"/>
    <n v="39"/>
    <x v="2"/>
    <x v="0"/>
    <s v="Website General Tasks"/>
    <s v="WGT-1374"/>
    <s v="Update CAPTCHA on AV Account sign-up page into No CAPTCHA reCAPTCHA"/>
    <x v="2"/>
    <s v="Closed"/>
    <s v="Major"/>
    <s v="Fixed"/>
    <x v="48"/>
    <s v="Hasnain Baxamoosa"/>
    <s v="Hasnain Baxamoosa"/>
    <d v="2015-01-07T15:03:00"/>
    <d v="2016-10-17T23:22:00"/>
    <d v="2016-10-17T23:22:00"/>
    <d v="2016-09-21T21:16:00"/>
    <m/>
    <x v="0"/>
    <m/>
    <m/>
    <n v="0"/>
    <n v="3"/>
    <s v="_thumb_27496.png "/>
    <m/>
    <m/>
    <m/>
    <m/>
    <m/>
    <m/>
    <m/>
    <s v="Please update the CAPTCHA on the AV Account signup page to use the new No CAPTCHA reCAPTCHA as on the &quot;Flag this IP Address&quot; page."/>
  </r>
  <r>
    <x v="0"/>
    <x v="2"/>
    <n v="36"/>
    <x v="2"/>
    <x v="0"/>
    <s v="Website General Tasks"/>
    <s v="WGT-4399"/>
    <s v="Update GartnerMQ in the USM vs. SIEM whitepaper"/>
    <x v="2"/>
    <s v="Closed"/>
    <s v="Major"/>
    <s v="Fixed"/>
    <x v="7"/>
    <s v="Emily Thurman"/>
    <s v="Emily Thurman"/>
    <d v="2016-08-29T08:53:00"/>
    <m/>
    <d v="2016-10-11T20:54:00"/>
    <d v="2016-09-02T12:55:00"/>
    <m/>
    <x v="0"/>
    <m/>
    <d v="2016-09-02T00:00:00"/>
    <n v="0"/>
    <n v="4"/>
    <m/>
    <m/>
    <m/>
    <m/>
    <m/>
    <m/>
    <m/>
    <m/>
    <s v="Hi there - _x000a__x000a_I realized this whitepaper has a GartnerMQ image from two years ago in it, so will need to update that: _x000a_https://www.alienvault.com/resource-center/white-papers/usm-vs-siem-alienvault _x000a__x000a_Is there a way to add this whitepaper to our list of Gartner updates needed each year?"/>
  </r>
  <r>
    <x v="0"/>
    <x v="16"/>
    <n v="37"/>
    <x v="2"/>
    <x v="0"/>
    <s v="Website General Tasks"/>
    <s v="WGT-4500"/>
    <s v="Update links on the Training Course descriptions page"/>
    <x v="2"/>
    <s v="Closed"/>
    <s v="Major"/>
    <s v="Done"/>
    <x v="3"/>
    <s v="Ken Hirsohn"/>
    <s v="Hasnain Baxamoosa"/>
    <d v="2016-09-09T11:36:00"/>
    <m/>
    <d v="2016-10-11T20:14:00"/>
    <d v="2016-09-09T13:18:00"/>
    <m/>
    <x v="0"/>
    <m/>
    <m/>
    <n v="0"/>
    <n v="2"/>
    <m/>
    <m/>
    <m/>
    <m/>
    <m/>
    <m/>
    <m/>
    <m/>
    <s v="Hi James _x000a_I looked and it appears that I can’t change this myself. Could you fix this for me (or let me know where I can change it?) _x000a__x000a_On the Course Descriptions pages, there are two buttons – the Schedule and Syllabus buttons. The schedule button goes to the generic schedule (showing all classes.) I want the Schedule button to go the filtered view for each course. _x000a__x000a_That means: _x000a_For Launchpad - https://www.alienvault.com/training/schedule#course-alienvault-launchpad-getting-started-with-usm _x000a_For AlienVault USM for Security Engineers https://www.alienvault.com/training/schedule#course-ause _x000a_For Advanced Deployment https://www.alienvault.com/training/schedule#course-alienvault-usm-advanced-deployment _x000a__x000a_I took these links directly from the Training Overview tab “See the Schedule” link for each course. _x000a__x000a_Is this possible? Please let me know. _x000a__x000a_Thanks! _x000a_Ken"/>
  </r>
  <r>
    <x v="0"/>
    <x v="2"/>
    <n v="36"/>
    <x v="2"/>
    <x v="0"/>
    <s v="Website General Tasks"/>
    <s v="WGT-4398"/>
    <s v="Update LookBook link for Beginner's Guide to SIEM"/>
    <x v="2"/>
    <s v="Closed"/>
    <s v="Major"/>
    <s v="Done"/>
    <x v="3"/>
    <s v="Emily Thurman"/>
    <s v="Emily Thurman"/>
    <d v="2016-08-26T15:35:00"/>
    <m/>
    <d v="2016-08-30T14:15:00"/>
    <d v="2016-08-29T12:49:00"/>
    <m/>
    <x v="0"/>
    <m/>
    <d v="2016-08-29T00:00:00"/>
    <n v="0"/>
    <n v="1"/>
    <m/>
    <m/>
    <m/>
    <m/>
    <m/>
    <m/>
    <m/>
    <m/>
    <s v="Hi James - _x000a__x000a_Can you please update the download link on our Beginners Guide to SIEM TY page to go here: _x000a__x000a_http://learn.alienvault.com/c/siem-for-beginners?x=3DCOmt&amp;utm_internal=LookBookSIEM _x000a__x000a_cc [~jfritz] [~gcohen] _x000a_"/>
  </r>
  <r>
    <x v="0"/>
    <x v="2"/>
    <n v="33"/>
    <x v="2"/>
    <x v="0"/>
    <s v="Product Marketing"/>
    <s v="PMM-994"/>
    <s v="Update Managed Appliance Service datasheet"/>
    <x v="2"/>
    <s v="Closed"/>
    <s v="Major"/>
    <s v="Fixed"/>
    <x v="1"/>
    <s v="Patrick Bedwell"/>
    <s v="Patrick Bedwell"/>
    <d v="2016-07-24T03:41:00"/>
    <m/>
    <d v="2016-10-11T19:38:00"/>
    <d v="2016-08-09T11:00:00"/>
    <m/>
    <x v="0"/>
    <m/>
    <d v="2016-07-27T00:00:00"/>
    <n v="0"/>
    <n v="3"/>
    <m/>
    <m/>
    <m/>
    <m/>
    <m/>
    <m/>
    <m/>
    <m/>
    <s v="Here are a few corrections to the datasheet. If you could send to [~JMosher] for a quick review once you've updated the PDF that would be great. _x000a__x000a_[~JMosher] if you could forward this ticket to [~gcohen] once the PDF is updated, then he can update the file in the resource center. _x000a__x000a_CC: [~hbarker]"/>
  </r>
  <r>
    <x v="0"/>
    <x v="2"/>
    <n v="29"/>
    <x v="2"/>
    <x v="0"/>
    <s v="Product Marketing"/>
    <s v="PMM-987"/>
    <s v="Update MAS datasheet"/>
    <x v="2"/>
    <s v="Closed"/>
    <s v="Major"/>
    <s v="Fixed"/>
    <x v="1"/>
    <s v="Patrick Bedwell"/>
    <s v="Patrick Bedwell"/>
    <d v="2016-07-12T13:26:00"/>
    <m/>
    <d v="2016-10-11T19:39:00"/>
    <d v="2016-07-13T17:22:00"/>
    <m/>
    <x v="0"/>
    <m/>
    <d v="2016-07-13T00:00:00"/>
    <n v="0"/>
    <n v="2"/>
    <m/>
    <m/>
    <m/>
    <m/>
    <m/>
    <m/>
    <s v="WGT-4234"/>
    <m/>
    <s v="[~Ahart], here are some updates to the MAS datasheet. No formatting, just text. Thanks! _x000a__x000a_CC: [~hbarker]"/>
  </r>
  <r>
    <x v="2"/>
    <x v="15"/>
    <n v="36"/>
    <x v="2"/>
    <x v="0"/>
    <s v="Website General Tasks"/>
    <s v="WGT-4429"/>
    <s v="Update plugin request form to make the contact details mandatory"/>
    <x v="2"/>
    <s v="Closed"/>
    <s v="Major"/>
    <s v="Fixed"/>
    <x v="25"/>
    <s v="Hasnain Baxamoosa"/>
    <s v="Hasnain Baxamoosa"/>
    <d v="2016-08-31T14:59:00"/>
    <m/>
    <d v="2016-10-11T20:46:00"/>
    <d v="2016-09-02T10:18:00"/>
    <m/>
    <x v="0"/>
    <m/>
    <m/>
    <n v="0"/>
    <n v="2"/>
    <m/>
    <m/>
    <m/>
    <m/>
    <m/>
    <m/>
    <s v="SFDC-149, PL-858, PL-864"/>
    <m/>
    <s v="The Support team is requesting that we make the Contact Details on the plugin request form mandatory. _x000a__x000a_This request has already been discussed with [~psnyder]."/>
  </r>
  <r>
    <x v="0"/>
    <x v="2"/>
    <n v="34"/>
    <x v="2"/>
    <x v="0"/>
    <s v="Website General Tasks"/>
    <s v="WGT-4173"/>
    <s v="Update SANS CTI Survey (not until 8/16)"/>
    <x v="2"/>
    <s v="Closed"/>
    <s v="Major"/>
    <s v="Done"/>
    <x v="1"/>
    <s v="Emily Thurman"/>
    <s v="Emily Thurman"/>
    <d v="2016-08-01T10:58:00"/>
    <m/>
    <d v="2016-08-16T13:26:00"/>
    <d v="2016-08-16T12:52:00"/>
    <m/>
    <x v="0"/>
    <m/>
    <d v="2016-08-16T00:00:00"/>
    <n v="0"/>
    <n v="3"/>
    <m/>
    <m/>
    <m/>
    <m/>
    <m/>
    <m/>
    <s v="WGT-4237"/>
    <m/>
    <s v="1) On 8/16, SANS will release the 2016 Cyber Threat Intelligence Survey. *We'll need to update the .pdf in the resource center* (here: https://www.alienvault.com/resource-center/analyst-reports/cyber-threat-intelligence-whos-using-it-and-how) _x000a__x000a_with this file - https://alienvault.atlassian.net/secure/attachment/55212/SANS%20CTI%20Survey%202016.pdf _x000a__x000a_2) *update the landing page copy to:* _x000a_In the last year, the attacks (and attackers) continue to be more brazen than ever. Numerous organizations are being affected by organized criminal groups who deploy ransomware and demand payment to unlock critical data and systems. In this threat landscape, the use of cyber threat intelligence (CTI) is becoming more important to IT security and response teams than ever before In the latest SANS Cyber Threat Intelligence (CTI) Survey, 94% of respondents said their organizations are now using CTI to some extent and the AlienVault Open Threat Exchange (OTX) was reported as the most commonly used standard. _x000a__x000a_Some of the key benefits reported by survey respondents using CTI were: _x000a__x000a_- Better and more informed decisions (73%) _x000a_- Improved visibility into threats (71%) _x000a_- Faster and more accurate response (58%) _x000a_- Reduced actual exposure of sensitive data &amp; business outages (48%) _x000a_- Reduced number of incidents through more intelligent blocking (39%) _x000a__x000a_Download the full survey report to learn more about how IT teams are using Cyber Threat Intelligence, and best practices for integrating it into your security operations. _x000a__x000a_3) *We will also need to update the resource center url with a redirect to:* _x000a_https://www.alienvault.com/resource-center/analyst-reports/sans-cyber-threat-intelligence-survey' _x000a__x000a__x000a_"/>
  </r>
  <r>
    <x v="0"/>
    <x v="2"/>
    <n v="40"/>
    <x v="2"/>
    <x v="0"/>
    <s v="Product Marketing"/>
    <s v="PMM-769"/>
    <s v="Update SIEM for Beginners doc"/>
    <x v="2"/>
    <s v="Closed"/>
    <s v="Major"/>
    <s v="Fixed"/>
    <x v="2"/>
    <s v="Patrick Bedwell"/>
    <s v="Patrick Bedwell"/>
    <d v="2016-02-26T17:42:00"/>
    <m/>
    <d v="2016-10-11T19:42:00"/>
    <d v="2016-09-26T18:14:00"/>
    <m/>
    <x v="2"/>
    <m/>
    <m/>
    <n v="0"/>
    <n v="2"/>
    <s v="_thumb_43813.png "/>
    <m/>
    <m/>
    <m/>
    <m/>
    <m/>
    <m/>
    <m/>
    <s v="SIEM for beginners needs some updating. Edits attached. Screenshot for updating graphic on pg 18"/>
  </r>
  <r>
    <x v="0"/>
    <x v="2"/>
    <n v="37"/>
    <x v="2"/>
    <x v="0"/>
    <s v="Product Marketing"/>
    <s v="PMM-521"/>
    <s v="Update SIEM for beginners doc"/>
    <x v="2"/>
    <s v="Closed"/>
    <s v="Major"/>
    <s v="Fixed"/>
    <x v="2"/>
    <s v="Patrick Bedwell"/>
    <s v="Patrick Bedwell"/>
    <d v="2015-09-24T14:48:00"/>
    <m/>
    <d v="2016-10-11T19:45:00"/>
    <d v="2016-09-08T13:30:00"/>
    <m/>
    <x v="0"/>
    <m/>
    <d v="2015-10-05T00:00:00"/>
    <n v="0"/>
    <n v="4"/>
    <m/>
    <m/>
    <m/>
    <m/>
    <m/>
    <m/>
    <m/>
    <m/>
    <s v="[~Ahart] Please update with attached corrections. [~hbarker] can help you find the source file"/>
  </r>
  <r>
    <x v="0"/>
    <x v="32"/>
    <n v="30"/>
    <x v="2"/>
    <x v="0"/>
    <s v="Website General Tasks"/>
    <s v="WGT-3906"/>
    <s v="Update to 4 icons underneath the profile link"/>
    <x v="2"/>
    <s v="Closed"/>
    <s v="Major"/>
    <s v="Fixed"/>
    <x v="48"/>
    <s v="Hasnain Baxamoosa"/>
    <s v="Hasnain Baxamoosa"/>
    <d v="2016-06-24T12:50:00"/>
    <m/>
    <d v="2016-10-17T20:01:00"/>
    <d v="2016-07-22T09:31:00"/>
    <m/>
    <x v="0"/>
    <m/>
    <m/>
    <n v="0"/>
    <n v="3"/>
    <s v="_thumb_52085.png _thumb_52088.png _thumb_52086.png "/>
    <m/>
    <m/>
    <m/>
    <m/>
    <m/>
    <s v="WGT-3496"/>
    <m/>
    <s v="The Forums currently used the four icons as shown in _x000a_!what-i-see-now.png|thumbnail! _x000a_We would like to update the sprite references so that the 4 icons displayed are instead _x000a_!new-icons.png|thumbnail!"/>
  </r>
  <r>
    <x v="0"/>
    <x v="2"/>
    <n v="36"/>
    <x v="2"/>
    <x v="0"/>
    <s v="Website General Tasks"/>
    <s v="WGT-4437"/>
    <s v="Update to SIEM vs USM Whitepaper"/>
    <x v="0"/>
    <s v="Closed"/>
    <s v="Major"/>
    <s v="Fixed"/>
    <x v="1"/>
    <s v="James Fritz"/>
    <s v="James Fritz"/>
    <d v="2016-09-01T13:38:00"/>
    <m/>
    <d v="2016-09-01T19:44:00"/>
    <d v="2016-09-01T15:20:00"/>
    <m/>
    <x v="0"/>
    <m/>
    <d v="2016-09-07T00:00:00"/>
    <n v="0"/>
    <n v="3"/>
    <m/>
    <m/>
    <m/>
    <m/>
    <m/>
    <m/>
    <m/>
    <m/>
    <s v="The sales team has been leveraging the USM vs SIEM whitepaper in their sales process. _x000a_https://www.alienvault.com/docs/whitepapers/USM-vs-SIEM-AlienVault-White-Paper.pdf _x000a__x000a_After reviewing the current version, there are a number of sections identified that we need to change to update it: _x000a__x000a_Page 2: Remove the &quot;Customers 11,000+&quot; on the lefthand column under &quot;About AlienVault&quot; _x000a__x000a_Page 5: Replace call out quote in the middle with the following: _x000a__x000a_&quot;By using AlienVault's Unified Security Management platform, with its correlation engine and threat intelligence, we were able to save on both of these fronts while still delivering effective security.&quot; _x000a__x000a_- Kim Halavasoki, Chief Security Officer, Crosskey Banking _x000a__x000a_Page 6: Replace Gartner image at the top with the most recent grid image. _x000a__x000a_Page 11: Remove the Wireless IDS row. _x000a__x000a_"/>
  </r>
  <r>
    <x v="0"/>
    <x v="2"/>
    <n v="31"/>
    <x v="2"/>
    <x v="0"/>
    <s v="Product Marketing"/>
    <s v="PMM-967"/>
    <s v="Update Transcript on Vul Assessment Page"/>
    <x v="2"/>
    <s v="Closed"/>
    <s v="Major"/>
    <s v="Done"/>
    <x v="3"/>
    <s v="James Fritz"/>
    <s v="James Fritz"/>
    <d v="2016-06-27T15:09:00"/>
    <m/>
    <d v="2016-08-01T13:46:00"/>
    <d v="2016-07-26T15:10:00"/>
    <m/>
    <x v="0"/>
    <m/>
    <d v="2016-07-29T00:00:00"/>
    <n v="0"/>
    <n v="1"/>
    <m/>
    <m/>
    <m/>
    <m/>
    <m/>
    <m/>
    <m/>
    <m/>
    <s v="Hey Graham, _x000a__x000a_https://www.alienvault.com/resource-center/videos/vulnerability-assessment-best-practices _x000a__x000a_Patrick realized that the transcript text on this page is for a different video. Can we get it updated to the following: _x000a_______________________________________________________________________________ _x000a__x000a_Let’s examine some best practices for Vulnerability Assessment: _x000a__x000a_Finding, fixing vulnerabilities is a constant battle for IT. You need not only vulnerability scanning of your network, but you also need details about vulnerabilities like if a patch is available and if an exploit exists. _x000a__x000a_The first step is to Understand your network before scanning. Vulnerability Assessment starts with Asset Discovery, which helps you tune your vulnerability scans. You can define your vulnerability scans to specific network segments and assets of interest, such as in-scope assets for PCI DSS compliance. _x000a__x000a_Ideally, you should have traditional active network scanning, where your vulnerability assessment tool probes hosts to elicit a response to identify the specific services running on a system and versions of software and patches, to then use that information to collect data and compare it to the database of known vulnerabilities. In addition, continuous, or passive vulnerability monitoring layered on top of that active scanning is useful – it correlates the data gathered by asset discovery scans with known vulnerability information. _x000a__x000a_Vulnerability Management never “ends” – because your network is always changing, you need to schedule vulnerability scans on a consistent basis. You should also be able to run scans as required on an ad-hoc basis, such as after the disclosure of a new exploit targeting an application or OS that you’re running. _x000a__x000a_Vulnerability information adds context for security incident response. As a security incident occurs, you need to be able to run vulnerability scans on-the-fly to help determine if you are vulnerable for exploits occurring. _x000a__x000a_You should be able to do unauthenticated scanning, where no host credentials are required, as well as authenticated scanning to perform more accurate and comprehensive vulnerability detection by inspecting installed software and its configuration. _x000a__x000a_You need to prioritize remediation of vulnerabilities you find. All of your assets are not equal – some are more business critical. In addition, the vulnerabilities you find are not equal – some exploits that utilize those vulnerabilities have a much higher impact in terms of destructive capabilities. _x000a__x000a_Having a view to external threat information, such as information on known malicious IPs, is helpful in helping you focus on which vulnerable assets to remediate first by identifying any known malicious hosts targeting your network. _x000a__x000a_"/>
  </r>
  <r>
    <x v="0"/>
    <x v="2"/>
    <n v="39"/>
    <x v="2"/>
    <x v="0"/>
    <s v="Website General Tasks"/>
    <s v="WGT-4547"/>
    <s v="Update TY page link for Beg Guide to Open Source Network Security"/>
    <x v="2"/>
    <s v="Closed"/>
    <s v="Major"/>
    <s v="Done"/>
    <x v="3"/>
    <s v="Emily Thurman"/>
    <s v="Emily Thurman"/>
    <d v="2016-09-19T08:43:00"/>
    <m/>
    <d v="2016-10-11T20:07:00"/>
    <d v="2016-09-19T11:16:00"/>
    <m/>
    <x v="0"/>
    <m/>
    <m/>
    <n v="0"/>
    <n v="1"/>
    <m/>
    <m/>
    <m/>
    <m/>
    <m/>
    <m/>
    <m/>
    <m/>
    <s v="Please update the TY page link on this page: https://www.alienvault.com/forms/document-thank-you/open-source-network-security-tools-for-beginners _x000a__x000a_To this: _x000a_http://learn.alienvault.com/c/av-open-source-netwo?x=r34IIu&amp;utm_internal=LookBookTD _x000a__x000a_cc [~gcohen]"/>
  </r>
  <r>
    <x v="0"/>
    <x v="3"/>
    <n v="37"/>
    <x v="2"/>
    <x v="0"/>
    <s v="Website General Tasks"/>
    <s v="WGT-3752"/>
    <s v="Updates on Brand Guidelines"/>
    <x v="2"/>
    <s v="Closed"/>
    <s v="Major"/>
    <s v="Fixed"/>
    <x v="20"/>
    <s v="Holly Barker"/>
    <s v="Holly Barker"/>
    <d v="2016-05-17T12:39:00"/>
    <d v="2016-10-17T20:11:00"/>
    <d v="2016-10-17T20:11:00"/>
    <d v="2016-09-08T14:10:00"/>
    <m/>
    <x v="4"/>
    <m/>
    <d v="2016-06-24T00:00:00"/>
    <n v="0"/>
    <n v="6"/>
    <m/>
    <m/>
    <m/>
    <m/>
    <m/>
    <m/>
    <s v="WGT-4178"/>
    <m/>
    <s v="[~jalbright] please see attached the brand guidelines mocked up with edits needed. Thanks!"/>
  </r>
  <r>
    <x v="0"/>
    <x v="8"/>
    <n v="35"/>
    <x v="2"/>
    <x v="0"/>
    <s v="Website General Tasks"/>
    <s v="WGT-4311"/>
    <s v="Updates to CIP Page: Swap Primus Logo/Remove Allied"/>
    <x v="2"/>
    <s v="Closed"/>
    <s v="Major"/>
    <s v="Done"/>
    <x v="3"/>
    <s v="Carrie Cassee"/>
    <s v="Carrie Cassee"/>
    <d v="2016-08-22T10:53:00"/>
    <m/>
    <d v="2016-10-11T21:21:00"/>
    <d v="2016-08-23T13:55:00"/>
    <m/>
    <x v="5"/>
    <m/>
    <d v="2016-08-24T00:00:00"/>
    <n v="0"/>
    <n v="1"/>
    <s v="_thumb_55724.png "/>
    <m/>
    <m/>
    <m/>
    <m/>
    <m/>
    <m/>
    <m/>
    <s v="Please swap Primus logo on https://www.alienvault.com/partners/certified-implementation-partners _x000a_with the attached logo. _x000a__x000a_Also. please remove Allied Info Security."/>
  </r>
  <r>
    <x v="0"/>
    <x v="31"/>
    <n v="31"/>
    <x v="2"/>
    <x v="0"/>
    <s v="Websites LTE"/>
    <s v="WL-421"/>
    <s v="Upgrade the Django to DWH sync for form_leads to be real-time (Celery)"/>
    <x v="2"/>
    <s v="Closed"/>
    <s v="Major"/>
    <s v="Fixed"/>
    <x v="48"/>
    <s v="Hasnain Baxamoosa"/>
    <s v="Hasnain Baxamoosa"/>
    <d v="2016-07-28T09:58:00"/>
    <m/>
    <d v="2016-09-01T19:48:00"/>
    <d v="2016-07-29T07:55:00"/>
    <m/>
    <x v="10"/>
    <m/>
    <m/>
    <n v="0"/>
    <n v="1"/>
    <m/>
    <m/>
    <m/>
    <m/>
    <m/>
    <m/>
    <m/>
    <m/>
    <s v="Add functionality so that the Django to DWH sync for the form_leads DB is real-time."/>
  </r>
  <r>
    <x v="0"/>
    <x v="31"/>
    <n v="34"/>
    <x v="2"/>
    <x v="0"/>
    <s v="Website General Tasks"/>
    <s v="WGT-4127"/>
    <s v="Upgrade Unit Tests"/>
    <x v="2"/>
    <s v="Closed"/>
    <s v="Major"/>
    <s v="Fixed"/>
    <x v="48"/>
    <s v="Raul Mireles"/>
    <s v="Raul Mireles"/>
    <d v="2016-07-25T15:58:00"/>
    <m/>
    <d v="2016-10-11T23:56:00"/>
    <d v="2016-08-18T09:48:00"/>
    <m/>
    <x v="0"/>
    <m/>
    <m/>
    <n v="0"/>
    <n v="1"/>
    <m/>
    <m/>
    <m/>
    <m/>
    <m/>
    <m/>
    <m/>
    <m/>
    <m/>
  </r>
  <r>
    <x v="0"/>
    <x v="12"/>
    <n v="39"/>
    <x v="2"/>
    <x v="0"/>
    <s v="Websites LTE"/>
    <s v="WL-468"/>
    <s v="Use ErrorLog instead of Marketing Notes for marketo failures"/>
    <x v="0"/>
    <s v="Closed"/>
    <s v="Major"/>
    <s v="Fixed"/>
    <x v="48"/>
    <s v="Robert Johnson"/>
    <s v="Robert Johnson"/>
    <d v="2016-09-12T15:33:00"/>
    <m/>
    <d v="2016-09-21T21:16:00"/>
    <d v="2016-09-21T21:16:00"/>
    <m/>
    <x v="10"/>
    <m/>
    <m/>
    <n v="0"/>
    <n v="1"/>
    <m/>
    <m/>
    <m/>
    <m/>
    <m/>
    <m/>
    <m/>
    <m/>
    <m/>
  </r>
  <r>
    <x v="0"/>
    <x v="31"/>
    <n v="37"/>
    <x v="2"/>
    <x v="0"/>
    <s v="Website General Tasks"/>
    <s v="WGT-3622"/>
    <s v="User Creation Flow - Updates"/>
    <x v="2"/>
    <s v="Closed"/>
    <s v="Major"/>
    <s v="Fixed"/>
    <x v="48"/>
    <s v="Robert Johnson"/>
    <s v="Robert Johnson"/>
    <d v="2016-04-25T12:46:00"/>
    <d v="2016-10-17T20:15:00"/>
    <d v="2016-10-17T20:15:00"/>
    <d v="2016-09-09T09:03:00"/>
    <m/>
    <x v="0"/>
    <m/>
    <m/>
    <n v="0"/>
    <n v="1"/>
    <m/>
    <m/>
    <m/>
    <m/>
    <m/>
    <s v="WGT-3894"/>
    <s v="WGT-3894, WGT-3855, WGT-3856, WGT-3914"/>
    <m/>
    <s v="We want to solidify all User creation paths (form submission, user creation, login) all utilize the same routines for passing information between the services. And Unit Tests need to verify the stability of these connections."/>
  </r>
  <r>
    <x v="0"/>
    <x v="12"/>
    <n v="38"/>
    <x v="2"/>
    <x v="0"/>
    <s v="Websites LTE"/>
    <s v="WL-364"/>
    <s v="User plugin, syslog / regex variables sharing on forum"/>
    <x v="2"/>
    <s v="Closed"/>
    <s v="Major"/>
    <s v="Fixed"/>
    <x v="54"/>
    <s v="Javvad Malik"/>
    <s v="Javvad Malik"/>
    <d v="2016-04-13T10:11:00"/>
    <m/>
    <d v="2016-09-14T13:31:00"/>
    <d v="2016-09-14T13:31:00"/>
    <m/>
    <x v="10"/>
    <m/>
    <m/>
    <n v="0"/>
    <n v="1"/>
    <m/>
    <m/>
    <m/>
    <m/>
    <m/>
    <m/>
    <m/>
    <m/>
    <s v="Hey [~lbarraco] [~dshin] _x000a_Creating this JIRA to keep a central place we can discuss and hopefully progress towards a workable solution. _x000a__x000a_Ideas include adding a pool of plugin with community rating. _x000a__x000a_Don, as you're speaking with Eric tomorrow - I'll assign to you to keep an eye on this one? Let me know if that's a problem. _x000a__x000a_thanks, _x000a__x000a_Javvad"/>
  </r>
  <r>
    <x v="0"/>
    <x v="5"/>
    <n v="37"/>
    <x v="2"/>
    <x v="0"/>
    <s v="Website General Tasks"/>
    <s v="WGT-2282"/>
    <s v="USM 5.1 - Video - PCI Compliance - Easier, Faster Path to PCI Compliance"/>
    <x v="3"/>
    <s v="Closed"/>
    <s v="Major"/>
    <s v="Fixed"/>
    <x v="2"/>
    <s v="Graham Cohen"/>
    <s v="Graham Cohen"/>
    <d v="2015-07-01T14:47:00"/>
    <m/>
    <d v="2016-09-09T13:43:00"/>
    <d v="2016-09-08T13:31:00"/>
    <m/>
    <x v="2"/>
    <m/>
    <m/>
    <n v="0"/>
    <n v="2"/>
    <m/>
    <m/>
    <m/>
    <m/>
    <m/>
    <m/>
    <m/>
    <m/>
    <s v="https://www.alienvault.com/solutions/pci-dss-compliance - Please take a look at the video on this page - there are captures within that need updating"/>
  </r>
  <r>
    <x v="0"/>
    <x v="1"/>
    <n v="40"/>
    <x v="2"/>
    <x v="0"/>
    <s v="Website General Tasks"/>
    <s v="WGT-4332"/>
    <s v="USM Anywhere - Analyst Deck"/>
    <x v="2"/>
    <s v="Closed"/>
    <s v="Major"/>
    <s v="Fixed"/>
    <x v="54"/>
    <s v="Donald Shin"/>
    <s v="Graham Cohen"/>
    <d v="2016-08-23T13:36:00"/>
    <m/>
    <d v="2016-09-30T14:05:00"/>
    <d v="2016-09-26T10:32:00"/>
    <m/>
    <x v="2"/>
    <m/>
    <d v="2016-10-04T00:00:00"/>
    <n v="0"/>
    <n v="1"/>
    <m/>
    <m/>
    <m/>
    <m/>
    <m/>
    <m/>
    <m/>
    <m/>
    <m/>
  </r>
  <r>
    <x v="0"/>
    <x v="1"/>
    <n v="39"/>
    <x v="2"/>
    <x v="0"/>
    <s v="Website General Tasks"/>
    <s v="WGT-4365"/>
    <s v="USM Anywhere - Analyst Report - 2016 Cloud Security Report"/>
    <x v="2"/>
    <s v="Closed"/>
    <s v="Major"/>
    <s v="Fixed"/>
    <x v="8"/>
    <s v="Donald Shin"/>
    <s v="Graham Cohen"/>
    <d v="2016-08-23T13:37:00"/>
    <m/>
    <d v="2016-09-22T18:46:00"/>
    <d v="2016-09-21T13:48:00"/>
    <m/>
    <x v="2"/>
    <m/>
    <m/>
    <n v="0"/>
    <n v="1"/>
    <m/>
    <m/>
    <m/>
    <m/>
    <m/>
    <m/>
    <m/>
    <m/>
    <s v="Does anything need to be updated on the paper? _x000a__x000a_https://www.alienvault.com/docs/analyst-reports/Cloud-Security-Report-2016.pdf"/>
  </r>
  <r>
    <x v="0"/>
    <x v="3"/>
    <n v="39"/>
    <x v="2"/>
    <x v="0"/>
    <s v="Website General Tasks"/>
    <s v="WGT-4570"/>
    <s v="USM Anywhere - Azure - Marketplace Listing"/>
    <x v="2"/>
    <s v="Closed"/>
    <s v="Major"/>
    <s v="Fixed"/>
    <x v="52"/>
    <s v="Graham Cohen"/>
    <s v="Graham Cohen"/>
    <d v="2016-09-19T20:17:00"/>
    <m/>
    <d v="2016-09-23T17:21:00"/>
    <d v="2016-09-20T09:51:00"/>
    <m/>
    <x v="0"/>
    <m/>
    <d v="2016-10-04T00:00:00"/>
    <n v="0"/>
    <n v="2"/>
    <m/>
    <m/>
    <m/>
    <m/>
    <m/>
    <m/>
    <m/>
    <m/>
    <s v="(If possible) create new listing in https://azure.microsoft.com/en-us/marketplace/ for USM Anywhere."/>
  </r>
  <r>
    <x v="0"/>
    <x v="1"/>
    <n v="40"/>
    <x v="2"/>
    <x v="0"/>
    <s v="Website General Tasks"/>
    <s v="WGT-4346"/>
    <s v="USM Anywhere - Blog - Intrusion Detection in AWS to meet PCI Compliance"/>
    <x v="2"/>
    <s v="Closed"/>
    <s v="Major"/>
    <s v="Fixed"/>
    <x v="10"/>
    <s v="Donald Shin"/>
    <s v="Graham Cohen"/>
    <d v="2016-08-23T13:36:00"/>
    <m/>
    <d v="2016-09-30T16:35:00"/>
    <d v="2016-09-28T10:57:00"/>
    <m/>
    <x v="2"/>
    <m/>
    <d v="2016-10-04T00:00:00"/>
    <n v="0"/>
    <n v="2"/>
    <m/>
    <m/>
    <m/>
    <m/>
    <m/>
    <m/>
    <m/>
    <m/>
    <s v="* Product name needs to be updated to reflect USM Anywhere _x000a__x000a_https://www.alienvault.com/blogs/security-essentials/intrusion-detection-in-aws-to-meet-pci-compliance/"/>
  </r>
  <r>
    <x v="0"/>
    <x v="9"/>
    <n v="39"/>
    <x v="2"/>
    <x v="0"/>
    <s v="Website General Tasks"/>
    <s v="WGT-4553"/>
    <s v="USM Anywhere - Deployment Option Diagram (for Dep Op. page)"/>
    <x v="2"/>
    <s v="Closed"/>
    <s v="Major"/>
    <s v="Fixed"/>
    <x v="12"/>
    <s v="Graham Cohen"/>
    <s v="Graham Cohen"/>
    <d v="2016-09-19T16:34:00"/>
    <m/>
    <d v="2016-10-11T20:03:00"/>
    <d v="2016-09-21T20:04:00"/>
    <m/>
    <x v="0"/>
    <m/>
    <d v="2016-09-21T00:00:00"/>
    <n v="0"/>
    <n v="3"/>
    <s v="_thumb_57950.png "/>
    <m/>
    <m/>
    <m/>
    <m/>
    <m/>
    <s v="WGT-4431, WGT-4325, WGT-4358"/>
    <m/>
    <s v="Please put the final diagrams here for deployment options page"/>
  </r>
  <r>
    <x v="0"/>
    <x v="1"/>
    <n v="39"/>
    <x v="2"/>
    <x v="0"/>
    <s v="Website General Tasks"/>
    <s v="WGT-4330"/>
    <s v="USM Anywhere - Forums Categories"/>
    <x v="2"/>
    <s v="Closed"/>
    <s v="Major"/>
    <s v="Fixed"/>
    <x v="5"/>
    <s v="Donald Shin"/>
    <s v="Graham Cohen"/>
    <d v="2016-08-23T13:36:00"/>
    <m/>
    <d v="2016-09-23T11:50:00"/>
    <d v="2016-09-23T11:50:00"/>
    <m/>
    <x v="2"/>
    <m/>
    <d v="2016-10-05T00:00:00"/>
    <n v="0"/>
    <n v="4"/>
    <s v="_thumb_55929.png "/>
    <m/>
    <m/>
    <m/>
    <m/>
    <m/>
    <m/>
    <m/>
    <m/>
  </r>
  <r>
    <x v="0"/>
    <x v="1"/>
    <n v="36"/>
    <x v="2"/>
    <x v="0"/>
    <s v="Website General Tasks"/>
    <s v="WGT-4426"/>
    <s v="USM Anywhere - Keyword Research"/>
    <x v="3"/>
    <s v="Closed"/>
    <s v="Major"/>
    <s v="Fixed"/>
    <x v="1"/>
    <s v="Graham Cohen"/>
    <s v="Graham Cohen"/>
    <d v="2016-08-31T14:44:00"/>
    <m/>
    <d v="2016-09-01T19:46:00"/>
    <d v="2016-08-31T17:19:00"/>
    <m/>
    <x v="2"/>
    <m/>
    <d v="2016-10-06T00:00:00"/>
    <n v="0"/>
    <n v="1"/>
    <m/>
    <m/>
    <m/>
    <m/>
    <m/>
    <m/>
    <m/>
    <m/>
    <s v="Read this first: _x000a_* Primary target terms - use these in the headline, first sentence, 2-3 more times in paragraphs. I'll make sure they make it into the title tag, URL, meta description, and image alt text. _x000a_* Secondary terms - use a handful of these where it makes sense. These are related searches to the primary term, suggested by Moz Keyword Explorer based on a number of inputs such as Google Suggestions, Related Searches, etc. to improve extent of topic coverage, making our page seem highly relevant and comprehensive on the target topic. _x000a__x000a__x000a_For existing pages: _x000a__x000a_*Cloud Security Management* _x000a_Primary term: cloud security management _x000a_Secondary terms: _x000a_* cloud security monitoring _x000a_* cloud security management tools _x000a_* cloud infrastructure _x000a_* cloud security issues _x000a_* cloud based security _x000a_* managing cloud security _x000a__x000a_*AWS SIEM* _x000a_Primary term: AWS SIEM _x000a_Secondary terms: _x000a_* AWS infrastructure security _x000a_* CloudTrail _x000a_* AWS infrastructure monitoring _x000a_* Cloud security _x000a_* Cloud security issues _x000a__x000a_*AWS Vulnerability Scanning* _x000a_Primary term: AWS vulnerability scanning _x000a_Secondary terms: _x000a_* AWS vulnerability scanner _x000a_* vulnerability assessment _x000a_* Scan or scanning your AWS environment _x000a__x000a_*AWS Intrusion Detection* _x000a_Primary term: AWS IDS _x000a_Secondary terms: _x000a_* AWS intrusion detection system _x000a_* AWS intrusion detection _x000a_* AWS security _x000a_* intrusion detection in the cloud _x000a_* Secure AWS _x000a__x000a_*AWS CloudTrail Log Management* _x000a_Note: This one is a little different. We were hoping to rank for &quot;AWS log management,&quot; but we had to tell the story in the context of CloudTrail. For the secondary terms, we could have done a better job implementing the general secondary terms below (e.g., the first 3) a little more. _x000a_Primary term: AWS log management _x000a_Secondary terms: _x000a_* AWS log management _x000a_* AWS log monitoring _x000a_* AWS logging _x000a_* monitor AWS CloudTrail logs _x000a_* AWS CloudTrail logs _x000a_* AWS CloudTrail events _x000a_* AWS CloudTrail monitoring _x000a__x000a_*AWS HIPAA* _x000a_Note: This is one we could improve by implementing more of the secondary terms. _x000a_Primary term: AWS HIPAA Compliance _x000a_Secondary terms: _x000a_* AWS HIPAA _x000a_* AWS HIPAA compliant _x000a_* AWS security compliance _x000a_* AWS data security _x000a__x000a_*AWS Shared Responsibility* _x000a_Primary term: AWS Shared Responsibility Model _x000a_* AWS shared security responsibility model _x000a_* AWS shared security _x000a_* AWS shared responsibility _x000a_* AWS security _x000a_* Cloud security _x000a__x000a_*AWS PCI DSS Compliance* _x000a_Primary term: AWS PCI DSS compliance _x000a_Secondary terms: _x000a_* AWS PCI DSS _x000a_* AWS PCI DSS compliance _x000a_* AWS security compliance _x000a_* AWS data security _x000a__x000a_Azure _x000a_Note: Copying the AWS pages and swapping terms may not help us out much since Google typically devalues pages when they have a large amount of content found somewhere else. It could still be worth it, however, for Paid Search since using the specific terms we'd use as keywords would increase Quality Score. Additionally, we could always start for soft launch with largely duplicate pages and eventually rewrite them (recast sentences, reorder feature sections, etc.). _x000a__x000a_For potential Azure-specific pages, in order of search volume: _x000a__x000a_Primary term: Azure HIPAA compliance _x000a_Secondary terms: _x000a_* Azure HIPAA compliance _x000a_* Azure HIPAA compliant _x000a_* Azure HIPAA _x000a_* Azure security compliance _x000a__x000a_Primary term: Azure PCI Compliance _x000a_Secondary terms: _x000a_* Azure PCI DSS compliance _x000a_* Azure security compliance _x000a__x000a_Primary term: Azure intrusion detection (IDS) _x000a_Secondary terms: _x000a_* Azure network security _x000a_* Azure IDS _x000a_* Azure cloud security _x000a_* Azure security monitoring _x000a__x000a_Primary term: Azure SIEM _x000a_Secondary terms: _x000a_* Azure log management _x000a_* Azure security _x000a_* Cloud security _x000a__x000a_Primary term: Azure Vulnerability Scanning _x000a_Secondary terms: _x000a_* Azure security _x000a_* Azure security issues _x000a_* Vulnerability assessment"/>
  </r>
  <r>
    <x v="0"/>
    <x v="1"/>
    <n v="37"/>
    <x v="2"/>
    <x v="0"/>
    <s v="Website General Tasks"/>
    <s v="WGT-4488"/>
    <s v="USM Anywhere - Navigation Updates"/>
    <x v="2"/>
    <s v="Closed"/>
    <s v="Major"/>
    <s v="Fixed"/>
    <x v="37"/>
    <s v="Graham Cohen"/>
    <s v="Graham Cohen"/>
    <d v="2016-09-08T11:31:00"/>
    <m/>
    <d v="2016-09-09T10:34:00"/>
    <d v="2016-09-08T12:22:00"/>
    <m/>
    <x v="0"/>
    <m/>
    <d v="2016-10-06T00:00:00"/>
    <n v="0"/>
    <n v="3"/>
    <s v="_thumb_56907.png "/>
    <m/>
    <m/>
    <m/>
    <m/>
    <m/>
    <m/>
    <m/>
    <s v="[~svandergriff] [~dshin] - received an email that these were the navigation updates agreed on. _x000a__x000a_Unsure what is going on in Don's proposed changes and I think we need to work through this. Assigning to Shanel for input. _x000a__x000a_See attached. _x000a__x000a_"/>
  </r>
  <r>
    <x v="0"/>
    <x v="9"/>
    <n v="37"/>
    <x v="2"/>
    <x v="0"/>
    <s v="Website General Tasks"/>
    <s v="WGT-4267"/>
    <s v="USM Anywhere - Product Overview - NOT FOR SOFT LAUNCH"/>
    <x v="3"/>
    <s v="Closed"/>
    <s v="Major"/>
    <s v="Fixed"/>
    <x v="8"/>
    <s v="Graham Cohen"/>
    <s v="Graham Cohen"/>
    <d v="2016-08-16T13:18:00"/>
    <m/>
    <d v="2016-09-07T14:42:00"/>
    <d v="2016-09-07T14:42:00"/>
    <m/>
    <x v="0"/>
    <m/>
    <d v="2016-08-26T00:00:00"/>
    <n v="0"/>
    <n v="2"/>
    <m/>
    <m/>
    <m/>
    <m/>
    <m/>
    <s v="WGT-4272, WGT-4273, WGT-4277"/>
    <s v="WGT-4423"/>
    <m/>
    <s v="SHANEL TO VETT STRATEGY WITH JIM - NO BIG PRODUCT PAGE FOR SOFT LAUCH - WE CONTROL ACCESS TO PRODUCT THROUGH GA THIS WAY - Update with USM Anywhere Video and Contact Us will be &quot;Request a Personalized Demo&quot; Will be more along the lines of deployment options, how it works, - no giant, hiddent product page hiding somewhere on the site for Soft Launch"/>
  </r>
  <r>
    <x v="2"/>
    <x v="1"/>
    <n v="40"/>
    <x v="2"/>
    <x v="0"/>
    <s v="Website General Tasks"/>
    <s v="WGT-4551"/>
    <s v="USM Anywhere - Product UI Captures (with Updated Logo)"/>
    <x v="2"/>
    <s v="Closed"/>
    <s v="Major"/>
    <s v="Fixed"/>
    <x v="11"/>
    <s v="Graham Cohen"/>
    <s v="Graham Cohen"/>
    <d v="2016-09-19T16:14:00"/>
    <m/>
    <d v="2016-10-11T20:06:00"/>
    <d v="2016-09-30T15:19:00"/>
    <m/>
    <x v="2"/>
    <m/>
    <d v="2016-10-04T00:00:00"/>
    <n v="0"/>
    <n v="9"/>
    <s v="_thumb_59035.png _thumb_58144.png _thumb_58112.png _thumb_58067.png _thumb_59014.png _thumb_59100.png _thumb_58128.png _thumb_58020.png _thumb_58121.png _thumb_58123.png _thumb_58021.png _thumb_58022.png _thumb_58023.png _thumb_58024.png _thumb_58125.png _thumb_58018.png _thumb_58066.png "/>
    <m/>
    <m/>
    <m/>
    <m/>
    <m/>
    <s v="WGT-4431, WGT-4353"/>
    <m/>
    <s v="[~dshin] Need updated captures with USM-A logo in UI _x000a__x000a_Existing _x000a_https://drive.google.com/drive/folders/0Bwoq_StyxSojRHI3N1AtLURvU2M _x000a__x000a_USM v5.1 captures (examples of screens we had) _x000a_https://alienvault.app.box.com/files/0/f/4060370635/USM_5.1_Captures _x000a_"/>
  </r>
  <r>
    <x v="0"/>
    <x v="1"/>
    <n v="39"/>
    <x v="2"/>
    <x v="0"/>
    <s v="Website General Tasks"/>
    <s v="WGT-4324"/>
    <s v="USM Anywhere - Registration - Download Duration - Product Onboarding UI (20 min)"/>
    <x v="2"/>
    <s v="Closed"/>
    <s v="Major"/>
    <s v="Fixed"/>
    <x v="11"/>
    <s v="Donald Shin"/>
    <s v="Graham Cohen"/>
    <d v="2016-08-23T13:36:00"/>
    <m/>
    <d v="2016-09-23T17:16:00"/>
    <d v="2016-09-21T16:41:00"/>
    <m/>
    <x v="2"/>
    <m/>
    <d v="2016-09-29T00:00:00"/>
    <n v="0"/>
    <n v="5"/>
    <s v="_thumb_57942.png "/>
    <m/>
    <m/>
    <m/>
    <m/>
    <m/>
    <m/>
    <m/>
    <s v="_x000a__x000a_CTO's view on threat landscape _x000a_Dark Reading videos _x000a__x000a_"/>
  </r>
  <r>
    <x v="0"/>
    <x v="1"/>
    <n v="38"/>
    <x v="2"/>
    <x v="0"/>
    <s v="Website General Tasks"/>
    <s v="WGT-4327"/>
    <s v="USM Anywhere - Registration - Free Trial - Two Part Form"/>
    <x v="2"/>
    <s v="Closed"/>
    <s v="Major"/>
    <s v="Fixed"/>
    <x v="1"/>
    <s v="Donald Shin"/>
    <s v="Graham Cohen"/>
    <d v="2016-08-23T13:36:00"/>
    <m/>
    <d v="2016-09-16T19:09:00"/>
    <d v="2016-09-15T13:07:00"/>
    <m/>
    <x v="2"/>
    <m/>
    <m/>
    <n v="0"/>
    <n v="1"/>
    <m/>
    <m/>
    <m/>
    <m/>
    <m/>
    <m/>
    <m/>
    <m/>
    <m/>
  </r>
  <r>
    <x v="0"/>
    <x v="1"/>
    <n v="40"/>
    <x v="2"/>
    <x v="0"/>
    <s v="Website General Tasks"/>
    <s v="WGT-4343"/>
    <s v="USM Anywhere - Sales - 1 Page - USM vs USM Anywhere"/>
    <x v="2"/>
    <s v="Closed"/>
    <s v="Major"/>
    <s v="Fixed"/>
    <x v="20"/>
    <s v="Donald Shin"/>
    <s v="Graham Cohen"/>
    <d v="2016-08-23T13:36:00"/>
    <m/>
    <d v="2016-09-28T18:40:00"/>
    <d v="2016-09-28T14:47:00"/>
    <m/>
    <x v="2"/>
    <m/>
    <d v="2016-10-04T00:00:00"/>
    <n v="0"/>
    <n v="3"/>
    <m/>
    <m/>
    <m/>
    <m/>
    <m/>
    <m/>
    <m/>
    <m/>
    <m/>
  </r>
  <r>
    <x v="0"/>
    <x v="1"/>
    <n v="40"/>
    <x v="2"/>
    <x v="0"/>
    <s v="Website General Tasks"/>
    <s v="WGT-4342"/>
    <s v="USM Anywhere - Sales Rep Training"/>
    <x v="2"/>
    <s v="Closed"/>
    <s v="Major"/>
    <s v="Fixed"/>
    <x v="54"/>
    <s v="Donald Shin"/>
    <s v="Graham Cohen"/>
    <d v="2016-08-23T13:36:00"/>
    <m/>
    <d v="2016-09-30T14:05:00"/>
    <d v="2016-09-26T10:56:00"/>
    <m/>
    <x v="2"/>
    <m/>
    <d v="2016-10-04T00:00:00"/>
    <n v="0"/>
    <n v="2"/>
    <m/>
    <m/>
    <m/>
    <m/>
    <m/>
    <m/>
    <m/>
    <m/>
    <m/>
  </r>
  <r>
    <x v="0"/>
    <x v="1"/>
    <n v="40"/>
    <x v="2"/>
    <x v="0"/>
    <s v="Website General Tasks"/>
    <s v="WGT-4341"/>
    <s v="USM Anywhere - SE Training"/>
    <x v="2"/>
    <s v="Closed"/>
    <s v="Major"/>
    <s v="Fixed"/>
    <x v="52"/>
    <s v="Donald Shin"/>
    <s v="Graham Cohen"/>
    <d v="2016-08-23T13:36:00"/>
    <m/>
    <d v="2016-09-30T14:05:00"/>
    <d v="2016-09-28T15:23:00"/>
    <m/>
    <x v="2"/>
    <m/>
    <d v="2016-10-04T00:00:00"/>
    <n v="0"/>
    <n v="2"/>
    <m/>
    <m/>
    <m/>
    <m/>
    <m/>
    <m/>
    <m/>
    <m/>
    <m/>
  </r>
  <r>
    <x v="0"/>
    <x v="1"/>
    <n v="38"/>
    <x v="2"/>
    <x v="0"/>
    <s v="Website General Tasks"/>
    <s v="WGT-4344"/>
    <s v="USM Anywhere - Slide Deck - Product Intro"/>
    <x v="2"/>
    <s v="Closed"/>
    <s v="Major"/>
    <s v="Fixed"/>
    <x v="54"/>
    <s v="Donald Shin"/>
    <s v="Graham Cohen"/>
    <d v="2016-08-23T13:36:00"/>
    <m/>
    <d v="2016-09-19T19:35:00"/>
    <d v="2016-09-14T10:36:00"/>
    <m/>
    <x v="2"/>
    <m/>
    <m/>
    <n v="0"/>
    <n v="4"/>
    <s v="_thumb_57283.png _thumb_57284.png _thumb_57285.png _thumb_57286.png _thumb_57287.png _thumb_57288.png _thumb_57289.png _thumb_56342.png _thumb_57290.png _thumb_57291.png _thumb_57292.png _thumb_57294.png _thumb_57293.png _thumb_57296.png _thumb_57295.png _thumb_57298.png _thumb_57267.png _thumb_57297.png "/>
    <m/>
    <m/>
    <m/>
    <m/>
    <m/>
    <m/>
    <m/>
    <m/>
  </r>
  <r>
    <x v="0"/>
    <x v="1"/>
    <n v="40"/>
    <x v="2"/>
    <x v="0"/>
    <s v="Website General Tasks"/>
    <s v="WGT-4345"/>
    <s v="USM Anywhere - Support Process"/>
    <x v="2"/>
    <s v="Closed"/>
    <s v="Major"/>
    <s v="Fixed"/>
    <x v="54"/>
    <s v="Donald Shin"/>
    <s v="Graham Cohen"/>
    <d v="2016-08-23T13:36:00"/>
    <m/>
    <d v="2016-09-30T14:05:00"/>
    <d v="2016-09-26T11:08:00"/>
    <m/>
    <x v="2"/>
    <m/>
    <d v="2016-10-04T00:00:00"/>
    <n v="0"/>
    <n v="1"/>
    <m/>
    <m/>
    <m/>
    <m/>
    <m/>
    <m/>
    <m/>
    <m/>
    <m/>
  </r>
  <r>
    <x v="0"/>
    <x v="15"/>
    <n v="40"/>
    <x v="2"/>
    <x v="0"/>
    <s v="Website General Tasks"/>
    <s v="WGT-4512"/>
    <s v="USM Anywhere - Update Copyright statement in the Footer (10/4)"/>
    <x v="2"/>
    <s v="Closed"/>
    <s v="Major"/>
    <s v="Fixed"/>
    <x v="3"/>
    <s v="Laureen Hudson"/>
    <s v="Laureen Hudson"/>
    <d v="2016-09-12T13:37:00"/>
    <m/>
    <d v="2016-10-11T20:12:00"/>
    <d v="2016-09-26T18:49:00"/>
    <m/>
    <x v="0"/>
    <m/>
    <d v="2016-10-04T00:00:00"/>
    <n v="0"/>
    <n v="4"/>
    <m/>
    <m/>
    <m/>
    <m/>
    <m/>
    <m/>
    <m/>
    <m/>
    <s v="At GA (Oct 4), please update the copyright footer statement *ONLY* for pages in the https://www.alienvault.com/documentation/ domain, from _x000a_{quote}&quot;AlienVault, Open Threat Exchange, OTX, Unified Security Management, and USM are trademarks of AlienVault and/or its affiliates. Other names may be trademarks of their respective owners&quot;{quote} _x000a_CHANGE TO: _x000a_{quote}&quot;AlienVault, Open Threat Exchange, OTX, Unified Security Management, USM, and USM Anywhere are trademarks of AlienVault and/or its affiliates. Other names may be trademarks of their respective owners.&quot;{quote}"/>
  </r>
  <r>
    <x v="0"/>
    <x v="1"/>
    <n v="39"/>
    <x v="2"/>
    <x v="0"/>
    <s v="Website General Tasks"/>
    <s v="WGT-4335"/>
    <s v="USM Anywhere - Update to Price List"/>
    <x v="2"/>
    <s v="Closed"/>
    <s v="Major"/>
    <s v="Fixed"/>
    <x v="56"/>
    <s v="Donald Shin"/>
    <s v="Graham Cohen"/>
    <d v="2016-08-23T13:36:00"/>
    <m/>
    <d v="2016-09-23T17:17:00"/>
    <d v="2016-09-23T10:56:00"/>
    <m/>
    <x v="2"/>
    <m/>
    <m/>
    <n v="0"/>
    <n v="2"/>
    <m/>
    <m/>
    <m/>
    <m/>
    <m/>
    <m/>
    <s v="PMM-1040"/>
    <m/>
    <s v="Initial pricing has been defined using Denny's original pricing model. Initially we will focus on tiers from 150GB to 10TB. We also included extension options for hot storage and cold storage. We still need to define the PS products to include, Training products to include, and finalize COGS that will be represented on the products / in SFDC for all products. Document has limited visibility to those who need to see it. See here: _x000a_https://docs.google.com/spreadsheets/d/1BOtSvJN36Ngo4w5o4T1zg4xK-AfpKx9fiAJbQUHKQ9w"/>
  </r>
  <r>
    <x v="0"/>
    <x v="1"/>
    <n v="39"/>
    <x v="2"/>
    <x v="0"/>
    <s v="Website General Tasks"/>
    <s v="WGT-4340"/>
    <s v="USM Anywhere - Updates to Cloud Content in RC - Identify Resources"/>
    <x v="2"/>
    <s v="Closed"/>
    <s v="Major"/>
    <s v="Fixed"/>
    <x v="8"/>
    <s v="Donald Shin"/>
    <s v="Graham Cohen"/>
    <d v="2016-08-23T13:36:00"/>
    <m/>
    <d v="2016-09-23T10:39:00"/>
    <d v="2016-09-23T10:39:00"/>
    <m/>
    <x v="2"/>
    <m/>
    <m/>
    <n v="0"/>
    <n v="1"/>
    <m/>
    <m/>
    <m/>
    <m/>
    <m/>
    <m/>
    <m/>
    <m/>
    <m/>
  </r>
  <r>
    <x v="0"/>
    <x v="1"/>
    <n v="40"/>
    <x v="2"/>
    <x v="0"/>
    <s v="Website General Tasks"/>
    <s v="WGT-4350"/>
    <s v="USM Anywhere - Webcast - AWS Security Best Practices for Effective Threat Detection and Response"/>
    <x v="2"/>
    <s v="Closed"/>
    <s v="Major"/>
    <s v="Done"/>
    <x v="3"/>
    <s v="Donald Shin"/>
    <s v="Graham Cohen"/>
    <d v="2016-08-23T13:36:00"/>
    <m/>
    <d v="2016-09-30T16:37:00"/>
    <d v="2016-09-26T19:39:00"/>
    <m/>
    <x v="2"/>
    <m/>
    <d v="2016-10-04T00:00:00"/>
    <n v="0"/>
    <n v="3"/>
    <m/>
    <m/>
    <m/>
    <m/>
    <m/>
    <m/>
    <m/>
    <m/>
    <s v="Should we retire this after the USM Anywhere soft launch?"/>
  </r>
  <r>
    <x v="0"/>
    <x v="1"/>
    <n v="40"/>
    <x v="2"/>
    <x v="0"/>
    <s v="Website General Tasks"/>
    <s v="WGT-4352"/>
    <s v="USM Anywhere - Whitepaper - Best Practices for AWS Security"/>
    <x v="2"/>
    <s v="Closed"/>
    <s v="Major"/>
    <s v="Fixed"/>
    <x v="43"/>
    <s v="Donald Shin"/>
    <s v="Graham Cohen"/>
    <d v="2016-08-23T13:36:00"/>
    <m/>
    <d v="2016-09-30T14:05:00"/>
    <d v="2016-09-26T16:40:00"/>
    <m/>
    <x v="2"/>
    <m/>
    <d v="2016-10-04T00:00:00"/>
    <n v="0"/>
    <n v="2"/>
    <m/>
    <m/>
    <m/>
    <m/>
    <m/>
    <m/>
    <m/>
    <m/>
    <s v="Should we retire or can this page be updated? _x000a__x000a_https://www.alienvault.com/resource-center/white-papers/best-practices-for-aws-security"/>
  </r>
  <r>
    <x v="0"/>
    <x v="3"/>
    <n v="39"/>
    <x v="2"/>
    <x v="0"/>
    <s v="Product Marketing"/>
    <s v="PMM-1040"/>
    <s v="USM Anywhere :: Price List spreadsheet"/>
    <x v="2"/>
    <s v="Closed"/>
    <s v="Major"/>
    <s v="Fixed"/>
    <x v="56"/>
    <s v="Jim Hansen"/>
    <s v="Jim Hansen"/>
    <d v="2016-08-15T13:25:00"/>
    <m/>
    <d v="2016-10-11T18:39:00"/>
    <d v="2016-09-21T14:59:00"/>
    <m/>
    <x v="4"/>
    <m/>
    <d v="2016-10-04T00:00:00"/>
    <n v="0"/>
    <n v="1"/>
    <m/>
    <m/>
    <m/>
    <m/>
    <m/>
    <s v="PMM-1070, PMM-1071, PMM-1072"/>
    <s v="WGT-4335"/>
    <m/>
    <s v="As part of the launch for USM Anywhere we need to take the pricing proposal and turn it into a spreadsheet similar to what we do with our USM v5 products today. Jim to take a first pass and share with the wider team (PM, Finance) by end of week."/>
  </r>
  <r>
    <x v="0"/>
    <x v="3"/>
    <n v="40"/>
    <x v="2"/>
    <x v="0"/>
    <s v="Website General Tasks"/>
    <s v="WGT-4580"/>
    <s v="USM Anywhere Analyst Briefing"/>
    <x v="2"/>
    <s v="Closed"/>
    <s v="Major"/>
    <s v="Fixed"/>
    <x v="12"/>
    <s v="Holly Barker"/>
    <s v="Holly Barker"/>
    <d v="2016-09-22T09:59:00"/>
    <m/>
    <d v="2016-10-11T19:48:00"/>
    <d v="2016-09-26T18:14:00"/>
    <m/>
    <x v="0"/>
    <m/>
    <d v="2016-09-22T00:00:00"/>
    <n v="0"/>
    <n v="4"/>
    <m/>
    <m/>
    <m/>
    <m/>
    <m/>
    <m/>
    <m/>
    <m/>
    <s v="[~Ahart] these are the slides for [~storrey] she needs for a call on Friday (tomorrow). _x000a__x000a__x000a_[~storrey] please add your notes here. Thanks!"/>
  </r>
  <r>
    <x v="2"/>
    <x v="21"/>
    <n v="39"/>
    <x v="2"/>
    <x v="0"/>
    <s v="Product Marketing"/>
    <s v="PMM-1030"/>
    <s v="USM Anywhere Logo vector files"/>
    <x v="2"/>
    <s v="Closed"/>
    <s v="Major"/>
    <s v="Fixed"/>
    <x v="12"/>
    <s v="Anita Hart"/>
    <s v="Anita Hart"/>
    <d v="2016-08-12T13:40:00"/>
    <m/>
    <d v="2016-10-11T18:38:00"/>
    <d v="2016-09-19T19:50:00"/>
    <m/>
    <x v="0"/>
    <m/>
    <m/>
    <n v="0"/>
    <n v="3"/>
    <s v="_thumb_57564.png _thumb_57565.png "/>
    <m/>
    <m/>
    <m/>
    <m/>
    <m/>
    <m/>
    <m/>
    <s v="Per Design Sync meeting on 8/29, create vector files of the USM Anywhere logo."/>
  </r>
  <r>
    <x v="0"/>
    <x v="9"/>
    <n v="32"/>
    <x v="2"/>
    <x v="0"/>
    <s v="Website General Tasks"/>
    <s v="WGT-4005"/>
    <s v="USM for AWS - Suspension - Deployment Options"/>
    <x v="2"/>
    <s v="Closed"/>
    <s v="Major"/>
    <s v="Fixed"/>
    <x v="43"/>
    <s v="Graham Cohen"/>
    <s v="Graham Cohen"/>
    <d v="2016-07-13T13:56:00"/>
    <m/>
    <d v="2016-08-01T13:46:00"/>
    <d v="2016-08-01T13:11:00"/>
    <m/>
    <x v="0"/>
    <m/>
    <m/>
    <n v="0"/>
    <n v="2"/>
    <m/>
    <m/>
    <m/>
    <m/>
    <m/>
    <m/>
    <m/>
    <m/>
    <s v="_x000a_This is a snapshot of the Deployment Options page from March 2015 (before USM for AWS release) Amazon is mentioned, but it's for the AMI. _x000a__x000a_https://web.archive.org/web/20150317134347/https://www.alienvault.com/products/deployment-options _x000a__x000a_After the AWS suspension, what needs to happen to the current page (in addition to the row on the chart at the top) _x000a__x000a_https://www.alienvault.com/products/deployment-options _x000a__x000a_"/>
  </r>
  <r>
    <x v="2"/>
    <x v="1"/>
    <n v="37"/>
    <x v="2"/>
    <x v="0"/>
    <s v="Website General Tasks"/>
    <s v="WGT-3902"/>
    <s v="USM for AWS: Product Suspend &amp; Site-wide Removal"/>
    <x v="1"/>
    <s v="Closed"/>
    <s v="Major"/>
    <s v="Fixed"/>
    <x v="2"/>
    <s v="Graham Cohen"/>
    <s v="Graham Cohen"/>
    <d v="2016-06-22T12:50:00"/>
    <m/>
    <d v="2016-09-07T14:32:00"/>
    <d v="2016-09-07T14:32:00"/>
    <m/>
    <x v="0"/>
    <m/>
    <d v="2016-07-01T00:00:00"/>
    <n v="0"/>
    <n v="1"/>
    <s v="_thumb_51923.png "/>
    <m/>
    <m/>
    <m/>
    <m/>
    <m/>
    <m/>
    <m/>
    <s v="Order of operations: _x000a__x000a_https://docs.google.com/document/d/1bWb4u-JlDO-YXR848uV7HzmYXBUsB6xkMlIgWsvjjmA/edit _x000a__x000a_"/>
  </r>
  <r>
    <x v="0"/>
    <x v="3"/>
    <n v="36"/>
    <x v="2"/>
    <x v="0"/>
    <s v="Website General Tasks"/>
    <s v="WGT-4283"/>
    <s v="USM POC Pre-Deployment Checklist"/>
    <x v="2"/>
    <s v="Closed"/>
    <s v="Major"/>
    <s v="Fixed"/>
    <x v="20"/>
    <s v="Holly Barker"/>
    <s v="Holly Barker"/>
    <d v="2016-08-17T09:30:00"/>
    <m/>
    <d v="2016-10-11T21:42:00"/>
    <d v="2016-08-29T17:39:00"/>
    <m/>
    <x v="4"/>
    <m/>
    <d v="2016-08-22T00:00:00"/>
    <n v="0"/>
    <n v="3"/>
    <m/>
    <m/>
    <m/>
    <m/>
    <m/>
    <m/>
    <m/>
    <m/>
    <s v="Per Brian Bledsoe: _x000a__x000a_This document will be used by the sales reps with prospects in order to ensure that the prospects’ environments are ready to deploy USM Proof Of Concepts (POC Setup call with an SE resource). Can you please schedule some time with Jennifer so that she can add some zing to the attached? Here’s what I’m thinking: _x000a__x000a_· No content changes _x000a_· 2 pages max (as-is) _x000a_· Add graphics, etc. (aliens, rockets and other fun stuff) _x000a_· Maybe apply a template to make it match other material _x000a_· Other"/>
  </r>
  <r>
    <x v="0"/>
    <x v="1"/>
    <n v="32"/>
    <x v="2"/>
    <x v="0"/>
    <s v="Website General Tasks"/>
    <s v="WGT-4023"/>
    <s v="USM v5.3 - Blog Post"/>
    <x v="2"/>
    <s v="Closed"/>
    <s v="Major"/>
    <s v="Fixed"/>
    <x v="29"/>
    <s v="Graham Cohen"/>
    <s v="Graham Cohen"/>
    <d v="2016-07-18T19:03:00"/>
    <m/>
    <d v="2016-08-02T14:18:00"/>
    <d v="2016-08-02T10:37:00"/>
    <m/>
    <x v="0"/>
    <m/>
    <d v="2016-08-02T00:00:00"/>
    <n v="0"/>
    <n v="1"/>
    <m/>
    <m/>
    <m/>
    <m/>
    <m/>
    <m/>
    <m/>
    <m/>
    <s v="- Need blog post outlining what's new in 5.3 -"/>
  </r>
  <r>
    <x v="0"/>
    <x v="1"/>
    <n v="33"/>
    <x v="2"/>
    <x v="0"/>
    <s v="Website General Tasks"/>
    <s v="WGT-4025"/>
    <s v="USM v5.3 - Email Blast - Customers"/>
    <x v="2"/>
    <s v="Closed"/>
    <s v="Major"/>
    <s v="Done"/>
    <x v="7"/>
    <s v="Graham Cohen"/>
    <s v="Graham Cohen"/>
    <d v="2016-07-18T19:03:00"/>
    <m/>
    <d v="2016-09-01T19:47:00"/>
    <d v="2016-08-10T21:19:00"/>
    <m/>
    <x v="0"/>
    <m/>
    <d v="2016-08-02T00:00:00"/>
    <n v="0"/>
    <n v="1"/>
    <m/>
    <m/>
    <m/>
    <m/>
    <m/>
    <m/>
    <m/>
    <m/>
    <s v="- Need - Customers Blast for outlining what's new in 5.3 -"/>
  </r>
  <r>
    <x v="0"/>
    <x v="1"/>
    <n v="33"/>
    <x v="2"/>
    <x v="0"/>
    <s v="Website General Tasks"/>
    <s v="WGT-4026"/>
    <s v="USM v5.3 - Email invite - webcast"/>
    <x v="2"/>
    <s v="Closed"/>
    <s v="Major"/>
    <s v="Done"/>
    <x v="7"/>
    <s v="Graham Cohen"/>
    <s v="Graham Cohen"/>
    <d v="2016-07-18T19:03:00"/>
    <m/>
    <d v="2016-09-01T19:47:00"/>
    <d v="2016-08-10T21:20:00"/>
    <m/>
    <x v="0"/>
    <m/>
    <d v="2016-08-02T00:00:00"/>
    <n v="0"/>
    <n v="1"/>
    <m/>
    <m/>
    <m/>
    <m/>
    <m/>
    <m/>
    <m/>
    <m/>
    <s v="- Need - webcast invite for outlining what's new in 5.3 -"/>
  </r>
  <r>
    <x v="0"/>
    <x v="1"/>
    <n v="32"/>
    <x v="2"/>
    <x v="0"/>
    <s v="Website General Tasks"/>
    <s v="WGT-4024"/>
    <s v="USM v5.3 - Forums Post"/>
    <x v="2"/>
    <s v="Closed"/>
    <s v="Major"/>
    <s v="Fixed"/>
    <x v="29"/>
    <s v="Graham Cohen"/>
    <s v="Graham Cohen"/>
    <d v="2016-07-18T19:03:00"/>
    <m/>
    <d v="2016-08-02T14:18:00"/>
    <d v="2016-08-02T10:38:00"/>
    <m/>
    <x v="0"/>
    <m/>
    <d v="2016-08-02T00:00:00"/>
    <n v="0"/>
    <n v="1"/>
    <m/>
    <m/>
    <m/>
    <m/>
    <m/>
    <m/>
    <m/>
    <m/>
    <s v="- Need forums post outlining what's new in 5.3 -"/>
  </r>
  <r>
    <x v="0"/>
    <x v="1"/>
    <n v="31"/>
    <x v="2"/>
    <x v="0"/>
    <s v="Website General Tasks"/>
    <s v="WGT-4033"/>
    <s v="USM v5.3 - Partner - Notification"/>
    <x v="2"/>
    <s v="Closed"/>
    <s v="Major"/>
    <s v="Fixed"/>
    <x v="14"/>
    <s v="Graham Cohen"/>
    <s v="Graham Cohen"/>
    <d v="2016-07-18T19:11:00"/>
    <m/>
    <d v="2016-07-27T11:01:00"/>
    <d v="2016-07-26T16:50:00"/>
    <m/>
    <x v="0"/>
    <m/>
    <d v="2016-08-02T00:00:00"/>
    <n v="0"/>
    <n v="2"/>
    <m/>
    <m/>
    <m/>
    <m/>
    <m/>
    <m/>
    <m/>
    <m/>
    <m/>
  </r>
  <r>
    <x v="0"/>
    <x v="1"/>
    <n v="31"/>
    <x v="2"/>
    <x v="0"/>
    <s v="Website General Tasks"/>
    <s v="WGT-4028"/>
    <s v="USM v5.3 - Sales Training"/>
    <x v="2"/>
    <s v="Closed"/>
    <s v="Major"/>
    <s v="Fixed"/>
    <x v="45"/>
    <s v="Graham Cohen"/>
    <s v="Graham Cohen"/>
    <d v="2016-07-18T19:03:00"/>
    <m/>
    <d v="2016-08-01T13:46:00"/>
    <d v="2016-07-28T16:05:00"/>
    <m/>
    <x v="0"/>
    <m/>
    <d v="2016-08-02T00:00:00"/>
    <n v="0"/>
    <n v="1"/>
    <m/>
    <m/>
    <m/>
    <m/>
    <m/>
    <m/>
    <m/>
    <m/>
    <s v="- Need sales training outlining what's new in 5.3 -"/>
  </r>
  <r>
    <x v="0"/>
    <x v="1"/>
    <n v="31"/>
    <x v="2"/>
    <x v="0"/>
    <s v="Website General Tasks"/>
    <s v="WGT-4029"/>
    <s v="USM v5.3 - Sales Training Deck"/>
    <x v="2"/>
    <s v="Closed"/>
    <s v="Major"/>
    <s v="Fixed"/>
    <x v="45"/>
    <s v="Graham Cohen"/>
    <s v="Graham Cohen"/>
    <d v="2016-07-18T19:03:00"/>
    <m/>
    <d v="2016-08-02T14:18:00"/>
    <d v="2016-07-28T16:06:00"/>
    <m/>
    <x v="0"/>
    <m/>
    <d v="2016-08-02T00:00:00"/>
    <n v="0"/>
    <n v="1"/>
    <m/>
    <m/>
    <m/>
    <m/>
    <m/>
    <m/>
    <m/>
    <m/>
    <s v="- Need training deck outlining what's new in 5.3 -"/>
  </r>
  <r>
    <x v="0"/>
    <x v="1"/>
    <n v="32"/>
    <x v="2"/>
    <x v="0"/>
    <s v="Website General Tasks"/>
    <s v="WGT-4027"/>
    <s v="USM v5.3 - Social Media"/>
    <x v="2"/>
    <s v="Closed"/>
    <s v="Major"/>
    <s v="Fixed"/>
    <x v="5"/>
    <s v="Graham Cohen"/>
    <s v="Graham Cohen"/>
    <d v="2016-07-18T19:03:00"/>
    <m/>
    <d v="2016-08-02T14:18:00"/>
    <d v="2016-08-02T10:47:00"/>
    <m/>
    <x v="0"/>
    <m/>
    <d v="2016-08-02T00:00:00"/>
    <n v="0"/>
    <n v="2"/>
    <m/>
    <m/>
    <m/>
    <m/>
    <m/>
    <m/>
    <m/>
    <m/>
    <s v="- Need social media outlining what's new in 5.3 -"/>
  </r>
  <r>
    <x v="0"/>
    <x v="5"/>
    <n v="32"/>
    <x v="2"/>
    <x v="0"/>
    <s v="Website General Tasks"/>
    <s v="WGT-4130"/>
    <s v="USM v5.3 - Solution Page - FFIEC page"/>
    <x v="3"/>
    <s v="Closed"/>
    <s v="Major"/>
    <s v="Done"/>
    <x v="3"/>
    <s v="Graham Cohen"/>
    <s v="Graham Cohen"/>
    <d v="2016-07-26T13:58:00"/>
    <m/>
    <d v="2016-08-02T14:18:00"/>
    <d v="2016-08-01T23:17:00"/>
    <m/>
    <x v="0"/>
    <m/>
    <d v="2016-08-02T00:00:00"/>
    <n v="0"/>
    <n v="3"/>
    <m/>
    <m/>
    <m/>
    <m/>
    <m/>
    <m/>
    <m/>
    <m/>
    <s v="[~JMosher] I believe this is another that will link to the USB page from our conversation today."/>
  </r>
  <r>
    <x v="2"/>
    <x v="5"/>
    <n v="32"/>
    <x v="2"/>
    <x v="0"/>
    <s v="Website General Tasks"/>
    <s v="WGT-4096"/>
    <s v="USM v5.3 - Solution Page - USB Device Detection"/>
    <x v="3"/>
    <s v="Closed"/>
    <s v="Major"/>
    <s v="Fixed"/>
    <x v="1"/>
    <s v="Graham Cohen"/>
    <s v="Graham Cohen"/>
    <d v="2016-07-21T10:58:00"/>
    <m/>
    <d v="2016-08-02T14:18:00"/>
    <d v="2016-08-02T10:03:00"/>
    <m/>
    <x v="2"/>
    <m/>
    <d v="2016-08-02T00:00:00"/>
    <n v="0"/>
    <n v="4"/>
    <s v="_thumb_54349.png _thumb_54116.png _thumb_54115.png _thumb_54351.png "/>
    <m/>
    <m/>
    <m/>
    <m/>
    <s v="WGT-4097, WGT-4098, WGT-4099"/>
    <s v="PMM-970, PMM-978, WGT-3943"/>
    <m/>
    <s v="[~JMosher] - this is a placeholder for the solution page addressing USB threat detection all the call-outs will point to _x000a__x000a_I've linked it to WGT-3943 _x000a__x000a_"/>
  </r>
  <r>
    <x v="0"/>
    <x v="5"/>
    <n v="31"/>
    <x v="2"/>
    <x v="0"/>
    <s v="Website General Tasks"/>
    <s v="WGT-3943"/>
    <s v="USM v5.3 - Solution Pages - &quot;USB drive&quot; - Call Out"/>
    <x v="2"/>
    <s v="Closed"/>
    <s v="Major"/>
    <s v="Fixed"/>
    <x v="45"/>
    <s v="Holly Barker"/>
    <s v="Holly Barker"/>
    <d v="2016-06-29T16:37:00"/>
    <m/>
    <d v="2016-10-12T17:05:00"/>
    <d v="2016-07-25T16:05:00"/>
    <m/>
    <x v="0"/>
    <m/>
    <d v="2016-07-05T00:00:00"/>
    <n v="0"/>
    <n v="2"/>
    <s v="_thumb_53317.png _thumb_53316.png "/>
    <m/>
    <m/>
    <m/>
    <m/>
    <m/>
    <s v="WGT-4096"/>
    <m/>
    <s v="[~jmurtha] Jake needs a new icon that looks something like a USB stick on fire, or a hacker with a USB device to use on solution pages. _x000a_If you have questions here please ask [~JMosher] thanks!!"/>
  </r>
  <r>
    <x v="0"/>
    <x v="5"/>
    <n v="31"/>
    <x v="2"/>
    <x v="0"/>
    <s v="Website General Tasks"/>
    <s v="WGT-4011"/>
    <s v="USM v5.3 - Solutions - glba-compliance"/>
    <x v="2"/>
    <s v="Closed"/>
    <s v="Major"/>
    <s v="Fixed"/>
    <x v="1"/>
    <s v="Graham Cohen"/>
    <s v="Graham Cohen"/>
    <d v="2016-07-18T19:03:00"/>
    <m/>
    <d v="2016-08-01T13:46:00"/>
    <d v="2016-07-27T19:04:00"/>
    <m/>
    <x v="0"/>
    <m/>
    <d v="2016-08-02T00:00:00"/>
    <n v="0"/>
    <n v="1"/>
    <m/>
    <m/>
    <m/>
    <m/>
    <m/>
    <m/>
    <m/>
    <m/>
    <s v="https://www.alienvault.com/solutions/glba-compliance - Add: sentence on USB device detection - Add: USB device detection graphic/link"/>
  </r>
  <r>
    <x v="0"/>
    <x v="5"/>
    <n v="32"/>
    <x v="2"/>
    <x v="0"/>
    <s v="Website General Tasks"/>
    <s v="WGT-4012"/>
    <s v="USM v5.3 - Solutions - hipaa-compliance"/>
    <x v="2"/>
    <s v="Closed"/>
    <s v="Major"/>
    <s v="Done"/>
    <x v="3"/>
    <s v="Graham Cohen"/>
    <s v="Graham Cohen"/>
    <d v="2016-07-18T19:03:00"/>
    <m/>
    <d v="2016-08-02T14:18:00"/>
    <d v="2016-08-01T23:01:00"/>
    <m/>
    <x v="0"/>
    <m/>
    <d v="2016-08-02T00:00:00"/>
    <n v="0"/>
    <n v="3"/>
    <m/>
    <m/>
    <m/>
    <m/>
    <m/>
    <m/>
    <m/>
    <m/>
    <s v="https://www.alienvault.com/solutions/hipaa-compliance - Add1: sentence on USB device detectionAdd2: sentence on UAM functionality _x000a_"/>
  </r>
  <r>
    <x v="0"/>
    <x v="5"/>
    <n v="32"/>
    <x v="2"/>
    <x v="0"/>
    <s v="Website General Tasks"/>
    <s v="WGT-4013"/>
    <s v="USM v5.3 - Solutions - host-intrusion-detection-system"/>
    <x v="2"/>
    <s v="Closed"/>
    <s v="Major"/>
    <s v="Done"/>
    <x v="3"/>
    <s v="Graham Cohen"/>
    <s v="Graham Cohen"/>
    <d v="2016-07-18T19:03:00"/>
    <m/>
    <d v="2016-08-02T14:18:00"/>
    <d v="2016-08-01T23:03:00"/>
    <m/>
    <x v="0"/>
    <m/>
    <d v="2016-08-02T00:00:00"/>
    <n v="0"/>
    <n v="2"/>
    <m/>
    <m/>
    <m/>
    <m/>
    <m/>
    <m/>
    <m/>
    <m/>
    <s v="https://www.alienvault.com/solutions/host-intrusion-detection-system - Add: sentence on UAM functionality -"/>
  </r>
  <r>
    <x v="0"/>
    <x v="5"/>
    <n v="32"/>
    <x v="2"/>
    <x v="0"/>
    <s v="Website General Tasks"/>
    <s v="WGT-4014"/>
    <s v="USM v5.3 - Solutions - insider-threat-detection"/>
    <x v="2"/>
    <s v="Closed"/>
    <s v="Major"/>
    <s v="Done"/>
    <x v="3"/>
    <s v="Graham Cohen"/>
    <s v="Graham Cohen"/>
    <d v="2016-07-18T19:03:00"/>
    <m/>
    <d v="2016-08-02T14:18:00"/>
    <d v="2016-08-01T23:05:00"/>
    <m/>
    <x v="0"/>
    <m/>
    <d v="2016-08-02T00:00:00"/>
    <n v="0"/>
    <n v="3"/>
    <m/>
    <m/>
    <m/>
    <m/>
    <m/>
    <m/>
    <m/>
    <m/>
    <s v="https://www.alienvault.com/solutions/insider-threat-detection - Update multiple sections; JRM to include marked-up Word doc to the Jira ticket - _x000a__x000a_Add: USB device detection graphic/link - *ga('send','event','solutions','clicktusbpage','insider-threat-detection');*"/>
  </r>
  <r>
    <x v="0"/>
    <x v="5"/>
    <n v="32"/>
    <x v="2"/>
    <x v="0"/>
    <s v="Website General Tasks"/>
    <s v="WGT-4015"/>
    <s v="USM v5.3 - Solutions - iso-27001-compliance"/>
    <x v="2"/>
    <s v="Closed"/>
    <s v="Major"/>
    <s v="Done"/>
    <x v="3"/>
    <s v="Graham Cohen"/>
    <s v="Graham Cohen"/>
    <d v="2016-07-18T19:03:00"/>
    <m/>
    <d v="2016-08-02T14:18:00"/>
    <d v="2016-08-01T23:07:00"/>
    <m/>
    <x v="0"/>
    <m/>
    <d v="2016-08-02T00:00:00"/>
    <n v="0"/>
    <n v="3"/>
    <m/>
    <m/>
    <m/>
    <m/>
    <m/>
    <m/>
    <m/>
    <m/>
    <s v="https://www.alienvault.com/solutions/iso-27001-compliance - _x000a__x000a_Content update: _x000a_In the 'Continuous Monitoring with USM&quot; section… in the 3rd paragraph, add the following sub bullet under the header &quot;This unified approach allows you to quickly answer the critical questions that are required for ISO 27001 compliance:&quot; (at the end of the list of sub bullets): _x000a_Who is attaching unauthorized removable media (e.g. USB drives) to critical network assets? _x000a__x000a_"/>
  </r>
  <r>
    <x v="0"/>
    <x v="5"/>
    <n v="32"/>
    <x v="2"/>
    <x v="0"/>
    <s v="Website General Tasks"/>
    <s v="WGT-4016"/>
    <s v="USM v5.3 - Solutions - it-compliance-management"/>
    <x v="2"/>
    <s v="Closed"/>
    <s v="Major"/>
    <s v="Done"/>
    <x v="3"/>
    <s v="Graham Cohen"/>
    <s v="Graham Cohen"/>
    <d v="2016-07-18T19:03:00"/>
    <m/>
    <d v="2016-08-02T14:18:00"/>
    <d v="2016-08-01T23:15:00"/>
    <m/>
    <x v="0"/>
    <m/>
    <d v="2016-08-02T00:00:00"/>
    <n v="0"/>
    <n v="3"/>
    <m/>
    <m/>
    <m/>
    <m/>
    <m/>
    <m/>
    <m/>
    <m/>
    <s v="https://www.alienvault.com/solutions/it-compliance-management -"/>
  </r>
  <r>
    <x v="0"/>
    <x v="5"/>
    <n v="32"/>
    <x v="2"/>
    <x v="0"/>
    <s v="Website General Tasks"/>
    <s v="WGT-4017"/>
    <s v="USM v5.3 - Solutions - nerc-cip-compliance"/>
    <x v="2"/>
    <s v="Closed"/>
    <s v="Major"/>
    <s v="Done"/>
    <x v="3"/>
    <s v="Graham Cohen"/>
    <s v="Graham Cohen"/>
    <d v="2016-07-18T19:03:00"/>
    <m/>
    <d v="2016-08-02T14:18:00"/>
    <d v="2016-08-01T23:07:00"/>
    <m/>
    <x v="0"/>
    <m/>
    <d v="2016-08-02T00:00:00"/>
    <n v="0"/>
    <n v="2"/>
    <m/>
    <m/>
    <m/>
    <m/>
    <m/>
    <m/>
    <m/>
    <m/>
    <s v="https://www.alienvault.com/solutions/nerc-cip-compliance - Add: sentence on USB device detection - Add: USB device detection graphic/link"/>
  </r>
  <r>
    <x v="0"/>
    <x v="5"/>
    <n v="32"/>
    <x v="2"/>
    <x v="0"/>
    <s v="Website General Tasks"/>
    <s v="WGT-4018"/>
    <s v="USM v5.3 - Solutions - pci-dss-compliance"/>
    <x v="2"/>
    <s v="Closed"/>
    <s v="Major"/>
    <s v="Done"/>
    <x v="3"/>
    <s v="Graham Cohen"/>
    <s v="Graham Cohen"/>
    <d v="2016-07-18T19:03:00"/>
    <m/>
    <d v="2016-08-02T14:18:00"/>
    <d v="2016-08-01T23:18:00"/>
    <m/>
    <x v="0"/>
    <m/>
    <d v="2016-08-02T00:00:00"/>
    <n v="0"/>
    <n v="3"/>
    <m/>
    <m/>
    <m/>
    <m/>
    <m/>
    <m/>
    <m/>
    <m/>
    <s v="https://www.alienvault.com/solutions/pci-dss-compliance - update page with new UAM functionality and Audit Trail language - Add: USB device detection graphic/link"/>
  </r>
  <r>
    <x v="0"/>
    <x v="5"/>
    <n v="32"/>
    <x v="2"/>
    <x v="0"/>
    <s v="Website General Tasks"/>
    <s v="WGT-4019"/>
    <s v="USM v5.3 - Solutions - pci-dss-file-integrity-monitoring"/>
    <x v="2"/>
    <s v="Closed"/>
    <s v="Major"/>
    <s v="Done"/>
    <x v="3"/>
    <s v="Graham Cohen"/>
    <s v="Graham Cohen"/>
    <d v="2016-07-18T19:03:00"/>
    <m/>
    <d v="2016-08-02T14:18:00"/>
    <d v="2016-08-01T23:12:00"/>
    <m/>
    <x v="0"/>
    <m/>
    <d v="2016-08-02T00:00:00"/>
    <n v="0"/>
    <n v="3"/>
    <m/>
    <m/>
    <m/>
    <m/>
    <m/>
    <m/>
    <m/>
    <m/>
    <s v="https://www.alienvault.com/solutions/pci-dss-file-integrity-monitoring - update page with UAM functionality -"/>
  </r>
  <r>
    <x v="0"/>
    <x v="5"/>
    <n v="31"/>
    <x v="2"/>
    <x v="0"/>
    <s v="Website General Tasks"/>
    <s v="WGT-4020"/>
    <s v="USM v5.3 - Solutions - pci-dss-log-management-monitoring"/>
    <x v="2"/>
    <s v="Closed"/>
    <s v="Major"/>
    <s v="Fixed"/>
    <x v="1"/>
    <s v="Graham Cohen"/>
    <s v="Graham Cohen"/>
    <d v="2016-07-18T19:03:00"/>
    <m/>
    <d v="2016-08-01T13:46:00"/>
    <d v="2016-07-27T21:58:00"/>
    <m/>
    <x v="0"/>
    <m/>
    <d v="2016-08-02T00:00:00"/>
    <n v="0"/>
    <n v="2"/>
    <m/>
    <m/>
    <m/>
    <m/>
    <m/>
    <m/>
    <m/>
    <m/>
    <s v="https://www.alienvault.com/solutions/pci-dss-log-management-monitoring - update page with new UAM functionality and Audit Trail language -"/>
  </r>
  <r>
    <x v="0"/>
    <x v="5"/>
    <n v="32"/>
    <x v="2"/>
    <x v="0"/>
    <s v="Website General Tasks"/>
    <s v="WGT-4021"/>
    <s v="USM v5.3 - Solutions - protective-monitoring-gpg13-compliance"/>
    <x v="2"/>
    <s v="Closed"/>
    <s v="Major"/>
    <s v="Done"/>
    <x v="3"/>
    <s v="Graham Cohen"/>
    <s v="Graham Cohen"/>
    <d v="2016-07-18T19:03:00"/>
    <m/>
    <d v="2016-08-02T14:18:00"/>
    <d v="2016-08-01T23:09:00"/>
    <m/>
    <x v="0"/>
    <m/>
    <d v="2016-08-02T00:00:00"/>
    <n v="0"/>
    <n v="3"/>
    <m/>
    <m/>
    <m/>
    <m/>
    <m/>
    <m/>
    <m/>
    <m/>
    <s v="https://www.alienvault.com/solutions/protective-monitoring-gpg13-compliance - update page with new USB Device detection language _x000a_"/>
  </r>
  <r>
    <x v="0"/>
    <x v="1"/>
    <n v="31"/>
    <x v="2"/>
    <x v="0"/>
    <s v="Website General Tasks"/>
    <s v="WGT-4030"/>
    <s v="USM v5.3 - Support Training"/>
    <x v="2"/>
    <s v="Closed"/>
    <s v="Major"/>
    <s v="Fixed"/>
    <x v="45"/>
    <s v="Graham Cohen"/>
    <s v="Graham Cohen"/>
    <d v="2016-07-18T19:03:00"/>
    <m/>
    <d v="2016-08-01T13:46:00"/>
    <d v="2016-07-28T16:10:00"/>
    <m/>
    <x v="0"/>
    <m/>
    <d v="2016-08-02T00:00:00"/>
    <n v="0"/>
    <n v="2"/>
    <m/>
    <m/>
    <m/>
    <m/>
    <m/>
    <m/>
    <m/>
    <m/>
    <s v="- Need support training outlining what's new in 5.3 -"/>
  </r>
  <r>
    <x v="0"/>
    <x v="1"/>
    <n v="33"/>
    <x v="2"/>
    <x v="0"/>
    <s v="Website General Tasks"/>
    <s v="WGT-4031"/>
    <s v="USM v5.3 - Webcast"/>
    <x v="2"/>
    <s v="Closed"/>
    <s v="Major"/>
    <s v="Done"/>
    <x v="45"/>
    <s v="Graham Cohen"/>
    <s v="Graham Cohen"/>
    <d v="2016-07-18T19:03:00"/>
    <m/>
    <d v="2016-09-01T19:47:00"/>
    <d v="2016-08-10T21:20:00"/>
    <m/>
    <x v="0"/>
    <m/>
    <d v="2016-08-02T00:00:00"/>
    <n v="0"/>
    <n v="1"/>
    <m/>
    <m/>
    <m/>
    <m/>
    <m/>
    <m/>
    <m/>
    <m/>
    <s v="- Need - webcast v5.3 outlining what's new in 5.3 - _x000a__x000a_USM &amp; OSSIM (Customer) webcast"/>
  </r>
  <r>
    <x v="0"/>
    <x v="30"/>
    <n v="40"/>
    <x v="2"/>
    <x v="0"/>
    <s v="Websites LTE"/>
    <s v="WL-490"/>
    <s v="USM: In normal alienvault website 'Company' field is showing in second place, But here it is showing in third place."/>
    <x v="0"/>
    <s v="Closed"/>
    <s v="Major"/>
    <s v="Fixed"/>
    <x v="48"/>
    <s v="jjayalakshmi"/>
    <s v="jjayalakshmi"/>
    <d v="2016-09-29T23:54:00"/>
    <m/>
    <d v="2016-09-30T15:31:00"/>
    <d v="2016-09-30T15:27:00"/>
    <m/>
    <x v="10"/>
    <m/>
    <m/>
    <n v="0"/>
    <n v="5"/>
    <s v="_thumb_58929.png "/>
    <m/>
    <m/>
    <m/>
    <m/>
    <m/>
    <s v="WGT-4651, WL-486"/>
    <m/>
    <s v="Steps to Reproduce: _x000a__x000a_1. Goto 'https://staging.alienvault.com/usm-anywhere-registration'. _x000a_2. Login with valid credentials. _x000a_3. Check the registration form, for an issue."/>
  </r>
  <r>
    <x v="0"/>
    <x v="1"/>
    <n v="40"/>
    <x v="2"/>
    <x v="0"/>
    <s v="Website General Tasks"/>
    <s v="WGT-4643"/>
    <s v="USMA - Terms &amp; Conditions - Page"/>
    <x v="2"/>
    <s v="Closed"/>
    <s v="Major"/>
    <s v="Fixed"/>
    <x v="58"/>
    <s v="Graham Cohen"/>
    <s v="Graham Cohen"/>
    <d v="2016-09-27T23:47:00"/>
    <m/>
    <d v="2016-10-11T19:47:00"/>
    <d v="2016-09-28T14:55:00"/>
    <m/>
    <x v="0"/>
    <m/>
    <d v="2016-09-28T00:00:00"/>
    <n v="0"/>
    <n v="3"/>
    <m/>
    <m/>
    <m/>
    <m/>
    <m/>
    <m/>
    <s v="WGT-4269"/>
    <m/>
    <s v="[~mbeavers][~jhansen][~dshin][~rleatherbury] _x000a__x000a_Anyone have the USMA Terms and Conditions content laying around? _x000a__x000a_Need to link from our reg forms. _x000a__x000a_https://www.alienvault.com/docs/legal/MSA21Sept201.pdf _x000a_"/>
  </r>
  <r>
    <x v="0"/>
    <x v="1"/>
    <n v="40"/>
    <x v="2"/>
    <x v="0"/>
    <s v="Website General Tasks"/>
    <s v="WGT-4576"/>
    <s v="USMA MSA Agreement Page"/>
    <x v="2"/>
    <s v="Closed"/>
    <s v="Major"/>
    <s v="Done"/>
    <x v="3"/>
    <s v="Mark Beavers"/>
    <s v="Mark Beavers"/>
    <d v="2016-09-21T14:20:00"/>
    <m/>
    <d v="2016-10-11T19:49:00"/>
    <d v="2016-09-28T10:53:00"/>
    <m/>
    <x v="0"/>
    <m/>
    <m/>
    <n v="0"/>
    <n v="2"/>
    <m/>
    <m/>
    <m/>
    <m/>
    <m/>
    <m/>
    <m/>
    <m/>
    <s v="James - _x000a_Can you create a webpage from the attached MSA? It'd have the following URL: _x000a_https://www.alienvault.com/terms/MSA21Sept2016 _x000a__x000a_"/>
  </r>
  <r>
    <x v="0"/>
    <x v="12"/>
    <n v="32"/>
    <x v="2"/>
    <x v="0"/>
    <s v="Website Issues"/>
    <s v="WISS-125"/>
    <s v="Utility nav &quot;Login&quot; link is broken on AlienVault.com Forums"/>
    <x v="2"/>
    <s v="Closed"/>
    <s v="Major"/>
    <s v="Fixed"/>
    <x v="48"/>
    <s v="Hasnain Baxamoosa"/>
    <s v="Hasnain Baxamoosa"/>
    <d v="2016-07-25T10:19:00"/>
    <m/>
    <d v="2016-09-01T19:51:00"/>
    <d v="2016-08-01T23:04:00"/>
    <m/>
    <x v="0"/>
    <m/>
    <m/>
    <n v="0"/>
    <n v="1"/>
    <m/>
    <m/>
    <m/>
    <m/>
    <m/>
    <m/>
    <s v="WGT-4119, WGT-4128, WL-414, WGT-4120"/>
    <m/>
    <s v="The &quot;Login&quot; link in the utility navigation in AlienVault.com/Forums points to _x000a_https://www.alienvault.com/accounts/signin?next=/forums/ _x000a__x000a_instead of _x000a_https://www.alienvault.com/accounts/signin/?next=forums/"/>
  </r>
  <r>
    <x v="0"/>
    <x v="32"/>
    <n v="34"/>
    <x v="2"/>
    <x v="0"/>
    <s v="Websites LTE"/>
    <s v="WL-434"/>
    <s v="Validation missing on bad login"/>
    <x v="0"/>
    <s v="Closed"/>
    <s v="Major"/>
    <s v="Fixed"/>
    <x v="48"/>
    <s v="Hasnain Baxamoosa"/>
    <s v="Hasnain Baxamoosa"/>
    <d v="2016-08-08T12:28:00"/>
    <m/>
    <d v="2016-09-01T19:48:00"/>
    <d v="2016-08-18T09:48:00"/>
    <m/>
    <x v="10"/>
    <m/>
    <m/>
    <n v="0"/>
    <n v="1"/>
    <s v="_thumb_54726.png "/>
    <m/>
    <m/>
    <m/>
    <m/>
    <m/>
    <m/>
    <m/>
    <s v="Enter an Email that doesn't exist in the DB, and enter any password. Hit the Log In button._x000a__x000a_The page refreshes without any kind of error message (in this case &quot;User with this email address does not exist&quot;)."/>
  </r>
  <r>
    <x v="0"/>
    <x v="31"/>
    <n v="31"/>
    <x v="2"/>
    <x v="0"/>
    <s v="Website General Tasks"/>
    <s v="WGT-3623"/>
    <s v="Verify with Andy MKTO ID is on SFDC records"/>
    <x v="2"/>
    <s v="Closed"/>
    <s v="Major"/>
    <s v="Fixed"/>
    <x v="48"/>
    <s v="Robert Johnson"/>
    <s v="Robert Johnson"/>
    <d v="2016-04-25T12:49:00"/>
    <d v="2016-10-17T20:14:00"/>
    <d v="2016-10-17T20:14:00"/>
    <d v="2016-07-29T08:08:00"/>
    <m/>
    <x v="0"/>
    <m/>
    <m/>
    <n v="0"/>
    <n v="1"/>
    <m/>
    <m/>
    <m/>
    <m/>
    <m/>
    <m/>
    <m/>
    <m/>
    <s v="Right now SFDC is not saving the MKTO ID from MKTO when the connection is made."/>
  </r>
  <r>
    <x v="0"/>
    <x v="2"/>
    <n v="28"/>
    <x v="2"/>
    <x v="0"/>
    <s v="Website General Tasks"/>
    <s v="WGT-3892"/>
    <s v="Video - MSSP Mentor Recording"/>
    <x v="2"/>
    <s v="Closed"/>
    <s v="Major"/>
    <s v="Fixed"/>
    <x v="33"/>
    <s v="Carrie Cassee"/>
    <s v="Carrie Cassee"/>
    <d v="2016-06-20T12:51:00"/>
    <m/>
    <d v="2016-07-11T11:38:00"/>
    <d v="2016-07-05T14:33:00"/>
    <m/>
    <x v="5"/>
    <m/>
    <d v="2016-07-08T00:00:00"/>
    <n v="0"/>
    <n v="2"/>
    <m/>
    <m/>
    <m/>
    <m/>
    <m/>
    <s v="WGT-3973"/>
    <m/>
    <m/>
    <s v="Link to Video Download: https://www.dropbox.com/s/bfbvmmhyrtr5m55/AlienVault%20Webchat.mp4?dl=0 _x000a__x000a_topic - Partner (mssp &amp; reseller) _x000a__x000a_Title: How to Grow and Accelerate your Managed Security Business _x000a_Speaker: Garrett Gross _x000a__x000a_Abstract: Security continues to be one of the top three IT concerns for SMB, mid-market and large enterprise customers. Security and Cloud continue to be the top two industry/market spend opportunities for the channel to invest in, according to CompTIA’s 2016 Annual IT Report. The opportunity for MSPs to become Managed Security Service Providers (MSSPs) is exploding – as is the opportunity for MSSPs to strengthen and expand their bottom line and market share. If you are interested in expanding your current MSP practice with security offerings, please watch this “How-to&quot; discussion on building and growing an MSSP. We discuss best practices and illustrate what “best in class” looks like when it comes to: _x000a__x000a_* Common security challenges for the mid-market _x000a_* Considerations when selecting security vendor partners and ensuring a profitable practice _x000a_* Operational, financial, and process considerations that are key to a successful MSSP _x000a_* Essential skills critical to build successful MSSPs _x000a_* Solutions, business resources, tools, and programs available to enable the success of an MSSP _x000a__x000a_In addition, we discuss some common mistakes MSSPs make and how to avoid those when building your practice."/>
  </r>
  <r>
    <x v="0"/>
    <x v="1"/>
    <n v="32"/>
    <x v="2"/>
    <x v="0"/>
    <s v="Product Marketing"/>
    <s v="PMM-970"/>
    <s v="Video - USB Detection Feature"/>
    <x v="2"/>
    <s v="Closed"/>
    <s v="Major"/>
    <s v="Fixed"/>
    <x v="9"/>
    <s v="James Fritz"/>
    <s v="James Fritz"/>
    <d v="2016-06-28T11:40:00"/>
    <m/>
    <d v="2016-08-03T12:41:00"/>
    <d v="2016-08-01T14:43:00"/>
    <m/>
    <x v="0"/>
    <m/>
    <d v="2016-08-01T00:00:00"/>
    <n v="0"/>
    <n v="7"/>
    <m/>
    <m/>
    <m/>
    <m/>
    <m/>
    <s v="PMM-998, PMM-999, PMM-1012"/>
    <s v="WGT-4096"/>
    <m/>
    <s v="Video - https://alienvault.atlassian.net/secure/attachment/54160/USB%20detection.mov _x000a__x000a_* Title: What USB devices are connected to your hosts? _x000a_* URL: /what-usb-devices-are-connected-to-your-hosts _x000a_* Meta description: In this video, you'll see how to use AlienVault USM to detect and be notified whenever a USB device is connected to a host. _x000a__x000a_* Blurb: Many industry and regulatory requirements for sensitive data require monitoring to detect the attachment of an external device to the USB drive. But it’s not only about regulation; the majority of hardware breaches involve the use of USB drives to exfiltrate data – bypassing perimeter controls. _x000a__x000a_In this video, you'll see how to use AlienVault USM to detect and be notified whenever a USB device is connected to a host. Armed with this knowledge, you'll be able to take the appropriate action to prevent unauthorized exfiltration of data from USB drives. _x000a__x000a_Transcription - https://alienvault.atlassian.net/secure/attachment/54158/USB%20detection%20in%20USM%205_3%20v03.docx _x000a__x000a_RC -Tile (552px x 312px):https://alienvault.atlassian.net/secure/attachment/54068/Video-USB-Detect-RC-tile.png _x000a_Thumb: (644px x 356px). https://alienvault.atlassian.net/secure/attachment/54067/usb-detect.png _x000a__x000a_Resource Center - Categories: USM _x000a__x000a__x000a__x000a__x000a_"/>
  </r>
  <r>
    <x v="0"/>
    <x v="2"/>
    <n v="31"/>
    <x v="2"/>
    <x v="0"/>
    <s v="Product Marketing"/>
    <s v="PMM-988"/>
    <s v="Video - USM+OTX feature video"/>
    <x v="2"/>
    <s v="Closed"/>
    <s v="Major"/>
    <s v="Fixed"/>
    <x v="7"/>
    <s v="Javvad Malik"/>
    <s v="Javvad Malik"/>
    <d v="2016-07-13T07:08:00"/>
    <m/>
    <d v="2016-07-27T11:01:00"/>
    <d v="2016-07-26T16:37:00"/>
    <m/>
    <x v="0"/>
    <m/>
    <d v="2016-07-29T00:00:00"/>
    <n v="0"/>
    <n v="4"/>
    <s v="_thumb_53827.png "/>
    <m/>
    <m/>
    <m/>
    <m/>
    <s v="PMM-995, PMM-996, PMM-997"/>
    <m/>
    <m/>
    <s v="Looks like we're going to post this video to Youtube _x000a__x000a_https://alienvault.atlassian.net/secure/attachment/53792/otx%20and%20usm%20nirvana.mov _x000a__x000a_For the longer video, I&quot;ll need: _x000a_* the video file or link to it - Emily _x000a_* the script (mentioned above) - Emily _x000a_* video summary / blurb - Emily _x000a_* Meta description: This video provides a quick overview of how the combined power of the AlienVault® OTX™ community and USM™ can help you accelerate and simplify threat detection. _x000a_* Title: AlienVault® OTX™ and USM™. _x000a_* URL: /alienvault-otx-and-usm _x000a_* RC -Tile (552px x 312px) - design task _x000a_* Thumb: (644px x 356px). - design task _x000a__x000a__x000a__x000a_"/>
  </r>
  <r>
    <x v="0"/>
    <x v="2"/>
    <n v="38"/>
    <x v="2"/>
    <x v="0"/>
    <s v="Website General Tasks"/>
    <s v="WGT-4439"/>
    <s v="Videos - Add Sticky Buttons"/>
    <x v="2"/>
    <s v="Closed"/>
    <s v="Major"/>
    <s v="Done"/>
    <x v="3"/>
    <s v="Emily Thurman"/>
    <s v="Emily Thurman"/>
    <d v="2016-09-02T08:51:00"/>
    <m/>
    <d v="2016-09-16T19:09:00"/>
    <d v="2016-09-14T12:03:00"/>
    <m/>
    <x v="0"/>
    <m/>
    <d v="2016-09-09T00:00:00"/>
    <n v="0"/>
    <n v="5"/>
    <m/>
    <m/>
    <m/>
    <m/>
    <m/>
    <m/>
    <m/>
    <m/>
    <s v="Any reason we don't have the sticky buttons on our video pages? I'd like to experiment with using more video in our email nurture streams, but want to make sure we've got a good path to conversion first."/>
  </r>
  <r>
    <x v="0"/>
    <x v="3"/>
    <n v="38"/>
    <x v="2"/>
    <x v="0"/>
    <s v="Website General Tasks"/>
    <s v="WGT-4473"/>
    <s v="VIP Tshirts for Friends of AlienVault"/>
    <x v="2"/>
    <s v="Closed"/>
    <s v="Major"/>
    <s v="Fixed"/>
    <x v="20"/>
    <s v="Kate Brew"/>
    <s v="Kate Brew"/>
    <d v="2016-09-07T13:06:00"/>
    <m/>
    <d v="2016-10-11T20:20:00"/>
    <d v="2016-09-14T07:38:00"/>
    <m/>
    <x v="4"/>
    <m/>
    <d v="2016-09-16T00:00:00"/>
    <n v="0"/>
    <n v="5"/>
    <s v="_thumb_56848.png _thumb_56849.png _thumb_56850.png _thumb_56851.png _thumb_56852.png _thumb_56853.png _thumb_56854.png _thumb_56855.png "/>
    <m/>
    <m/>
    <m/>
    <m/>
    <m/>
    <m/>
    <m/>
    <s v="Need 200 shirts of varying sizes (discussed with [~landerson] _x000a__x000a_For these, we need a design on the back, to include the AlienVault logo. We also need text on the front - specific text to be determined. The shirts will be either black or dark grey in color, and be very soft. _x000a__x000a_Ideally, the shirts are very cool looking and will cause people to post pictures of themselves in the shirts on social media. They will be given to guest bloggers, Forum heros, Twitter supporters and other AlienVault supporters, as determined by management. _x000a__x000a_First step is a design from [~jmurtha] as specified by [~hbarker] _x000a__x000a_Pics are just ideas from the target audience. Including Ayyyy! somewhere on shirt might be fun too. The actual quote is Ayyyy LMAO! but Susan wouldn't like that"/>
  </r>
  <r>
    <x v="0"/>
    <x v="2"/>
    <n v="32"/>
    <x v="2"/>
    <x v="0"/>
    <s v="Website General Tasks"/>
    <s v="WGT-3937"/>
    <s v="Webcast - Forrester (Barmak Interview)"/>
    <x v="2"/>
    <s v="Closed"/>
    <s v="Major"/>
    <s v="Fixed"/>
    <x v="1"/>
    <s v="Emily Thurman"/>
    <s v="Emily Thurman"/>
    <d v="2016-06-29T08:40:00"/>
    <m/>
    <d v="2016-08-01T13:46:00"/>
    <d v="2016-08-01T13:18:00"/>
    <m/>
    <x v="2"/>
    <m/>
    <d v="2016-07-01T00:00:00"/>
    <n v="0"/>
    <n v="2"/>
    <m/>
    <m/>
    <m/>
    <m/>
    <m/>
    <s v="WGT-3945, WGT-3946, WGT-3947"/>
    <m/>
    <m/>
    <s v="_x000a__x000a_Here is the webcast title &amp; description: _x000a_Title: Ask the Analyst: Key Elements of an Effective Security Program _x000a__x000a_Description: _x000a_The goal of a well-developed security program is to ensure that your team has the data, tools, expertise and processes needed to detect and respond quickly in the event of a threat. So, what are the critical elements of an effective security monitoring program? Join us for an engaging 30-minute discussion where AlienVault CEO Barmak Meftah will interview guest speaker Forrester Security Analyst Joseph Blankenship on how organizations should assess their security program, validate the effectiveness of security monitoring tools, and plan for the future. This session will also provide a unique opportunity to ask the analyst your questions. _x000a__x000a_Speakers: (list Barmak as &quot;Host&quot; on our site) _x000a_Joseph Blankenship, Senior Analyst, Forrester _x000a_Barmak Meftah, CEO, AlienVault _x000a__x000a_RC categories: _x000a_Topic: Industry Trends &amp; Best Practices, SIEM _x000a_SFDC ID 701310000019MPS _x000a__x000a__x000a__x000a__x000a_"/>
  </r>
  <r>
    <x v="0"/>
    <x v="1"/>
    <n v="38"/>
    <x v="2"/>
    <x v="0"/>
    <s v="Website General Tasks"/>
    <s v="WGT-4545"/>
    <s v="Weird home page behavior"/>
    <x v="0"/>
    <s v="Closed"/>
    <s v="Major"/>
    <s v="Fixed"/>
    <x v="19"/>
    <s v="Emily Thurman"/>
    <s v="Emily Thurman"/>
    <d v="2016-09-16T12:33:00"/>
    <m/>
    <d v="2016-10-11T20:10:00"/>
    <d v="2016-09-16T13:00:00"/>
    <m/>
    <x v="0"/>
    <m/>
    <d v="2016-09-16T00:00:00"/>
    <n v="0"/>
    <n v="2"/>
    <s v="_thumb_57623.png "/>
    <m/>
    <m/>
    <m/>
    <m/>
    <m/>
    <m/>
    <m/>
    <s v="The customer logos are stacking like I'm on a mobile device, but I have my browser window expanded to what should be a normal desktop size. See screenshot attached."/>
  </r>
  <r>
    <x v="0"/>
    <x v="12"/>
    <n v="39"/>
    <x v="2"/>
    <x v="0"/>
    <s v="Websites LTE"/>
    <s v="WL-399"/>
    <s v="Welcome post for new forum members"/>
    <x v="2"/>
    <s v="Closed"/>
    <s v="Major"/>
    <s v="Fixed"/>
    <x v="9"/>
    <s v="Brooke Leslie"/>
    <s v="Brooke Leslie"/>
    <d v="2016-05-26T13:33:00"/>
    <m/>
    <d v="2016-09-20T11:38:00"/>
    <d v="2016-09-20T11:38:00"/>
    <m/>
    <x v="10"/>
    <m/>
    <d v="2016-05-31T00:00:00"/>
    <n v="0"/>
    <n v="1"/>
    <m/>
    <m/>
    <m/>
    <m/>
    <m/>
    <m/>
    <m/>
    <m/>
    <s v="Let's draft a welcome post for new forum members! We can point folks here via email; ideally, re-direct folks to this post after completing registration."/>
  </r>
  <r>
    <x v="0"/>
    <x v="31"/>
    <n v="38"/>
    <x v="2"/>
    <x v="0"/>
    <s v="Websites LTE"/>
    <s v="WL-456"/>
    <s v="When syncing a SFDC email change unexpected results happen"/>
    <x v="0"/>
    <s v="Closed"/>
    <s v="Major"/>
    <s v="Fixed"/>
    <x v="27"/>
    <s v="Robert Johnson"/>
    <s v="Robert Johnson"/>
    <d v="2016-09-01T11:09:00"/>
    <m/>
    <d v="2016-09-12T11:34:00"/>
    <d v="2016-09-12T11:34:00"/>
    <m/>
    <x v="10"/>
    <m/>
    <m/>
    <n v="0"/>
    <n v="2"/>
    <m/>
    <m/>
    <m/>
    <m/>
    <m/>
    <m/>
    <m/>
    <m/>
    <s v="Created a new contact in SFDC _x000a_Synced it with Django _x000a_Edited Email, First, Last _x000a_New record created with new email, first and last name changes were lost. _x000a__x000a_Expected results: Use the SFDC ID to see if the lead exists before creating."/>
  </r>
  <r>
    <x v="0"/>
    <x v="2"/>
    <n v="37"/>
    <x v="2"/>
    <x v="0"/>
    <s v="Website General Tasks"/>
    <s v="WGT-4435"/>
    <s v="White Paper - Beginner's Guide to DDos - Clone and Hide from RC"/>
    <x v="2"/>
    <s v="Closed"/>
    <s v="Major"/>
    <s v="Done"/>
    <x v="3"/>
    <s v="Emily Thurman"/>
    <s v="Emily Thurman"/>
    <d v="2016-09-01T09:19:00"/>
    <m/>
    <d v="2016-09-09T10:34:00"/>
    <d v="2016-09-07T18:05:00"/>
    <m/>
    <x v="2"/>
    <m/>
    <d v="2016-09-01T00:00:00"/>
    <n v="0"/>
    <n v="3"/>
    <m/>
    <m/>
    <m/>
    <m/>
    <m/>
    <m/>
    <m/>
    <m/>
    <s v="https://www.alienvault.com/resource-center/white-papers/beginners-guide-to-brute-force-and-ddos-attacks _x000a__x000a_[~jbrown] Please duplicate this resource and hide from the RC _x000a__x000a_Add a &quot;-1&quot; at the end....or just let me know what you do for the new URL. _x000a__x000a_The copy will have the SFDC campaign 70131000001SYl9 _x000a__x000a_*Spiceworks Contest querystring:* _x000a__x000a_?utm_medium=Social&amp;utm_source=Spiceworks&amp;utm_content=CO _x000a__x000a_Notes for Graham: _x000a_1) Set up redirect in Optimizely: _x000a_https://www.alienvault.com/resource-center/white-papers/beginners-guide-to-brute-force-and-ddos-attacks-1?utm_medium=Social&amp;utm_source=Spiceworks&amp;utm_content=CO _x000a_for audience: _x000a_* utm_medium=Social _x000a_* utm_source=Spiceworks _x000a_* utm_content=CO _x000a_"/>
  </r>
  <r>
    <x v="0"/>
    <x v="2"/>
    <n v="31"/>
    <x v="2"/>
    <x v="0"/>
    <s v="Website General Tasks"/>
    <s v="WGT-3989"/>
    <s v="White Paper - Partner Resources: AlienVault Channel Overview-Reseller Edition"/>
    <x v="2"/>
    <s v="Closed"/>
    <s v="Major"/>
    <s v="Fixed"/>
    <x v="1"/>
    <s v="Carrie Cassee"/>
    <s v="Carrie Cassee"/>
    <d v="2016-07-07T12:36:00"/>
    <m/>
    <d v="2016-07-26T13:29:00"/>
    <d v="2016-07-25T15:41:00"/>
    <m/>
    <x v="5"/>
    <m/>
    <d v="2016-07-22T00:00:00"/>
    <n v="0"/>
    <n v="3"/>
    <m/>
    <m/>
    <m/>
    <m/>
    <m/>
    <s v="WGT-4076, WGT-4079, WGT-4080"/>
    <m/>
    <m/>
    <s v="SFDC: 701310000019NGq _x000a_Title: AlienVault Partner Program Overview-Reseller Edition _x000a_This asset will be gated: _x000a_Suggested Landing Page Copy: _x000a_AlienVault &quot;Alien Nation&quot; Partner Program Overview-Reseller Edition _x000a__x000a_The award-winning AlienVault Partner Program enables leading VARs, system integrators, MSSPs and corporate resellers to sell and support AlienVault solutions in the global marketplace. The program is designed to help partners create new opportunities to grow their business quickly and make it more profitable. As an AlienVault partner, your company gains exclusive access to resources that will drive both license and service business, create new opportunities, increase profitability and close deals faster. Our comprehensive program _x000a_provides your company with the tools you need to become a trusted advisor to customers and gain a long-term competitive advantage in your security practice. Learn about the latest features of the AlienVault partner program and see how we are reinventing the vendor/partner dynamic by offering predictable margin on EVERY deal you register! _x000a_"/>
  </r>
  <r>
    <x v="2"/>
    <x v="2"/>
    <n v="37"/>
    <x v="2"/>
    <x v="0"/>
    <s v="Product Marketing"/>
    <s v="PMM-566"/>
    <s v="White Paper - Threat Intelligence"/>
    <x v="2"/>
    <s v="Closed"/>
    <s v="Major"/>
    <s v="Fixed"/>
    <x v="2"/>
    <s v="Anita Hart"/>
    <s v="Anita Hart"/>
    <d v="2015-10-14T13:04:00"/>
    <m/>
    <d v="2016-10-11T19:44:00"/>
    <d v="2016-09-08T23:43:00"/>
    <m/>
    <x v="0"/>
    <m/>
    <m/>
    <n v="0"/>
    <n v="5"/>
    <s v="_thumb_41640.png _thumb_41641.png "/>
    <m/>
    <m/>
    <m/>
    <m/>
    <s v="PMM-606, PMM-680, PMM-681"/>
    <s v="PMM-325"/>
    <m/>
    <s v="Put into new template. All edits in word doc. _x000a__x000a_Please ‘alien-ize this diagram. You might want to make this a cycle, since it’s a repetitive cycle (start with data, end with decisions, with an arrow pointing back to data to represent the never-ending cycle of security). _x000a__x000a_The subtitles should be as follows: _x000a_Data – Unique events _x000a_Information - Groups of related data _x000a_Intelligence – Information with context _x000a_Response – Action based on knowledge _x000a__x000a_*{color:red}GRAHAM'S NEEDS FOR THE RESOURCE CENTER{color}* _x000a__x000a_*Final Content - LINK TO DOC:* _x000a__x000a_*SFDC Campaign ID:* _x000a_• Topic _x000a_• Product _x000a_• Funnel Stage _x000a_• Description&quot; _x000a_*&quot;Resource Center - Category Selections:* _x000a_• AWS Security _x000a_• Customer Stories _x000a_• En Español _x000a_• Incident Response _x000a_• Intrusion Detection _x000a_• MSSP _x000a_• Open Source _x000a_• Open Threat Exchange (OTX) _x000a_• PCI DSS Compliance _x000a_• Regulatory Compliance _x000a_• Reputation Monitor Alert _x000a_• SIEM &amp; Log Management _x000a_• SOC _x000a_• Threat Intelligence _x000a_• Unified Security Management (USM) _x000a_• Vulnerability Management&quot; _x000a_*&quot;Resource Center - Product(s) Selections:* _x000a_• AlienVault Unified Security Management (USM) for AWS _x000a_• Open Threat Exchange (OTX) _x000a_• OSSIM _x000a_• Reputation Monitor Alert _x000a_• Unified Security Management (USM)&quot; _x000a__x000a_*Registration Page Summary:* _x000a__x000a_An investment in threat intelligence is a recent trend that has taken place in the security marketplace as a means to continuously monitor networks for uncovering evidence of a compromise before a breach can occur. Threat intelligence is also being leveraged to limit the scope of breaches that are found to have already occurred in networks. _x000a__x000a_Unfortunately few organizations have the time, technology, or security expertise to stay on top of a constantly changing threat landscape. With new threats emerging almost daily, most organizations do know where or how to look for indicators of compromise or a breach. _x000a_In this white paper, you’ll read about AlienVault’s advanced, automated and integrated threat intelligence in its USM platform. Areas covered include: _x000a__x000a_* The challenge of sifting through mountains of data _x000a_* AlienVault Labs Threat Intelligence _x000a_* AlienVault’s threat intelligence community – Open Threat Exchange (OTX) _x000a_* OTX Pulses — community provided threat data _x000a__x000a_Download your copy today to learn how to take full advantage of threat intelligence with AlienVault. _x000a__x000a__x000a_"/>
  </r>
  <r>
    <x v="0"/>
    <x v="2"/>
    <n v="34"/>
    <x v="2"/>
    <x v="0"/>
    <s v="Product Marketing"/>
    <s v="PMM-1013"/>
    <s v="Whitepaper - Defending Against DDoS and Brute Force Attacks"/>
    <x v="2"/>
    <s v="Closed"/>
    <s v="Major"/>
    <s v="Fixed"/>
    <x v="1"/>
    <s v="James Fritz"/>
    <s v="James Fritz"/>
    <d v="2016-08-01T15:30:00"/>
    <m/>
    <d v="2016-10-11T18:39:00"/>
    <d v="2016-08-19T13:57:00"/>
    <m/>
    <x v="2"/>
    <m/>
    <d v="2016-08-19T00:00:00"/>
    <n v="0"/>
    <n v="5"/>
    <m/>
    <m/>
    <m/>
    <m/>
    <m/>
    <s v="PMM-1027, PMM-1028"/>
    <m/>
    <m/>
    <s v="Page Title: Beginner's Guide to Brute Force and DDoS Attacks _x000a__x000a_URL: resource-center/white-papers/beginners-guide-to-brute-force-and-ddos-attacks _x000a__x000a_Topic Section: Threat Detection _x000a__x000a_Resource Center Type: White paper _x000a__x000a_Resource Center Rank: Move to top _x000a__x000a_Meta Description: This whitepaper explores both Brute Force and DDos attacks and provides guidance on what you should do if you encounter one. _x000a__x000a_Salesfore Tracking ID: 70131000001iQo5 _x000a__x000a_Body Copy: _x000a_Although distributed denial of service and brute force attacks are relatively simple strategies for attackers to implement, they can wreak havoc on your organization if you don’t understand how to detect and respond to them appropriately. In this paper we’ll explore both types of attacks and provide guidance on what you should do if you encounter one. _x000a__x000a_You'll read about: _x000a__x000a_* Different types of DDoS and brute force attacks _x000a_* How to identify DDoS and brute force attacks _x000a_* DDoS and brute force attack response options _x000a_* The future of DDoS and brute force attacks _x000a__x000a_Download your copy now for guidance on what you should do to defend your network from these types of attacks."/>
  </r>
  <r>
    <x v="0"/>
    <x v="2"/>
    <n v="28"/>
    <x v="2"/>
    <x v="0"/>
    <s v="Product Marketing"/>
    <s v="PMM-972"/>
    <s v="Whitepaper - Swap out USM vs SIEM"/>
    <x v="2"/>
    <s v="Closed"/>
    <s v="Major"/>
    <s v="Done"/>
    <x v="3"/>
    <s v="James Fritz"/>
    <s v="James Fritz"/>
    <d v="2016-06-28T13:20:00"/>
    <m/>
    <d v="2016-07-11T11:38:00"/>
    <d v="2016-07-06T11:55:00"/>
    <m/>
    <x v="0"/>
    <m/>
    <d v="2016-07-06T00:00:00"/>
    <n v="0"/>
    <n v="1"/>
    <m/>
    <m/>
    <m/>
    <m/>
    <m/>
    <m/>
    <m/>
    <m/>
    <s v="Hey [~gcohen], _x000a__x000a_Rita caught that we had some Splunk messaging in the boilerplate of the USM vs SIEM whitepaper. Not sure how that happened but Jenn has just updated it for us to remove that. _x000a__x000a_Will you please get the current version of the whitepaper replaced with the updated one attached? _x000a_https://www.alienvault.com/resource-center/white-papers/usm-vs-siem-alienvault"/>
  </r>
  <r>
    <x v="2"/>
    <x v="2"/>
    <n v="39"/>
    <x v="2"/>
    <x v="0"/>
    <s v="Product Marketing"/>
    <s v="PMM-1054"/>
    <s v="Whitepaper - Threat Intelligence"/>
    <x v="2"/>
    <s v="Closed"/>
    <s v="Major"/>
    <s v="Fixed"/>
    <x v="1"/>
    <s v="Jake Mosher"/>
    <s v="Jake Mosher"/>
    <d v="2016-08-18T12:39:00"/>
    <m/>
    <d v="2016-10-11T18:36:00"/>
    <d v="2016-09-23T18:07:00"/>
    <m/>
    <x v="4"/>
    <m/>
    <m/>
    <n v="0"/>
    <n v="6"/>
    <s v="_thumb_56448.png _thumb_56447.png _thumb_56449.png "/>
    <m/>
    <m/>
    <m/>
    <m/>
    <s v="PMM-1122, PMM-1123, PMM-1124"/>
    <m/>
    <m/>
    <s v="File - https://alienvault.atlassian.net/secure/attachment/58031/58031_AV-ThreatIntelligence.pdf _x000a__x000a_Tile - https://alienvault.atlassian.net/secure/attachment/58152/BegGuideThreatIntel-RC-tile.png _x000a_Thumb - https://alienvault.atlassian.net/secure/attachment/58148/hero_thumb-ThreatIntel.png _x000a__x000a_URL: resource-center/white-papers/beginners-guide-to-threat-intelligence _x000a__x000a_Page title: Beginner’s Guide to Threat Intelligence _x000a__x000a_SFDC Below: 7013100000118se _x000a__x000a_Metadata: This whitepaper provides an overview of threat intelligence, explains why it's important and describes AlienVault's unique approach to delivering it. _x000a__x000a_Topic: Threat Intelligence _x000a__x000a_Landing page copy: A major recent trend in the security marketplace is to invest in some form of threat intelligence service to close the security knowledge gap and better focus scarce IT resources. But if you ask ten people what threat intelligence is, you will get ten different answers. _x000a__x000a_In this AlienVault beginner's guide, you'll learn about: _x000a__x000a_* Different threat intelligence sources _x000a_* Why threat intelligence is critical for threat detection _x000a_* The benefits of threat intelligence _x000a_* How to generate threat intelligence _x000a_* AlienVault's approach to threat intelligence _x000a__x000a_Download this paper today to learn what threat intelligence is, what it is not, and why it is critical for organizations of all sizes to improve their threat detection, prioritization, and response capabilities. _x000a_"/>
  </r>
  <r>
    <x v="0"/>
    <x v="2"/>
    <n v="39"/>
    <x v="2"/>
    <x v="0"/>
    <s v="Product Marketing"/>
    <s v="PMM-1117"/>
    <s v="Whitepaper: Top 10 Tips for Selecting an MSSP"/>
    <x v="2"/>
    <s v="Closed"/>
    <s v="Major"/>
    <s v="Fixed"/>
    <x v="1"/>
    <s v="James Fritz"/>
    <s v="James Fritz"/>
    <d v="2016-09-19T13:04:00"/>
    <m/>
    <d v="2016-10-11T18:33:00"/>
    <d v="2016-09-20T15:30:00"/>
    <m/>
    <x v="2"/>
    <m/>
    <d v="2016-09-23T00:00:00"/>
    <n v="0"/>
    <n v="5"/>
    <m/>
    <m/>
    <m/>
    <m/>
    <m/>
    <s v="PMM-1120, PMM-1121"/>
    <m/>
    <m/>
    <s v="File - https://alienvault.atlassian.net/secure/attachment/57728/57728_alienvault+top+10++tips+for+MSSPpdf.pdf _x000a__x000a_URL: resource-center/white-papers/tips-for-selecting-a-managed-security-service-provider-mssp _x000a__x000a_Page Title: 10 Tips for Selecting a Managed Security Service Provider (MSSP) _x000a__x000a_Meta: In this whitepaper, you'll read about 10 best practices to follow when selecting a managed security service provider (MSSP). _x000a__x000a_SFDC - SFDC here! 7013100000118sA _x000a__x000a_Topic: Partner: MSSP &amp; Reseller _x000a__x000a_Resource Type: Analyst Report _x000a__x000a_Landing page copy: _x000a__x000a_Most businesses have trouble keeping up with today’s constant barrage of cyber threats. Many are turning to MSSPs (managed security services providers) to protect their networks cost-effectively and reliably. But choosing an MSSP requires thought and research. Not all offer the same levels of protection, so you should focus your search on a provider with a solid track record and reputation. In this whitepaper, you'll read about 10 best practices to follow when selecting an MSSP. _x000a__x000a__x000a_"/>
  </r>
  <r>
    <x v="0"/>
    <x v="4"/>
    <n v="38"/>
    <x v="2"/>
    <x v="0"/>
    <s v="Website General Tasks"/>
    <s v="WGT-3754"/>
    <s v="Who We Are: Meet Our Customers"/>
    <x v="2"/>
    <s v="Closed"/>
    <s v="Major"/>
    <s v="Fixed"/>
    <x v="1"/>
    <s v="Holly Barker"/>
    <s v="Holly Barker"/>
    <d v="2016-05-17T13:34:00"/>
    <d v="2016-10-17T20:10:00"/>
    <d v="2016-10-17T20:10:00"/>
    <d v="2016-09-15T16:15:00"/>
    <m/>
    <x v="6"/>
    <m/>
    <d v="2016-07-22T00:00:00"/>
    <n v="0"/>
    <n v="1"/>
    <m/>
    <m/>
    <m/>
    <m/>
    <m/>
    <s v="WGT-3756, WGT-3757, WGT-3758"/>
    <m/>
    <m/>
    <s v="This is the new JIRA for the current customer page on the website that needs to be redesigned/cleaned up. Here: https://www.alienvault.com/who-we-are/customers _x000a__x000a_This will be a fairly easy update - all content and logos needed will come from [~tandrews] on the content sub task. _x000a__x000a_All sub tasks are included. Thanks! _x000a__x000a_cc [~ccassee] _x000a__x000a_https://www.alienvault.com/who-we-are/customers _x000a__x000a_REMOVE: Atlanta Braves, National Bank of Commerce, AutoGrid _x000a_ADD: Bank of Ireland, TaxAct, Claire's _x000a__x000a_*Customer Case Studies* - Replace the order of the tiles as follows: Hawaiian Telcom, VioPoint, bSpot, City of Lewiston, NY ORDA, Council Rock, Crosskey &amp; SaveMart _x000a_(NOTE: Afognak, Florida Ortho, R&amp;Q, Sedara and TrustNet are TechValidate CS's and will be removed by the end of this quarter and the above-listed order is newest to oldest) _x000a__x000a_"/>
  </r>
  <r>
    <x v="0"/>
    <x v="4"/>
    <n v="36"/>
    <x v="2"/>
    <x v="0"/>
    <s v="Website General Tasks"/>
    <s v="WGT-4411"/>
    <s v="Who-We-Are - Awards - Add Award"/>
    <x v="2"/>
    <s v="Closed"/>
    <s v="Major"/>
    <s v="Done"/>
    <x v="3"/>
    <s v="Deepa Chordiya"/>
    <s v="Deepa Chordiya"/>
    <d v="2016-08-29T15:59:00"/>
    <m/>
    <d v="2016-09-01T19:46:00"/>
    <d v="2016-08-30T18:47:00"/>
    <m/>
    <x v="0"/>
    <m/>
    <d v="2016-08-31T00:00:00"/>
    <n v="0"/>
    <n v="2"/>
    <s v="_thumb_56224.png "/>
    <m/>
    <m/>
    <m/>
    <m/>
    <m/>
    <m/>
    <m/>
    <s v="the logo is attached to the JIRA (EPS &amp; JPG). _x000a__x000a_Title - 2016 Computing Security Awards Finalist _x000a_Description - USM has been shortlisted as a finalist in the 2016 Computing Security Awards for APT Solution of the Year! _x000a_link - http://www.computingsecurityawards.co.uk/?page=overview _x000a__x000a_"/>
  </r>
  <r>
    <x v="0"/>
    <x v="4"/>
    <n v="36"/>
    <x v="2"/>
    <x v="0"/>
    <s v="Website General Tasks"/>
    <s v="WGT-4418"/>
    <s v="Who-we-are - Management Team - Barmak's Bio Update"/>
    <x v="2"/>
    <s v="Closed"/>
    <s v="Major"/>
    <s v="Done"/>
    <x v="3"/>
    <s v="Holly Barker"/>
    <s v="Holly Barker"/>
    <d v="2016-08-30T10:37:00"/>
    <m/>
    <d v="2016-08-30T14:15:00"/>
    <d v="2016-08-30T12:20:00"/>
    <m/>
    <x v="0"/>
    <m/>
    <d v="2016-08-30T00:00:00"/>
    <n v="0"/>
    <n v="1"/>
    <m/>
    <m/>
    <m/>
    <m/>
    <m/>
    <m/>
    <m/>
    <m/>
    <s v="[~gcohen] please update on mgmt team page"/>
  </r>
  <r>
    <x v="0"/>
    <x v="4"/>
    <n v="29"/>
    <x v="2"/>
    <x v="0"/>
    <s v="Website General Tasks"/>
    <s v="WGT-3821"/>
    <s v="Who-we-are - Management Team - Susan Torrey - Missing Bio"/>
    <x v="2"/>
    <s v="Closed"/>
    <s v="Major"/>
    <s v="Done"/>
    <x v="3"/>
    <s v="Hasnain Baxamoosa"/>
    <s v="Hasnain Baxamoosa"/>
    <d v="2016-06-04T17:03:00"/>
    <m/>
    <d v="2016-07-25T14:36:00"/>
    <d v="2016-07-16T00:09:00"/>
    <m/>
    <x v="0"/>
    <m/>
    <d v="2016-06-22T00:00:00"/>
    <n v="0"/>
    <n v="1"/>
    <s v="_thumb_50613.png "/>
    <m/>
    <m/>
    <m/>
    <m/>
    <m/>
    <m/>
    <m/>
    <s v="Add the following for Susan Torrey's profile _x000a__x000a_With more than 20 years of experience in the software technology industry, Susan Torrey is known for her innovative, highly successful awareness and communications programs, and for her expertise in M&amp;A, IPO and crisis communications. Torrey leads AlienVault’s corporate communications initiatives, including media and industry analyst relations, brand awareness, social media awareness programs, employee communications and the corporate blog. Before joining AlienVault in 2014, Torrey drove the communication strategy for high-growth startups including SolarWinds (NYSE: SWI), Puppet Labs, Zenoss and Mission Critical Software (acquired by NetIQ) and a number of other early stage companies. Torrey also spent 8-years at WE Communications, primarily on the Microsoft account. A native of Oregon, Torrey holds a bachelor’s degree in Business Administration from the University of San Diego. _x000a__x000a_Follow @smtorrey _x000a_LinkedIn https://www.linkedin.com/in/susan-torrey-45342b"/>
  </r>
  <r>
    <x v="0"/>
    <x v="4"/>
    <n v="30"/>
    <x v="2"/>
    <x v="0"/>
    <s v="Website General Tasks"/>
    <s v="WGT-3642"/>
    <s v="Who-We-Are - Overview - Logo Updates"/>
    <x v="2"/>
    <s v="Closed"/>
    <s v="Major"/>
    <s v="Fixed"/>
    <x v="1"/>
    <s v="Graham Cohen"/>
    <s v="Holly Barker"/>
    <d v="2016-04-27T14:47:00"/>
    <m/>
    <d v="2016-07-20T15:40:00"/>
    <d v="2016-07-20T15:40:00"/>
    <m/>
    <x v="0"/>
    <m/>
    <d v="2016-05-26T00:00:00"/>
    <n v="0"/>
    <n v="0"/>
    <m/>
    <m/>
    <m/>
    <m/>
    <m/>
    <m/>
    <m/>
    <m/>
    <s v="https://www.alienvault.com/who-we-are _x000a__x000a_REMOVE: Wintershall, Scottrade, Progress, ABP, Epsilon, benaissance, High Plains Bank, Davey, Skyhigh, Lifespan _x000a__x000a_ADD: Bank of Ireland, Hays Med Ctr, Claire's, Hope Int'l, Richland-Washington Schools, TaxAct, Ricoh, McKinsey &amp; Co, Lush Cosmetics, and Metro Police _x000a__x000a_"/>
  </r>
  <r>
    <x v="0"/>
    <x v="2"/>
    <n v="50"/>
    <x v="2"/>
    <x v="2"/>
    <s v="Product Marketing"/>
    <s v="PMM-1331"/>
    <s v="Data Sheet :: USM - fix asset counts on table"/>
    <x v="0"/>
    <s v="Closed"/>
    <s v="Major"/>
    <s v="Done"/>
    <x v="3"/>
    <s v="Jim Hansen"/>
    <s v="Jim Hansen"/>
    <d v="2016-12-08T14:58:00"/>
    <m/>
    <d v="2016-12-09T10:18:00"/>
    <d v="2016-12-08T17:39:00"/>
    <m/>
    <x v="0"/>
    <m/>
    <d v="2016-12-08T00:00:00"/>
    <n v="0"/>
    <n v="4"/>
    <s v="image005.png "/>
    <m/>
    <m/>
    <m/>
    <m/>
    <m/>
    <m/>
    <m/>
    <s v="The asset count for the AIO 75A is wrong on the data sheet. It should show 75. _x000a__x000a_[~JMosher], please work with [~Ahart] to get this fixed asap. Once ready, please review the rest of the data sheet to make sure all the other changes were added and the data sheet is accurate. Once done, please get it published and notify product311. Thanks. _x000a__x000a_cc: [~gcohen], [~awelch]"/>
  </r>
  <r>
    <x v="2"/>
    <x v="0"/>
    <n v="49"/>
    <x v="2"/>
    <x v="2"/>
    <s v="Product Marketing"/>
    <s v="PMM-1176"/>
    <s v="Product Page - OTX &amp; Threat Intelligence"/>
    <x v="2"/>
    <s v="Closed"/>
    <s v="Major"/>
    <s v="Fixed"/>
    <x v="36"/>
    <s v="Jake Mosher"/>
    <s v="Jake Mosher"/>
    <d v="2016-10-21T16:24:00"/>
    <m/>
    <d v="2016-12-27T13:59:00"/>
    <d v="2016-12-01T11:59:00"/>
    <m/>
    <x v="2"/>
    <m/>
    <d v="2016-11-18T00:00:00"/>
    <n v="0"/>
    <n v="6"/>
    <m/>
    <m/>
    <m/>
    <m/>
    <m/>
    <s v="PMM-1179, PMM-1180, PMM-1315"/>
    <m/>
    <m/>
    <s v="'Paid content' in OTX will roll out in October. In connection with that, we've been asked to help develop a landing page where we can try and get non-USM OTX users to sign up for USM. This would include link to the free USM trial + information about TI subscription. _x000a_"/>
  </r>
  <r>
    <x v="2"/>
    <x v="5"/>
    <n v="50"/>
    <x v="2"/>
    <x v="2"/>
    <s v="Product Marketing"/>
    <s v="PMM-1161"/>
    <s v="Solution Page :: New - Azure Vulnerability Assessment"/>
    <x v="2"/>
    <s v="Closed"/>
    <s v="Major"/>
    <s v="Fixed"/>
    <x v="1"/>
    <s v="Jim Hansen"/>
    <s v="Jim Hansen"/>
    <d v="2016-10-18T19:58:00"/>
    <m/>
    <d v="2016-12-27T14:00:00"/>
    <d v="2016-12-09T16:19:00"/>
    <m/>
    <x v="2"/>
    <m/>
    <d v="2016-11-23T00:00:00"/>
    <n v="0"/>
    <n v="6"/>
    <s v="azure vulnerability assessment.PNG azure vulnerability scanning.PNG USMA_Alarms view.png USMA Azure Dashboard.png USMA_vulnerabilites tab Azure.png "/>
    <m/>
    <n v="86760"/>
    <n v="0"/>
    <m/>
    <s v="PMM-1312, PMM-1313"/>
    <m/>
    <m/>
    <s v="URL: /azure-vulnerability scanning _x000a_Title tag: Azure Vulnerability Scanning | AlienVault _x000a_Meta description: AlienVault Unified Security Management (USM) Anywhere delivers complete vulnerability scanning and remediation guidance for your Azure cloud environment. _x000a_Solutions overview placement: AWS/Cloud section _x000a__x000a_Primary keyword: Azure vulnerability scanning _x000a__x000a_Use the primary keyword exactly in the headline, first sentence, and 2-3 more times throughout the document, or no more than 10 times total. _x000a__x000a_Secondary keywords: _x000a_* Azure vulnerability assessment _x000a_* Azure security / securing Azure _x000a_* Azure security best practices _x000a_* Azure web app security _x000a_* Azure testing tools _x000a_* Azure web service logging _x000a_* Azure web app logs _x000a__x000a_Use a few of the secondary keywords once each. You can change these up as well, for example instead of using &quot;Azure security best practices&quot; you could say &quot;best practices for securing Azure.&quot; For each targeted phrase, use the words of that phrase in close proximity to each other in the same sentence and Google is pretty good at determining it's highly related to what people often search. _x000a__x000a_John's notes: _x000a_I wanted to illustrate how &quot;Azure vulnerability assessment&quot; and &quot;Azure vulnerability scanning&quot; are faring quite differently on Google, hopefully making it clear why I suggest we go with &quot;Azure vulnerability scanning&quot; as the primary keyword. _x000a__x000a_* Azure vulnerability assessment - 10 searches per month, no growth trend _x000a_!azure vulnerability assessment.PNG|thumbnail! _x000a__x000a_* Azure vulnerability scanning - 50 searches per month, growing significantly the last two months _x000a_!azure vulnerability scanning.PNG|thumbnail! _x000a__x000a__x000a__x000a_"/>
  </r>
  <r>
    <x v="2"/>
    <x v="5"/>
    <n v="51"/>
    <x v="2"/>
    <x v="2"/>
    <s v="Product Marketing"/>
    <s v="PMM-1159"/>
    <s v="Solution Page :: New - Azure Logging"/>
    <x v="2"/>
    <s v="Closed"/>
    <s v="Major"/>
    <s v="Fixed"/>
    <x v="1"/>
    <s v="Jim Hansen"/>
    <s v="Jim Hansen"/>
    <d v="2016-10-18T19:22:00"/>
    <m/>
    <d v="2016-12-19T16:19:00"/>
    <d v="2016-12-16T13:53:00"/>
    <m/>
    <x v="2"/>
    <m/>
    <d v="2016-12-16T00:00:00"/>
    <n v="0"/>
    <n v="6"/>
    <s v="azure log analytics.PNG USMA Azure Dashboard.png USMA Overview Dashboard w Azure Tab.png USMA reports.png "/>
    <m/>
    <m/>
    <m/>
    <m/>
    <s v="PMM-1332, PMM-1333, PMM-1334"/>
    <m/>
    <m/>
    <s v="* Azure logging - 590 searches per month / 44 difficulty to rank _x000a_* Azure log analytics - 260 searches / 52 difficulty _x000a_* Azure logging best practices - 90 searches / 34 difficulty _x000a_* Azure log management - 30 searches / 58 difficulty _x000a_* Azure log monitoring - 10 searches / 58 difficulty _x000a_* Azure security"/>
  </r>
  <r>
    <x v="2"/>
    <x v="5"/>
    <n v="50"/>
    <x v="2"/>
    <x v="2"/>
    <s v="Product Marketing"/>
    <s v="PMM-1157"/>
    <s v="Solution Page :: New - Azure SIEM"/>
    <x v="2"/>
    <s v="Closed"/>
    <s v="Major"/>
    <s v="Fixed"/>
    <x v="1"/>
    <s v="Jim Hansen"/>
    <s v="Jim Hansen"/>
    <d v="2016-10-18T18:57:00"/>
    <m/>
    <d v="2016-12-27T14:00:00"/>
    <d v="2016-12-09T16:18:00"/>
    <m/>
    <x v="2"/>
    <m/>
    <d v="2016-11-11T00:00:00"/>
    <n v="0"/>
    <n v="7"/>
    <s v="USMA_Alarms view.png USMA Azure Dashboard_v2.png USMA Overview Dashboard w Azure Tab.png "/>
    <m/>
    <m/>
    <m/>
    <m/>
    <s v="PMM-1287, PMM-1288, PMM-1289"/>
    <m/>
    <m/>
    <s v="Primary keyword: SIEM for Azure _x000a__x000a_Secondary keywords: _x000a_* Securing Azure / Azure security _x000a_* SIEM _x000a_* SIEM integration / integrated SIEM / integrating SIEM _x000a_* log management / log management for Azure _x000a__x000a_There is a high frequency of log management terms mentioned in content ranking for this term, according to our Moz keyword discovery tool. _x000a__x000a__x000a_"/>
  </r>
  <r>
    <x v="2"/>
    <x v="5"/>
    <n v="52"/>
    <x v="2"/>
    <x v="2"/>
    <s v="Product Marketing"/>
    <s v="PMM-1156"/>
    <s v="Solution Page :: New - Azure Intrusion Detection (IDS)"/>
    <x v="2"/>
    <s v="Closed"/>
    <s v="Major"/>
    <s v="Fixed"/>
    <x v="1"/>
    <s v="Jim Hansen"/>
    <s v="Jim Hansen"/>
    <d v="2016-10-18T18:28:00"/>
    <m/>
    <d v="2016-12-27T15:39:00"/>
    <d v="2016-12-24T03:30:00"/>
    <m/>
    <x v="2"/>
    <m/>
    <d v="2016-12-23T00:00:00"/>
    <n v="0"/>
    <n v="7"/>
    <s v="USMA_Alarms view.png USMA Azure Dashboard.png USMA Overview Dashboard w Azure Tab.png "/>
    <m/>
    <m/>
    <m/>
    <m/>
    <s v="PMM-1343, PMM-1344, PMM-1345"/>
    <m/>
    <m/>
    <s v="Primary keyword: Azure Intrusion Detection _x000a__x000a_Secondary keywords: _x000a_* Azure IDS _x000a_* Azure security monitoring _x000a_* Azure network security _x000a_* Azure security concerns _x000a__x000a_Remember, you can use variations of the secondary keywords (e.g., for Azure IDS you could use something like IDS for Azure)."/>
  </r>
  <r>
    <x v="0"/>
    <x v="2"/>
    <n v="50"/>
    <x v="2"/>
    <x v="2"/>
    <s v="Product Marketing"/>
    <s v="PMM-1144"/>
    <s v="USM v5.3.4 - Datasheet &amp; HTML - USM - Refresh"/>
    <x v="2"/>
    <s v="Closed"/>
    <s v="Major"/>
    <s v="Done"/>
    <x v="3"/>
    <s v="Jake Mosher"/>
    <s v="Jake Mosher"/>
    <d v="2016-10-10T12:15:00"/>
    <m/>
    <d v="2016-12-06T13:19:00"/>
    <d v="2016-12-05T21:04:00"/>
    <m/>
    <x v="0"/>
    <m/>
    <d v="2016-12-05T00:00:00"/>
    <n v="0"/>
    <n v="5"/>
    <s v="image-2016-11-30-15-50-19-092.png "/>
    <m/>
    <m/>
    <m/>
    <m/>
    <m/>
    <m/>
    <m/>
    <s v="Here's the updated PDF _x000a__x000a_https://alienvault.atlassian.net/secure/attachment/63584/AV-USM%20Datasheet_updated%2011.30.16-v2.pdf _x000a__x000a__x000a_Updated HTML for the page _x000a__x000a_https://alienvault.atlassian.net/secure/attachment/63739/63739_datasheet-usm-r3.psd"/>
  </r>
  <r>
    <x v="0"/>
    <x v="2"/>
    <n v="45"/>
    <x v="2"/>
    <x v="2"/>
    <s v="Product Marketing"/>
    <s v="PMM-1133"/>
    <s v="Datasheet :: USM - Update performance metrics"/>
    <x v="2"/>
    <s v="Closed"/>
    <s v="Major"/>
    <s v="Done"/>
    <x v="3"/>
    <s v="Jake Mosher"/>
    <s v="Jake Mosher"/>
    <d v="2016-10-03T15:44:00"/>
    <m/>
    <d v="2016-11-18T00:14:00"/>
    <d v="2016-11-03T12:56:00"/>
    <m/>
    <x v="0"/>
    <m/>
    <d v="2016-10-26T00:00:00"/>
    <n v="0"/>
    <n v="8"/>
    <s v="screenshot-1.png screenshot-2.png "/>
    <m/>
    <m/>
    <m/>
    <m/>
    <m/>
    <m/>
    <m/>
    <s v="Add certain metrics (e.g. around limits of AiO's connecting to Standard (Federation) Server) to the USM datasheet."/>
  </r>
  <r>
    <x v="2"/>
    <x v="5"/>
    <n v="44"/>
    <x v="2"/>
    <x v="2"/>
    <s v="Product Marketing"/>
    <s v="PMM-1106"/>
    <s v="Products Page :: USM / Security-as-a-Service (End-User Focus)"/>
    <x v="2"/>
    <s v="Closed"/>
    <s v="Major"/>
    <s v="Fixed"/>
    <x v="1"/>
    <s v="Jim Hansen"/>
    <s v="Jim Hansen"/>
    <d v="2016-09-11T23:17:00"/>
    <m/>
    <d v="2016-12-27T14:07:00"/>
    <d v="2016-10-28T11:31:00"/>
    <m/>
    <x v="2"/>
    <m/>
    <d v="2016-09-29T00:00:00"/>
    <n v="0"/>
    <n v="8"/>
    <m/>
    <m/>
    <m/>
    <m/>
    <m/>
    <s v="PMM-1107, PMM-1108, PMM-1109"/>
    <s v="PMM-1007"/>
    <m/>
    <s v="Type: New _x000a_Audience: End user looking for a managed provider to provide security services _x000a_Message: AlienVault works closely with managed providers throughout the world to help customers with limited time, tools, and skills to monitor their infrastructure. These providers utilize USM as a platform to deliver their services."/>
  </r>
  <r>
    <x v="0"/>
    <x v="2"/>
    <n v="41"/>
    <x v="2"/>
    <x v="2"/>
    <s v="Product Marketing"/>
    <s v="PMM-1094"/>
    <s v="Update stats on OTX datasheet"/>
    <x v="2"/>
    <s v="Closed"/>
    <s v="Major"/>
    <s v="Fixed"/>
    <x v="1"/>
    <s v="Patrick Bedwell"/>
    <s v="Patrick Bedwell"/>
    <d v="2016-08-30T16:27:00"/>
    <m/>
    <d v="2016-10-17T19:19:00"/>
    <d v="2016-10-07T12:32:00"/>
    <m/>
    <x v="0"/>
    <m/>
    <d v="2016-09-16T00:00:00"/>
    <n v="0"/>
    <n v="5"/>
    <s v="Screen Shot 2016-09-12 at 2.31.04 PM.png "/>
    <m/>
    <m/>
    <m/>
    <m/>
    <m/>
    <m/>
    <m/>
    <s v="The OTX data sheet in the resource center needs updating to match the statistics we published in August, and a new screenshot. I made a couple of other minor edits. _x000a__x000a_CC: [~jhansen]"/>
  </r>
  <r>
    <x v="0"/>
    <x v="5"/>
    <n v="50"/>
    <x v="2"/>
    <x v="2"/>
    <s v="Product Marketing"/>
    <s v="PMM-1083"/>
    <s v="Solution Page Update - Vulnerability Management"/>
    <x v="2"/>
    <s v="Closed"/>
    <s v="Major"/>
    <s v="Fixed"/>
    <x v="1"/>
    <s v="James Fritz"/>
    <s v="James Fritz"/>
    <d v="2016-08-26T09:54:00"/>
    <m/>
    <d v="2016-12-27T14:08:00"/>
    <d v="2016-12-08T12:22:00"/>
    <m/>
    <x v="2"/>
    <m/>
    <d v="2016-11-30T00:00:00"/>
    <n v="0"/>
    <n v="5"/>
    <m/>
    <m/>
    <m/>
    <m/>
    <m/>
    <s v="PMM-1275, PMM-1311, PMM-1318, PMM-1319, PMM-1320"/>
    <m/>
    <m/>
    <s v="The following solution page needs to be reviewed for accuracy/relevancy to our product and rewritten to our current template if we intend to keep. _x000a__x000a_https://www.alienvault.com/solutions/vulnerability-management"/>
  </r>
  <r>
    <x v="0"/>
    <x v="5"/>
    <n v="51"/>
    <x v="2"/>
    <x v="2"/>
    <s v="Product Marketing"/>
    <s v="PMM-1082"/>
    <s v="Solution Page Update - Vulnerability Assessment and Remediation"/>
    <x v="2"/>
    <s v="Closed"/>
    <s v="Major"/>
    <s v="Fixed"/>
    <x v="1"/>
    <s v="James Fritz"/>
    <s v="James Fritz"/>
    <d v="2016-08-26T09:53:00"/>
    <m/>
    <d v="2016-12-27T14:09:00"/>
    <d v="2016-12-12T11:41:00"/>
    <m/>
    <x v="2"/>
    <m/>
    <d v="2016-12-05T00:00:00"/>
    <n v="0"/>
    <n v="6"/>
    <s v="New Scan Job Screen Shot.png OTX Details in Alarms - Locky Example - Screen Shot.png USM Dashboard Screenshot 11.21.16.png Vulnerability Tickets Screenshot.png "/>
    <m/>
    <n v="0"/>
    <n v="7200"/>
    <m/>
    <s v="PMM-1276, PMM-1323, PMM-1324"/>
    <m/>
    <m/>
    <s v="Existing page. No changes to URL, title tag, or meta description. _x000a__x000a_The following solution page needs to be reviewed for accuracy/relevancy to our product and rewritten to our current template if we intend to keep. _x000a__x000a_https://www.alienvault.com/solutions/vulnerability-assessment-remediation"/>
  </r>
  <r>
    <x v="0"/>
    <x v="5"/>
    <n v="52"/>
    <x v="2"/>
    <x v="2"/>
    <s v="Product Marketing"/>
    <s v="PMM-1078"/>
    <s v="Solution Page Update - Network Security Monitoring"/>
    <x v="2"/>
    <s v="Closed"/>
    <s v="Major"/>
    <s v="Fixed"/>
    <x v="1"/>
    <s v="James Fritz"/>
    <s v="James Fritz"/>
    <d v="2016-08-26T09:48:00"/>
    <m/>
    <d v="2016-12-27T15:39:00"/>
    <d v="2016-12-24T02:25:00"/>
    <m/>
    <x v="2"/>
    <m/>
    <m/>
    <n v="0"/>
    <n v="6"/>
    <m/>
    <m/>
    <m/>
    <m/>
    <m/>
    <s v="PMM-1278, PMM-1342, PMM-1347, PMM-1351"/>
    <m/>
    <m/>
    <s v="The following solution page needs to be reviewed for accuracy/relevancy to our product and rewritten to our current template if we intend to keep. _x000a__x000a_https://www.alienvault.com/solutions/network-security-monitoring"/>
  </r>
  <r>
    <x v="0"/>
    <x v="5"/>
    <n v="50"/>
    <x v="2"/>
    <x v="2"/>
    <s v="Product Marketing"/>
    <s v="PMM-1074"/>
    <s v="Solution Page Update - SIEM Event Correlation"/>
    <x v="2"/>
    <s v="Closed"/>
    <s v="Major"/>
    <s v="Fixed"/>
    <x v="1"/>
    <s v="James Fritz"/>
    <s v="James Fritz"/>
    <d v="2016-08-26T09:43:00"/>
    <m/>
    <d v="2016-12-27T14:12:00"/>
    <d v="2016-12-06T13:23:00"/>
    <m/>
    <x v="2"/>
    <m/>
    <d v="2016-11-18T00:00:00"/>
    <n v="0"/>
    <n v="5"/>
    <s v="SIEM Event Correlation Alarms Screen Shot.png SIEM Event Correlation Directives Screen Shot.png USM_dashboard.png "/>
    <m/>
    <m/>
    <m/>
    <m/>
    <s v="PMM-1185, PMM-1292, PMM-1301, PMM-1302"/>
    <m/>
    <m/>
    <s v="The following solution page needs to be reviewed for accuracy/relevancy to our product and rewritten to our current template if we intend to keep. _x000a__x000a_https://www.alienvault.com/solutions/siem-event-correlation"/>
  </r>
  <r>
    <x v="2"/>
    <x v="1"/>
    <n v="41"/>
    <x v="2"/>
    <x v="2"/>
    <s v="Product Marketing"/>
    <s v="PMM-1018"/>
    <s v="USM Anywhere Product Icon"/>
    <x v="2"/>
    <s v="Closed"/>
    <s v="Major"/>
    <s v="Fixed"/>
    <x v="12"/>
    <s v="Owen Creed"/>
    <s v="Owen Creed"/>
    <d v="2016-08-08T18:15:00"/>
    <m/>
    <d v="2016-12-27T14:15:00"/>
    <d v="2016-10-07T09:39:00"/>
    <m/>
    <x v="4"/>
    <m/>
    <m/>
    <n v="0"/>
    <n v="10"/>
    <s v="USMA-cloud-dkgray.png USMA-cloud-green.png USMA-cloud-lightgray.png USMA-cloud-medgray.png USMA-cloud-outline-lightgrayfill.png USMA-cloud-outline.png USMA-cloud-verydkgray.png "/>
    <m/>
    <m/>
    <m/>
    <m/>
    <m/>
    <m/>
    <m/>
    <s v="Hello, _x000a__x000a_There does not seem to be any icon for the USM Anywhere Controller on https://drive.google.com/a/alienvault.com/folderview?id=0B1Po578duF36cDVZbEVvYWlhUzg&amp;usp=sharing _x000a__x000a_It would be great if we had one so it can be represented in material. _x000a__x000a_Thank you!"/>
  </r>
  <r>
    <x v="0"/>
    <x v="9"/>
    <n v="46"/>
    <x v="2"/>
    <x v="2"/>
    <s v="Product Marketing"/>
    <s v="PMM-1007"/>
    <s v="Product Page: USM for MSSP (Not Customer)"/>
    <x v="2"/>
    <s v="Closed"/>
    <s v="Major"/>
    <s v="Fixed"/>
    <x v="1"/>
    <s v="Jim Hansen"/>
    <s v="Jim Hansen"/>
    <d v="2016-07-29T12:04:00"/>
    <m/>
    <d v="2016-11-18T00:09:00"/>
    <d v="2016-11-09T17:02:00"/>
    <m/>
    <x v="2"/>
    <m/>
    <d v="2016-09-14T00:00:00"/>
    <n v="0"/>
    <n v="10"/>
    <m/>
    <m/>
    <m/>
    <m/>
    <m/>
    <s v="PMM-1092, PMM-1093"/>
    <s v="PMM-1106"/>
    <m/>
    <s v="MSSP team is requesting a Products Page for MSSP on the web site. Coordinating with [~svandergriff] and [~ggross] to draft an outline."/>
  </r>
  <r>
    <x v="2"/>
    <x v="5"/>
    <n v="41"/>
    <x v="2"/>
    <x v="2"/>
    <s v="Product Marketing"/>
    <s v="PMM-983"/>
    <s v="Solution Page - Energy / Critical Infrastructure Security"/>
    <x v="2"/>
    <s v="Closed"/>
    <s v="Major"/>
    <s v="Fixed"/>
    <x v="1"/>
    <s v="James Fritz"/>
    <s v="James Fritz"/>
    <d v="2016-07-07T12:22:00"/>
    <m/>
    <d v="2016-12-27T16:24:00"/>
    <d v="2016-10-06T18:14:00"/>
    <m/>
    <x v="2"/>
    <m/>
    <d v="2016-09-23T00:00:00"/>
    <n v="0"/>
    <n v="6"/>
    <s v="USM_alarms view.png USM_laptop-dashboard.png USM_vulnerabilites view.png "/>
    <m/>
    <m/>
    <m/>
    <m/>
    <s v="PMM-1126, PMM-1127, PMM-1128"/>
    <s v="WGT-4670"/>
    <m/>
    <s v="URL: /energy-sector-security _x000a_Title: Energy Sector Cyber Security | AlienVault _x000a_Meta description: AlienVault Unified Security Management (USM) delivers an all-in-one solution for energy sector cyber security, risk management, and compliance. _x000a__x000a_Solutions overview placement: Industry"/>
  </r>
  <r>
    <x v="2"/>
    <x v="5"/>
    <n v="52"/>
    <x v="2"/>
    <x v="2"/>
    <s v="Product Marketing"/>
    <s v="PMM-981"/>
    <s v="Solution Page - Hybrid – Cloud/On prem (hybrid cloud)"/>
    <x v="2"/>
    <s v="Closed"/>
    <s v="Major"/>
    <s v="Fixed"/>
    <x v="8"/>
    <s v="James Fritz"/>
    <s v="James Fritz"/>
    <d v="2016-07-07T12:22:00"/>
    <m/>
    <d v="2016-12-27T16:25:00"/>
    <d v="2016-12-20T09:15:00"/>
    <m/>
    <x v="2"/>
    <m/>
    <m/>
    <n v="0"/>
    <n v="2"/>
    <m/>
    <m/>
    <m/>
    <m/>
    <m/>
    <m/>
    <m/>
    <m/>
    <m/>
  </r>
  <r>
    <x v="0"/>
    <x v="5"/>
    <n v="41"/>
    <x v="2"/>
    <x v="2"/>
    <s v="Product Marketing"/>
    <s v="PMM-382"/>
    <s v="Threat Intelligence - Solution Page - Update Content &amp; Add Carousel"/>
    <x v="2"/>
    <s v="Closed"/>
    <s v="Major"/>
    <s v="Fixed"/>
    <x v="8"/>
    <s v="James Fritz"/>
    <s v="James Fritz"/>
    <d v="2015-07-07T17:13:00"/>
    <m/>
    <d v="2016-12-27T16:26:00"/>
    <d v="2016-10-07T11:27:00"/>
    <m/>
    <x v="2"/>
    <m/>
    <d v="2015-07-10T00:00:00"/>
    <n v="0"/>
    <n v="4"/>
    <m/>
    <m/>
    <m/>
    <m/>
    <m/>
    <m/>
    <m/>
    <m/>
    <s v="Hi Patrick, _x000a__x000a_Will you please update the Threat Intelligence page to increase our ranking in Google. _x000a_https://www.alienvault.com/products/threat-intelligence _x000a__x000a_Some ways to accomplish this are to: _x000a__x000a_* Increase length of page to explain more about threat intelligence _x000a_* Update to new threat intelligence messaging"/>
  </r>
  <r>
    <x v="0"/>
    <x v="1"/>
    <n v="43"/>
    <x v="2"/>
    <x v="2"/>
    <s v="Product Marketing"/>
    <s v="PMM-198"/>
    <s v="Legal Terms and Conditions"/>
    <x v="2"/>
    <s v="Closed"/>
    <s v="Major"/>
    <s v="Fixed"/>
    <x v="43"/>
    <s v="Jim Hansen"/>
    <s v="Jim Hansen"/>
    <d v="2015-04-27T17:45:00"/>
    <m/>
    <d v="2016-12-27T16:27:00"/>
    <d v="2016-10-16T20:34:00"/>
    <m/>
    <x v="0"/>
    <m/>
    <m/>
    <n v="0"/>
    <n v="2"/>
    <m/>
    <m/>
    <m/>
    <m/>
    <m/>
    <s v="PMM-209, PMM-210"/>
    <m/>
    <m/>
    <s v="Define the terms and conditions necessary to put the service in a box, review, and finalize with Victor."/>
  </r>
  <r>
    <x v="0"/>
    <x v="0"/>
    <n v="43"/>
    <x v="2"/>
    <x v="2"/>
    <s v="Product Marketing"/>
    <s v="PMM-157"/>
    <s v="Threat Detail Pages &amp; OTX - Define Threat Score"/>
    <x v="2"/>
    <s v="Closed"/>
    <s v="Major"/>
    <s v="Fixed"/>
    <x v="59"/>
    <s v="Graham Cohen"/>
    <s v="Graham Cohen"/>
    <d v="2015-03-05T14:23:00"/>
    <m/>
    <d v="2016-12-27T16:27:00"/>
    <d v="2016-10-16T21:52:00"/>
    <m/>
    <x v="0"/>
    <m/>
    <m/>
    <n v="0"/>
    <n v="4"/>
    <m/>
    <m/>
    <m/>
    <m/>
    <m/>
    <m/>
    <m/>
    <m/>
    <s v="For future development of the Threat Detail pages, I think it would be idea to define the threat score, at least a mouse over feature. If someone is looking at the page for the first time, it's a little hard to determine what 1-7 means (arbitrary?) and which side of the scale is bad."/>
  </r>
  <r>
    <x v="0"/>
    <x v="6"/>
    <n v="53"/>
    <x v="2"/>
    <x v="2"/>
    <s v="Website General Tasks"/>
    <s v="WGT-5232"/>
    <s v="Blogs: Misleading issue on 'labs-research' page."/>
    <x v="0"/>
    <s v="Closed"/>
    <s v="Major"/>
    <s v="Fixed"/>
    <x v="19"/>
    <s v="jjayalakshmi"/>
    <s v="jjayalakshmi"/>
    <d v="2016-12-29T03:34:00"/>
    <m/>
    <d v="2017-01-03T10:51:00"/>
    <d v="2016-12-29T08:06:00"/>
    <m/>
    <x v="0"/>
    <m/>
    <m/>
    <n v="0"/>
    <n v="2"/>
    <s v="s4.png "/>
    <m/>
    <m/>
    <m/>
    <m/>
    <m/>
    <m/>
    <m/>
    <s v="1. Goto 'https://www.alienvault.com/blogs/labs-research/hardening-cuckoo-sandbox-against-vm-aware-malware' link. _x000a_2. Click on 'malware samples check the execution environment' link under 'Hardening Cuckoo Sandbox against VM aware malware' title. _x000a_3. Check for an issue."/>
  </r>
  <r>
    <x v="0"/>
    <x v="4"/>
    <n v="53"/>
    <x v="2"/>
    <x v="2"/>
    <s v="Website General Tasks"/>
    <s v="WGT-5230"/>
    <s v="Who We Are (Header): 'This site can’t be reached' error message showing while clicking 'Security technology checklist for CFOs' link."/>
    <x v="0"/>
    <s v="Closed"/>
    <s v="Major"/>
    <s v="Fixed"/>
    <x v="19"/>
    <s v="jjayalakshmi"/>
    <s v="jjayalakshmi"/>
    <d v="2016-12-29T03:18:00"/>
    <m/>
    <d v="2017-01-03T10:51:00"/>
    <d v="2016-12-29T08:08:00"/>
    <m/>
    <x v="0"/>
    <m/>
    <m/>
    <n v="0"/>
    <n v="2"/>
    <s v="s2.png sii.png "/>
    <m/>
    <m/>
    <m/>
    <m/>
    <m/>
    <m/>
    <m/>
    <s v="1. Goto 'https://www.alienvault.com/who-we-are/in-the-news/P1020'. _x000a_2. Click on 'Security technology checklist for CFOs' link. _x000a_3. Check for an issue."/>
  </r>
  <r>
    <x v="0"/>
    <x v="4"/>
    <n v="53"/>
    <x v="2"/>
    <x v="2"/>
    <s v="Website General Tasks"/>
    <s v="WGT-5229"/>
    <s v="Who We Are (Header): 'This site can’t be reached' error message showing while clicking 'A quarter of companies fear major security breaches could cost customers their lives' link."/>
    <x v="0"/>
    <s v="Closed"/>
    <s v="Major"/>
    <s v="Fixed"/>
    <x v="19"/>
    <s v="jjayalakshmi"/>
    <s v="jjayalakshmi"/>
    <d v="2016-12-29T03:16:00"/>
    <m/>
    <d v="2017-01-03T10:51:00"/>
    <d v="2016-12-29T08:09:00"/>
    <m/>
    <x v="0"/>
    <m/>
    <m/>
    <n v="0"/>
    <n v="2"/>
    <s v="s1.png si.png "/>
    <m/>
    <m/>
    <m/>
    <m/>
    <m/>
    <m/>
    <m/>
    <s v="1. Goto 'https://www.alienvault.com/who-we-are/in-the-news/P1440'. _x000a_2. Click on 'A quarter of companies fear major security breaches could cost customers their lives' link under 'Press Coverage' title. _x000a_3. Check for an issue."/>
  </r>
  <r>
    <x v="0"/>
    <x v="6"/>
    <n v="53"/>
    <x v="2"/>
    <x v="2"/>
    <s v="Website General Tasks"/>
    <s v="WGT-5227"/>
    <s v="Blogs: Remove bad link on 'Metasploit Payloads VS Libemu' page"/>
    <x v="0"/>
    <s v="Closed"/>
    <s v="Major"/>
    <s v="Fixed"/>
    <x v="19"/>
    <s v="Sithidevi J"/>
    <s v="Sithidevi J"/>
    <d v="2016-12-29T02:53:00"/>
    <m/>
    <d v="2017-01-03T10:51:00"/>
    <d v="2016-12-29T08:12:00"/>
    <m/>
    <x v="0"/>
    <m/>
    <m/>
    <n v="0"/>
    <n v="2"/>
    <s v="Capture 2016-12-04 at 11.30.22.png "/>
    <m/>
    <m/>
    <m/>
    <m/>
    <m/>
    <m/>
    <m/>
    <s v="1. Goto 'https://www.alienvault.com/blogs/labs-research/metasploit-payloads-vs-libemu'. _x000a_2. Click on 'http://libemu.carnivore.it/' link. _x000a_3. Check for an issue. (It leads to 'This site can’t be reached' page)"/>
  </r>
  <r>
    <x v="0"/>
    <x v="6"/>
    <n v="53"/>
    <x v="2"/>
    <x v="2"/>
    <s v="Website General Tasks"/>
    <s v="WGT-5226"/>
    <s v="Blogs: Misleading issue"/>
    <x v="0"/>
    <s v="Closed"/>
    <s v="Major"/>
    <s v="Fixed"/>
    <x v="19"/>
    <s v="Sithidevi J"/>
    <s v="Sithidevi J"/>
    <d v="2016-12-29T02:52:00"/>
    <m/>
    <d v="2017-01-03T10:52:00"/>
    <d v="2016-12-29T08:50:00"/>
    <m/>
    <x v="0"/>
    <m/>
    <m/>
    <n v="0"/>
    <n v="2"/>
    <s v="Capture 2016-12-04 at 11.17.25.png Capture 2016-12-04 at 11.18.09.png "/>
    <m/>
    <m/>
    <m/>
    <m/>
    <m/>
    <m/>
    <m/>
    <s v="1. Goto 'https://www.alienvault.com/blogs/labs-research/cyber-espionage-campaign-against-the-uyghur-community-targeting-macosx-syst'. _x000a_2. Click on 'used our research as lure to target non-governmental organizations' link. _x000a_3. Check for an issue. (It leads to 'Blogs' main page) _x000a__x000a__x000a_Note: Same issue also exists for below links on same page. _x000a_1. 'exploit used in other attacks we discovered in the past' link. _x000a_2. 'New MaControl variant targeting Uyghur users, the Windows version using Gh0st RAT' link. _x000a_3. ' Targeted attacks against Tibet organizations' link. _x000a_4. 'MS Office exploit that targets MacOS X seen in the wild – delivers “Mac Control” RAT' link."/>
  </r>
  <r>
    <x v="0"/>
    <x v="6"/>
    <n v="53"/>
    <x v="2"/>
    <x v="2"/>
    <s v="Website General Tasks"/>
    <s v="WGT-5225"/>
    <s v="Blogs: Link is overlapped with the right side bar in the Labs Research Page."/>
    <x v="0"/>
    <s v="Closed"/>
    <s v="Major"/>
    <s v="Fixed"/>
    <x v="3"/>
    <s v="Sindhuja Sara"/>
    <s v="Sindhuja Sara"/>
    <d v="2016-12-29T02:51:00"/>
    <m/>
    <d v="2017-01-03T10:52:00"/>
    <d v="2016-12-29T21:18:00"/>
    <m/>
    <x v="0"/>
    <m/>
    <m/>
    <n v="0"/>
    <n v="3"/>
    <s v="issue 4.png "/>
    <m/>
    <m/>
    <m/>
    <m/>
    <m/>
    <m/>
    <m/>
    <s v="1.Goto 'https://www.alienvault.com/blogs/labs-research/new-macontrol-variant-targeting-uyghur-users-the-windows-version-using-gh0s' _x000a_2.Drag down the page. _x000a_3.Check for an issue."/>
  </r>
  <r>
    <x v="0"/>
    <x v="6"/>
    <n v="53"/>
    <x v="2"/>
    <x v="2"/>
    <s v="Website General Tasks"/>
    <s v="WGT-5224"/>
    <s v="Blogs: Misleading issue"/>
    <x v="0"/>
    <s v="Closed"/>
    <s v="Major"/>
    <s v="Fixed"/>
    <x v="19"/>
    <s v="Sithidevi J"/>
    <s v="Sithidevi J"/>
    <d v="2016-12-29T02:50:00"/>
    <m/>
    <d v="2017-01-03T10:52:00"/>
    <d v="2016-12-29T08:34:00"/>
    <m/>
    <x v="0"/>
    <m/>
    <m/>
    <n v="0"/>
    <n v="2"/>
    <s v="Capture 2016-12-04 at 11.03.20.png "/>
    <m/>
    <m/>
    <m/>
    <m/>
    <m/>
    <m/>
    <m/>
    <s v="1. Goto 'https://www.alienvault.com/blogs/labs-research/ms-office-exploit-that-targets-macos-x-seen-in-the-wild-delivers-mac-contro'. _x000a_2. Click on 'AlienVault Tibet related Research now used to target Tibetan non-governmental organizations' link. _x000a_3. Check for an issue. (It leads to 'Blogs' main page)"/>
  </r>
  <r>
    <x v="0"/>
    <x v="4"/>
    <n v="53"/>
    <x v="2"/>
    <x v="2"/>
    <s v="Website General Tasks"/>
    <s v="WGT-5223"/>
    <s v="Who We Are: Clicking on 'OSSIM' link in Press Release page is misleading to Blogs Page."/>
    <x v="0"/>
    <s v="Closed"/>
    <s v="Major"/>
    <s v="Fixed"/>
    <x v="19"/>
    <s v="Sindhuja Sara"/>
    <s v="Sindhuja Sara"/>
    <d v="2016-12-29T02:49:00"/>
    <m/>
    <d v="2017-01-03T10:52:00"/>
    <d v="2016-12-29T08:32:00"/>
    <m/>
    <x v="0"/>
    <m/>
    <m/>
    <n v="0"/>
    <n v="2"/>
    <s v="issue 5.png "/>
    <m/>
    <m/>
    <m/>
    <m/>
    <m/>
    <m/>
    <m/>
    <s v="1.Goto 'https://www.alienvault.com/who-we-are/press-releases/alienvault-placed-in-visionaries-quadrant-of-magic-quadrant-for-siem' _x000a_2.Click on 'OSSIM' link above the Online Resources heading. _x000a_3.Check for the misleading issue."/>
  </r>
  <r>
    <x v="0"/>
    <x v="6"/>
    <n v="53"/>
    <x v="2"/>
    <x v="2"/>
    <s v="Website General Tasks"/>
    <s v="WGT-5222"/>
    <s v="Blogs: The link 'Mac OS X trojan we discovered last week' is misleading"/>
    <x v="0"/>
    <s v="Closed"/>
    <s v="Major"/>
    <s v="Fixed"/>
    <x v="19"/>
    <s v="Sithidevi J"/>
    <s v="Sithidevi J"/>
    <d v="2016-12-29T02:47:00"/>
    <m/>
    <d v="2017-01-03T10:52:00"/>
    <d v="2016-12-29T08:31:00"/>
    <m/>
    <x v="0"/>
    <m/>
    <m/>
    <n v="0"/>
    <n v="2"/>
    <s v="Capture 2016-12-04 at 10.52.12.png "/>
    <m/>
    <m/>
    <m/>
    <m/>
    <m/>
    <m/>
    <m/>
    <s v="1. Goto 'https://www.alienvault.com/blogs/labs-research/mac-os-x-trojan-encryption-routines-found-in-a-linux-backdoor'. _x000a_2. Click on 'Mac OS X trojan we discovered last week' link. _x000a_3. Check for an issue. (It leads to 'Blogs' main page)"/>
  </r>
  <r>
    <x v="0"/>
    <x v="6"/>
    <n v="53"/>
    <x v="2"/>
    <x v="2"/>
    <s v="Website General Tasks"/>
    <s v="WGT-5220"/>
    <s v="Blogs: The link 'last zero day exploit on Java' is misleading"/>
    <x v="0"/>
    <s v="Closed"/>
    <s v="Major"/>
    <s v="Fixed"/>
    <x v="19"/>
    <s v="Sithidevi J"/>
    <s v="Sithidevi J"/>
    <d v="2016-12-29T02:46:00"/>
    <m/>
    <d v="2017-01-03T10:53:00"/>
    <d v="2016-12-29T08:28:00"/>
    <m/>
    <x v="0"/>
    <m/>
    <m/>
    <n v="0"/>
    <n v="2"/>
    <s v="Capture 2016-12-04 at 10.43.45.png Capture 2016-12-04 at 10.45.32.png Capture 2016-12-04 at 10.46.24.png "/>
    <m/>
    <m/>
    <m/>
    <m/>
    <m/>
    <m/>
    <m/>
    <s v="1. Goto 'https://www.alienvault.com/blogs/labs-research/new-internet-explorer-zero-day-being-exploited-in-the-wild'. _x000a_2. Click on 'last zero day exploit on Java' link. _x000a_3. Check for an issue. (It leads to 'Blogs' main page) _x000a__x000a_Note: Same issue also exists for below links on same page. _x000a_1. 'previous Java 0day' link. _x000a_2. 'Several Targeted Attacks exploiting Adobe Flash Player (CVE-2012-0779)' link. _x000a__x000a_"/>
  </r>
  <r>
    <x v="0"/>
    <x v="6"/>
    <n v="53"/>
    <x v="2"/>
    <x v="2"/>
    <s v="Website General Tasks"/>
    <s v="WGT-5218"/>
    <s v="Blogs: The link 'Win32/Coswid' is misleading"/>
    <x v="0"/>
    <s v="Closed"/>
    <s v="Major"/>
    <s v="Fixed"/>
    <x v="19"/>
    <s v="Sithidevi J"/>
    <s v="Sithidevi J"/>
    <d v="2016-12-29T02:05:00"/>
    <m/>
    <d v="2017-01-03T10:53:00"/>
    <d v="2016-12-29T08:22:00"/>
    <m/>
    <x v="0"/>
    <m/>
    <m/>
    <n v="0"/>
    <n v="2"/>
    <s v="Capture 2016-12-04 at 10.38.46.png "/>
    <m/>
    <m/>
    <m/>
    <m/>
    <m/>
    <m/>
    <m/>
    <s v="1. Goto 'https://www.alienvault.com/blogs/labs-research/yara-rules-for-apt1-comment-crew-malware-arsenal'. _x000a_2. Click on 'Win32/Coswid' link. _x000a_3. Check for an issue. (It leads to 'Blogs' main page)"/>
  </r>
  <r>
    <x v="0"/>
    <x v="12"/>
    <n v="53"/>
    <x v="2"/>
    <x v="2"/>
    <s v="Website General Tasks"/>
    <s v="WGT-5217"/>
    <s v="Blogs: Remove bad link on 'Open Source Intrusion Detection Tools: A Quick Overview' page"/>
    <x v="0"/>
    <s v="Closed"/>
    <s v="Major"/>
    <s v="Fixed"/>
    <x v="19"/>
    <s v="Sithidevi J"/>
    <s v="Sithidevi J"/>
    <d v="2016-12-28T06:16:00"/>
    <m/>
    <d v="2017-01-03T10:53:00"/>
    <d v="2016-12-28T07:42:00"/>
    <m/>
    <x v="0"/>
    <m/>
    <m/>
    <n v="0"/>
    <n v="1"/>
    <s v="Capture 2016-12-03 at 17.27.01.png "/>
    <m/>
    <m/>
    <m/>
    <m/>
    <m/>
    <m/>
    <m/>
    <s v="1. Goto 'https://www.alienvault.com/blogs/security-essentials/open-source-intrusion-detection-tools-a-quick-overview'. _x000a_2. Click on 'Snorby' link under 'Snort'. _x000a_3. Check for an issue. (It leads to 'This site can’t be reached' page)"/>
  </r>
  <r>
    <x v="0"/>
    <x v="12"/>
    <n v="53"/>
    <x v="2"/>
    <x v="2"/>
    <s v="Website General Tasks"/>
    <s v="WGT-5216"/>
    <s v="Blogs: The link 'cn/~whg' leads to 'This site can’t be reached' page"/>
    <x v="0"/>
    <s v="Closed"/>
    <s v="Major"/>
    <s v="Fixed"/>
    <x v="19"/>
    <s v="Sithidevi J"/>
    <s v="Sithidevi J"/>
    <d v="2016-12-28T06:10:00"/>
    <m/>
    <d v="2017-01-03T10:54:00"/>
    <d v="2016-12-28T07:56:00"/>
    <m/>
    <x v="0"/>
    <m/>
    <m/>
    <n v="0"/>
    <n v="2"/>
    <s v="Capture 2016-12-03 at 16.54.16.png "/>
    <m/>
    <m/>
    <m/>
    <m/>
    <m/>
    <m/>
    <m/>
    <s v="1.Goto 'https://www.alienvault.com/blogs/labs-research/the-connection-between-the-plugx-chinese-gang-and-the-latest-internet-explo'. _x000a_2. Scroll down to middle of the page. _x000a_3. Click on 'cn/~whg' link under 'More information regarding WHG'. _x000a_4. Check for an issue."/>
  </r>
  <r>
    <x v="0"/>
    <x v="6"/>
    <n v="53"/>
    <x v="2"/>
    <x v="2"/>
    <s v="Website General Tasks"/>
    <s v="WGT-5215"/>
    <s v="Blogs: Remove bad link on 'U.S. Department of Labor website hacked and redirecting to malicious code' page"/>
    <x v="0"/>
    <s v="Closed"/>
    <s v="Major"/>
    <s v="Fixed"/>
    <x v="19"/>
    <s v="Sithidevi J"/>
    <s v="Sithidevi J"/>
    <d v="2016-12-28T06:05:00"/>
    <m/>
    <d v="2017-01-03T10:54:00"/>
    <d v="2016-12-28T07:58:00"/>
    <m/>
    <x v="0"/>
    <m/>
    <m/>
    <n v="0"/>
    <n v="2"/>
    <s v="Capture 2016-12-03 at 16.43.37.png "/>
    <m/>
    <m/>
    <m/>
    <m/>
    <m/>
    <m/>
    <m/>
    <s v="1. Goto 'https://www.alienvault.com/blogs/labs-research/us-department-of-labor-website-hacked-and-redirecting-to-malicious-code'. _x000a_2. Scroll down to bottom of the page. _x000a_3. Click on 'https://malwr.com/analysis/YzUyMDk4M2M5YmM4NDgzNDllMDE5MWE1MDY4Y2I1MGM/'. _x000a_4. Check for an issue. (It leads to '502 Bad Gateway' error page)"/>
  </r>
  <r>
    <x v="0"/>
    <x v="12"/>
    <n v="53"/>
    <x v="2"/>
    <x v="2"/>
    <s v="Website General Tasks"/>
    <s v="WGT-5214"/>
    <s v="Forums: 'This site can’t be reached' error message showing while clicking 'http://nsa32.casimages.com/img/2013/02/14/130214033921367610.png' link."/>
    <x v="0"/>
    <s v="Closed"/>
    <s v="Major"/>
    <s v="Fixed"/>
    <x v="19"/>
    <s v="jjayalakshmi"/>
    <s v="jjayalakshmi"/>
    <d v="2016-12-28T03:30:00"/>
    <m/>
    <d v="2017-01-03T10:54:00"/>
    <d v="2016-12-28T08:00:00"/>
    <m/>
    <x v="0"/>
    <m/>
    <m/>
    <n v="0"/>
    <n v="2"/>
    <s v="5a.png 5.png "/>
    <m/>
    <m/>
    <m/>
    <m/>
    <m/>
    <m/>
    <m/>
    <s v="1. Goto 'https://www.alienvault.com/forums/discussion/comment/4010/'. _x000a_2. Check for an issue."/>
  </r>
  <r>
    <x v="0"/>
    <x v="12"/>
    <n v="53"/>
    <x v="2"/>
    <x v="2"/>
    <s v="Website General Tasks"/>
    <s v="WGT-5213"/>
    <s v="Forums: Broken image is appeared on 'Discussion' page."/>
    <x v="0"/>
    <s v="Closed"/>
    <s v="Major"/>
    <s v="Fixed"/>
    <x v="19"/>
    <s v="jjayalakshmi"/>
    <s v="jjayalakshmi"/>
    <d v="2016-12-28T03:29:00"/>
    <m/>
    <d v="2017-01-03T10:54:00"/>
    <d v="2016-12-28T08:00:00"/>
    <m/>
    <x v="0"/>
    <m/>
    <m/>
    <n v="0"/>
    <n v="2"/>
    <s v="4a.png 4.png "/>
    <m/>
    <m/>
    <m/>
    <m/>
    <m/>
    <m/>
    <m/>
    <s v="1. Goto 'https://www.alienvault.com/forums/discussion/comment/4010/'. _x000a_2. Check the image under 'problem disable Event Generic 2000000000' for an issue."/>
  </r>
  <r>
    <x v="0"/>
    <x v="6"/>
    <n v="53"/>
    <x v="2"/>
    <x v="2"/>
    <s v="Website General Tasks"/>
    <s v="WGT-5211"/>
    <s v="Blogs: Misleading issue on 'Labs Research' page."/>
    <x v="0"/>
    <s v="Closed"/>
    <s v="Major"/>
    <s v="Fixed"/>
    <x v="19"/>
    <s v="jjayalakshmi"/>
    <s v="jjayalakshmi"/>
    <d v="2016-12-28T03:23:00"/>
    <m/>
    <d v="2017-01-03T10:54:00"/>
    <d v="2016-12-28T09:52:00"/>
    <m/>
    <x v="0"/>
    <m/>
    <m/>
    <n v="0"/>
    <n v="2"/>
    <s v="2.png "/>
    <m/>
    <m/>
    <m/>
    <m/>
    <m/>
    <m/>
    <m/>
    <s v="1. Goto 'https://www.alienvault.com/blogs/labs-research/yara-rules-for-apt1-comment-crew-malware-arsenal'. _x000a_2. Click on ' Unveiling a spearphishing campaign and possible ramifications' link under 'Yara rules for APT1/Comment Crew malware arsenal'. _x000a_3. Check for an issue."/>
  </r>
  <r>
    <x v="0"/>
    <x v="4"/>
    <n v="53"/>
    <x v="2"/>
    <x v="2"/>
    <s v="Website General Tasks"/>
    <s v="WGT-5207"/>
    <s v="Who We Are: The link 'download the IP Reputation Database' is misleading"/>
    <x v="0"/>
    <s v="Closed"/>
    <s v="Major"/>
    <s v="Fixed"/>
    <x v="19"/>
    <s v="Sithidevi J"/>
    <s v="Sithidevi J"/>
    <d v="2016-12-28T02:20:00"/>
    <m/>
    <d v="2017-01-03T10:55:00"/>
    <d v="2016-12-28T09:39:00"/>
    <m/>
    <x v="0"/>
    <m/>
    <m/>
    <n v="0"/>
    <n v="2"/>
    <s v="Capture 2016-12-03 at 12.36.27.png "/>
    <m/>
    <m/>
    <m/>
    <m/>
    <m/>
    <m/>
    <m/>
    <s v="1. Goto 'https://www.alienvault.com/who-we-are/press-releases/world-economic-forum-names-alienvault-a-2013-technology-pioneer'. _x000a_2. Click on 'download the IP Reputation Database' above the title 'About AlienVault'. _x000a_3. Check for an issue. (It leads to Blogs page)"/>
  </r>
  <r>
    <x v="0"/>
    <x v="12"/>
    <n v="53"/>
    <x v="2"/>
    <x v="2"/>
    <s v="Website General Tasks"/>
    <s v="WGT-5203"/>
    <s v="Blogs: The link 'download files' leads to 'Error 522' page"/>
    <x v="0"/>
    <s v="Closed"/>
    <s v="Major"/>
    <s v="Fixed"/>
    <x v="19"/>
    <s v="Sithidevi J"/>
    <s v="Sithidevi J"/>
    <d v="2016-12-28T02:11:00"/>
    <m/>
    <d v="2017-01-03T10:55:00"/>
    <d v="2016-12-28T09:35:00"/>
    <m/>
    <x v="0"/>
    <m/>
    <m/>
    <n v="0"/>
    <n v="2"/>
    <s v="Capture 2016-12-03 at 12.58.15.png "/>
    <m/>
    <m/>
    <m/>
    <m/>
    <m/>
    <m/>
    <m/>
    <s v="1. Goto 'https://www.alienvault.com/blogs/security-essentials/open-source-intrusion-detection-tools-a-quick-overview'. _x000a_2. Scroll down to middle of the page. _x000a_3. Click on 'download files' under 'Bro'. _x000a_4. Check for an issue."/>
  </r>
  <r>
    <x v="0"/>
    <x v="12"/>
    <n v="53"/>
    <x v="2"/>
    <x v="2"/>
    <s v="Website General Tasks"/>
    <s v="WGT-5202"/>
    <s v="Forums: The link 'http://imgcandy.com/pm-91MR.html' leads to 'This site can’t be reached' page"/>
    <x v="0"/>
    <s v="Closed"/>
    <s v="Major"/>
    <s v="Fixed"/>
    <x v="19"/>
    <s v="Sithidevi J"/>
    <s v="Sithidevi J"/>
    <d v="2016-12-28T02:09:00"/>
    <m/>
    <d v="2017-01-03T11:26:00"/>
    <d v="2016-12-28T09:32:00"/>
    <m/>
    <x v="0"/>
    <m/>
    <m/>
    <n v="0"/>
    <n v="2"/>
    <s v="Capture 2016-12-03 at 12.47.16.png "/>
    <m/>
    <m/>
    <m/>
    <m/>
    <m/>
    <m/>
    <m/>
    <s v="1. Goto 'https://www.alienvault.com/forums/discussion/349/run-updateplugins-pl'. _x000a_2. Scroll down to bottom of the page. _x000a_3. Click on 'http://imgcandy.com/pm-91MR.html' link. _x000a_4. Check for an issue. _x000a__x000a_Note: Same issue also exists for 'http://imgcandy.com/pm-546T.html' link on this page"/>
  </r>
  <r>
    <x v="0"/>
    <x v="8"/>
    <n v="53"/>
    <x v="2"/>
    <x v="2"/>
    <s v="Website General Tasks"/>
    <s v="WGT-5193"/>
    <s v="Remove Logos from EMEA Locator: SecureLinks &amp; SecureLabs"/>
    <x v="2"/>
    <s v="Closed"/>
    <s v="Major"/>
    <s v="Done"/>
    <x v="3"/>
    <s v="Carrie Cassee"/>
    <s v="Carrie Cassee"/>
    <d v="2016-12-27T10:56:00"/>
    <m/>
    <d v="2017-01-03T11:27:00"/>
    <d v="2016-12-27T18:07:00"/>
    <m/>
    <x v="5"/>
    <m/>
    <d v="2016-12-28T00:00:00"/>
    <n v="0"/>
    <n v="1"/>
    <m/>
    <m/>
    <m/>
    <m/>
    <m/>
    <m/>
    <m/>
    <m/>
    <s v="Please remove SecureLinks and SecureLabs from EMEA Locator. _x000a_https://www.alienvault.com/partners/locator#emea-tab"/>
  </r>
  <r>
    <x v="0"/>
    <x v="12"/>
    <n v="53"/>
    <x v="2"/>
    <x v="2"/>
    <s v="Website General Tasks"/>
    <s v="WGT-5190"/>
    <s v="Forums: Broken image is appeared on 'Forums' page."/>
    <x v="0"/>
    <s v="Closed"/>
    <s v="Major"/>
    <s v="Fixed"/>
    <x v="19"/>
    <s v="jjayalakshmi"/>
    <s v="jjayalakshmi"/>
    <d v="2016-12-26T23:59:00"/>
    <m/>
    <d v="2017-01-03T11:27:00"/>
    <d v="2016-12-28T11:34:00"/>
    <m/>
    <x v="0"/>
    <m/>
    <m/>
    <n v="0"/>
    <n v="3"/>
    <s v="Capture 2016-12-02 at 11.26.57.png "/>
    <m/>
    <m/>
    <m/>
    <m/>
    <m/>
    <m/>
    <m/>
    <s v="1. Goto 'https://www.alienvault.com/forums/discussion/465/ossec-postfix-process-error'. _x000a_2. Check the image for an issue."/>
  </r>
  <r>
    <x v="0"/>
    <x v="6"/>
    <n v="53"/>
    <x v="2"/>
    <x v="2"/>
    <s v="Website General Tasks"/>
    <s v="WGT-5189"/>
    <s v="Blogs: Misleading issue on 'Blogs' page."/>
    <x v="0"/>
    <s v="Closed"/>
    <s v="Major"/>
    <s v="Fixed"/>
    <x v="19"/>
    <s v="jjayalakshmi"/>
    <s v="jjayalakshmi"/>
    <d v="2016-12-26T23:55:00"/>
    <m/>
    <d v="2017-01-03T11:28:00"/>
    <d v="2016-12-28T11:45:00"/>
    <m/>
    <x v="0"/>
    <m/>
    <m/>
    <n v="0"/>
    <n v="2"/>
    <s v="Capture 2016-12-01 at 17.19.51.png "/>
    <m/>
    <m/>
    <m/>
    <m/>
    <m/>
    <m/>
    <m/>
    <s v="1. Goto 'https://www.alienvault.com/blogs/labs-research/georbot-botnet-a-cyber-espionage-campaign-against-georgian-government'. _x000a_2. Click on '173.212.192.83' link under 'Infection method' title. _x000a_3. Check for an issue."/>
  </r>
  <r>
    <x v="0"/>
    <x v="6"/>
    <n v="53"/>
    <x v="2"/>
    <x v="2"/>
    <s v="Website General Tasks"/>
    <s v="WGT-5187"/>
    <s v="Blogs: Misleading issue on 'Blogs' page."/>
    <x v="0"/>
    <s v="Closed"/>
    <s v="Major"/>
    <s v="Fixed"/>
    <x v="19"/>
    <s v="jjayalakshmi"/>
    <s v="jjayalakshmi"/>
    <d v="2016-12-26T23:48:00"/>
    <m/>
    <d v="2017-01-03T11:28:00"/>
    <d v="2016-12-28T11:47:00"/>
    <m/>
    <x v="0"/>
    <m/>
    <m/>
    <n v="0"/>
    <n v="2"/>
    <s v="Capture 2016-12-01 at 17.06.37.png "/>
    <m/>
    <m/>
    <m/>
    <m/>
    <m/>
    <m/>
    <m/>
    <s v="1. Goto 'https://www.alienvault.com/blogs/labs-research/the-connection-between-the-plugx-chinese-gang-and-the-latest-internet-explo'. _x000a_2. Click on 'identify the author of this RAT' link under 'Summary'. _x000a_3. Check for an issue."/>
  </r>
  <r>
    <x v="0"/>
    <x v="8"/>
    <n v="53"/>
    <x v="2"/>
    <x v="2"/>
    <s v="Website General Tasks"/>
    <s v="WGT-5176"/>
    <s v="Partners: Broken link issue"/>
    <x v="0"/>
    <s v="Closed"/>
    <s v="Major"/>
    <s v="Done"/>
    <x v="3"/>
    <s v="Sithidevi J"/>
    <s v="Sithidevi J"/>
    <d v="2016-12-26T04:32:00"/>
    <m/>
    <d v="2017-01-03T11:28:00"/>
    <d v="2016-12-28T12:46:00"/>
    <m/>
    <x v="0"/>
    <m/>
    <m/>
    <n v="0"/>
    <n v="3"/>
    <s v="Capture 2016-12-01 at 14.57.50.png "/>
    <m/>
    <m/>
    <m/>
    <m/>
    <m/>
    <m/>
    <m/>
    <s v="1. Goto 'https://www.alienvault.com/partners/locator'. _x000a_2. Click on the eighth tile under 'Reseller'. _x000a_3. Check for an issue. (it leads to 'ERROR 404 - PAGE NOT FOUND' page)"/>
  </r>
  <r>
    <x v="0"/>
    <x v="4"/>
    <n v="53"/>
    <x v="2"/>
    <x v="2"/>
    <s v="Website General Tasks"/>
    <s v="WGT-5174"/>
    <s v="Who We Are: 'Download OSSIM' link under 'Online Resources' wrongly leads to 'Blogs' main page"/>
    <x v="0"/>
    <s v="Closed"/>
    <s v="Major"/>
    <s v="Fixed"/>
    <x v="19"/>
    <s v="Sithidevi J"/>
    <s v="Sithidevi J"/>
    <d v="2016-12-26T04:26:00"/>
    <m/>
    <d v="2017-01-03T11:29:00"/>
    <d v="2016-12-28T12:10:00"/>
    <m/>
    <x v="0"/>
    <m/>
    <m/>
    <n v="0"/>
    <n v="1"/>
    <s v="Capture 2016-12-01 at 14.46.35.png "/>
    <m/>
    <m/>
    <m/>
    <m/>
    <m/>
    <m/>
    <m/>
    <s v="1. Goto https://www.alienvault.com/who-we-are/press-releases/alienvault-placed-in-visionaries-quadrant-of-magic-quadrant-for-siem'. _x000a_2. Scroll down to middle of the page. _x000a_3. Click on 'Download OSSIM' under 'Online Resources'. _x000a_4. Check for an issue. (It leads to blogs page)"/>
  </r>
  <r>
    <x v="0"/>
    <x v="6"/>
    <n v="53"/>
    <x v="2"/>
    <x v="2"/>
    <s v="Website General Tasks"/>
    <s v="WGT-5173"/>
    <s v="Blogs: 'Lytebox' link leads to 'This site can’t be reached' page"/>
    <x v="0"/>
    <s v="Closed"/>
    <s v="Major"/>
    <s v="Fixed"/>
    <x v="19"/>
    <s v="Sithidevi J"/>
    <s v="Sithidevi J"/>
    <d v="2016-12-26T04:23:00"/>
    <m/>
    <d v="2017-01-03T11:32:00"/>
    <d v="2016-12-28T12:08:00"/>
    <m/>
    <x v="0"/>
    <m/>
    <m/>
    <n v="0"/>
    <n v="2"/>
    <s v="Capture 2016-12-01 at 12.45.51.png "/>
    <m/>
    <m/>
    <m/>
    <m/>
    <m/>
    <m/>
    <m/>
    <s v="1. Goto 'https://www.alienvault.com/blogs/labs-research/tutorial-7-feature-highlight-pre-tutorial-on-risk-maps'. _x000a_2. Scroll down to middle of the page. _x000a_3. Click on the 'Lytebox' link. _x000a_4. Check for an issue."/>
  </r>
  <r>
    <x v="0"/>
    <x v="12"/>
    <n v="53"/>
    <x v="2"/>
    <x v="2"/>
    <s v="Website General Tasks"/>
    <s v="WGT-5170"/>
    <s v="Forums:Misleading page when clicking on this link 'http://freepicupload.com/v-289tailer.jpg' under this URL 'https://www.alienvault.com/forums/discussion/comment/1123/'"/>
    <x v="0"/>
    <s v="Closed"/>
    <s v="Major"/>
    <s v="Fixed"/>
    <x v="19"/>
    <s v="Sindhuja Sara"/>
    <s v="Sindhuja Sara"/>
    <d v="2016-12-24T06:28:00"/>
    <m/>
    <d v="2017-01-03T11:32:00"/>
    <d v="2016-12-28T07:37:00"/>
    <m/>
    <x v="0"/>
    <m/>
    <m/>
    <n v="0"/>
    <n v="2"/>
    <s v="Issue 56.png "/>
    <m/>
    <m/>
    <m/>
    <m/>
    <m/>
    <m/>
    <m/>
    <s v="1.Goto 'https://www.alienvault.com/forums/discussion/comment/1123/' _x000a_2.Click on 'http://freepicupload.com/v-289tailer.jpg' located under 'XWINNER.COM' ad. _x000a_3.Check for an misleading image."/>
  </r>
  <r>
    <x v="0"/>
    <x v="6"/>
    <n v="53"/>
    <x v="2"/>
    <x v="2"/>
    <s v="Website General Tasks"/>
    <s v="WGT-5167"/>
    <s v="Blogs: The link 'A striking number of network intrusions and exploits' leads to 'This site can’t be reached' page"/>
    <x v="0"/>
    <s v="Closed"/>
    <s v="Major"/>
    <s v="Fixed"/>
    <x v="19"/>
    <s v="Sithidevi J"/>
    <s v="Sithidevi J"/>
    <d v="2016-12-24T06:20:00"/>
    <m/>
    <d v="2017-01-03T11:32:00"/>
    <d v="2016-12-28T07:30:00"/>
    <m/>
    <x v="0"/>
    <m/>
    <m/>
    <n v="0"/>
    <n v="2"/>
    <s v="Capture 2016-12-06 at 17.32.58.png "/>
    <m/>
    <m/>
    <m/>
    <m/>
    <m/>
    <m/>
    <m/>
    <s v="1. Goto 'https://www.alienvault.com/blogs/security-essentials/second-step-to-reducing-the-high-cost-of-implementing-an-information-security-plan'. _x000a_2. Scroll down to middle of the page. _x000a_3. Click on 'A striking number of network intrusions and exploits' link under 'Remove the Patchwork from Patch Management'. _x000a_4. Check for an issue. _x000a_"/>
  </r>
  <r>
    <x v="0"/>
    <x v="12"/>
    <n v="53"/>
    <x v="2"/>
    <x v="2"/>
    <s v="Website General Tasks"/>
    <s v="WGT-5165"/>
    <s v="Forums: Misleading issue on 'Forums' Page."/>
    <x v="0"/>
    <s v="Closed"/>
    <s v="Major"/>
    <s v="Fixed"/>
    <x v="19"/>
    <s v="jjayalakshmi"/>
    <s v="jjayalakshmi"/>
    <d v="2016-12-24T06:06:00"/>
    <m/>
    <d v="2017-01-03T11:33:00"/>
    <d v="2016-12-28T07:28:00"/>
    <m/>
    <x v="0"/>
    <m/>
    <m/>
    <n v="0"/>
    <n v="2"/>
    <s v="Capture 2016-12-06 at 17.12.12.png "/>
    <m/>
    <m/>
    <m/>
    <m/>
    <m/>
    <m/>
    <m/>
    <s v="1. Goto 'https://www.alienvault.com/who-we-are/press-releases/alienvault-placed-in-visionaries-quadrant-of-magic-quadrant-for-siem-2013' link. _x000a_2. Click on 'Download OSSIM' link under 'Online Resources' title. _x000a_3. Check the 'http://communities.alienvault.com/download-ossim/' for an issue. _x000a__x000a_(Note: This link redirects to the 'Blogs' page.)"/>
  </r>
  <r>
    <x v="0"/>
    <x v="12"/>
    <n v="53"/>
    <x v="2"/>
    <x v="2"/>
    <s v="Website General Tasks"/>
    <s v="WGT-5161"/>
    <s v="Forums: Remove the Broken image appears under user name 'david@bradley.edu'"/>
    <x v="0"/>
    <s v="Closed"/>
    <s v="Major"/>
    <s v="Fixed"/>
    <x v="19"/>
    <s v="Sithidevi J"/>
    <s v="Sithidevi J"/>
    <d v="2016-12-24T06:02:00"/>
    <m/>
    <d v="2017-01-03T11:33:00"/>
    <d v="2016-12-28T06:47:00"/>
    <m/>
    <x v="0"/>
    <m/>
    <m/>
    <n v="0"/>
    <n v="2"/>
    <s v="Capture 2016-12-06 at 16.52.53.png "/>
    <m/>
    <m/>
    <m/>
    <m/>
    <m/>
    <m/>
    <m/>
    <s v="1. Goto 'https://www.alienvault.com/forums/discussion/798/unable-to-access-pdf-report'. _x000a_2. Scroll down to middle of the page. _x000a_3. Check the broken images under user name 'david@bradley.edu'. _x000a_"/>
  </r>
  <r>
    <x v="0"/>
    <x v="8"/>
    <n v="53"/>
    <x v="2"/>
    <x v="2"/>
    <s v="Website General Tasks"/>
    <s v="WGT-5159"/>
    <s v="Partners: 'This site can’t be reached' error message showing while clicking 4th image under 'Reseller' link."/>
    <x v="0"/>
    <s v="Closed"/>
    <s v="Major"/>
    <s v="Done"/>
    <x v="3"/>
    <s v="jjayalakshmi"/>
    <s v="jjayalakshmi"/>
    <d v="2016-12-24T06:00:00"/>
    <m/>
    <d v="2017-01-03T11:33:00"/>
    <d v="2016-12-28T12:44:00"/>
    <m/>
    <x v="5"/>
    <m/>
    <m/>
    <n v="0"/>
    <n v="4"/>
    <s v="Capture 2016-12-06 at 17.24.33.png Capture 2016-12-06 at 17.25.07.png "/>
    <m/>
    <m/>
    <m/>
    <m/>
    <m/>
    <m/>
    <m/>
    <s v="1. Goto 'https://www.alienvault.com/partners/locator#asia-pacific-tab' link. _x000a_2. Click on 4th image under 'Reseller' title. _x000a_3. Check the 'http://www.lionsecure.com.sg/' url for an issue."/>
  </r>
  <r>
    <x v="0"/>
    <x v="8"/>
    <n v="52"/>
    <x v="2"/>
    <x v="2"/>
    <s v="Website General Tasks"/>
    <s v="WGT-5144"/>
    <s v="Intro to AlienVault USM: On-Demand Webcast link is opening as Image in 'Marketing Toolkit' page."/>
    <x v="0"/>
    <s v="Closed"/>
    <s v="Major"/>
    <s v="Fixed"/>
    <x v="53"/>
    <s v="Sindhuja Sara"/>
    <s v="Sindhuja Sara"/>
    <d v="2016-12-21T00:41:00"/>
    <m/>
    <d v="2016-12-27T16:28:00"/>
    <d v="2016-12-21T10:44:00"/>
    <m/>
    <x v="0"/>
    <m/>
    <m/>
    <n v="0"/>
    <n v="5"/>
    <s v="Issue 2 (b).png "/>
    <m/>
    <m/>
    <m/>
    <m/>
    <m/>
    <m/>
    <m/>
    <s v="1.Goto 'https://www.alienvault.com/partners/partner-portal/category/marketing-toolkit' _x000a_2.Click on 'Intro to AlienVault USM: On-Demand Webcast' link which is under 'Webcast' _x000a_3.Check for an issue."/>
  </r>
  <r>
    <x v="0"/>
    <x v="1"/>
    <n v="52"/>
    <x v="2"/>
    <x v="2"/>
    <s v="Website General Tasks"/>
    <s v="WGT-5141"/>
    <s v="Tracking Pixel/Tag - Quantcast"/>
    <x v="2"/>
    <s v="Closed"/>
    <s v="Major"/>
    <s v="Done"/>
    <x v="3"/>
    <s v="Vincent Lucier"/>
    <s v="Vincent Lucier"/>
    <d v="2016-12-20T15:35:00"/>
    <m/>
    <d v="2016-12-27T15:39:00"/>
    <d v="2016-12-22T16:45:00"/>
    <m/>
    <x v="1"/>
    <m/>
    <d v="2016-12-29T00:00:00"/>
    <n v="0"/>
    <n v="3"/>
    <m/>
    <m/>
    <m/>
    <m/>
    <m/>
    <m/>
    <m/>
    <m/>
    <s v="Can you please add the easy tag (included in text file attached) to all pages of the site except Thank-you pages. _x000a__x000a_Can you please add the lead confirmation tag (bottom of the attached text file) to all thank-you pages _x000a__x000a_Best, _x000a_Vincent"/>
  </r>
  <r>
    <x v="0"/>
    <x v="4"/>
    <n v="53"/>
    <x v="2"/>
    <x v="2"/>
    <s v="Website General Tasks"/>
    <s v="WGT-5129"/>
    <s v="Who-We-Are - Management Team - Update Names with Bio Page Links"/>
    <x v="2"/>
    <s v="Closed"/>
    <s v="Major"/>
    <s v="Done"/>
    <x v="3"/>
    <s v="Graham Cohen"/>
    <s v="Graham Cohen"/>
    <d v="2016-12-19T14:37:00"/>
    <m/>
    <d v="2016-12-28T16:40:00"/>
    <d v="2016-12-28T16:40:00"/>
    <m/>
    <x v="0"/>
    <m/>
    <d v="2016-12-30T00:00:00"/>
    <n v="0"/>
    <n v="4"/>
    <s v="capture-for-jira-screenshot-20161219-143154-154.png "/>
    <m/>
    <m/>
    <m/>
    <m/>
    <m/>
    <m/>
    <m/>
    <s v="Please add the option of getting to bio page by clicking name as well as the image."/>
  </r>
  <r>
    <x v="0"/>
    <x v="1"/>
    <n v="53"/>
    <x v="2"/>
    <x v="2"/>
    <s v="Website General Tasks"/>
    <s v="WGT-5128"/>
    <s v="Sitewide - Awards Logos - 2016 - #3"/>
    <x v="2"/>
    <s v="Closed"/>
    <s v="Major"/>
    <s v="Done"/>
    <x v="3"/>
    <s v="Holly Barker"/>
    <s v="Holly Barker"/>
    <d v="2016-12-19T14:28:00"/>
    <m/>
    <d v="2016-12-28T19:22:00"/>
    <d v="2016-12-28T19:22:00"/>
    <m/>
    <x v="0"/>
    <m/>
    <d v="2017-01-06T00:00:00"/>
    <n v="0"/>
    <n v="2"/>
    <m/>
    <m/>
    <m/>
    <m/>
    <m/>
    <m/>
    <m/>
    <m/>
    <m/>
  </r>
  <r>
    <x v="1"/>
    <x v="9"/>
    <n v="52"/>
    <x v="2"/>
    <x v="2"/>
    <s v="Website General Tasks"/>
    <s v="WGT-5127"/>
    <s v="Implement VidYard modal on Products page"/>
    <x v="2"/>
    <s v="Closed"/>
    <s v="Major"/>
    <s v="Done"/>
    <x v="3"/>
    <s v="Hasnain Baxamoosa"/>
    <s v="Hasnain Baxamoosa"/>
    <d v="2016-12-19T11:25:00"/>
    <m/>
    <d v="2016-12-27T16:28:00"/>
    <d v="2016-12-21T12:00:00"/>
    <m/>
    <x v="2"/>
    <m/>
    <m/>
    <n v="0"/>
    <n v="2"/>
    <s v="Screen Shot 2016-12-19 at 11.25.34 AM.png "/>
    <m/>
    <m/>
    <m/>
    <m/>
    <m/>
    <s v="SFDC-223, WGT-4966"/>
    <m/>
    <s v="We need to implement the VidYard modal on the &quot;Products&quot; page (https://www.alienvault.com/products)."/>
  </r>
  <r>
    <x v="0"/>
    <x v="15"/>
    <n v="52"/>
    <x v="2"/>
    <x v="2"/>
    <s v="Website General Tasks"/>
    <s v="WGT-5126"/>
    <s v="Update redirect for http://www.alienvault.com/docs.php"/>
    <x v="2"/>
    <s v="Closed"/>
    <s v="Major"/>
    <s v="Done"/>
    <x v="3"/>
    <s v="Hasnain Baxamoosa"/>
    <s v="Hasnain Baxamoosa"/>
    <d v="2016-12-19T11:11:00"/>
    <m/>
    <d v="2016-12-27T15:39:00"/>
    <d v="2016-12-19T22:55:00"/>
    <m/>
    <x v="0"/>
    <m/>
    <d v="2016-12-20T00:00:00"/>
    <n v="0"/>
    <n v="2"/>
    <m/>
    <m/>
    <m/>
    <m/>
    <m/>
    <m/>
    <m/>
    <m/>
    <s v="Update existing redirect from http://www.alienvault.com/docs.php to go to https://www.alienvault.com/documentation"/>
  </r>
  <r>
    <x v="0"/>
    <x v="8"/>
    <n v="52"/>
    <x v="2"/>
    <x v="2"/>
    <s v="Website General Tasks"/>
    <s v="WGT-5125"/>
    <s v="Impres Technologies points to 404 page"/>
    <x v="0"/>
    <s v="Closed"/>
    <s v="Major"/>
    <s v="Fixed"/>
    <x v="1"/>
    <s v="Hasnain Baxamoosa"/>
    <s v="Hasnain Baxamoosa"/>
    <d v="2016-12-19T10:58:00"/>
    <m/>
    <d v="2016-12-27T16:29:00"/>
    <d v="2016-12-19T20:01:00"/>
    <m/>
    <x v="0"/>
    <m/>
    <m/>
    <n v="0"/>
    <n v="1"/>
    <s v="capture-for-jira-screenshot-20161219-105707-696.png "/>
    <m/>
    <m/>
    <m/>
    <m/>
    <m/>
    <m/>
    <m/>
    <s v="The link should point to http://www.imprestechnology.com/contact/"/>
  </r>
  <r>
    <x v="0"/>
    <x v="33"/>
    <n v="52"/>
    <x v="2"/>
    <x v="2"/>
    <s v="Website General Tasks"/>
    <s v="WGT-5124"/>
    <s v="Update to redirect for Launchpad training"/>
    <x v="2"/>
    <s v="Closed"/>
    <s v="Major"/>
    <s v="Done"/>
    <x v="3"/>
    <s v="Hasnain Baxamoosa"/>
    <s v="Hasnain Baxamoosa"/>
    <d v="2016-12-19T10:52:00"/>
    <m/>
    <d v="2016-12-27T16:29:00"/>
    <d v="2016-12-19T13:08:00"/>
    <m/>
    <x v="0"/>
    <m/>
    <m/>
    <n v="0"/>
    <n v="1"/>
    <m/>
    <m/>
    <m/>
    <m/>
    <m/>
    <m/>
    <m/>
    <m/>
    <s v="Need to update the existing redirect from https://www.alienvault.com/support/launchpad to point to https://www.alienvault.com/training/courses/launchpad-on-demand"/>
  </r>
  <r>
    <x v="0"/>
    <x v="6"/>
    <n v="52"/>
    <x v="2"/>
    <x v="2"/>
    <s v="Website General Tasks"/>
    <s v="WGT-5122"/>
    <s v="Unable to use site search on Blogs"/>
    <x v="0"/>
    <s v="Closed"/>
    <s v="Major"/>
    <s v="Fixed"/>
    <x v="3"/>
    <s v="Hasnain Baxamoosa"/>
    <s v="Hasnain Baxamoosa"/>
    <d v="2016-12-19T07:30:00"/>
    <m/>
    <d v="2016-12-27T16:29:00"/>
    <d v="2016-12-19T13:21:00"/>
    <m/>
    <x v="0"/>
    <m/>
    <d v="2016-12-20T00:00:00"/>
    <n v="0"/>
    <n v="1"/>
    <s v="capture-for-jira-screenshot-20161219-073009-330.png "/>
    <m/>
    <m/>
    <m/>
    <m/>
    <m/>
    <m/>
    <m/>
    <s v="The search term entry window is hidden behind the nav bar."/>
  </r>
  <r>
    <x v="0"/>
    <x v="6"/>
    <n v="52"/>
    <x v="2"/>
    <x v="2"/>
    <s v="Website General Tasks"/>
    <s v="WGT-5121"/>
    <s v="Link to LinkedIn profile leads to 404 page"/>
    <x v="0"/>
    <s v="Closed"/>
    <s v="Major"/>
    <s v="Fixed"/>
    <x v="3"/>
    <s v="Hasnain Baxamoosa"/>
    <s v="Hasnain Baxamoosa"/>
    <d v="2016-12-19T07:27:00"/>
    <m/>
    <d v="2016-12-27T16:30:00"/>
    <d v="2016-12-19T18:03:00"/>
    <m/>
    <x v="0"/>
    <m/>
    <d v="2016-12-21T00:00:00"/>
    <n v="0"/>
    <n v="3"/>
    <s v="capture-for-jira-screenshot-20161219-072620-198.png "/>
    <m/>
    <m/>
    <m/>
    <m/>
    <m/>
    <m/>
    <m/>
    <s v="Need to (1) find the updated URL to his LinkedIn profile, or (2) remove the link."/>
  </r>
  <r>
    <x v="0"/>
    <x v="10"/>
    <n v="52"/>
    <x v="2"/>
    <x v="2"/>
    <s v="Website General Tasks"/>
    <s v="WGT-5120"/>
    <s v="Updates to links under the &quot;Support&quot; section"/>
    <x v="0"/>
    <s v="Closed"/>
    <s v="Major"/>
    <s v="Done"/>
    <x v="3"/>
    <s v="Hasnain Baxamoosa"/>
    <s v="Hasnain Baxamoosa"/>
    <d v="2016-12-17T10:41:00"/>
    <m/>
    <d v="2016-12-27T16:30:00"/>
    <d v="2016-12-21T19:56:00"/>
    <m/>
    <x v="0"/>
    <m/>
    <m/>
    <n v="0"/>
    <n v="2"/>
    <s v="capture-for-jira-screenshot-20161217-103913-078.png "/>
    <m/>
    <m/>
    <m/>
    <m/>
    <m/>
    <s v="WGT-5116"/>
    <m/>
    <s v="Please update to the following:_x000a__x000a_AlienVault Classroom Training - https://www.alienvault.com/training_x000a__x000a_AlienVault USM Health Check Service - https://www.alienvault.com/support/usm-health-check_x000a__x000a_AlienVault Launchpad - Getting Started with USM - https://www.alienvault.com/training/courses/launchpad-on-demand_x000a__x000a_Managed Appliance Service - https://www.alienvault.com/support/managed-appliance-service"/>
  </r>
  <r>
    <x v="0"/>
    <x v="6"/>
    <n v="52"/>
    <x v="2"/>
    <x v="2"/>
    <s v="Website General Tasks"/>
    <s v="WGT-5117"/>
    <s v="Blogs: Link in that page is overlapped with the right side bar."/>
    <x v="0"/>
    <s v="Closed"/>
    <s v="Major"/>
    <s v="Fixed"/>
    <x v="1"/>
    <s v="Sindhuja Sara"/>
    <s v="Sindhuja Sara"/>
    <d v="2016-12-17T04:51:00"/>
    <m/>
    <d v="2016-12-27T16:31:00"/>
    <d v="2016-12-19T19:46:00"/>
    <m/>
    <x v="0"/>
    <m/>
    <m/>
    <n v="0"/>
    <n v="3"/>
    <s v="issue 4.png "/>
    <m/>
    <m/>
    <m/>
    <m/>
    <m/>
    <m/>
    <m/>
    <s v="1. Goto https://www.alienvault.com/blogs/labs-research/attackers-exploiting-shell-shock-cve-2014-6271-in-the-wild _x000a_2. Drag down to the page and check the link (https://isc.sans.edu/diary/Busybox+Honeypot+Fingerprinting+and+a+new+DVR+scanner/18055) _x000a_3. Check for an issue (that the above link is overlapped with right side box.)"/>
  </r>
  <r>
    <x v="0"/>
    <x v="1"/>
    <n v="51"/>
    <x v="2"/>
    <x v="2"/>
    <s v="Website General Tasks"/>
    <s v="WGT-5115"/>
    <s v="Sitewide - Videos - Anchor/Triggers - Available to use in Demand Gen"/>
    <x v="2"/>
    <s v="Closed"/>
    <s v="Major"/>
    <s v="Done"/>
    <x v="3"/>
    <s v="Graham Cohen"/>
    <s v="Graham Cohen"/>
    <d v="2016-12-16T12:07:00"/>
    <m/>
    <d v="2016-12-19T16:20:00"/>
    <d v="2016-12-16T14:24:00"/>
    <m/>
    <x v="2"/>
    <m/>
    <d v="2016-12-23T00:00:00"/>
    <n v="0"/>
    <n v="3"/>
    <m/>
    <m/>
    <m/>
    <m/>
    <m/>
    <m/>
    <m/>
    <m/>
    <s v="Example - : https://www.alienvault.com/products/usm-anywhere#watch-usma-video _x000a__x000a_Need a comprehensive list of all triggers you have on the site to launch videos"/>
  </r>
  <r>
    <x v="0"/>
    <x v="2"/>
    <n v="52"/>
    <x v="2"/>
    <x v="2"/>
    <s v="Website General Tasks"/>
    <s v="WGT-5114"/>
    <s v="Create Reg Page for GMS Webcast"/>
    <x v="2"/>
    <s v="Closed"/>
    <s v="Major"/>
    <s v="Fixed"/>
    <x v="33"/>
    <s v="Nathaniel Heinz"/>
    <s v="Nathaniel Heinz"/>
    <d v="2016-12-16T11:59:00"/>
    <m/>
    <d v="2016-12-27T16:31:00"/>
    <d v="2016-12-19T17:04:00"/>
    <m/>
    <x v="2"/>
    <m/>
    <m/>
    <n v="0"/>
    <n v="1"/>
    <m/>
    <m/>
    <m/>
    <m/>
    <m/>
    <m/>
    <m/>
    <m/>
    <s v="*Will need hidden landing page* _x000a__x000a_Presenters: _x000a_Daniel Mora-GMS _x000a_Victor Obando-AlienVault _x000a__x000a_Topic: January 11 _x000a_Time: 9:00am CST _x000a__x000a_Cómo Detectar Sistemas Comprometidos / Exfiltración de Datos con AlienVault USM. _x000a__x000a_¿Alguna vez se preguntó cómo personas malintencionadas realmente logran obtener el control de un sistema? Y, ¿cómo convierten ese sistema en un droide de data-syphoning? Entonces no querrá perderse nuestra próxima demostración en vivo, donde le guiaremos a través de los pasos que se siguen para comprometer un sistema, incluyendo cómo AlienVault USM detecta estas actividades nefastas a cada paso del evento. Usted aprenderá: Cómo los atacantes explotan las vulnerabilidades para tomar control sobre los sistemas. - Lo que hacen a continuación para encontrar y exfiltrar datos valiosos. - Cómo capturarlos con AlienVault USM antes de que el daño se efectivice. Utilizando un ejemplo real de una vulnerabilidad común, le mostraremos cómo la solución de USM le ofrece la evidencia que necesita para detener un ataque en sus propios rastros. _x000a__x000a_Presenters: _x000a_Daniel Mora-GMS _x000a_Victor Obando-AlienVault"/>
  </r>
  <r>
    <x v="0"/>
    <x v="5"/>
    <n v="51"/>
    <x v="2"/>
    <x v="2"/>
    <s v="Website General Tasks"/>
    <s v="WGT-5112"/>
    <s v="Line spacing discrepancy on new solution page template..."/>
    <x v="0"/>
    <s v="Closed"/>
    <s v="Minor"/>
    <s v="Done"/>
    <x v="3"/>
    <s v="Danielle Russell"/>
    <s v="Danielle Russell"/>
    <d v="2016-12-15T15:15:00"/>
    <m/>
    <d v="2016-12-19T16:19:00"/>
    <d v="2016-12-16T13:03:00"/>
    <m/>
    <x v="0"/>
    <m/>
    <d v="2016-12-22T00:00:00"/>
    <n v="0"/>
    <n v="1"/>
    <s v="capture-for-jira-screenshot-20161215-151248-482.png "/>
    <m/>
    <m/>
    <m/>
    <m/>
    <m/>
    <m/>
    <m/>
    <s v="A few solution pages in the new template have line spacing issues between the left and right columns. Please go through the recently updated solution pages and correct these."/>
  </r>
  <r>
    <x v="0"/>
    <x v="8"/>
    <n v="51"/>
    <x v="2"/>
    <x v="2"/>
    <s v="Website General Tasks"/>
    <s v="WGT-5111"/>
    <s v="Add Corporate Armor Logo: Partner Locator"/>
    <x v="2"/>
    <s v="Closed"/>
    <s v="Major"/>
    <s v="Done"/>
    <x v="3"/>
    <s v="Carrie Cassee"/>
    <s v="Carrie Cassee"/>
    <d v="2016-12-16T08:30:00"/>
    <m/>
    <d v="2016-12-19T16:20:00"/>
    <d v="2016-12-16T17:38:00"/>
    <m/>
    <x v="5"/>
    <m/>
    <d v="2016-12-20T00:00:00"/>
    <n v="0"/>
    <n v="2"/>
    <s v="header_logo.jpg "/>
    <m/>
    <m/>
    <m/>
    <m/>
    <m/>
    <m/>
    <m/>
    <s v="https://www.alienvault.com/partners/locator#north-america-tab _x000a__x000a_Corporate Armor URL: https://www.corporatearmor.com _x000a_Type: Reseller"/>
  </r>
  <r>
    <x v="0"/>
    <x v="15"/>
    <n v="51"/>
    <x v="2"/>
    <x v="2"/>
    <s v="Website General Tasks"/>
    <s v="WGT-5110"/>
    <s v="Forums: Broken link occurs while clicking 'Integrating Active Directory in AlienVault USM' link."/>
    <x v="0"/>
    <s v="Closed"/>
    <s v="Major"/>
    <s v="Fixed"/>
    <x v="19"/>
    <s v="Sindhuja Sara"/>
    <s v="Sindhuja Sara"/>
    <d v="2016-12-16T04:28:00"/>
    <m/>
    <d v="2016-12-27T16:32:00"/>
    <d v="2016-12-17T10:32:00"/>
    <m/>
    <x v="0"/>
    <m/>
    <m/>
    <n v="0"/>
    <n v="4"/>
    <s v="issue 1.1.png issue 1.png "/>
    <m/>
    <m/>
    <m/>
    <m/>
    <m/>
    <m/>
    <m/>
    <s v="1. Goto ' https://www.alienvault.com/forums/discussion/5257/ '. _x000a_2. Drag down and move to the title 'Documentation Updates'. _x000a_3. Click on 'Integrating Active Directory in AlienVault USM' link under the title 'Documentation Updates'. _x000a_4. Check for an issue."/>
  </r>
  <r>
    <x v="0"/>
    <x v="2"/>
    <n v="53"/>
    <x v="2"/>
    <x v="2"/>
    <s v="Website General Tasks"/>
    <s v="WGT-5106"/>
    <s v="Video - MSSP - AlienVault Interviews Dataprise"/>
    <x v="2"/>
    <s v="Closed"/>
    <s v="Major"/>
    <s v="Done"/>
    <x v="3"/>
    <s v="James Fritz"/>
    <s v="James Fritz"/>
    <d v="2016-12-15T12:31:00"/>
    <m/>
    <d v="2017-01-03T12:46:00"/>
    <d v="2016-12-27T18:21:00"/>
    <m/>
    <x v="0"/>
    <m/>
    <d v="2016-12-30T00:00:00"/>
    <n v="0"/>
    <n v="3"/>
    <m/>
    <m/>
    <m/>
    <m/>
    <m/>
    <s v="WGT-5108, WGT-5109"/>
    <m/>
    <m/>
    <s v="Vimeo ID: 194728299 _x000a__x000a__x000a_Tile &amp; Thumb _x000a_https://alienvault.atlassian.net/secure/attachment/65465/AlienVault-Interviews-Dataprise.png _x000a_https://alienvault.atlassian.net/secure/attachment/65468/AlienVault-Interviews-Dataprise-Thumb.png _x000a__x000a_Resource center topic: Partner MSSP &amp; Reseller _x000a__x000a_Resource center type: Video _x000a__x000a_Video Title: AlienVault Interviews Dataprise _x000a__x000a_Intro copy: In this video, Garrett Gross from AlienVault interviews Tim Foley, Sr. Manager of Information Security at Dataprise. Some of the topics discussed include: _x000a__x000a_* Dataprise's service offering _x000a_* Security challenges in the mid-market _x000a_* How AlienVault's products have helped Dataprise solve security problems in the mid market _x000a_* The importance of education in information security _x000a__x000a_Page Title: AlienVault Interviews Dataprise (MSSP) _x000a_URL: videos/alienvault-interviews-dataprise-mssp _x000a_Meta Description: In this video, Garrett Gross from AlienVault interviews Tim Foley, Sr. Manager of Information Security at Dataprise (MSSP). _x000a_"/>
  </r>
  <r>
    <x v="0"/>
    <x v="12"/>
    <n v="51"/>
    <x v="2"/>
    <x v="2"/>
    <s v="Website General Tasks"/>
    <s v="WGT-5104"/>
    <s v="Forums: Broken link occurs while clicking ' Updating your license key in USM' link."/>
    <x v="0"/>
    <s v="Closed"/>
    <s v="Major"/>
    <s v="Fixed"/>
    <x v="19"/>
    <s v="jjayalakshmi"/>
    <s v="jjayalakshmi"/>
    <d v="2016-12-15T04:59:00"/>
    <m/>
    <d v="2016-12-27T16:32:00"/>
    <d v="2016-12-15T11:34:00"/>
    <m/>
    <x v="0"/>
    <m/>
    <m/>
    <n v="0"/>
    <n v="2"/>
    <s v="issue 1.1.png issue 1.png "/>
    <m/>
    <m/>
    <m/>
    <m/>
    <m/>
    <m/>
    <m/>
    <s v="1. Goto 'https://www.alienvault.com/forums/discussion/5664/ '. _x000a_2. Drag down and move to the title 'Change Notice - USM only'. _x000a_3. Click on 'Updating your license key in USM' link under the title 'Ability to update license key'. _x000a_4. Check for an issue."/>
  </r>
  <r>
    <x v="0"/>
    <x v="12"/>
    <n v="51"/>
    <x v="2"/>
    <x v="2"/>
    <s v="Website General Tasks"/>
    <s v="WGT-5097"/>
    <s v="Forums: Broken link occurs while clicking ' 1-day training course' link."/>
    <x v="0"/>
    <s v="Closed"/>
    <s v="Major"/>
    <s v="Fixed"/>
    <x v="19"/>
    <s v="jjayalakshmi"/>
    <s v="jjayalakshmi"/>
    <d v="2016-12-14T05:09:00"/>
    <m/>
    <d v="2016-12-27T16:32:00"/>
    <d v="2016-12-14T06:23:00"/>
    <m/>
    <x v="0"/>
    <m/>
    <m/>
    <n v="0"/>
    <n v="2"/>
    <s v="issue 2.png "/>
    <m/>
    <m/>
    <m/>
    <m/>
    <m/>
    <m/>
    <m/>
    <s v="1. Goto ' https://www.alienvault.com/forums/discussion/5664/'. _x000a_2. Click on ' 1-day training course ' link under the title 'Announcements'. _x000a_3. Check for an issue."/>
  </r>
  <r>
    <x v="0"/>
    <x v="15"/>
    <n v="53"/>
    <x v="2"/>
    <x v="2"/>
    <s v="Website General Tasks"/>
    <s v="WGT-5096"/>
    <s v="Documentation: Broken link occurs while clicking ' (http://blog.davidvassallo.me/2015/02/03/alienvault-monitoring-individual-sensor-events-per-second-eps/)' link."/>
    <x v="0"/>
    <s v="Closed"/>
    <s v="Major"/>
    <s v="Fixed"/>
    <x v="35"/>
    <s v="Sithidevi J"/>
    <s v="Sithidevi J"/>
    <d v="2016-12-14T05:05:00"/>
    <m/>
    <d v="2017-01-03T12:46:00"/>
    <d v="2016-12-30T11:02:00"/>
    <m/>
    <x v="0"/>
    <m/>
    <m/>
    <n v="0"/>
    <n v="3"/>
    <s v="issue 1.png "/>
    <m/>
    <m/>
    <m/>
    <m/>
    <m/>
    <m/>
    <m/>
    <s v="1. Goto ' https://www.alienvault.com/documentation/usm-v5/kb/2016/11/monitoring-individual-sensor-events-per-second.htm '. _x000a_2. Drag down to the bottom of the page. _x000a_3. Click on ' (http://blog.davidvassallo.me/2015/02/03/alienvault-monitoring-individual-sensor-events-per-second-eps/)' link. _x000a_4. Check for an issue."/>
  </r>
  <r>
    <x v="0"/>
    <x v="31"/>
    <n v="51"/>
    <x v="2"/>
    <x v="2"/>
    <s v="Website General Tasks"/>
    <s v="WGT-5095"/>
    <s v="AlienVault website is not opening in the client server. Note: But opening in our local server."/>
    <x v="0"/>
    <s v="Closed"/>
    <s v="Major"/>
    <s v="Fixed"/>
    <x v="19"/>
    <s v="Sindhuja Sara"/>
    <s v="Sindhuja Sara"/>
    <d v="2016-12-14T03:32:00"/>
    <m/>
    <d v="2016-12-27T16:33:00"/>
    <d v="2016-12-14T07:33:00"/>
    <m/>
    <x v="0"/>
    <m/>
    <m/>
    <n v="0"/>
    <n v="3"/>
    <s v="AV Website error.png "/>
    <m/>
    <m/>
    <m/>
    <m/>
    <m/>
    <m/>
    <m/>
    <m/>
  </r>
  <r>
    <x v="0"/>
    <x v="8"/>
    <n v="51"/>
    <x v="2"/>
    <x v="2"/>
    <s v="Website General Tasks"/>
    <s v="WGT-5094"/>
    <s v="Broken Links on Welcome Page"/>
    <x v="2"/>
    <s v="Closed"/>
    <s v="Major"/>
    <s v="Fixed"/>
    <x v="27"/>
    <s v="Lindsey Anderson"/>
    <s v="Lindsey Anderson"/>
    <d v="2016-12-13T17:04:00"/>
    <m/>
    <d v="2016-12-27T16:33:00"/>
    <d v="2016-12-14T06:24:00"/>
    <m/>
    <x v="0"/>
    <m/>
    <m/>
    <n v="0"/>
    <n v="3"/>
    <s v="Screen Shot 2016-12-13 at 10.41.16 PM.png "/>
    <m/>
    <m/>
    <m/>
    <m/>
    <m/>
    <s v="WGT-1571"/>
    <m/>
    <s v="The tiles on the welcome page still are not linked and/or content is not editable. We are not able to correct this on our end. _x000a__x000a_Tiles should be linked as follows: _x000a__x000a_Resource Center - https://www.alienvault.com/resource-center _x000a_Partner Newsletter - *will provide .PDF of partner newsletter to upload* _x000a_Reseller Program Overview - **See .PDF attached** _x000a_MSSP Resource Kit - **See .PDF attached** _x000a_Renewals Process Overview - *See .PDF attached* _x000a_Marketing Tool Kit - https://www.alienvault.com/portal/category/marketing-toolkit"/>
  </r>
  <r>
    <x v="0"/>
    <x v="9"/>
    <n v="51"/>
    <x v="2"/>
    <x v="2"/>
    <s v="Website General Tasks"/>
    <s v="WGT-5093"/>
    <s v="Need page anchor to link to USMA page with video modal activated"/>
    <x v="2"/>
    <s v="Closed"/>
    <s v="Major"/>
    <s v="Done"/>
    <x v="3"/>
    <s v="Emily Thurman"/>
    <s v="Emily Thurman"/>
    <d v="2016-12-13T16:51:00"/>
    <m/>
    <d v="2016-12-27T16:34:00"/>
    <d v="2016-12-14T19:30:00"/>
    <m/>
    <x v="2"/>
    <m/>
    <d v="2016-12-14T00:00:00"/>
    <n v="0"/>
    <n v="3"/>
    <m/>
    <m/>
    <m/>
    <m/>
    <m/>
    <m/>
    <m/>
    <m/>
    <s v="Hi James - _x000a__x000a_I'd like to be able to link to this page: https://www.alienvault.com/products/usm-anywhere _x000a__x000a_With the video modal up. Can you set up a page anchor for this? _x000a__x000a_Thanks! _x000a__x000a_I'd like the page anchor to be: https://www.alienvault.com/products/usm-anywhere#video _x000a__x000a_cc [~gcohen]"/>
  </r>
  <r>
    <x v="2"/>
    <x v="32"/>
    <n v="52"/>
    <x v="2"/>
    <x v="2"/>
    <s v="Website General Tasks"/>
    <s v="WGT-5091"/>
    <s v="Reset Password form should show a confirmation message"/>
    <x v="0"/>
    <s v="Closed"/>
    <s v="Major"/>
    <s v="Fixed"/>
    <x v="48"/>
    <s v="Robert Johnson"/>
    <s v="Hasnain Baxamoosa"/>
    <d v="2016-12-13T14:06:00"/>
    <m/>
    <d v="2016-12-27T16:34:00"/>
    <d v="2016-12-22T09:54:00"/>
    <m/>
    <x v="0"/>
    <m/>
    <m/>
    <n v="0"/>
    <n v="3"/>
    <m/>
    <m/>
    <m/>
    <m/>
    <m/>
    <m/>
    <s v="WGT-4309"/>
    <m/>
    <s v="Upon successful submission of the Password Reset form, we should display a message to the user to &quot;check their email&quot;, and then redirect to the homepage, instead of the login page."/>
  </r>
  <r>
    <x v="0"/>
    <x v="9"/>
    <n v="52"/>
    <x v="2"/>
    <x v="2"/>
    <s v="Website General Tasks"/>
    <s v="WGT-5089"/>
    <s v="USMA Trials for United States"/>
    <x v="2"/>
    <s v="Closed"/>
    <s v="Major"/>
    <s v="Fixed"/>
    <x v="48"/>
    <s v="Robert Johnson"/>
    <s v="Robert Johnson"/>
    <d v="2016-12-13T11:01:00"/>
    <m/>
    <d v="2016-12-27T16:34:00"/>
    <d v="2016-12-22T09:57:00"/>
    <m/>
    <x v="0"/>
    <m/>
    <m/>
    <n v="0"/>
    <n v="1"/>
    <m/>
    <m/>
    <m/>
    <m/>
    <m/>
    <m/>
    <m/>
    <m/>
    <s v="Need to turn on USMA Trials from the website for the United States only."/>
  </r>
  <r>
    <x v="0"/>
    <x v="8"/>
    <n v="51"/>
    <x v="2"/>
    <x v="2"/>
    <s v="Website General Tasks"/>
    <s v="WGT-5087"/>
    <s v="Quick removal of recordings: Partner Webcast Page"/>
    <x v="2"/>
    <s v="Closed"/>
    <s v="Major"/>
    <s v="Done"/>
    <x v="3"/>
    <s v="Carrie Cassee"/>
    <s v="Carrie Cassee"/>
    <d v="2016-12-12T21:22:00"/>
    <m/>
    <d v="2016-12-19T16:20:00"/>
    <d v="2016-12-13T14:40:00"/>
    <m/>
    <x v="0"/>
    <m/>
    <d v="2016-12-16T00:00:00"/>
    <n v="0"/>
    <n v="1"/>
    <m/>
    <m/>
    <m/>
    <m/>
    <m/>
    <m/>
    <m/>
    <m/>
    <s v="Can we get these 3 links removed from the Partner Webcast Page:https://www.alienvault.com/partners/partner-webcasts _x000a__x000a_Links: _x000a_https://www.alienvault.com/partners/partner-webcasts/leveraging-the-value-of-alienvault-usm-to-drive-profits _x000a__x000a_https://www.alienvault.com/partners/partner-webcasts/leveraging-the-value-of-alienvault-usm-to-drive-profits-cms-1 _x000a__x000a_https://www.alienvault.com/partners/partner-webcasts/drive-profits-leveraging-the-value-of-usm-151021"/>
  </r>
  <r>
    <x v="0"/>
    <x v="18"/>
    <n v="51"/>
    <x v="2"/>
    <x v="2"/>
    <s v="Website General Tasks"/>
    <s v="WGT-5085"/>
    <s v="Best Practices for Configuring USM - PPT for Cust Training"/>
    <x v="2"/>
    <s v="Closed"/>
    <s v="Major"/>
    <s v="Fixed"/>
    <x v="13"/>
    <s v="Tami Andrews"/>
    <s v="Tami Andrews"/>
    <d v="2016-12-12T15:45:00"/>
    <m/>
    <d v="2016-12-27T16:35:00"/>
    <d v="2016-12-14T12:50:00"/>
    <m/>
    <x v="6"/>
    <m/>
    <d v="2016-12-13T00:00:00"/>
    <n v="0"/>
    <n v="3"/>
    <m/>
    <m/>
    <m/>
    <m/>
    <m/>
    <m/>
    <m/>
    <m/>
    <s v="[~hbarker]attached is Scott Purcell's presentation for Thursday, 12/15 training. Please have your team review and correct any branding issues. Thanks."/>
  </r>
  <r>
    <x v="0"/>
    <x v="8"/>
    <n v="52"/>
    <x v="2"/>
    <x v="2"/>
    <s v="Website General Tasks"/>
    <s v="WGT-5080"/>
    <s v="Update &quot;Our Products&quot; language on the welcome tab"/>
    <x v="2"/>
    <s v="Closed"/>
    <s v="Major"/>
    <s v="Fixed"/>
    <x v="48"/>
    <s v="Lindsey Anderson"/>
    <s v="Lindsey Anderson"/>
    <d v="2016-12-12T10:07:00"/>
    <m/>
    <d v="2016-12-27T16:35:00"/>
    <d v="2016-12-22T09:53:00"/>
    <m/>
    <x v="0"/>
    <m/>
    <m/>
    <n v="0"/>
    <n v="3"/>
    <s v="partner-portal-home-page.png Screen Shot 2016-12-14 at 9.45.48 AM.png "/>
    <m/>
    <m/>
    <m/>
    <m/>
    <m/>
    <s v="WGT-1571"/>
    <m/>
    <s v="Right now, the &quot;About me&quot; and the &quot;Our Products&quot; sections have the same language. Not sure what happened. Please update the &quot;Our Products&quot; language. Refer to [~ccassee] for copy."/>
  </r>
  <r>
    <x v="0"/>
    <x v="8"/>
    <n v="51"/>
    <x v="2"/>
    <x v="2"/>
    <s v="Website General Tasks"/>
    <s v="WGT-5079"/>
    <s v="Partner Email list for December Newsletter"/>
    <x v="2"/>
    <s v="Closed"/>
    <s v="Major"/>
    <s v="Fixed"/>
    <x v="25"/>
    <s v="Carrie Cassee"/>
    <s v="Carrie Cassee"/>
    <d v="2016-12-12T09:42:00"/>
    <m/>
    <d v="2016-12-27T16:36:00"/>
    <d v="2016-12-15T08:13:00"/>
    <m/>
    <x v="5"/>
    <m/>
    <d v="2016-12-12T00:00:00"/>
    <n v="0"/>
    <n v="2"/>
    <m/>
    <m/>
    <m/>
    <m/>
    <m/>
    <m/>
    <m/>
    <m/>
    <s v="Hi [~aoneal]! I have attached the list of portal users for the newsletter. We will want the newsletter to go to all partners. Can you work your magic so that we have the correct list to send out for the email going out tomorrow? I am thinking that this may be the last time we need to go through the manual process, but I may be wrong. _x000a__x000a_[~nheinz] FYI"/>
  </r>
  <r>
    <x v="0"/>
    <x v="5"/>
    <n v="51"/>
    <x v="2"/>
    <x v="2"/>
    <s v="Website General Tasks"/>
    <s v="WGT-5077"/>
    <s v="Solution - SIEM for Azure - Wrong CTA &amp; Sticky button set"/>
    <x v="0"/>
    <s v="Closed"/>
    <s v="Major"/>
    <s v="Done"/>
    <x v="3"/>
    <s v="John Repa"/>
    <s v="John Repa"/>
    <d v="2016-12-12T09:05:00"/>
    <m/>
    <d v="2016-12-13T13:41:00"/>
    <d v="2016-12-12T13:45:00"/>
    <m/>
    <x v="0"/>
    <m/>
    <d v="2016-12-12T00:00:00"/>
    <n v="0"/>
    <n v="4"/>
    <m/>
    <m/>
    <m/>
    <m/>
    <m/>
    <m/>
    <m/>
    <m/>
    <s v="https://www.alienvault.com/solutions/azure-siem _x000a__x000a_Wrong CTA in the navigation and the persistent CTAs. They link to USM forms instead of USMA forms. This needs to be fixed today so I can turn on Paid Search. _x000a__x000a_I also want to flag that this has happened multiple times on the USMA related pages indicating we're not learning from our previous mistakes. _x000a__x000a_CC: [~jfritz] [~ethurman] [~hbarker] [~jmurtha]"/>
  </r>
  <r>
    <x v="0"/>
    <x v="12"/>
    <n v="52"/>
    <x v="2"/>
    <x v="2"/>
    <s v="Website General Tasks"/>
    <s v="WGT-5075"/>
    <s v="Forums: SEARCH button is not fit into SEARCH textbox"/>
    <x v="0"/>
    <s v="Closed"/>
    <s v="Minor"/>
    <s v="Fixed"/>
    <x v="48"/>
    <s v="Sithidevi J"/>
    <s v="Sithidevi J"/>
    <d v="2016-12-12T06:34:00"/>
    <m/>
    <d v="2016-12-27T16:37:00"/>
    <d v="2016-12-22T09:54:00"/>
    <m/>
    <x v="0"/>
    <m/>
    <m/>
    <n v="0"/>
    <n v="4"/>
    <s v="Capture 2016-12-01 at 16.58.25.png "/>
    <m/>
    <m/>
    <m/>
    <m/>
    <m/>
    <s v="WL-748"/>
    <m/>
    <s v="1. Goto 'https://www.alienvault.com/forums/' _x000a_2. Enter the text on 'SEARCH' textbox showing on top of the page and hit the enter key. _x000a_3. Check the SEARCH button."/>
  </r>
  <r>
    <x v="0"/>
    <x v="15"/>
    <n v="52"/>
    <x v="2"/>
    <x v="2"/>
    <s v="Website General Tasks"/>
    <s v="WGT-5073"/>
    <s v="Documentation Center: Alignment is missing for the Form presented in 'How to Request a New Plugin or Updates to Existing Plugins' page."/>
    <x v="0"/>
    <s v="Closed"/>
    <s v="Major"/>
    <s v="Fixed"/>
    <x v="35"/>
    <s v="Sindhuja Sara"/>
    <s v="Sindhuja Sara"/>
    <d v="2016-12-12T05:36:00"/>
    <m/>
    <d v="2016-12-27T16:37:00"/>
    <d v="2016-12-19T23:03:00"/>
    <m/>
    <x v="0"/>
    <m/>
    <m/>
    <n v="0"/>
    <n v="5"/>
    <s v="Issue1.png Issue 2.png Screen Shot 2016-12-13 at 1.00.48 PM.png Screen Shot 2016-12-14 at 10.26.33 PM.png view-history.png "/>
    <m/>
    <m/>
    <m/>
    <m/>
    <m/>
    <m/>
    <m/>
    <s v="1. Goto 'https://www.alienvault.com/documentation/usm-v5/kb/2016/03/how-to-request-a-new-plugin-or-updates-to-an-existing-plugin.htm' _x000a_2. In that page under the title 'Submit your request!' check that form to be filled. _x000a_3. Check for an alignment issue."/>
  </r>
  <r>
    <x v="0"/>
    <x v="8"/>
    <n v="51"/>
    <x v="2"/>
    <x v="2"/>
    <s v="Website General Tasks"/>
    <s v="WGT-5071"/>
    <s v="Partner Locator - Logos for NA"/>
    <x v="2"/>
    <s v="Closed"/>
    <s v="Major"/>
    <s v="Done"/>
    <x v="3"/>
    <s v="Carrie Cassee"/>
    <s v="Carrie Cassee"/>
    <d v="2016-12-10T17:13:00"/>
    <m/>
    <d v="2016-12-19T16:20:00"/>
    <d v="2016-12-13T15:21:00"/>
    <m/>
    <x v="5"/>
    <m/>
    <d v="2016-12-14T00:00:00"/>
    <n v="0"/>
    <n v="1"/>
    <s v="Connection_Corp_logo_tall_4c_webready.jpg impres.png insight.gif MAD-Logo-LightGrey.png NG_Logo_Color.png "/>
    <m/>
    <m/>
    <m/>
    <m/>
    <m/>
    <m/>
    <m/>
    <s v="Type: Reseller _x000a_Connection _x000a_http://www.pcconnection.com _x000a__x000a_Type: Reseller _x000a_IMPRES Technology Solutions _x000a_http://www.imprestechnology.com/contact.html _x000a__x000a_Type: Reseller _x000a_Insight _x000a_http://insight.com _x000a__x000a_Type: Reseller _x000a_MAD Security _x000a_http://www.madsecurity.com/contact/ _x000a__x000a_Type: Reseller _x000a_Nth Generation _x000a_http://www.nth.com"/>
  </r>
  <r>
    <x v="0"/>
    <x v="8"/>
    <n v="53"/>
    <x v="2"/>
    <x v="2"/>
    <s v="Website General Tasks"/>
    <s v="WGT-5070"/>
    <s v="Partner - EMEA Partner Locator - Additional Logos"/>
    <x v="2"/>
    <s v="Closed"/>
    <s v="Major"/>
    <s v="Done"/>
    <x v="3"/>
    <s v="Carrie Cassee"/>
    <s v="Carrie Cassee"/>
    <d v="2016-12-10T16:32:00"/>
    <m/>
    <d v="2016-12-27T18:04:00"/>
    <d v="2016-12-27T18:04:00"/>
    <m/>
    <x v="5"/>
    <m/>
    <d v="2016-12-14T00:00:00"/>
    <n v="0"/>
    <n v="1"/>
    <s v="akb.jpg Bakotech_art.png evolve_north.png image.png Infoprive logo.png infraforce.png KPN.bmp logo_asc.gif logoAtheo.png logo blue_redscan.png Logo_cuebid_242x62.png prodata.jpg skillmine-logo-transparent.png Tellemachus.png "/>
    <m/>
    <m/>
    <m/>
    <m/>
    <m/>
    <m/>
    <m/>
    <s v="Type: Distributor _x000a_AKB _x000a_http://www.akbilgebilisim.com _x000a__x000a_-------------------------------------------------- _x000a__x000a_Type: Reseller _x000a_Atheo Ingenierie _x000a_https://www.atheo.net/ _x000a__x000a_Type: Reseller _x000a_Automated Systems Company (ASC) _x000a_http://www.asc-me.net/ _x000a__x000a_Type: Reseller _x000a_Bakotech _x000a_http://bakotech.pl/ _x000a__x000a_Type: Reseller _x000a_Cuebid _x000a_http://cuebid.se _x000a__x000a_Type: Reseller _x000a_Evolve North _x000a_http://www.evolvenorth.com/ _x000a__x000a_Type: Reseller _x000a_Infraforce _x000a_http://www.infraforce.de/english/ _x000a__x000a_Type: Reseller _x000a_Infoprivo _x000a_http://infoprive.com/pilot/ _x000a__x000a_Type: Reseller _x000a_KPN _x000a_https://www.kpn.com _x000a__x000a_Type: Reseller _x000a_Prodata Systems _x000a_http://www.prodata-systems.be/ _x000a__x000a_Type: Reseller _x000a_Tellemachus _x000a_http://www.tellemachus.com/ _x000a__x000a_Type: Reseller _x000a_Skillmine Technology _x000a_http://www.skill-mine.com _x000a__x000a_--------------------------------------------- _x000a_Replace existing logo for Redscan."/>
  </r>
  <r>
    <x v="0"/>
    <x v="1"/>
    <n v="50"/>
    <x v="2"/>
    <x v="2"/>
    <s v="Website General Tasks"/>
    <s v="WGT-5069"/>
    <s v="Move Munchkin Tracking to HEAD element"/>
    <x v="2"/>
    <s v="Closed"/>
    <s v="Major"/>
    <s v="Done"/>
    <x v="3"/>
    <s v="Robert Johnson"/>
    <s v="Robert Johnson"/>
    <d v="2016-12-09T14:06:00"/>
    <m/>
    <d v="2016-12-27T16:38:00"/>
    <d v="2016-12-09T18:49:00"/>
    <m/>
    <x v="1"/>
    <m/>
    <m/>
    <n v="0"/>
    <n v="2"/>
    <m/>
    <m/>
    <m/>
    <m/>
    <m/>
    <m/>
    <m/>
    <m/>
    <s v="Can you please move the munchkin marketo script from the snp-v2-footer-js to snp-v2-html-head and reset the CE Cache? _x000a__x000a_I have done this operation on the staging server and [~gpineda] has confirmed that this fixed the problem."/>
  </r>
  <r>
    <x v="0"/>
    <x v="8"/>
    <n v="51"/>
    <x v="2"/>
    <x v="2"/>
    <s v="Website General Tasks"/>
    <s v="WGT-5066"/>
    <s v="Banner Messaging"/>
    <x v="2"/>
    <s v="Closed"/>
    <s v="Major"/>
    <s v="Fixed"/>
    <x v="53"/>
    <s v="Lindsey Anderson"/>
    <s v="Lindsey Anderson"/>
    <d v="2016-12-09T12:03:00"/>
    <m/>
    <d v="2016-12-27T16:38:00"/>
    <d v="2016-12-14T09:43:00"/>
    <m/>
    <x v="5"/>
    <m/>
    <m/>
    <n v="0"/>
    <n v="2"/>
    <s v="partner-portal-home-page.png Screen Shot 2016-12-09 at 12.03.18 PM.png Screen Shot 2016-12-09 at 1.48.40 PM.png "/>
    <m/>
    <m/>
    <m/>
    <m/>
    <m/>
    <s v="WGT-1571"/>
    <m/>
    <s v="Please make sure that the webcast link &quot;REGISTER NOW&quot; in the headline directs the person to the right page. _x000a__x000a_Webcast link for Wednesday, December 14 at 10:00am CST _x000a_Title: AlienVault USM Hyper-V Overview &amp; New Partner Portal Updates _x000a_Link: https://www.alienvault.com/partners/partner-webcasts/alienvault-usm-hyper-v-overview-new-partner-portal-updates"/>
  </r>
  <r>
    <x v="0"/>
    <x v="8"/>
    <n v="51"/>
    <x v="2"/>
    <x v="2"/>
    <s v="Website General Tasks"/>
    <s v="WGT-5065"/>
    <s v="Partner Portal - Updated copy for Welcome Page"/>
    <x v="2"/>
    <s v="Closed"/>
    <s v="Major"/>
    <s v="Fixed"/>
    <x v="27"/>
    <s v="Lindsey Anderson"/>
    <s v="Lindsey Anderson"/>
    <d v="2016-12-09T12:01:00"/>
    <m/>
    <d v="2016-12-27T16:38:00"/>
    <d v="2016-12-14T09:49:00"/>
    <m/>
    <x v="5"/>
    <m/>
    <m/>
    <n v="0"/>
    <n v="1"/>
    <s v="partner-portal-home-page.png "/>
    <m/>
    <m/>
    <m/>
    <m/>
    <m/>
    <s v="WGT-1571"/>
    <m/>
    <s v="The AlienVault Partner Program enables our community of partners to sell and support AlienVault solutions in the global marketplace. Whether you resell, offer managed security services or a combination of both, the program is designed to help you create opportunities to grow your business quickly and make it more profitable. As an AlienVault partner, your company gains exclusive access to programs and resources that will drive both license and service business, create new opportunities, increase profitability and close deals faster. Our comprehensive program provides your company with the tools you need to reinforce your trusted advisor status with your existing customers and provide an exceptional portfolio of products and services to uncover new clients. Partnering with AlienVault is a proven step to gaining a long-term competitive advantage in your security practice."/>
  </r>
  <r>
    <x v="0"/>
    <x v="8"/>
    <n v="51"/>
    <x v="2"/>
    <x v="2"/>
    <s v="Website General Tasks"/>
    <s v="WGT-5063"/>
    <s v="Slide Clean Up: December Partner Training Slide Deck"/>
    <x v="2"/>
    <s v="Closed"/>
    <s v="Major"/>
    <s v="Fixed"/>
    <x v="14"/>
    <s v="Carrie Cassee"/>
    <s v="Carrie Cassee"/>
    <d v="2016-12-08T20:44:00"/>
    <m/>
    <d v="2016-12-27T16:39:00"/>
    <d v="2016-12-14T10:07:00"/>
    <m/>
    <x v="5"/>
    <m/>
    <d v="2016-12-12T00:00:00"/>
    <n v="0"/>
    <n v="3"/>
    <m/>
    <m/>
    <m/>
    <m/>
    <m/>
    <m/>
    <m/>
    <m/>
    <s v="Hi! We will need this deck back by end of day on Monday for review. _x000a__x000a_Please do a basic clean up and add a nicer title slide. We have a few slides toward the back that I'd like to have screenshots for the new partner portal included. I have added [~landerson] to this Jira in case she can help Jenn access images to use."/>
  </r>
  <r>
    <x v="0"/>
    <x v="2"/>
    <n v="51"/>
    <x v="2"/>
    <x v="2"/>
    <s v="Website General Tasks"/>
    <s v="WGT-5053"/>
    <s v="Webcasts - OSSIM - Thank You Pages - Update Carousels"/>
    <x v="2"/>
    <s v="Closed"/>
    <s v="Major"/>
    <s v="Fixed"/>
    <x v="3"/>
    <s v="Emily Thurman"/>
    <s v="Emily Thurman"/>
    <d v="2016-12-08T14:20:00"/>
    <m/>
    <d v="2016-12-19T16:19:00"/>
    <d v="2016-12-15T01:37:00"/>
    <m/>
    <x v="2"/>
    <m/>
    <d v="2016-12-09T00:00:00"/>
    <n v="0"/>
    <n v="3"/>
    <m/>
    <m/>
    <m/>
    <m/>
    <m/>
    <m/>
    <s v="WGT-5051"/>
    <m/>
    <s v="[~jbrown] *On these active OSSIM TY pages:* _x000a__x000a_* Best Practices for Configuring OSSIM _x000a_* How to Use Behavioral Monitoring within OSSIM _x000a_* How to Use OTX with OSSIM _x000a_* Improve Security Visibility with OSSIM Correlation Directives _x000a_* New OSSIM 5.1 - Improved Threat Detection, Security Visibility, and Usability _x000a_* OSSIM Training: Best Practices for Configuring Your OSSIM Installation _x000a_* OSSIM Training: How to Create Custom Plugins for OSSIM _x000a_* OSSIM Training: How to Get the Most Out of Policies &amp; Actions _x000a_* What's New in OSSIM v5.3: Enhanced Insider Threat Detection _x000a__x000a__x000a_*please update the carousels to - and ensure we don't also use the asset resources presented on the page:* _x000a__x000a_1) AlienVault® OSSIM vs USM™: A Comparison of Open Source vs Commercial _x000a_https://www.alienvault.com/resource-center/white-papers/ossim-vs-usm _x000a_(while we're at it, please bump this one up in priority so it shows up first when the &quot;Open Source&quot; category is chosen in the resource center) _x000a__x000a_2) Best Practices for Configuring OSSIM _x000a_(already in there, just move to 2nd position) _x000a__x000a_3) Improve Security Visibility with OSSIM Correlation Directives _x000a_https://www.alienvault.com/resource-center/webcasts/improve-security-visibility-with-ossim-correlation-directives _x000a__x000a_4) SC Mag USM Best Buy _x000a_https://www.alienvault.com/resource-center/product-reviews/sc-magazine-review _x000a__x000a_5) OSSIM Training: How to Get the Most Out of Policies &amp; Actions _x000a_https://www.alienvault.com/resource-center/webcasts/ossim-training-how-to-get-the-most-out-of-policies-and-actions _x000a__x000a_6)OSSIM Training: How to Create Custom Plugins for OSSIM _x000a_https://www.alienvault.com/resource-center/webcasts/ossim-training-how-to-create-custom-plugins-for-ossim _x000a__x000a_7) How to Use Behavioral Monitoring within OSSIM _x000a_https://www.alienvault.com/resource-center/webcasts/how-to-use-behavioral-monitoring-within-ossim"/>
  </r>
  <r>
    <x v="2"/>
    <x v="15"/>
    <n v="52"/>
    <x v="2"/>
    <x v="2"/>
    <s v="Website General Tasks"/>
    <s v="WGT-5052"/>
    <s v="Some USM Anywhere in-product redirects are getting 404 errors"/>
    <x v="0"/>
    <s v="Closed"/>
    <s v="Major"/>
    <s v="Fixed"/>
    <x v="48"/>
    <s v="Wen Huang"/>
    <s v="Wen Huang"/>
    <d v="2016-12-08T14:19:00"/>
    <m/>
    <d v="2016-12-27T16:39:00"/>
    <d v="2016-12-22T10:05:00"/>
    <m/>
    <x v="0"/>
    <m/>
    <m/>
    <n v="0"/>
    <n v="3"/>
    <m/>
    <m/>
    <m/>
    <m/>
    <m/>
    <m/>
    <s v="DOC-1183, DOC-1194"/>
    <m/>
    <s v="I have updated the spreadsheet and mark the ones green: _x000a__x000a_https://docs.google.com/spreadsheets/d/1lIF26prn1Rf0dsDoE40-jkoy1dON-XdRtiA53yadZkU/edit#gid=0 _x000a__x000a_Please update accordingly. _x000a__x000a_Note that there are three tabs on this sheet and they each have links to be updated."/>
  </r>
  <r>
    <x v="0"/>
    <x v="1"/>
    <n v="51"/>
    <x v="2"/>
    <x v="2"/>
    <s v="Website General Tasks"/>
    <s v="WGT-5048"/>
    <s v="Google Search Console - Give Graham Reporting Access"/>
    <x v="2"/>
    <s v="Closed"/>
    <s v="Major"/>
    <s v="Fixed"/>
    <x v="3"/>
    <s v="Graham Cohen"/>
    <s v="Graham Cohen"/>
    <d v="2016-12-08T11:44:00"/>
    <m/>
    <d v="2016-12-13T13:41:00"/>
    <d v="2016-12-12T11:53:00"/>
    <m/>
    <x v="1"/>
    <m/>
    <d v="2016-12-09T00:00:00"/>
    <n v="0"/>
    <n v="2"/>
    <m/>
    <m/>
    <m/>
    <m/>
    <m/>
    <m/>
    <m/>
    <m/>
    <s v="_x000a_From SWOT: _x000a__x000a_Graham Cohen to review the blog search trends in the Google CSE console. _x000a__x000a_Ask Greg Pineda about the Digesto blog registration - can this be customized? Final set of redesigns due on 12/12."/>
  </r>
  <r>
    <x v="0"/>
    <x v="3"/>
    <n v="50"/>
    <x v="2"/>
    <x v="2"/>
    <s v="Website General Tasks"/>
    <s v="WGT-5047"/>
    <s v="Please install the Karma Bot for the Marketing Tech room in HipChat"/>
    <x v="2"/>
    <s v="Closed"/>
    <s v="Major"/>
    <s v="Done"/>
    <x v="25"/>
    <s v="Hasnain Baxamoosa"/>
    <s v="Hasnain Baxamoosa"/>
    <d v="2016-12-08T11:43:00"/>
    <m/>
    <d v="2016-12-27T16:40:00"/>
    <d v="2016-12-08T12:15:00"/>
    <m/>
    <x v="0"/>
    <m/>
    <m/>
    <n v="0"/>
    <n v="1"/>
    <m/>
    <m/>
    <m/>
    <m/>
    <m/>
    <m/>
    <m/>
    <m/>
    <s v="Since [~aoneal] is room admin for Marketing Tech, he needs to install the Karma bot for us: http://botlab.hipch.at/"/>
  </r>
  <r>
    <x v="0"/>
    <x v="10"/>
    <n v="52"/>
    <x v="2"/>
    <x v="2"/>
    <s v="Website General Tasks"/>
    <s v="WGT-5046"/>
    <s v="Request a Support Account Form - update verbiage"/>
    <x v="2"/>
    <s v="Closed"/>
    <s v="Major"/>
    <s v="Done"/>
    <x v="3"/>
    <s v="Andy O'Neal"/>
    <s v="Hasnain Baxamoosa"/>
    <d v="2016-12-08T11:16:00"/>
    <m/>
    <d v="2016-12-27T16:41:00"/>
    <d v="2016-12-21T20:04:00"/>
    <m/>
    <x v="6"/>
    <m/>
    <m/>
    <n v="0"/>
    <n v="1"/>
    <m/>
    <m/>
    <m/>
    <m/>
    <m/>
    <m/>
    <m/>
    <m/>
    <s v="For the pop-up that is displayed on the https://www.alienvault.com/support page when you click the &quot;Support Portal Login&quot; button, can this be updated to: _x000a_If you are a current AlienVault Customer and do not have a Customer Support Portal Login, click “Set Up Support User” and enter your information. You will place a request for access to the Customer Portal. _x000a_All returning Users please select “Returning Support User”."/>
  </r>
  <r>
    <x v="0"/>
    <x v="2"/>
    <n v="51"/>
    <x v="2"/>
    <x v="2"/>
    <s v="Website General Tasks"/>
    <s v="WGT-5045"/>
    <s v="Webcast - MSP - A Step-By-Step Guide to Building a Profitable Security Practice - (by 12/12)"/>
    <x v="2"/>
    <s v="Closed"/>
    <s v="Major"/>
    <s v="Fixed"/>
    <x v="1"/>
    <s v="Carrie Cassee"/>
    <s v="Carrie Cassee"/>
    <d v="2016-12-08T09:29:00"/>
    <m/>
    <d v="2016-12-13T16:10:00"/>
    <d v="2016-12-13T16:09:00"/>
    <m/>
    <x v="5"/>
    <m/>
    <d v="2016-12-12T00:00:00"/>
    <n v="0"/>
    <n v="1"/>
    <m/>
    <m/>
    <m/>
    <m/>
    <m/>
    <s v="WGT-5060, WGT-5061, WGT-5062"/>
    <m/>
    <m/>
    <s v="We would like to have this ready for the newsletter that goes out on Tuesday if possible. _x000a__x000a_Please add this recording to the Resource Center (Tag Partner/MSSP) _x000a_Recording link: _x000a_https://www.dropbox.com/s/01rdumzdyrid2yb/AlienVault%2011_17%20Webchat.mp4?dl=0\ _x000a_Title: A Step-By-Step Guide to Building a Profitable Security Practice _x000a__x000a_Abstract: _x000a_As your clients work on their 2017 budgets, they will be paying a lot of attention to security. It’s probably the top priority for most of them. Threat profiles have expanded, new attack vectors have emerged and legacy systems simply can’t keep up. It’s not nearly enough to sell some security software or deploy a few firewalls. For IT service providers, this presents both a challenge and an opportunity. On one hand, your customers need new security solutions that you haven’t delivered before. But on the other hand, your customers want to pay you for services that will increase both your revenues and profits. _x000a__x000a_Given that your customers will want their security challenges addressed immediately, you need to rapidly develop the skills and services required to get the job done. _x000a__x000a_In this fast-paced session, join experts from AlienVault and MSPmentor to outline a step-by-step process you can follow to build a thriving, profitable security practice. Key topics to be addressed include: _x000a__x000a_The five vital technology tools you need to run an effective security practice _x000a_A detailed profile of the target customers most likely to adopt IT services to help accelerate your sales process _x000a_A map for building and pricing your security service packages to meet customers’ needs (and for building your profits)"/>
  </r>
  <r>
    <x v="0"/>
    <x v="1"/>
    <n v="50"/>
    <x v="2"/>
    <x v="2"/>
    <s v="Website General Tasks"/>
    <s v="WGT-5044"/>
    <s v="Remove -beta from Munchkin API call in snp-v2-footer-js"/>
    <x v="2"/>
    <s v="Closed"/>
    <s v="Major"/>
    <s v="Fixed"/>
    <x v="3"/>
    <s v="Robert Johnson"/>
    <s v="Robert Johnson"/>
    <d v="2016-12-08T08:18:00"/>
    <m/>
    <d v="2016-12-27T16:41:00"/>
    <d v="2016-12-09T11:09:00"/>
    <m/>
    <x v="0"/>
    <m/>
    <m/>
    <n v="0"/>
    <n v="1"/>
    <m/>
    <m/>
    <m/>
    <m/>
    <m/>
    <m/>
    <m/>
    <m/>
    <s v="The munchkin code is throwing some CORS errors. The Marketo team said that we should remove the -beta in the URL from the script src. _x000a__x000a_I've found the location in EE staging and need make the same change in EE prod. _x000a__x000a_Current Line: s.src = '//munchkin.marketo.net/munchkin-beta.js'; _x000a__x000a_New Line: s.src = '//munchkin.marketo.net/munchkin.js';"/>
  </r>
  <r>
    <x v="0"/>
    <x v="3"/>
    <n v="52"/>
    <x v="2"/>
    <x v="2"/>
    <s v="Website General Tasks"/>
    <s v="WGT-5033"/>
    <s v="Update Left light box panel for trade show booth (RSA)"/>
    <x v="2"/>
    <s v="Closed"/>
    <s v="Major"/>
    <s v="Fixed"/>
    <x v="20"/>
    <s v="Holly Barker"/>
    <s v="Holly Barker"/>
    <d v="2016-12-07T12:34:00"/>
    <m/>
    <d v="2016-12-27T16:41:00"/>
    <d v="2016-12-21T12:17:00"/>
    <m/>
    <x v="7"/>
    <m/>
    <d v="2017-01-06T00:00:00"/>
    <n v="0"/>
    <n v="2"/>
    <m/>
    <m/>
    <m/>
    <m/>
    <m/>
    <m/>
    <m/>
    <m/>
    <s v="[~jmurtha] we need to update the left light box panel for the trade show booth for RSA. Jack/Punch need the files no later than Jan. 9th. _x000a__x000a_We just need the updated award logos here... SC mag changed to SC Media. I'll add them here for you _x000a__x000a_https://alienvault.atlassian.net/browse/EVNT-115"/>
  </r>
  <r>
    <x v="0"/>
    <x v="3"/>
    <n v="52"/>
    <x v="2"/>
    <x v="2"/>
    <s v="Website General Tasks"/>
    <s v="WGT-5032"/>
    <s v="Holiday Card for Media/Analysts (for email)"/>
    <x v="2"/>
    <s v="Closed"/>
    <s v="Major"/>
    <s v="Fixed"/>
    <x v="20"/>
    <s v="Holly Barker"/>
    <s v="Holly Barker"/>
    <d v="2016-12-07T12:14:00"/>
    <m/>
    <d v="2016-12-27T16:42:00"/>
    <d v="2016-12-21T09:19:00"/>
    <m/>
    <x v="4"/>
    <m/>
    <d v="2016-12-12T00:00:00"/>
    <n v="0"/>
    <n v="4"/>
    <s v="holiday-card-email-image.png "/>
    <m/>
    <m/>
    <m/>
    <m/>
    <m/>
    <m/>
    <m/>
    <s v="[~jmurtha] - [~storrey] and [~DChordiya] would like to tweak the text on this card and send it via email to media and analysts next week. _x000a__x000a_[~storrey] will be providing updated copy for this to you by tomorrow. _x000a__x000a_[~storrey] do you want to send this via Marketo? Adding [~ethurman] here just incase! _x000a__x000a_Thanks all!"/>
  </r>
  <r>
    <x v="0"/>
    <x v="8"/>
    <n v="51"/>
    <x v="2"/>
    <x v="2"/>
    <s v="Website General Tasks"/>
    <s v="WGT-5029"/>
    <s v="Squished Heading on Partner Portal"/>
    <x v="2"/>
    <s v="Closed"/>
    <s v="Major"/>
    <s v="Fixed"/>
    <x v="27"/>
    <s v="Lindsey Anderson"/>
    <s v="Lindsey Anderson"/>
    <d v="2016-12-07T07:47:00"/>
    <m/>
    <d v="2016-12-27T16:42:00"/>
    <d v="2016-12-14T09:49:00"/>
    <m/>
    <x v="5"/>
    <m/>
    <m/>
    <n v="0"/>
    <n v="1"/>
    <s v="Screen Shot 2016-12-07 at 7.46.11 AM.png "/>
    <m/>
    <m/>
    <m/>
    <m/>
    <m/>
    <s v="WGT-1571"/>
    <m/>
    <s v="The header of the Partner Portal appears squished and/or is obscured by the orange message bar."/>
  </r>
  <r>
    <x v="0"/>
    <x v="8"/>
    <n v="51"/>
    <x v="2"/>
    <x v="2"/>
    <s v="Website General Tasks"/>
    <s v="WGT-5028"/>
    <s v="Add Link/URL Icon"/>
    <x v="2"/>
    <s v="Closed"/>
    <s v="Major"/>
    <s v="Fixed"/>
    <x v="27"/>
    <s v="Lindsey Anderson"/>
    <s v="Lindsey Anderson"/>
    <d v="2016-12-07T07:45:00"/>
    <m/>
    <d v="2016-12-27T16:42:00"/>
    <d v="2016-12-14T09:48:00"/>
    <m/>
    <x v="0"/>
    <m/>
    <m/>
    <n v="0"/>
    <n v="1"/>
    <s v="link-icon.png Screen Shot 2016-12-07 at 11.05.16 AM.png Screen Shot 2016-12-07 at 11.05.27 AM.png "/>
    <m/>
    <m/>
    <m/>
    <m/>
    <m/>
    <s v="WGT-1571"/>
    <m/>
    <s v="Please add new link icon to partner portal."/>
  </r>
  <r>
    <x v="0"/>
    <x v="6"/>
    <n v="51"/>
    <x v="2"/>
    <x v="2"/>
    <s v="Website General Tasks"/>
    <s v="WGT-5026"/>
    <s v="SEO - noindex AWS blog posts"/>
    <x v="2"/>
    <s v="Closed"/>
    <s v="Major"/>
    <s v="Fixed"/>
    <x v="3"/>
    <s v="John Repa"/>
    <s v="John Repa"/>
    <d v="2016-12-06T20:53:00"/>
    <m/>
    <d v="2016-12-27T16:42:00"/>
    <d v="2016-12-13T13:55:00"/>
    <m/>
    <x v="0"/>
    <m/>
    <m/>
    <n v="0"/>
    <n v="3"/>
    <m/>
    <m/>
    <m/>
    <m/>
    <m/>
    <m/>
    <m/>
    <m/>
    <s v="Challenge: _x000a_Our use of a canonical URL failed supposedly due to the content between the blog posts and Solution pages being too different, so Google is still ranking the AWS-related blog posts instead of the AWS Solution pages we'd prefer they rank. _x000a__x000a_Approach: _x000a_Noindex the following URLs: _x000a_* https://www.alienvault.com/blogs/security-essentials/network-based-intrusion-detection-in-aws _x000a_* https://www.alienvault.com/blogs/security-essentials/intrusion-detection-in-aws-to-meet-pci-compliance"/>
  </r>
  <r>
    <x v="0"/>
    <x v="8"/>
    <n v="51"/>
    <x v="2"/>
    <x v="2"/>
    <s v="Website General Tasks"/>
    <s v="WGT-5025"/>
    <s v="Update Category Name for Product Updates"/>
    <x v="2"/>
    <s v="Closed"/>
    <s v="Major"/>
    <s v="Fixed"/>
    <x v="27"/>
    <s v="Lindsey Anderson"/>
    <s v="Lindsey Anderson"/>
    <d v="2016-12-06T15:25:00"/>
    <m/>
    <d v="2016-12-27T16:43:00"/>
    <d v="2016-12-14T09:48:00"/>
    <m/>
    <x v="5"/>
    <m/>
    <m/>
    <n v="0"/>
    <n v="1"/>
    <s v="partner-portal-home-page.png Screen Shot 2016-12-06 at 3.22.41 PM.png "/>
    <m/>
    <m/>
    <m/>
    <m/>
    <m/>
    <s v="WGT-1571"/>
    <m/>
    <s v="Please update the category name for Product Updates to match the comp. It currently reads as Product Updates News Awards. It should read as *Product Updates, News &amp; Awards*."/>
  </r>
  <r>
    <x v="0"/>
    <x v="8"/>
    <n v="51"/>
    <x v="2"/>
    <x v="2"/>
    <s v="Website General Tasks"/>
    <s v="WGT-5024"/>
    <s v="Missing Tiles in Reseller Resources"/>
    <x v="2"/>
    <s v="Closed"/>
    <s v="Major"/>
    <s v="Fixed"/>
    <x v="53"/>
    <s v="Lindsey Anderson"/>
    <s v="Lindsey Anderson"/>
    <d v="2016-12-06T15:18:00"/>
    <m/>
    <d v="2016-12-27T16:43:00"/>
    <d v="2016-12-14T09:45:00"/>
    <m/>
    <x v="5"/>
    <m/>
    <m/>
    <n v="0"/>
    <n v="2"/>
    <s v="Partner-portal_reseller.png Screen Shot 2016-12-06 at 3.17.19 PM.png "/>
    <m/>
    <m/>
    <m/>
    <m/>
    <m/>
    <s v="WGT-1571"/>
    <m/>
    <s v="First 3 Assets have been added but are missing tiles. See comp for reference."/>
  </r>
  <r>
    <x v="0"/>
    <x v="8"/>
    <n v="51"/>
    <x v="2"/>
    <x v="2"/>
    <s v="Website General Tasks"/>
    <s v="WGT-5023"/>
    <s v="Reorder Featured Partner Resources on Home Page"/>
    <x v="2"/>
    <s v="Closed"/>
    <s v="Major"/>
    <s v="Fixed"/>
    <x v="27"/>
    <s v="Lindsey Anderson"/>
    <s v="Lindsey Anderson"/>
    <d v="2016-12-06T15:10:00"/>
    <m/>
    <d v="2016-12-27T16:45:00"/>
    <d v="2016-12-14T09:41:00"/>
    <m/>
    <x v="5"/>
    <m/>
    <m/>
    <n v="0"/>
    <n v="2"/>
    <s v="partner-portal-home-page.png Screen Shot 2016-12-06 at 3.08.15 PM.png "/>
    <m/>
    <m/>
    <m/>
    <m/>
    <m/>
    <s v="WGT-5021, WGT-1571"/>
    <m/>
    <s v="Can you please reorder the tiles in the &quot;Featured Partner Resources&quot; section so it matches Jen's comp? I have also provided the list below: _x000a__x000a_1. Resource Center _x000a_2. Partner Newsletter _x000a_3. AlienVault Partner Overview _x000a_4. MSSP Resource Kit _x000a_5. Renewals Process Overview _x000a_6. Marketing Tool Kit"/>
  </r>
  <r>
    <x v="0"/>
    <x v="8"/>
    <n v="51"/>
    <x v="2"/>
    <x v="2"/>
    <s v="Website General Tasks"/>
    <s v="WGT-5022"/>
    <s v="Missing Tiles in Marketing Tool Kit"/>
    <x v="0"/>
    <s v="Closed"/>
    <s v="Major"/>
    <s v="Fixed"/>
    <x v="53"/>
    <s v="Lindsey Anderson"/>
    <s v="Lindsey Anderson"/>
    <d v="2016-12-06T14:52:00"/>
    <m/>
    <d v="2016-12-27T16:45:00"/>
    <d v="2016-12-14T09:42:00"/>
    <m/>
    <x v="5"/>
    <m/>
    <m/>
    <n v="0"/>
    <n v="2"/>
    <s v="mssp-logos-tile.png partner-portal-marketing-toolkit.png Screen Shot 2016-12-06 at 2.50.54 PM.png "/>
    <m/>
    <m/>
    <m/>
    <m/>
    <m/>
    <s v="WGT-1571"/>
    <m/>
    <s v="Please add in tiles for the logos on the marketing tool kit as reflected in the comp. *Note: comp is missing the MSSP tile, but we need that, too. *"/>
  </r>
  <r>
    <x v="0"/>
    <x v="8"/>
    <n v="51"/>
    <x v="2"/>
    <x v="2"/>
    <s v="Website General Tasks"/>
    <s v="WGT-5021"/>
    <s v="Reorder Items in Nav Menu"/>
    <x v="0"/>
    <s v="Closed"/>
    <s v="Major"/>
    <s v="Fixed"/>
    <x v="27"/>
    <s v="Lindsey Anderson"/>
    <s v="Lindsey Anderson"/>
    <d v="2016-12-06T14:38:00"/>
    <m/>
    <d v="2016-12-27T16:46:00"/>
    <d v="2016-12-14T09:42:00"/>
    <m/>
    <x v="5"/>
    <m/>
    <m/>
    <n v="0"/>
    <n v="3"/>
    <s v="partner-portal-home-page.png Screen Shot 2016-12-06 at 2.00.28 PM.png "/>
    <m/>
    <m/>
    <m/>
    <m/>
    <m/>
    <s v="WGT-1571, WGT-5023"/>
    <m/>
    <s v="Please reorder the list of items in the nav menu so the Marketing Tool Kit tab is at the bottom of the list (as reflected in the comp). It's currently 3rd in the list."/>
  </r>
  <r>
    <x v="0"/>
    <x v="2"/>
    <n v="50"/>
    <x v="2"/>
    <x v="2"/>
    <s v="Website General Tasks"/>
    <s v="WGT-5018"/>
    <s v="Analyst Report - SANS Security Analytics &amp; Intelligence Survey (on 12/7) - Lookbook Experience"/>
    <x v="2"/>
    <s v="Closed"/>
    <s v="Major"/>
    <s v="Done"/>
    <x v="3"/>
    <s v="Emily Thurman"/>
    <s v="Emily Thurman"/>
    <d v="2016-12-06T09:37:00"/>
    <m/>
    <d v="2016-12-08T12:16:00"/>
    <d v="2016-12-07T16:33:00"/>
    <m/>
    <x v="2"/>
    <m/>
    <d v="2016-12-07T00:00:00"/>
    <n v="0"/>
    <n v="3"/>
    <m/>
    <m/>
    <m/>
    <m/>
    <m/>
    <m/>
    <m/>
    <m/>
    <s v="[~jbrown] _x000a__x000a_*Please swap out the existing asset with this Lookbook experience* _x000a__x000a_http://learn.alienvault.com/c/survey-analytics-201?x=3DCOmt?utm_internal=LookBookSIEM _x000a__x000a_*Updates on the reg page* copy:https://www.alienvault.com/resource-center/analyst-reports/sans-security-analytics-intelligence-survey _x000a__x000a_Let's remove the year from the title above the form. _x000a__x000a_Here's the revised copy: _x000a_The latest SANS Security Analytics &amp; Intelligence Survey found that organizations are using analytics more across the board, are seeing improvements in all phases of their security strategies,and have better visibility and response time within their environments. However, a number of challenges still remain. _x000a__x000a_Key impediments to threat detection and remediation reported by survey respondents include: _x000a__x000a_* Skills shortage _x000a_* Shortage of funding and resources _x000a_* Inability to understand and baseline &quot;normal&quot; behavior _x000a_* Lack of visibility into network traffic and logs _x000a_* Lack of central reporting and remediation controls _x000a_* Difficulty connecting the dots to detect real attack attempts _x000a__x000a_Are you facing some of these same challenges? Download the full SANS Security Analytics &amp; Intelligence survey to get a more detailed view of trends in the use of security analytics."/>
  </r>
  <r>
    <x v="0"/>
    <x v="1"/>
    <n v="52"/>
    <x v="2"/>
    <x v="2"/>
    <s v="Website General Tasks"/>
    <s v="WGT-5017"/>
    <s v="Link to &quot;Read more about SSH credentials&quot; getting 404"/>
    <x v="0"/>
    <s v="Closed"/>
    <s v="Minor"/>
    <s v="Fixed"/>
    <x v="48"/>
    <s v="Brent Mills"/>
    <s v="Brent Mills"/>
    <d v="2016-11-17T08:47:00"/>
    <m/>
    <d v="2016-12-22T10:05:00"/>
    <d v="2016-12-22T10:05:00"/>
    <m/>
    <x v="0"/>
    <m/>
    <d v="2016-12-09T00:00:00"/>
    <n v="0"/>
    <n v="9"/>
    <s v="Screen Shot 2016-11-17 at 8.43.08 AM.png "/>
    <m/>
    <m/>
    <m/>
    <m/>
    <m/>
    <s v="ATLAS-8117"/>
    <s v="avitops.alienvault.com"/>
    <s v="When setting up credentials for an asset group i clicked on the link to &quot;Read more about SSH credentials and got a 404 not found page."/>
  </r>
  <r>
    <x v="0"/>
    <x v="8"/>
    <n v="50"/>
    <x v="2"/>
    <x v="2"/>
    <s v="Website General Tasks"/>
    <s v="WGT-5015"/>
    <s v="Need File-type icons (jpeg, docx, text, etc)"/>
    <x v="0"/>
    <s v="Closed"/>
    <s v="Major"/>
    <s v="Done"/>
    <x v="19"/>
    <s v="Raul Mireles"/>
    <s v="Raul Mireles"/>
    <d v="2016-12-05T12:10:00"/>
    <m/>
    <d v="2016-12-27T16:46:00"/>
    <d v="2016-12-05T13:04:00"/>
    <m/>
    <x v="5"/>
    <m/>
    <m/>
    <n v="0"/>
    <n v="1"/>
    <s v="Screen Shot 2016-12-05 at 12.04.57 PM.png "/>
    <m/>
    <m/>
    <m/>
    <m/>
    <m/>
    <s v="WGT-4889, WGT-1571"/>
    <m/>
    <s v="I need icons _x000a_or to get pointed to where the icons are _x000a__x000a_"/>
  </r>
  <r>
    <x v="0"/>
    <x v="31"/>
    <n v="51"/>
    <x v="2"/>
    <x v="2"/>
    <s v="Website General Tasks"/>
    <s v="WGT-5014"/>
    <s v="Django: Clicking on 'SYNC WITH SALESFORCE' button in Django leads to broken link"/>
    <x v="0"/>
    <s v="Closed"/>
    <s v="Major"/>
    <s v="Fixed"/>
    <x v="48"/>
    <s v="Sindhuja Sara"/>
    <s v="Sindhuja Sara"/>
    <d v="2016-12-05T05:16:00"/>
    <m/>
    <d v="2016-12-27T16:47:00"/>
    <d v="2016-12-14T11:04:00"/>
    <m/>
    <x v="0"/>
    <m/>
    <m/>
    <n v="0"/>
    <n v="2"/>
    <s v="Django 1.png Django 2.png "/>
    <m/>
    <m/>
    <m/>
    <m/>
    <m/>
    <m/>
    <m/>
    <s v="1. Goto 'https://www.alienvault.com/'. _x000a_2. Choose any registration forms. _x000a_3. Enter valid input and click on 'LET'S GO' button. _x000a_4. Then navigate to Django (https://www.alienvault.com/644817c8b87b99d14f61091c4e8e162a129245b0903781f45868598c543fca5d/) and login with valid credentials. _x000a_5. Go to Home-&gt; Leads-&gt; AVLeads and click on 'SYNC WITH SALESFORCE' button. _x000a_6. Check for broken link issue.(Exact URL is https://www.alienvault.com/leads/salesforce/sync)"/>
  </r>
  <r>
    <x v="0"/>
    <x v="0"/>
    <n v="50"/>
    <x v="2"/>
    <x v="2"/>
    <s v="Website General Tasks"/>
    <s v="WGT-5011"/>
    <s v="OTX: Unwanted line appears while clicking the close icon"/>
    <x v="0"/>
    <s v="Closed"/>
    <s v="Major"/>
    <s v="Fixed"/>
    <x v="3"/>
    <s v="Sithidevi J"/>
    <s v="Sithidevi J"/>
    <d v="2016-12-05T04:02:00"/>
    <m/>
    <d v="2017-01-03T11:39:00"/>
    <d v="2016-12-05T11:59:00"/>
    <m/>
    <x v="0"/>
    <m/>
    <m/>
    <n v="0"/>
    <n v="2"/>
    <s v="Capture 2016-12-01 at 15.15.49.png "/>
    <m/>
    <m/>
    <m/>
    <m/>
    <m/>
    <m/>
    <m/>
    <s v="1. Goto 'https://www.alienvault.com/'. _x000a_2. Login with the registered 'Username' and 'Password' _x000a_3. Mouse hover on 'OPEN THREAT EXCHANGE' header menu and click on 'Free Threat Dashboard' link. _x000a_4. Click on 'TOP THREATS' link under 'Global Threat Dashboard'. _x000a_5. Click on 'TRY IT FREE TODAY' button. _x000a_6. Once the video page opened, click on close icon. _x000a_7. Check for an issue. _x000a__x000a_"/>
  </r>
  <r>
    <x v="0"/>
    <x v="32"/>
    <n v="52"/>
    <x v="2"/>
    <x v="2"/>
    <s v="Website General Tasks"/>
    <s v="WGT-5010"/>
    <s v="My Profile: Search link on header menu not working"/>
    <x v="0"/>
    <s v="Closed"/>
    <s v="Major"/>
    <s v="Fixed"/>
    <x v="48"/>
    <s v="Sithidevi J"/>
    <s v="Sithidevi J"/>
    <d v="2016-12-05T03:54:00"/>
    <m/>
    <d v="2017-01-03T11:40:00"/>
    <d v="2016-12-22T10:53:00"/>
    <m/>
    <x v="0"/>
    <m/>
    <m/>
    <n v="0"/>
    <n v="1"/>
    <s v="Capture 2016-12-01 at 14.58.44.png Capture 2016-12-01 at 15.03.57.png "/>
    <m/>
    <m/>
    <m/>
    <m/>
    <m/>
    <m/>
    <m/>
    <s v="1. Goto 'https://www.alienvault.com/'. _x000a_2. Login with the registered 'Username' and 'Password' _x000a_3. Click on search link on 'My profile' page. _x000a_4. Check for the issue. _x000a__x000a_Note: Same issue exists on 'Partner Portal' page. (https://www.alienvault.com/partners/partner-portal/)"/>
  </r>
  <r>
    <x v="0"/>
    <x v="32"/>
    <n v="52"/>
    <x v="2"/>
    <x v="2"/>
    <s v="Website General Tasks"/>
    <s v="WGT-5009"/>
    <s v="My Profile: Sublinks under Header menus not showing"/>
    <x v="0"/>
    <s v="Closed"/>
    <s v="Major"/>
    <s v="Fixed"/>
    <x v="48"/>
    <s v="Sithidevi J"/>
    <s v="Sithidevi J"/>
    <d v="2016-12-05T03:51:00"/>
    <m/>
    <d v="2017-01-03T11:40:00"/>
    <d v="2016-12-22T10:52:00"/>
    <m/>
    <x v="0"/>
    <m/>
    <m/>
    <n v="0"/>
    <n v="2"/>
    <s v="Capture 2016-12-01 at 14.57.27.png Capture 2016-12-01 at 15.03.47.png "/>
    <m/>
    <m/>
    <m/>
    <m/>
    <m/>
    <m/>
    <m/>
    <s v="1. Goto 'https://www.alienvault.com/'. _x000a_2. Login with the registered 'Username' and 'Password' _x000a_3. Hover the header menus and user name on 'My profile' page. _x000a_4. Check for the issue. _x000a__x000a_Note: Same issue exists on 'Partner Portal' page. (https://www.alienvault.com/partners/partner-portal/)"/>
  </r>
  <r>
    <x v="2"/>
    <x v="31"/>
    <n v="52"/>
    <x v="2"/>
    <x v="2"/>
    <s v="Website General Tasks"/>
    <s v="WGT-5008"/>
    <s v="Registration Forms: Fields values such as Source most recent, Channel most recent, SFDC Campaign most value, Keyword Most Value, etc,. are showing as 'NULL' in Marketo datsbase (Only the first name, Last name, Company, Work mail and country is matched)."/>
    <x v="0"/>
    <s v="Closed"/>
    <s v="Major"/>
    <s v="Fixed"/>
    <x v="19"/>
    <s v="Sindhuja Sara"/>
    <s v="Sindhuja Sara"/>
    <d v="2016-12-03T06:32:00"/>
    <m/>
    <d v="2016-12-20T07:50:00"/>
    <d v="2016-12-20T07:50:00"/>
    <m/>
    <x v="0"/>
    <m/>
    <m/>
    <n v="0"/>
    <n v="3"/>
    <s v="Capture 2016-12-06 at 17.06.45.png Capture 2016-12-06 at 17.07.23.png Capture 2016-12-06 at 17.07.35.png Capture 2016-12-06 at 17.07.45.png Case 13.png Sce 13 django.png "/>
    <m/>
    <m/>
    <m/>
    <m/>
    <m/>
    <m/>
    <m/>
    <s v="Also Scenario 13 is not updating into Django and Marketo database."/>
  </r>
  <r>
    <x v="0"/>
    <x v="15"/>
    <n v="51"/>
    <x v="2"/>
    <x v="2"/>
    <s v="Website General Tasks"/>
    <s v="WGT-5004"/>
    <s v="Redirects for some updated doc pages"/>
    <x v="2"/>
    <s v="Closed"/>
    <s v="Major"/>
    <s v="Done"/>
    <x v="3"/>
    <s v="Wen Huang"/>
    <s v="Wen Huang"/>
    <d v="2016-12-02T16:43:00"/>
    <m/>
    <d v="2016-12-19T16:19:00"/>
    <d v="2016-12-15T16:16:00"/>
    <m/>
    <x v="0"/>
    <m/>
    <d v="2016-12-05T00:00:00"/>
    <n v="0"/>
    <n v="1"/>
    <m/>
    <m/>
    <m/>
    <m/>
    <m/>
    <m/>
    <m/>
    <m/>
    <s v="Please implement the following redirect: _x000a_1. From https://www.alienvault.com/documentation/usm-v5/initial-setup/managing-usm-with-virtual-appliance.htm to https://www.alienvault.com/documentation/usm-v5/initial-setup/managing-usm-with-vmware.htm _x000a_2. From https://www.alienvault.com/documentation/usm-v5.htm to https://www.alienvault.com/documentation/usm.htm _x000a_3. From https://www.alienvault.com/documentation/usm-v5-deployment-guide.htm to https://www.alienvault.com/documentation/usm-deployment-guide.htm _x000a_4. From https://www.alienvault.com/documentation/usm-v5-user-guide.htm to https://www.alienvault.com/documentation/usm-user-guide.htm _x000a__x000a_The first one is due to the addition of Hyper-V offering, the other three was to remove the reference of v5 per PM's request. _x000a__x000a_Thanks!"/>
  </r>
  <r>
    <x v="0"/>
    <x v="5"/>
    <n v="53"/>
    <x v="2"/>
    <x v="2"/>
    <s v="Website General Tasks"/>
    <s v="WGT-4986"/>
    <s v="Solution Page - AWS SIEM - Template Refresh (USMA template)"/>
    <x v="2"/>
    <s v="Closed"/>
    <s v="Major"/>
    <s v="Fixed"/>
    <x v="8"/>
    <s v="Holly Barker"/>
    <s v="Holly Barker"/>
    <d v="2016-12-02T11:45:00"/>
    <m/>
    <d v="2017-01-03T11:41:00"/>
    <d v="2016-12-27T14:10:00"/>
    <m/>
    <x v="2"/>
    <m/>
    <d v="2016-12-23T00:00:00"/>
    <n v="0"/>
    <n v="4"/>
    <m/>
    <m/>
    <m/>
    <m/>
    <m/>
    <s v="WGT-4987, WGT-4988"/>
    <m/>
    <m/>
    <s v="[~jfritz] AWS page needing to migrate over to the USMA tempalte - can see the new template here: https://alienvault.atlassian.net/browse/PMM-1287 _x000a__x000a_Page to update: https://www.alienvault.com/solutions/aws-siem _x000a_"/>
  </r>
  <r>
    <x v="0"/>
    <x v="5"/>
    <n v="52"/>
    <x v="2"/>
    <x v="2"/>
    <s v="Website General Tasks"/>
    <s v="WGT-4983"/>
    <s v="Solution Page - AWS Intrusion Detection - Template Refresh (USMA template)"/>
    <x v="2"/>
    <s v="Closed"/>
    <s v="Major"/>
    <s v="Fixed"/>
    <x v="1"/>
    <s v="Holly Barker"/>
    <s v="Holly Barker"/>
    <d v="2016-12-02T11:40:00"/>
    <m/>
    <d v="2017-01-03T11:41:00"/>
    <d v="2016-12-24T02:26:00"/>
    <m/>
    <x v="2"/>
    <m/>
    <d v="2016-12-23T00:00:00"/>
    <n v="0"/>
    <n v="5"/>
    <m/>
    <m/>
    <m/>
    <m/>
    <m/>
    <s v="WGT-4984, WGT-4985"/>
    <m/>
    <m/>
    <s v="[~jfritz] AWS page needing to migrate over to the USMA tempalte - can see the new template here: https://alienvault.atlassian.net/browse/PMM-1287 _x000a__x000a_Page to update: https://www.alienvault.com/solutions/aws-intrusion-detection _x000a_"/>
  </r>
  <r>
    <x v="0"/>
    <x v="5"/>
    <n v="52"/>
    <x v="2"/>
    <x v="2"/>
    <s v="Website General Tasks"/>
    <s v="WGT-4979"/>
    <s v="Solution Page - AWS CloudTrial Log Management - Template Refresh (USMA template)"/>
    <x v="2"/>
    <s v="Closed"/>
    <s v="Major"/>
    <s v="Fixed"/>
    <x v="8"/>
    <s v="Holly Barker"/>
    <s v="Holly Barker"/>
    <d v="2016-12-02T11:30:00"/>
    <m/>
    <d v="2017-01-03T11:41:00"/>
    <d v="2016-12-24T03:32:00"/>
    <m/>
    <x v="2"/>
    <m/>
    <d v="2016-12-16T00:00:00"/>
    <n v="0"/>
    <n v="2"/>
    <m/>
    <m/>
    <m/>
    <m/>
    <m/>
    <s v="WGT-4981, WGT-4982"/>
    <m/>
    <m/>
    <s v="[~jfritz] AWS page needing to migrate over to the USMA tempalte - can see the new template here: https://alienvault.atlassian.net/browse/PMM-1287 _x000a__x000a_Page to update: https://www.alienvault.com/solutions/aws-cloudtrail-log-management _x000a_"/>
  </r>
  <r>
    <x v="0"/>
    <x v="5"/>
    <n v="51"/>
    <x v="2"/>
    <x v="2"/>
    <s v="Website General Tasks"/>
    <s v="WGT-4976"/>
    <s v="Solution Page - AWS Vulnerability Scanning - Template Refresh (USMA template)"/>
    <x v="2"/>
    <s v="Closed"/>
    <s v="Major"/>
    <s v="Fixed"/>
    <x v="8"/>
    <s v="Holly Barker"/>
    <s v="Holly Barker"/>
    <d v="2016-12-02T11:01:00"/>
    <m/>
    <d v="2017-01-03T11:42:00"/>
    <d v="2016-12-13T16:07:00"/>
    <m/>
    <x v="2"/>
    <m/>
    <d v="2016-12-09T00:00:00"/>
    <n v="0"/>
    <n v="3"/>
    <m/>
    <m/>
    <m/>
    <m/>
    <m/>
    <s v="WGT-4977, WGT-4978"/>
    <m/>
    <m/>
    <s v="[~jfritz] this is the first AWS page we need to migrate over to the USMA template. Please add the updated info here from the PMM team for Jenn. _x000a__x000a_Page to be updated: https://www.alienvault.com/solutions/aws-vulnerability-scanning _x000a__x000a_New USMA template: https://alienvault.atlassian.net/browse/PMM-1287 _x000a__x000a_Thanks! _x000a__x000a_cc [~jrepa]"/>
  </r>
  <r>
    <x v="0"/>
    <x v="9"/>
    <n v="49"/>
    <x v="2"/>
    <x v="2"/>
    <s v="Website General Tasks"/>
    <s v="WGT-4968"/>
    <s v="VidYard code for Products page video"/>
    <x v="2"/>
    <s v="Closed"/>
    <s v="Major"/>
    <s v="Done"/>
    <x v="19"/>
    <s v="Hasnain Baxamoosa"/>
    <s v="Hasnain Baxamoosa"/>
    <d v="2016-11-30T12:59:00"/>
    <m/>
    <d v="2017-01-03T11:42:00"/>
    <d v="2016-11-30T14:03:00"/>
    <m/>
    <x v="2"/>
    <m/>
    <m/>
    <n v="0"/>
    <n v="2"/>
    <m/>
    <m/>
    <m/>
    <m/>
    <m/>
    <m/>
    <s v="WGT-4966"/>
    <m/>
    <s v="Please attached the code for the VidYard video that needs to be added to the Products page."/>
  </r>
  <r>
    <x v="0"/>
    <x v="2"/>
    <n v="49"/>
    <x v="2"/>
    <x v="2"/>
    <s v="Website General Tasks"/>
    <s v="WGT-4967"/>
    <s v="White Paper - MSP Step by Step Guide"/>
    <x v="2"/>
    <s v="Closed"/>
    <s v="Major"/>
    <s v="Fixed"/>
    <x v="1"/>
    <s v="James Fritz"/>
    <s v="James Fritz"/>
    <d v="2016-11-30T11:57:00"/>
    <m/>
    <d v="2016-12-09T10:20:00"/>
    <d v="2016-12-02T00:35:00"/>
    <m/>
    <x v="2"/>
    <m/>
    <d v="2016-12-07T00:00:00"/>
    <n v="0"/>
    <n v="3"/>
    <m/>
    <m/>
    <m/>
    <m/>
    <m/>
    <s v="WGT-4969, WGT-4973"/>
    <m/>
    <m/>
    <s v="· Final PDF: https://alienvault.atlassian.net/secure/attachment/63334/Penton%2020161117_Guide%20to%20Building%20a%20Profitable%20Security%20Practice_v6%255b1%255d%20%281%29.pdf _x000a__x000a_· Meta Page Title: MSP Guide to Building a Profitable Security Practice _x000a__x000a_Resource Tile Title: A Step-By-Step Guide to Building a Profitable Security Practice _x000a__x000a_· URL: white-papers/msp-guide-to-building-a-profitable-security-practice _x000a__x000a_· Meta Description: Read this MSP guide to learn about 5 key technology tools that are central to an effective and profitable security practice. _x000a__x000a__x000a_· Thumb/Capture (1000x1294): - https://alienvault.atlassian.net/secure/attachment/63432/MSP-Step-by-Step-Guide-1000x1294.png _x000a__x000a_· RC -Tile (552px x 312px): https://alienvault.atlassian.net/secure/attachment/63434/MSP-Step-by-Step-Guide.png _x000a__x000a_https://alienvault.atlassian.net/secure/attachment/63433/MSP-Step-by-Step-Guide.psd _x000a__x000a__x000a_· SFDC Campaign ID: 701310000011MLp _x000a__x000a_· Resource Center - Topic: Partner: MSSP &amp; Reseller _x000a__x000a_· Resource Center - Type: Whitepaper _x000a__x000a_· Registration Page Summary: For those in the MSP space looking to expand their service to include security, it's important to understand that technology tools are central to an effective and profitable security practice. _x000a__x000a_In this whitepaper, you'll read about identifying and responding to security threats with five key technology tools types used for: _x000a__x000a_* Asset Management _x000a_* Security Information &amp; Event Management (SIEM) _x000a_* Vulnerability Assessment _x000a_* Intrusion Detection System (IDS) _x000a_* Behavioral Analysis"/>
  </r>
  <r>
    <x v="0"/>
    <x v="9"/>
    <n v="52"/>
    <x v="2"/>
    <x v="2"/>
    <s v="Website General Tasks"/>
    <s v="WGT-4966"/>
    <s v="Add Vidyard Personalized Demo experience to Products page"/>
    <x v="4"/>
    <s v="Closed"/>
    <s v="Major"/>
    <s v="Done"/>
    <x v="3"/>
    <s v="Emily Thurman"/>
    <s v="Emily Thurman"/>
    <d v="2016-11-30T11:10:00"/>
    <m/>
    <d v="2017-01-03T11:42:00"/>
    <d v="2016-12-21T12:00:00"/>
    <m/>
    <x v="2"/>
    <m/>
    <d v="2016-12-02T00:00:00"/>
    <n v="0"/>
    <n v="3"/>
    <m/>
    <m/>
    <m/>
    <m/>
    <m/>
    <m/>
    <s v="SFDC-223, WGT-4968, WGT-5127"/>
    <m/>
    <s v="I created a Test JIRA for the Vidyard test we landed on in SWOT yesterday. [~hbaxamoosa] - please see the question above on how we will measure form completion rates. Once we have clarification on how this test will be measured, we should be ready to launch."/>
  </r>
  <r>
    <x v="0"/>
    <x v="5"/>
    <n v="50"/>
    <x v="2"/>
    <x v="2"/>
    <s v="Website General Tasks"/>
    <s v="WGT-4965"/>
    <s v="Cloud Security - Update Banner back to Original"/>
    <x v="2"/>
    <s v="Closed"/>
    <s v="Major"/>
    <s v="Done"/>
    <x v="3"/>
    <s v="Graham Cohen"/>
    <s v="Graham Cohen"/>
    <d v="2016-11-29T18:06:00"/>
    <m/>
    <d v="2016-12-12T11:42:00"/>
    <d v="2016-12-09T18:56:00"/>
    <m/>
    <x v="0"/>
    <m/>
    <d v="2016-11-30T00:00:00"/>
    <n v="0"/>
    <n v="1"/>
    <s v="capture-for-jira-screenshot-20161129-175901-417.png screenshot-20161130.png "/>
    <m/>
    <m/>
    <m/>
    <m/>
    <m/>
    <m/>
    <m/>
    <s v="This needs to be reverted back to this _x000a__x000a_!screenshot-20161130.png|thumbnail! _x000a__x000a_Only for this page."/>
  </r>
  <r>
    <x v="0"/>
    <x v="1"/>
    <n v="52"/>
    <x v="2"/>
    <x v="2"/>
    <s v="Website General Tasks"/>
    <s v="WGT-4962"/>
    <s v="Vidyard Form - Change text in &quot;FIrst Name&quot; field"/>
    <x v="0"/>
    <s v="Closed"/>
    <s v="Major"/>
    <s v="Fixed"/>
    <x v="48"/>
    <s v="James Fritz"/>
    <s v="James Fritz"/>
    <d v="2016-11-29T15:06:00"/>
    <m/>
    <d v="2017-01-03T11:43:00"/>
    <d v="2016-12-20T13:51:00"/>
    <m/>
    <x v="0"/>
    <m/>
    <m/>
    <n v="0"/>
    <n v="1"/>
    <m/>
    <m/>
    <m/>
    <m/>
    <m/>
    <m/>
    <s v="WGT-4491"/>
    <m/>
    <s v="We need to change the default text in the first name field from &quot;First Names&quot; to &quot;First Name&quot;"/>
  </r>
  <r>
    <x v="0"/>
    <x v="8"/>
    <n v="52"/>
    <x v="2"/>
    <x v="2"/>
    <s v="Website General Tasks"/>
    <s v="WGT-4961"/>
    <s v="MSSP - Reseller Option for Vidyard Form"/>
    <x v="0"/>
    <s v="Closed"/>
    <s v="Major"/>
    <s v="Fixed"/>
    <x v="48"/>
    <s v="James Fritz"/>
    <s v="James Fritz"/>
    <d v="2016-11-29T15:00:00"/>
    <m/>
    <d v="2017-01-03T11:44:00"/>
    <d v="2016-12-20T13:51:00"/>
    <m/>
    <x v="5"/>
    <m/>
    <d v="2016-12-02T00:00:00"/>
    <n v="0"/>
    <n v="1"/>
    <m/>
    <m/>
    <m/>
    <m/>
    <m/>
    <m/>
    <s v="WGT-4491"/>
    <m/>
    <s v="We need to create an MSSP and Reseller option for the Vidyard form."/>
  </r>
  <r>
    <x v="0"/>
    <x v="5"/>
    <n v="51"/>
    <x v="2"/>
    <x v="2"/>
    <s v="Website General Tasks"/>
    <s v="WGT-4957"/>
    <s v="Analyst Report - New Spiceworks report - Content"/>
    <x v="2"/>
    <s v="Closed"/>
    <s v="Major"/>
    <s v="Fixed"/>
    <x v="20"/>
    <s v="Deepa Chordiya"/>
    <s v="Deepa Chordiya"/>
    <d v="2016-11-29T13:50:00"/>
    <m/>
    <d v="2017-01-03T11:44:00"/>
    <d v="2016-12-13T10:31:00"/>
    <m/>
    <x v="2"/>
    <m/>
    <d v="2016-12-09T00:00:00"/>
    <n v="0"/>
    <n v="5"/>
    <m/>
    <m/>
    <m/>
    <m/>
    <m/>
    <s v="WGT-4958, WGT-4959, WGT-4960"/>
    <m/>
    <m/>
    <s v="This is the JIRA to manage the process of designing a PDF of Javvad's new report and getting it posted to the site. To ensure enough time for us to review and proofread content, I've indicated a date of Thursday, December 1st to upload our final content for the report, and December 9th to deliver the PDF to the web team. [~hbarker], please feel free to tweak these dates, if needed. _x000a__x000a_Once the design is complete, [~gcohen] will need the following to post to the site: _x000a__x000a_· Page Title: Spiceworks Report 2016: Money, Happiness &amp; Breaches _x000a_· URL: analyst-reports/spiceworks-report-2016-money-happiness-breaches _x000a_· Meta Description: This report explores responses provided by IT professionals in the Spiceworks community regarding workplace stress and other factors affecting IT practioners. _x000a_· Resource Center Topic: Industry Trends and Best Practices _x000a_· Resource Center Type: Analyst Report _x000a_· RC -Tile (552px x 312px): _x000a_· Thumb/Capture (1000x1294): _x000a_· SFDC Campaign ID: - *NO GATE* _x000a_· Resource Center - Category Selections: _x000a_· Registration Page Summary: _x000a__x000a_cc: [~storrey] [~Jmalik@alienvault.com] [~kbrew] [~jfritz] [~gcohen]"/>
  </r>
  <r>
    <x v="0"/>
    <x v="2"/>
    <n v="49"/>
    <x v="2"/>
    <x v="2"/>
    <s v="Website General Tasks"/>
    <s v="WGT-4956"/>
    <s v="Exclude Live Events from the Cross-sell carousel that is on webcast TY pages"/>
    <x v="2"/>
    <s v="Closed"/>
    <s v="Major"/>
    <s v="Done"/>
    <x v="3"/>
    <s v="Emily Thurman"/>
    <s v="Emily Thurman"/>
    <d v="2016-11-29T12:35:00"/>
    <m/>
    <d v="2017-01-03T11:50:00"/>
    <d v="2016-11-30T12:10:00"/>
    <m/>
    <x v="0"/>
    <m/>
    <d v="2016-11-29T00:00:00"/>
    <n v="0"/>
    <n v="3"/>
    <s v="Screen Shot 2016-11-29 at 12.32.44 PM.png "/>
    <m/>
    <m/>
    <m/>
    <m/>
    <m/>
    <m/>
    <m/>
    <s v="When someone registers for an upcoming webcast, the resource carousel on the TY page has that same event as the first item in the carousel (I guess b/c we prioritize live events at the top in the resource center). _x000a__x000a_Can we exclude live events from this carousel to prevent cross-promoting something they just registered for? _x000a__x000a_We have invitations for two upcoming webcasts going out tomorrow, so I'm hoping this is a quick fix that could be knocked out today. Please let me know. _x000a_"/>
  </r>
  <r>
    <x v="0"/>
    <x v="8"/>
    <n v="49"/>
    <x v="2"/>
    <x v="2"/>
    <s v="Website General Tasks"/>
    <s v="WGT-4955"/>
    <s v="Customer List Pull for Year end Email"/>
    <x v="2"/>
    <s v="Closed"/>
    <s v="Major"/>
    <s v="Done"/>
    <x v="25"/>
    <s v="Carrie Cassee"/>
    <s v="Carrie Cassee"/>
    <d v="2016-11-29T12:17:00"/>
    <m/>
    <d v="2017-01-03T11:50:00"/>
    <d v="2016-12-01T12:48:00"/>
    <m/>
    <x v="5"/>
    <m/>
    <d v="2016-12-29T00:00:00"/>
    <n v="0"/>
    <n v="3"/>
    <m/>
    <m/>
    <m/>
    <m/>
    <m/>
    <m/>
    <m/>
    <m/>
    <s v="Chris Cox is sending another email on Tuesday. Can we pull a list for him to review with the team? _x000a__x000a_Pull WW Customer list: exclude customers with open opportunities (non renewal), MSSP and channel in. _x000a_[~gpineda]FYI"/>
  </r>
  <r>
    <x v="0"/>
    <x v="2"/>
    <n v="49"/>
    <x v="2"/>
    <x v="2"/>
    <s v="Website General Tasks"/>
    <s v="WGT-4952"/>
    <s v="Create Resource Tile for OSSIM Training"/>
    <x v="2"/>
    <s v="Closed"/>
    <s v="Major"/>
    <s v="Fixed"/>
    <x v="33"/>
    <s v="Nathaniel Heinz"/>
    <s v="Nathaniel Heinz"/>
    <d v="2016-11-28T15:33:00"/>
    <m/>
    <d v="2017-01-03T11:51:00"/>
    <d v="2016-11-30T14:25:00"/>
    <m/>
    <x v="2"/>
    <m/>
    <d v="2016-11-30T00:00:00"/>
    <n v="0"/>
    <n v="3"/>
    <s v="ossim-and-otx.png "/>
    <m/>
    <m/>
    <m/>
    <m/>
    <m/>
    <m/>
    <m/>
    <s v="Hi [~jmurtha]! _x000a__x000a_We have a new topic for our OSSIM training coming up on 12/8, so we'll need a new resource tile. _x000a__x000a_Here is the link to the abstract: https://alienvault.atlassian.net/wiki/display/DG/16_12_08+How+to+Use+OTX+with+OSSIM _x000a__x000a_Please let me know of any questions. _x000a__x000a_Thanks!!"/>
  </r>
  <r>
    <x v="0"/>
    <x v="0"/>
    <n v="49"/>
    <x v="2"/>
    <x v="2"/>
    <s v="Website General Tasks"/>
    <s v="WGT-4948"/>
    <s v="Redesign OTX banner"/>
    <x v="2"/>
    <s v="Closed"/>
    <s v="Major"/>
    <s v="Fixed"/>
    <x v="11"/>
    <s v="Brooke Leslie"/>
    <s v="Brooke Leslie"/>
    <d v="2016-11-28T13:06:00"/>
    <m/>
    <d v="2017-01-03T11:51:00"/>
    <d v="2016-11-29T13:51:00"/>
    <m/>
    <x v="0"/>
    <m/>
    <d v="2016-12-02T00:00:00"/>
    <n v="0"/>
    <n v="4"/>
    <m/>
    <m/>
    <m/>
    <m/>
    <m/>
    <m/>
    <s v="OTXP-1646"/>
    <m/>
    <s v="Hey Julie, _x000a_I'd like to redesign the banner that appears on the top right-hand side in OTX here: https://ci-otxp.aveng.us/indicator/nids/2809643/ _x000a__x000a_300x600 or 315x600 looks like a good fit _x000a_Can we make this blend a little more? _x000a__x000a_Also, need to change the CTA to point to the new 'Try USM' landing page: _x000a_https://www.alienvault.com/open-threat-exchange/otx-threat-intelligence _x000a__x000a_Russ suggested something like: _x000a_Put this network IDS rule to use in your environment. Try AlienVault USM, free for 30 days. (Download Now / Learn More) _x000a__x000a_"/>
  </r>
  <r>
    <x v="0"/>
    <x v="31"/>
    <n v="49"/>
    <x v="2"/>
    <x v="2"/>
    <s v="Website General Tasks"/>
    <s v="WGT-4946"/>
    <s v="Registration Forms: All Marketo scenarios are not updating into Marketo database except 1, 15 and 16 scenarios. Tested in both manual and in automation. (But Storing in Django Database)"/>
    <x v="0"/>
    <s v="Closed"/>
    <s v="Major"/>
    <s v="Fixed"/>
    <x v="19"/>
    <s v="Sindhuja Sara"/>
    <s v="Sindhuja Sara"/>
    <d v="2016-11-25T06:12:00"/>
    <m/>
    <d v="2017-01-03T11:52:00"/>
    <d v="2016-12-02T09:29:00"/>
    <m/>
    <x v="0"/>
    <m/>
    <m/>
    <n v="0"/>
    <n v="4"/>
    <s v="10th sce.png 15 sce.png 1 sce.png Issue 1.png Issue 2.png "/>
    <m/>
    <m/>
    <m/>
    <m/>
    <m/>
    <m/>
    <m/>
    <m/>
  </r>
  <r>
    <x v="0"/>
    <x v="10"/>
    <n v="49"/>
    <x v="2"/>
    <x v="2"/>
    <s v="Website General Tasks"/>
    <s v="WGT-4945"/>
    <s v="Influitive Referrals - header image"/>
    <x v="2"/>
    <s v="Closed"/>
    <s v="Major"/>
    <s v="Fixed"/>
    <x v="5"/>
    <s v="Brooke Leslie"/>
    <s v="Brooke Leslie"/>
    <d v="2016-11-23T19:05:00"/>
    <m/>
    <d v="2017-01-03T11:52:00"/>
    <d v="2016-11-30T15:59:00"/>
    <m/>
    <x v="2"/>
    <m/>
    <d v="2016-12-02T00:00:00"/>
    <n v="0"/>
    <n v="2"/>
    <s v="Referrals-Banner.png Referrals-preview.jpg "/>
    <m/>
    <m/>
    <m/>
    <m/>
    <m/>
    <m/>
    <m/>
    <s v="Need a banner for the referrals page in Influitive. Preview of default banner attached. _x000a__x000a_Banner size: 1024px × 350px _x000a__x000a_Thanks, _x000a_Brooke"/>
  </r>
  <r>
    <x v="0"/>
    <x v="30"/>
    <n v="50"/>
    <x v="2"/>
    <x v="2"/>
    <s v="Website General Tasks"/>
    <s v="WGT-4943"/>
    <s v="USM v5.3.4 - Thank You Email - Trial Confirmation"/>
    <x v="3"/>
    <s v="Closed"/>
    <s v="Major"/>
    <s v="Fixed"/>
    <x v="33"/>
    <s v="Graham Cohen"/>
    <s v="Graham Cohen"/>
    <d v="2016-11-22T16:26:00"/>
    <m/>
    <d v="2017-01-03T11:53:00"/>
    <d v="2016-12-06T08:36:00"/>
    <m/>
    <x v="0"/>
    <m/>
    <d v="2016-11-30T00:00:00"/>
    <n v="0"/>
    <n v="4"/>
    <m/>
    <m/>
    <m/>
    <m/>
    <m/>
    <m/>
    <m/>
    <m/>
    <s v="Placeholder - This email refers to deployment options and will need to be updated. _x000a__x000a_"/>
  </r>
  <r>
    <x v="0"/>
    <x v="8"/>
    <n v="53"/>
    <x v="2"/>
    <x v="2"/>
    <s v="Website General Tasks"/>
    <s v="WGT-4940"/>
    <s v="Channel: Add GCA logo to OTX Partner Page"/>
    <x v="2"/>
    <s v="Closed"/>
    <s v="Major"/>
    <s v="Done"/>
    <x v="3"/>
    <s v="Carrie Cassee"/>
    <s v="Carrie Cassee"/>
    <d v="2016-11-22T10:43:00"/>
    <m/>
    <d v="2016-12-28T18:53:00"/>
    <d v="2016-12-28T18:53:00"/>
    <m/>
    <x v="5"/>
    <m/>
    <d v="2016-12-14T00:00:00"/>
    <n v="0"/>
    <n v="1"/>
    <s v="GCA-logo.png "/>
    <m/>
    <m/>
    <m/>
    <m/>
    <m/>
    <m/>
    <m/>
    <s v="Pleas add the Global Cyber Alliance logo to the OTX section (not technology partners): _x000a_https://www.alienvault.com/partners/technology-partners _x000a_URL: https://www.globalcyberalliance.org _x000a_Thank you!"/>
  </r>
  <r>
    <x v="0"/>
    <x v="15"/>
    <n v="53"/>
    <x v="2"/>
    <x v="2"/>
    <s v="Website General Tasks"/>
    <s v="WGT-4939"/>
    <s v="Documentation Center (Production site): Unable to open link 'ProximaNova-Light.otf'"/>
    <x v="0"/>
    <s v="Closed"/>
    <s v="Major"/>
    <s v="Fixed"/>
    <x v="35"/>
    <s v="Sithidevi J"/>
    <s v="Sithidevi J"/>
    <d v="2016-11-22T05:11:00"/>
    <m/>
    <d v="2017-01-03T11:54:00"/>
    <d v="2016-12-30T11:01:00"/>
    <m/>
    <x v="6"/>
    <m/>
    <m/>
    <n v="0"/>
    <n v="4"/>
    <s v="Capture 2016-11-02 at 12.08.26.png "/>
    <m/>
    <m/>
    <m/>
    <m/>
    <m/>
    <m/>
    <m/>
    <s v="1. Goto 'https://www.alienvault.com/' _x000a_2. Mouse hover the 'RESOURCES' header menu and click on 'Documentation Center' link. _x000a_3. On footer page, click on 'ProximaNova-Light.otf' link. _x000a_4. Check for an issue."/>
  </r>
  <r>
    <x v="0"/>
    <x v="1"/>
    <n v="50"/>
    <x v="2"/>
    <x v="2"/>
    <s v="Website General Tasks"/>
    <s v="WGT-4938"/>
    <s v="LinkedIn Universal Pixel"/>
    <x v="2"/>
    <s v="Closed"/>
    <s v="Major"/>
    <s v="Fixed"/>
    <x v="19"/>
    <s v="Vincent Lucier"/>
    <s v="Vincent Lucier"/>
    <d v="2016-11-21T16:48:00"/>
    <m/>
    <d v="2016-12-09T13:26:00"/>
    <d v="2016-12-09T13:26:00"/>
    <m/>
    <x v="1"/>
    <m/>
    <d v="2016-11-23T00:00:00"/>
    <n v="0"/>
    <n v="4"/>
    <s v="Screen Shot 2016-12-02 at 1.08.51 PM.png Screen Shot 2016-12-02 at 1.10.25 PM.png Screen Shot 2016-12-02 at 1.30.41 PM.png Screen Shot 2016-12-02 at 3.27.52 PM.png "/>
    <m/>
    <m/>
    <m/>
    <m/>
    <m/>
    <m/>
    <m/>
    <s v="Graham, _x000a_LinkedIn as just rolled out conversion tracking and will eventually be launching retargeting. This will allow us to gain better insight as well on our end as well help our ads that are converting rank better with in the LinkedIn algorithm once they roll out their new version in 2017. Can we please add this universal tracking pixel across the AlienVault? I believe we will eventually want to add this to OTX eventually as well. _x000a_Let me know if you have any questions. _x000a__x000a__x000a_cc'ing [~ethurman] _x000a__x000a_&lt;script type=&quot;text/javascript&quot;&gt; _x000a__linkedin_data_partner_id = &quot;32249&quot;; _x000a_&lt;/script&gt;&lt;script type=&quot;text/javascript&quot;&gt; _x000a_(function(){var s = document.getElementsByTagName(&quot;script&quot;)[0]; _x000a_var b = document.createElement(&quot;script&quot;); _x000a_b.type = &quot;text/javascript&quot;;b.async = true; _x000a_b.src = &quot;https://snap.licdn.com/li.lms-analytics/insight.min.js&quot;; _x000a_s.parentNode.insertBefore(b, s);})(); _x000a_&lt;/script&gt; _x000a_"/>
  </r>
  <r>
    <x v="0"/>
    <x v="2"/>
    <n v="49"/>
    <x v="2"/>
    <x v="2"/>
    <s v="Website General Tasks"/>
    <s v="WGT-4937"/>
    <s v="Spiceworks Q4 Contest - Duplicate Registration Pages - Build"/>
    <x v="2"/>
    <s v="Closed"/>
    <s v="Major"/>
    <s v="Done"/>
    <x v="3"/>
    <s v="Brooke Leslie"/>
    <s v="Brooke Leslie"/>
    <d v="2016-11-21T12:27:00"/>
    <m/>
    <d v="2016-12-02T14:00:00"/>
    <d v="2016-12-01T16:56:00"/>
    <m/>
    <x v="2"/>
    <m/>
    <d v="2016-11-30T00:00:00"/>
    <n v="0"/>
    <n v="4"/>
    <m/>
    <m/>
    <m/>
    <m/>
    <m/>
    <m/>
    <m/>
    <m/>
    <s v="I need to two more landing pages for Spiceworks contests in Q4 (below). Please create duplicate registration pages created and Optimizely &quot;tests&quot; for the following assets: _x000a__x000a_Incident Response Toolkit (whitepaper) _x000a_https://www.alienvault.com/resource-center/white-papers/incident-response-toolkit?utm_medium=Social&amp;utm_source=SpiceWorks&amp;utm_content=CO _x000a__x000a_How to Build a Security Operations Center (ebook) _x000a_https://www.alienvault.com/resource-center/ebook/how-to-build-a-security-operations-center?utm_medium=Social&amp;utm_source=SpiceWorks&amp;utm_content=CO _x000a__x000a_The duplicate page should feed the leads into this SFDC campaign: https://na25.salesforce.com/70131000001SYl9 _x000a__x000a_You can use the same thank you page; just append -spiceworks to the end of the URL for the new copies (like you’ve done previously). _x000a__x000a_Example - https://www.alienvault.com/resource-center/webcasts/brute-force-attacks-keeping-the-bots-at-bay-with-alienvault-usm-spiceworks"/>
  </r>
  <r>
    <x v="0"/>
    <x v="3"/>
    <n v="48"/>
    <x v="2"/>
    <x v="2"/>
    <s v="Website General Tasks"/>
    <s v="WGT-4936"/>
    <s v="Spiceworks contest banner"/>
    <x v="2"/>
    <s v="Closed"/>
    <s v="Major"/>
    <s v="Fixed"/>
    <x v="5"/>
    <s v="Brooke Leslie"/>
    <s v="Brooke Leslie"/>
    <d v="2016-11-21T12:17:00"/>
    <m/>
    <d v="2017-01-03T11:54:00"/>
    <d v="2016-11-22T12:55:00"/>
    <m/>
    <x v="4"/>
    <m/>
    <m/>
    <n v="0"/>
    <n v="3"/>
    <s v="contest ex 1.png contest ex 2.png contest ex 3.png Spiceworks banner creative spec.jpg sw-surface-pro-banner-300x250.png "/>
    <m/>
    <m/>
    <m/>
    <m/>
    <m/>
    <m/>
    <m/>
    <s v="We need a 300x250 banner (full spec attached) promoting our December contest in Spiceworks. _x000a__x000a_We're planning to promote the IR Toolkit: _x000a_https://www.alienvault.com/resource-center/white-papers/incident-response-toolkit _x000a__x000a_Here are some text options, along with a few creative examples (from the Spiceworks team): _x000a__x000a_Free Incident Response Toolkit _x000a_Download your copy and enter to WIN _x000a_VIEW DETAILS _x000a__x000a_WIN A SURFACE PRO 4! _x000a_Download the Incident Response Toolkit for a chance to win! _x000a_Enter Now _x000a__x000a_ENTER TO WIN _x000a_A Surface Pro 4 _x000a_[Free Incident Response Toolkit] _x000a__x000a_Last time we gave one of these away, we did really well! You can see the image of the Surface Pro Kate used here: https://community.spiceworks.com/topic/1650292-win-a-surface-pro-4-with-a-whitepaper-download-of-your-choice"/>
  </r>
  <r>
    <x v="0"/>
    <x v="2"/>
    <n v="50"/>
    <x v="2"/>
    <x v="2"/>
    <s v="Website General Tasks"/>
    <s v="WGT-4935"/>
    <s v="Resources: Misleading issue on 'resource' page."/>
    <x v="0"/>
    <s v="Closed"/>
    <s v="Major"/>
    <s v="Fixed"/>
    <x v="3"/>
    <s v="Sithidevi J"/>
    <s v="Sithidevi J"/>
    <d v="2016-11-21T04:26:00"/>
    <m/>
    <d v="2017-01-03T11:54:00"/>
    <d v="2016-12-08T14:35:00"/>
    <m/>
    <x v="0"/>
    <m/>
    <m/>
    <n v="0"/>
    <n v="2"/>
    <s v="issue 1.png "/>
    <m/>
    <m/>
    <m/>
    <m/>
    <m/>
    <s v="WL-556"/>
    <m/>
    <s v="Steps to Reproduce: _x000a_1. Goto 'mktstag.alienvault.com'. _x000a_2. Mouse hover the 'RESOURCES' header menu. _x000a_3. Click on 'Incident Response' link under 'Hot Topics'. _x000a_4. Select 'Ebook-The Insider's Guide to Incident response' link under 'Browse Incident Response Resources'. _x000a_5. Once its page opened, click on 'Incident Response Tools' link under the title 'Navigate Your Journey:'. _x000a_6. Drag down and move to the title 'How Accurate is Geolocation Information?'. _x000a_7. Click on 'AlienVault OTX' link under the title 'How Accurate is Geolocation Information?'. _x000a_8. Check for an issue.(It should go to 'Otx page' but here it is going to 'Homepage')."/>
  </r>
  <r>
    <x v="0"/>
    <x v="2"/>
    <n v="49"/>
    <x v="2"/>
    <x v="2"/>
    <s v="Website General Tasks"/>
    <s v="WGT-4931"/>
    <s v="Gartner - A/B Test Implementation - Static/Stand Alone Winner"/>
    <x v="3"/>
    <s v="Closed"/>
    <s v="Major"/>
    <s v="Done"/>
    <x v="3"/>
    <s v="Graham Cohen"/>
    <s v="Graham Cohen"/>
    <d v="2016-11-18T13:27:00"/>
    <m/>
    <d v="2016-12-01T10:28:00"/>
    <d v="2016-11-30T17:26:00"/>
    <m/>
    <x v="1"/>
    <m/>
    <d v="2016-11-25T00:00:00"/>
    <n v="0"/>
    <n v="2"/>
    <m/>
    <m/>
    <m/>
    <m/>
    <m/>
    <m/>
    <m/>
    <m/>
    <s v="[~jbrown] Please implement that static version of the Gartner page _x000a__x000a_1) Ensure page is indexed _x000a_2) Ensure https://www.alienvault.com/resource-center/analyst-reports/gartner-siem-magic-quadrant is redirected to the stand-alone page."/>
  </r>
  <r>
    <x v="0"/>
    <x v="0"/>
    <n v="50"/>
    <x v="2"/>
    <x v="2"/>
    <s v="Website General Tasks"/>
    <s v="WGT-4930"/>
    <s v="Reputation Monitor Page - Spiceworks IP Reputation Tool - Refresh with &quot;blacklist&quot; content"/>
    <x v="3"/>
    <s v="Closed"/>
    <s v="Major"/>
    <s v="Fixed"/>
    <x v="20"/>
    <s v="Graham Cohen"/>
    <s v="Graham Cohen"/>
    <d v="2016-11-18T11:43:00"/>
    <m/>
    <d v="2016-12-07T15:11:00"/>
    <d v="2016-12-06T13:26:00"/>
    <m/>
    <x v="2"/>
    <m/>
    <d v="2016-12-14T00:00:00"/>
    <n v="0"/>
    <n v="5"/>
    <s v="Spiceworks-Blacklist-IP-Rep-Post-Check.png Spiceworks-Blacklist-IP-Rep-Pre-Check.png "/>
    <m/>
    <m/>
    <m/>
    <m/>
    <m/>
    <m/>
    <m/>
    <s v="This came out of SWOT - https://alienvault.atlassian.net/wiki/pages/viewpage.action?pageId=150405470 _x000a__x000a_Our IP Reputation Tool does not speak to &quot;black list&quot; keywords. _x000a__x000a_[~jalbright] &amp; [~svandergriff] to provide feedback to Spiceworks for their tool. _x000a_https://community.spiceworks.com/tools/blacklist-check/ _x000a__x000a_Content refresh for IP Reputation https://www.alienvault.com/open-threat-exchange/reputation-monitor to speak to &quot;black list&quot;. _x000a_"/>
  </r>
  <r>
    <x v="0"/>
    <x v="24"/>
    <n v="49"/>
    <x v="2"/>
    <x v="2"/>
    <s v="Website General Tasks"/>
    <s v="WGT-4926"/>
    <s v="Update Azure link in the USMA customer email"/>
    <x v="0"/>
    <s v="Closed"/>
    <s v="Major"/>
    <s v="Fixed"/>
    <x v="7"/>
    <s v="Jake Mosher"/>
    <s v="Jake Mosher"/>
    <d v="2016-11-17T16:53:00"/>
    <m/>
    <d v="2017-01-03T11:55:00"/>
    <d v="2016-12-02T14:26:00"/>
    <m/>
    <x v="0"/>
    <m/>
    <m/>
    <n v="0"/>
    <n v="2"/>
    <m/>
    <m/>
    <m/>
    <m/>
    <m/>
    <m/>
    <m/>
    <m/>
    <s v="Per Chris M, with the next USMA release (targeted for 11/22), we’re fixing a bug with the Azure sensor download. Some customers have had problems with the compression tool that we were using so we’re changing that. (ticket here: https://alienvault.atlassian.net/browse/ATLAS-7835) This will cause the extension on the file to change which will cause the URLs to change. _x000a__x000a_We’ll need to change the emails and the sensor download page azure links from: _x000a__x000a_http://downloads.alienvault.cloud/usm-anywhere/sensor-images/usm-anywhere-sensor-azure.zip _x000a__x000a_…to: _x000a__x000a_http://downloads.alienvault.cloud/usm-anywhere/sensor-images/usm-anywhere-sensor-azure.tgz _x000a__x000a_We’ll need to coordinate so that this change goes out with the release. _x000a_"/>
  </r>
  <r>
    <x v="0"/>
    <x v="11"/>
    <n v="50"/>
    <x v="2"/>
    <x v="2"/>
    <s v="Website General Tasks"/>
    <s v="WGT-4925"/>
    <s v="Sensor Download Page &amp; Email - Update Azure Sensor URL - 11/22"/>
    <x v="3"/>
    <s v="Closed"/>
    <s v="Major"/>
    <s v="Fixed"/>
    <x v="1"/>
    <s v="Jake Mosher"/>
    <s v="Jake Mosher"/>
    <d v="2016-11-17T16:41:00"/>
    <m/>
    <d v="2016-12-06T13:24:00"/>
    <d v="2016-12-06T12:58:00"/>
    <m/>
    <x v="0"/>
    <m/>
    <d v="2016-11-22T00:00:00"/>
    <n v="0"/>
    <n v="3"/>
    <m/>
    <m/>
    <m/>
    <m/>
    <m/>
    <s v="WGT-4927, WGT-4928"/>
    <m/>
    <m/>
    <s v="Per Chris M, with the next USMA release (targeted for 11/22), we’re fixing a bug with the Azure sensor download. Some customers have had problems with the compression tool that we were using so we’re changing that. (ticket here: https://alienvault.atlassian.net/browse/ATLAS-7835) This will cause the extension on the file to change which will cause the URLs to change. _x000a__x000a_We’ll need to change the emails and the sensor download page azure links from: _x000a__x000a_http://downloads.alienvault.cloud/usm-anywhere/sensor-images/usm-anywhere-sensor-azure.zip _x000a__x000a_…to: _x000a__x000a_http://downloads.alienvault.cloud/usm-anywhere/sensor-images/usm-anywhere-sensor-azure.tgz _x000a__x000a_We’ll need to coordinate so that this change goes out with the release. _x000a_"/>
  </r>
  <r>
    <x v="0"/>
    <x v="8"/>
    <n v="52"/>
    <x v="2"/>
    <x v="2"/>
    <s v="Website General Tasks"/>
    <s v="WGT-4922"/>
    <s v="Partner Portal - icons"/>
    <x v="2"/>
    <s v="Closed"/>
    <s v="Major"/>
    <s v="Fixed"/>
    <x v="48"/>
    <s v="Holly Barker"/>
    <s v="Holly Barker"/>
    <d v="2016-11-17T09:41:00"/>
    <m/>
    <d v="2017-01-03T11:55:00"/>
    <d v="2016-12-22T09:56:00"/>
    <m/>
    <x v="5"/>
    <m/>
    <d v="2016-11-30T00:00:00"/>
    <n v="0"/>
    <n v="5"/>
    <m/>
    <m/>
    <m/>
    <m/>
    <m/>
    <m/>
    <s v="WL-604"/>
    <m/>
    <s v="[~jmurtha] Hasnain mentioned we need to provide icons for things like PPT, XLSX, DOCX, PNG etc. file types. Since some asset types don’t have tiles, we need to default icon images to use in their place. Thanks! _x000a__x000a_cc [~hbaxamoosa] [~ccassee] [~landerson]"/>
  </r>
  <r>
    <x v="0"/>
    <x v="15"/>
    <n v="47"/>
    <x v="2"/>
    <x v="2"/>
    <s v="Website General Tasks"/>
    <s v="WGT-4915"/>
    <s v="Redirect KB articles to doc"/>
    <x v="2"/>
    <s v="Closed"/>
    <s v="Major"/>
    <s v="Done"/>
    <x v="3"/>
    <s v="Wen Huang"/>
    <s v="Wen Huang"/>
    <d v="2016-11-15T17:29:00"/>
    <m/>
    <d v="2016-11-21T09:37:00"/>
    <d v="2016-11-18T13:07:00"/>
    <m/>
    <x v="0"/>
    <m/>
    <d v="2016-11-18T00:00:00"/>
    <n v="0"/>
    <n v="1"/>
    <m/>
    <m/>
    <m/>
    <m/>
    <m/>
    <m/>
    <m/>
    <m/>
    <s v="Please implement the following redirect: _x000a__x000a_1. From https://www.alienvault.com/documentation/usm-v5/kb/2016/06/resetting-the-avapi-key.htm to https://www.alienvault.com/documentation/usm-v5/usm-backup-restore/resetting-api-key.htm _x000a_2. From https://www.alienvault.com/documentation/usm-v5/kb/2016/02/change-timezone-for-specific-plugins.htm to https://www.alienvault.com/documentation/usm-v5/plugin-management/customizing-plugins.htm#Changing _x000a__x000a_  _x000a_"/>
  </r>
  <r>
    <x v="0"/>
    <x v="5"/>
    <n v="47"/>
    <x v="2"/>
    <x v="2"/>
    <s v="Website General Tasks"/>
    <s v="WGT-4914"/>
    <s v="Solutions - All USMA (AWS) Solution Pages - Update Laptop Screen Image"/>
    <x v="2"/>
    <s v="Closed"/>
    <s v="Major"/>
    <s v="Done"/>
    <x v="3"/>
    <s v="Holly Barker"/>
    <s v="Holly Barker"/>
    <d v="2016-11-15T15:47:00"/>
    <m/>
    <d v="2016-11-18T12:31:00"/>
    <d v="2016-11-15T18:30:00"/>
    <m/>
    <x v="0"/>
    <m/>
    <d v="2016-11-16T00:00:00"/>
    <n v="0"/>
    <n v="2"/>
    <s v="screenshot.png "/>
    <m/>
    <m/>
    <m/>
    <m/>
    <m/>
    <m/>
    <m/>
    <s v="[~gcohen] the screnshot on this page in the hero image (video) needs to be updated to the attached screenshot. It's correct in vimeo, so this must be an issue embedded on the web somehow... _x000a__x000a_https://www.alienvault.com/solutions/aws-vulnerability-scanning _x000a__x000a_"/>
  </r>
  <r>
    <x v="0"/>
    <x v="3"/>
    <n v="51"/>
    <x v="2"/>
    <x v="2"/>
    <s v="Website General Tasks"/>
    <s v="WGT-4913"/>
    <s v="JIRA BattleCard - Marketing &amp; PMM Teams"/>
    <x v="2"/>
    <s v="Closed"/>
    <s v="Major"/>
    <s v="Fixed"/>
    <x v="20"/>
    <s v="Graham Cohen"/>
    <s v="Graham Cohen"/>
    <d v="2016-11-15T10:59:00"/>
    <m/>
    <d v="2016-12-13T13:42:00"/>
    <d v="2016-12-13T12:22:00"/>
    <m/>
    <x v="0"/>
    <m/>
    <d v="2016-12-14T00:00:00"/>
    <n v="0"/>
    <n v="3"/>
    <m/>
    <m/>
    <m/>
    <m/>
    <m/>
    <m/>
    <m/>
    <m/>
    <s v="[~hbarker] Let's pick the best information from the attached PPT and add to the battlecard. PLease work with the design team (and me) to determine the best content for the card."/>
  </r>
  <r>
    <x v="0"/>
    <x v="4"/>
    <n v="47"/>
    <x v="2"/>
    <x v="2"/>
    <s v="Website General Tasks"/>
    <s v="WGT-4912"/>
    <s v="Remove '2012' since it doesn't have any press releases"/>
    <x v="0"/>
    <s v="Closed"/>
    <s v="Major"/>
    <s v="Fixed"/>
    <x v="3"/>
    <s v="Hasnain Baxamoosa"/>
    <s v="Hasnain Baxamoosa"/>
    <d v="2016-11-15T10:21:00"/>
    <m/>
    <d v="2016-11-21T09:37:00"/>
    <d v="2016-11-18T15:05:00"/>
    <m/>
    <x v="0"/>
    <m/>
    <d v="2016-11-30T00:00:00"/>
    <n v="0"/>
    <n v="2"/>
    <s v="capture-for-jira-screenshot-20161115-102056-252.png "/>
    <m/>
    <m/>
    <m/>
    <m/>
    <m/>
    <s v="WL-590"/>
    <m/>
    <s v="Remove '2012' since it doesn't have any press releases"/>
  </r>
  <r>
    <x v="0"/>
    <x v="3"/>
    <n v="49"/>
    <x v="2"/>
    <x v="2"/>
    <s v="Website General Tasks"/>
    <s v="WGT-4910"/>
    <s v="SKO - designs for bandanas (tribes)"/>
    <x v="2"/>
    <s v="Closed"/>
    <s v="Major"/>
    <s v="Fixed"/>
    <x v="20"/>
    <s v="Holly Barker"/>
    <s v="Holly Barker"/>
    <d v="2016-11-14T13:11:00"/>
    <m/>
    <d v="2017-01-03T11:55:00"/>
    <d v="2016-11-29T10:36:00"/>
    <m/>
    <x v="0"/>
    <m/>
    <d v="2016-11-28T00:00:00"/>
    <n v="0"/>
    <n v="2"/>
    <s v="bandana-2-01.png "/>
    <m/>
    <m/>
    <m/>
    <m/>
    <m/>
    <m/>
    <m/>
    <s v="[~jmurtha] let's come up with different colors and designs for SKO bandanas to showcase the different tribes. Each tribe bandana will be a different color, and have a different name but the overall design can be the same, but maybe tweaked for each tribe. _x000a__x000a_Tribe names: _x000a__x000a_TBD - let me know if you can think of some fun tribe names - let's make them desert/alien related if that makes sense... _x000a_"/>
  </r>
  <r>
    <x v="0"/>
    <x v="3"/>
    <n v="52"/>
    <x v="2"/>
    <x v="2"/>
    <s v="Website General Tasks"/>
    <s v="WGT-4907"/>
    <s v="Nicole DWH credentials"/>
    <x v="2"/>
    <s v="Closed"/>
    <s v="Major"/>
    <s v="Done"/>
    <x v="48"/>
    <s v="Robert Johnson"/>
    <s v="Robert Johnson"/>
    <d v="2016-11-14T10:54:00"/>
    <m/>
    <d v="2017-01-03T12:25:00"/>
    <d v="2016-12-22T10:51:00"/>
    <m/>
    <x v="0"/>
    <m/>
    <d v="2016-11-30T00:00:00"/>
    <n v="0"/>
    <n v="2"/>
    <m/>
    <m/>
    <m/>
    <m/>
    <m/>
    <m/>
    <m/>
    <m/>
    <s v="Get credentials for Nicole to access the DWH"/>
  </r>
  <r>
    <x v="0"/>
    <x v="8"/>
    <n v="47"/>
    <x v="2"/>
    <x v="2"/>
    <s v="Website General Tasks"/>
    <s v="WGT-4905"/>
    <s v="Channel: November Partner Training Slides"/>
    <x v="2"/>
    <s v="Closed"/>
    <s v="Major"/>
    <s v="Fixed"/>
    <x v="14"/>
    <s v="Carrie Cassee"/>
    <s v="Carrie Cassee"/>
    <d v="2016-11-10T13:41:00"/>
    <m/>
    <d v="2016-11-18T12:32:00"/>
    <d v="2016-11-16T11:09:00"/>
    <m/>
    <x v="5"/>
    <m/>
    <d v="2016-11-14T00:00:00"/>
    <n v="0"/>
    <n v="2"/>
    <m/>
    <m/>
    <m/>
    <m/>
    <m/>
    <m/>
    <m/>
    <m/>
    <s v="Here are the slides for the November AlienVault Partner training. _x000a__x000a_The deck is short and sweet. We are inserting section dividers so that the webcast can be edited into individual training sections for the portal. Please update the title slide and &quot;Alien-ize&quot; where possible. _x000a__x000a_"/>
  </r>
  <r>
    <x v="0"/>
    <x v="12"/>
    <n v="46"/>
    <x v="2"/>
    <x v="2"/>
    <s v="Website General Tasks"/>
    <s v="WGT-4900"/>
    <s v="Forums: Some of the buttons in forums page lead to error page"/>
    <x v="0"/>
    <s v="Closed"/>
    <s v="Major"/>
    <s v="Fixed"/>
    <x v="19"/>
    <s v="Sithidevi J"/>
    <s v="Sithidevi J"/>
    <d v="2016-11-10T05:03:00"/>
    <m/>
    <d v="2017-01-03T12:25:00"/>
    <d v="2016-11-11T06:18:00"/>
    <m/>
    <x v="0"/>
    <m/>
    <m/>
    <n v="0"/>
    <n v="3"/>
    <s v="Capture 2016-11-04 at 16.12.08.png Capture 2016-11-04 at 16.15.24.png "/>
    <m/>
    <m/>
    <m/>
    <m/>
    <m/>
    <m/>
    <m/>
    <s v="1. Goto 'https://www.alienvault.com/forums/'. _x000a_2. Login with valid credentials. _x000a_3. After logged in, click on 'ASK A QUESTION' button. _x000a_4. Check for an issue. _x000a__x000a_Note: Same issue exists for 'NEW DISCUSSION' button and also all discussions under 'Recent Discussions'."/>
  </r>
  <r>
    <x v="0"/>
    <x v="30"/>
    <n v="52"/>
    <x v="2"/>
    <x v="2"/>
    <s v="Website General Tasks"/>
    <s v="WGT-4899"/>
    <s v="Fix Redirect on Form Submission"/>
    <x v="2"/>
    <s v="Closed"/>
    <s v="Major"/>
    <s v="Fixed"/>
    <x v="48"/>
    <s v="Robert Johnson"/>
    <s v="Robert Johnson"/>
    <d v="2016-11-09T16:34:00"/>
    <m/>
    <d v="2017-01-03T12:47:00"/>
    <d v="2016-12-22T09:56:00"/>
    <m/>
    <x v="0"/>
    <m/>
    <m/>
    <n v="0"/>
    <n v="1"/>
    <m/>
    <m/>
    <m/>
    <m/>
    <m/>
    <m/>
    <m/>
    <m/>
    <s v="Relative redirects need to work."/>
  </r>
  <r>
    <x v="0"/>
    <x v="1"/>
    <n v="46"/>
    <x v="2"/>
    <x v="2"/>
    <s v="Website General Tasks"/>
    <s v="WGT-4898"/>
    <s v="Updated PrivacyPolicy"/>
    <x v="2"/>
    <s v="Closed"/>
    <s v="Major"/>
    <s v="Done"/>
    <x v="3"/>
    <s v="Mark Beavers"/>
    <s v="Mark Beavers"/>
    <d v="2016-11-09T14:58:00"/>
    <m/>
    <d v="2016-11-18T12:32:00"/>
    <d v="2016-11-10T13:58:00"/>
    <m/>
    <x v="0"/>
    <m/>
    <d v="2016-11-17T00:00:00"/>
    <n v="0"/>
    <n v="1"/>
    <m/>
    <m/>
    <m/>
    <m/>
    <m/>
    <m/>
    <m/>
    <m/>
    <s v="James, can we revise the Privacy Policy with the attached doc? _x000a_Hope for this to be complete 12/1 or sooner. :) _x000a_"/>
  </r>
  <r>
    <x v="0"/>
    <x v="1"/>
    <n v="47"/>
    <x v="2"/>
    <x v="2"/>
    <s v="Website General Tasks"/>
    <s v="WGT-4896"/>
    <s v="Add Sales call-in number to Website"/>
    <x v="2"/>
    <s v="Closed"/>
    <s v="Major"/>
    <s v="Done"/>
    <x v="3"/>
    <s v="Hasnain Baxamoosa"/>
    <s v="Hasnain Baxamoosa"/>
    <d v="2016-11-09T11:39:00"/>
    <m/>
    <d v="2016-11-18T12:31:00"/>
    <d v="2016-11-16T19:46:00"/>
    <m/>
    <x v="2"/>
    <m/>
    <d v="2016-10-21T00:00:00"/>
    <n v="0"/>
    <n v="4"/>
    <s v="Screen Shot 2016-11-09 at 11.42.27 AM.png Screen Shot 2016-11-09 at 11.42.34 AM.png "/>
    <m/>
    <m/>
    <m/>
    <m/>
    <m/>
    <s v="WGT-4712, WGT-3547"/>
    <m/>
    <s v="Add 844-560-8044 to the Header and Footer on AlienVault.com. _x000a__x000a_In the Header, add it to the left of the &quot;Login&quot; link; OR add it to the left of the &quot;Welcome &lt;username&gt;&quot;. _x000a__x000a_In the Footer, add it below the hello@alienvault.com email address."/>
  </r>
  <r>
    <x v="0"/>
    <x v="3"/>
    <n v="46"/>
    <x v="2"/>
    <x v="2"/>
    <s v="Website General Tasks"/>
    <s v="WGT-4893"/>
    <s v="Banner Ads - Hids Webcast (CyberWire)"/>
    <x v="2"/>
    <s v="Closed"/>
    <s v="Major"/>
    <s v="Fixed"/>
    <x v="6"/>
    <s v="Vincent Lucier"/>
    <s v="Vincent Lucier"/>
    <d v="2016-11-09T10:00:00"/>
    <m/>
    <d v="2017-01-03T12:50:00"/>
    <d v="2016-11-09T13:53:00"/>
    <m/>
    <x v="0"/>
    <m/>
    <d v="2016-11-10T00:00:00"/>
    <n v="0"/>
    <n v="3"/>
    <s v="cyberwire-hids-webcast-banner-600x330.png cyberwire-hids-webcast-banner-690x130.png "/>
    <m/>
    <m/>
    <m/>
    <m/>
    <m/>
    <m/>
    <m/>
    <s v="We are doing an event tracker sponsorship and will be promoting our December special session. This will be a repeat topic and will promote a newer version of this webcast - https://www.alienvault.com/resource-center/webcasts/find-threats-lurking-on-your-systems-with-host-based-intrusion-detection-and-alienvault-usm _x000a__x000a_We should be able to leverage the graphics we've used for HIDs in the past. _x000a__x000a_copy: _x000a_Find Threats Lurking on your Systems with Host-based Intrusion Detection and AlienVault USM _x000a_Thursday, December 1st at 10 AM CT _x000a_CTA: Register Now _x000a__x000a_Specs: (JPEG,PNG format) _x000a_690 x 130 pixels, _x000a_600 x 330 Pixels"/>
  </r>
  <r>
    <x v="0"/>
    <x v="8"/>
    <n v="47"/>
    <x v="2"/>
    <x v="2"/>
    <s v="Website General Tasks"/>
    <s v="WGT-4892"/>
    <s v="Channel: APAC Lunch &amp; Learn PPT-Ransomware"/>
    <x v="2"/>
    <s v="Closed"/>
    <s v="Major"/>
    <s v="Fixed"/>
    <x v="14"/>
    <s v="Carrie Cassee"/>
    <s v="Carrie Cassee"/>
    <d v="2016-11-09T09:39:00"/>
    <m/>
    <d v="2016-11-18T12:32:00"/>
    <d v="2016-11-14T10:19:00"/>
    <m/>
    <x v="5"/>
    <m/>
    <d v="2016-11-11T00:00:00"/>
    <n v="0"/>
    <n v="2"/>
    <m/>
    <m/>
    <m/>
    <m/>
    <m/>
    <m/>
    <m/>
    <m/>
    <s v="This is the first of two decks for the APAC Lunch &amp; Learn events. _x000a__x000a_Please do a general slide clean up on this deck. Thanks!"/>
  </r>
  <r>
    <x v="0"/>
    <x v="3"/>
    <n v="47"/>
    <x v="2"/>
    <x v="2"/>
    <s v="Website General Tasks"/>
    <s v="WGT-4891"/>
    <s v="Banner Ads - Soc eBook"/>
    <x v="2"/>
    <s v="Closed"/>
    <s v="Major"/>
    <s v="Fixed"/>
    <x v="6"/>
    <s v="Vincent Lucier"/>
    <s v="Vincent Lucier"/>
    <d v="2016-11-08T13:41:00"/>
    <m/>
    <d v="2016-11-18T12:32:00"/>
    <d v="2016-11-16T22:29:00"/>
    <m/>
    <x v="2"/>
    <m/>
    <d v="2016-11-15T00:00:00"/>
    <n v="0"/>
    <n v="4"/>
    <s v="soc-on-a-budget-1200x627.png soc-on-a-budget-160x600.png soc-on-a-budget-300x250.png soc-on-a-budget-300x600.png soc-on-a-budget-320X50.png soc-on-a-budget-440x880.png soc-on-a-budget-728x90.png soc-on-a-budget-880x440.png soc-on-a-budget-970x250.png "/>
    <m/>
    <m/>
    <m/>
    <m/>
    <m/>
    <m/>
    <m/>
    <s v="Jenn, _x000a_Can we create banner ads for the new Soc ebook - https://www.alienvault.com/resource-center/ebook/how-to-build-a-security-operations-center _x000a__x000a_CTA: Get Your Free Copy _x000a__x000a_Specs: _x000a_300x250 _x000a_160x600 _x000a_728x90 _x000a_300x600 _x000a_970x250 _x000a_320x50 _x000a_880 x 440 _x000a_1200 x 627 _x000a__x000a_P.S. [~jfritz] is working on tracking down the source files to help with this."/>
  </r>
  <r>
    <x v="0"/>
    <x v="8"/>
    <n v="47"/>
    <x v="2"/>
    <x v="2"/>
    <s v="Website General Tasks"/>
    <s v="WGT-4888"/>
    <s v="MSP Mentor: November Web Chat Slides"/>
    <x v="2"/>
    <s v="Closed"/>
    <s v="Major"/>
    <s v="Fixed"/>
    <x v="14"/>
    <s v="Carrie Cassee"/>
    <s v="Carrie Cassee"/>
    <d v="2016-11-08T12:04:00"/>
    <m/>
    <d v="2016-11-18T12:32:00"/>
    <d v="2016-11-15T10:16:00"/>
    <m/>
    <x v="5"/>
    <m/>
    <d v="2016-11-14T00:00:00"/>
    <n v="0"/>
    <n v="2"/>
    <m/>
    <m/>
    <m/>
    <m/>
    <m/>
    <m/>
    <m/>
    <m/>
    <s v="This is the deck for our 30-Minute November MSP Mentor Web Chat. It needs some love. _x000a__x000a_This is supposed to be fairly vendor neutral so we do not want to over &quot;Alien&quot;ize!. It does need a dose of personality and graphics. Also, we will need a cover slide. Thank you!"/>
  </r>
  <r>
    <x v="0"/>
    <x v="5"/>
    <n v="50"/>
    <x v="2"/>
    <x v="2"/>
    <s v="Website General Tasks"/>
    <s v="WGT-4887"/>
    <s v="Solution Page: Misleading issue on 'Intrusion Detection System (IDS)' page"/>
    <x v="0"/>
    <s v="Closed"/>
    <s v="Major"/>
    <s v="Fixed"/>
    <x v="3"/>
    <s v="Sithidevi J"/>
    <s v="Sithidevi J"/>
    <d v="2016-11-08T05:57:00"/>
    <m/>
    <d v="2017-01-03T12:51:00"/>
    <d v="2016-12-08T14:32:00"/>
    <m/>
    <x v="0"/>
    <m/>
    <m/>
    <n v="0"/>
    <n v="3"/>
    <s v="Capture 2016-11-02 at 16.11.42.png "/>
    <m/>
    <m/>
    <m/>
    <m/>
    <m/>
    <s v="WL-539, WL-555"/>
    <m/>
    <s v="1. Goto 'https://mktint.alienvault.com/' _x000a_2. Mouse hover on 'SOLUTIONS' header menu. _x000a_3. Click on 'Intrusion Detection System (IDS)' link. _x000a_4. Scroll down to bottom of the page. _x000a_5. Click on 'BROWSE ALL RESOURCES' button. _x000a_6. It redirects to 'https://www.alienvault.com/resource-center' instead of 'https://mktint.alienvault.com/resource-center'."/>
  </r>
  <r>
    <x v="0"/>
    <x v="0"/>
    <n v="50"/>
    <x v="2"/>
    <x v="2"/>
    <s v="Website General Tasks"/>
    <s v="WGT-4886"/>
    <s v="Open Threat Exchange: Aligment issue on Trending Threats Page"/>
    <x v="0"/>
    <s v="Closed"/>
    <s v="Major"/>
    <s v="Fixed"/>
    <x v="23"/>
    <s v="Sithidevi J"/>
    <s v="Sithidevi J"/>
    <d v="2016-11-08T05:53:00"/>
    <m/>
    <d v="2017-01-03T12:52:00"/>
    <d v="2016-12-08T15:10:00"/>
    <m/>
    <x v="0"/>
    <m/>
    <m/>
    <n v="0"/>
    <n v="3"/>
    <s v="Capture 2016-11-02 at 15.42.01.png "/>
    <m/>
    <m/>
    <m/>
    <m/>
    <m/>
    <s v="WL-685, WL-539, WL-555"/>
    <m/>
    <s v="1. Goto 'https://mktint.alienvault.com/' _x000a_2.Mouse hover Resources tab and click on Trending Threats link. _x000a_3.Drag down to the bottom of the page. _x000a_3.Check for an issue."/>
  </r>
  <r>
    <x v="0"/>
    <x v="31"/>
    <n v="47"/>
    <x v="2"/>
    <x v="2"/>
    <s v="Website General Tasks"/>
    <s v="WGT-4884"/>
    <s v="Signup: Notification should shown after Signing up, also notifications are not sent to the registered email address."/>
    <x v="0"/>
    <s v="Closed"/>
    <s v="Major"/>
    <s v="Fixed"/>
    <x v="48"/>
    <s v="Sithidevi J"/>
    <s v="Sithidevi J"/>
    <d v="2016-11-08T05:46:00"/>
    <m/>
    <d v="2017-01-03T12:53:00"/>
    <d v="2016-11-14T11:44:00"/>
    <m/>
    <x v="0"/>
    <m/>
    <m/>
    <n v="0"/>
    <n v="2"/>
    <m/>
    <m/>
    <m/>
    <m/>
    <m/>
    <m/>
    <s v="WISS-149, WL-539, WL-555"/>
    <m/>
    <s v="1. Goto 'https://mktint.alienvault.com/' _x000a_2. Click on 'PRODUCTS' link. _x000a_3. Click on 'LOGIN' link which is seen at the top right corner of the page. _x000a_4. Switch to 'Signup' tab. _x000a_5. Create a new user account with valid input and click on 'Create Account' button. _x000a_6. Check for an issue."/>
  </r>
  <r>
    <x v="0"/>
    <x v="31"/>
    <n v="49"/>
    <x v="2"/>
    <x v="2"/>
    <s v="Website General Tasks"/>
    <s v="WGT-4883"/>
    <s v="Login: Broken image showing"/>
    <x v="0"/>
    <s v="Closed"/>
    <s v="Major"/>
    <s v="Fixed"/>
    <x v="19"/>
    <s v="Sithidevi J"/>
    <s v="Sithidevi J"/>
    <d v="2016-11-08T05:42:00"/>
    <m/>
    <d v="2017-01-03T12:53:00"/>
    <d v="2016-12-02T20:54:00"/>
    <m/>
    <x v="0"/>
    <m/>
    <m/>
    <n v="0"/>
    <n v="3"/>
    <s v="Capture 2016-11-02 at 15.33.17.png "/>
    <m/>
    <m/>
    <m/>
    <m/>
    <m/>
    <s v="WL-539, WL-555, WL-556, WL-608"/>
    <m/>
    <s v="1. Goto 'https://mktint.alienvault.com/products' _x000a_2. Click on 'LOGIN' link at top right corner of the page. _x000a_3. Check for an issue."/>
  </r>
  <r>
    <x v="0"/>
    <x v="1"/>
    <n v="47"/>
    <x v="2"/>
    <x v="2"/>
    <s v="Website General Tasks"/>
    <s v="WGT-4882"/>
    <s v="Home Page: Empty space showing above footer page"/>
    <x v="0"/>
    <s v="Closed"/>
    <s v="Major"/>
    <s v="Fixed"/>
    <x v="48"/>
    <s v="Sithidevi J"/>
    <s v="Sithidevi J"/>
    <d v="2016-11-08T05:39:00"/>
    <m/>
    <d v="2017-01-03T12:54:00"/>
    <d v="2016-11-14T11:09:00"/>
    <m/>
    <x v="0"/>
    <m/>
    <m/>
    <n v="0"/>
    <n v="1"/>
    <s v="Capture 2016-11-02 at 16.12.57.png "/>
    <m/>
    <m/>
    <m/>
    <m/>
    <m/>
    <s v="WL-539, WL-555"/>
    <m/>
    <s v="1. Goto 'https://mktint.alienvault.com/' _x000a_2. Scroll down to middle of the page. _x000a_3. Check for an issue."/>
  </r>
  <r>
    <x v="2"/>
    <x v="1"/>
    <n v="47"/>
    <x v="2"/>
    <x v="2"/>
    <s v="Website General Tasks"/>
    <s v="WGT-4881"/>
    <s v="Home Page: 'Login' link is missing on AV landing page"/>
    <x v="0"/>
    <s v="Closed"/>
    <s v="Major"/>
    <s v="Fixed"/>
    <x v="48"/>
    <s v="Sithidevi J"/>
    <s v="Sithidevi J"/>
    <d v="2016-11-08T05:36:00"/>
    <m/>
    <d v="2017-01-03T12:54:00"/>
    <d v="2016-11-14T11:06:00"/>
    <m/>
    <x v="0"/>
    <m/>
    <m/>
    <n v="0"/>
    <n v="2"/>
    <s v="Capture 2016-11-02 at 16.10.20.png "/>
    <m/>
    <m/>
    <m/>
    <m/>
    <m/>
    <s v="WL-539, WL-555"/>
    <m/>
    <s v="1. Goto 'https://mktint.alienvault.com/' _x000a_2. On Home Page, check 'LOGIN' link at the top right corner. _x000a_"/>
  </r>
  <r>
    <x v="0"/>
    <x v="1"/>
    <n v="48"/>
    <x v="2"/>
    <x v="2"/>
    <s v="Website General Tasks"/>
    <s v="WGT-4875"/>
    <s v="USM v5.3.4 - Host Intrusion Detection System"/>
    <x v="2"/>
    <s v="Closed"/>
    <s v="Major"/>
    <s v="Fixed"/>
    <x v="45"/>
    <s v="Graham Cohen"/>
    <s v="Graham Cohen"/>
    <d v="2016-11-07T16:55:00"/>
    <m/>
    <d v="2017-01-03T21:45:00"/>
    <d v="2016-11-21T17:28:00"/>
    <m/>
    <x v="2"/>
    <m/>
    <d v="2016-12-06T00:00:00"/>
    <n v="0"/>
    <n v="2"/>
    <m/>
    <m/>
    <m/>
    <m/>
    <m/>
    <m/>
    <m/>
    <m/>
    <s v="/solutions/host-intrusion-detection-system Refresh for HyperV deployment updates"/>
  </r>
  <r>
    <x v="0"/>
    <x v="1"/>
    <n v="50"/>
    <x v="2"/>
    <x v="2"/>
    <s v="Website General Tasks"/>
    <s v="WGT-4874"/>
    <s v="USM v5.3.4 - How it Works"/>
    <x v="2"/>
    <s v="Closed"/>
    <s v="Major"/>
    <s v="Done"/>
    <x v="3"/>
    <s v="Graham Cohen"/>
    <s v="Graham Cohen"/>
    <d v="2016-11-07T16:55:00"/>
    <m/>
    <d v="2016-12-06T13:19:00"/>
    <d v="2016-12-05T21:05:00"/>
    <m/>
    <x v="2"/>
    <m/>
    <d v="2016-12-06T00:00:00"/>
    <n v="0"/>
    <n v="2"/>
    <m/>
    <m/>
    <m/>
    <m/>
    <m/>
    <m/>
    <m/>
    <m/>
    <s v="/products/how-it-works Refresh for HyperV deployment updates"/>
  </r>
  <r>
    <x v="0"/>
    <x v="1"/>
    <n v="50"/>
    <x v="2"/>
    <x v="2"/>
    <s v="Website General Tasks"/>
    <s v="WGT-4873"/>
    <s v="USM v5.3.4 - Try USM"/>
    <x v="2"/>
    <s v="Closed"/>
    <s v="Major"/>
    <s v="Done"/>
    <x v="3"/>
    <s v="Graham Cohen"/>
    <s v="Graham Cohen"/>
    <d v="2016-11-07T16:55:00"/>
    <m/>
    <d v="2016-12-06T13:23:00"/>
    <d v="2016-12-05T21:04:00"/>
    <m/>
    <x v="2"/>
    <m/>
    <d v="2016-12-06T00:00:00"/>
    <n v="0"/>
    <n v="2"/>
    <m/>
    <m/>
    <m/>
    <m/>
    <m/>
    <m/>
    <m/>
    <m/>
    <s v="/products/try-usm Refresh for HyperV deployment updates"/>
  </r>
  <r>
    <x v="0"/>
    <x v="1"/>
    <n v="50"/>
    <x v="2"/>
    <x v="2"/>
    <s v="Website General Tasks"/>
    <s v="WGT-4872"/>
    <s v="USM v5.3.4 - Deployment Options"/>
    <x v="2"/>
    <s v="Closed"/>
    <s v="Major"/>
    <s v="Fixed"/>
    <x v="1"/>
    <s v="Graham Cohen"/>
    <s v="Graham Cohen"/>
    <d v="2016-11-07T16:55:00"/>
    <m/>
    <d v="2016-12-06T13:24:00"/>
    <d v="2016-12-06T13:22:00"/>
    <m/>
    <x v="2"/>
    <m/>
    <d v="2016-12-06T00:00:00"/>
    <n v="0"/>
    <n v="3"/>
    <m/>
    <m/>
    <m/>
    <m/>
    <m/>
    <s v="WGT-4933, WGT-4934"/>
    <m/>
    <m/>
    <s v="/products/deployment-options Refresh for HyperV deployment updates"/>
  </r>
  <r>
    <x v="0"/>
    <x v="1"/>
    <n v="50"/>
    <x v="2"/>
    <x v="2"/>
    <s v="Website General Tasks"/>
    <s v="WGT-4871"/>
    <s v="USM v5.3.4 - Free Trial - Thank You"/>
    <x v="2"/>
    <s v="Closed"/>
    <s v="Major"/>
    <s v="Fixed"/>
    <x v="1"/>
    <s v="Graham Cohen"/>
    <s v="Graham Cohen"/>
    <d v="2016-11-07T16:55:00"/>
    <m/>
    <d v="2016-12-06T13:24:00"/>
    <d v="2016-12-06T13:21:00"/>
    <m/>
    <x v="2"/>
    <m/>
    <d v="2016-12-06T00:00:00"/>
    <n v="0"/>
    <n v="2"/>
    <m/>
    <m/>
    <m/>
    <m/>
    <m/>
    <s v="WGT-4916, WGT-4917, WGT-4918, WGT-4919, WGT-4964"/>
    <m/>
    <m/>
    <s v="https://www.alienvault.com/thank-you/free-trial update thank you page workflow _x000a__x000a_We will use Robert Johnson's &quot;silent&quot; submit for each download button on the thank you page to track"/>
  </r>
  <r>
    <x v="0"/>
    <x v="1"/>
    <n v="50"/>
    <x v="2"/>
    <x v="2"/>
    <s v="Website General Tasks"/>
    <s v="WGT-4865"/>
    <s v="USM v5.3.4 - Documentation - Quick Start Guide"/>
    <x v="2"/>
    <s v="Closed"/>
    <s v="Major"/>
    <s v="Done"/>
    <x v="3"/>
    <s v="Graham Cohen"/>
    <s v="Graham Cohen"/>
    <d v="2016-11-07T16:55:00"/>
    <m/>
    <d v="2016-12-07T15:11:00"/>
    <d v="2016-12-05T21:03:00"/>
    <m/>
    <x v="2"/>
    <m/>
    <d v="2016-12-06T00:00:00"/>
    <n v="0"/>
    <n v="3"/>
    <m/>
    <m/>
    <m/>
    <m/>
    <m/>
    <m/>
    <s v="DOC-1016"/>
    <m/>
    <s v="[~jbrown] Please redirect (on launch): _x000a__x000a__x000a_https://www.alienvault.com/doc-repo/usm/setup-and-configuration/AlienVault-USM-4.8-5.x-Trial-Quick-Start-Guide.pdf _x000a__x000a_to _x000a__x000a_https://www.alienvault.com/documentation/resources/pdf/usm-quick-start-guide.pdf _x000a__x000a__x000a_"/>
  </r>
  <r>
    <x v="0"/>
    <x v="1"/>
    <n v="50"/>
    <x v="2"/>
    <x v="2"/>
    <s v="Website General Tasks"/>
    <s v="WGT-4864"/>
    <s v="USM v5.3.4 - Documentation - Deployment Guide"/>
    <x v="2"/>
    <s v="Closed"/>
    <s v="Major"/>
    <s v="Fixed"/>
    <x v="35"/>
    <s v="Graham Cohen"/>
    <s v="Graham Cohen"/>
    <d v="2016-11-07T16:55:00"/>
    <m/>
    <d v="2016-12-07T15:11:00"/>
    <d v="2016-12-06T13:24:00"/>
    <m/>
    <x v="2"/>
    <m/>
    <d v="2016-12-06T00:00:00"/>
    <n v="0"/>
    <n v="1"/>
    <m/>
    <m/>
    <m/>
    <m/>
    <m/>
    <m/>
    <s v="DOC-1013, DOC-1014"/>
    <m/>
    <s v="Refresh for HyperV deployment updates"/>
  </r>
  <r>
    <x v="0"/>
    <x v="9"/>
    <n v="46"/>
    <x v="2"/>
    <x v="2"/>
    <s v="Website General Tasks"/>
    <s v="WGT-4862"/>
    <s v="Product - USM for MSSP - Swap Tata Logo for the Dataprise logo."/>
    <x v="2"/>
    <s v="Closed"/>
    <s v="Major"/>
    <s v="Done"/>
    <x v="3"/>
    <s v="Graham Cohen"/>
    <s v="Graham Cohen"/>
    <d v="2016-11-07T16:04:00"/>
    <m/>
    <d v="2016-11-09T21:17:00"/>
    <d v="2016-11-08T13:56:00"/>
    <m/>
    <x v="0"/>
    <m/>
    <d v="2016-11-11T00:00:00"/>
    <n v="0"/>
    <n v="2"/>
    <s v="dataprise-main-logo.png "/>
    <m/>
    <m/>
    <m/>
    <m/>
    <m/>
    <m/>
    <m/>
    <s v="[~tandrews] Can you provide us with the logos we need to make our change on the new MSSP page, pretty please?"/>
  </r>
  <r>
    <x v="0"/>
    <x v="1"/>
    <n v="46"/>
    <x v="2"/>
    <x v="2"/>
    <s v="Website General Tasks"/>
    <s v="WGT-4861"/>
    <s v="Update &quot;Questions about the Website?&quot; to &quot;Questions?&quot;"/>
    <x v="2"/>
    <s v="Closed"/>
    <s v="Major"/>
    <s v="Done"/>
    <x v="3"/>
    <s v="Hasnain Baxamoosa"/>
    <s v="Hasnain Baxamoosa"/>
    <d v="2016-11-07T14:34:00"/>
    <m/>
    <d v="2016-11-18T12:32:00"/>
    <d v="2016-11-08T14:59:00"/>
    <m/>
    <x v="0"/>
    <m/>
    <d v="2016-11-11T00:00:00"/>
    <n v="0"/>
    <n v="1"/>
    <s v="capture-for-jira-screenshot-20161107-143324-065.png "/>
    <m/>
    <m/>
    <m/>
    <m/>
    <m/>
    <m/>
    <m/>
    <s v="Change the label please."/>
  </r>
  <r>
    <x v="0"/>
    <x v="1"/>
    <n v="47"/>
    <x v="2"/>
    <x v="2"/>
    <s v="Website General Tasks"/>
    <s v="WGT-4860"/>
    <s v="Missing Website Elements When Viewing via Edge Browser"/>
    <x v="0"/>
    <s v="Closed"/>
    <s v="Major"/>
    <s v="Fixed"/>
    <x v="3"/>
    <s v="John Repa"/>
    <s v="John Repa"/>
    <d v="2016-11-07T13:53:00"/>
    <m/>
    <d v="2016-11-21T09:37:00"/>
    <d v="2016-11-18T15:28:00"/>
    <m/>
    <x v="0"/>
    <m/>
    <d v="2016-11-30T00:00:00"/>
    <n v="0"/>
    <n v="2"/>
    <s v="edge logo and search icon missing.PNG usm-for-mssp-video-modal.PNG "/>
    <m/>
    <m/>
    <m/>
    <m/>
    <m/>
    <m/>
    <m/>
    <s v="The logo and search icon in the nav are missing when browsing the website in Edge. _x000a__x000a_In the video modal, the &quot;x&quot; to exit out of the modal is missing. _x000a__x000a_Pictures attached."/>
  </r>
  <r>
    <x v="0"/>
    <x v="4"/>
    <n v="47"/>
    <x v="2"/>
    <x v="2"/>
    <s v="Website General Tasks"/>
    <s v="WGT-4859"/>
    <s v="Broken link in In the News."/>
    <x v="0"/>
    <s v="Closed"/>
    <s v="Major"/>
    <s v="Fixed"/>
    <x v="1"/>
    <s v="Hasnain Baxamoosa"/>
    <s v="Hasnain Baxamoosa"/>
    <d v="2016-11-07T11:02:00"/>
    <m/>
    <d v="2017-01-03T12:54:00"/>
    <d v="2016-11-18T13:42:00"/>
    <m/>
    <x v="0"/>
    <m/>
    <m/>
    <n v="0"/>
    <n v="1"/>
    <s v="capture-for-jira-screenshot-20161107-110217-810.png "/>
    <m/>
    <m/>
    <m/>
    <m/>
    <m/>
    <m/>
    <m/>
    <s v="Please remove."/>
  </r>
  <r>
    <x v="0"/>
    <x v="1"/>
    <n v="50"/>
    <x v="2"/>
    <x v="2"/>
    <s v="Website General Tasks"/>
    <s v="WGT-4858"/>
    <s v="Trust Radius Widget - Proof of Concept"/>
    <x v="2"/>
    <s v="Closed"/>
    <s v="Major"/>
    <s v="Fixed"/>
    <x v="10"/>
    <s v="Graham Cohen"/>
    <s v="Graham Cohen"/>
    <d v="2016-11-04T14:41:00"/>
    <m/>
    <d v="2016-12-08T17:56:00"/>
    <d v="2016-12-08T17:56:00"/>
    <m/>
    <x v="2"/>
    <m/>
    <d v="2016-11-30T00:00:00"/>
    <n v="0"/>
    <n v="6"/>
    <s v="screenshot-1.png screenshot-2.png trustradius responsive widget.PNG "/>
    <m/>
    <m/>
    <m/>
    <m/>
    <m/>
    <s v="WGT-5003"/>
    <m/>
    <s v="[~tandrews] Please attach any and all information you have on the updated widget to this issue for us to research. I mean...Pretty please. _x000a__x000a_https://vendors.trustradius.com/products/#trustquotesweb _x000a__x000a_IDS and Threat Detection categories of TR snippets _x000a_* IDS (https://www.alienvault.com/solutions/intrusion-detection-system) _x000a_* Host-IDS (https://www.alienvault.com/solutions/host-intrusion-detection-system) _x000a__x000a_SIEM category of TR Snippets _x000a_* SIEM &amp; Log Management (https://www.alienvault.com/solutions/siem-log-management) _x000a_* SIEM Use Cases (https://www.alienvault.com/solutions/siem-use-cases) _x000a__x000a_PCI Compliance or Compliance TR Snippets _x000a_* PCI DSS compliance (https://www.alienvault.com/solutions/pci-dss-compliance) _x000a_* File Integrity Monitoring (https://www.alienvault.com/solutions/pci-dss-file-integrity-monitoring) _x000a_* PCI Internal Scanning (https://www.alienvault.com/solutions/pci-dss-internal-vulnerability-scan) _x000a_* PCI Log Management (https://www.alienvault.com/solutions/pci-dss-log-management-monitoring) _x000a__x000a__x000a_*Steps to get code and configure widget:* _x000a__x000a_* Login to the Vendor Portal - https://www.trustradius.com/vendoradmin/tqw/5820eee3acfe850049f7d0ea/edit _x000a_* Go to My Company _x000a_* Go to Syndication _x000a__x000a__x000a_&lt;script type=&quot;text/javascript&quot;&gt; (function() { _x000a_function async_load() { _x000a_var s = document.createElement(&quot;SCRIPT&quot;); _x000a_s.src = &quot;//d30ia583fbtg8i.cloudfront.net/trustquotes/trustquotes.js&quot; _x000a_s.async = true; _x000a_var x = document.getElementsByTagName(&quot;script&quot;)[0]; _x000a_x.parentNode.insertBefore(s, x); } _x000a_window.attachEvent ? _x000a_window.attachEvent(&quot;onload&quot;, async_load) : _x000a_window.addEventListener(&quot;load&quot;, async_load, false); _x000a_})(); _x000a_&lt;/script&gt; _x000a_&lt;div class=&quot;trustradius-tqw&quot; style=&quot;height: 450px; background-color: #FFFFFF;&quot; _x000a_data-trustradius-id=&quot;5820eee3acfe850049f7d0ea&quot;&gt;&lt;/div&gt;"/>
  </r>
  <r>
    <x v="0"/>
    <x v="2"/>
    <n v="46"/>
    <x v="2"/>
    <x v="2"/>
    <s v="Website General Tasks"/>
    <s v="WGT-4857"/>
    <s v="Featured Ebook - SOC - in Resource Center"/>
    <x v="2"/>
    <s v="Closed"/>
    <s v="Major"/>
    <s v="Done"/>
    <x v="3"/>
    <s v="James Fritz"/>
    <s v="James Fritz"/>
    <d v="2016-11-04T13:13:00"/>
    <m/>
    <d v="2016-11-18T12:32:00"/>
    <d v="2016-11-08T15:05:00"/>
    <m/>
    <x v="2"/>
    <m/>
    <d v="2016-11-10T00:00:00"/>
    <n v="0"/>
    <n v="6"/>
    <s v="RC-eBook-Hero-how-to-build-soc-budget-A.png RC-eBook-Hero-how-to-build-soc-budget-B.png "/>
    <m/>
    <m/>
    <m/>
    <m/>
    <m/>
    <m/>
    <m/>
    <s v="featured resource tile: https://alienvault.atlassian.net/secure/attachment/61465/RC-eBook-Hero-how-to-build-soc-budget-A.png _x000a__x000a_&quot;In this 5 chapter AlienVault eBook, you'll get an in-depth look at how organizations with limited resources can set up a successful operations center for monitoring, detecting, containing, and remediating IT threats across applications, devices, systems, networks, and locations.&quot; _x000a__x000a_https://www.alienvault.com/resource-center/ebook/how-to-build-a-security-operations-center _x000a__x000a_"/>
  </r>
  <r>
    <x v="0"/>
    <x v="32"/>
    <n v="52"/>
    <x v="2"/>
    <x v="2"/>
    <s v="Website General Tasks"/>
    <s v="WGT-4856"/>
    <s v="Sign Up: 'Thanks for Signing Up' page is not showing after signing up with new user."/>
    <x v="0"/>
    <s v="Closed"/>
    <s v="Major"/>
    <s v="Fixed"/>
    <x v="48"/>
    <s v="Sindhuja Sara"/>
    <s v="Sindhuja Sara"/>
    <d v="2016-11-03T06:00:00"/>
    <m/>
    <d v="2017-01-03T12:56:00"/>
    <d v="2016-12-22T09:56:00"/>
    <m/>
    <x v="0"/>
    <m/>
    <m/>
    <n v="0"/>
    <n v="3"/>
    <s v="signup issue.png "/>
    <m/>
    <m/>
    <m/>
    <m/>
    <m/>
    <s v="WL-454"/>
    <m/>
    <s v="1.Goto 'www.alienvault.com' _x000a_2.Click on 'Login' link which is seen at the top right side of the screen. _x000a_3.Switch to 'Sign Up' button. _x000a_4.Sign Up using valid credentials and click on 'Create Account' button. _x000a_5.Check for an issue (Page to be navigated to 'Thanks for Signing Up', but here it remains in Login page again)"/>
  </r>
  <r>
    <x v="0"/>
    <x v="8"/>
    <n v="45"/>
    <x v="2"/>
    <x v="2"/>
    <s v="Website General Tasks"/>
    <s v="WGT-4853"/>
    <s v="Add Reseller Logo: e-Plus"/>
    <x v="2"/>
    <s v="Closed"/>
    <s v="Major"/>
    <s v="Done"/>
    <x v="3"/>
    <s v="Carrie Cassee"/>
    <s v="Carrie Cassee"/>
    <d v="2016-11-02T08:26:00"/>
    <m/>
    <d v="2016-11-02T18:15:00"/>
    <d v="2016-11-02T13:50:00"/>
    <m/>
    <x v="5"/>
    <m/>
    <d v="2016-11-02T00:00:00"/>
    <n v="0"/>
    <n v="1"/>
    <s v="Unknown.jpeg "/>
    <m/>
    <m/>
    <m/>
    <m/>
    <m/>
    <m/>
    <m/>
    <s v="Can we get the e-Plus logo added to the website today? We are running a Q4 promo with them. _x000a__x000a_Locator: https://www.alienvault.com/partners/locator#north-america-tab _x000a_Type: Reseller _x000a_URL: http://www.eplus.com/Pages/default.aspx"/>
  </r>
  <r>
    <x v="0"/>
    <x v="1"/>
    <n v="47"/>
    <x v="2"/>
    <x v="2"/>
    <s v="Website General Tasks"/>
    <s v="WGT-4851"/>
    <s v="Optimizely X - Transition from Optimizely Classic - 11/4"/>
    <x v="2"/>
    <s v="Closed"/>
    <s v="Major"/>
    <s v="Fixed"/>
    <x v="1"/>
    <s v="Graham Cohen"/>
    <s v="Graham Cohen"/>
    <d v="2016-11-01T16:13:00"/>
    <m/>
    <d v="2016-11-18T12:32:00"/>
    <d v="2016-11-14T14:13:00"/>
    <m/>
    <x v="1"/>
    <m/>
    <d v="2016-11-04T00:00:00"/>
    <n v="0"/>
    <n v="3"/>
    <s v="image-2016-11-01-16-11-30-726.png screenshot-1.png screenshot-2.png "/>
    <m/>
    <m/>
    <m/>
    <m/>
    <m/>
    <s v="WGT-4804"/>
    <m/>
    <s v="[~jrepa][~jbrown][~hbaxamoosa][~rjohnson] _x000a__x000a_Looks like we have a couple options - phased or hard switch-over approach. _x000a__x000a_James - which ever decision we make, we will update code down this friday before the weekend and stop experiments. _x000a__x000a_https://help.optimizely.com/Set_Up_Optimizely/Make_the_transition_to_Optimizely_X _x000a__x000a_*Step 1 - Enable snippet* - https://help.optimizely.com/Get_Started/Get_started_with_Optimizely_X_Web_Experimentation#1._Set_up_the_Optimizely_snippet _x000a__x000a_*There's a couple ways to roll this out _x000a__x000a_# Phased rollout with bundled snippet (X &amp; Classic) _x000a_# Hard switchover (swap for X snippet) _x000a__x000a__x000a__x000a_*NOTE* - The new snippet includes project-level settings for Optimizely X, Optimizely Classic, or both. Use both when you're trying out Optimizely X but running experiments on Optimizely Classic at the same time. Once you're ready to , switch to the Optimizely X snippet to reduce snippet size and improve performance. _x000a__x000a_Order of Activation of Optmizely scripting (synchronous vs asynchronous) - pretty helpful! _x000a__x000a_!image-2016-11-01-16-11-30-726.png|thumbnail! _x000a__x000a__x000a__x000a_"/>
  </r>
  <r>
    <x v="0"/>
    <x v="32"/>
    <n v="45"/>
    <x v="2"/>
    <x v="2"/>
    <s v="Website General Tasks"/>
    <s v="WGT-4849"/>
    <s v="FF: USM Anywhere Login"/>
    <x v="2"/>
    <s v="Closed"/>
    <s v="Major"/>
    <s v="Fixed"/>
    <x v="50"/>
    <s v="Kyle Mashkoori"/>
    <s v="Kyle Mashkoori"/>
    <d v="2016-11-01T12:09:00"/>
    <m/>
    <d v="2017-01-03T12:56:00"/>
    <d v="2016-11-01T18:28:00"/>
    <m/>
    <x v="0"/>
    <m/>
    <m/>
    <n v="0"/>
    <n v="2"/>
    <m/>
    <m/>
    <m/>
    <m/>
    <m/>
    <m/>
    <m/>
    <m/>
    <s v="Hi Robert, _x000a__x000a_Can I get a couple more folks access to this? _x000a__x000a_https://www.alienvault.com/644817c8b87b99d14f61091c4e8e162a129245b0903781f45868598c543fca5d/API/usmalicense/ _x000a__x000a_Lisa Freitag - lfreitag@alienvault.com _x000a_Rolando Medina - rmedina@alienvault.com _x000a_Joel Alvarez - jalvarez@alienvault.com _x000a_Ryan De Paula - rdepaula@alienvault.com _x000a__x000a_If you are short on time, just the first 2 please. _x000a__x000a_Thanks!"/>
  </r>
  <r>
    <x v="0"/>
    <x v="31"/>
    <n v="50"/>
    <x v="2"/>
    <x v="2"/>
    <s v="Website General Tasks"/>
    <s v="WGT-4848"/>
    <s v="FF: USM Anywhere Appliances - AWS Region"/>
    <x v="2"/>
    <s v="Closed"/>
    <s v="Major"/>
    <s v="Fixed"/>
    <x v="48"/>
    <s v="Kyle Mashkoori"/>
    <s v="Kyle Mashkoori"/>
    <d v="2016-11-01T11:53:00"/>
    <m/>
    <d v="2016-12-08T15:28:00"/>
    <d v="2016-12-08T15:28:00"/>
    <m/>
    <x v="0"/>
    <m/>
    <d v="2016-11-18T00:00:00"/>
    <n v="0"/>
    <n v="1"/>
    <m/>
    <m/>
    <m/>
    <m/>
    <m/>
    <m/>
    <m/>
    <m/>
    <s v="Hi Robert, _x000a__x000a_When generating a new appliance and hitting the &quot;Generate or Update License&quot; tab to create a USM Anywhere instance, I'd like to be able to set the AWS Region myself. _x000a__x000a_The field is *AWS_Region__c* _x000a__x000a_This should only be at time of creation, this won't be to modify an existing USM Anywhere instance. _x000a__x000a_Thanks!"/>
  </r>
  <r>
    <x v="0"/>
    <x v="31"/>
    <n v="52"/>
    <x v="2"/>
    <x v="2"/>
    <s v="Website General Tasks"/>
    <s v="WGT-4847"/>
    <s v="FF: USM Anywhere Appliances - End Date"/>
    <x v="2"/>
    <s v="Closed"/>
    <s v="Major"/>
    <s v="Fixed"/>
    <x v="48"/>
    <s v="Kyle Mashkoori"/>
    <s v="Kyle Mashkoori"/>
    <d v="2016-11-01T11:50:00"/>
    <m/>
    <d v="2017-01-03T12:57:00"/>
    <d v="2016-12-22T09:56:00"/>
    <m/>
    <x v="0"/>
    <m/>
    <d v="2016-11-02T00:00:00"/>
    <n v="0"/>
    <n v="1"/>
    <m/>
    <m/>
    <m/>
    <m/>
    <m/>
    <m/>
    <m/>
    <m/>
    <s v="Hi Robert, _x000a__x000a__x000a_When hitting the “Generate or Update License” on the appliance, it updates the Support End date for USMA. _x000a__x000a_I think right now, it’s using the field “Trial End” which has the API *Trial_End__c* _x000a__x000a_I’d like to +switch+ this to the field “Support End” which has the API *Support_End__c* _x000a__x000a_The reason being, this is a formula field that takes into account both the Trial End + any Appliance Tracker dates. For USMA so far I’ve put the Trial End date in so it functions properly, but could we make the switch? That field would cover both Trials and full blown Subscriptions."/>
  </r>
  <r>
    <x v="0"/>
    <x v="2"/>
    <n v="46"/>
    <x v="2"/>
    <x v="2"/>
    <s v="Website General Tasks"/>
    <s v="WGT-4845"/>
    <s v="Create Partner Webcast Resource Tile"/>
    <x v="2"/>
    <s v="Closed"/>
    <s v="Major"/>
    <s v="Fixed"/>
    <x v="33"/>
    <s v="Nathaniel Heinz"/>
    <s v="Nathaniel Heinz"/>
    <d v="2016-11-01T10:59:00"/>
    <m/>
    <d v="2016-11-18T12:32:00"/>
    <d v="2016-11-10T09:14:00"/>
    <m/>
    <x v="2"/>
    <m/>
    <d v="2016-11-08T00:00:00"/>
    <n v="0"/>
    <n v="3"/>
    <s v="USM-Implem-Tech-Guide-RC-tile.png "/>
    <m/>
    <m/>
    <m/>
    <m/>
    <m/>
    <m/>
    <m/>
    <s v="Hello [~jmurtha]! _x000a__x000a_Can you please help create a resource tile for the upcoming partner webcast, [How to Get the Most from your USM Implementation - A Technical Guide for MSSPs|https://alienvault.atlassian.net/wiki/display/DG/161116-Partner+Webcast]? _x000a__x000a_Please let me know if you have any questions. _x000a__x000a_Thank you!!!!"/>
  </r>
  <r>
    <x v="0"/>
    <x v="30"/>
    <n v="51"/>
    <x v="2"/>
    <x v="2"/>
    <s v="Website General Tasks"/>
    <s v="WGT-4841"/>
    <s v="Create a dummy page to test Jason's regforms"/>
    <x v="2"/>
    <s v="Closed"/>
    <s v="Major"/>
    <s v="Done"/>
    <x v="3"/>
    <s v="Hasnain Baxamoosa"/>
    <s v="Hasnain Baxamoosa"/>
    <d v="2016-10-31T13:23:00"/>
    <m/>
    <d v="2017-01-03T13:02:00"/>
    <d v="2016-12-14T19:20:00"/>
    <m/>
    <x v="0"/>
    <m/>
    <m/>
    <n v="0"/>
    <n v="5"/>
    <m/>
    <m/>
    <m/>
    <m/>
    <m/>
    <m/>
    <s v="WL-471, WL-532"/>
    <m/>
    <s v="Please create a dummy page on Staging where we can implement [~jnolasco]'s registration form."/>
  </r>
  <r>
    <x v="1"/>
    <x v="1"/>
    <n v="50"/>
    <x v="2"/>
    <x v="2"/>
    <s v="Website General Tasks"/>
    <s v="WGT-4840"/>
    <s v="Vidyard - Test - Design Updates"/>
    <x v="2"/>
    <s v="Closed"/>
    <s v="Major"/>
    <s v="Fixed"/>
    <x v="48"/>
    <s v="Graham Cohen"/>
    <s v="Graham Cohen"/>
    <d v="2016-10-31T12:27:00"/>
    <m/>
    <d v="2016-12-09T10:20:00"/>
    <d v="2016-12-08T15:28:00"/>
    <m/>
    <x v="2"/>
    <m/>
    <d v="2016-11-03T00:00:00"/>
    <n v="0"/>
    <n v="1"/>
    <s v="image-2016-10-31-12-17-48-961.png "/>
    <m/>
    <m/>
    <m/>
    <m/>
    <m/>
    <m/>
    <m/>
    <s v="!image-2016-10-31-12-17-48-961.png|thumbnail! _x000a__x000a_1) Where did the design of these buttons come from - are we using the actual Demochimp buttons - just the design? _x000a__x000a_2) If design can be updated for buttons &amp; white space in side area, please assign to [~jalbright]"/>
  </r>
  <r>
    <x v="0"/>
    <x v="30"/>
    <n v="45"/>
    <x v="2"/>
    <x v="2"/>
    <s v="Website General Tasks"/>
    <s v="WGT-4839"/>
    <s v="Update the USMA Free Trial registration form: all form submissions should go to needs-approval campaign"/>
    <x v="2"/>
    <s v="Closed"/>
    <s v="Major"/>
    <s v="Fixed"/>
    <x v="48"/>
    <s v="Hasnain Baxamoosa"/>
    <s v="Hasnain Baxamoosa"/>
    <d v="2016-10-31T09:44:00"/>
    <m/>
    <d v="2017-01-03T21:35:00"/>
    <d v="2016-11-02T20:45:00"/>
    <m/>
    <x v="0"/>
    <m/>
    <m/>
    <n v="0"/>
    <n v="1"/>
    <m/>
    <m/>
    <m/>
    <m/>
    <m/>
    <m/>
    <m/>
    <m/>
    <s v="We need to update the USMA Free Trial registration form such that the pre-approved submissions also flow into the needs-approval SFDc campaign (i.e. replace 70131000001SabD with 70131000001SabI)."/>
  </r>
  <r>
    <x v="0"/>
    <x v="31"/>
    <n v="45"/>
    <x v="2"/>
    <x v="2"/>
    <s v="Website General Tasks"/>
    <s v="WGT-4836"/>
    <s v="Registration Forms(Scenario 4): Lead Id isn't generating for scenario 4."/>
    <x v="0"/>
    <s v="Closed"/>
    <s v="Major"/>
    <s v="Fixed"/>
    <x v="19"/>
    <s v="Sindhuja Sara"/>
    <s v="Sindhuja Sara"/>
    <d v="2016-10-31T06:03:00"/>
    <m/>
    <d v="2017-01-03T21:35:00"/>
    <d v="2016-10-31T09:35:00"/>
    <m/>
    <x v="0"/>
    <m/>
    <m/>
    <n v="0"/>
    <n v="3"/>
    <s v="case04.png "/>
    <m/>
    <m/>
    <m/>
    <m/>
    <m/>
    <m/>
    <m/>
    <s v="Steps to Reproduce: _x000a_1. First we deleted the lead id for scenario 2 from Marketo database. _x000a_2. Then we do manual as well as automation testing by following the below steps. _x000a_3. Goto 'www.alienvault.com' _x000a_4. Navigate to 'Products' menu and click on 'TestDrive' link. _x000a_5. Click the 'Online Demo' green button on the top-right of the screen. _x000a_6. Populate the registration form with correct values and click on 'LET'S GO' button. _x000a_7. Login to Marketo and check for the lead id to be shown for that particular email id (Here we used: qaoncloud+case04@alienvault.com) _x000a__x000a_Note: It is showing the email id in Django but not in Marketo."/>
  </r>
  <r>
    <x v="0"/>
    <x v="31"/>
    <n v="45"/>
    <x v="2"/>
    <x v="2"/>
    <s v="Website General Tasks"/>
    <s v="WGT-4835"/>
    <s v="Registration Forms(Scenario 2): Lead Id isn't generating for scenario 2 in Marketo database."/>
    <x v="0"/>
    <s v="Closed"/>
    <s v="Major"/>
    <s v="Fixed"/>
    <x v="19"/>
    <s v="Sindhuja Sara"/>
    <s v="Sindhuja Sara"/>
    <d v="2016-10-31T06:01:00"/>
    <m/>
    <d v="2017-01-03T21:35:00"/>
    <d v="2016-10-31T09:37:00"/>
    <m/>
    <x v="0"/>
    <m/>
    <m/>
    <n v="0"/>
    <n v="3"/>
    <s v="Case02.png "/>
    <m/>
    <m/>
    <m/>
    <m/>
    <m/>
    <m/>
    <m/>
    <s v="Steps to Reproduce: _x000a__x000a_1. First we deleted the lead id for scenario 2 from Marketo database. _x000a_2. Then we do manual as well as automation testing by following the below steps. _x000a_3. Goto 'www.google.com'. _x000a_4. Enter search term 'alienvault'. _x000a_5. Click search result link for AlienVault.com homepage. (https://www.alienvault.com') _x000a_6. Click on 'Free Trail' sticky button. _x000a_7. Populate the registration with correct values and click on 'LETS GO' button. _x000a_8. Login to Marketo and check for the lead id to be shown for that particular email id (Here we used: qaoncloud+case02@alienvault.com) _x000a__x000a_Note: It is showing the email id in Django but not in Marketo."/>
  </r>
  <r>
    <x v="0"/>
    <x v="1"/>
    <n v="44"/>
    <x v="2"/>
    <x v="2"/>
    <s v="Website General Tasks"/>
    <s v="WGT-4834"/>
    <s v="Redirects for some updated doc pages"/>
    <x v="2"/>
    <s v="Closed"/>
    <s v="Major"/>
    <s v="Done"/>
    <x v="3"/>
    <s v="Wen Huang"/>
    <s v="Wen Huang"/>
    <d v="2016-10-28T12:00:00"/>
    <m/>
    <d v="2016-11-02T18:14:00"/>
    <d v="2016-10-28T18:29:00"/>
    <m/>
    <x v="0"/>
    <m/>
    <d v="2016-11-01T00:00:00"/>
    <n v="0"/>
    <n v="1"/>
    <m/>
    <m/>
    <m/>
    <m/>
    <m/>
    <m/>
    <m/>
    <m/>
    <s v="Please implement the following redirect: _x000a__x000a_1. From https://www.alienvault.com/doc-repo/usm/system-maintenance/AlienVault-4.4-5.x-Offline-Update-and-Software-Restoration.pdf to https://www.alienvault.com/documentation/usm-v5/update-process/usm-offline-update.htm _x000a_2. From https://www.alienvault.com/doc-repo/usm/system-maintenance/AlienVault-USM-4.8-5.x-System-Backup-Restore.pdf to https://www.alienvault.com/documentation/usm-v5/usm-backup-restore/usm-backup-restoration.htm _x000a_3. From https://www.alienvault.com/documentation/usm-v5/incident-response/config-log-expiration.htm to https://www.alienvault.com/documentation/usm-v5/usm-backup-restore/raw-logs-backup-restore.htm"/>
  </r>
  <r>
    <x v="0"/>
    <x v="33"/>
    <n v="44"/>
    <x v="2"/>
    <x v="2"/>
    <s v="Website General Tasks"/>
    <s v="WGT-4832"/>
    <s v="Broken image in carousel on Training page"/>
    <x v="0"/>
    <s v="Closed"/>
    <s v="Major"/>
    <s v="Done"/>
    <x v="3"/>
    <s v="Hasnain Baxamoosa"/>
    <s v="Hasnain Baxamoosa"/>
    <d v="2016-10-28T11:09:00"/>
    <m/>
    <d v="2016-11-02T18:14:00"/>
    <d v="2016-10-28T15:37:00"/>
    <m/>
    <x v="0"/>
    <m/>
    <d v="2016-11-08T00:00:00"/>
    <n v="0"/>
    <n v="1"/>
    <s v="capture-for-jira-screenshot-20161028-110852-806.png "/>
    <m/>
    <m/>
    <m/>
    <m/>
    <m/>
    <m/>
    <m/>
    <s v="Broken image in carousel on Training page"/>
  </r>
  <r>
    <x v="0"/>
    <x v="2"/>
    <n v="45"/>
    <x v="2"/>
    <x v="2"/>
    <s v="Website General Tasks"/>
    <s v="WGT-4831"/>
    <s v="Gated Case Study - Bank of Marin."/>
    <x v="2"/>
    <s v="Closed"/>
    <s v="Major"/>
    <s v="Done"/>
    <x v="3"/>
    <s v="Vincent Lucier"/>
    <s v="Vincent Lucier"/>
    <d v="2016-10-27T14:47:00"/>
    <m/>
    <d v="2016-11-02T18:14:00"/>
    <d v="2016-10-31T16:09:00"/>
    <m/>
    <x v="2"/>
    <m/>
    <d v="2016-11-02T00:00:00"/>
    <n v="0"/>
    <n v="3"/>
    <m/>
    <m/>
    <m/>
    <m/>
    <m/>
    <m/>
    <m/>
    <m/>
    <s v="We would like to use the Bank of Marin Case Study for Paid Social, and would need a gated landing page that we can point to. _x000a__x000a_SFDC ID: https://na25.salesforce.com/701i0000001CYiI _x000a__x000a_Bank of Marin’s security team was looking to increase visibility into their network by adding a Host-based Intrusion Detection System (HIDS) to their existing security program. Jeff Dalton, their Information Security Officer, spoke with a few members of his CISO group and they recommended that he check out AlienVault’s Unified Security Management (USM) platform. When he did, he realized that USM includes HIDS plus much more than he expected. _x000a_After speaking with a few AlienVault account reps and exhaustively researching competitive security products, the Bank of Marin team decided that they would move ahead with implementing AlienVault Unified Security Management, confident that it was a cost-effective solution that would meet their HIDS needs and also provide many additional capabilities. _x000a__x000a_View this case study to learn more about how AlienVault helped the Bank of Marin achieve their security goals. _x000a__x000a_LookBook url: http://learn.alienvault.com/c/bank-of-marin-case-s?x=r34IIu _x000a__x000a_"/>
  </r>
  <r>
    <x v="0"/>
    <x v="2"/>
    <n v="49"/>
    <x v="2"/>
    <x v="2"/>
    <s v="Website General Tasks"/>
    <s v="WGT-4829"/>
    <s v="Add Code to Certain pages for blind form submits"/>
    <x v="2"/>
    <s v="Closed"/>
    <s v="Major"/>
    <s v="Done"/>
    <x v="26"/>
    <s v="Greg Pineda"/>
    <s v="Greg Pineda"/>
    <d v="2016-10-27T09:39:00"/>
    <m/>
    <d v="2016-12-07T15:30:00"/>
    <d v="2016-11-28T13:29:00"/>
    <m/>
    <x v="2"/>
    <m/>
    <m/>
    <n v="0"/>
    <n v="4"/>
    <m/>
    <m/>
    <m/>
    <m/>
    <m/>
    <m/>
    <m/>
    <m/>
    <s v="Hi James, _x000a__x000a_We are trying to implement a blind form submit for a few of our assets and we need your guidance. _x000a__x000a_I have attached a spreadsheet which shows the current blind form submits we would like to replicate. _x000a__x000a_I am not sure if it is easier for you to trigger the blind form submit on page load or on button click, so I have added both versions of code below so you can choose which would be best in this situation. _x000a__x000a_Unfortunately I think this will require you to manually edit each instance we want to track. Unless you choose the on page load option, then I think we can fire it based on URL contains a certain page path. _x000a__x000a_In the code below, we would need to replace &quot;&lt;elementclass&gt;&quot; as well as &quot;&lt;campaignID&gt;&quot; based on which page the code is on. So far for all the campaigns we want blind form submits for, the CH Campaign Status is going to be Registered, but in the future that may change. _x000a__x000a_{code:java} _x000a_/* BUTTON CLICKING VERSION */ _x000a_&lt;script type=&quot;text/javascript&quot;&gt; _x000a_document.getElementById(“&lt;elementclass&gt;“).addEventListener(&quot;click&quot;, function() { _x000a_    blind_submit(‘&lt;campaignID&gt;’, {&quot;CH_Campaign_Status__c&quot;:&quot;Registered&quot;}); _x000a_}, false); _x000a_&lt;/script&gt; _x000a__x000a__x000a_/* ON LOAD STYLE VERSION */ _x000a_&lt;script type=&quot;text/javascript&quot;&gt; _x000a_    blind_submit(‘&lt;campaignID&gt;’, {&quot;CH_Campaign_Status__c&quot;:&quot;Registered&quot;}); _x000a_&lt;/script&gt; _x000a_{code} _x000a__x000a__x000a_Please let me know if there is any additional information you need from me or if you have any questions! _x000a__x000a_thanks, _x000a_Greg"/>
  </r>
  <r>
    <x v="0"/>
    <x v="1"/>
    <n v="44"/>
    <x v="2"/>
    <x v="2"/>
    <s v="Website General Tasks"/>
    <s v="WGT-4828"/>
    <s v="GA &amp; Optimizely Snippet"/>
    <x v="2"/>
    <s v="Closed"/>
    <s v="Major"/>
    <s v="Done"/>
    <x v="3"/>
    <s v="Graham Cohen"/>
    <s v="Graham Cohen"/>
    <d v="2016-10-26T20:15:00"/>
    <m/>
    <d v="2016-10-28T11:16:00"/>
    <d v="2016-10-27T10:58:00"/>
    <m/>
    <x v="1"/>
    <m/>
    <d v="2016-10-27T00:00:00"/>
    <n v="0"/>
    <n v="2"/>
    <m/>
    <m/>
    <m/>
    <m/>
    <m/>
    <m/>
    <m/>
    <m/>
    <s v="From Optimizely - please research _x000a__x000a_David Orr (Optimizely Support) _x000a_Oct 20, 13:18 PDT _x000a_Hi, _x000a_Thank you for reaching out. I visited https://www.alienvault.com/resource-center/analyst-reports/gartner-siem-magic-quadrant and was served the variation. I was able to confirm using Google Analytics Debugger that dimension 8 is being set. _x000a_Gartner Magic Quadrant for SIEM 2016 - AlienVault _x000a_www.alienvault.com _x000a_Get Gartner's Complete Analysis of Each SIEM Vendor! The 2016 Magic Quadrant summarizes Gartner’s yearly analysis of the SIEM market, examines the innovations ... _x000a__x000a_Here is a video for the original: http://recordit.co/SkKz42SdrX _x000a_Here is a video for variation 1: http://recordit.co/nymayPpAdx _x000a__x000a_One thing I noticed is that the dimension is set after the 1st pageview goal. This means that the dimension will not be sent unless there are additional GA events that go out after the initial pageview. _x000a__x000a_The issue is most likely caused by the fact that the Optimizely snippet comes after GA. I've included a link to a screenshot below to illustrate where the snippet is located in relation to GA's pageview. _x000a__x000a_Please move the snippet higher or the GA snippet to a lower location to resolve the issue. _x000a_"/>
  </r>
  <r>
    <x v="0"/>
    <x v="8"/>
    <n v="44"/>
    <x v="2"/>
    <x v="2"/>
    <s v="Website General Tasks"/>
    <s v="WGT-4827"/>
    <s v="Channel: Cybertrail Event Postcard"/>
    <x v="2"/>
    <s v="Closed"/>
    <s v="Major"/>
    <s v="Fixed"/>
    <x v="14"/>
    <s v="Carrie Cassee"/>
    <s v="Carrie Cassee"/>
    <d v="2016-10-26T10:21:00"/>
    <m/>
    <d v="2017-01-03T21:39:00"/>
    <d v="2016-10-28T09:35:00"/>
    <m/>
    <x v="5"/>
    <m/>
    <d v="2016-10-28T00:00:00"/>
    <n v="0"/>
    <n v="3"/>
    <s v="CYT_Final_Logo_RGB_PNG.png "/>
    <m/>
    <m/>
    <m/>
    <m/>
    <m/>
    <m/>
    <m/>
    <s v="This is the postcard I mentioned yesterday. I have attached the logo and Word doc for the Partner content. Leave the AlienVault USM side as is. _x000a__x000a_Also, provide a second version with just the partner content on side 1 (back side blank)."/>
  </r>
  <r>
    <x v="0"/>
    <x v="31"/>
    <n v="50"/>
    <x v="2"/>
    <x v="2"/>
    <s v="Website General Tasks"/>
    <s v="WGT-4826"/>
    <s v="Website Visit Tracker - Submission onLoad"/>
    <x v="2"/>
    <s v="Closed"/>
    <s v="Major"/>
    <s v="Fixed"/>
    <x v="48"/>
    <s v="Robert Johnson"/>
    <s v="Robert Johnson"/>
    <d v="2016-10-24T15:04:00"/>
    <m/>
    <d v="2017-01-03T21:40:00"/>
    <d v="2016-12-08T15:28:00"/>
    <m/>
    <x v="0"/>
    <m/>
    <m/>
    <n v="0"/>
    <n v="1"/>
    <m/>
    <m/>
    <m/>
    <m/>
    <m/>
    <m/>
    <m/>
    <m/>
    <s v="will update this after fire is put out"/>
  </r>
  <r>
    <x v="0"/>
    <x v="3"/>
    <n v="46"/>
    <x v="2"/>
    <x v="2"/>
    <s v="Website General Tasks"/>
    <s v="WGT-4818"/>
    <s v="Holiday Party Poster - Austin and San Mateo"/>
    <x v="2"/>
    <s v="Closed"/>
    <s v="Major"/>
    <s v="Fixed"/>
    <x v="20"/>
    <s v="Holly Barker"/>
    <s v="Holly Barker"/>
    <d v="2016-10-20T10:54:00"/>
    <m/>
    <d v="2017-01-03T21:41:00"/>
    <d v="2016-11-10T09:56:00"/>
    <m/>
    <x v="4"/>
    <m/>
    <d v="2016-11-10T00:00:00"/>
    <n v="0"/>
    <n v="2"/>
    <m/>
    <m/>
    <m/>
    <m/>
    <m/>
    <m/>
    <m/>
    <m/>
    <s v="can we get a poster made for the office holiday parties in Austin and San Mateo? _x000a__x000a_Text is below.. maybe just have them both say: &quot;Welcome to the AlienVault Holiday Party! &quot; and then add in other details for each office... _x000a__x000a_for the design let's do something fun like snowflakes in fun alien shapes or an alien snowman... something that will not offend people. :) _x000a__x000a_Austin: _x000a_The Roosevelt Room _x000a_307 West 5th Street _x000a_Austin, TX 78701 _x000a_December 8, 2016 _x000a_7 pm - 11 pm _x000a__x000a_San Mateo: _x000a_Hotel Valencia Santana Row _x000a_Valencia Ballroom _x000a_Dec 1, 2016 _x000a_7:30pm-11:30pmPT"/>
  </r>
  <r>
    <x v="0"/>
    <x v="3"/>
    <n v="49"/>
    <x v="2"/>
    <x v="2"/>
    <s v="Website General Tasks"/>
    <s v="WGT-4817"/>
    <s v="Banner Ads - Threat Intelligence: The MSP’s Secret Weapon"/>
    <x v="2"/>
    <s v="Closed"/>
    <s v="Major"/>
    <s v="Fixed"/>
    <x v="6"/>
    <s v="Vincent Lucier"/>
    <s v="Vincent Lucier"/>
    <d v="2016-10-20T10:30:00"/>
    <m/>
    <d v="2017-01-03T21:41:00"/>
    <d v="2016-11-29T10:54:00"/>
    <m/>
    <x v="4"/>
    <m/>
    <d v="2016-10-25T00:00:00"/>
    <n v="0"/>
    <n v="4"/>
    <s v="the-msps-secret-weapon-160x600.png the-msps-secret-weapon-300x200.png the-msps-secret-weapon-300x600.png the-msps-secret-weapon-320x50.png the-msps-secret-weapon-440x880.png the-msps-secret-weapon-728x90.png the-msps-secret-weapon-970x250.png "/>
    <m/>
    <m/>
    <m/>
    <m/>
    <m/>
    <m/>
    <m/>
    <s v="Jen, _x000a_Can you please create banners for the Threat Intelligence: The MSP’s Secret Weapon. https://www.alienvault.com/resource-center/analyst-reports/threat-intelligence-the-msps-secret-weapon _x000a__x000a_CTA: Learn More _x000a__x000a_Specs: _x000a_300x250 _x000a_160x600 _x000a_728x90 _x000a_300x600 _x000a_970x250 _x000a_320x50 _x000a_440X880 _x000a_Options"/>
  </r>
  <r>
    <x v="0"/>
    <x v="3"/>
    <n v="44"/>
    <x v="2"/>
    <x v="2"/>
    <s v="Website General Tasks"/>
    <s v="WGT-4816"/>
    <s v="Banner Ads - Converting Your NOC to a SOC"/>
    <x v="2"/>
    <s v="Closed"/>
    <s v="Major"/>
    <s v="Fixed"/>
    <x v="6"/>
    <s v="Vincent Lucier"/>
    <s v="Vincent Lucier"/>
    <d v="2016-10-20T10:29:00"/>
    <m/>
    <d v="2017-01-03T21:42:00"/>
    <d v="2016-10-25T21:44:00"/>
    <m/>
    <x v="9"/>
    <m/>
    <d v="2016-10-25T00:00:00"/>
    <n v="0"/>
    <n v="4"/>
    <s v="converting-your-noc-to-a-soc-160x600.png converting-your-noc-to-a-soc-300x200.png converting-your-noc-to-a-soc-300x600.png converting-your-noc-to-a-soc-320X50.png converting-your-noc-to-a-soc-440x880.png converting-your-noc-to-a-soc-728x90.png converting-your-noc-to-a-soc-970x250.png "/>
    <m/>
    <m/>
    <m/>
    <m/>
    <m/>
    <m/>
    <m/>
    <s v="Jen, _x000a_Can you please create banners for the new Converting Your NOC to a SOC. https://www.alienvault.com/resource-center/analyst-reports/converting-your-noc-to-a-soc _x000a__x000a_CTA: Learn More _x000a__x000a_Specs: _x000a_300x250 _x000a_160x600 _x000a_728x90 _x000a_300x600 _x000a_970x250 _x000a_320x50 _x000a_440X880"/>
  </r>
  <r>
    <x v="0"/>
    <x v="8"/>
    <n v="43"/>
    <x v="2"/>
    <x v="2"/>
    <s v="Website General Tasks"/>
    <s v="WGT-4814"/>
    <s v="Please Remove Hivint from Locator"/>
    <x v="2"/>
    <s v="Closed"/>
    <s v="Major"/>
    <s v="Done"/>
    <x v="3"/>
    <s v="Carrie Cassee"/>
    <s v="Carrie Cassee"/>
    <d v="2016-10-20T09:43:00"/>
    <m/>
    <d v="2017-01-03T21:42:00"/>
    <d v="2016-10-20T11:01:00"/>
    <m/>
    <x v="5"/>
    <m/>
    <d v="2016-10-21T00:00:00"/>
    <n v="0"/>
    <n v="1"/>
    <m/>
    <m/>
    <m/>
    <m/>
    <m/>
    <m/>
    <m/>
    <m/>
    <s v="Per Greg Vlahos, please remove Hivint from https://www.alienvault.com/partners/locator#asia-pacific-tab _x000a__x000a_Thank you!"/>
  </r>
  <r>
    <x v="0"/>
    <x v="1"/>
    <n v="43"/>
    <x v="2"/>
    <x v="2"/>
    <s v="Website General Tasks"/>
    <s v="WGT-4813"/>
    <s v="Login: User account shouldn't sign out unless user click on 'Sign Out' button."/>
    <x v="0"/>
    <s v="Closed"/>
    <s v="Major"/>
    <s v="Fixed"/>
    <x v="19"/>
    <s v="Sindhuja Sara"/>
    <s v="Sindhuja Sara"/>
    <d v="2016-10-20T07:32:00"/>
    <m/>
    <d v="2017-01-03T21:43:00"/>
    <d v="2016-10-21T10:56:00"/>
    <m/>
    <x v="0"/>
    <m/>
    <m/>
    <n v="0"/>
    <n v="3"/>
    <m/>
    <m/>
    <m/>
    <m/>
    <m/>
    <m/>
    <m/>
    <m/>
    <s v="1. Goto 'www.alienvault.com' _x000a_2. Click on 'LOGIN' link which is seen at the top right corner of the page. _x000a_3. Login with valid credentials _x000a_4. After logged in, click on some other links. _x000a_5. Check for an issue.(It gets automatically signed out) _x000a__x000a_(Note: Also unable to login again in the same page.)"/>
  </r>
  <r>
    <x v="0"/>
    <x v="30"/>
    <n v="43"/>
    <x v="2"/>
    <x v="2"/>
    <s v="Website General Tasks"/>
    <s v="WGT-4812"/>
    <s v="Submitting registration forms not redirecting the user to Thank you page"/>
    <x v="0"/>
    <s v="Closed"/>
    <s v="Major"/>
    <s v="Fixed"/>
    <x v="19"/>
    <s v="Sithidevi J"/>
    <s v="Sithidevi J"/>
    <d v="2016-10-20T04:42:00"/>
    <m/>
    <d v="2016-10-21T10:56:00"/>
    <d v="2016-10-21T10:56:00"/>
    <m/>
    <x v="0"/>
    <m/>
    <m/>
    <n v="0"/>
    <n v="4"/>
    <m/>
    <m/>
    <m/>
    <m/>
    <m/>
    <m/>
    <m/>
    <m/>
    <s v="1. Goto 'https://www.alienvault.com'. _x000a_2. Click on any of the registration forms (Free Trial, Online Demo, Get Price and Contact) _x000a_3. Enter all the fields with valid inputs. _x000a_4. Click on 'LET'S GO' button. _x000a_5. Check for an issue. _x000a__x000a_Note: Due to this, Marketo registration forms are not updated into Django and Marketo database"/>
  </r>
  <r>
    <x v="0"/>
    <x v="3"/>
    <n v="44"/>
    <x v="2"/>
    <x v="2"/>
    <s v="Website General Tasks"/>
    <s v="WGT-4811"/>
    <s v="Banner Ads - Update Beginners Guide to SIEM"/>
    <x v="2"/>
    <s v="Closed"/>
    <s v="Major"/>
    <s v="Fixed"/>
    <x v="6"/>
    <s v="Vincent Lucier"/>
    <s v="Vincent Lucier"/>
    <d v="2016-10-19T21:48:00"/>
    <m/>
    <d v="2017-01-03T21:46:00"/>
    <d v="2016-10-27T11:34:00"/>
    <m/>
    <x v="4"/>
    <m/>
    <d v="2016-10-25T00:00:00"/>
    <n v="0"/>
    <n v="4"/>
    <s v="beginners-guide-siem-banner-160x600.png beginners-guide-siem-banner-300x200.png beginners-guide-siem-banner-320x50.png beginners-guide-siem-banner-440x880.png beginners-guide-siem-banner-728x90.png beginners-guide-siem-banner-970x250.png Screen Shot 2016-10-19 at 9.28.14 PM.png Screen Shot 2016-10-19 at 9.28.21 PM.png "/>
    <m/>
    <m/>
    <m/>
    <m/>
    <m/>
    <m/>
    <m/>
    <s v="Jen, _x000a_Can we update the Beginner's guide to SIEM ads, to match some of the more recent lighter looking ads? I've attached two of the previous ones that are currently running on AdRoll . _x000a__x000a_Specs: _x000a_Specs: _x000a_300x250 _x000a_160x600 _x000a_728x90 _x000a_300x600 _x000a_970x250 _x000a_320x50 _x000a_440X880 _x000a__x000a_"/>
  </r>
  <r>
    <x v="0"/>
    <x v="3"/>
    <n v="44"/>
    <x v="2"/>
    <x v="2"/>
    <s v="Website General Tasks"/>
    <s v="WGT-4810"/>
    <s v="Banner Ads - 10 Tips for Selecting a Managed Security Service Provider"/>
    <x v="2"/>
    <s v="Closed"/>
    <s v="Major"/>
    <s v="Fixed"/>
    <x v="6"/>
    <s v="Vincent Lucier"/>
    <s v="Vincent Lucier"/>
    <d v="2016-10-19T21:25:00"/>
    <m/>
    <d v="2017-01-03T21:46:00"/>
    <d v="2016-10-25T21:43:00"/>
    <m/>
    <x v="4"/>
    <m/>
    <d v="2016-10-25T00:00:00"/>
    <n v="0"/>
    <n v="4"/>
    <s v="10-tips-for-selecting-an-mssp-160x600.png 10-tips-for-selecting-an-mssp-300x200.png 10-tips-for-selecting-an-mssp-300x600.png 10-tips-for-selecting-an-mssp-320x50.png 10-tips-for-selecting-an-mssp-440x880.png 10-tips-for-selecting-an-mssp-728x90.png 10-tips-for-selecting-an-mssp-970x250.png Twitter_PT_5-Steps-PCI.png "/>
    <m/>
    <m/>
    <m/>
    <m/>
    <m/>
    <m/>
    <m/>
    <s v="Jen, _x000a_Can you please create banners for the new Beginner's Guide to Threat Intelligence. https://www.alienvault.com/resource-center/white-papers/tips-for-selecting-a-managed-security-service-provider-mssp _x000a__x000a_I really like the way the &quot;5 steps to PCI DSS Compliance&quot; example that Julie created calls out the number. _x000a__x000a_CTA: Get You're Free Copy! _x000a__x000a_Specs: _x000a_300x250 _x000a_160x600 _x000a_728x90 _x000a_300x600 _x000a_970x250 _x000a_320x50 _x000a_440X880 _x000a__x000a_"/>
  </r>
  <r>
    <x v="0"/>
    <x v="3"/>
    <n v="44"/>
    <x v="2"/>
    <x v="2"/>
    <s v="Website General Tasks"/>
    <s v="WGT-4809"/>
    <s v="Banner Ads - Beginner's Guide to Threat Intelligence"/>
    <x v="2"/>
    <s v="Closed"/>
    <s v="Major"/>
    <s v="Fixed"/>
    <x v="6"/>
    <s v="Vincent Lucier"/>
    <s v="Vincent Lucier"/>
    <d v="2016-10-19T21:15:00"/>
    <m/>
    <d v="2017-01-03T21:47:00"/>
    <d v="2016-10-25T21:41:00"/>
    <m/>
    <x v="4"/>
    <m/>
    <d v="2016-10-25T00:00:00"/>
    <n v="0"/>
    <n v="3"/>
    <s v="beginners-guide-to-threat-intelligence-160x600.png beginners-guide-to-threat-intelligence-300x250.png beginners-guide-to-threat-intelligence-300x600.png beginners-guide-to-threat-intelligence-320x50.png beginners-guide-to-threat-intelligence-440x880.png beginners-guide-to-threat-intelligence-728x90.png beginners-guide-to-threat-intelligence-970x250.png "/>
    <m/>
    <m/>
    <m/>
    <m/>
    <m/>
    <m/>
    <m/>
    <s v="Jen, _x000a_Can you please create banners for the new Beginner's Guide to Threat Intelligence. https://www.alienvault.com/resource-center/white-papers/beginners-guide-to-threat-intelligence _x000a__x000a_CTA: Learn More _x000a__x000a_Specs: _x000a_300x250 _x000a_160x600 _x000a_728x90 _x000a_300x600 _x000a_970x250 _x000a_320x50 _x000a_440X880"/>
  </r>
  <r>
    <x v="0"/>
    <x v="29"/>
    <n v="43"/>
    <x v="2"/>
    <x v="2"/>
    <s v="Website General Tasks"/>
    <s v="WGT-4808"/>
    <s v="Update to the Certification page"/>
    <x v="2"/>
    <s v="Closed"/>
    <s v="Major"/>
    <s v="Fixed"/>
    <x v="3"/>
    <s v="Hasnain Baxamoosa"/>
    <s v="Hasnain Baxamoosa"/>
    <d v="2016-10-19T19:11:00"/>
    <m/>
    <d v="2017-01-03T21:49:00"/>
    <d v="2016-10-20T11:03:00"/>
    <m/>
    <x v="6"/>
    <m/>
    <m/>
    <n v="0"/>
    <n v="2"/>
    <s v="Screen Shot 2016-10-19 at 7.09.47 PM.png "/>
    <m/>
    <m/>
    <m/>
    <m/>
    <m/>
    <m/>
    <m/>
    <s v="[~jbrown] I made a slight modification to the Certification page (see https://www.alienvault.com/certification?bwf_dp=t&amp;bwf_entry_id=2289&amp;bwf_token_id=12527&amp;bwf_token=GUFtwFiKwEMrlvBrqgD5EleuY and the attachment). _x000a__x000a_I wasn't able to get the &quot;**&quot; to line up. Could you please fix this and publish the page?"/>
  </r>
  <r>
    <x v="0"/>
    <x v="8"/>
    <n v="43"/>
    <x v="2"/>
    <x v="2"/>
    <s v="Website General Tasks"/>
    <s v="WGT-4803"/>
    <s v="Remove A3Sec"/>
    <x v="2"/>
    <s v="Closed"/>
    <s v="Major"/>
    <s v="Done"/>
    <x v="3"/>
    <s v="Carrie Cassee"/>
    <s v="Carrie Cassee"/>
    <d v="2016-10-19T13:13:00"/>
    <m/>
    <d v="2017-01-03T21:49:00"/>
    <d v="2016-10-19T16:42:00"/>
    <m/>
    <x v="5"/>
    <m/>
    <d v="2016-10-19T00:00:00"/>
    <n v="0"/>
    <n v="1"/>
    <m/>
    <m/>
    <m/>
    <m/>
    <m/>
    <m/>
    <m/>
    <m/>
    <s v="Per Justin, please remove A3Sec from this page: https://www.alienvault.com/partners/certified-implementation-partners _x000a__x000a_Thank you!"/>
  </r>
  <r>
    <x v="0"/>
    <x v="31"/>
    <n v="43"/>
    <x v="2"/>
    <x v="2"/>
    <s v="Website General Tasks"/>
    <s v="WGT-4802"/>
    <s v="USMA - aws_region should be awsRegion"/>
    <x v="2"/>
    <s v="Closed"/>
    <s v="Major"/>
    <s v="Fixed"/>
    <x v="48"/>
    <s v="Robert Johnson"/>
    <s v="Robert Johnson"/>
    <d v="2016-10-19T11:14:00"/>
    <m/>
    <d v="2017-01-03T21:51:00"/>
    <d v="2016-10-19T21:54:00"/>
    <m/>
    <x v="0"/>
    <m/>
    <m/>
    <n v="0"/>
    <n v="2"/>
    <m/>
    <m/>
    <m/>
    <m/>
    <m/>
    <m/>
    <m/>
    <m/>
    <s v="Already found the issue; This is for tracking purposes."/>
  </r>
  <r>
    <x v="0"/>
    <x v="30"/>
    <n v="44"/>
    <x v="2"/>
    <x v="2"/>
    <s v="Website General Tasks"/>
    <s v="WGT-4801"/>
    <s v="USMA - Sensor Download Page - Modal Window - Sensor URL"/>
    <x v="2"/>
    <s v="Closed"/>
    <s v="Major"/>
    <s v="Done"/>
    <x v="3"/>
    <s v="Graham Cohen"/>
    <s v="Graham Cohen"/>
    <d v="2016-10-18T21:22:00"/>
    <m/>
    <d v="2016-10-28T11:17:00"/>
    <d v="2016-10-26T17:50:00"/>
    <m/>
    <x v="0"/>
    <m/>
    <d v="2016-10-19T00:00:00"/>
    <n v="0"/>
    <n v="5"/>
    <s v="screenshot-1.png "/>
    <m/>
    <m/>
    <m/>
    <m/>
    <m/>
    <m/>
    <m/>
    <s v="[~rleatherbury][~dshin][~jhansen] _x000a__x000a_For https://www.alienvault.com/products/usm-anywhere/sensor-downloads _x000a__x000a_We're going to add a modal when the sensor link is clicked on. We realize now it's a URL to be copied, not necessarily an install _x000a__x000a_What is the exact copy (instructions) you would like in said modal window? _x000a__x000a_"/>
  </r>
  <r>
    <x v="0"/>
    <x v="2"/>
    <n v="44"/>
    <x v="2"/>
    <x v="2"/>
    <s v="Website General Tasks"/>
    <s v="WGT-4799"/>
    <s v="Beginner's Guide to Log Correlation - Update with LookBook Experience"/>
    <x v="2"/>
    <s v="Closed"/>
    <s v="Major"/>
    <s v="Done"/>
    <x v="3"/>
    <s v="Emily Thurman"/>
    <s v="Emily Thurman"/>
    <d v="2016-10-18T16:44:00"/>
    <m/>
    <d v="2016-10-28T11:17:00"/>
    <d v="2016-10-24T12:03:00"/>
    <m/>
    <x v="2"/>
    <m/>
    <d v="2016-10-24T00:00:00"/>
    <n v="0"/>
    <n v="1"/>
    <m/>
    <m/>
    <m/>
    <m/>
    <m/>
    <m/>
    <m/>
    <m/>
    <s v="Please update the &quot;View it now&quot; link on this TY page: https://www.alienvault.com/forms/document-thank-you/what-is-log-correlation _x000a__x000a_To go here: _x000a_http://learn.alienvault.com/c/beginners-guide-to-l?x=3DCOmt _x000a_"/>
  </r>
  <r>
    <x v="0"/>
    <x v="2"/>
    <n v="43"/>
    <x v="2"/>
    <x v="2"/>
    <s v="Website General Tasks"/>
    <s v="WGT-4798"/>
    <s v="SANS Analytics &amp; Intelligence Survey - Update with Lookbook Experience"/>
    <x v="2"/>
    <s v="Closed"/>
    <s v="Major"/>
    <s v="Done"/>
    <x v="3"/>
    <s v="Emily Thurman"/>
    <s v="Emily Thurman"/>
    <d v="2016-10-18T16:41:00"/>
    <m/>
    <d v="2016-10-19T18:35:00"/>
    <d v="2016-10-19T16:35:00"/>
    <m/>
    <x v="2"/>
    <m/>
    <d v="2016-10-19T00:00:00"/>
    <n v="0"/>
    <n v="1"/>
    <m/>
    <m/>
    <m/>
    <m/>
    <m/>
    <m/>
    <m/>
    <m/>
    <s v="Please update the &quot;View it Now&quot; link on this TY page: https://www.alienvault.com/forms/document-thank-you/sans-2014-security-analytics-intelligence-survey _x000a__x000a_To go here: _x000a_http://learn.alienvault.com/c/survey-analytics-201?x=3DCOmt _x000a_"/>
  </r>
  <r>
    <x v="2"/>
    <x v="12"/>
    <n v="44"/>
    <x v="2"/>
    <x v="2"/>
    <s v="Website General Tasks"/>
    <s v="WGT-4797"/>
    <s v="Consolidate notification preference setting by top-level category"/>
    <x v="2"/>
    <s v="Closed"/>
    <s v="Major"/>
    <s v="Fixed"/>
    <x v="48"/>
    <s v="Hasnain Baxamoosa"/>
    <s v="Hasnain Baxamoosa"/>
    <d v="2016-10-18T16:40:00"/>
    <m/>
    <d v="2017-01-03T21:52:00"/>
    <d v="2016-10-27T08:40:00"/>
    <m/>
    <x v="0"/>
    <m/>
    <m/>
    <n v="0"/>
    <n v="3"/>
    <s v="screenshot-www.alienvault.com-2016-10-18-10-21-51.png "/>
    <m/>
    <m/>
    <m/>
    <m/>
    <m/>
    <s v="WL-504, WGT-4796, WL-398, WL-403, WGT-3714"/>
    <m/>
    <s v="Update the 'Category Notifications' section such that each top-level category has a checkbox for discussions and comments, but the sub-category items are hidden. _x000a__x000a_For example, the &quot;General&quot; top-level category should have selection check boxes. Selecting (or unselecting) the check boxes for &quot;General&quot; should apply that preference to &quot;Getting Started&quot;, &quot;Intergalactic Hang Out&quot;, &quot;AlienVault Labs&quot;, &quot;Security 101&quot;, and &quot;Moderators&quot;. _x000a__x000a_Similarly, selecting the &quot;Open Threat Exchange (OTX)&quot; top-level category should apply that preference to &quot;General&quot;, &quot;How-to Guides&quot;, and &quot;Feedback &amp; Feature Requests&quot;. _x000a__x000a_The goal is to provide the end-user with only the top-level categories as options: General, AlienVault USM, AlienVault USM Anywhere, OSSIM (open source), Open Threat Exchange (OTX), MSSP, Training."/>
  </r>
  <r>
    <x v="0"/>
    <x v="2"/>
    <n v="43"/>
    <x v="2"/>
    <x v="2"/>
    <s v="Website General Tasks"/>
    <s v="WGT-4795"/>
    <s v="Beginner's Guide to Threat Intelligence - Update with LookBook experience"/>
    <x v="2"/>
    <s v="Closed"/>
    <s v="Major"/>
    <s v="Done"/>
    <x v="3"/>
    <s v="Emily Thurman"/>
    <s v="Emily Thurman"/>
    <d v="2016-10-18T16:38:00"/>
    <m/>
    <d v="2016-10-19T18:35:00"/>
    <d v="2016-10-19T16:42:00"/>
    <m/>
    <x v="2"/>
    <m/>
    <d v="2016-10-19T00:00:00"/>
    <n v="0"/>
    <n v="2"/>
    <m/>
    <m/>
    <m/>
    <m/>
    <m/>
    <m/>
    <m/>
    <m/>
    <s v="Please update the &quot;View it Now&quot; link on this TY page https://www.alienvault.com/forms/document-thank-you/beginners-guide-to-threat-intelligence _x000a__x000a_to go here: _x000a_http://learn.alienvault.com/c/av-threat-intelligen?x=r34IIu"/>
  </r>
  <r>
    <x v="0"/>
    <x v="2"/>
    <n v="43"/>
    <x v="2"/>
    <x v="2"/>
    <s v="Website General Tasks"/>
    <s v="WGT-4794"/>
    <s v="Custom landing pages for Spiceworks contests in Q4"/>
    <x v="2"/>
    <s v="Closed"/>
    <s v="Major"/>
    <s v="Done"/>
    <x v="3"/>
    <s v="Brooke Leslie"/>
    <s v="Brooke Leslie"/>
    <d v="2016-10-18T16:13:00"/>
    <m/>
    <d v="2016-10-28T11:23:00"/>
    <d v="2016-10-20T11:24:00"/>
    <m/>
    <x v="2"/>
    <m/>
    <d v="2016-10-24T00:00:00"/>
    <n v="0"/>
    <n v="6"/>
    <m/>
    <m/>
    <m/>
    <m/>
    <m/>
    <m/>
    <m/>
    <m/>
    <s v="Graham: _x000a_I'm queuing up contests for Spiceworks in Q4! UPDATE - all campaigns are identical and updated below _x000a__x000a_We'll need a duplicate registration pages created and Optimizely &quot;tests&quot; created to direct traffic for the following audiences: _x000a__x000a_Asset 1: Beginner's Guide to Threat Intelligence _x000a_URL: https://www.alienvault.com/resource-center/white-papers/beginners-guide-to-threat-intelligence?utm_medium=Social&amp;utm_source=SpiceWorks&amp;utm_content=CO _x000a_The duplicate page should feed the leads into this SFDC campaign: https://na25.salesforce.com/70131000001SYl9 _x000a__x000a_Asset 2: Tip for Selecting an MSSP _x000a_URL: https://www.alienvault.com/resource-center/white-papers/tips-for-selecting-a-managed-security-service-provider-mssp?utm_medium=Social&amp;utm_source=SpiceWorks&amp;utm_content=CO _x000a_The duplicate page should feed the leads into this SFDC campaign: https://na25.salesforce.com/70131000001SYl9 _x000a__x000a_Asset 3: Brute Force Attacks: Keeping the Bots at Bay with AlienVault USM _x000a_URL: https://www.alienvault.com/resource-center/webcasts/brute-force-attacks-keeping-the-bots-at-bay-with-alienvault-usm?utm_medium=Social&amp;utm_source=SpiceWorks&amp;utm_content=CO _x000a_The duplicate page should feed the leads into this SFDC campaign: https://na25.salesforce.com/70131000001SYl9"/>
  </r>
  <r>
    <x v="1"/>
    <x v="12"/>
    <n v="45"/>
    <x v="2"/>
    <x v="2"/>
    <s v="Website General Tasks"/>
    <s v="WGT-4793"/>
    <s v="Replace/supplement automated forum emails with Marketo emails (Comments)"/>
    <x v="2"/>
    <s v="Closed"/>
    <s v="Major"/>
    <s v="Fixed"/>
    <x v="48"/>
    <s v="Hasnain Baxamoosa"/>
    <s v="Hasnain Baxamoosa"/>
    <d v="2016-10-18T10:23:00"/>
    <m/>
    <d v="2017-01-03T21:52:00"/>
    <d v="2016-11-02T20:15:00"/>
    <m/>
    <x v="0"/>
    <m/>
    <m/>
    <n v="0"/>
    <n v="3"/>
    <s v="Screen Shot 2016-10-18 at 10.47.43 AM.png "/>
    <m/>
    <m/>
    <m/>
    <m/>
    <m/>
    <s v="WL-504, WGT-4815, WGT-4796, WL-398, WL-403, WGT-3714"/>
    <m/>
    <s v="Lets use the same email for Forums 'Comments' as we do for 'Discussions'"/>
  </r>
  <r>
    <x v="0"/>
    <x v="15"/>
    <n v="43"/>
    <x v="2"/>
    <x v="2"/>
    <s v="Website General Tasks"/>
    <s v="WGT-4790"/>
    <s v="Broken In-Product Help Link"/>
    <x v="0"/>
    <s v="Closed"/>
    <s v="Major"/>
    <s v="Fixed"/>
    <x v="19"/>
    <s v="David Diaz Rodriguez"/>
    <s v="David Diaz Rodriguez"/>
    <d v="2016-10-17T04:11:00"/>
    <m/>
    <d v="2017-01-03T21:53:00"/>
    <d v="2016-10-19T10:27:00"/>
    <m/>
    <x v="0"/>
    <m/>
    <m/>
    <n v="0"/>
    <n v="4"/>
    <m/>
    <m/>
    <m/>
    <m/>
    <m/>
    <m/>
    <m/>
    <m/>
    <s v="https://www.alienvault.com/help/product/configuration/deployment/location _x000a__x000a_Under Configuration &gt; Deployment &gt; Location _x000a__x000a_404 Not found instead of _x000a_https://www.alienvault.com/documentation"/>
  </r>
  <r>
    <x v="0"/>
    <x v="15"/>
    <n v="44"/>
    <x v="2"/>
    <x v="2"/>
    <s v="Website General Tasks"/>
    <s v="WGT-4789"/>
    <s v="Broken In-Product Doc Link"/>
    <x v="0"/>
    <s v="Closed"/>
    <s v="Major"/>
    <s v="Done"/>
    <x v="3"/>
    <s v="David Diaz Rodriguez"/>
    <s v="David Diaz Rodriguez"/>
    <d v="2016-10-17T04:16:00"/>
    <m/>
    <d v="2017-01-03T21:53:00"/>
    <d v="2016-10-24T16:57:00"/>
    <m/>
    <x v="0"/>
    <m/>
    <m/>
    <n v="0"/>
    <n v="4"/>
    <m/>
    <m/>
    <m/>
    <m/>
    <m/>
    <m/>
    <m/>
    <m/>
    <s v="404 Not found _x000a__x000a_instead of _x000a_https://www.alienvault.com/solutions/iso-27001-compliance _x000a__x000a_Configuration -&gt; Theat Intelligence -&gt; Compliance Mapping -&gt; ISO 27001"/>
  </r>
  <r>
    <x v="0"/>
    <x v="15"/>
    <n v="43"/>
    <x v="2"/>
    <x v="2"/>
    <s v="Website General Tasks"/>
    <s v="WGT-4788"/>
    <s v="Broken In-Product Help Link"/>
    <x v="0"/>
    <s v="Closed"/>
    <s v="Major"/>
    <s v="Fixed"/>
    <x v="31"/>
    <s v="David Diaz Rodriguez"/>
    <s v="David Diaz Rodriguez"/>
    <d v="2016-10-17T04:18:00"/>
    <m/>
    <d v="2017-01-03T21:53:00"/>
    <d v="2016-10-17T15:30:00"/>
    <m/>
    <x v="0"/>
    <m/>
    <m/>
    <n v="0"/>
    <n v="4"/>
    <m/>
    <m/>
    <m/>
    <m/>
    <m/>
    <m/>
    <m/>
    <m/>
    <s v="404 Not found instead of redirection to _x000a_https://www.alienvault.com/documentation/usm-v5/compliance/using-usm-for-pci-compliance.htm _x000a__x000a_Configuration -&gt; Theat Intelligence -&gt; Compliance Mapping -&gt; PCI DSS 3.0"/>
  </r>
  <r>
    <x v="0"/>
    <x v="15"/>
    <n v="43"/>
    <x v="2"/>
    <x v="2"/>
    <s v="Website General Tasks"/>
    <s v="WGT-4787"/>
    <s v="Broken In-Product Help Link"/>
    <x v="0"/>
    <s v="Closed"/>
    <s v="Major"/>
    <s v="Fixed"/>
    <x v="31"/>
    <s v="David Diaz Rodriguez"/>
    <s v="David Diaz Rodriguez"/>
    <d v="2016-10-17T04:17:00"/>
    <m/>
    <d v="2017-01-03T21:54:00"/>
    <d v="2016-10-17T15:30:00"/>
    <m/>
    <x v="0"/>
    <m/>
    <m/>
    <n v="0"/>
    <n v="4"/>
    <m/>
    <m/>
    <m/>
    <m/>
    <m/>
    <m/>
    <m/>
    <m/>
    <s v="404 Not found instead of _x000a_https://www.alienvault.com/documentation/usm-v5/compliance/using-usm-for-pci-compliance.htm _x000a__x000a_Configuration -&gt; Theat Intelligence -&gt; Compliance Mapping -&gt; PCI DSS 2.0"/>
  </r>
  <r>
    <x v="0"/>
    <x v="31"/>
    <n v="44"/>
    <x v="2"/>
    <x v="2"/>
    <s v="Website General Tasks"/>
    <s v="WGT-4786"/>
    <s v="SFDC Contact Deny Feature"/>
    <x v="2"/>
    <s v="Closed"/>
    <s v="Major"/>
    <s v="Fixed"/>
    <x v="48"/>
    <s v="Robert Johnson"/>
    <s v="Robert Johnson"/>
    <d v="2016-10-17T12:37:00"/>
    <m/>
    <d v="2017-01-03T21:54:00"/>
    <d v="2016-10-26T21:39:00"/>
    <m/>
    <x v="0"/>
    <m/>
    <m/>
    <n v="1"/>
    <n v="2"/>
    <m/>
    <m/>
    <m/>
    <m/>
    <m/>
    <m/>
    <m/>
    <m/>
    <s v="need to enhance the account syncing feature to make sure the deny flag is being checking when a user tries to login to the partner portal. _x000a__x000a_This flag can be found on the contact model."/>
  </r>
  <r>
    <x v="0"/>
    <x v="16"/>
    <n v="44"/>
    <x v="2"/>
    <x v="2"/>
    <s v="Website General Tasks"/>
    <s v="WGT-4785"/>
    <s v="Training Page - Re-order Training Courses"/>
    <x v="2"/>
    <s v="Closed"/>
    <s v="Major"/>
    <s v="Done"/>
    <x v="3"/>
    <s v="Carrie Cassee"/>
    <s v="Carrie Cassee"/>
    <d v="2016-10-17T10:12:00"/>
    <m/>
    <d v="2016-10-28T11:23:00"/>
    <d v="2016-10-25T12:37:00"/>
    <m/>
    <x v="5"/>
    <m/>
    <d v="2016-10-21T00:00:00"/>
    <n v="0"/>
    <n v="1"/>
    <m/>
    <m/>
    <m/>
    <m/>
    <m/>
    <m/>
    <m/>
    <m/>
    <s v="Ken and I took a look at the training page on Friday. Is it possible to re-order the courses so that we are leading with the 5-Day course? _x000a__x000a_Re-order courses _x000a_USM 5-Day _x000a_Advanced Course _x000a_USM Anywhere _x000a_Launchpad _x000a__x000a_[~khirsohn] FYI"/>
  </r>
  <r>
    <x v="0"/>
    <x v="1"/>
    <n v="43"/>
    <x v="2"/>
    <x v="2"/>
    <s v="Website General Tasks"/>
    <s v="WGT-4784"/>
    <s v="Bad links to Gartner MQ"/>
    <x v="0"/>
    <s v="Closed"/>
    <s v="Major"/>
    <s v="Fixed"/>
    <x v="3"/>
    <s v="Hasnain Baxamoosa"/>
    <s v="Hasnain Baxamoosa"/>
    <d v="2016-10-17T09:52:00"/>
    <m/>
    <d v="2017-01-03T21:55:00"/>
    <d v="2016-10-19T19:36:00"/>
    <m/>
    <x v="0"/>
    <m/>
    <m/>
    <n v="0"/>
    <n v="2"/>
    <m/>
    <m/>
    <m/>
    <m/>
    <m/>
    <m/>
    <m/>
    <m/>
    <s v="I believe there might be a bug with the responsive navigation. Please see the attached spreadsheet for pages containing a bad link to the Gartner MQ. _x000a__x000a_Column B is the FROM url. _x000a__x000a_Column C is the TO url."/>
  </r>
  <r>
    <x v="0"/>
    <x v="33"/>
    <n v="43"/>
    <x v="2"/>
    <x v="2"/>
    <s v="Website General Tasks"/>
    <s v="WGT-4783"/>
    <s v="Bad link to Gartner MQ on this page"/>
    <x v="0"/>
    <s v="Closed"/>
    <s v="Major"/>
    <s v="Fixed"/>
    <x v="3"/>
    <s v="Hasnain Baxamoosa"/>
    <s v="Hasnain Baxamoosa"/>
    <d v="2016-10-17T09:48:00"/>
    <m/>
    <d v="2016-10-17T19:19:00"/>
    <d v="2016-10-17T14:18:00"/>
    <m/>
    <x v="0"/>
    <m/>
    <d v="2016-10-18T00:00:00"/>
    <n v="0"/>
    <n v="2"/>
    <s v="capture-for-jira-screenshot-20161017-094812-129.png "/>
    <m/>
    <m/>
    <m/>
    <m/>
    <m/>
    <m/>
    <m/>
    <s v="SEO Spider tool is reporting that there is a link to https://www.alienvault.com/training/courses/resource-center/analyst-reports/gartner-siem-magic-quadrant on this page, which is clearly a bad link._x000a__x000a_I can't find it though."/>
  </r>
  <r>
    <x v="0"/>
    <x v="3"/>
    <n v="44"/>
    <x v="2"/>
    <x v="2"/>
    <s v="Website General Tasks"/>
    <s v="WGT-4778"/>
    <s v="Images for social promotion of tweet chats &amp; podcasts"/>
    <x v="2"/>
    <s v="Closed"/>
    <s v="Major"/>
    <s v="Fixed"/>
    <x v="47"/>
    <s v="Deepa Chordiya"/>
    <s v="Deepa Chordiya"/>
    <d v="2016-10-14T14:52:00"/>
    <m/>
    <d v="2017-01-03T21:56:00"/>
    <d v="2016-10-26T12:59:00"/>
    <m/>
    <x v="4"/>
    <m/>
    <d v="2016-10-25T00:00:00"/>
    <n v="0"/>
    <n v="5"/>
    <s v="podcast-template.png tweet-chat-template.png "/>
    <m/>
    <m/>
    <m/>
    <m/>
    <m/>
    <m/>
    <m/>
    <s v="Hi [~hbarker] - as discussed, we'd like to develop image templates for our tweet chats and podcasts that we can update as needed for future events (I have Illustrator). _x000a__x000a_The tweet chat image should include the following information: _x000a__x000a_Don’t Miss Our Next Tweet Chat! _x000a__x000a_Topic: RETAIL SECURITY _x000a_Date: November 3rd, 8:30am PT _x000a_Hashtag: #AlienChat _x000a__x000a_Host: Javvad Malik (@J4vv4D) _x000a_Guest: Wendy Nather (@RCISCWendy) _x000a__x000a_The podcast image should include: _x000a__x000a_AlienVault Security Perspectives Podcast _x000a__x000a_on Retail Security _x000a__x000a_With hosts Javvad Malik &amp; Kate Brew and special guest Wendy Nather _x000a__x000a_I don't have any specific ideas about how we want these to look, except that they should be both simple and eye-catching and share a consistent look that will play well on social. I'm sure Jenn will be able to come up with some great ideas. Please let me know if you need any additional information for these. Thanks! _x000a__x000a_cc [~storrey]"/>
  </r>
  <r>
    <x v="0"/>
    <x v="1"/>
    <n v="43"/>
    <x v="2"/>
    <x v="2"/>
    <s v="Website General Tasks"/>
    <s v="WGT-4777"/>
    <s v="Implement the Resource Center navigation changes from WGT-4464"/>
    <x v="2"/>
    <s v="Closed"/>
    <s v="Major"/>
    <s v="Fixed"/>
    <x v="3"/>
    <s v="Hasnain Baxamoosa"/>
    <s v="Hasnain Baxamoosa"/>
    <d v="2016-10-14T11:14:00"/>
    <m/>
    <d v="2017-01-03T21:56:00"/>
    <d v="2016-10-17T12:53:00"/>
    <m/>
    <x v="0"/>
    <m/>
    <m/>
    <n v="0"/>
    <n v="1"/>
    <s v="Screen Shot 2016-10-16 at 5.50.54 PM.png Screen Shot 2016-10-16 at 5.51.02 PM.png "/>
    <m/>
    <m/>
    <m/>
    <m/>
    <m/>
    <s v="WGT-4464"/>
    <m/>
    <s v="Please implement the winner from WGT-4464."/>
  </r>
  <r>
    <x v="0"/>
    <x v="2"/>
    <n v="44"/>
    <x v="2"/>
    <x v="2"/>
    <s v="Website General Tasks"/>
    <s v="WGT-4776"/>
    <s v="Analyst Report - 451 Report - OTX/TI"/>
    <x v="2"/>
    <s v="Closed"/>
    <s v="Major"/>
    <s v="Done"/>
    <x v="3"/>
    <s v="Holly Barker"/>
    <s v="Holly Barker"/>
    <d v="2016-10-14T10:00:00"/>
    <m/>
    <d v="2016-10-28T11:17:00"/>
    <d v="2016-10-24T13:50:00"/>
    <m/>
    <x v="0"/>
    <m/>
    <d v="2016-10-18T00:00:00"/>
    <n v="0"/>
    <n v="5"/>
    <s v="451-Report-OTX-TI-1000x1294.png 451-Report-OTX-TI.png "/>
    <m/>
    <m/>
    <m/>
    <m/>
    <s v="WGT-4806"/>
    <m/>
    <m/>
    <s v="Final PDF: https://alienvault.atlassian.net/secure/attachment/59848/451_Reprint_AlienVault_12OCT2016.pdf _x000a__x000a_Page Title: 451 Research Report: AlienVault Open Threat Exchange (OTX) _x000a__x000a_Resource Center Title: 451 Research Report: AlienVault® Open Threat Exchange™ (OTX™) _x000a__x000a_URL: resource-center/analyst-reports/451-research-report-alienvault-open-threat-exchange-otx _x000a__x000a_Meta Description: In this report, you'll read about 451 Research's review of AlienVault's Open Threat Exchange (OTX). _x000a__x000a_SFDC Campaign ID: 701310000011GCb _x000a__x000a_Topic Selection: OTX; Threat Intelligence _x000a__x000a_Resource Type: Analyst Report _x000a__x000a_Registration Page Summary: _x000a__x000a_In this report, you'll read about 451 Research's review of AlienVault's Open Threat Exchange (OTX). In the report, 451 Research says that &quot;AlienVault has created something of a social media network for security analysts through the development of its open threat intelligence platform, Open Threat Exchange (OTX).&quot; _x000a_This report covers the following areas: _x000a_An overview of AlienVault's history and products _x000a_The technology involved in AlienVault OTX _x000a_The members of the AlienVault OTX community _x000a_AlienVault OTX analytics _x000a_How AlienVault OTX stacks up against competitors _x000a_Download the report now to learn more about AlienVault's unique approach to threat intelligence. _x000a__x000a_RC -Tile (552px x 312px): - https://alienvault.atlassian.net/secure/attachment/59983/451-Report-OTX-TI.png _x000a_Thumb/Capture (1000x1294): https://alienvault.atlassian.net/secure/attachment/59982/451-Report-OTX-TI-1000x1294.png _x000a__x000a__x000a__x000a_"/>
  </r>
  <r>
    <x v="0"/>
    <x v="11"/>
    <n v="43"/>
    <x v="2"/>
    <x v="2"/>
    <s v="Website General Tasks"/>
    <s v="WGT-4774"/>
    <s v="USMA - Sensor Download - Quick Start Guide"/>
    <x v="2"/>
    <s v="Closed"/>
    <s v="Major"/>
    <s v="Fixed"/>
    <x v="3"/>
    <s v="Wen Huang"/>
    <s v="Wen Huang"/>
    <d v="2016-10-13T18:47:00"/>
    <m/>
    <d v="2016-10-19T20:37:00"/>
    <d v="2016-10-19T18:33:00"/>
    <m/>
    <x v="0"/>
    <m/>
    <d v="2016-10-18T00:00:00"/>
    <n v="0"/>
    <n v="10"/>
    <s v="Quick Start Icon 200.png Quick Start Icon.png USMA-Sensor-Download-Page+QSGs.png "/>
    <m/>
    <m/>
    <m/>
    <m/>
    <m/>
    <s v="DOC-987"/>
    <m/>
    <s v="See DOC-987 for details. _x000a__x000a_On the sensor download page, https://www.alienvault.com/products/usm-anywhere/sensor-downloads, we'd like to add a third column to include a link to the Quick Start Guide we just published for each sensor. _x000a__x000a_For AWS, please link to https://www.alienvault.com/documentation/usm-anywhere/quick-start-guides/qsg-aws.htm. _x000a_For Azure, please link to https://www.alienvault.com/documentation/usm-anywhere/quick-start-guides/qsg-azure.htm _x000a_For Hyper-V, please link to https://www.alienvault.com/documentation/usm-anywhere/quick-start-guides/qsg-hyper-v.htm _x000a_For VMware, please link to https://www.alienvault.com/documentation/usm-anywhere/quick-start-guides/qsg-vmware.htm _x000a__x000a_[~rleatherbury] / [~KBradburn], feel free to add if I have missed anything."/>
  </r>
  <r>
    <x v="0"/>
    <x v="15"/>
    <n v="43"/>
    <x v="2"/>
    <x v="2"/>
    <s v="Website General Tasks"/>
    <s v="WGT-4773"/>
    <s v="Redirects for USM Anywhere in-product links"/>
    <x v="2"/>
    <s v="Closed"/>
    <s v="Major"/>
    <s v="Fixed"/>
    <x v="19"/>
    <s v="Wen Huang"/>
    <s v="Wen Huang"/>
    <d v="2016-10-13T15:51:00"/>
    <m/>
    <d v="2017-01-03T21:56:00"/>
    <d v="2016-10-17T15:12:00"/>
    <m/>
    <x v="0"/>
    <m/>
    <m/>
    <n v="0"/>
    <n v="1"/>
    <m/>
    <m/>
    <m/>
    <m/>
    <m/>
    <m/>
    <s v="ATLAS-7219, ATLAS-7226"/>
    <m/>
    <s v="I have updated 4 targets on this spreadsheet and marked them green. _x000a__x000a_https://docs.google.com/spreadsheets/d/1lIF26prn1Rf0dsDoE40-jkoy1dON-XdRtiA53yadZkU/edit#gid=0 _x000a__x000a_Please update the redirects. Thanks!"/>
  </r>
  <r>
    <x v="0"/>
    <x v="12"/>
    <n v="42"/>
    <x v="2"/>
    <x v="2"/>
    <s v="Website General Tasks"/>
    <s v="WGT-4771"/>
    <s v="Staging Forums RTP Div sizes"/>
    <x v="2"/>
    <s v="Closed"/>
    <s v="Major"/>
    <s v="Done"/>
    <x v="51"/>
    <s v="Greg Pineda"/>
    <s v="Greg Pineda"/>
    <d v="2016-10-13T10:53:00"/>
    <m/>
    <d v="2017-01-03T21:57:00"/>
    <d v="2016-10-14T09:32:00"/>
    <m/>
    <x v="2"/>
    <m/>
    <m/>
    <n v="0"/>
    <n v="4"/>
    <s v="Screen Shot 2016-10-13 at 11.03.16 AM.png "/>
    <m/>
    <m/>
    <m/>
    <m/>
    <m/>
    <m/>
    <m/>
    <s v="The Divs that get added for RTP seem to be hardcoded to be 600 wide instead of 700. _x000a__x000a_When I add my current images, they get skewed and look off. _x000a__x000a_Please let me know if you need any further info from me! _x000a__x000a_thanks, _x000a_Greg"/>
  </r>
  <r>
    <x v="0"/>
    <x v="30"/>
    <n v="42"/>
    <x v="2"/>
    <x v="2"/>
    <s v="Website General Tasks"/>
    <s v="WGT-4770"/>
    <s v="Registration Form: 'What sort of security offering are you looking for?' drop-down option not showing for some of the 'LATAM' countries"/>
    <x v="0"/>
    <s v="Closed"/>
    <s v="Major"/>
    <s v="Fixed"/>
    <x v="60"/>
    <s v="Sithidevi J"/>
    <s v="Sithidevi J"/>
    <d v="2016-10-13T06:42:00"/>
    <m/>
    <d v="2017-01-03T21:57:00"/>
    <d v="2016-10-14T10:00:00"/>
    <m/>
    <x v="0"/>
    <m/>
    <m/>
    <n v="0"/>
    <n v="4"/>
    <s v="Capture 2016-10-13 at 12.38.23.png Capture 2016-10-13 at 12.38.47.png Capture 2016-10-13 at 12.39.49.png "/>
    <m/>
    <m/>
    <m/>
    <m/>
    <m/>
    <s v="WGT-4245"/>
    <m/>
    <s v="1. Goto 'https://www.alienvault.com'. _x000a_2. Click on 'FREE TRIAL' sticky button. _x000a_3. Select any LATAM country (e.g. Mexico, Cuba, Haiti, Dominican Republic, Puerto Rico, Guadeloupe, Martinique, French Guiana, Saint Martin and Saint Barthélemy) from Country drop-down _x000a_4. Check for an issue"/>
  </r>
  <r>
    <x v="0"/>
    <x v="6"/>
    <n v="46"/>
    <x v="2"/>
    <x v="2"/>
    <s v="Website General Tasks"/>
    <s v="WGT-4766"/>
    <s v="Responsive Design - Blogs Pt. II - Existing Template - Reskin"/>
    <x v="2"/>
    <s v="Closed"/>
    <s v="Major"/>
    <s v="Done"/>
    <x v="3"/>
    <s v="Graham Cohen"/>
    <s v="Graham Cohen"/>
    <d v="2016-10-12T12:57:00"/>
    <m/>
    <d v="2016-11-07T15:42:00"/>
    <d v="2016-11-07T13:47:00"/>
    <m/>
    <x v="2"/>
    <m/>
    <d v="2016-10-26T00:00:00"/>
    <n v="0"/>
    <n v="9"/>
    <s v="Blogs-Post-Reskin-102316.png Blogs-Post-Reskin-102716.png Blogs-Post-Reskin.png Screen Shot 2016-11-07 at 2.58.54 PM.png "/>
    <m/>
    <m/>
    <m/>
    <m/>
    <s v="WGT-4824"/>
    <m/>
    <m/>
    <s v="Responsive Design - Blogs Pt. II - Existing Template - Reskin _x000a__x000a_Removal or right rail reduced &quot;any SQL&quot; by 47% _x000a_Garter, CTA tested for, won in version w/o Right Rail _x000a__x000a_Note - different designer on tests vs redesign _x000a__x000a_*Near term solution* - Layer in the hero area (refresh into brand compliance) from new design, mobile optimize current layout _x000a__x000a_[~jalbright] to reskin current design - Replace three buckets with static hero, with three filtering tabs (vs filtering like as in RC presently) _x000a__x000a_*NOTE* - Two weeks to get Susan timelines for blog refressh _x000a__x000a_*TEST* - _will require additional task linked to this issue:_ (Graham to build) _x000a_Julie to reskin - swap hero - drop author's block, remove social, font, colors, general declutter. _x000a_Goal - Any SQL _x000a_[~jrepa] to provide several posts - for mulitpage test _x000a__x000a_[~gcohen][~jbrown][~hbaxamoosa] not sure why but I am not able to login to the site [~kbrew] I am heading to a soccer tournament and will look at once able. _x000a__x000a_"/>
  </r>
  <r>
    <x v="0"/>
    <x v="11"/>
    <n v="42"/>
    <x v="2"/>
    <x v="2"/>
    <s v="Website General Tasks"/>
    <s v="WGT-4764"/>
    <s v="Free Trial Landing Page for Programs / CyberWire Vanity URL"/>
    <x v="2"/>
    <s v="Closed"/>
    <s v="Major"/>
    <s v="Done"/>
    <x v="3"/>
    <s v="Vincent Lucier"/>
    <s v="Vincent Lucier"/>
    <d v="2016-10-12T12:05:00"/>
    <m/>
    <d v="2016-11-14T10:54:00"/>
    <d v="2016-10-14T13:17:00"/>
    <m/>
    <x v="2"/>
    <m/>
    <d v="2016-10-14T00:00:00"/>
    <n v="0"/>
    <n v="4"/>
    <m/>
    <m/>
    <m/>
    <m/>
    <m/>
    <m/>
    <m/>
    <m/>
    <s v="1. Can we please get a copy of this landing page https://www.alienvault.com/free-trial with a URL of https://www.alienvault.com/free-trial-landing _x000a__x000a_2. Can we also have a vanity URL created for www.AlienVault.com/CyberWire that redirects to https://www.alienvault.com/free-trial-landing?utm_medium=Advertising&amp;utm_source=Cyberwire _x000a__x000a_*EDIT* (GC) - James you can create the free trial page wherever you like as long as we have the vanity pointing to it. doesn't have to be /free-trial-landing can be... /free-candy...or wherever you would like to place in EE, so it's out of the way. _x000a__x000a_This is a permanant landing page - will not go away.. until it does.. _x000a__x000a_Same SFDC campaign as existing _x000a__x000a_"/>
  </r>
  <r>
    <x v="0"/>
    <x v="8"/>
    <n v="42"/>
    <x v="2"/>
    <x v="2"/>
    <s v="Website General Tasks"/>
    <s v="WGT-4763"/>
    <s v="Quick Project for Today-Event Postcard Modification"/>
    <x v="2"/>
    <s v="Closed"/>
    <s v="Major"/>
    <s v="Fixed"/>
    <x v="14"/>
    <s v="Carrie Cassee"/>
    <s v="Carrie Cassee"/>
    <d v="2016-10-12T09:12:00"/>
    <m/>
    <d v="2017-01-03T21:57:00"/>
    <d v="2016-10-12T15:53:00"/>
    <m/>
    <x v="5"/>
    <m/>
    <d v="2016-10-12T00:00:00"/>
    <n v="0"/>
    <n v="3"/>
    <s v="Unknown-1.png "/>
    <m/>
    <m/>
    <m/>
    <m/>
    <m/>
    <m/>
    <m/>
    <s v="Can we update a version of the latest event postcard with the following changes: _x000a_Keep USM side as is. _x000a__x000a_Replace OTX Side with a blank canvas text box that includes the BPS logo in the upper left and the Powered by AlienVault logo in the lower right. _x000a_Copy for Postcard: _x000a_Headline: Comprehensive Security Services from Expert Strategists _x000a__x000a_MSSP _x000a_· Incident Response – Co-managed or Fully managed _x000a_· Vulnerability Management with risk prioritization and quarterly health checks _x000a_· Behavioral anomaly monitoring _x000a_· Malware hunting and remediation _x000a__x000a_Virtual CSO _x000a_· Security Architecture review _x000a_· Tool/control inventory for redundancy and overlap _x000a_· Security control assessment _x000a_· Risk quantification _x000a_· Strategy advisory services _x000a_· Computer Forensics _x000a__x000a_Learn More; Contact Business Partner Services at http://bpsecurity.net or call 480-900-6440. _x000a__x000a__x000a_Ultimately, we will likely turn this into a template for the portal, but a partner is attending an event today/tomorrow in Hawaii. I just got the request from Terry last night after hours."/>
  </r>
  <r>
    <x v="0"/>
    <x v="5"/>
    <n v="42"/>
    <x v="2"/>
    <x v="2"/>
    <s v="Website General Tasks"/>
    <s v="WGT-4762"/>
    <s v="Cloud Security Management: Copyright year issue appears"/>
    <x v="0"/>
    <s v="Closed"/>
    <s v="Major"/>
    <s v="Done"/>
    <x v="26"/>
    <s v="Sithidevi J"/>
    <s v="Sithidevi J"/>
    <d v="2016-10-12T07:27:00"/>
    <m/>
    <d v="2017-01-03T21:59:00"/>
    <d v="2016-10-14T10:33:00"/>
    <m/>
    <x v="0"/>
    <m/>
    <m/>
    <n v="0"/>
    <n v="2"/>
    <s v="Capture 2016-10-03 at 12.23.01.png "/>
    <m/>
    <m/>
    <m/>
    <m/>
    <m/>
    <m/>
    <m/>
    <s v="1. Goto 'https://www.alienvault.com/solutions/cloud-security-management'. _x000a_2. Click on 'FREE TRIAL' button. _x000a_3. Input all fields with valid inputs and click on 'START YOUR FREE TRIAL' button. _x000a_4. Open the mail with registered mail id. _x000a_5. Open the mail with subject 'Request for USM Anywhere Trial'. _x000a_6. Check the copyright year."/>
  </r>
  <r>
    <x v="0"/>
    <x v="15"/>
    <n v="42"/>
    <x v="2"/>
    <x v="2"/>
    <s v="Website General Tasks"/>
    <s v="WGT-4761"/>
    <s v="Documentation Center: Alienvault logo is not appearing on footer page"/>
    <x v="0"/>
    <s v="Closed"/>
    <s v="Major"/>
    <s v="Fixed"/>
    <x v="3"/>
    <s v="Sithidevi J"/>
    <s v="Sithidevi J"/>
    <d v="2016-10-12T06:54:00"/>
    <m/>
    <d v="2017-01-03T22:00:00"/>
    <d v="2016-10-12T15:30:00"/>
    <m/>
    <x v="0"/>
    <m/>
    <m/>
    <n v="0"/>
    <n v="2"/>
    <s v="Capture 2016-10-03 at 17.03.49.png Screen Shot 2016-10-12 at 10.20.02 AM.png "/>
    <m/>
    <m/>
    <m/>
    <m/>
    <m/>
    <m/>
    <m/>
    <s v="1. Goto 'https://www.alienvault.com/'. _x000a_2. Click on 'Documentation Center' under 'RESOURCES' header menu. _x000a_3. Check the footer page. _x000a__x000a_Note: It redirects to home page when the user click empty space on footer page."/>
  </r>
  <r>
    <x v="0"/>
    <x v="4"/>
    <n v="42"/>
    <x v="2"/>
    <x v="2"/>
    <s v="Website General Tasks"/>
    <s v="WGT-4759"/>
    <s v="Remove Patrick Bedwell from Mgmt team page"/>
    <x v="2"/>
    <s v="Closed"/>
    <s v="Major"/>
    <s v="Done"/>
    <x v="3"/>
    <s v="Holly Barker"/>
    <s v="Holly Barker"/>
    <d v="2016-10-11T12:04:00"/>
    <m/>
    <d v="2017-01-03T22:00:00"/>
    <d v="2016-10-11T12:09:00"/>
    <m/>
    <x v="0"/>
    <m/>
    <d v="2016-10-11T00:00:00"/>
    <n v="0"/>
    <n v="1"/>
    <m/>
    <m/>
    <m/>
    <m/>
    <m/>
    <m/>
    <m/>
    <m/>
    <s v="[~jbrown]can you please remove Patrick Bedwell from the mgmt team page? I'll have a new person to add later this week. Thanks! _x000a__x000a_cc [~gcohen]"/>
  </r>
  <r>
    <x v="0"/>
    <x v="0"/>
    <n v="42"/>
    <x v="2"/>
    <x v="2"/>
    <s v="Website General Tasks"/>
    <s v="WGT-4757"/>
    <s v="Broken link for AV User Account Signup"/>
    <x v="0"/>
    <s v="Closed"/>
    <s v="Major"/>
    <s v="Fixed"/>
    <x v="3"/>
    <s v="Hasnain Baxamoosa"/>
    <s v="Hasnain Baxamoosa"/>
    <d v="2016-10-11T08:41:00"/>
    <m/>
    <d v="2017-01-03T22:00:00"/>
    <d v="2016-10-11T12:14:00"/>
    <m/>
    <x v="0"/>
    <m/>
    <m/>
    <n v="0"/>
    <n v="1"/>
    <s v="capture-for-jira-screenshot-20161011-084104-673.png "/>
    <m/>
    <m/>
    <m/>
    <m/>
    <m/>
    <s v="WGT-4755"/>
    <m/>
    <s v="Please have this link point to https://www.alienvault.com/accounts/signin/?CTA=OTX"/>
  </r>
  <r>
    <x v="0"/>
    <x v="4"/>
    <n v="44"/>
    <x v="2"/>
    <x v="2"/>
    <s v="Website General Tasks"/>
    <s v="WGT-4756"/>
    <s v="Remove broken news article"/>
    <x v="0"/>
    <s v="Closed"/>
    <s v="Major"/>
    <s v="Fixed"/>
    <x v="1"/>
    <s v="Hasnain Baxamoosa"/>
    <s v="Hasnain Baxamoosa"/>
    <d v="2016-10-11T08:32:00"/>
    <m/>
    <d v="2017-01-03T22:02:00"/>
    <d v="2016-10-28T15:17:00"/>
    <m/>
    <x v="0"/>
    <m/>
    <m/>
    <n v="0"/>
    <n v="1"/>
    <s v="capture-for-jira-screenshot-20161011-083146-680.png "/>
    <m/>
    <m/>
    <m/>
    <m/>
    <m/>
    <m/>
    <m/>
    <s v="Remove broken news article"/>
  </r>
  <r>
    <x v="0"/>
    <x v="12"/>
    <n v="42"/>
    <x v="2"/>
    <x v="2"/>
    <s v="Website General Tasks"/>
    <s v="WGT-4754"/>
    <s v="Forums: Broken link issues while Clicking 'Updating your License Key in USM 5.1' Link."/>
    <x v="0"/>
    <s v="Closed"/>
    <s v="Major"/>
    <s v="Fixed"/>
    <x v="19"/>
    <s v="jjayalakshmi"/>
    <s v="jjayalakshmi"/>
    <d v="2016-10-11T07:00:00"/>
    <m/>
    <d v="2017-01-03T22:03:00"/>
    <d v="2016-10-13T09:55:00"/>
    <m/>
    <x v="0"/>
    <m/>
    <m/>
    <n v="0"/>
    <n v="3"/>
    <s v="issue 1.png Screen Shot 2016-10-11 at 8.43.39 AM.png "/>
    <m/>
    <m/>
    <m/>
    <m/>
    <m/>
    <m/>
    <m/>
    <s v="Steps to Reproduce: _x000a_1. Goto 'https://www.alienvault.com/forums/discussion/5664/'. _x000a_2. Click on 'Updating your License Key in USM 5.1' link under the title 'Documentation Updates'. _x000a_3. Check for an issue. _x000a__x000a_(Note:This issue also exists on 'Event Storage Best Practices' , 'Device Integration: Websense Web Security' , 'Updating the USM AMI from 4.8 to 5.x' , 'How to Deploy Agentless HIDS to Linux devices') links."/>
  </r>
  <r>
    <x v="0"/>
    <x v="32"/>
    <n v="42"/>
    <x v="2"/>
    <x v="2"/>
    <s v="Website General Tasks"/>
    <s v="WGT-4748"/>
    <s v="Signup: 'Legal' link leads to an error page"/>
    <x v="0"/>
    <s v="Closed"/>
    <s v="Major"/>
    <s v="Fixed"/>
    <x v="48"/>
    <s v="Sithidevi J"/>
    <s v="Sithidevi J"/>
    <d v="2016-10-11T04:40:00"/>
    <m/>
    <d v="2017-01-03T22:03:00"/>
    <d v="2016-10-12T22:50:00"/>
    <m/>
    <x v="0"/>
    <m/>
    <m/>
    <n v="0"/>
    <n v="2"/>
    <s v="Capture 2016-10-06 at 12.55.59.png Capture 2016-10-06 at 12.56.24.png Capture 2016-10-06 at 13.17.04.png "/>
    <m/>
    <m/>
    <m/>
    <m/>
    <m/>
    <m/>
    <m/>
    <s v="1. Goto 'https://www.alienvault.com/'. _x000a_2. Click on 'LOGIN' link. _x000a_3. Click on 'Signup' button. _x000a_4. Input all fields with valid inputs and click on the 'Create Account' button. _x000a_5. After getting mail for signing up with subject 'Activate your AlienVault Community Account'. _x000a_6. Click on the link under 'Please verify your email address by clicking on the following link:' _x000a_7. Click on 'Legal' link. _x000a_8. Check for an issue. _x000a__x000a_Note: Same issue exists on 'Change Password' Page"/>
  </r>
  <r>
    <x v="2"/>
    <x v="32"/>
    <n v="42"/>
    <x v="2"/>
    <x v="2"/>
    <s v="Website General Tasks"/>
    <s v="WGT-4744"/>
    <s v="Sign Up: Validation messages are showing in improper format for SignUp module on West Coast Server."/>
    <x v="0"/>
    <s v="Closed"/>
    <s v="Major"/>
    <s v="Fixed"/>
    <x v="48"/>
    <s v="Sindhuja Sara"/>
    <s v="Sindhuja Sara"/>
    <d v="2016-10-11T04:02:00"/>
    <m/>
    <d v="2017-01-03T22:04:00"/>
    <d v="2016-10-12T22:51:00"/>
    <m/>
    <x v="0"/>
    <m/>
    <m/>
    <n v="0"/>
    <n v="1"/>
    <s v="Issue 1 (1).png "/>
    <m/>
    <m/>
    <m/>
    <m/>
    <m/>
    <m/>
    <m/>
    <s v="1. Goto 'https://www.alienvault.com/forums/. _x000a_2. Click on 'LOGIN' link . _x000a_3.Click on SIGN UP' button. _x000a_4.Click on 'Create Account' button. _x000a_5.Check for validation messages."/>
  </r>
  <r>
    <x v="0"/>
    <x v="25"/>
    <n v="42"/>
    <x v="2"/>
    <x v="2"/>
    <s v="Website General Tasks"/>
    <s v="WGT-4743"/>
    <s v="CyberWire Event Sponsorship Banners"/>
    <x v="2"/>
    <s v="Closed"/>
    <s v="Major"/>
    <s v="Fixed"/>
    <x v="6"/>
    <s v="Vincent Lucier"/>
    <s v="Vincent Lucier"/>
    <d v="2016-10-10T21:15:00"/>
    <m/>
    <d v="2017-01-03T22:06:00"/>
    <d v="2016-10-11T16:27:00"/>
    <m/>
    <x v="4"/>
    <m/>
    <m/>
    <n v="0"/>
    <n v="3"/>
    <s v="cyberwire-event-banner-600x300.png cyberwire-event-banner-690x130.png Screen Shot 2016-10-10 at 9.12.45 PM.png "/>
    <m/>
    <m/>
    <m/>
    <m/>
    <m/>
    <m/>
    <m/>
    <s v="We are doing an event tracker sponsorship and will be promoting our November special session. I've included their sample banners. _x000a__x000a_copy: _x000a_Malware Detection: How to Spot Infections Early with AlienVault USM _x000a_Thursday, November 3rd at 10 AM CT _x000a__x000a_CTA: Register Now _x000a__x000a_Specs: (JPEG,PNG format) _x000a_- 690 x 130 pixels, _x000a_- 600 x 330 Pixels _x000a__x000a_Due: Friday 10.14.16"/>
  </r>
  <r>
    <x v="0"/>
    <x v="8"/>
    <n v="42"/>
    <x v="2"/>
    <x v="2"/>
    <s v="Website General Tasks"/>
    <s v="WGT-4742"/>
    <s v="Partner Training Slide Clean Up-USM Anywhere"/>
    <x v="2"/>
    <s v="Closed"/>
    <s v="Major"/>
    <s v="Fixed"/>
    <x v="14"/>
    <s v="Carrie Cassee"/>
    <s v="Carrie Cassee"/>
    <d v="2016-10-10T13:06:00"/>
    <m/>
    <d v="2017-01-03T22:07:00"/>
    <d v="2016-10-11T20:48:00"/>
    <m/>
    <x v="5"/>
    <m/>
    <d v="2016-10-11T00:00:00"/>
    <n v="0"/>
    <n v="3"/>
    <m/>
    <m/>
    <m/>
    <m/>
    <m/>
    <m/>
    <m/>
    <m/>
    <s v="[~hbarker] FYI _x000a__x000a_Jenn, can you work your magic? Thank you!"/>
  </r>
  <r>
    <x v="0"/>
    <x v="30"/>
    <n v="52"/>
    <x v="2"/>
    <x v="2"/>
    <s v="Website General Tasks"/>
    <s v="WGT-4741"/>
    <s v="Update SFDC Generate Or Update to validate required inputs"/>
    <x v="0"/>
    <s v="Closed"/>
    <s v="Major"/>
    <s v="Fixed"/>
    <x v="48"/>
    <s v="Robert Johnson"/>
    <s v="Robert Johnson"/>
    <d v="2016-10-10T12:54:00"/>
    <m/>
    <d v="2017-01-03T22:13:00"/>
    <d v="2016-12-22T09:56:00"/>
    <m/>
    <x v="0"/>
    <m/>
    <m/>
    <n v="0"/>
    <n v="3"/>
    <m/>
    <m/>
    <m/>
    <m/>
    <m/>
    <m/>
    <m/>
    <m/>
    <s v="Need to require data in all USMA appliance fields."/>
  </r>
  <r>
    <x v="0"/>
    <x v="3"/>
    <n v="51"/>
    <x v="2"/>
    <x v="2"/>
    <s v="Website General Tasks"/>
    <s v="WGT-4740"/>
    <s v="SKO PPT design"/>
    <x v="2"/>
    <s v="Closed"/>
    <s v="Major"/>
    <s v="Fixed"/>
    <x v="20"/>
    <s v="Holly Barker"/>
    <s v="Holly Barker"/>
    <d v="2016-10-10T11:25:00"/>
    <m/>
    <d v="2017-01-03T22:13:00"/>
    <d v="2016-12-12T11:31:00"/>
    <m/>
    <x v="4"/>
    <m/>
    <d v="2016-11-30T00:00:00"/>
    <n v="0"/>
    <n v="1"/>
    <s v="save-the-date-alt.png "/>
    <m/>
    <m/>
    <m/>
    <m/>
    <m/>
    <m/>
    <m/>
    <s v="[~jalbright] can you create a fun PPT for SKO? Attached is the save the date so you can see the tribes theme we are doing. Thanks!"/>
  </r>
  <r>
    <x v="0"/>
    <x v="30"/>
    <n v="43"/>
    <x v="2"/>
    <x v="2"/>
    <s v="Website General Tasks"/>
    <s v="WGT-4733"/>
    <s v="Contact Us Thank You page lists the Gartner MQ from 2015"/>
    <x v="0"/>
    <s v="Closed"/>
    <s v="Major"/>
    <s v="Done"/>
    <x v="3"/>
    <s v="Hasnain Baxamoosa"/>
    <s v="Hasnain Baxamoosa"/>
    <d v="2016-10-07T13:31:00"/>
    <m/>
    <d v="2016-10-28T11:23:00"/>
    <d v="2016-10-19T20:07:00"/>
    <m/>
    <x v="0"/>
    <m/>
    <d v="2016-10-20T00:00:00"/>
    <n v="0"/>
    <n v="1"/>
    <s v="capture-for-jira-screenshot-20161007-133025-465.png "/>
    <m/>
    <m/>
    <m/>
    <m/>
    <m/>
    <m/>
    <m/>
    <s v="This should list the 2016 Gartner MQ"/>
  </r>
  <r>
    <x v="0"/>
    <x v="12"/>
    <n v="42"/>
    <x v="2"/>
    <x v="2"/>
    <s v="Website General Tasks"/>
    <s v="WGT-4732"/>
    <s v="Broken link to KB article in Forums"/>
    <x v="0"/>
    <s v="Closed"/>
    <s v="Major"/>
    <s v="Fixed"/>
    <x v="3"/>
    <s v="Hasnain Baxamoosa"/>
    <s v="Hasnain Baxamoosa"/>
    <d v="2016-10-07T11:32:00"/>
    <m/>
    <d v="2016-10-17T19:19:00"/>
    <d v="2016-10-10T16:20:00"/>
    <m/>
    <x v="0"/>
    <m/>
    <d v="2016-10-14T00:00:00"/>
    <n v="0"/>
    <n v="2"/>
    <s v="capture-for-jira-screenshot-20161007-113116-087.png "/>
    <m/>
    <m/>
    <m/>
    <m/>
    <m/>
    <m/>
    <m/>
    <s v="The link to the referenced KB article is broken. Can you please provide the correct reference, so that we can update it?"/>
  </r>
  <r>
    <x v="0"/>
    <x v="33"/>
    <n v="43"/>
    <x v="2"/>
    <x v="2"/>
    <s v="Website General Tasks"/>
    <s v="WGT-4731"/>
    <s v="USMA - Training Page - Course Description - Page Updates"/>
    <x v="2"/>
    <s v="Closed"/>
    <s v="Major"/>
    <s v="Done"/>
    <x v="3"/>
    <s v="Graham Cohen"/>
    <s v="Graham Cohen"/>
    <d v="2016-10-07T09:06:00"/>
    <m/>
    <d v="2016-10-17T19:19:00"/>
    <d v="2016-10-17T14:14:00"/>
    <m/>
    <x v="0"/>
    <m/>
    <d v="2016-10-14T00:00:00"/>
    <n v="0"/>
    <n v="3"/>
    <m/>
    <m/>
    <m/>
    <m/>
    <m/>
    <m/>
    <m/>
    <m/>
    <s v="This is a self paced eLearning style course. There are no scheduled deliveries. Students contact us, and we set them up in the LMS and send them instructions and a link, and they go and take the course. _x000a__x000a_Here are some differences that I would like to put in place on the Course page (alienvault.com/training/courses/usma-gettingstarted) _x000a__x000a_1) The button at the top that says “See The Schedule” should not appear. _x000a_2) If there was a button that said, instead, “Register for the Course” and kicked off an email to: ‘traininghelp@alienvault.com’ with subject “USM Anywhere: Getting Started” that would be great _x000a_3) Same thing for the SEE THE SESSION SCHEDULE button that is at the bottom of the page _x000a_4) The REGISTRATION text should say: Please contact AlienVault Training at traininghelp@alienvault.com to gain access to this course. (I don’t seem to have the ability to edit this text in EE. Let me know if I do, where it is.) _x000a_5) On the training home page (alienvault.com/training,) The “Learn More” link should still be there, but the “See the Schedule” should not. _x000a__x000a_"/>
  </r>
  <r>
    <x v="0"/>
    <x v="12"/>
    <n v="44"/>
    <x v="2"/>
    <x v="2"/>
    <s v="Website General Tasks"/>
    <s v="WGT-4729"/>
    <s v="Forums: Broken link occurs while clicking 'Updating USM and OSSIM to v5.2 from earlier versions' Link."/>
    <x v="0"/>
    <s v="Closed"/>
    <s v="Major"/>
    <s v="Fixed"/>
    <x v="19"/>
    <s v="Sindhuja Sara"/>
    <s v="Sindhuja Sara"/>
    <d v="2016-10-07T06:31:00"/>
    <m/>
    <d v="2017-01-03T22:16:00"/>
    <d v="2016-10-27T12:08:00"/>
    <m/>
    <x v="0"/>
    <m/>
    <m/>
    <n v="0"/>
    <n v="3"/>
    <s v="issue 1.png "/>
    <m/>
    <m/>
    <m/>
    <m/>
    <m/>
    <m/>
    <m/>
    <s v="Steps to Reproduce: _x000a_1. Goto 'https://www.alienvault.com/forums/discussion/6076/'. _x000a_2. Click on 'Updating USM and OSSIM to v5.2 from earlier versions ' link under the title 'Documentation Updates'. _x000a_3. Check for an issue."/>
  </r>
  <r>
    <x v="0"/>
    <x v="7"/>
    <n v="42"/>
    <x v="2"/>
    <x v="2"/>
    <s v="Website General Tasks"/>
    <s v="WGT-4728"/>
    <s v="Landing - OSSIM vs Commercial - Are we still using this page?"/>
    <x v="0"/>
    <s v="Closed"/>
    <s v="Major"/>
    <s v="Done"/>
    <x v="3"/>
    <s v="Hasnain Baxamoosa"/>
    <s v="Hasnain Baxamoosa"/>
    <d v="2016-10-06T14:28:00"/>
    <m/>
    <d v="2016-10-17T19:19:00"/>
    <d v="2016-10-10T16:18:00"/>
    <m/>
    <x v="0"/>
    <m/>
    <d v="2016-10-07T00:00:00"/>
    <n v="0"/>
    <n v="4"/>
    <s v="capture-for-jira-screenshot-20161006-142727-453.png "/>
    <m/>
    <m/>
    <m/>
    <m/>
    <m/>
    <m/>
    <m/>
    <m/>
  </r>
  <r>
    <x v="0"/>
    <x v="6"/>
    <n v="42"/>
    <x v="2"/>
    <x v="2"/>
    <s v="Website General Tasks"/>
    <s v="WGT-4727"/>
    <s v="&quot;OSSIM&quot; link should point to https://www.alienvault.com/products/ossim. Change the end of this sentence to be &quot;what AlienVault OSSIM is today.&quot; Link AlienVault OSSIM to http://downloads.alienvault.com/c/download?version=current_ossim_source"/>
    <x v="0"/>
    <s v="Closed"/>
    <s v="Major"/>
    <s v="Fixed"/>
    <x v="3"/>
    <s v="Hasnain Baxamoosa"/>
    <s v="Hasnain Baxamoosa"/>
    <d v="2016-10-06T14:25:00"/>
    <m/>
    <d v="2016-10-17T19:19:00"/>
    <d v="2016-10-10T16:10:00"/>
    <m/>
    <x v="0"/>
    <m/>
    <d v="2016-10-14T00:00:00"/>
    <n v="0"/>
    <n v="2"/>
    <s v="capture-for-jira-screenshot-20161006-142312-681.png "/>
    <m/>
    <m/>
    <m/>
    <m/>
    <m/>
    <m/>
    <m/>
    <m/>
  </r>
  <r>
    <x v="0"/>
    <x v="6"/>
    <n v="42"/>
    <x v="2"/>
    <x v="2"/>
    <s v="Website General Tasks"/>
    <s v="WGT-4726"/>
    <s v="&quot;Download OSSIM&quot; should point to https://www.alienvault.com/products/ossim. &quot;global contributions&quot; should point to https://www.alienvault.com/open-threat-exchange. Please remove the broken link reference."/>
    <x v="0"/>
    <s v="Closed"/>
    <s v="Major"/>
    <s v="Fixed"/>
    <x v="3"/>
    <s v="Hasnain Baxamoosa"/>
    <s v="Hasnain Baxamoosa"/>
    <d v="2016-10-06T14:19:00"/>
    <m/>
    <d v="2016-10-17T19:19:00"/>
    <d v="2016-10-10T16:08:00"/>
    <m/>
    <x v="0"/>
    <m/>
    <d v="2016-10-14T00:00:00"/>
    <n v="0"/>
    <n v="2"/>
    <s v="capture-for-jira-screenshot-20161006-141843-131.png "/>
    <m/>
    <m/>
    <m/>
    <m/>
    <m/>
    <m/>
    <m/>
    <m/>
  </r>
  <r>
    <x v="0"/>
    <x v="6"/>
    <n v="42"/>
    <x v="2"/>
    <x v="2"/>
    <s v="Website General Tasks"/>
    <s v="WGT-4725"/>
    <s v="Fix (or remove) the links for &quot;small&quot; and &quot;large&quot;"/>
    <x v="0"/>
    <s v="Closed"/>
    <s v="Major"/>
    <s v="Fixed"/>
    <x v="3"/>
    <s v="Hasnain Baxamoosa"/>
    <s v="Hasnain Baxamoosa"/>
    <d v="2016-10-06T14:15:00"/>
    <m/>
    <d v="2016-10-17T19:19:00"/>
    <d v="2016-10-10T16:03:00"/>
    <m/>
    <x v="0"/>
    <m/>
    <d v="2016-10-07T00:00:00"/>
    <n v="0"/>
    <n v="2"/>
    <s v="capture-for-jira-screenshot-20161006-141512-383.png "/>
    <m/>
    <m/>
    <m/>
    <m/>
    <m/>
    <m/>
    <m/>
    <s v="Fix (or remove) the links for &quot;small&quot; and &quot;large&quot;"/>
  </r>
  <r>
    <x v="0"/>
    <x v="6"/>
    <n v="42"/>
    <x v="2"/>
    <x v="2"/>
    <s v="Website General Tasks"/>
    <s v="WGT-4724"/>
    <s v="Blogs - Industry Insights - Update links to OSSIM and OTX"/>
    <x v="0"/>
    <s v="Closed"/>
    <s v="Major"/>
    <s v="Fixed"/>
    <x v="3"/>
    <s v="Hasnain Baxamoosa"/>
    <s v="Hasnain Baxamoosa"/>
    <d v="2016-10-06T14:14:00"/>
    <m/>
    <d v="2016-10-17T19:19:00"/>
    <d v="2016-10-10T16:03:00"/>
    <m/>
    <x v="0"/>
    <m/>
    <d v="2016-10-14T00:00:00"/>
    <n v="0"/>
    <n v="2"/>
    <s v="capture-for-jira-screenshot-20161006-141346-992.png "/>
    <m/>
    <m/>
    <m/>
    <m/>
    <m/>
    <m/>
    <m/>
    <s v="&quot;Download OSSIM&quot; should point to https://www.alienvault.com/products/ossim._x000a__x000a_&quot;global contributions&quot; should point to https://www.alienvault.com/open-threat-exchange"/>
  </r>
  <r>
    <x v="0"/>
    <x v="6"/>
    <n v="42"/>
    <x v="2"/>
    <x v="2"/>
    <s v="Website General Tasks"/>
    <s v="WGT-4723"/>
    <s v="Blogs - Industry Insights - Remove the link"/>
    <x v="0"/>
    <s v="Closed"/>
    <s v="Major"/>
    <s v="Fixed"/>
    <x v="3"/>
    <s v="Hasnain Baxamoosa"/>
    <s v="Hasnain Baxamoosa"/>
    <d v="2016-10-06T14:13:00"/>
    <m/>
    <d v="2016-10-17T19:19:00"/>
    <d v="2016-10-10T16:03:00"/>
    <m/>
    <x v="0"/>
    <m/>
    <d v="2016-10-07T00:00:00"/>
    <n v="0"/>
    <n v="2"/>
    <s v="capture-for-jira-screenshot-20161006-141251-358.png "/>
    <m/>
    <m/>
    <m/>
    <m/>
    <m/>
    <m/>
    <m/>
    <s v="Remove the &quot; Read the follow-up post…&quot; link and text."/>
  </r>
  <r>
    <x v="0"/>
    <x v="8"/>
    <n v="42"/>
    <x v="2"/>
    <x v="2"/>
    <s v="Website General Tasks"/>
    <s v="WGT-4722"/>
    <s v="NO One reseller website doesn't resolve"/>
    <x v="0"/>
    <s v="Closed"/>
    <s v="Major"/>
    <s v="Done"/>
    <x v="3"/>
    <s v="Hasnain Baxamoosa"/>
    <s v="Hasnain Baxamoosa"/>
    <d v="2016-10-06T14:05:00"/>
    <m/>
    <d v="2016-10-17T19:19:00"/>
    <d v="2016-10-11T12:11:00"/>
    <m/>
    <x v="0"/>
    <m/>
    <d v="2016-10-07T00:00:00"/>
    <n v="0"/>
    <n v="3"/>
    <s v="capture-for-jira-screenshot-20161006-140430-587.png "/>
    <m/>
    <m/>
    <m/>
    <m/>
    <m/>
    <m/>
    <m/>
    <s v="Have they changed their name, or their URL?"/>
  </r>
  <r>
    <x v="0"/>
    <x v="9"/>
    <n v="46"/>
    <x v="2"/>
    <x v="2"/>
    <s v="Website General Tasks"/>
    <s v="WGT-4721"/>
    <s v="USMA Post Launch - Sensor Page Updates - Hover States"/>
    <x v="2"/>
    <s v="Closed"/>
    <s v="Major"/>
    <s v="Done"/>
    <x v="3"/>
    <s v="Graham Cohen"/>
    <s v="Graham Cohen"/>
    <d v="2016-10-06T12:42:00"/>
    <m/>
    <d v="2016-11-08T13:22:00"/>
    <d v="2016-11-07T17:02:00"/>
    <m/>
    <x v="0"/>
    <m/>
    <d v="2016-11-11T00:00:00"/>
    <n v="0"/>
    <n v="2"/>
    <s v="USMA-Sensor-Download-Page+HOVERS.png "/>
    <m/>
    <m/>
    <m/>
    <m/>
    <m/>
    <s v="WGT-4650"/>
    <m/>
    <s v="Hover states to Sensor Download page (not in PSDs) _x000a_1) hover state for the video link _x000a_2) hover state for the video button _x000a_3) hover states for the download icons and deployment guides _x000a__x000a_Please update the PSDs and we'll get these added for you!"/>
  </r>
  <r>
    <x v="0"/>
    <x v="30"/>
    <n v="43"/>
    <x v="2"/>
    <x v="2"/>
    <s v="Website General Tasks"/>
    <s v="WGT-4720"/>
    <s v="USMA Post Launch - Form Updates"/>
    <x v="2"/>
    <s v="Closed"/>
    <s v="Major"/>
    <s v="Fixed"/>
    <x v="19"/>
    <s v="Graham Cohen"/>
    <s v="Graham Cohen"/>
    <d v="2016-10-06T12:40:00"/>
    <m/>
    <d v="2017-01-03T22:17:00"/>
    <d v="2016-10-19T21:59:00"/>
    <m/>
    <x v="0"/>
    <m/>
    <d v="2016-10-11T00:00:00"/>
    <n v="0"/>
    <n v="1"/>
    <m/>
    <m/>
    <m/>
    <m/>
    <m/>
    <m/>
    <s v="WGT-4650"/>
    <m/>
    <s v="1) Swap Company and Email Fields _x000a_2) Auto insert and validate in &quot;subdomain&quot; after value entered in Company Name"/>
  </r>
  <r>
    <x v="0"/>
    <x v="5"/>
    <n v="47"/>
    <x v="2"/>
    <x v="2"/>
    <s v="Website General Tasks"/>
    <s v="WGT-4719"/>
    <s v="USMA Post Launch - Solutions - AWS-related pages - Hero Update"/>
    <x v="2"/>
    <s v="Closed"/>
    <s v="Major"/>
    <s v="Done"/>
    <x v="3"/>
    <s v="Graham Cohen"/>
    <s v="Graham Cohen"/>
    <d v="2016-10-06T12:39:00"/>
    <m/>
    <d v="2016-11-18T13:20:00"/>
    <d v="2016-11-18T12:53:00"/>
    <m/>
    <x v="0"/>
    <m/>
    <d v="2016-11-11T00:00:00"/>
    <n v="0"/>
    <n v="5"/>
    <s v="Screen Shot 2016-10-27 at 6.16.38 PM.png Screen Shot 2016-11-10 at 5.54.27 PM.png Screen Shot 2016-11-10 at 5.56.56 PM.png screenshot-2.png Solutions-Pages-Hero-Update.Nov2016.png Solutions-Pages-Hero-Update.png "/>
    <m/>
    <m/>
    <m/>
    <m/>
    <m/>
    <s v="WGT-4650"/>
    <m/>
    <s v="1) hero updates - add this to all AWS solution pages - no design needed - update arrow and text to red (e.g. see hippa page for arrow example) _x000a__x000a_!screenshot-2.png|thumbnail! _x000a__x000a_Solution Page - AWS CloudTrial Log Management https://www.alienvault.com/solutions/aws-cloudtrail-log-management _x000a_Solution Page - AWS HIPAA Compliance https://www.alienvault.com/solutions/aws-hipaa-compliance _x000a_Solution Page - AWS IDS https://www.alienvault.com/solutions/aws-intrusion-detection _x000a_Solution Page - AWS PCI Compliance https://www.alienvault.com/solutions/aws-pci-compliance _x000a_Solution Page - AWS Shared Responsibility Model https://www.alienvault.com/solutions/aws-shared-responsibility-model _x000a_Solution Page - AWS SIEM https://www.alienvault.com/solutions/aws-siem _x000a_Solution Page - AWS Vulnerabitliy Scanning https://www.alienvault.com/solutions/aws-vulnerability-scanning _x000a_Solution Page - DevOps Security https://www.alienvault.com/solutions/devops-security _x000a__x000a_2) During SWOT we determined this could be done without a design update with the exception of the monitor - [~jalbright] {color:red}will need to provide guidance on that. Assigning to her{color} first _x000a__x000a__x000a_3) send preview link to John when done. _x000a__x000a_"/>
  </r>
  <r>
    <x v="0"/>
    <x v="1"/>
    <n v="42"/>
    <x v="2"/>
    <x v="2"/>
    <s v="Website General Tasks"/>
    <s v="WGT-4718"/>
    <s v="USMA Post Launch - Solutions - Filtered Carousel &amp; USMA Topic"/>
    <x v="2"/>
    <s v="Closed"/>
    <s v="Major"/>
    <s v="Done"/>
    <x v="3"/>
    <s v="Graham Cohen"/>
    <s v="Graham Cohen"/>
    <d v="2016-10-06T12:36:00"/>
    <m/>
    <d v="2017-01-03T22:18:00"/>
    <d v="2016-10-14T16:36:00"/>
    <m/>
    <x v="0"/>
    <m/>
    <d v="2016-10-11T00:00:00"/>
    <n v="0"/>
    <n v="2"/>
    <m/>
    <m/>
    <m/>
    <m/>
    <m/>
    <m/>
    <s v="WGT-4650"/>
    <m/>
    <s v="Convert Solution pages carousels to &quot;filtered&quot; version _x000a_Add categories to all USMA content _x000a_Stack Priority of USMA content _x000a__x000a_Videos _x000a_* https://www.alienvault.com/resource-center/videos/aws-security-usm-anywhere _x000a_* https://www.alienvault.com/resource-center/videos/usm-anywhere-trial-getting-started _x000a_* https://www.alienvault.com/resource-center/videos/cloud-security-capabilities-usm-anywhere-intro _x000a__x000a_White Papers _x000a_* https://www.alienvault.com/resource-center/white-papers/approaches-to-aws-intrusion-detection _x000a_* https://www.alienvault.com/resource-center/white-papers/best-practices-for-aws-security _x000a__x000a_Solution Briefs _x000a_* https://www.alienvault.com/resource-center/solution-briefs/alienvault-unified-security-management-for-aws _x000a_* https://www.alienvault.com/resource-center/solution-briefs/usm-anywhere-for-aws _x000a__x000a_Data Sheet _x000a_https://www.alienvault.com/resource-center/data-sheets/usm-anywhere _x000a_"/>
  </r>
  <r>
    <x v="0"/>
    <x v="5"/>
    <n v="42"/>
    <x v="2"/>
    <x v="2"/>
    <s v="Website General Tasks"/>
    <s v="WGT-4717"/>
    <s v="USMA Post Launch - Solutions Dev Ops - Content Updates"/>
    <x v="2"/>
    <s v="Closed"/>
    <s v="Major"/>
    <s v="Done"/>
    <x v="3"/>
    <s v="Graham Cohen"/>
    <s v="Graham Cohen"/>
    <d v="2016-10-06T12:14:00"/>
    <m/>
    <d v="2017-01-03T22:18:00"/>
    <d v="2016-10-10T12:06:00"/>
    <m/>
    <x v="0"/>
    <m/>
    <d v="2016-10-11T00:00:00"/>
    <n v="0"/>
    <n v="1"/>
    <m/>
    <m/>
    <m/>
    <m/>
    <m/>
    <m/>
    <m/>
    <m/>
    <s v="On the DevOps Solution page, we should be consistent with the capitalization in the bullet points in the first content section. I'd recommend updating: _x000a__x000a_Always vigilant _x000a_Attack Intent &amp; Strategy _x000a_External Known Bad Actors _x000a_*to* _x000a__x000a_Always vigilant _x000a_Attack intent &amp; strategy _x000a_External known bad actors _x000a__x000a_*and update:* _x000a_Intuitive Dashboard _x000a__x000a_to _x000a__x000a_Intuitive dashboard"/>
  </r>
  <r>
    <x v="0"/>
    <x v="5"/>
    <n v="42"/>
    <x v="2"/>
    <x v="2"/>
    <s v="Website General Tasks"/>
    <s v="WGT-4716"/>
    <s v="USMA Post Launch - Solutions - AWS HIPPA - Update Logos to Healthcare"/>
    <x v="2"/>
    <s v="Closed"/>
    <s v="Major"/>
    <s v="Done"/>
    <x v="3"/>
    <s v="Graham Cohen"/>
    <s v="Graham Cohen"/>
    <d v="2016-10-06T12:12:00"/>
    <m/>
    <d v="2017-01-03T22:19:00"/>
    <d v="2016-10-12T17:06:00"/>
    <m/>
    <x v="0"/>
    <m/>
    <d v="2016-10-11T00:00:00"/>
    <n v="0"/>
    <n v="1"/>
    <m/>
    <m/>
    <m/>
    <m/>
    <m/>
    <m/>
    <s v="WGT-4650"/>
    <m/>
    <s v="Update: _x000a_https://www.alienvault.com/solutions/healthcare-security _x000a_https://www.alienvault.com/solutions/aws-hipaa-compliance _x000a__x000a_to the following customer logos that appear on this page: _x000a__x000a_https://www.alienvault.com/solutions/hipaa-compliance _x000a__x000a_CC - [~ethurman] _x000a__x000a_"/>
  </r>
  <r>
    <x v="0"/>
    <x v="25"/>
    <n v="42"/>
    <x v="2"/>
    <x v="2"/>
    <s v="Website General Tasks"/>
    <s v="WGT-4715"/>
    <s v="Spanish Post Card"/>
    <x v="2"/>
    <s v="Closed"/>
    <s v="Major"/>
    <s v="Fixed"/>
    <x v="20"/>
    <s v="Holly Barker"/>
    <s v="Holly Barker"/>
    <d v="2016-10-06T12:06:00"/>
    <m/>
    <d v="2017-01-03T22:20:00"/>
    <d v="2016-10-10T16:14:00"/>
    <m/>
    <x v="7"/>
    <m/>
    <d v="2016-10-06T00:00:00"/>
    <n v="0"/>
    <n v="2"/>
    <m/>
    <m/>
    <m/>
    <m/>
    <m/>
    <m/>
    <m/>
    <m/>
    <s v="[~jmurtha] can we get this post card updated with the new text attached and new logos and OTX stats? it also needs the GMS logo added. Thanks!"/>
  </r>
  <r>
    <x v="0"/>
    <x v="8"/>
    <n v="42"/>
    <x v="2"/>
    <x v="2"/>
    <s v="Website General Tasks"/>
    <s v="WGT-4713"/>
    <s v="Navigation - Partner Sub - Add &quot;Locate a Partner&quot;"/>
    <x v="2"/>
    <s v="Closed"/>
    <s v="Major"/>
    <s v="Done"/>
    <x v="3"/>
    <s v="Carrie Cassee"/>
    <s v="Carrie Cassee"/>
    <d v="2016-10-05T14:30:00"/>
    <m/>
    <d v="2016-10-17T19:19:00"/>
    <d v="2016-10-12T17:28:00"/>
    <m/>
    <x v="5"/>
    <m/>
    <d v="2016-10-10T00:00:00"/>
    <n v="0"/>
    <n v="2"/>
    <m/>
    <m/>
    <m/>
    <m/>
    <m/>
    <m/>
    <m/>
    <m/>
    <s v="Hi [~gcohen]! I got the okay from Shanel to have Locate a Partner added to the Partner navigation. _x000a_Locate a Partner will link to: https://www.alienvault.com/partners/locator"/>
  </r>
  <r>
    <x v="0"/>
    <x v="32"/>
    <n v="41"/>
    <x v="2"/>
    <x v="2"/>
    <s v="Website General Tasks"/>
    <s v="WGT-4711"/>
    <s v="Recaptcha error"/>
    <x v="0"/>
    <s v="Closed"/>
    <s v="Major"/>
    <s v="Fixed"/>
    <x v="48"/>
    <s v="Robert Johnson"/>
    <s v="Robert Johnson"/>
    <d v="2016-10-05T10:39:00"/>
    <m/>
    <d v="2017-01-03T22:20:00"/>
    <d v="2016-10-05T21:12:00"/>
    <m/>
    <x v="0"/>
    <m/>
    <m/>
    <n v="0"/>
    <n v="2"/>
    <m/>
    <m/>
    <m/>
    <m/>
    <m/>
    <m/>
    <m/>
    <m/>
    <s v="We're seeing this issue again, can you fix it like you did last time? _x000a__x000a_recaptcha_response _x000a_Verification failed"/>
  </r>
  <r>
    <x v="1"/>
    <x v="32"/>
    <n v="41"/>
    <x v="2"/>
    <x v="2"/>
    <s v="Website General Tasks"/>
    <s v="WGT-4710"/>
    <s v="USM Anywhere Subdomain Validation"/>
    <x v="0"/>
    <s v="Closed"/>
    <s v="Major"/>
    <s v="Fixed"/>
    <x v="48"/>
    <s v="Robert Johnson"/>
    <s v="Robert Johnson"/>
    <d v="2016-10-05T08:54:00"/>
    <m/>
    <d v="2017-01-03T22:21:00"/>
    <d v="2016-10-05T21:11:00"/>
    <m/>
    <x v="0"/>
    <m/>
    <m/>
    <n v="0"/>
    <n v="1"/>
    <m/>
    <m/>
    <m/>
    <m/>
    <m/>
    <m/>
    <m/>
    <m/>
    <s v="Creating ticket to assign code too."/>
  </r>
  <r>
    <x v="0"/>
    <x v="9"/>
    <n v="44"/>
    <x v="2"/>
    <x v="2"/>
    <s v="Website General Tasks"/>
    <s v="WGT-4708"/>
    <s v="Products: '01234 567 890 (AMERICAS)','1-562-867-5309 (EMEA)' - 'Request a Quote' page."/>
    <x v="0"/>
    <s v="Closed"/>
    <s v="Major"/>
    <s v="Done"/>
    <x v="3"/>
    <s v="Sindhuja Sara"/>
    <s v="Sindhuja Sara"/>
    <d v="2016-10-05T06:36:00"/>
    <m/>
    <d v="2016-10-28T15:15:00"/>
    <d v="2016-10-28T13:29:00"/>
    <m/>
    <x v="0"/>
    <m/>
    <d v="2016-11-01T00:00:00"/>
    <n v="0"/>
    <n v="5"/>
    <s v="issue 2.png "/>
    <m/>
    <m/>
    <m/>
    <m/>
    <m/>
    <m/>
    <m/>
    <s v="Steps to Reproduce: _x000a_1. Goto 'https://www.alienvault.com/products/usm-anywhere/request-quote'. _x000a_2. Check the links ''01234 567 890 (AMERICAS)', &amp; '1-562-867-5309 (EMEA)' which is seen at the top right corner of the page. _x000a_3. Check for an issue."/>
  </r>
  <r>
    <x v="0"/>
    <x v="12"/>
    <n v="41"/>
    <x v="2"/>
    <x v="2"/>
    <s v="Website General Tasks"/>
    <s v="WGT-4707"/>
    <s v="Forums: Broken link occurs while clicking 'database migration instructions' link."/>
    <x v="0"/>
    <s v="Closed"/>
    <s v="Major"/>
    <s v="Fixed"/>
    <x v="19"/>
    <s v="Sindhuja Sara"/>
    <s v="Sindhuja Sara"/>
    <d v="2016-10-05T06:34:00"/>
    <m/>
    <d v="2017-01-03T22:22:00"/>
    <d v="2016-10-05T14:13:00"/>
    <m/>
    <x v="0"/>
    <m/>
    <m/>
    <n v="0"/>
    <n v="4"/>
    <s v="issue 1.png Screen Shot 2016-10-05 at 7.10.07 AM.png "/>
    <m/>
    <m/>
    <m/>
    <m/>
    <m/>
    <m/>
    <m/>
    <s v="Steps to Reproduce: _x000a_1. Goto 'https://www.alienvault.com/forums/discussion/5664/'. _x000a_2. Click on 'database migration instructions' link under the title 'Important Upgrade Info for All USM Users on v4.15.2 and Lower' . _x000a_3. Check for an issue."/>
  </r>
  <r>
    <x v="0"/>
    <x v="1"/>
    <n v="45"/>
    <x v="2"/>
    <x v="2"/>
    <s v="Website General Tasks"/>
    <s v="WGT-4704"/>
    <s v="3 x Pages - Customer Logo Updates"/>
    <x v="2"/>
    <s v="Closed"/>
    <s v="Major"/>
    <s v="Done"/>
    <x v="3"/>
    <s v="Holly Barker"/>
    <s v="Holly Barker"/>
    <d v="2016-10-04T12:43:00"/>
    <m/>
    <d v="2016-11-07T15:42:00"/>
    <d v="2016-11-03T12:12:00"/>
    <m/>
    <x v="2"/>
    <m/>
    <d v="2016-11-04T00:00:00"/>
    <n v="0"/>
    <n v="4"/>
    <s v="chewy-bkg.png dole-bkg.png sentinel-security-life-bkg.png texas-dmv-bkg.png tinder-bkg.png "/>
    <m/>
    <m/>
    <m/>
    <m/>
    <m/>
    <m/>
    <m/>
    <s v="below are a few places on the website we need to update customer logos. Some will require new banners, which is why this is in design... _x000a__x000a_For this page: https://www.alienvault.com/ add the following logos: _x000a_1. Bumble Bee Tuna _x000a_2. Career Builder _x000a_3. Dole Foods _x000a_4. Hyatt _x000a_5. Intuit _x000a_6. Pappas Restaurants _x000a__x000a__x000a_For this page: https://www.alienvault.com/who-we-are _x000a_remove the following logos: _x000a_1. Ubisoft _x000a_2. Regis University _x000a_3. Nemo Express _x000a_add the following logos: _x000a_1. Morgan &amp; Morgan _x000a_2. Lucile Packard Foundation _x000a_3. Turkcell _x000a__x000a__x000a_For this page: https://www.alienvault.com/who-we-are/customers _x000a_remove the following logos: _x000a_1. Caribou Coffee _x000a_2. ABP _x000a_3. eHarmony _x000a_4. Autogrid _x000a_5. PetCare RX _x000a_6. Sierra Gold Nursery _x000a__x000a__x000a_replace with the following logos with content of zip file. _x000a_1. Dole Foods _x000a_2. Pappas Restaurants _x000a_3. Tinder _x000a_4. Texas Dept of Motor Vehicles _x000a_5. Chewy _x000a_6. Sentinel Security Life Ins. _x000a_"/>
  </r>
  <r>
    <x v="0"/>
    <x v="2"/>
    <n v="41"/>
    <x v="2"/>
    <x v="2"/>
    <s v="Website General Tasks"/>
    <s v="WGT-4703"/>
    <s v="I noticed a few typos in the Datasheet"/>
    <x v="0"/>
    <s v="Closed"/>
    <s v="Major"/>
    <s v="Fixed"/>
    <x v="1"/>
    <s v="Greg Pineda"/>
    <s v="Greg Pineda"/>
    <d v="2016-10-04T10:24:00"/>
    <m/>
    <d v="2016-10-06T11:56:00"/>
    <d v="2016-10-04T14:09:00"/>
    <m/>
    <x v="0"/>
    <m/>
    <d v="2016-10-05T00:00:00"/>
    <n v="0"/>
    <n v="4"/>
    <s v="capture-for-jira-screenshot-20161004-101650-501.png Screen Shot 2016-10-03 at 10.37.40 PM.png Screen Shot 2016-10-04 at 9.27.27 AM.png Screen Shot 2016-10-04 at 9.28.47 AM.png Screen Shot 2016-10-04 at 9.36.23 AM.png Screen Shot 2016-10-04 at 9.36.41 AM.png "/>
    <m/>
    <m/>
    <m/>
    <m/>
    <m/>
    <m/>
    <m/>
    <s v="&quot;USM AnywhereTM provides ive essential&quot; (Missing F in five&quot;_x000a__x000a_Under SIEM:_x000a_&quot;Incidence Response&quot; bullet should be &quot;Incident Response&quot;_x000a__x000a_&quot;The sensors know that capabilities of the environment&quot; ('That' should be 'the')_x000a__x000a_&quot;API asset discover&quot; (Discover should be discovery)_x000a__x000a_At the very bottom, the Free trial link should link to the USM Anywhere free trial not the generic USM. _x000a_(https://www.alienvault.com/products/usm-anywhere/free-trial)"/>
  </r>
  <r>
    <x v="0"/>
    <x v="6"/>
    <n v="41"/>
    <x v="2"/>
    <x v="2"/>
    <s v="Website General Tasks"/>
    <s v="WGT-4702"/>
    <s v="Blogs - &quot;AlienVault Launches New Offering...&quot; - AWS Page - Requires Updates"/>
    <x v="0"/>
    <s v="Closed"/>
    <s v="Major"/>
    <s v="Fixed"/>
    <x v="10"/>
    <s v="Hasnain Baxamoosa"/>
    <s v="Hasnain Baxamoosa"/>
    <d v="2016-10-04T09:44:00"/>
    <m/>
    <d v="2016-10-06T11:56:00"/>
    <d v="2016-10-05T15:14:00"/>
    <m/>
    <x v="0"/>
    <m/>
    <d v="2016-10-06T00:00:00"/>
    <n v="0"/>
    <n v="3"/>
    <s v="capture-for-jira-screenshot-20161004-094356-396.png "/>
    <m/>
    <m/>
    <m/>
    <m/>
    <m/>
    <m/>
    <m/>
    <s v="Link to webcast from &quot;AlienVault Launches New Offering for Threat Detection and Incident Response in AWS&quot; is broken."/>
  </r>
  <r>
    <x v="0"/>
    <x v="6"/>
    <n v="41"/>
    <x v="2"/>
    <x v="2"/>
    <s v="Website General Tasks"/>
    <s v="WGT-4701"/>
    <s v="Blogs - Updated Twitter Handle - Gross"/>
    <x v="0"/>
    <s v="Closed"/>
    <s v="Major"/>
    <s v="Done"/>
    <x v="3"/>
    <s v="Hasnain Baxamoosa"/>
    <s v="Hasnain Baxamoosa"/>
    <d v="2016-10-04T09:43:00"/>
    <m/>
    <d v="2016-10-17T19:19:00"/>
    <d v="2016-10-06T11:58:00"/>
    <m/>
    <x v="0"/>
    <m/>
    <d v="2016-10-07T00:00:00"/>
    <n v="0"/>
    <n v="3"/>
    <s v="capture-for-jira-screenshot-20161004-094158-696.png "/>
    <m/>
    <m/>
    <m/>
    <m/>
    <m/>
    <m/>
    <m/>
    <s v="Garrett's twitter handle was https://twitter.com/garretthgross and this has been changed to https://twitter.com/breachparty"/>
  </r>
  <r>
    <x v="0"/>
    <x v="5"/>
    <n v="41"/>
    <x v="2"/>
    <x v="2"/>
    <s v="Website General Tasks"/>
    <s v="WGT-4700"/>
    <s v="Link to AWS resource in carousel is broken"/>
    <x v="0"/>
    <s v="Closed"/>
    <s v="Major"/>
    <s v="Fixed"/>
    <x v="3"/>
    <s v="Hasnain Baxamoosa"/>
    <s v="Hasnain Baxamoosa"/>
    <d v="2016-10-04T09:38:00"/>
    <m/>
    <d v="2016-10-06T11:56:00"/>
    <d v="2016-10-04T11:31:00"/>
    <m/>
    <x v="0"/>
    <m/>
    <d v="2016-10-05T00:00:00"/>
    <n v="0"/>
    <n v="2"/>
    <s v="Screen Shot 2016-10-04 at 9.34.34 AM.png "/>
    <m/>
    <m/>
    <m/>
    <m/>
    <m/>
    <m/>
    <m/>
    <s v="On the &quot;Rapid Threat Detection and Response&quot; page (https://www.alienvault.com/solutions/threat-detection) the resource carousel item for &quot;AWS Security: Best Practices for Effective Threat Detection &amp; Response&quot; is broken."/>
  </r>
  <r>
    <x v="0"/>
    <x v="2"/>
    <n v="44"/>
    <x v="2"/>
    <x v="2"/>
    <s v="Website General Tasks"/>
    <s v="WGT-4698"/>
    <s v="Resource Center - 'Twitter(@AlienVault)' link is not clickable in Datasheets Pdf."/>
    <x v="0"/>
    <s v="Closed"/>
    <s v="Major"/>
    <s v="Done"/>
    <x v="3"/>
    <s v="Sindhuja Sara"/>
    <s v="Sindhuja Sara"/>
    <d v="2016-10-04T07:48:00"/>
    <m/>
    <d v="2016-10-28T15:15:00"/>
    <d v="2016-10-28T12:59:00"/>
    <m/>
    <x v="0"/>
    <m/>
    <d v="2016-10-20T00:00:00"/>
    <n v="0"/>
    <n v="6"/>
    <s v="Issue 17.png "/>
    <m/>
    <m/>
    <m/>
    <m/>
    <m/>
    <m/>
    <m/>
    <s v="Steps to Reproduce: _x000a_1. Goto 'https://www.alienvault.com/resource-center/data-sheets/alienvault-managed-appliance-service' _x000a_2.Click on 'DOWNLOAD THIS DATASHEET' button. _x000a_3.Once PDF opened move to the last page. _x000a_4.Click on 'Twitter(@AlienVault)' link. _x000a_5.Check for an issue."/>
  </r>
  <r>
    <x v="0"/>
    <x v="12"/>
    <n v="44"/>
    <x v="2"/>
    <x v="2"/>
    <s v="Website General Tasks"/>
    <s v="WGT-4696"/>
    <s v="Forums:HelpText is not showing properly when hovering the link"/>
    <x v="0"/>
    <s v="Closed"/>
    <s v="Major"/>
    <s v="Fixed"/>
    <x v="51"/>
    <s v="Sindhuja Sara"/>
    <s v="Sindhuja Sara"/>
    <d v="2016-10-04T07:44:00"/>
    <m/>
    <d v="2017-01-03T22:22:00"/>
    <d v="2016-10-27T12:09:00"/>
    <m/>
    <x v="0"/>
    <m/>
    <m/>
    <n v="0"/>
    <n v="4"/>
    <s v="Dot.png Issue 15(1).png Issue 15(2).png "/>
    <m/>
    <m/>
    <m/>
    <m/>
    <m/>
    <m/>
    <m/>
    <s v="Steps to Reproduce: _x000a_1.Goto 'https://www.alienvault.com/forums/search?Search=Aliens' _x000a_2.Mousehover 'Notes from the Underground: Using a Flash Exploit to Distribute Crimeware' link. _x000a_3.Check the help text showing for that.(It is showing 'a small black dot' instead of help text, but it is showing correctly for other links). _x000a_"/>
  </r>
  <r>
    <x v="0"/>
    <x v="12"/>
    <n v="44"/>
    <x v="2"/>
    <x v="2"/>
    <s v="Website General Tasks"/>
    <s v="WGT-4695"/>
    <s v="Forums:Alignment issue on 'Forums' page."/>
    <x v="0"/>
    <s v="Closed"/>
    <s v="Major"/>
    <s v="Fixed"/>
    <x v="48"/>
    <s v="Sindhuja Sara"/>
    <s v="Sindhuja Sara"/>
    <d v="2016-10-04T07:32:00"/>
    <m/>
    <d v="2017-01-03T22:23:00"/>
    <d v="2016-10-27T08:40:00"/>
    <m/>
    <x v="0"/>
    <m/>
    <m/>
    <n v="0"/>
    <n v="4"/>
    <s v="Capture 2016-10-02 at 10.24.18.png Issue 14.png "/>
    <m/>
    <m/>
    <m/>
    <m/>
    <m/>
    <m/>
    <m/>
    <s v="Steps to Reproduce: _x000a_1.Goto 'https://www.alienvault.com/forums/' _x000a_2.Search for some irrelevant texts in the 'Search' field. _x000a_3.Check the alignment issue (More Options in overlapped with Advanced Search)."/>
  </r>
  <r>
    <x v="0"/>
    <x v="12"/>
    <n v="41"/>
    <x v="2"/>
    <x v="2"/>
    <s v="Website General Tasks"/>
    <s v="WGT-4694"/>
    <s v="Forums: Broken link issue while clicking 'USM training' link."/>
    <x v="0"/>
    <s v="Closed"/>
    <s v="Major"/>
    <s v="Fixed"/>
    <x v="1"/>
    <s v="Sindhuja Sara"/>
    <s v="Sindhuja Sara"/>
    <d v="2016-10-04T07:25:00"/>
    <m/>
    <d v="2017-01-03T22:23:00"/>
    <d v="2016-10-07T11:20:00"/>
    <m/>
    <x v="0"/>
    <m/>
    <m/>
    <n v="0"/>
    <n v="3"/>
    <s v="issue 12.png Screen Shot 2016-10-04 at 8.57.01 AM.png "/>
    <m/>
    <m/>
    <m/>
    <m/>
    <m/>
    <m/>
    <m/>
    <s v="Steps to Reproduce: _x000a_1.Goto 'https://www.alienvault.com/forums/discussion/4884/'. _x000a_2. Click on 'USM training' link. _x000a_3. Check for an issue."/>
  </r>
  <r>
    <x v="0"/>
    <x v="5"/>
    <n v="41"/>
    <x v="2"/>
    <x v="2"/>
    <s v="Website General Tasks"/>
    <s v="WGT-4693"/>
    <s v="Solutions:'Text Overlapped' on 'SIEM/Event Correlation' page."/>
    <x v="0"/>
    <s v="Closed"/>
    <s v="Major"/>
    <s v="Fixed"/>
    <x v="3"/>
    <s v="Sindhuja Sara"/>
    <s v="Sindhuja Sara"/>
    <d v="2016-10-04T07:21:00"/>
    <m/>
    <d v="2017-01-03T22:23:00"/>
    <d v="2016-10-04T16:07:00"/>
    <m/>
    <x v="0"/>
    <m/>
    <m/>
    <n v="0"/>
    <n v="2"/>
    <s v="issue 11.png "/>
    <m/>
    <m/>
    <m/>
    <m/>
    <m/>
    <m/>
    <m/>
    <s v="Steps to Reproduce: _x000a_1. Goto 'https://www.alienvault.com/solutions'. _x000a_2. Click on 'Event Correlation' link under 'SIEM/Event Correlation'. _x000a_3. Check the word ' See How it Works Right Now' is overlapped under video. _x000a_4. Check for an issue."/>
  </r>
  <r>
    <x v="0"/>
    <x v="12"/>
    <n v="41"/>
    <x v="2"/>
    <x v="2"/>
    <s v="Website General Tasks"/>
    <s v="WGT-4690"/>
    <s v="Forums: Clicking on 'https://www.alienvault.com/documentation/usm-anywhere' link under Documentation page shows '403 Forbidden' error."/>
    <x v="0"/>
    <s v="Closed"/>
    <s v="Major"/>
    <s v="Fixed"/>
    <x v="19"/>
    <s v="Sindhuja Sara"/>
    <s v="Sindhuja Sara"/>
    <d v="2016-10-04T07:14:00"/>
    <m/>
    <d v="2017-01-03T22:24:00"/>
    <d v="2016-10-04T09:07:00"/>
    <m/>
    <x v="0"/>
    <m/>
    <m/>
    <n v="0"/>
    <n v="3"/>
    <s v="issue 8.png "/>
    <m/>
    <m/>
    <m/>
    <m/>
    <m/>
    <m/>
    <m/>
    <s v="Steps to Reproduce: _x000a_1. Goto 'https://www.alienvault.com/forums/discussion/7876/usm-anywhere-helpful-resources'. _x000a_2. Click on ''https://www.alienvault.com/documentation/usm-anywhere' link. _x000a_3. Check for an issue."/>
  </r>
  <r>
    <x v="0"/>
    <x v="2"/>
    <n v="41"/>
    <x v="2"/>
    <x v="2"/>
    <s v="Website General Tasks"/>
    <s v="WGT-4689"/>
    <s v="Resource Center: 'REQUEST DEMO' Button is showing instead of 'CHAT' Button at the footer of the page."/>
    <x v="0"/>
    <s v="Closed"/>
    <s v="Major"/>
    <s v="Fixed"/>
    <x v="1"/>
    <s v="jjayalakshmi"/>
    <s v="jjayalakshmi"/>
    <d v="2016-10-04T07:12:00"/>
    <m/>
    <d v="2017-01-03T22:24:00"/>
    <d v="2016-10-04T09:43:00"/>
    <m/>
    <x v="0"/>
    <m/>
    <m/>
    <n v="0"/>
    <n v="4"/>
    <s v="issue 3.png "/>
    <m/>
    <m/>
    <m/>
    <m/>
    <m/>
    <m/>
    <m/>
    <s v="Steps to Reproduce: _x000a__x000a_1. Goto 'https://www.alienvault.com/'. _x000a_2. Mouse hover the 'RESOURCES' header which is seen at the top of the page. _x000a_3. Click on 'Videos' link under 'Watch Now'. _x000a_4. Click first and second video links and Check for an issue. _x000a__x000a_(Note: This issue exists on 'SOLUTIONS' module links like Cloud Security Management, AWS CloudTrial Log Management, AWS HIPAA Compliance, AWS IDS, AWS PCI Compliance, AWS Shared Responsibility Model, AWS SIEM, AWS Vulnerability Scanning and DevOps Security also)"/>
  </r>
  <r>
    <x v="0"/>
    <x v="5"/>
    <n v="41"/>
    <x v="2"/>
    <x v="2"/>
    <s v="Website General Tasks"/>
    <s v="WGT-4688"/>
    <s v="Solutions: 'FREE TRIAL' Button is showing instead of 'ONLINE DEMO' Button in the 'AWS IDS' page."/>
    <x v="0"/>
    <s v="Closed"/>
    <s v="Major"/>
    <s v="Fixed"/>
    <x v="1"/>
    <s v="jjayalakshmi"/>
    <s v="jjayalakshmi"/>
    <d v="2016-10-04T07:05:00"/>
    <m/>
    <d v="2017-01-03T22:25:00"/>
    <d v="2016-10-04T09:46:00"/>
    <m/>
    <x v="0"/>
    <m/>
    <m/>
    <n v="0"/>
    <n v="4"/>
    <s v="issue 2.png "/>
    <m/>
    <m/>
    <m/>
    <m/>
    <m/>
    <m/>
    <m/>
    <s v="Steps to Reproduce: _x000a__x000a_1. Goto 'https://www.alienvault.com/'. _x000a_2. Mouse hover 'SOLUTIONS' header which is seen at the top of the page. _x000a_3. Click on 'SEE ALL SOLUTIONS' Button. _x000a_4. Click on 'AWS IDS' link under 'AWS/Cloud Security'. _x000a_5. Check for an issue. _x000a__x000a_(Note: This is exists on Cloud Security Management, AWS CloudTrial Log Management, AWS HIPAA Compliance, AWS PCI Compliance, AWS Shared Responsibility Model, AWS SIEM, AWS Vulnerability Scanning and DevOps Security pages also)"/>
  </r>
  <r>
    <x v="0"/>
    <x v="9"/>
    <n v="41"/>
    <x v="2"/>
    <x v="2"/>
    <s v="Website General Tasks"/>
    <s v="WGT-4686"/>
    <s v="Free Trial Sticky button on USM Anywhere trial success page is out of place"/>
    <x v="0"/>
    <s v="Closed"/>
    <s v="Major"/>
    <s v="Fixed"/>
    <x v="3"/>
    <s v="Jim Hansen"/>
    <s v="Jim Hansen"/>
    <d v="2016-10-03T23:23:00"/>
    <m/>
    <d v="2016-10-06T11:56:00"/>
    <d v="2016-10-03T23:44:00"/>
    <m/>
    <x v="0"/>
    <m/>
    <d v="2016-10-03T00:00:00"/>
    <n v="0"/>
    <n v="2"/>
    <s v="capture-for-jira-screenshot-20161003-232150-967.png "/>
    <m/>
    <m/>
    <m/>
    <m/>
    <m/>
    <m/>
    <m/>
    <s v="We shouldn't have a Free Trial sticky button for USM on the USM Anywhere trial download success page."/>
  </r>
  <r>
    <x v="0"/>
    <x v="15"/>
    <n v="41"/>
    <x v="2"/>
    <x v="2"/>
    <s v="Website General Tasks"/>
    <s v="WGT-4684"/>
    <s v="Documentation - USM Anywhere - Redirects - Second Pass"/>
    <x v="2"/>
    <s v="Closed"/>
    <s v="Major"/>
    <s v="Fixed"/>
    <x v="19"/>
    <s v="Wen Huang"/>
    <s v="Wen Huang"/>
    <d v="2016-10-03T15:38:00"/>
    <m/>
    <d v="2016-10-06T10:04:00"/>
    <d v="2016-10-06T09:52:00"/>
    <m/>
    <x v="0"/>
    <m/>
    <d v="2001-10-03T00:00:00"/>
    <n v="0"/>
    <n v="3"/>
    <m/>
    <m/>
    <m/>
    <m/>
    <m/>
    <m/>
    <m/>
    <m/>
    <s v="[~hbaxamoosa] told me that the latest redirects have been put in for USM Anywhere, so I did another round of testing based on the following spreadsheet. _x000a__x000a_https://docs.google.com/spreadsheets/d/1lIF26prn1Rf0dsDoE40-jkoy1dON-XdRtiA53yadZkU/edit#gid=0 _x000a__x000a_Unfortunately I need to update some rows because the redirects are not working correctly. I have marked the rows light green. Please take a look. Remember that this sheet has three tabs, and there are updates on all three of them. Thanks!"/>
  </r>
  <r>
    <x v="0"/>
    <x v="12"/>
    <n v="42"/>
    <x v="2"/>
    <x v="2"/>
    <s v="Website General Tasks"/>
    <s v="WGT-4683"/>
    <s v="Resize banners for technical forum"/>
    <x v="2"/>
    <s v="Closed"/>
    <s v="Major"/>
    <s v="Done"/>
    <x v="5"/>
    <s v="Brooke Leslie"/>
    <s v="Brooke Leslie"/>
    <d v="2016-10-03T14:56:00"/>
    <m/>
    <d v="2017-01-03T22:25:00"/>
    <d v="2016-10-12T15:17:00"/>
    <m/>
    <x v="0"/>
    <m/>
    <d v="2016-10-06T00:00:00"/>
    <n v="0"/>
    <n v="5"/>
    <s v="gartner-mq-200x200.png gartner-mq-700x90.png open-source-wp-200x200.png open-source-wp-700x90.png ossim-webcast-200x200.png ossim-webcast-700x90.png reverse-engineering-malware-webcast-200x200.png reverse-engineering-malware-webcast-700x90.png usm-user-guide-200x200.png usm-user-guide-700x90.png "/>
    <m/>
    <m/>
    <m/>
    <m/>
    <m/>
    <m/>
    <m/>
    <s v="I need banners in 200x200 and 700x90 for each of the assets below. I've included a link to my folder of existing creative (which I'm sure we can just resize). _x000a__x000a_* Gartner MQ: https://alienvault.box.com/s/0kdm240ej4ubj5p57fcf8n12xdvplx78 _x000a_* Open Source NetSec Tools: https://alienvault.box.com/s/a1x4nc6edwy9ja9fta9unooplbjgq4mi _x000a_* Webcast: Best Practices for Configuring OSSIM: https://www.alienvault.com/images/uploads/resource-icons/Best-Practices-for-Configuring-Your-OSSIM-Installation.png _x000a_* Webcast: Reverse Engineering Malware: https://alienvault.box.com/s/2n7i049tgp8glwaaaa1dwpk0qnq1blhw _x000a__x000a_I also need creative for the USM user guide: https://www.alienvault.com/documentation/usm-v5-user-guide.htm _x000a__x000a_Not sure if we have creative for this one? If not, maybe we can repurpose something from the resource center (also in 200x200 and 700x90)? _x000a__x000a_"/>
  </r>
  <r>
    <x v="0"/>
    <x v="2"/>
    <n v="44"/>
    <x v="2"/>
    <x v="2"/>
    <s v="Website General Tasks"/>
    <s v="WGT-4679"/>
    <s v="Analyst Report - MSP Mentor Report - Threat Intelligence"/>
    <x v="2"/>
    <s v="Closed"/>
    <s v="Major"/>
    <s v="Fixed"/>
    <x v="1"/>
    <s v="Carrie Cassee"/>
    <s v="Carrie Cassee"/>
    <d v="2016-09-30T16:14:00"/>
    <m/>
    <d v="2016-10-28T12:54:00"/>
    <d v="2016-10-28T11:31:00"/>
    <m/>
    <x v="5"/>
    <m/>
    <d v="2016-10-05T00:00:00"/>
    <n v="0"/>
    <n v="2"/>
    <m/>
    <m/>
    <m/>
    <m/>
    <m/>
    <s v="WGT-4680, WGT-4681, WGT-4682"/>
    <m/>
    <m/>
    <s v="Resource Type: Analyst Report _x000a_Category: Partner/MSSP _x000a_Title Threat Intelligence: The MSPs Secret Weapon _x000a__x000a_Abstract: _x000a_Cyber criminals attack any organization, _x000a_regardless of size. While enterprises typically _x000a_rebound from the customer confidence _x000a_problems and other issues that come after a _x000a_data breach, some small and medium-sized _x000a_businesses (SMBs) never recover. Within 24 _x000a_months of a major data loss, 72% of businesses _x000a_are forced to shut their doors. _x000a_Many businesses are understaffed, underfunded, _x000a_and don’t have the time or expertise to _x000a_defend against malicious actors. Managed _x000a_service providers (MSPs) and managed security _x000a_services providers (MSSPs) can provide SMBs _x000a_with the threat data, intelligence, experience, _x000a_wisdom, expertise, and focused attention _x000a_needed to identify and control attacks. _x000a_"/>
  </r>
  <r>
    <x v="0"/>
    <x v="1"/>
    <n v="41"/>
    <x v="2"/>
    <x v="2"/>
    <s v="Website General Tasks"/>
    <s v="WGT-4676"/>
    <s v="Products: 'foros de AlienVault' &amp;' blog de AlienVault Labs' links under 'DATASHEETS' is not clickable in pdf."/>
    <x v="0"/>
    <s v="Closed"/>
    <s v="Major"/>
    <s v="Fixed"/>
    <x v="12"/>
    <s v="Sindhuja Sara"/>
    <s v="Sindhuja Sara"/>
    <d v="2016-10-03T07:16:00"/>
    <m/>
    <d v="2016-10-06T11:56:00"/>
    <d v="2016-10-03T15:08:00"/>
    <m/>
    <x v="0"/>
    <m/>
    <d v="2016-10-07T00:00:00"/>
    <n v="0"/>
    <n v="6"/>
    <s v="Capture 2016-10-01 at 14.31.54 (1).png "/>
    <m/>
    <m/>
    <m/>
    <m/>
    <m/>
    <m/>
    <m/>
    <s v="Steps to Reproduce: _x000a_1. Goto 'https://www.alienvault.com/'. _x000a_2. Mouse hover 'Products' tab and click on 'Data sheets'. _x000a_3. Click on 'DATASHEET -Suscripcion Alienvault Threat Intelligence(en Espanol)' link button. _x000a_4. Once PDF opens, move to the bottom of the PDF. _x000a_5. Click on 'foros de AlienVault'&amp;' blog de AlienVault Labs' link. _x000a_6. Check for an issue."/>
  </r>
  <r>
    <x v="0"/>
    <x v="2"/>
    <n v="41"/>
    <x v="2"/>
    <x v="2"/>
    <s v="Website General Tasks"/>
    <s v="WGT-4674"/>
    <s v="Update USMA Solution Brief - URL - with Redirect"/>
    <x v="2"/>
    <s v="Closed"/>
    <s v="Major"/>
    <s v="Done"/>
    <x v="3"/>
    <s v="Graham Cohen"/>
    <s v="Graham Cohen"/>
    <d v="2016-10-02T21:28:00"/>
    <m/>
    <d v="2016-10-06T09:50:00"/>
    <d v="2016-10-03T21:32:00"/>
    <m/>
    <x v="0"/>
    <m/>
    <d v="2016-10-03T00:00:00"/>
    <n v="0"/>
    <n v="2"/>
    <m/>
    <m/>
    <m/>
    <m/>
    <m/>
    <m/>
    <s v="WGT-4353"/>
    <m/>
    <s v="Update the solution brief to this url _x000a__x000a_https://www.alienvault.com/resource-center/solution-briefs/usm-anywhere-for-aws _x000a__x000a_and redirect the original url below to the updated url _x000a__x000a_https://www.alienvault.com/resource-center/solution-briefs/usm-anywhere"/>
  </r>
  <r>
    <x v="0"/>
    <x v="1"/>
    <n v="41"/>
    <x v="2"/>
    <x v="2"/>
    <s v="Website General Tasks"/>
    <s v="WGT-4669"/>
    <s v="USM Anywhere - Hero Modal Video - x2 (Free Trial &amp; Request a Demo)"/>
    <x v="2"/>
    <s v="Closed"/>
    <s v="Major"/>
    <s v="Done"/>
    <x v="3"/>
    <s v="Graham Cohen"/>
    <s v="Graham Cohen"/>
    <d v="2016-09-30T15:17:00"/>
    <m/>
    <d v="2017-01-03T22:26:00"/>
    <d v="2016-10-03T21:38:00"/>
    <m/>
    <x v="0"/>
    <m/>
    <d v="2016-09-30T00:00:00"/>
    <n v="0"/>
    <n v="2"/>
    <m/>
    <m/>
    <m/>
    <m/>
    <m/>
    <m/>
    <m/>
    <m/>
    <s v="video modal that pops up, the button should say 'Free 14-day Free Trial&quot;, it says 30-day currently _x000a__x000a_- and direct to _x000a_https://www.alienvault.com/products/usm-anywhere/free-trial"/>
  </r>
  <r>
    <x v="0"/>
    <x v="8"/>
    <n v="41"/>
    <x v="2"/>
    <x v="2"/>
    <s v="Website General Tasks"/>
    <s v="WGT-4666"/>
    <s v="Channel: IT Nation Postcard"/>
    <x v="2"/>
    <s v="Closed"/>
    <s v="Major"/>
    <s v="Fixed"/>
    <x v="20"/>
    <s v="Carrie Cassee"/>
    <s v="Carrie Cassee"/>
    <d v="2016-09-30T10:25:00"/>
    <m/>
    <d v="2017-01-03T22:27:00"/>
    <d v="2016-10-05T12:01:00"/>
    <m/>
    <x v="5"/>
    <m/>
    <d v="2016-10-14T00:00:00"/>
    <n v="0"/>
    <n v="3"/>
    <m/>
    <m/>
    <m/>
    <m/>
    <m/>
    <m/>
    <m/>
    <m/>
    <s v="Update the front side of the tradeshow postcard with messaging for the MSP market. Leave the OTX side as is. _x000a__x000a_New Messaging: https://alienvault.atlassian.net/wiki/pages/viewpage.action?pageId=131563930"/>
  </r>
  <r>
    <x v="0"/>
    <x v="2"/>
    <n v="41"/>
    <x v="2"/>
    <x v="2"/>
    <s v="Website General Tasks"/>
    <s v="WGT-4665"/>
    <s v="&quot;TM&quot; not superscript in USM Anywhere datasheet"/>
    <x v="0"/>
    <s v="Closed"/>
    <s v="Major"/>
    <s v="Fixed"/>
    <x v="1"/>
    <s v="Hasnain Baxamoosa"/>
    <s v="Hasnain Baxamoosa"/>
    <d v="2016-09-30T08:09:00"/>
    <m/>
    <d v="2017-01-03T22:27:00"/>
    <d v="2016-10-06T12:08:00"/>
    <m/>
    <x v="0"/>
    <m/>
    <m/>
    <n v="0"/>
    <n v="1"/>
    <s v="Screen Shot 2016-09-30 at 8.07.51 AM.png "/>
    <m/>
    <m/>
    <m/>
    <m/>
    <m/>
    <s v="WGT-4651"/>
    <m/>
    <s v="The &quot;TM&quot; should be superscript."/>
  </r>
  <r>
    <x v="0"/>
    <x v="2"/>
    <n v="44"/>
    <x v="2"/>
    <x v="2"/>
    <s v="Website General Tasks"/>
    <s v="WGT-4664"/>
    <s v="Wrong link for USM Anywhere Free Trial in data sheet"/>
    <x v="0"/>
    <s v="Closed"/>
    <s v="Major"/>
    <s v="Fixed"/>
    <x v="1"/>
    <s v="Hasnain Baxamoosa"/>
    <s v="Hasnain Baxamoosa"/>
    <d v="2016-09-30T08:07:00"/>
    <m/>
    <d v="2017-01-03T22:27:00"/>
    <d v="2016-10-28T13:03:00"/>
    <m/>
    <x v="0"/>
    <m/>
    <m/>
    <n v="0"/>
    <n v="2"/>
    <m/>
    <m/>
    <m/>
    <m/>
    <m/>
    <m/>
    <m/>
    <m/>
    <s v="On page 05 (of 05) of https://www.alienvault.com/docs/data-sheets/DS-USM-Anywhere.pdf, the link to the USM Anywhere Free Trial is incorrect. This should point to https://www.alienvault.com/products/usm-anywhere/free-trial"/>
  </r>
  <r>
    <x v="0"/>
    <x v="15"/>
    <n v="41"/>
    <x v="2"/>
    <x v="2"/>
    <s v="Website General Tasks"/>
    <s v="WGT-4662"/>
    <s v="USM Anywhere - Documentation Center - New Tile"/>
    <x v="2"/>
    <s v="Closed"/>
    <s v="Major"/>
    <s v="Done"/>
    <x v="3"/>
    <s v="Wen Huang"/>
    <s v="Wen Huang"/>
    <d v="2016-09-29T14:51:00"/>
    <m/>
    <d v="2016-10-17T19:19:00"/>
    <d v="2016-10-03T21:49:00"/>
    <m/>
    <x v="0"/>
    <m/>
    <d v="2016-10-03T00:00:00"/>
    <n v="0"/>
    <n v="4"/>
    <m/>
    <m/>
    <m/>
    <m/>
    <m/>
    <m/>
    <m/>
    <m/>
    <s v="In preparation for the GA of USM Anywhere, we need to add a new tile to http://www.alienvault.com/documentation so that we can expose the USM Anywhere docs."/>
  </r>
  <r>
    <x v="0"/>
    <x v="30"/>
    <n v="41"/>
    <x v="2"/>
    <x v="2"/>
    <s v="Website General Tasks"/>
    <s v="WGT-4661"/>
    <s v="Registration form (Scenario 11): 'Canadian Opt-in​' flag is not updated in Marketo"/>
    <x v="0"/>
    <s v="Closed"/>
    <s v="Major"/>
    <s v="Fixed"/>
    <x v="48"/>
    <s v="Sithidevi J"/>
    <s v="Sithidevi J"/>
    <d v="2016-09-29T08:06:00"/>
    <m/>
    <d v="2017-01-03T22:28:00"/>
    <d v="2016-10-05T21:13:00"/>
    <m/>
    <x v="0"/>
    <m/>
    <m/>
    <n v="0"/>
    <n v="2"/>
    <s v="Capture 2016-09-04 at 18.21.33.png "/>
    <m/>
    <m/>
    <m/>
    <m/>
    <m/>
    <m/>
    <m/>
    <s v="1.Goto 'https://www.alienvault.com' _x000a_2.Click on 'FREE TRIAL' sticky button. _x000a_3.Input all fields with Country as 'Canada', State as 'AB' and click on checkbox for 'Email Marketing Opt In:' _x000a_4.Click the 'LET'S GO' button. _x000a_5.Open the Marketo. _x000a_6.Check for the 'Canadian Opt-in flag.​"/>
  </r>
  <r>
    <x v="0"/>
    <x v="31"/>
    <n v="42"/>
    <x v="2"/>
    <x v="2"/>
    <s v="Website General Tasks"/>
    <s v="WGT-4656"/>
    <s v="SFDC: Unable to edit the AV lead in staging Django."/>
    <x v="0"/>
    <s v="Closed"/>
    <s v="Major"/>
    <s v="Fixed"/>
    <x v="48"/>
    <s v="Sindhuja Sara"/>
    <s v="Sindhuja Sara"/>
    <d v="2016-09-29T07:46:00"/>
    <m/>
    <d v="2017-01-03T22:28:00"/>
    <d v="2016-10-11T13:48:00"/>
    <m/>
    <x v="0"/>
    <m/>
    <m/>
    <n v="0"/>
    <n v="1"/>
    <s v="Django.png "/>
    <m/>
    <m/>
    <m/>
    <m/>
    <m/>
    <s v="WGT-4447"/>
    <m/>
    <s v="Steps to Reproduce: _x000a_1.Goto 'https://staging.alienvault.com/644817c8b87b99d14f61091c4e8e162a129245b0903781f45868598c543fca5d/leads/avlead/' _x000a_2.Click on 'AV Leads' under Leads. _x000a_3.Click on 'SYNC WITH SALESFORCE' button. _x000a_4.Search for the email id that you created in SFDC in the search field. _x000a_5.Edit the AV lead and click on SAVE button. _x000a_6.Check for an issue."/>
  </r>
  <r>
    <x v="0"/>
    <x v="31"/>
    <n v="42"/>
    <x v="2"/>
    <x v="2"/>
    <s v="Website General Tasks"/>
    <s v="WGT-4654"/>
    <s v="SFDC: When user search for leads on Staging Django, it is showing error page."/>
    <x v="0"/>
    <s v="Closed"/>
    <s v="Major"/>
    <s v="Fixed"/>
    <x v="48"/>
    <s v="Sindhuja Sara"/>
    <s v="Sindhuja Sara"/>
    <d v="2016-09-29T07:39:00"/>
    <m/>
    <d v="2017-01-03T22:29:00"/>
    <d v="2016-10-11T13:18:00"/>
    <m/>
    <x v="0"/>
    <m/>
    <m/>
    <n v="0"/>
    <n v="1"/>
    <s v="image.png "/>
    <m/>
    <m/>
    <m/>
    <m/>
    <m/>
    <s v="WGT-4447"/>
    <m/>
    <s v="Steps to Reproduce: _x000a_1.Goto 'https://staging.alienvault.com/644817c8b87b99d14f61091c4e8e162a129245b0903781f45868598c543fca5d/leads/avlead/' _x000a_2.Click on 'AV Leads' under Leads. _x000a_3.Click on 'SYNC WITH SALESFORCE' button. _x000a_4.Search for any email id in the search field. _x000a_5.Check for an issue."/>
  </r>
  <r>
    <x v="0"/>
    <x v="2"/>
    <n v="42"/>
    <x v="2"/>
    <x v="2"/>
    <s v="Website General Tasks"/>
    <s v="WGT-4652"/>
    <s v="USM Anywhere - Resource Center Topic - &quot;Unified Security Management - Anywhere&quot;"/>
    <x v="3"/>
    <s v="Closed"/>
    <s v="Major"/>
    <s v="Done"/>
    <x v="3"/>
    <s v="Graham Cohen"/>
    <s v="Graham Cohen"/>
    <d v="2016-09-28T23:12:00"/>
    <m/>
    <d v="2016-10-17T19:19:00"/>
    <d v="2016-10-11T13:36:00"/>
    <m/>
    <x v="0"/>
    <m/>
    <d v="2016-10-12T00:00:00"/>
    <n v="0"/>
    <n v="2"/>
    <m/>
    <m/>
    <m/>
    <m/>
    <m/>
    <m/>
    <m/>
    <m/>
    <s v="Check Length of Topic _x000a_Add all resources _x000a__x000a_[~jbrown] I'll take care of this one. Think I asked you during the last RC cleanup, but there's no way to update topics in batch, is there? Worth getting clearfire to do one day? Help with the blog initiative?"/>
  </r>
  <r>
    <x v="0"/>
    <x v="28"/>
    <n v="43"/>
    <x v="2"/>
    <x v="2"/>
    <s v="Website General Tasks"/>
    <s v="WGT-4651"/>
    <s v="USMA Datasheet - HTML Version"/>
    <x v="3"/>
    <s v="Closed"/>
    <s v="Major"/>
    <s v="Fixed"/>
    <x v="54"/>
    <s v="Graham Cohen"/>
    <s v="Graham Cohen"/>
    <d v="2016-09-28T23:07:00"/>
    <m/>
    <d v="2016-10-27T14:57:00"/>
    <d v="2016-10-21T10:46:00"/>
    <m/>
    <x v="0"/>
    <m/>
    <d v="2016-10-13T00:00:00"/>
    <n v="0"/>
    <n v="6"/>
    <s v="datasheet-usma.png screenshot-1.png screenshot-2.png screenshot-3.png screenshot-4.png screenshot-5.png "/>
    <m/>
    <m/>
    <m/>
    <m/>
    <m/>
    <s v="WGT-4665, WL-490, WGT-4650, WGT-4331"/>
    <m/>
    <s v="Ms [~jmurtha]. Please render this in an HTML comp _x000a__x000a_https://alienvault.atlassian.net/secure/attachment/58483/USMA-Datasheet.png _x000a__x000a_(actually - get the latest from the site - just in case) _x000a__x000a_BOTH - (just in) _x000a__x000a_On page 05 (of 05) of https://www.alienvault.com/docs/data-sheets/DS-USM-Anywhere.pdf, the link to the USM Anywhere Free Trial is incorrect. This should point to https://www.alienvault.com/products/usm-anywhere/free-trial - https://alienvault.atlassian.net/browse/WGT-4664 _x000a__x000a_&quot;TM&quot; needs to be superscript in USM Anywhere Datasheet - https://alienvault.atlassian.net/browse/WGT-4665"/>
  </r>
  <r>
    <x v="0"/>
    <x v="9"/>
    <n v="41"/>
    <x v="2"/>
    <x v="2"/>
    <s v="Website General Tasks"/>
    <s v="WGT-4650"/>
    <s v="USM Anywhere - Post Launch - Additional Updates"/>
    <x v="3"/>
    <s v="Closed"/>
    <s v="Major"/>
    <s v="Fixed"/>
    <x v="1"/>
    <s v="Graham Cohen"/>
    <s v="Graham Cohen"/>
    <d v="2016-09-28T19:33:00"/>
    <m/>
    <d v="2016-10-06T12:50:00"/>
    <d v="2016-10-06T12:48:00"/>
    <m/>
    <x v="0"/>
    <m/>
    <d v="2016-10-19T00:00:00"/>
    <n v="0"/>
    <n v="2"/>
    <m/>
    <m/>
    <m/>
    <m/>
    <m/>
    <m/>
    <s v="WGT-4651, WGT-4716, WGT-4718, WGT-4719, WGT-4720, WGT-4721"/>
    <m/>
    <s v="[~gcohen] to provide all SQL funnel URLs for post-release fine tuning. _x000a__x000a_[~jalbright] to assist with content / layout audit. _x000a__x000a_* Convert Solution pages carousels to &quot;filtered&quot; version _x000a_* Add categories to all USMA content _x000a_* Stack Priority of USMA content _x000a__x000a_*Emily from AWS Vuln Scanning* _x000a_Would we want to add a CTA to the hero image? Maybe the arrow treatment that has worked so well with a &quot;Watch the 2-min demo&quot; call-out pointing to the video thumbnail? _x000a_Would we want the video thumbnail to show a screenshot of the product instead of the AV logo? _x000a__x000a_*Robert &amp; Hasnain* _x000a_https://alienvault.atlassian.net/browse/WL-490 _x000a_Swap Company and Email field _x000a__x000a_*list of hot-words* - remove from subdomains _x000a__x000a_*insert company name* - automatically for free trial subdomain _x000a__x000a_*Hover states to Sensor Download page (not in PSDs)* _x000a_1) hover state for the video link _x000a_2) hover state for the video button _x000a_3) hover states for the download icons and deployment guides _x000a__x000a_"/>
  </r>
  <r>
    <x v="0"/>
    <x v="30"/>
    <n v="42"/>
    <x v="2"/>
    <x v="2"/>
    <s v="Website General Tasks"/>
    <s v="WGT-4644"/>
    <s v="Sign Up: Irrelevant error messages shown in 'Signup' page on staging."/>
    <x v="0"/>
    <s v="Closed"/>
    <s v="Major"/>
    <s v="Fixed"/>
    <x v="48"/>
    <s v="jjayalakshmi"/>
    <s v="jjayalakshmi"/>
    <d v="2016-09-27T23:56:00"/>
    <m/>
    <d v="2017-01-03T22:29:00"/>
    <d v="2016-10-11T13:20:00"/>
    <m/>
    <x v="0"/>
    <m/>
    <m/>
    <n v="0"/>
    <n v="2"/>
    <s v="Issue 1.png "/>
    <m/>
    <m/>
    <m/>
    <m/>
    <m/>
    <m/>
    <m/>
    <s v="Steps to Reproduce: _x000a__x000a_1. Goto 'https://staging.alienvault.com/' _x000a_2. Click on 'LOGIN' link which is seen at the top right corner of the page. _x000a_3. Click on 'Signup' Button. _x000a_4. Click on 'Create Account' Button without input any of the fields. _x000a_5. Check for an issue."/>
  </r>
  <r>
    <x v="0"/>
    <x v="8"/>
    <n v="41"/>
    <x v="2"/>
    <x v="2"/>
    <s v="Website General Tasks"/>
    <s v="WGT-4637"/>
    <s v="Set up October Training Webcast-USM Anywhere"/>
    <x v="2"/>
    <s v="Closed"/>
    <s v="Major"/>
    <s v="Fixed"/>
    <x v="33"/>
    <s v="Carrie Cassee"/>
    <s v="Carrie Cassee"/>
    <d v="2016-09-27T16:46:00"/>
    <m/>
    <d v="2017-01-03T22:30:00"/>
    <d v="2016-10-04T15:56:00"/>
    <m/>
    <x v="5"/>
    <m/>
    <d v="2016-10-03T00:00:00"/>
    <n v="0"/>
    <n v="1"/>
    <m/>
    <m/>
    <m/>
    <m/>
    <m/>
    <m/>
    <m/>
    <m/>
    <s v="Confluence File: https://alienvault.atlassian.net/wiki/display/ChMkt/Channel+Training%3A+USM+Anywhere"/>
  </r>
  <r>
    <x v="0"/>
    <x v="2"/>
    <n v="45"/>
    <x v="2"/>
    <x v="2"/>
    <s v="Website General Tasks"/>
    <s v="WGT-4636"/>
    <s v="Product Review - SC Mag Review UK"/>
    <x v="2"/>
    <s v="Closed"/>
    <s v="Major"/>
    <s v="Done"/>
    <x v="3"/>
    <s v="Vincent Lucier"/>
    <s v="Vincent Lucier"/>
    <d v="2016-09-27T14:13:00"/>
    <m/>
    <d v="2016-11-02T18:14:00"/>
    <d v="2016-10-31T14:47:00"/>
    <m/>
    <x v="2"/>
    <m/>
    <d v="2016-11-02T00:00:00"/>
    <n v="0"/>
    <n v="5"/>
    <m/>
    <m/>
    <m/>
    <m/>
    <m/>
    <s v="WGT-4819"/>
    <m/>
    <m/>
    <s v="URL: product-review/sc-magazine-uk-review-alienvault-usm _x000a__x000a_Page title: SC Magazine UK Review: AlienVault® USM™ _x000a__x000a_Resource center tile title: SC Magazine UK Review: AlienVault® USM™ _x000a__x000a_SFDC Below: 701310000011G0G _x000a__x000a_https://alienvault.atlassian.net/secure/attachment/61023/SCmag-ARep-screenshot-thumb.png _x000a__x000a_https://alienvault.atlassian.net/secure/attachment/61022/SCMag-AR-RC-tile.png _x000a__x000a_Metadata: Download now to read the latest SC Magazine UK review of AlienVault Unified Security Management (USM). _x000a__x000a_Landing page copy: Keep the copy on the page the same as the US version except change the title to: *Winner! SC Magazine UK Best Buy*. Change the image on the landing page to a shot of the UK version. _x000a__x000a_Logos in box.com _x000a_https://alienvault.app.box.com/files/0/f/11458084538/SC_Magazine_UK_-_SC_Review"/>
  </r>
  <r>
    <x v="0"/>
    <x v="6"/>
    <n v="44"/>
    <x v="2"/>
    <x v="2"/>
    <s v="Website General Tasks"/>
    <s v="WGT-4632"/>
    <s v="Link to OSSIM needs to be updated"/>
    <x v="0"/>
    <s v="Closed"/>
    <s v="Major"/>
    <s v="Fixed"/>
    <x v="1"/>
    <s v="Hasnain Baxamoosa"/>
    <s v="Hasnain Baxamoosa"/>
    <d v="2016-09-27T10:16:00"/>
    <m/>
    <d v="2017-01-03T22:30:00"/>
    <d v="2016-10-28T15:02:00"/>
    <m/>
    <x v="0"/>
    <m/>
    <m/>
    <n v="0"/>
    <n v="1"/>
    <s v="capture-for-jira-screenshot-20160927-101519-327.png "/>
    <m/>
    <m/>
    <m/>
    <m/>
    <m/>
    <m/>
    <m/>
    <s v="OSSIM link should point to https://www.alienvault.com/products/ossim"/>
  </r>
  <r>
    <x v="0"/>
    <x v="6"/>
    <n v="44"/>
    <x v="2"/>
    <x v="2"/>
    <s v="Website General Tasks"/>
    <s v="WGT-4630"/>
    <s v="Remove the row for release notes. Update the link to download OSSIM."/>
    <x v="0"/>
    <s v="Closed"/>
    <s v="Major"/>
    <s v="Done"/>
    <x v="3"/>
    <s v="Hasnain Baxamoosa"/>
    <s v="Hasnain Baxamoosa"/>
    <d v="2016-09-27T10:13:00"/>
    <m/>
    <d v="2016-11-02T18:14:00"/>
    <d v="2016-10-28T14:12:00"/>
    <m/>
    <x v="0"/>
    <m/>
    <d v="2016-10-28T00:00:00"/>
    <n v="0"/>
    <n v="1"/>
    <s v="capture-for-jira-screenshot-20160927-101237-591.png "/>
    <m/>
    <m/>
    <m/>
    <m/>
    <m/>
    <m/>
    <m/>
    <s v="&quot;Download it!&quot; link should point to https://www.alienvault.com/products/ossim"/>
  </r>
  <r>
    <x v="0"/>
    <x v="6"/>
    <n v="44"/>
    <x v="2"/>
    <x v="2"/>
    <s v="Website General Tasks"/>
    <s v="WGT-4629"/>
    <s v="Remove reference to labs.alienvault.com"/>
    <x v="0"/>
    <s v="Closed"/>
    <s v="Major"/>
    <s v="Fixed"/>
    <x v="1"/>
    <s v="Hasnain Baxamoosa"/>
    <s v="Hasnain Baxamoosa"/>
    <d v="2016-09-27T10:10:00"/>
    <m/>
    <d v="2017-01-03T22:30:00"/>
    <d v="2016-10-28T13:55:00"/>
    <m/>
    <x v="0"/>
    <m/>
    <m/>
    <n v="0"/>
    <n v="1"/>
    <s v="capture-for-jira-screenshot-20160927-100424-202.png "/>
    <m/>
    <m/>
    <m/>
    <m/>
    <m/>
    <m/>
    <m/>
    <s v="Remove reference to labs.alienvault.com"/>
  </r>
  <r>
    <x v="0"/>
    <x v="6"/>
    <n v="44"/>
    <x v="2"/>
    <x v="2"/>
    <s v="Website General Tasks"/>
    <s v="WGT-4628"/>
    <s v="Remove marked reference to FreeNAC"/>
    <x v="0"/>
    <s v="Closed"/>
    <s v="Major"/>
    <s v="Fixed"/>
    <x v="1"/>
    <s v="Hasnain Baxamoosa"/>
    <s v="Hasnain Baxamoosa"/>
    <d v="2016-09-27T09:47:00"/>
    <m/>
    <d v="2017-01-03T22:31:00"/>
    <d v="2016-10-28T10:45:00"/>
    <m/>
    <x v="0"/>
    <m/>
    <m/>
    <n v="0"/>
    <n v="1"/>
    <s v="capture-for-jira-screenshot-20160927-094705-499.png "/>
    <m/>
    <m/>
    <m/>
    <m/>
    <m/>
    <m/>
    <m/>
    <s v="Remove marked reference to FreeNAC"/>
  </r>
  <r>
    <x v="0"/>
    <x v="6"/>
    <n v="44"/>
    <x v="2"/>
    <x v="2"/>
    <s v="Website General Tasks"/>
    <s v="WGT-4627"/>
    <s v="Update link to OSSIM and remove link to labs.alienvault.com"/>
    <x v="0"/>
    <s v="Closed"/>
    <s v="Major"/>
    <s v="Done"/>
    <x v="3"/>
    <s v="Hasnain Baxamoosa"/>
    <s v="Hasnain Baxamoosa"/>
    <d v="2016-09-27T09:44:00"/>
    <m/>
    <d v="2016-11-02T18:14:00"/>
    <d v="2016-10-28T14:07:00"/>
    <m/>
    <x v="0"/>
    <m/>
    <m/>
    <n v="0"/>
    <n v="2"/>
    <s v="capture-for-jira-screenshot-20160927-094300-436.png "/>
    <m/>
    <m/>
    <m/>
    <m/>
    <m/>
    <m/>
    <m/>
    <s v="OSSIM link should point to https://www.alienvault.com/products/ossim._x000a__x000a_Remove the &quot;global contributions&quot; link."/>
  </r>
  <r>
    <x v="2"/>
    <x v="1"/>
    <n v="50"/>
    <x v="2"/>
    <x v="2"/>
    <s v="Website General Tasks"/>
    <s v="WGT-4626"/>
    <s v="Munchkin API Updates"/>
    <x v="2"/>
    <s v="Closed"/>
    <s v="Major"/>
    <s v="Fixed"/>
    <x v="48"/>
    <s v="Greg Pineda"/>
    <s v="Greg Pineda"/>
    <d v="2016-09-27T09:39:00"/>
    <m/>
    <d v="2017-01-03T22:31:00"/>
    <d v="2016-12-08T15:28:00"/>
    <m/>
    <x v="0"/>
    <m/>
    <d v="2016-09-28T00:00:00"/>
    <n v="0"/>
    <n v="2"/>
    <m/>
    <m/>
    <m/>
    <m/>
    <m/>
    <m/>
    <m/>
    <m/>
    <s v="Hey James, _x000a__x000a_Let me know if you would like to hop on a call to discuss these changes. I think this is everything you need along with links for reference. _x000a__x000a_Munchkin API Key: AlienVaultMunchkinAPISecretKey _x000a__x000a_* How to Merge Anonymous Visitor Activity After Form Fill _x000a_(http://developers.marketo.com/blog/merge-anonymous-visitor-activity-when-visitor-fills-out-form/) _x000a_Use the associateLead function to create a new lead in Marketo or associate the user with an existing lead. You must include the email address. Marketo will automatically de-duplicate the lead if one already exists in your database. In that case, any new or updated values you provide in the call will get updated for that lead. If it was previously an anonymous lead, the lead will become known after you make this call. _x000a__x000a_The call has 2 parts. First, there’s an array of field name and value pairs. These field names come from Marketo. The examples below include common fields you might use. To get the API names for the fields, go to the Field Management page of the Admin section. Then click the Export Fields button. The API field names will be in that spreadsheet. _x000a__x000a_You should use this call on the page following a form submit for a login, information request, or registration. On that following page, make the munchkinFunction call like this. _x000a__x000a__x000a_Munchkin.munchkinFunction( _x000a_'associateLead', _x000a_{ _x000a_Email: &lt;?php echo &quot;decodeURIComponent(&quot;&quot;. rawurlencode($_REQUEST[&quot;email&quot;]) . &quot;&quot;)&quot;?&gt;, _x000a_FirstName: &lt;?php echo &quot;decodeURIComponent(&quot;&quot;. rawurlencode($_REQUEST[&quot;first_name&quot;]) . &quot;&quot;)&quot;?&gt;, _x000a_LastName: &lt;?php echo &quot;decodeURIComponent(&quot;&quot;. rawurlencode($_REQUEST[&quot;last_name&quot;]) . &quot;&quot;)&quot;?&gt; _x000a_}, _x000a_'&lt;?php echo hash('sha1', 'AlienVaultMunchkinAPISecretKey' . $_REQUEST[&quot;email&quot;]); ?&gt;' _x000a_); _x000a__x000a__x000a_Munchkin will pass the anonymous vistor’s tracking ID when you call the function: _x000a_&lt;input type=&quot;hidden&quot; name=&quot;munchkinId&quot; class=&quot;mktoField mktoFieldDescriptor&quot; value=&quot;XXX-XXX-XXX&quot;&gt; _x000a__x000a__x000a__x000a_Useful Links: _x000a_Lead Tracking Documentation _x000a_http://developers.marketo.com/javascript-api/lead-tracking/ _x000a_Example and Error codes _x000a_http://developers.marketo.com/rest-api/endpoint-reference/lead-database-endpoint-reference/#!/Leads/associateLeadUsingPOST"/>
  </r>
  <r>
    <x v="0"/>
    <x v="6"/>
    <n v="44"/>
    <x v="2"/>
    <x v="2"/>
    <s v="Website General Tasks"/>
    <s v="WGT-4625"/>
    <s v="Remove bad link"/>
    <x v="0"/>
    <s v="Closed"/>
    <s v="Major"/>
    <s v="Fixed"/>
    <x v="1"/>
    <s v="Hasnain Baxamoosa"/>
    <s v="Hasnain Baxamoosa"/>
    <d v="2016-09-27T09:34:00"/>
    <d v="2017-01-03T22:31:00"/>
    <d v="2017-01-03T22:31:00"/>
    <d v="2016-10-28T10:43:00"/>
    <m/>
    <x v="0"/>
    <m/>
    <m/>
    <n v="0"/>
    <n v="1"/>
    <s v="capture-for-jira-screenshot-20160927-093333-983.png "/>
    <m/>
    <m/>
    <m/>
    <m/>
    <m/>
    <m/>
    <m/>
    <s v="Remove link to bbs.krshadow.com"/>
  </r>
  <r>
    <x v="0"/>
    <x v="6"/>
    <n v="44"/>
    <x v="2"/>
    <x v="2"/>
    <s v="Website General Tasks"/>
    <s v="WGT-4624"/>
    <s v="Update link to blog post for USM v4.4"/>
    <x v="0"/>
    <s v="Closed"/>
    <s v="Major"/>
    <s v="Done"/>
    <x v="3"/>
    <s v="Hasnain Baxamoosa"/>
    <s v="Hasnain Baxamoosa"/>
    <d v="2016-09-27T09:33:00"/>
    <m/>
    <d v="2016-11-02T18:14:00"/>
    <d v="2016-10-28T14:05:00"/>
    <m/>
    <x v="0"/>
    <m/>
    <d v="2016-10-31T00:00:00"/>
    <n v="0"/>
    <n v="1"/>
    <s v="capture-for-jira-screenshot-20160927-093226-129.png "/>
    <m/>
    <m/>
    <m/>
    <m/>
    <m/>
    <m/>
    <m/>
    <s v="Please update the link to point to https://www.alienvault.com/forums/discussion/2095/alienvault-usm-v4-4-enhancement-summary"/>
  </r>
  <r>
    <x v="0"/>
    <x v="6"/>
    <n v="44"/>
    <x v="2"/>
    <x v="2"/>
    <s v="Website General Tasks"/>
    <s v="WGT-4623"/>
    <s v="Remove references to &quot;labs.alienvault.com&quot;"/>
    <x v="0"/>
    <s v="Closed"/>
    <s v="Major"/>
    <s v="Fixed"/>
    <x v="1"/>
    <s v="Hasnain Baxamoosa"/>
    <s v="Hasnain Baxamoosa"/>
    <d v="2016-09-27T09:31:00"/>
    <d v="2017-01-03T22:33:00"/>
    <d v="2017-01-03T22:33:00"/>
    <d v="2016-10-28T13:54:00"/>
    <m/>
    <x v="0"/>
    <m/>
    <m/>
    <n v="0"/>
    <n v="1"/>
    <s v="capture-for-jira-screenshot-20160927-093057-981.png "/>
    <m/>
    <m/>
    <m/>
    <m/>
    <m/>
    <m/>
    <m/>
    <s v="Remove references to &quot;labs.alienvault.com&quot;"/>
  </r>
  <r>
    <x v="0"/>
    <x v="6"/>
    <n v="44"/>
    <x v="2"/>
    <x v="2"/>
    <s v="Website General Tasks"/>
    <s v="WGT-4622"/>
    <s v="Remove references to &quot;labs.alienvault.com&quot;"/>
    <x v="0"/>
    <s v="Closed"/>
    <s v="Major"/>
    <s v="Done"/>
    <x v="3"/>
    <s v="Hasnain Baxamoosa"/>
    <s v="Hasnain Baxamoosa"/>
    <d v="2016-09-27T09:27:00"/>
    <m/>
    <d v="2016-11-02T18:14:00"/>
    <d v="2016-10-28T14:03:00"/>
    <m/>
    <x v="0"/>
    <m/>
    <d v="2016-10-31T00:00:00"/>
    <n v="0"/>
    <n v="1"/>
    <s v="capture-for-jira-screenshot-20160927-092713-157.png "/>
    <m/>
    <m/>
    <m/>
    <m/>
    <m/>
    <m/>
    <m/>
    <s v="Remove references/hyperlinks to &quot;labs.alienvault.com&quot; _x000a__x000a_"/>
  </r>
  <r>
    <x v="0"/>
    <x v="6"/>
    <n v="44"/>
    <x v="2"/>
    <x v="2"/>
    <s v="Website General Tasks"/>
    <s v="WGT-4620"/>
    <s v="Please delete the link to xfocus"/>
    <x v="0"/>
    <s v="Closed"/>
    <s v="Major"/>
    <s v="Done"/>
    <x v="3"/>
    <s v="Hasnain Baxamoosa"/>
    <s v="Hasnain Baxamoosa"/>
    <d v="2016-09-27T09:18:00"/>
    <m/>
    <d v="2016-11-02T18:14:00"/>
    <d v="2016-10-28T13:53:00"/>
    <m/>
    <x v="0"/>
    <m/>
    <d v="2016-10-28T00:00:00"/>
    <n v="0"/>
    <n v="1"/>
    <s v="capture-for-jira-screenshot-20160927-091742-267.png "/>
    <m/>
    <m/>
    <m/>
    <m/>
    <m/>
    <m/>
    <m/>
    <s v="Please delete the link to xfocus"/>
  </r>
  <r>
    <x v="0"/>
    <x v="6"/>
    <n v="44"/>
    <x v="2"/>
    <x v="2"/>
    <s v="Website General Tasks"/>
    <s v="WGT-4619"/>
    <s v="Please update the links for Forums and Free Trial"/>
    <x v="0"/>
    <s v="Closed"/>
    <s v="Major"/>
    <s v="Done"/>
    <x v="3"/>
    <s v="Hasnain Baxamoosa"/>
    <s v="Hasnain Baxamoosa"/>
    <d v="2016-09-27T09:15:00"/>
    <m/>
    <d v="2016-11-02T18:14:00"/>
    <d v="2016-10-28T13:48:00"/>
    <m/>
    <x v="0"/>
    <m/>
    <d v="2016-10-28T00:00:00"/>
    <n v="0"/>
    <n v="1"/>
    <s v="capture-for-jira-screenshot-20160927-091343-532.png "/>
    <m/>
    <m/>
    <m/>
    <m/>
    <m/>
    <m/>
    <m/>
    <s v="Forums link should point to https://www.alienvault.com/forums/_x000a__x000a_Free Trial link should point to https://www.alienvault.com/try-it-free"/>
  </r>
  <r>
    <x v="0"/>
    <x v="4"/>
    <n v="44"/>
    <x v="2"/>
    <x v="2"/>
    <s v="Website General Tasks"/>
    <s v="WGT-4618"/>
    <s v="&quot;Research Blog&quot; link points to http://labs.alienvault.com/"/>
    <x v="0"/>
    <s v="Closed"/>
    <s v="Major"/>
    <s v="Done"/>
    <x v="3"/>
    <s v="Hasnain Baxamoosa"/>
    <s v="Hasnain Baxamoosa"/>
    <d v="2016-09-27T09:11:00"/>
    <m/>
    <d v="2016-11-02T18:14:00"/>
    <d v="2016-10-28T13:45:00"/>
    <m/>
    <x v="0"/>
    <m/>
    <d v="2016-10-28T00:00:00"/>
    <n v="0"/>
    <n v="1"/>
    <s v="capture-for-jira-screenshot-20160927-090821-200.png "/>
    <m/>
    <m/>
    <m/>
    <m/>
    <m/>
    <m/>
    <m/>
    <s v="Please update the link so that it points to https://www.alienvault.com/blogs/labs-research"/>
  </r>
  <r>
    <x v="0"/>
    <x v="4"/>
    <n v="44"/>
    <x v="2"/>
    <x v="2"/>
    <s v="Website General Tasks"/>
    <s v="WGT-4617"/>
    <s v="Incorrect title for Jaime Blasco?"/>
    <x v="0"/>
    <s v="Closed"/>
    <s v="Major"/>
    <s v="Done"/>
    <x v="3"/>
    <s v="Hasnain Baxamoosa"/>
    <s v="Hasnain Baxamoosa"/>
    <d v="2016-09-27T09:07:00"/>
    <m/>
    <d v="2016-11-02T18:14:00"/>
    <d v="2016-10-28T13:50:00"/>
    <m/>
    <x v="0"/>
    <m/>
    <d v="2016-10-28T00:00:00"/>
    <n v="0"/>
    <n v="1"/>
    <s v="capture-for-jira-screenshot-20160927-090644-160.png "/>
    <m/>
    <m/>
    <m/>
    <m/>
    <m/>
    <m/>
    <m/>
    <s v="Is &quot;Director Alienvault Labs&quot; the correct title for Jaime?"/>
  </r>
  <r>
    <x v="0"/>
    <x v="30"/>
    <n v="41"/>
    <x v="2"/>
    <x v="2"/>
    <s v="Website General Tasks"/>
    <s v="WGT-4615"/>
    <s v="Registration Form (Scenario 07): &quot;Source_Original__c&quot;, &quot;Channel_Original__c&quot; and &quot;Previous_Page_Original__c&quot; are mismatched with actual value populated on Marekto."/>
    <x v="0"/>
    <s v="Closed"/>
    <s v="Major"/>
    <s v="Fixed"/>
    <x v="19"/>
    <s v="jjayalakshmi"/>
    <s v="jjayalakshmi"/>
    <d v="2016-09-27T07:16:00"/>
    <m/>
    <d v="2016-12-07T15:28:00"/>
    <d v="2016-10-07T12:05:00"/>
    <m/>
    <x v="0"/>
    <m/>
    <d v="2016-10-14T00:00:00"/>
    <n v="0"/>
    <n v="4"/>
    <s v="Capture 2016-09-02 at 17.44.08.png Capture 2016-09-02 at 17.44.44.png Capture 2016-09-02 at 17.44.59.png "/>
    <m/>
    <m/>
    <m/>
    <m/>
    <m/>
    <m/>
    <m/>
    <s v="Steps to Reproduce: _x000a__x000a_1. Goto 'https://www.alienvault.com'. _x000a_2. Click the link for “Free Trial” in the middle sticky button of the homepage. _x000a_3. Populate the registration with correct values and click on 'LETS GO' button. _x000a_4. Login into Marketo and check the actual values with Expected. _x000a_"/>
  </r>
  <r>
    <x v="0"/>
    <x v="2"/>
    <n v="44"/>
    <x v="2"/>
    <x v="2"/>
    <s v="Website General Tasks"/>
    <s v="WGT-4614"/>
    <s v="Case Study: University of Wisconsin - Boiler Plate 'Twitter(@AlienVault)'"/>
    <x v="0"/>
    <s v="Closed"/>
    <s v="Major"/>
    <s v="Done"/>
    <x v="3"/>
    <s v="Sindhuja Sara"/>
    <s v="Sindhuja Sara"/>
    <d v="2016-09-27T01:21:00"/>
    <m/>
    <d v="2016-11-02T18:14:00"/>
    <d v="2016-10-24T13:34:00"/>
    <m/>
    <x v="0"/>
    <m/>
    <d v="2016-10-24T00:00:00"/>
    <n v="0"/>
    <n v="6"/>
    <s v="Wisconsin.png "/>
    <m/>
    <m/>
    <m/>
    <m/>
    <m/>
    <m/>
    <m/>
    <s v="1.Goto 'www.alienvault.com. _x000a_2.Mouse hover 'RESOURCES' tab and click on 'Resource Center'. _x000a_3.SELECT 'Case Studies' under 'SHOW ALL RESOURCE TYPES'. _x000a_4.Click on Case Study for 'UNIVERSITY OF WISCONSIN Superior'. _x000a_5.Once PDF opens, move to the bottom of the PDF. _x000a_6.Click on 'Twitter(@AlienVault)' link."/>
  </r>
  <r>
    <x v="0"/>
    <x v="2"/>
    <n v="47"/>
    <x v="2"/>
    <x v="2"/>
    <s v="Website General Tasks"/>
    <s v="WGT-4613"/>
    <s v="RESOURCE CENTER: 'Twitter(@AlienVault)' link is not clickable under the 'Hawaiin Telcom' PDF."/>
    <x v="0"/>
    <s v="Closed"/>
    <s v="Major"/>
    <s v="Done"/>
    <x v="3"/>
    <s v="Sindhuja Sara"/>
    <s v="Sindhuja Sara"/>
    <d v="2016-09-27T01:18:00"/>
    <m/>
    <d v="2016-11-18T13:20:00"/>
    <d v="2016-11-18T13:03:00"/>
    <m/>
    <x v="0"/>
    <m/>
    <d v="2016-11-18T00:00:00"/>
    <n v="0"/>
    <n v="5"/>
    <s v="Hawaiin telcom.png "/>
    <m/>
    <m/>
    <m/>
    <m/>
    <m/>
    <m/>
    <m/>
    <s v="1.Goto 'www.alienvault.com. _x000a_2.Mouse hover 'RESOURCES' tab and click on 'Resource Center'. _x000a_3.SELECT 'Case Studies' under 'SHOW ALL RESOURCE TYPES'. _x000a_4.Click on Case Study for 'Hawaiin Telcom' . _x000a_5.Once PDF opens, move to the bottom of the PDF. _x000a_6.Click on 'Twitter(@AlienVault)' link."/>
  </r>
  <r>
    <x v="0"/>
    <x v="2"/>
    <n v="44"/>
    <x v="2"/>
    <x v="2"/>
    <s v="Website General Tasks"/>
    <s v="WGT-4612"/>
    <s v="Case Study - Viopoint - Boiler Plate: 'Twitter(@AlienVault)' - not clickable"/>
    <x v="0"/>
    <s v="Closed"/>
    <s v="Major"/>
    <s v="Done"/>
    <x v="3"/>
    <s v="Sindhuja Sara"/>
    <s v="Sindhuja Sara"/>
    <d v="2016-09-27T01:15:00"/>
    <m/>
    <d v="2016-10-28T11:23:00"/>
    <d v="2016-10-24T13:37:00"/>
    <m/>
    <x v="0"/>
    <m/>
    <d v="2016-09-26T00:00:00"/>
    <n v="0"/>
    <n v="6"/>
    <s v="vio point.png "/>
    <m/>
    <m/>
    <m/>
    <m/>
    <m/>
    <m/>
    <m/>
    <s v="1.Goto 'www.alienvault.com. _x000a_2.Mouse hover 'RESOURCES' tab and click on 'Resource Center'. _x000a_3.SELECT 'Case Studies' under 'SHOW ALL RESOURCE TYPES'. _x000a_4.Click on Case Study for 'VIO POINT'. _x000a_5.Once PDF opens, move to the bottom of the PDF. _x000a_6.Click on 'Twitter(@AlienVault)' link."/>
  </r>
  <r>
    <x v="0"/>
    <x v="2"/>
    <n v="47"/>
    <x v="2"/>
    <x v="2"/>
    <s v="Website General Tasks"/>
    <s v="WGT-4611"/>
    <s v="RESOURCE CENTER: 'Twitter(@AlienVault)' link is not clickable under the 'SAVEMART SUPERMARKETS' PDF."/>
    <x v="0"/>
    <s v="Closed"/>
    <s v="Major"/>
    <s v="Done"/>
    <x v="3"/>
    <s v="Sindhuja Sara"/>
    <s v="Sindhuja Sara"/>
    <d v="2016-09-27T01:11:00"/>
    <m/>
    <d v="2016-11-18T13:20:00"/>
    <d v="2016-11-18T13:02:00"/>
    <m/>
    <x v="0"/>
    <m/>
    <d v="2016-11-18T00:00:00"/>
    <n v="0"/>
    <n v="5"/>
    <s v="Issue 4.png "/>
    <m/>
    <m/>
    <m/>
    <m/>
    <m/>
    <m/>
    <m/>
    <s v="1.Goto 'www.alienvault.com. _x000a_2.Mouse hover 'RESOURCES' tab and click on 'Resource Center'. _x000a_3.SELECT 'Case Studies' under 'SHOW ALL RESOURCE TYPES'. _x000a_4.Click on Case Study for 'SAVE MART SUPERMARKETS' _x000a_5.Once PDF opens, move to the bottom of the PDF. _x000a_6.Click on 'Twitter(@AlienVault)' link."/>
  </r>
  <r>
    <x v="0"/>
    <x v="2"/>
    <n v="42"/>
    <x v="2"/>
    <x v="2"/>
    <s v="Website General Tasks"/>
    <s v="WGT-4610"/>
    <s v="Resource Center:If the sorted and searched results are not found, then it should display the message as 'No Results Found'. But here it is not shown."/>
    <x v="0"/>
    <s v="Closed"/>
    <s v="Major"/>
    <s v="Done"/>
    <x v="3"/>
    <s v="Sindhuja Sara"/>
    <s v="Sindhuja Sara"/>
    <d v="2016-09-27T00:41:00"/>
    <m/>
    <d v="2016-10-17T19:19:00"/>
    <d v="2016-10-11T15:41:00"/>
    <m/>
    <x v="0"/>
    <m/>
    <d v="2016-09-30T00:00:00"/>
    <n v="0"/>
    <n v="4"/>
    <s v="Issue 5.png "/>
    <m/>
    <m/>
    <m/>
    <m/>
    <m/>
    <m/>
    <m/>
    <s v="1.Goto 'www.alienvault.com' _x000a_2.Mouse hover 'RESOURCES' tab and click on 'Resource Center'. _x000a_3.Filter to 'INTRUSION DETECTION' under Topics. _x000a_4.Filter to 'SOLUTION BRIEFS' under 'SHOW ALL RESOURCE TYPES'. _x000a_5. Check below the Filter Your Views. _x000a_6.Check for an issue.(If there is no search results for that, then it should display message as 'No Results Found'."/>
  </r>
  <r>
    <x v="0"/>
    <x v="15"/>
    <n v="40"/>
    <x v="2"/>
    <x v="2"/>
    <s v="Website General Tasks"/>
    <s v="WGT-4608"/>
    <s v="Documents - Redirects x 8"/>
    <x v="2"/>
    <s v="Closed"/>
    <s v="Major"/>
    <s v="Done"/>
    <x v="3"/>
    <s v="Wen Huang"/>
    <s v="Wen Huang"/>
    <d v="2016-09-26T23:59:00"/>
    <d v="2017-01-03T22:34:00"/>
    <d v="2017-01-03T22:34:00"/>
    <d v="2016-10-01T17:54:00"/>
    <m/>
    <x v="0"/>
    <m/>
    <d v="2016-10-01T00:00:00"/>
    <n v="0"/>
    <n v="1"/>
    <m/>
    <m/>
    <m/>
    <m/>
    <m/>
    <m/>
    <m/>
    <m/>
    <s v="Please implement the following redirects: _x000a_  _x000a_1. From https://www.alienvault.com/documentation/usm-v5/kb/2015/04/configuring-logger-expiration.htm to https://www.alienvault.com/documentation/usm-v5/usm-backup-restore/raw-logs-backup-restore.htm _x000a_2. From https://www.alienvault.com/documentation/usm-v5/incident-response/archiving-logs.htm to https://www.alienvault.com/documentation/usm-v5/usm-backup-restore/raw-logs-backup-restore.htm _x000a_3. From https://www.alienvault.com/documentation/usm-v5/cfg-backup-restore/configuration-backup-restoration.htm to https://www.alienvault.com/documentation/usm-v5/usm-backup-restore/configuration-backup-restore.htm _x000a_4. From https://www.alienvault.com/documentation/usm-v5/cfg-backup-restore/about-backup-process.htm to https://www.alienvault.com/documentation/usm-v5/usm-backup-restore/configuration-backup-restore.htm _x000a_5. From https://www.alienvault.com/documentation/usm-v5/cfg-backup-restore/about-restoration-process.htm to https://www.alienvault.com/documentation/usm-v5/usm-backup-restore/configuration-backup-restore.htm _x000a_6. From https://www.alienvault.com/documentation/usm-v5/cfg-backup-restore/backing-up-configuration.htm to https://www.alienvault.com/documentation/usm-v5/usm-backup-restore/configuration-backup-restore.htm _x000a_7. From https://www.alienvault.com/documentation/usm-v5/cfg-backup-restore/managing-configuration-backups.htm to https://www.alienvault.com/documentation/usm-v5/usm-backup-restore/configuration-backup-restore.htm _x000a_8. From https://www.alienvault.com/documentation/usm-v5/cfg-backup-restore/restoring-configuration-backups.htm to https://www.alienvault.com/documentation/usm-v5/usm-backup-restore/configuration-backup-restore.htm _x000a_"/>
  </r>
  <r>
    <x v="0"/>
    <x v="12"/>
    <n v="41"/>
    <x v="2"/>
    <x v="2"/>
    <s v="Website General Tasks"/>
    <s v="WGT-4604"/>
    <s v="USM Anywhere - Forums Post - Product Announcement"/>
    <x v="2"/>
    <s v="Closed"/>
    <s v="Major"/>
    <s v="Fixed"/>
    <x v="19"/>
    <s v="Graham Cohen"/>
    <s v="Graham Cohen"/>
    <d v="2016-09-26T12:30:00"/>
    <m/>
    <d v="2016-10-03T14:40:00"/>
    <d v="2016-10-03T14:25:00"/>
    <m/>
    <x v="0"/>
    <m/>
    <d v="2016-10-03T00:00:00"/>
    <n v="0"/>
    <n v="5"/>
    <m/>
    <m/>
    <m/>
    <m/>
    <m/>
    <m/>
    <m/>
    <m/>
    <s v="[~dshin] I believe this falls under your purview."/>
  </r>
  <r>
    <x v="0"/>
    <x v="9"/>
    <n v="41"/>
    <x v="2"/>
    <x v="2"/>
    <s v="Website General Tasks"/>
    <s v="WGT-4602"/>
    <s v="USM Anywhere - Request a Quote - Registration &amp; Thank You"/>
    <x v="3"/>
    <s v="Closed"/>
    <s v="Major"/>
    <s v="Done"/>
    <x v="3"/>
    <s v="Graham Cohen"/>
    <s v="Graham Cohen"/>
    <d v="2016-09-26T10:50:00"/>
    <m/>
    <d v="2016-10-06T09:50:00"/>
    <d v="2016-10-03T21:44:00"/>
    <m/>
    <x v="2"/>
    <m/>
    <d v="2016-09-28T00:00:00"/>
    <n v="0"/>
    <n v="4"/>
    <s v="Request-Quote-USMA.png USMA-Quote.1.png "/>
    <m/>
    <m/>
    <m/>
    <m/>
    <s v="WGT-4606"/>
    <m/>
    <m/>
    <s v="[~jalbright] I think we need a Request a Quote page for sticky button purposes. _x000a__x000a_We'll just copy what you did for Request a Demo and layer in some different language. _x000a__x000a_SFDC - https://na25.salesforce.com/701310000011A26 _x000a__x000a_&lt;a href=&quot;tel:01234567890&quot;&gt;01234 567 890&lt;/a&gt; _x000a_&lt;a href=&quot;tel:1-562-867-5309&quot;&gt;1-562-867-5309&lt;/a&gt; _x000a__x000a_URL: /products/usm-anywhere/request-quote _x000a_Title tag: Request a Price Quote for AlienVault USM Anywhere _x000a_Meta description: Get a personalized price quote for AlienVault USM Anywhere based on your organization's needs _x000a__x000a_PSDs https://app.box.com/files/0/f/11473177813/USM_Anywhere_Request_a_Quote_Form"/>
  </r>
  <r>
    <x v="0"/>
    <x v="8"/>
    <n v="41"/>
    <x v="2"/>
    <x v="2"/>
    <s v="Website General Tasks"/>
    <s v="WGT-4601"/>
    <s v="Partner Webcast - MSP Mentor - Build"/>
    <x v="2"/>
    <s v="Closed"/>
    <s v="Major"/>
    <s v="Done"/>
    <x v="3"/>
    <s v="Carrie Cassee"/>
    <s v="Carrie Cassee"/>
    <d v="2016-09-26T10:30:00"/>
    <d v="2017-01-03T22:34:00"/>
    <d v="2017-01-03T22:34:00"/>
    <d v="2016-10-07T14:06:00"/>
    <m/>
    <x v="5"/>
    <m/>
    <d v="2016-10-03T00:00:00"/>
    <n v="0"/>
    <n v="5"/>
    <m/>
    <m/>
    <m/>
    <m/>
    <m/>
    <s v="WGT-4705"/>
    <m/>
    <m/>
    <s v="Hi! This recording needs to be posted as a gated on-demand asset. We will also be receiving a 2-page executive summary by end of week to post as well:) _x000a__x000a_Link to file: https://www.dropbox.com/s/34n04nenbxxrwo9/AlienVault%20_9_21_16%20Webchat.mp4?dl=0 _x000a__x000a_Tile - https://alienvault.atlassian.net/secure/attachment/59278/MSP-Mentor-Webcast.png _x000a__x000a_Title: Threat Intelligence: The MSP’s Secret Weapon _x000a__x000a_Abstract: _x000a_One of the biggest challenges when creating a managed security offering is developing threat intelligence and instrumenting it with existing security controls. This challenge is magnified exponentially as a company's client base grows and needs evolve. _x000a__x000a_In this session, you’ll learn about the benefits of building your service offering around a unified security platform and how integrated threat intelligence accelerates the detection process. We’ll also recommend how MSSPs can leverage open threat sharing communities and custom intelligence development to maximize revenue and differentiate themselves from the competition. _x000a__x000a_Attend this Webchat and you will also learn: _x000a__x000a_* The importance of developing a comprehensive understanding of not only the different data types collected for analysis, but also the ways in which the data types interact with each other _x000a_* The need for an intelligent approach to identifying the latest threats to achieve the broadest view of threat vectors, attacker techniques and effective defenses _x000a_* Why the use of coordinated rule set updates is key to maximizing the effectiveness and efficiency of threat intelligence _x000a_* and to ensuring that your clients are protected no matter how (and how often) their business grows and needs change _x000a__x000a_Page Title: Webchat: Threat Intelligence: The MSP’s Secret Weapon _x000a_URL: /resource-center/webcasts/webchat-threat-intelligence-the-msps-secret-weapon _x000a_Meta Description: In this webchat, you'll learn how threat intelligence accelerates the detection process and the benefits of a unified security platform for MSPs. _x000a_SFDC campaign: 701310000011CFE _x000a__x000a_"/>
  </r>
  <r>
    <x v="0"/>
    <x v="1"/>
    <n v="44"/>
    <x v="2"/>
    <x v="2"/>
    <s v="Website General Tasks"/>
    <s v="WGT-4593"/>
    <s v="Navigation - Cleanup - Blue Sections - Sometimes Linked and Not"/>
    <x v="0"/>
    <s v="Closed"/>
    <s v="Major"/>
    <s v="Done"/>
    <x v="3"/>
    <s v="Graham Cohen"/>
    <s v="jjayalakshmi"/>
    <d v="2016-09-24T06:27:00"/>
    <m/>
    <d v="2016-11-02T18:14:00"/>
    <d v="2016-10-28T13:07:00"/>
    <m/>
    <x v="0"/>
    <m/>
    <d v="2016-09-27T00:00:00"/>
    <n v="0"/>
    <n v="1"/>
    <s v="header.png "/>
    <m/>
    <m/>
    <m/>
    <m/>
    <m/>
    <m/>
    <m/>
    <s v="Remove all links from blue categories in both old and response navigation"/>
  </r>
  <r>
    <x v="2"/>
    <x v="1"/>
    <n v="45"/>
    <x v="2"/>
    <x v="2"/>
    <s v="Website General Tasks"/>
    <s v="WGT-4585"/>
    <s v="Update award banners - Sept. 2016"/>
    <x v="2"/>
    <s v="Closed"/>
    <s v="Major"/>
    <s v="Done"/>
    <x v="3"/>
    <s v="Holly Barker"/>
    <s v="Holly Barker"/>
    <d v="2016-09-22T15:05:00"/>
    <m/>
    <d v="2016-11-02T18:13:00"/>
    <d v="2016-11-01T18:28:00"/>
    <m/>
    <x v="0"/>
    <m/>
    <d v="2016-11-10T00:00:00"/>
    <n v="0"/>
    <n v="5"/>
    <s v="Cloud100.jpg Forbes Cloud100.jpg "/>
    <m/>
    <m/>
    <m/>
    <m/>
    <m/>
    <m/>
    <m/>
    <s v="[~jmurtha] Deepa has asked that we update the award banners on the site again to include the new Forbes Cloud 100 logo... attached. _x000a__x000a_Can we add it to these, or do we need to replace one? If we need to replace one, let's remove Cybersecurity 500 _x000a__x000a_cc [~DChordiya]"/>
  </r>
  <r>
    <x v="0"/>
    <x v="3"/>
    <n v="42"/>
    <x v="2"/>
    <x v="2"/>
    <s v="Website General Tasks"/>
    <s v="WGT-4583"/>
    <s v="Pop-Up Booth design"/>
    <x v="2"/>
    <s v="Closed"/>
    <s v="Major"/>
    <s v="Fixed"/>
    <x v="20"/>
    <s v="Holly Barker"/>
    <s v="Holly Barker"/>
    <d v="2016-09-22T11:35:00"/>
    <d v="2017-01-03T22:39:00"/>
    <d v="2017-01-03T22:39:00"/>
    <d v="2016-10-11T10:32:00"/>
    <m/>
    <x v="7"/>
    <m/>
    <d v="2016-10-03T00:00:00"/>
    <n v="0"/>
    <n v="4"/>
    <m/>
    <m/>
    <m/>
    <m/>
    <m/>
    <m/>
    <m/>
    <m/>
    <s v="[~jmurtha] we are getting a pop-up banner designed for events. Can you take a look at the attached specs for the back wall and graphics for the &quot;counter&quot; - _x000a__x000a_let's just do the AV logo on the counter front, and then for the back wall let's leverage our latests pop-up banner deigns and text...from there we can edit. Thx!"/>
  </r>
  <r>
    <x v="0"/>
    <x v="32"/>
    <n v="42"/>
    <x v="2"/>
    <x v="2"/>
    <s v="Website General Tasks"/>
    <s v="WGT-4579"/>
    <s v="Login: Error message is appearing improperly, when the user clicks on 'Log in' button without giving inputs"/>
    <x v="0"/>
    <s v="Closed"/>
    <s v="Major"/>
    <s v="Fixed"/>
    <x v="48"/>
    <s v="Sithidevi J"/>
    <s v="Sithidevi J"/>
    <d v="2016-09-22T07:12:00"/>
    <d v="2017-01-03T22:42:00"/>
    <d v="2017-01-03T22:42:00"/>
    <d v="2016-10-11T13:21:00"/>
    <m/>
    <x v="0"/>
    <m/>
    <m/>
    <n v="0"/>
    <n v="2"/>
    <s v="Capture 2016-09-04 at 16.43.03.png "/>
    <m/>
    <m/>
    <m/>
    <m/>
    <m/>
    <m/>
    <m/>
    <s v="1.Goto 'https://www.alienvault.com/' _x000a_2.Click on 'LOGIN' link. _x000a_3.Click on 'Log in' button without giving inputs. _x000a_4.Check for the error message."/>
  </r>
  <r>
    <x v="0"/>
    <x v="30"/>
    <n v="43"/>
    <x v="2"/>
    <x v="2"/>
    <s v="Website General Tasks"/>
    <s v="WGT-4577"/>
    <s v="USM - Thank You - Update Free Trial Support"/>
    <x v="2"/>
    <s v="Closed"/>
    <s v="Major"/>
    <s v="Done"/>
    <x v="3"/>
    <s v="Graham Cohen"/>
    <s v="James Fritz"/>
    <d v="2016-09-21T15:54:00"/>
    <m/>
    <d v="2016-10-19T18:35:00"/>
    <d v="2016-10-19T17:37:00"/>
    <m/>
    <x v="0"/>
    <m/>
    <d v="2016-10-04T00:00:00"/>
    <n v="0"/>
    <n v="3"/>
    <s v="Screen Shot 2016-09-21 at 3.53.55 PM.png "/>
    <m/>
    <m/>
    <m/>
    <m/>
    <m/>
    <m/>
    <m/>
    <s v="Update last paragraph on free trial thank you page to: _x000a__x000a_https://www.alienvault.com/thank-you/free-trial _x000a__x000a_*Your Free 30-Day Trial Includes Support* _x000a_During your free trial, we encourage you to contact our support team to test and experience our knowledge and expertise. Please connect with us at mailto:trialsupport@alienvault.com"/>
  </r>
  <r>
    <x v="0"/>
    <x v="4"/>
    <n v="42"/>
    <x v="2"/>
    <x v="2"/>
    <s v="Website General Tasks"/>
    <s v="WGT-4572"/>
    <s v="Forbes Cloud 100 award - add to awards page"/>
    <x v="2"/>
    <s v="Closed"/>
    <s v="Major"/>
    <s v="Done"/>
    <x v="3"/>
    <s v="Holly Barker"/>
    <s v="Holly Barker"/>
    <d v="2016-09-21T10:09:00"/>
    <m/>
    <d v="2016-10-17T19:19:00"/>
    <d v="2016-10-10T12:43:00"/>
    <m/>
    <x v="0"/>
    <m/>
    <d v="2016-10-07T00:00:00"/>
    <n v="0"/>
    <n v="1"/>
    <s v="Forbes Cloud100.jpg "/>
    <m/>
    <m/>
    <m/>
    <m/>
    <m/>
    <m/>
    <m/>
    <s v="[~gcohen] we need to add this award to the awards page and have it link to our press release: https://www.alienvault.com/who-we-are/press-releases/alienvault-named-to-first-ever-forbes-list-of-the-worlds-100-best-cloud-companies _x000a__x000a_Title: AlienVault Named to First-Ever Forbes List of the World’s 100 Best Cloud Companies _x000a__x000a_"/>
  </r>
  <r>
    <x v="0"/>
    <x v="1"/>
    <n v="41"/>
    <x v="2"/>
    <x v="2"/>
    <s v="Website General Tasks"/>
    <s v="WGT-4571"/>
    <s v="USM Anywhere - Sensor Download Page (Linked from Thank You)"/>
    <x v="2"/>
    <s v="Closed"/>
    <s v="Major"/>
    <s v="Fixed"/>
    <x v="1"/>
    <s v="Graham Cohen"/>
    <s v="Graham Cohen"/>
    <d v="2016-09-20T17:25:00"/>
    <m/>
    <d v="2016-10-06T11:56:00"/>
    <d v="2016-10-06T11:53:00"/>
    <m/>
    <x v="0"/>
    <m/>
    <d v="2016-10-04T00:00:00"/>
    <n v="0"/>
    <n v="7"/>
    <s v="image-2016-09-20-17-23-47-015.png USMA-Sensor-Download-Page-without-Video.png USMA-Sensor-Download-Page-with-Video.png "/>
    <m/>
    <m/>
    <m/>
    <m/>
    <s v="WGT-4581, WGT-4582"/>
    <s v="EMKT-1339, WGT-4331"/>
    <m/>
    <s v="This page will be linked to from the Trial Thank You Page (and also from within the quick start guide) _x000a__x000a_PPT with Jims notes (09/26- latest) - https://alienvault.atlassian.net/secure/attachment/58310/sensor%20download%20page%20rev%200.3.pptx _x000a__x000a_URL: products/usm-anywhere/sensor-downloads _x000a_Title tag: AlienVault USM Anywhere Sensor Downloads _x000a_Meta description: Download the AlienVault USM Anywhere sensor you need for your environment and get started quickly with our step-by-step deployment guides. _x000a__x000a_Correct Deployment Guides (updated 09/26/ 4:40pm) _x000a__x000a_Sensor Links - https://alienvault.atlassian.net/wiki/display/CO/USM+Anywhere+IPO+Customer+Provisioning+Procedure _x000a__x000a_The whole guide _x000a_https://www.alienvault.com/documentation/usm-anywhere/deployment-guide/about-usm-anywhere-deployment.htm _x000a__x000a_Individual guides (for the sensor download page next to each sensor link) _x000a_https://www.alienvault.com/documentation/usm-anywhere/deployment-guide/vmware/vmware-deployment.htm _x000a_https://www.alienvault.com/documentation/usm-anywhere/deployment-guide/hyperv/usm-anywhere-deployment-hyperv.htm _x000a_https://www.alienvault.com/documentation/usm-anywhere/deployment-guide/aws/usm-anywhere-sensor-deployment-aws.htm _x000a_https://www.alienvault.com/documentation/usm-anywhere/deployment-guide/azure/usm-anywhere-deployment-azure.htm _x000a__x000a__x000a_Note - ultimately we'll want to bring the unique code from the thank you page over to this form as well. For the time being, they will have this in their email or can click back to the TY page _x000a_"/>
  </r>
  <r>
    <x v="0"/>
    <x v="3"/>
    <n v="43"/>
    <x v="2"/>
    <x v="2"/>
    <s v="Website General Tasks"/>
    <s v="WGT-4569"/>
    <s v="USM Anywhere - AWS Market Place Page (Deprecated) - Update"/>
    <x v="2"/>
    <s v="Closed"/>
    <s v="Major"/>
    <s v="Fixed"/>
    <x v="52"/>
    <s v="Graham Cohen"/>
    <s v="Graham Cohen"/>
    <d v="2016-09-19T20:16:00"/>
    <m/>
    <d v="2016-11-08T13:21:00"/>
    <d v="2016-10-21T10:50:00"/>
    <m/>
    <x v="0"/>
    <m/>
    <d v="2016-10-04T00:00:00"/>
    <n v="0"/>
    <n v="4"/>
    <s v="USMA Marketplace Page.png "/>
    <m/>
    <m/>
    <m/>
    <m/>
    <m/>
    <m/>
    <m/>
    <s v="[~rleatherbury] _x000a__x000a_Will need to update existing AWS page with product messaging to point to new listing page for USM Anywhere. _x000a__x000a_[~svandergriff][~jhansen]"/>
  </r>
  <r>
    <x v="2"/>
    <x v="9"/>
    <n v="41"/>
    <x v="2"/>
    <x v="2"/>
    <s v="Website General Tasks"/>
    <s v="WGT-4563"/>
    <s v="USM Anywhere - VIDEO MASTER TASK"/>
    <x v="3"/>
    <s v="Closed"/>
    <s v="Major"/>
    <s v="Done"/>
    <x v="3"/>
    <s v="Graham Cohen"/>
    <s v="Graham Cohen"/>
    <d v="2016-09-19T19:28:00"/>
    <m/>
    <d v="2016-10-06T09:50:00"/>
    <d v="2016-10-03T21:34:00"/>
    <m/>
    <x v="0"/>
    <m/>
    <d v="2016-10-04T00:00:00"/>
    <n v="0"/>
    <n v="1"/>
    <m/>
    <m/>
    <m/>
    <m/>
    <m/>
    <s v="WGT-4333, WGT-4347, WGT-4348, WGT-4424, WGT-4564, WGT-4565, WGT-4633, WGT-4634, WGT-4642"/>
    <m/>
    <m/>
    <s v="1. USMA overview _x000a_2. USMA for AWS _x000a_3. How to get up and running with your USMA trial _x000a_"/>
  </r>
  <r>
    <x v="0"/>
    <x v="2"/>
    <n v="41"/>
    <x v="2"/>
    <x v="2"/>
    <s v="Website General Tasks"/>
    <s v="WGT-4559"/>
    <s v="USM Anywhere - Resource Center Tile - USMA documentation"/>
    <x v="2"/>
    <s v="Closed"/>
    <s v="Major"/>
    <s v="Fixed"/>
    <x v="1"/>
    <s v="Graham Cohen"/>
    <s v="Graham Cohen"/>
    <d v="2016-09-19T18:36:00"/>
    <m/>
    <d v="2016-10-03T14:40:00"/>
    <d v="2016-10-02T10:07:00"/>
    <m/>
    <x v="0"/>
    <m/>
    <d v="2016-10-04T00:00:00"/>
    <n v="0"/>
    <n v="3"/>
    <s v="USMA-Documentation.png "/>
    <m/>
    <m/>
    <m/>
    <m/>
    <m/>
    <s v="WGT-4357"/>
    <m/>
    <s v="Need this for various resource carousels - especially bottom of solution pages."/>
  </r>
  <r>
    <x v="0"/>
    <x v="16"/>
    <n v="44"/>
    <x v="2"/>
    <x v="2"/>
    <s v="Website General Tasks"/>
    <s v="WGT-4555"/>
    <s v="Training Page - Schedule Page - List Free On Demand"/>
    <x v="2"/>
    <s v="Closed"/>
    <s v="Major"/>
    <s v="Fixed"/>
    <x v="14"/>
    <s v="Graham Cohen"/>
    <s v="Graham Cohen"/>
    <d v="2016-09-19T16:43:00"/>
    <m/>
    <d v="2016-11-02T18:14:00"/>
    <d v="2016-10-24T13:30:00"/>
    <m/>
    <x v="2"/>
    <m/>
    <d v="2016-09-22T00:00:00"/>
    <n v="0"/>
    <n v="6"/>
    <s v="screenshot-1.png Screen Shot 2016-10-24 at 12.42.04 PM.png "/>
    <m/>
    <m/>
    <m/>
    <m/>
    <m/>
    <m/>
    <m/>
    <s v="[~khirsohn] _x000a_CC - [~ccassee] _x000a__x000a_We didn't add the existing /customer-webcast page to this section. _x000a__x000a_Shanel would like to see the &quot;Free, On Demand Training&quot; listed in the schedule. _x000a__x000a_Thoughts?"/>
  </r>
  <r>
    <x v="0"/>
    <x v="6"/>
    <n v="44"/>
    <x v="2"/>
    <x v="2"/>
    <s v="Website General Tasks"/>
    <s v="WGT-4541"/>
    <s v="Remove the link for &quot;EH Academy&quot;"/>
    <x v="0"/>
    <s v="Closed"/>
    <s v="Major"/>
    <s v="Done"/>
    <x v="3"/>
    <s v="Hasnain Baxamoosa"/>
    <s v="Hasnain Baxamoosa"/>
    <d v="2016-09-15T10:49:00"/>
    <m/>
    <d v="2016-11-02T18:14:00"/>
    <d v="2016-10-28T18:12:00"/>
    <m/>
    <x v="0"/>
    <m/>
    <d v="2016-11-08T00:00:00"/>
    <n v="0"/>
    <n v="2"/>
    <s v="capture-for-jira-screenshot-20160915-104806-882.png "/>
    <m/>
    <m/>
    <m/>
    <m/>
    <m/>
    <m/>
    <m/>
    <s v="The ehacking.net website doesn't seem to exist anymore."/>
  </r>
  <r>
    <x v="0"/>
    <x v="10"/>
    <n v="41"/>
    <x v="2"/>
    <x v="2"/>
    <s v="Website General Tasks"/>
    <s v="WGT-4520"/>
    <s v="USM Anywhere - Support - USMA System Health Page - Emails"/>
    <x v="2"/>
    <s v="Closed"/>
    <s v="Minor"/>
    <s v="Fixed"/>
    <x v="1"/>
    <s v="Donald Shin"/>
    <s v="Donald Shin"/>
    <d v="2016-09-13T09:17:00"/>
    <m/>
    <d v="2016-10-06T11:56:00"/>
    <d v="2016-10-06T10:06:00"/>
    <m/>
    <x v="0"/>
    <m/>
    <d v="2016-10-04T00:00:00"/>
    <n v="0"/>
    <n v="7"/>
    <s v="support page modification recommendation.png "/>
    <m/>
    <m/>
    <m/>
    <m/>
    <s v="WGT-4525, WGT-4526"/>
    <s v="ATLAS-5334"/>
    <m/>
    <s v="DevOps is creating a status page that will be used to communicate with customer on the health or maintenance window for USMA. This page will be accessible from the support page and included in the on-boarding letter. _x000a__x000a_Add the link to the right panel of the support page _x000a__x000a_https://www.alienvault.com/support _x000a__x000a_[~emueller] please provide the link to the web team. _x000a__x000a__x000a__x000a__x000a__x000a_"/>
  </r>
  <r>
    <x v="0"/>
    <x v="2"/>
    <n v="44"/>
    <x v="2"/>
    <x v="2"/>
    <s v="Website General Tasks"/>
    <s v="WGT-4515"/>
    <s v="Podcast - John Masserini &amp; Barmak -"/>
    <x v="2"/>
    <s v="Closed"/>
    <s v="Major"/>
    <s v="Done"/>
    <x v="3"/>
    <s v="Graham Cohen"/>
    <s v="Graham Cohen"/>
    <d v="2016-09-12T15:12:00"/>
    <m/>
    <d v="2016-10-28T11:17:00"/>
    <d v="2016-10-24T18:49:00"/>
    <m/>
    <x v="0"/>
    <m/>
    <d v="2016-10-27T00:00:00"/>
    <n v="0"/>
    <n v="4"/>
    <m/>
    <m/>
    <m/>
    <m/>
    <m/>
    <m/>
    <s v="WGT-4469"/>
    <m/>
    <s v="File - https://alienvault.app.box.com/files/0/f/11202191306/1/f_94095895889 _x000a__x000a_AlienVault CEO Barmak Meftah Speaks with Security Current on Threat Detection and Response _x000a__x000a_In this conversation, MIAX Options CSO John Masserini discusses the threat detection and response space with AlienVault President and CEO Barmak Meftah. An early adopter of threat intelligence, Masserini notes its challenges and asks Meftah what AlienVault is seeing in the market and how threat intelligence is being integrated into companies’ security organizations. Meftah describes AlienVault’s crowdsourcing approach and how it is helping mid-sized customers centralize and simplify their threat detection and response. _x000a__x000a_*{color:red}Category - Threat Detection _x000a_Meta Description - In this conversation, MIAX Options CSO John Masserini discusses the threat detection and response space with AlienVault President and CEO Barmak Meftah. _x000a__x000a_Author _x000a_Podcast Title: Threat Detection and Response with Barmak Meftah _x000a_Podcast URL: podcasts/threat-detection-and-response-with-barmak-meftah _x000a_Podcast Subtitle: AlienVault CEO Barmak Meftah Speaks with Security Current on Threat Detection and Response. _x000a_- (Appears in the Description column on the iTunes Store. For best results, choose a subtitle that is only a few words long.) _x000a_"/>
  </r>
  <r>
    <x v="0"/>
    <x v="3"/>
    <n v="41"/>
    <x v="2"/>
    <x v="2"/>
    <s v="Website General Tasks"/>
    <s v="WGT-4494"/>
    <s v="SKO 2017 Save the Date"/>
    <x v="2"/>
    <s v="Closed"/>
    <s v="Major"/>
    <s v="Fixed"/>
    <x v="20"/>
    <s v="Holly Barker"/>
    <s v="Holly Barker"/>
    <d v="2016-09-08T14:53:00"/>
    <d v="2017-01-03T22:42:00"/>
    <d v="2017-01-03T22:42:00"/>
    <d v="2016-10-06T10:55:00"/>
    <m/>
    <x v="4"/>
    <m/>
    <d v="2016-09-13T00:00:00"/>
    <n v="0"/>
    <n v="3"/>
    <s v="3.png Picture1.png Picture2.png save-the-date-alt.png "/>
    <m/>
    <m/>
    <m/>
    <m/>
    <m/>
    <m/>
    <m/>
    <s v="[~jmurtha]!!!!! It's that time again for the SKO designs! This year's theme is &quot;Exploring New Horizons&quot; - the idea is kinda a survivor theme with tribes we will all be assigned. Let's NOT call this survivor, but come up with something else that's fun... _x000a__x000a_Attached are ideas so you can see what we were thinking. Think aztec/feathers/tribal/tee-pee/desert/cactus/tiki _x000a__x000a_Like on the &quot;survivor&quot; logo we can change it to say SKO in the middle where it says survivor, and then change the 3 words to say Detect, Analyze, Respond.. we can change this later too.."/>
  </r>
  <r>
    <x v="1"/>
    <x v="2"/>
    <n v="44"/>
    <x v="2"/>
    <x v="2"/>
    <s v="Website General Tasks"/>
    <s v="WGT-4469"/>
    <s v="Resource Center - Channel - Podcast"/>
    <x v="2"/>
    <s v="Closed"/>
    <s v="Major"/>
    <s v="Fixed"/>
    <x v="1"/>
    <s v="Emily Thurman"/>
    <s v="Emily Thurman"/>
    <d v="2016-09-06T08:45:00"/>
    <d v="2017-01-03T22:42:00"/>
    <d v="2017-01-03T22:42:00"/>
    <d v="2016-10-28T11:28:00"/>
    <m/>
    <x v="0"/>
    <m/>
    <d v="2016-09-16T00:00:00"/>
    <n v="0"/>
    <n v="4"/>
    <m/>
    <m/>
    <m/>
    <m/>
    <m/>
    <s v="WGT-4504, WGT-4505, WGT-4514, WGT-4792"/>
    <s v="PMM-1039, PMM-381, WGT-4515"/>
    <m/>
    <s v="Hi [~gcohen] - _x000a__x000a_Here's a link to requirements for a new Podcast channel in the resource center _x000a__x000a_https://alienvault.atlassian.net/wiki/display/DG/Podcast+Requirements#app-switcher _x000a__x000a_email: jfritz@alienvault.com _x000a__x000a_Pass: WeAre1AlienNation _x000a__x000a_Security Question 1 (what was the name of your first pet) Answer - human _x000a__x000a_Security Question 2 (what was the model of your first car) Answer - spaceship 5000 _x000a__x000a_Security Question 3 (what is the name of your favorite sports team) Answer - Astros _x000a__x000a__x000a_Here are instructions on how to build our podcasts in iTunes: https://itunespartner.apple.com/en/podcasts/overview _x000a__x000a_The next steps include: _x000a__x000a_*After the podcasts are recorded we need to create and host XML Files that we then submit to iTunes.* _x000a__x000a_*When creating XML files, we need to follow some standard requirements from Apple.* _x000a__x000a_The Podcasts Connect web-based tool requires: _x000a_• Podcast feeds conform to RSS 2.0 specifications. _x000a__x000a_• Podcast feeds contain artwork that is a minimum size of 1400 x 1400 pixels and a maximum size of 3000 x 3000 pixels, 72 dpi, in JPEG or PNG format with appropriate file extensions (.jpg, .png), and in the RGB colorspace. _x000a__x000a_To optimize images for mobile devices, Apple recommends compressing your image files. _x000a__x000a_• All podcast episodes, XML, and artwork are hosted on publicly addressable servers with byte-range requests enabled. _x000a__x000a_Note: Podcasts Connect supports HTTPS content. Podcasts app for iOS and tvOS and iTunes desktop support HTTPS protocol for podcast metadata, artwork, and episode files. _x000a__x000a_*To enable your podcast artwork and streaming playback of your episodes, be sure your hosting server allows HTTP HEAD requests and has byte-range requests enable*d. _x000a__x000a__x000a__x000a__x000a_"/>
  </r>
  <r>
    <x v="2"/>
    <x v="1"/>
    <n v="41"/>
    <x v="2"/>
    <x v="2"/>
    <s v="Website General Tasks"/>
    <s v="WGT-4464"/>
    <s v="A/B Test - Navigation - Re-arrange Resource menu"/>
    <x v="4"/>
    <s v="Closed"/>
    <s v="Major"/>
    <s v="Fixed"/>
    <x v="7"/>
    <s v="Emily Thurman"/>
    <s v="Emily Thurman"/>
    <d v="2016-09-02T14:35:00"/>
    <d v="2017-01-03T22:43:00"/>
    <d v="2017-01-03T22:43:00"/>
    <d v="2016-10-06T16:59:00"/>
    <m/>
    <x v="1"/>
    <m/>
    <d v="2016-09-05T00:00:00"/>
    <n v="0"/>
    <n v="6"/>
    <s v="Screen Shot 2016-09-28 at 8.36.57 PM.png Screen Shot 2016-10-06 at 4.58.12 PM.png "/>
    <m/>
    <m/>
    <m/>
    <m/>
    <m/>
    <s v="WGT-4777"/>
    <m/>
    <s v="Hi [~gcohen] - _x000a__x000a_See attached for a spreadsheet showing our current Resource Center drop-down menu and a proposal I have to improve visibility of case studies and datasheets. We are now using a &quot;blind form submit&quot; to trigger an SQL campaign entry for known Marketo visitors who view a case study or datasheet. Hoping that adding these to the menu will help increase SQLs. I'd like to discuss this test with the team in next week's SWOT meeting."/>
  </r>
  <r>
    <x v="0"/>
    <x v="2"/>
    <n v="45"/>
    <x v="2"/>
    <x v="2"/>
    <s v="Website General Tasks"/>
    <s v="WGT-4463"/>
    <s v="Analyst Report - Blackhat 2016"/>
    <x v="2"/>
    <s v="Closed"/>
    <s v="Major"/>
    <s v="Fixed"/>
    <x v="9"/>
    <s v="Javvad Malik"/>
    <s v="Javvad Malik"/>
    <d v="2016-09-02T10:40:00"/>
    <m/>
    <d v="2016-11-02T18:14:00"/>
    <d v="2016-11-01T12:52:00"/>
    <m/>
    <x v="2"/>
    <m/>
    <d v="2016-09-14T00:00:00"/>
    <n v="0"/>
    <n v="6"/>
    <m/>
    <m/>
    <m/>
    <m/>
    <m/>
    <s v="WGT-4480, WGT-4481, WGT-4482, WGT-4483"/>
    <m/>
    <m/>
    <s v="Hi [~hbarker] - attached is the word document for the blackhat report. Would you be able to help get this designed? _x000a__x000a_Many thanks, _x000a__x000a_Javvad _x000a__x000a_cc: [~kbrew][~DChordiya]"/>
  </r>
  <r>
    <x v="0"/>
    <x v="4"/>
    <n v="44"/>
    <x v="2"/>
    <x v="2"/>
    <s v="Website General Tasks"/>
    <s v="WGT-4457"/>
    <s v="Missing article content &quot;Bit9 + Carbon Black Expands Industry’s Most Open Threat Intelligence Solution&quot;"/>
    <x v="0"/>
    <s v="Closed"/>
    <s v="Major"/>
    <s v="Fixed"/>
    <x v="1"/>
    <s v="Hasnain Baxamoosa"/>
    <s v="Hasnain Baxamoosa"/>
    <d v="2016-09-02T11:32:00"/>
    <d v="2017-01-03T22:44:00"/>
    <d v="2017-01-03T22:44:00"/>
    <d v="2016-10-28T12:59:00"/>
    <m/>
    <x v="0"/>
    <m/>
    <m/>
    <n v="0"/>
    <n v="2"/>
    <s v="capture-for-jira-screenshot-20160902-113130-401.png "/>
    <m/>
    <m/>
    <m/>
    <m/>
    <m/>
    <m/>
    <m/>
    <s v="Please delete."/>
  </r>
  <r>
    <x v="2"/>
    <x v="32"/>
    <n v="45"/>
    <x v="2"/>
    <x v="2"/>
    <s v="Website General Tasks"/>
    <s v="WGT-4447"/>
    <s v="Capture &quot;Converted Contact ID&quot; from SFDC"/>
    <x v="0"/>
    <s v="Closed"/>
    <s v="Major"/>
    <s v="Fixed"/>
    <x v="48"/>
    <s v="Hasnain Baxamoosa"/>
    <s v="Hasnain Baxamoosa"/>
    <d v="2016-09-02T10:30:00"/>
    <d v="2017-01-03T22:44:00"/>
    <d v="2017-01-03T22:44:00"/>
    <d v="2016-11-02T20:47:00"/>
    <m/>
    <x v="0"/>
    <m/>
    <m/>
    <n v="0"/>
    <n v="2"/>
    <m/>
    <m/>
    <m/>
    <m/>
    <m/>
    <m/>
    <s v="WGT-4654, WGT-4656, WGT-4657"/>
    <m/>
    <s v="When a Lead record in SFDC is converted into a Contact record in SFDC, the &quot;Converted Contact ID&quot; is set on the Lead record in SFDC. _x000a__x000a_We would like to capture this in the model in Django. _x000a__x000a_We would also like to extend the &quot;SFDC ID&quot; in the model, and replace this with &quot;Lead SFDC ID&quot; and &quot;Contact SFDC ID&quot;."/>
  </r>
  <r>
    <x v="0"/>
    <x v="5"/>
    <n v="41"/>
    <x v="2"/>
    <x v="2"/>
    <s v="Website General Tasks"/>
    <s v="WGT-4428"/>
    <s v="USM Anywhere - Products - Pricing - Cloud Product"/>
    <x v="3"/>
    <s v="Closed"/>
    <s v="Major"/>
    <s v="Done"/>
    <x v="3"/>
    <s v="Graham Cohen"/>
    <s v="Graham Cohen"/>
    <d v="2016-08-31T14:46:00"/>
    <m/>
    <d v="2016-10-06T09:50:00"/>
    <d v="2016-10-03T21:49:00"/>
    <m/>
    <x v="0"/>
    <m/>
    <d v="2016-10-04T00:00:00"/>
    <n v="0"/>
    <n v="2"/>
    <m/>
    <m/>
    <m/>
    <m/>
    <m/>
    <m/>
    <m/>
    <m/>
    <s v="[~jbrown] pretty straight forward."/>
  </r>
  <r>
    <x v="0"/>
    <x v="9"/>
    <n v="41"/>
    <x v="2"/>
    <x v="2"/>
    <s v="Website General Tasks"/>
    <s v="WGT-4423"/>
    <s v="USM Anywhere - USMA Product Page - Campaigns"/>
    <x v="3"/>
    <s v="Closed"/>
    <s v="Major"/>
    <s v="Fixed"/>
    <x v="1"/>
    <s v="Graham Cohen"/>
    <s v="Graham Cohen"/>
    <d v="2016-08-31T14:39:00"/>
    <m/>
    <d v="2016-10-06T12:50:00"/>
    <d v="2016-10-06T12:05:00"/>
    <m/>
    <x v="0"/>
    <m/>
    <d v="2016-10-04T00:00:00"/>
    <n v="0"/>
    <n v="4"/>
    <s v="Screen Shot 2016-09-29 at 9.44.21 AM.png USMA-Soft-Launch-Product-Page-Sept2016.Final.png USMA-Soft-Launch-Product-Page-Sept2016.HopingItsFinal.png USMA-Soft-Launch-Product-Page-Sept2016.ProposedFinal JH.png USMA-Soft-Launch-Product-Page-Sept2016.ProposedFinal.png "/>
    <m/>
    <m/>
    <m/>
    <m/>
    <s v="WGT-4667"/>
    <s v="WGT-4267"/>
    <m/>
    <s v="https://alienvault.atlassian.net/secure/attachment/56859/USM%20Anywhere%20-%20Product%20Overview%20page%20rev%200.1.docx _x000a__x000a_This will be a new layout - according to [~svandergriff] - from the Cloud Sec Mgmt _x000a__x000a_URL - /products/usm-anywhere _x000a__x000a__x000a_"/>
  </r>
  <r>
    <x v="2"/>
    <x v="8"/>
    <n v="46"/>
    <x v="2"/>
    <x v="2"/>
    <s v="Website General Tasks"/>
    <s v="WGT-4405"/>
    <s v="Buyer's Guide Project"/>
    <x v="2"/>
    <s v="Closed"/>
    <s v="Major"/>
    <s v="Done"/>
    <x v="3"/>
    <s v="Holly Barker"/>
    <s v="Holly Barker"/>
    <d v="2016-08-29T14:50:00"/>
    <m/>
    <d v="2016-11-18T12:32:00"/>
    <d v="2016-11-08T14:42:00"/>
    <m/>
    <x v="2"/>
    <m/>
    <d v="2016-10-07T00:00:00"/>
    <n v="0"/>
    <n v="7"/>
    <s v="AnalystReportForstSullivan.jpg AVCorporateFacts.jpg AVUSMUserReviews.jpg buyers-guide.png Screen Shot 2016-09-01 at 1.11.38 PM.png Screen Shot 2016-09-13 at 10.54.25 AM.png thumbnail_AVFastFacts.jpg thumbnail_Frost&amp;Sullivan.jpg thumbnail_TrustRadius.jpg TR-Edu.png TR-Finance-Final.png TR-FINANCIAL.png TR-Gov.png TrustRadius-Education.png Trust-Radius-Edu.jpg Trust-Radius-Financial.jpg TrustRadius-Government.png Trust-Radius-Gov.jpg "/>
    <m/>
    <m/>
    <m/>
    <m/>
    <s v="WGT-4406, WGT-4407, WGT-4408, WGT-4409"/>
    <m/>
    <m/>
    <s v="Resource Center Tile: _x000a_https://alienvault.atlassian.net/secure/attachment/61763/buyers-guide.psd _x000a_https://alienvault.atlassian.net/secure/attachment/61764/buyers-guide.png _x000a__x000a_LookBook URL: http://learn.alienvault.com/alienvault-unified-security-management-usm-buyer-s-guide-flow/intro _x000a__x000a_URL: resource-center/product-reviews/usm-buyer-guide _x000a__x000a_Page title: AlienVault USM Buyer’s Guide _x000a__x000a_Resource Center Title: AlienVault^®^ Buyer’s Guide _x000a__x000a_SFDC Below: 701310000011GQE _x000a__x000a_Metadata: This AlienVault USM buyer's guide provides an overview of AlienVault’s award winning platform as well as 3rd party reviews of the technology. _x000a__x000a_Topic: Unified Security Management (USM) _x000a__x000a_Resource Type: Product Reviews _x000a__x000a_Landing page copy: _x000a_In this AlienVault buyer’s guide, you’ll be provided with an overview of AlienVault’s award winning platform as well as 3rd party reviews of the technology. We think it is always better to share the opinions of other users when you’re researching a new technology. So, also included is a compilation of product reviews from many sources – analysts, editors and most importantly, users!"/>
  </r>
  <r>
    <x v="0"/>
    <x v="1"/>
    <n v="41"/>
    <x v="2"/>
    <x v="2"/>
    <s v="Website General Tasks"/>
    <s v="WGT-4366"/>
    <s v="USM Anywhere - Blogs - (Existing) AWS Blog Posts - Updates &amp; Canonicals"/>
    <x v="2"/>
    <s v="Closed"/>
    <s v="Major"/>
    <s v="Fixed"/>
    <x v="15"/>
    <s v="Donald Shin"/>
    <s v="Graham Cohen"/>
    <d v="2016-08-23T13:37:00"/>
    <m/>
    <d v="2016-10-06T11:56:00"/>
    <d v="2016-10-06T10:06:00"/>
    <m/>
    <x v="2"/>
    <m/>
    <d v="2016-10-04T00:00:00"/>
    <n v="0"/>
    <n v="3"/>
    <m/>
    <m/>
    <m/>
    <m/>
    <m/>
    <s v="WGT-4649"/>
    <m/>
    <m/>
    <s v="+Updates to blogs+ _x000a_Kate writing a brief update notification that she will place at the top of the blog post, stating that USM for AWS is no longer available and we have a new product, USM Anywhere, with a link to the Cloud Security Management page. _x000a__x000a_+SEO+ _x000a_Utilize a canonical URL on the two AWS IDS-related blog posts below, referencing https://www.alienvault.com/solutions/aws-intrusion-detection. _x000a_* https://www.alienvault.com/blogs/security-essentials/intrusion-detection-in-aws-to-meet-pci-compliance - 41 visits in last 30 days _x000a_* https://www.alienvault.com/blogs/security-essentials/network-based-intrusion-detection-in-aws - 406 visits in last 30 days _x000a__x000a_Blog posts that mention USM for AWS: _x000a_* https://www.alienvault.com/blogs/security-essentials/intrusion-detection-in-aws-to-meet-pci-compliance - 41 visits in last 30 days _x000a_* https://www.alienvault.com/blogs/security-essentials/network-based-intrusion-detection-in-aws - 406 visits in last 30 days _x000a_* https://www.alienvault.com/blogs/security-essentials/a-drafty-house-analysis-of-the-current-use-of-aws-ec2-security-groups - 0 visits in last 30 days _x000a_* https://www.alienvault.com/blogs/security-essentials/a-brave-new-world-1 - 3 visits in last 30 days _x000a_* https://www.alienvault.com/blogs/security-essentials/alienvault-provides-controls-for-shared-security-model-of-aws - 2 visits in last 30 days _x000a__x000a__x000a_"/>
  </r>
  <r>
    <x v="0"/>
    <x v="1"/>
    <n v="41"/>
    <x v="2"/>
    <x v="2"/>
    <s v="Website General Tasks"/>
    <s v="WGT-4364"/>
    <s v="USM Anywhere - AWS Solution pages - Navigation &amp; Sticky buttons"/>
    <x v="2"/>
    <s v="Closed"/>
    <s v="Major"/>
    <s v="Done"/>
    <x v="3"/>
    <s v="Donald Shin"/>
    <s v="Graham Cohen"/>
    <d v="2016-08-23T13:37:00"/>
    <m/>
    <d v="2016-10-06T09:50:00"/>
    <d v="2016-10-03T21:28:00"/>
    <m/>
    <x v="2"/>
    <m/>
    <d v="2016-10-04T00:00:00"/>
    <n v="0"/>
    <n v="4"/>
    <s v="screenshot-1.png "/>
    <m/>
    <m/>
    <m/>
    <m/>
    <m/>
    <m/>
    <m/>
    <s v="As of 12:30pm - 09/26 - after design sync _x000a__x000a_Navigation = Free Trial _x000a__x000a_Sticky Buttons (in this order) = &quot;Get Price&quot;, &quot;Free Trial&quot;, &quot;Request A Demo&quot; _x000a__x000a_Chat Button - do not include- will use Pro-Active Chat on this page ONLY _x000a_"/>
  </r>
  <r>
    <x v="0"/>
    <x v="1"/>
    <n v="41"/>
    <x v="2"/>
    <x v="2"/>
    <s v="Website General Tasks"/>
    <s v="WGT-4362"/>
    <s v="USM Anywhere - Solution Page - AWS PCI Compliance"/>
    <x v="2"/>
    <s v="Closed"/>
    <s v="Major"/>
    <s v="Done"/>
    <x v="3"/>
    <s v="Donald Shin"/>
    <s v="Graham Cohen"/>
    <d v="2016-08-23T13:37:00"/>
    <m/>
    <d v="2016-10-06T09:50:00"/>
    <d v="2016-10-03T21:42:00"/>
    <m/>
    <x v="2"/>
    <m/>
    <d v="2016-10-04T00:00:00"/>
    <n v="0"/>
    <n v="7"/>
    <m/>
    <m/>
    <m/>
    <m/>
    <m/>
    <m/>
    <m/>
    <m/>
    <s v="https://www.alienvault.com/solutions/aws-pci-compliance _x000a__x000a_[~jbrown] Final doc with hero, content, capture and resource carousel updates - https://alienvault.atlassian.net/secure/attachment/58134/58134_FINAL_AWS+PCI+solution+page+_9.23.16.docx _x000a_"/>
  </r>
  <r>
    <x v="0"/>
    <x v="1"/>
    <n v="41"/>
    <x v="2"/>
    <x v="2"/>
    <s v="Website General Tasks"/>
    <s v="WGT-4361"/>
    <s v="USM Anywhere - Solution Page - AWS HIPAA Compliance"/>
    <x v="2"/>
    <s v="Closed"/>
    <s v="Major"/>
    <s v="Done"/>
    <x v="3"/>
    <s v="Donald Shin"/>
    <s v="Graham Cohen"/>
    <d v="2016-08-23T13:37:00"/>
    <m/>
    <d v="2016-10-06T09:50:00"/>
    <d v="2016-10-03T21:39:00"/>
    <m/>
    <x v="2"/>
    <m/>
    <d v="2016-10-04T00:00:00"/>
    <n v="0"/>
    <n v="9"/>
    <s v="Screen Shot 2016-10-02 at 11.04.14 AM.png Screen Shot 2016-10-02 at 11.04.21 AM.png Screen Shot 2016-10-02 at 11.06.00 AM.png Screen Shot 2016-10-02 at 11.06.25 AM.png "/>
    <m/>
    <m/>
    <m/>
    <m/>
    <m/>
    <m/>
    <m/>
    <s v="URL: leave as is _x000a_Title tag: leave as is _x000a_Meta description: Accelerate and simplify your AWS HIPAA compliance requirements with AlienVault Unified Security Management (USM) Anywhere. _x000a__x000a_https://www.alienvault.com/solutions/aws-hipaa-compliance _x000a__x000a_captures _x000a__x000a_https://alienvault.atlassian.net/secure/attachment/58021/USMA%20Dashboard%20logofix.png _x000a_https://alienvault.atlassian.net/secure/attachment/58123/USMA%20CloudTrail%20events%20-%20actions%20by%20user%20IPFix.png _x000a_https://alienvault.atlassian.net/secure/attachment/58125/USM%20AWS%20security%20group%20modified.png _x000a__x000a_resources - same _x000a__x000a_"/>
  </r>
  <r>
    <x v="0"/>
    <x v="1"/>
    <n v="41"/>
    <x v="2"/>
    <x v="2"/>
    <s v="Website General Tasks"/>
    <s v="WGT-4360"/>
    <s v="USM Anywhere - Solution Page - DevOps Security"/>
    <x v="2"/>
    <s v="Closed"/>
    <s v="Major"/>
    <s v="Done"/>
    <x v="3"/>
    <s v="Donald Shin"/>
    <s v="Graham Cohen"/>
    <d v="2016-08-23T13:37:00"/>
    <m/>
    <d v="2016-10-06T09:50:00"/>
    <d v="2016-10-03T21:43:00"/>
    <m/>
    <x v="2"/>
    <m/>
    <d v="2016-10-04T00:00:00"/>
    <n v="0"/>
    <n v="7"/>
    <m/>
    <m/>
    <m/>
    <m/>
    <m/>
    <m/>
    <m/>
    <m/>
    <s v="URL: leave as is _x000a_Title tag: leave as is _x000a_Meta description: Compliment your DevOps security practices with the unified security capabilities of AlienVault Unified Security Management (USM) Anywhere. _x000a__x000a_Final doc with hero, content, capture and resource carousel updates - https://alienvault.atlassian.net/secure/attachment/58141/58141_FINAL_DevOps+Security+solution+page_09-23.docx _x000a__x000a_https://www.alienvault.com/solutions/devops-security _x000a__x000a_AWS Carousel Resources _x000a__x000a_* USMA Solution brief _x000a_* Best-Practices-for-AWS-Security _x000a_* USMA datasheet _x000a__x000a_https://alienvault.atlassian.net/secure/attachment/58125/USM%20AWS%20security%20group%20modified.png _x000a_https://alienvault.atlassian.net/secure/attachment/58123/USMA%20CloudTrail%20events%20-%20actions%20by%20user%20IPFix.png _x000a_for the 3rd image, use the schematic Julie is using in the security management page or this screenshot _x000a_https://alienvault.atlassian.net/secure/attachment/58121/USMA%20AWS%20user%20behavior%20alarm%20IPfix.png _x000a__x000a__x000a_"/>
  </r>
  <r>
    <x v="0"/>
    <x v="1"/>
    <n v="41"/>
    <x v="2"/>
    <x v="2"/>
    <s v="Website General Tasks"/>
    <s v="WGT-4359"/>
    <s v="USM Anywhere - Solution Page - AWS Shared Responsibility Model"/>
    <x v="2"/>
    <s v="Closed"/>
    <s v="Major"/>
    <s v="Done"/>
    <x v="3"/>
    <s v="Donald Shin"/>
    <s v="Graham Cohen"/>
    <d v="2016-08-23T13:37:00"/>
    <m/>
    <d v="2016-10-06T09:50:00"/>
    <d v="2016-10-03T21:41:00"/>
    <m/>
    <x v="2"/>
    <m/>
    <d v="2016-10-04T00:00:00"/>
    <n v="0"/>
    <n v="9"/>
    <s v="Screen Shot 2016-10-02 at 11.01.53 AM.png Screen Shot 2016-10-02 at 11.01.58 AM.png Screen Shot 2016-10-02 at 11.02.05 AM.png "/>
    <m/>
    <m/>
    <m/>
    <m/>
    <m/>
    <m/>
    <m/>
    <s v="URL: leave as is _x000a_Title tag: leave as is _x000a_Meta description: AlienVault USM Anywhere is a purpose-built solution for the AWS Shared Responsibility security model to detect threats in your AWS environment. _x000a__x000a__x000a__x000a_https://alienvault.atlassian.net/secure/attachment/57956/57956_WGT-4359+-+AWS+Shared+Responsibility+solution+page+update+DS+JM+JH.docx"/>
  </r>
  <r>
    <x v="0"/>
    <x v="1"/>
    <n v="41"/>
    <x v="2"/>
    <x v="2"/>
    <s v="Website General Tasks"/>
    <s v="WGT-4358"/>
    <s v="USM Anywhere - Cloud Security Management - REPURPOSE as USMA Overview"/>
    <x v="2"/>
    <s v="Closed"/>
    <s v="Major"/>
    <s v="Done"/>
    <x v="3"/>
    <s v="Donald Shin"/>
    <s v="Graham Cohen"/>
    <d v="2016-08-23T13:37:00"/>
    <m/>
    <d v="2016-10-06T09:50:00"/>
    <d v="2016-10-03T21:47:00"/>
    <m/>
    <x v="2"/>
    <m/>
    <d v="2016-10-04T00:00:00"/>
    <n v="0"/>
    <n v="1"/>
    <m/>
    <m/>
    <m/>
    <m/>
    <m/>
    <s v="WGT-4430, WGT-4431, WGT-4432, WGT-4433, WGT-4668"/>
    <s v="WGT-4553"/>
    <m/>
    <s v="* Product name needs to be updated to reflect USM Anywhere _x000a_* New USM Anywhere video needs to be changed out at the top _x000a_* CTAs (Hero, Nav, [potentially sticky buttons]) need to be updated to new landing page and demo page _x000a__x000a_https://www.alienvault.com/solutions/cloud-security-management"/>
  </r>
  <r>
    <x v="0"/>
    <x v="1"/>
    <n v="41"/>
    <x v="2"/>
    <x v="2"/>
    <s v="Website General Tasks"/>
    <s v="WGT-4357"/>
    <s v="USM Anywhere - Solution Page - AWS SIEM"/>
    <x v="2"/>
    <s v="Closed"/>
    <s v="Major"/>
    <s v="Done"/>
    <x v="3"/>
    <s v="Donald Shin"/>
    <s v="Graham Cohen"/>
    <d v="2016-08-23T13:36:00"/>
    <m/>
    <d v="2016-10-06T09:50:00"/>
    <d v="2016-10-03T21:41:00"/>
    <m/>
    <x v="2"/>
    <m/>
    <d v="2016-10-04T00:00:00"/>
    <n v="0"/>
    <n v="8"/>
    <s v="aws siem.PNG "/>
    <m/>
    <m/>
    <m/>
    <m/>
    <m/>
    <s v="SFDC-172, WGT-4559"/>
    <m/>
    <s v="URL: leave as is _x000a_Title tag: leave as is _x000a_Meta description: AlienVault Unified Security Management (USM) Anywhere unlocks the power of SIEM for AWS cloud environments for threat detection and response capabilities. _x000a__x000a_* Product name needs to be updated to reflect USM Anywhere _x000a_* New USM Anywhere video needs to be changed out at the top _x000a_* CTAs (Hero, Nav, [potentially sticky buttons]) need to be updated to new landing page and demo page _x000a__x000a_https://www.alienvault.com/solutions/aws-siem _x000a__x000a_*Which features on this page are still applicable and which are not? - (copy content into Word doc and start updates there)*"/>
  </r>
  <r>
    <x v="0"/>
    <x v="1"/>
    <n v="41"/>
    <x v="2"/>
    <x v="2"/>
    <s v="Website General Tasks"/>
    <s v="WGT-4356"/>
    <s v="USM Anywhere - Solution Page - AWS IDS"/>
    <x v="2"/>
    <s v="Closed"/>
    <s v="Major"/>
    <s v="Done"/>
    <x v="3"/>
    <s v="Donald Shin"/>
    <s v="Graham Cohen"/>
    <d v="2016-08-23T13:36:00"/>
    <m/>
    <d v="2016-10-06T09:50:00"/>
    <d v="2016-10-03T21:42:00"/>
    <m/>
    <x v="2"/>
    <m/>
    <d v="2016-10-04T00:00:00"/>
    <n v="0"/>
    <n v="7"/>
    <m/>
    <m/>
    <m/>
    <m/>
    <m/>
    <m/>
    <s v="WGT-4564"/>
    <m/>
    <s v="URL: leave as is _x000a_Title tag: leave as is _x000a_Meta description: AlienVault Unified Security Management (USM) Anywhere for AWS cloud environments automates AWS intrusion detection (IDS). _x000a__x000a_Final doc with hero, content, capture and resource carousel updates - https://alienvault.atlassian.net/secure/attachment/58138/58138_FINAL_AWS+IDS+solution+page_09-23.docx _x000a__x000a_screenshots in this order _x000a_https://alienvault.atlassian.net/secure/attachment/58021/USMA%20Dashboard%20logofix.png _x000a_https://alienvault.atlassian.net/secure/attachment/58125/USM%20AWS%20security%20group%20modified.png _x000a__x000a__x000a_"/>
  </r>
  <r>
    <x v="0"/>
    <x v="1"/>
    <n v="41"/>
    <x v="2"/>
    <x v="2"/>
    <s v="Website General Tasks"/>
    <s v="WGT-4355"/>
    <s v="USM Anywhere - Solution Page - AWS CloudTrail Log Management"/>
    <x v="2"/>
    <s v="Closed"/>
    <s v="Major"/>
    <s v="Done"/>
    <x v="3"/>
    <s v="Donald Shin"/>
    <s v="Graham Cohen"/>
    <d v="2016-08-23T13:36:00"/>
    <m/>
    <d v="2016-10-06T09:50:00"/>
    <d v="2016-10-03T21:39:00"/>
    <m/>
    <x v="2"/>
    <m/>
    <d v="2016-10-04T00:00:00"/>
    <n v="0"/>
    <n v="8"/>
    <m/>
    <m/>
    <m/>
    <m/>
    <m/>
    <m/>
    <m/>
    <m/>
    <s v="URL: leave as is _x000a_Title tag: leave as is _x000a_Meta description: Analyze and correlate events in your AWS CloudTrail logs to detect malicious activity with AlienVault Unified Security Management (USM) Anywhere. _x000a__x000a_Final doc with hero, content, capture and resource carousel updates -https://alienvault.atlassian.net/secure/attachment/58140/58140_FINAL_AWS+CloudTrail+Solution+Page_09-23.docx _x000a__x000a__x000a_https://www.alienvault.com/solutions/aws-cloudtrail-log-management _x000a__x000a_"/>
  </r>
  <r>
    <x v="0"/>
    <x v="1"/>
    <n v="41"/>
    <x v="2"/>
    <x v="2"/>
    <s v="Website General Tasks"/>
    <s v="WGT-4354"/>
    <s v="USM Anywhere - Solution Page - AWS Vulnerabitliy Scanning"/>
    <x v="2"/>
    <s v="Closed"/>
    <s v="Major"/>
    <s v="Done"/>
    <x v="3"/>
    <s v="Donald Shin"/>
    <s v="Graham Cohen"/>
    <d v="2016-08-23T13:36:00"/>
    <m/>
    <d v="2016-10-06T09:50:00"/>
    <d v="2016-10-03T21:40:00"/>
    <m/>
    <x v="2"/>
    <m/>
    <d v="2016-10-04T00:00:00"/>
    <n v="0"/>
    <n v="10"/>
    <s v="Screen Shot 2016-09-30 at 8.02.38 AM.png "/>
    <m/>
    <m/>
    <m/>
    <m/>
    <m/>
    <m/>
    <m/>
    <s v="URL: leave as is _x000a_Title tag: leave as is _x000a_Meta description: AlienVault USM Anywhere automates AWS vulnerability scanning, prioritizes vulnerabilities, and provides remediation guidance in an easy-to-use interface. _x000a__x000a_https://www.alienvault.com/solutions/aws-vulnerability-scanning _x000a__x000a_Final doc with hero, content, capture and resource carousel updates - https://alienvault.atlassian.net/secure/attachment/58139/58139_FINAL-AWS+Vulnerability+Scanning+Solution+Page-09-23.docx _x000a__x000a_AWS Carousel Resources _x000a__x000a_* USMA Solution brief _x000a_* Best-Practices-for-AWS-Security _x000a_* USMA datasheet _x000a__x000a_Here is the list of screenshot to add in order _x000a_https://alienvault.atlassian.net/secure/attachment/58128/USMA%20AWS%20scan%20wizard.png _x000a_https://alienvault.atlassian.net/secure/attachment/58024/USMA%20Vulnerabilities%20tab%20logofix.png _x000a_https://alienvault.atlassian.net/secure/attachment/58112/USMA%20alarms%20detail.png"/>
  </r>
  <r>
    <x v="0"/>
    <x v="1"/>
    <n v="41"/>
    <x v="2"/>
    <x v="2"/>
    <s v="Website General Tasks"/>
    <s v="WGT-4353"/>
    <s v="USM Anywhere - Solution Brief"/>
    <x v="2"/>
    <s v="Closed"/>
    <s v="Major"/>
    <s v="Done"/>
    <x v="3"/>
    <s v="Donald Shin"/>
    <s v="Graham Cohen"/>
    <d v="2016-08-23T13:36:00"/>
    <m/>
    <d v="2016-10-06T09:50:00"/>
    <d v="2016-10-03T21:43:00"/>
    <m/>
    <x v="2"/>
    <m/>
    <d v="2016-10-04T00:00:00"/>
    <n v="0"/>
    <n v="9"/>
    <s v="hybrid-typology-TI-Final-2.png USMA Dashboard_updated logo.png USMA-Solution-Brief.png "/>
    <m/>
    <m/>
    <m/>
    <m/>
    <s v="WGT-4639, WGT-4640, WGT-4641"/>
    <s v="WGT-4581, PMM-1115, WGT-4551, WGT-4674"/>
    <m/>
    <s v="[~jmurtha] _x000a__x000a_1) Solution Brief PDF - https://alienvault.atlassian.net/secure/attachment/58472/58472_WGT-4353+-+AV+USM+for+AWS+solution+Guide_SV_JH+092716.docx _x000a_2) Thumb _x000a_3) Tile please _x000a__x000a_RC -Tile (552px x 312px): _x000a_Thumb/Capture (1000x1294): _x000a_"/>
  </r>
  <r>
    <x v="0"/>
    <x v="1"/>
    <n v="41"/>
    <x v="2"/>
    <x v="2"/>
    <s v="Website General Tasks"/>
    <s v="WGT-4349"/>
    <s v="USM Anywhere - Whitepaper - Approaches to AWS Intrusion Detection"/>
    <x v="2"/>
    <s v="Closed"/>
    <s v="Major"/>
    <s v="Done"/>
    <x v="3"/>
    <s v="Donald Shin"/>
    <s v="Graham Cohen"/>
    <d v="2016-08-23T13:36:00"/>
    <d v="2017-01-03T22:48:00"/>
    <d v="2017-01-03T22:48:00"/>
    <d v="2016-10-03T21:49:00"/>
    <m/>
    <x v="2"/>
    <m/>
    <d v="2016-10-04T00:00:00"/>
    <n v="0"/>
    <n v="4"/>
    <m/>
    <m/>
    <m/>
    <m/>
    <m/>
    <m/>
    <m/>
    <m/>
    <s v="For USMA Launch we need to make exactly ONE change: _x000a_Under the section called &quot;AlienVault Unified Security Management for AWS&quot; we just need to change the product reference from &quot;USM for AWS&quot; to &quot;USM Anywhere&quot;. I'm not going to put together a word doc for this. _x000a__x000a_https://www.alienvault.com/resource-center/white-papers/approaches-to-aws-intrusion-detection"/>
  </r>
  <r>
    <x v="0"/>
    <x v="1"/>
    <n v="41"/>
    <x v="2"/>
    <x v="2"/>
    <s v="Website General Tasks"/>
    <s v="WGT-4331"/>
    <s v="USM Anywhere - Datasheet (DO NOT REOPEN)"/>
    <x v="2"/>
    <s v="Closed"/>
    <s v="Major"/>
    <s v="Fixed"/>
    <x v="1"/>
    <s v="Donald Shin"/>
    <s v="Graham Cohen"/>
    <d v="2016-08-23T13:36:00"/>
    <m/>
    <d v="2016-10-03T14:40:00"/>
    <d v="2016-10-03T12:35:00"/>
    <m/>
    <x v="2"/>
    <m/>
    <d v="2016-09-29T00:00:00"/>
    <n v="0"/>
    <n v="9"/>
    <s v="USMA-Datasheet.png "/>
    <m/>
    <m/>
    <m/>
    <m/>
    <s v="WGT-4638"/>
    <s v="WGT-4651, WGT-4571"/>
    <m/>
    <s v="Here's the sheet https://alienvault.atlassian.net/secure/attachment/58509/DS-USM-Anywhere.pdf _x000a__x000a_Here's the tile https://alienvault.atlassian.net/secure/attachment/58483/USMA-Datasheet.png _x000a__x000a_Bonus! Tile for link to USMA documentation - https://alienvault.atlassian.net/secure/attachment/57823/USMA-Documentation.png _x000a__x000a_DS URL - https://www.alienvault.com/resource-center/data-sheets/usm-anywhere-data-sheet _x000a_"/>
  </r>
  <r>
    <x v="0"/>
    <x v="1"/>
    <n v="41"/>
    <x v="2"/>
    <x v="2"/>
    <s v="Website General Tasks"/>
    <s v="WGT-4326"/>
    <s v="USM Anywhere - Request a Demo - Registration &amp; Thank You"/>
    <x v="2"/>
    <s v="Closed"/>
    <s v="Major"/>
    <s v="Fixed"/>
    <x v="1"/>
    <s v="Donald Shin"/>
    <s v="Graham Cohen"/>
    <d v="2016-08-23T13:36:00"/>
    <m/>
    <d v="2016-10-06T12:50:00"/>
    <d v="2016-10-06T12:06:00"/>
    <m/>
    <x v="2"/>
    <m/>
    <d v="2016-10-04T00:00:00"/>
    <n v="0"/>
    <n v="1"/>
    <m/>
    <m/>
    <m/>
    <m/>
    <m/>
    <s v="WGT-4566, WGT-4567, WGT-4568"/>
    <m/>
    <m/>
    <m/>
  </r>
  <r>
    <x v="0"/>
    <x v="1"/>
    <n v="41"/>
    <x v="2"/>
    <x v="2"/>
    <s v="Website General Tasks"/>
    <s v="WGT-4325"/>
    <s v="USM Anywhere - Products - Deployment Options"/>
    <x v="2"/>
    <s v="Closed"/>
    <s v="Major"/>
    <s v="Done"/>
    <x v="3"/>
    <s v="Donald Shin"/>
    <s v="Graham Cohen"/>
    <d v="2016-08-23T13:36:00"/>
    <m/>
    <d v="2016-10-06T09:50:00"/>
    <d v="2016-10-03T21:45:00"/>
    <m/>
    <x v="2"/>
    <m/>
    <d v="2016-10-04T00:00:00"/>
    <n v="0"/>
    <n v="9"/>
    <s v="Deployment-Options-Sept2016.Diagram+Table-Updates.png Deployment-Options-Sept2016.png Deployment-Options-Sept2016.Text+Table-Updates.png Deployment-Options-Sept2016.TextUpdatesOnly.png "/>
    <m/>
    <m/>
    <m/>
    <m/>
    <s v="WGT-4603"/>
    <s v="WGT-4553"/>
    <m/>
    <s v="PSDs - https://app.box.com/files/0/f/3403884342/Deployment_Options _x000a__x000a_URL: leave as is _x000a_Title tag: Deployment Options for AlienVault USM _x000a_Meta description: leave as is"/>
  </r>
  <r>
    <x v="0"/>
    <x v="30"/>
    <n v="42"/>
    <x v="2"/>
    <x v="2"/>
    <s v="Website General Tasks"/>
    <s v="WGT-4317"/>
    <s v="Registration form in Staging: .edu functionality is not working."/>
    <x v="0"/>
    <s v="Closed"/>
    <s v="Major"/>
    <s v="Fixed"/>
    <x v="60"/>
    <s v="Sithidevi J"/>
    <s v="Sithidevi J"/>
    <d v="2016-08-23T02:59:00"/>
    <d v="2017-01-03T22:49:00"/>
    <d v="2017-01-03T22:49:00"/>
    <d v="2016-10-12T10:20:00"/>
    <m/>
    <x v="0"/>
    <m/>
    <m/>
    <n v="0"/>
    <n v="3"/>
    <s v="edu.png "/>
    <m/>
    <m/>
    <m/>
    <m/>
    <m/>
    <s v="WGT-4291"/>
    <m/>
    <s v="1. Goto 'https://staging.alienvault.com/new-home/home.html#'. _x000a_2. Click on 'FREE TRIAL' Sticky button. _x000a_3. Check the .edu functionality in 'Work Email' field. _x000a__x000a_Note: .edu functionality is working fine in Production."/>
  </r>
  <r>
    <x v="0"/>
    <x v="8"/>
    <n v="43"/>
    <x v="2"/>
    <x v="2"/>
    <s v="Website General Tasks"/>
    <s v="WGT-4301"/>
    <s v="Cancel Bi-Weekly Webcasts after 8/23"/>
    <x v="2"/>
    <s v="Closed"/>
    <s v="Major"/>
    <s v="Done"/>
    <x v="1"/>
    <s v="Carrie Cassee"/>
    <s v="Carrie Cassee"/>
    <d v="2016-08-19T12:40:00"/>
    <m/>
    <d v="2016-10-17T19:19:00"/>
    <d v="2016-10-17T14:14:00"/>
    <m/>
    <x v="5"/>
    <m/>
    <d v="2016-08-23T00:00:00"/>
    <n v="0"/>
    <n v="1"/>
    <m/>
    <m/>
    <m/>
    <m/>
    <m/>
    <s v="WGT-4305, WGT-4306, WGT-4307"/>
    <m/>
    <m/>
    <s v="Per Mike LaPeters, we are canceling the Bi-Weekly webcasts after the 8/23 session. _x000a_Mike will want to point all Partner Prospects to the On-Demand Recording. Can we change this page to an On-Demand Version? The graphic tile will need to be updated and the form updated to not have the webcast dates. _x000a_https://www.alienvault.com/resource-center/webcasts/partner-program-intro-to-alienvault-usm _x000a__x000a_[~nheinz] Can you cancel the dates in GTW? _x000a_[~gpineda] Can you update Marketo and the RTP strip we have within the partner area to point to the recorded asset? _x000a__x000a_[~ethurman] [~nheinz] We will have to modify the Reseller engagement to point to the asset. _x000a__x000a_"/>
  </r>
  <r>
    <x v="1"/>
    <x v="1"/>
    <n v="43"/>
    <x v="2"/>
    <x v="2"/>
    <s v="Website General Tasks"/>
    <s v="WGT-4287"/>
    <s v="USM Anywhere (v6) - Web Integration - GA"/>
    <x v="1"/>
    <s v="Closed"/>
    <s v="Major"/>
    <s v="Fixed"/>
    <x v="1"/>
    <s v="Graham Cohen"/>
    <s v="Graham Cohen"/>
    <d v="2016-08-18T10:27:00"/>
    <d v="2017-01-03T22:49:00"/>
    <d v="2017-01-03T22:49:00"/>
    <d v="2016-10-21T10:51:00"/>
    <m/>
    <x v="2"/>
    <m/>
    <d v="2016-10-04T00:00:00"/>
    <n v="0"/>
    <n v="2"/>
    <m/>
    <m/>
    <m/>
    <m/>
    <m/>
    <m/>
    <m/>
    <m/>
    <m/>
  </r>
  <r>
    <x v="0"/>
    <x v="3"/>
    <n v="51"/>
    <x v="2"/>
    <x v="2"/>
    <s v="Website General Tasks"/>
    <s v="WGT-4283"/>
    <s v="USM POC Pre-Deployment Checklist"/>
    <x v="2"/>
    <s v="Closed"/>
    <s v="Major"/>
    <s v="Fixed"/>
    <x v="61"/>
    <s v="Holly Barker"/>
    <s v="Holly Barker"/>
    <d v="2016-08-17T09:30:00"/>
    <m/>
    <d v="2016-12-19T16:20:00"/>
    <d v="2016-12-15T12:57:00"/>
    <m/>
    <x v="4"/>
    <m/>
    <d v="2016-12-19T00:00:00"/>
    <n v="0"/>
    <n v="3"/>
    <m/>
    <m/>
    <m/>
    <m/>
    <m/>
    <m/>
    <m/>
    <m/>
    <s v="Per Brian Bledsoe: _x000a__x000a_This document will be used by the sales reps with prospects in order to ensure that the prospects’ environments are ready to deploy USM Proof Of Concepts (POC Setup call with an SE resource). Can you please schedule some time with Jennifer so that she can add some zing to the attached? Here’s what I’m thinking: _x000a__x000a_· No content changes _x000a_· 2 pages max (as-is) _x000a_· Add graphics, etc. (aliens, rockets and other fun stuff) _x000a_· Maybe apply a template to make it match other material _x000a_· Other"/>
  </r>
  <r>
    <x v="0"/>
    <x v="9"/>
    <n v="41"/>
    <x v="2"/>
    <x v="2"/>
    <s v="Website General Tasks"/>
    <s v="WGT-4266"/>
    <s v="USM Anywhere - FREE TRIAL REGISTRATION &amp; THANK YOU - MASTER"/>
    <x v="3"/>
    <s v="Closed"/>
    <s v="Major"/>
    <s v="Fixed"/>
    <x v="1"/>
    <s v="Graham Cohen"/>
    <s v="Graham Cohen"/>
    <d v="2016-08-16T13:18:00"/>
    <m/>
    <d v="2016-10-06T11:52:00"/>
    <d v="2016-10-06T10:05:00"/>
    <m/>
    <x v="0"/>
    <m/>
    <d v="2016-10-04T00:00:00"/>
    <n v="0"/>
    <n v="3"/>
    <m/>
    <m/>
    <m/>
    <m/>
    <m/>
    <s v="WGT-4268, WGT-4269, WGT-4270, WGT-4271, WGT-4276, WGT-4290, WGT-4503, WGT-4511, WGT-4524, WGT-4589, WGT-4590"/>
    <s v="WL-486"/>
    <m/>
    <s v="no-follow _x000a__x000a__x000a_"/>
  </r>
  <r>
    <x v="0"/>
    <x v="32"/>
    <n v="42"/>
    <x v="2"/>
    <x v="2"/>
    <s v="Website General Tasks"/>
    <s v="WGT-4253"/>
    <s v="My-Account - Footer - Not in Sync with AV.com"/>
    <x v="0"/>
    <s v="Closed"/>
    <s v="Major"/>
    <s v="Fixed"/>
    <x v="48"/>
    <s v="Greg Pineda"/>
    <s v="Greg Pineda"/>
    <d v="2016-08-11T12:11:00"/>
    <m/>
    <d v="2016-10-17T19:19:00"/>
    <d v="2016-10-11T13:51:00"/>
    <m/>
    <x v="0"/>
    <m/>
    <d v="2016-08-18T00:00:00"/>
    <n v="0"/>
    <n v="2"/>
    <s v="capture-for-jira-screenshot-20160811-120857-409.png "/>
    <m/>
    <m/>
    <m/>
    <m/>
    <m/>
    <m/>
    <m/>
    <s v="When I click on the my account link, the footer seems to be out of date. It looks like the old footer ( with the phone number) and the &quot;From the Blog&quot; shows a post from back in September 2015_x000a__x000a_https://www.alienvault.com/my-account/profile/"/>
  </r>
  <r>
    <x v="0"/>
    <x v="30"/>
    <n v="42"/>
    <x v="2"/>
    <x v="2"/>
    <s v="Website General Tasks"/>
    <s v="WGT-4245"/>
    <s v="LATAM form issue"/>
    <x v="0"/>
    <s v="Closed"/>
    <s v="Major"/>
    <s v="Fixed"/>
    <x v="19"/>
    <s v="Sithidevi J"/>
    <s v="Sithidevi J"/>
    <d v="2016-08-11T07:08:00"/>
    <d v="2017-01-03T22:52:00"/>
    <d v="2017-01-03T22:52:00"/>
    <d v="2016-10-14T10:01:00"/>
    <m/>
    <x v="0"/>
    <m/>
    <m/>
    <n v="0"/>
    <n v="5"/>
    <s v="Capture 2016-10-03 at 14.55.23.png Latam.png "/>
    <m/>
    <m/>
    <m/>
    <m/>
    <m/>
    <s v="WGT-3682, WGT-4770, WGT-3590"/>
    <m/>
    <s v="1. Goto 'https://www.alienvault.com'. _x000a_2. Click on 'FREE TRIAL' sticky button. _x000a_3. In Registration form, I tried to select LATAM countries one by one from 'Country' drop-down field, the drop-down field for 'What sort of security offering are you looking for?' is added according to number of selections. _x000a_4. Check for an issue."/>
  </r>
  <r>
    <x v="0"/>
    <x v="2"/>
    <n v="47"/>
    <x v="2"/>
    <x v="2"/>
    <s v="Website General Tasks"/>
    <s v="WGT-4244"/>
    <s v="Responsive - Resource Center - Product Review"/>
    <x v="2"/>
    <s v="Closed"/>
    <s v="Major"/>
    <s v="Fixed"/>
    <x v="3"/>
    <s v="Graham Cohen"/>
    <s v="Graham Cohen"/>
    <d v="2016-08-10T12:18:00"/>
    <m/>
    <d v="2016-11-18T12:32:00"/>
    <d v="2016-11-18T11:00:00"/>
    <m/>
    <x v="0"/>
    <m/>
    <d v="2016-09-07T00:00:00"/>
    <n v="0"/>
    <n v="1"/>
    <m/>
    <m/>
    <m/>
    <m/>
    <m/>
    <m/>
    <m/>
    <m/>
    <m/>
  </r>
  <r>
    <x v="2"/>
    <x v="2"/>
    <n v="47"/>
    <x v="2"/>
    <x v="2"/>
    <s v="Website General Tasks"/>
    <s v="WGT-4243"/>
    <s v="Responsive - Resource Center - Solution Brief"/>
    <x v="2"/>
    <s v="Closed"/>
    <s v="Major"/>
    <s v="Fixed"/>
    <x v="3"/>
    <s v="Graham Cohen"/>
    <s v="Graham Cohen"/>
    <d v="2016-08-10T12:18:00"/>
    <m/>
    <d v="2016-11-18T11:11:00"/>
    <d v="2016-11-18T11:11:00"/>
    <m/>
    <x v="0"/>
    <m/>
    <d v="2016-09-07T00:00:00"/>
    <n v="0"/>
    <n v="1"/>
    <m/>
    <m/>
    <m/>
    <m/>
    <m/>
    <m/>
    <m/>
    <m/>
    <m/>
  </r>
  <r>
    <x v="2"/>
    <x v="2"/>
    <n v="47"/>
    <x v="2"/>
    <x v="2"/>
    <s v="Website General Tasks"/>
    <s v="WGT-4242"/>
    <s v="Responsive - Resource Center - Webcasts"/>
    <x v="2"/>
    <s v="Closed"/>
    <s v="Major"/>
    <s v="Fixed"/>
    <x v="3"/>
    <s v="Graham Cohen"/>
    <s v="Graham Cohen"/>
    <d v="2016-08-10T12:18:00"/>
    <m/>
    <d v="2016-11-18T11:11:00"/>
    <d v="2016-11-18T11:11:00"/>
    <m/>
    <x v="0"/>
    <m/>
    <d v="2016-09-07T00:00:00"/>
    <n v="0"/>
    <n v="1"/>
    <m/>
    <m/>
    <m/>
    <m/>
    <m/>
    <m/>
    <m/>
    <m/>
    <m/>
  </r>
  <r>
    <x v="2"/>
    <x v="2"/>
    <n v="47"/>
    <x v="2"/>
    <x v="2"/>
    <s v="Website General Tasks"/>
    <s v="WGT-4240"/>
    <s v="Responsive - Resource Center - Analyst Report &amp; White Paper"/>
    <x v="2"/>
    <s v="Closed"/>
    <s v="Major"/>
    <s v="Fixed"/>
    <x v="3"/>
    <s v="Graham Cohen"/>
    <s v="Graham Cohen"/>
    <d v="2016-08-10T12:17:00"/>
    <m/>
    <d v="2016-11-18T11:11:00"/>
    <d v="2016-11-18T11:11:00"/>
    <m/>
    <x v="0"/>
    <m/>
    <d v="2016-09-07T00:00:00"/>
    <n v="0"/>
    <n v="1"/>
    <m/>
    <m/>
    <m/>
    <m/>
    <m/>
    <m/>
    <m/>
    <m/>
    <m/>
  </r>
  <r>
    <x v="0"/>
    <x v="25"/>
    <n v="44"/>
    <x v="2"/>
    <x v="2"/>
    <s v="Website General Tasks"/>
    <s v="WGT-4226"/>
    <s v="Insider Threats Report - add Email to REENG"/>
    <x v="2"/>
    <s v="Closed"/>
    <s v="Major"/>
    <s v="Fixed"/>
    <x v="33"/>
    <s v="Emily Thurman"/>
    <s v="Emily Thurman"/>
    <d v="2016-08-08T13:25:00"/>
    <d v="2017-01-03T22:58:00"/>
    <d v="2017-01-03T22:58:00"/>
    <d v="2016-10-27T13:42:00"/>
    <m/>
    <x v="0"/>
    <m/>
    <d v="2016-08-19T00:00:00"/>
    <n v="0"/>
    <n v="2"/>
    <m/>
    <m/>
    <m/>
    <m/>
    <m/>
    <m/>
    <m/>
    <m/>
    <m/>
  </r>
  <r>
    <x v="0"/>
    <x v="0"/>
    <n v="50"/>
    <x v="2"/>
    <x v="2"/>
    <s v="Website General Tasks"/>
    <s v="WGT-4223"/>
    <s v="Misaligning IP address (more than 10 chars) on Home Tab's 'Top Searched IP addresses This Week' Table"/>
    <x v="0"/>
    <s v="Closed"/>
    <s v="Major"/>
    <s v="Fixed"/>
    <x v="23"/>
    <s v="Sithidevi J"/>
    <s v="Sithidevi J"/>
    <d v="2016-08-08T07:15:00"/>
    <d v="2017-01-03T22:59:00"/>
    <d v="2017-01-03T22:59:00"/>
    <d v="2016-12-09T10:54:00"/>
    <m/>
    <x v="0"/>
    <m/>
    <m/>
    <n v="0"/>
    <n v="3"/>
    <s v="1.png "/>
    <m/>
    <m/>
    <m/>
    <m/>
    <m/>
    <s v="WL-420"/>
    <m/>
    <s v="1. Goto &quot;https://www.alienvault.com/open-threat-exchange/trending&quot;. _x000a_2. Click on Home Tab. _x000a_3. Scroll down and check for IP addresses having more than 10 characters (xxx.xxx.xxx.xxx) are misaligned. e.g. 162.210.198.110"/>
  </r>
  <r>
    <x v="1"/>
    <x v="10"/>
    <n v="52"/>
    <x v="2"/>
    <x v="2"/>
    <s v="Website General Tasks"/>
    <s v="WGT-4189"/>
    <s v="Influitive Customer Advocacy Portal - Launch"/>
    <x v="1"/>
    <s v="Closed"/>
    <s v="Major"/>
    <s v="Fixed"/>
    <x v="5"/>
    <s v="Hasnain Baxamoosa"/>
    <s v="Hasnain Baxamoosa"/>
    <d v="2016-08-03T09:05:00"/>
    <d v="2017-01-03T22:59:00"/>
    <d v="2017-01-03T22:59:00"/>
    <d v="2016-12-20T11:32:00"/>
    <m/>
    <x v="2"/>
    <m/>
    <m/>
    <n v="0"/>
    <n v="2"/>
    <m/>
    <m/>
    <m/>
    <m/>
    <m/>
    <m/>
    <m/>
    <m/>
    <m/>
  </r>
  <r>
    <x v="0"/>
    <x v="15"/>
    <n v="52"/>
    <x v="2"/>
    <x v="2"/>
    <s v="Website General Tasks"/>
    <s v="WGT-4171"/>
    <s v="LMS Login - Update with no-follow/index"/>
    <x v="2"/>
    <s v="Closed"/>
    <s v="Major"/>
    <s v="Fixed"/>
    <x v="62"/>
    <s v="Graham Cohen"/>
    <s v="Graham Cohen"/>
    <d v="2016-07-29T15:08:00"/>
    <m/>
    <d v="2016-12-27T15:39:00"/>
    <d v="2016-12-21T10:35:00"/>
    <m/>
    <x v="0"/>
    <m/>
    <d v="2016-08-04T00:00:00"/>
    <n v="0"/>
    <n v="2"/>
    <m/>
    <m/>
    <m/>
    <m/>
    <m/>
    <m/>
    <m/>
    <m/>
    <s v="Update http://alienvault.netexam.com/ to no follow per our discussion in SWOT"/>
  </r>
  <r>
    <x v="0"/>
    <x v="16"/>
    <n v="44"/>
    <x v="2"/>
    <x v="2"/>
    <s v="Website General Tasks"/>
    <s v="WGT-4168"/>
    <s v="Training Page: Alignment issue on 'Learn more' and 'See the details' links in 'OVERVIEW' menu."/>
    <x v="0"/>
    <s v="Closed"/>
    <s v="Major"/>
    <s v="Done"/>
    <x v="3"/>
    <s v="jjayalakshmi"/>
    <s v="jjayalakshmi"/>
    <d v="2016-07-29T06:41:00"/>
    <m/>
    <d v="2016-10-28T11:17:00"/>
    <d v="2016-10-24T20:14:00"/>
    <m/>
    <x v="0"/>
    <m/>
    <d v="2016-09-16T00:00:00"/>
    <n v="0"/>
    <n v="3"/>
    <s v="align.png Screen Shot 2016-09-09 at 8.57.43 AM.png "/>
    <m/>
    <m/>
    <m/>
    <m/>
    <m/>
    <m/>
    <m/>
    <s v="Environment: _x000a__x000a_Iphone 4, Iphone 5, Iphone 6 and Lava atom 2 _x000a__x000a_Steps to reproduce: _x000a__x000a_1. Goto 'https://www.alienvault.com/training' in mobile. _x000a_2. Click on 'OVERVIEW' Dropdown. _x000a_3. Check for an issue."/>
  </r>
  <r>
    <x v="0"/>
    <x v="0"/>
    <n v="50"/>
    <x v="2"/>
    <x v="2"/>
    <s v="Website General Tasks"/>
    <s v="WGT-4158"/>
    <s v="Clicking on 'DOWNLOAD A FREE TRAIL' button goes to irrelevant page"/>
    <x v="0"/>
    <s v="Closed"/>
    <s v="Major"/>
    <s v="Fixed"/>
    <x v="23"/>
    <s v="Sithidevi J"/>
    <s v="Sithidevi J"/>
    <d v="2016-07-29T00:53:00"/>
    <d v="2017-01-03T23:00:00"/>
    <d v="2017-01-03T23:00:00"/>
    <d v="2016-12-07T12:31:00"/>
    <m/>
    <x v="0"/>
    <m/>
    <m/>
    <n v="0"/>
    <n v="4"/>
    <s v="freetrail.png "/>
    <m/>
    <m/>
    <m/>
    <m/>
    <m/>
    <s v="WL-420"/>
    <m/>
    <s v="1. Goto 'https://staging.alienvault.com/open-threat-exchange/trendingtest'. _x000a_2. Click on 'Home' menu. _x000a_3. Click on 'DOWNLOAD A FREE TRAIL' button showing at right side of the page. _x000a_4. It redirects to Alienvault home page instead of 'FREE TRAIL' page."/>
  </r>
  <r>
    <x v="0"/>
    <x v="0"/>
    <n v="50"/>
    <x v="2"/>
    <x v="2"/>
    <s v="Website General Tasks"/>
    <s v="WGT-4143"/>
    <s v="Trending Threats: Unwanted blank space appeared under 'Top Searched IP Address This Week'."/>
    <x v="0"/>
    <s v="Closed"/>
    <s v="Major"/>
    <s v="Fixed"/>
    <x v="23"/>
    <s v="jjayalakshmi"/>
    <s v="jjayalakshmi"/>
    <d v="2016-07-28T07:17:00"/>
    <d v="2017-01-03T23:01:00"/>
    <d v="2017-01-03T23:01:00"/>
    <d v="2016-12-07T12:35:00"/>
    <m/>
    <x v="0"/>
    <m/>
    <m/>
    <n v="0"/>
    <n v="3"/>
    <s v="space.png "/>
    <m/>
    <m/>
    <m/>
    <m/>
    <m/>
    <m/>
    <m/>
    <s v="1. Goto 'https://staging.alienvault.com/open-threat-exchange/trendingtest#home' _x000a_2. Scroll down till end of page."/>
  </r>
  <r>
    <x v="0"/>
    <x v="0"/>
    <n v="50"/>
    <x v="2"/>
    <x v="2"/>
    <s v="Website General Tasks"/>
    <s v="WGT-4142"/>
    <s v="OTX: Invalid IP's should not be searched. It should show 'Invalid IP Address' as an error message."/>
    <x v="0"/>
    <s v="Closed"/>
    <s v="Major"/>
    <s v="Fixed"/>
    <x v="23"/>
    <s v="Sindhuja Sara"/>
    <s v="Sindhuja Sara"/>
    <d v="2016-07-28T07:11:00"/>
    <d v="2017-01-03T23:01:00"/>
    <d v="2017-01-03T23:01:00"/>
    <d v="2016-12-07T12:33:00"/>
    <m/>
    <x v="0"/>
    <m/>
    <m/>
    <n v="0"/>
    <n v="3"/>
    <s v="Invalid search.png "/>
    <m/>
    <m/>
    <m/>
    <m/>
    <m/>
    <m/>
    <m/>
    <s v="1.Goto 'https://staging.alienvault.com/open-threat-exchange/trendingtes'. _x000a_2.Input some invalid IP value on Search field. _x000a_3.Check for an issue."/>
  </r>
  <r>
    <x v="0"/>
    <x v="1"/>
    <n v="41"/>
    <x v="2"/>
    <x v="2"/>
    <s v="Website General Tasks"/>
    <s v="WGT-4124"/>
    <s v="Influitive Hub design/branding"/>
    <x v="2"/>
    <s v="Closed"/>
    <s v="Major"/>
    <s v="Fixed"/>
    <x v="5"/>
    <s v="Brooke Leslie"/>
    <s v="Brooke Leslie"/>
    <d v="2016-07-25T12:32:00"/>
    <d v="2017-01-03T23:02:00"/>
    <d v="2017-01-03T23:02:00"/>
    <d v="2016-10-07T11:54:00"/>
    <m/>
    <x v="2"/>
    <m/>
    <d v="2016-08-11T00:00:00"/>
    <n v="0"/>
    <n v="5"/>
    <s v="email-header-60x550.jpg mission-control-logo-1-mobile.png mission-control-logo-1.png mission-control-logo-1-wide.png mission-control-logo-64x64.png mission-control-logo-favicon.png Screen Shot 2016-08-03 at 2.48.31 PM.png sign-in-page-with-custom-image.png sign-in-screen.png "/>
    <m/>
    <m/>
    <m/>
    <m/>
    <m/>
    <m/>
    <m/>
    <s v="Here are the specs for our Influitive hub: _x000a__x000a_Branding Colors/Hex Numbers _x000a_Header Logo – 60x1024 _x000a_Email Header – 60x550 _x000a_Mobile Logo – 108x324 _x000a_Favicon – 32x32 _x000a_Custom Badges – 70x70 _x000a_Sign In Page Imagery - 430x460 _x000a_"/>
  </r>
  <r>
    <x v="0"/>
    <x v="2"/>
    <n v="52"/>
    <x v="2"/>
    <x v="2"/>
    <s v="Website General Tasks"/>
    <s v="WGT-4107"/>
    <s v="eBook - Security Operations Center (SOC)"/>
    <x v="3"/>
    <s v="Closed"/>
    <s v="Major"/>
    <s v="Fixed"/>
    <x v="1"/>
    <s v="Graham Cohen"/>
    <s v="Graham Cohen"/>
    <d v="2016-07-21T13:42:00"/>
    <m/>
    <d v="2016-12-27T15:39:00"/>
    <d v="2016-12-20T09:46:00"/>
    <m/>
    <x v="2"/>
    <m/>
    <d v="2016-08-26T00:00:00"/>
    <n v="0"/>
    <n v="7"/>
    <m/>
    <m/>
    <m/>
    <m/>
    <m/>
    <s v="WGT-4206, WGT-4207, WGT-4278, WGT-4279, WGT-4280, WGT-4281, WGT-4844, WGT-4846"/>
    <m/>
    <m/>
    <s v="https://alienvault.atlassian.net/wiki/display/cm/SoC+Ebook _x000a__x000a_*Content for PDF registration page* _x000a__x000a_URL: https://www.alienvault.com/resource-center/ebook/how-to-build-a-security-operations-center _x000a__x000a_Page title: How to Build a Security Operations Center (On a Budget) _x000a__x000a_SFDC: 701310000011DgA _x000a__x000a_Metadata: Get all 5 chapters of AlienVault’s How to Build a Security Operations Center (On a Budget) in 1 eBook and learn how organizations with limited resources can set up a successful SOC. _x000a__x000a_Topic: SOC _x000a__x000a_Type: eBook _x000a__x000a_Landing page copy: Get All 5 Chapters of AlienVault’s How to Build a Security Operations Center (On a Budget) in 1 eBook! You'll get an in-depth look at how organizations with limited resources can set up a successful operations center for monitoring, detecting, containing, and remediating IT threats across applications, devices, systems, networks, and locations. _x000a__x000a_The chapters you'll read focus on: _x000a__x000a_* The roles and responsibilities involved in a security operations team _x000a_* The key processes you'll need to build a security operations center _x000a_* The essential security monitoring tools needed for a fully functional security operations center _x000a_* How threat intelligence is used in a security operations center _x000a_* Real world examples of how organizations have used AlienVault USM to power their security operations center _x000a__x000a_For many organizations (unless you work for a large bank), building a SOC may seem like an impossible task. With limited resources (time, staff, and budget), setting up an operations center supported by multiple monitoring technologies and real-time threat updates doesn’t seem all that DIY. Download this eBook today to learn how to build a SOC without requiring costly implementation services or large teams to manage it."/>
  </r>
  <r>
    <x v="2"/>
    <x v="11"/>
    <n v="41"/>
    <x v="2"/>
    <x v="2"/>
    <s v="Website General Tasks"/>
    <s v="WGT-4075"/>
    <s v="Tie Free Trial form submission for USM Anywhere with license key and sensor activation code"/>
    <x v="2"/>
    <s v="Closed"/>
    <s v="Minor"/>
    <s v="Done"/>
    <x v="19"/>
    <s v="Raul Mireles"/>
    <s v="Raul Mireles"/>
    <d v="2016-07-20T14:41:00"/>
    <d v="2017-01-03T23:15:00"/>
    <d v="2017-01-03T23:15:00"/>
    <d v="2016-10-06T09:53:00"/>
    <m/>
    <x v="0"/>
    <m/>
    <m/>
    <n v="0"/>
    <n v="4"/>
    <m/>
    <m/>
    <m/>
    <m/>
    <m/>
    <m/>
    <m/>
    <m/>
    <s v="The AV Lead sync from Django to SFDC should sync the Lead/Contact + the Appliance object."/>
  </r>
  <r>
    <x v="0"/>
    <x v="12"/>
    <n v="42"/>
    <x v="2"/>
    <x v="2"/>
    <s v="Website General Tasks"/>
    <s v="WGT-3985"/>
    <s v="Forums:It would be better if it navigates to some other page after saving the user profile."/>
    <x v="0"/>
    <s v="Closed"/>
    <s v="Major"/>
    <s v="Fixed"/>
    <x v="48"/>
    <s v="Sindhuja Sara"/>
    <s v="Sindhuja Sara"/>
    <d v="2016-07-06T03:04:00"/>
    <d v="2017-01-03T23:17:00"/>
    <d v="2017-01-03T23:17:00"/>
    <d v="2016-10-13T09:14:00"/>
    <m/>
    <x v="0"/>
    <m/>
    <m/>
    <n v="0"/>
    <n v="4"/>
    <s v="Save.png Screen Shot 2016-08-01 at 9.59.13 AM.png "/>
    <m/>
    <m/>
    <m/>
    <m/>
    <m/>
    <s v="WL-423"/>
    <m/>
    <s v="1.Login to Forums on Staging. _x000a_2.Click on the user name link showing on the left side of the forums window. _x000a_3. Click on the 'EDIT PROFILE' button. _x000a_4.Make some changes in the profile and click on 'SAVE' button. _x000a_5.Check for the page to be navigate.(Or 'SAVE' button should be in disabled state)"/>
  </r>
  <r>
    <x v="0"/>
    <x v="12"/>
    <n v="43"/>
    <x v="2"/>
    <x v="2"/>
    <s v="Website General Tasks"/>
    <s v="WGT-3982"/>
    <s v="Forums:If user click on Like Icon, it should respond after clicking on it and show the increased count, but here it is showing count as '0' only."/>
    <x v="0"/>
    <s v="Closed"/>
    <s v="Major"/>
    <s v="Fixed"/>
    <x v="19"/>
    <s v="Sindhuja Sara"/>
    <s v="Sindhuja Sara"/>
    <d v="2016-07-06T02:59:00"/>
    <d v="2017-01-03T23:17:00"/>
    <d v="2017-01-03T23:17:00"/>
    <d v="2016-10-22T11:13:00"/>
    <m/>
    <x v="0"/>
    <m/>
    <m/>
    <n v="0"/>
    <n v="3"/>
    <s v="1.png 2.png Count.png Like icon.png signin issue.png signin issue.png "/>
    <m/>
    <m/>
    <m/>
    <m/>
    <m/>
    <s v="WL-433"/>
    <m/>
    <s v="1.Goto 'https://staging.alienvault.com/forums'. _x000a_2. Login with valid credentials. _x000a_3. Click on 'Username' link which is shown at the left side of the Forums page under Forums logo. _x000a_4. Click on 'Activity' link. _x000a_5.Click on 'Like' icon. _x000a_6.Check for an issue. _x000a_(Note:Here i used the account 'tomlibia123@gmail.com')"/>
  </r>
  <r>
    <x v="0"/>
    <x v="2"/>
    <n v="44"/>
    <x v="2"/>
    <x v="2"/>
    <s v="Website General Tasks"/>
    <s v="WGT-3974"/>
    <s v="Video - Infosecurity Europe 2016 - Javaad Interview w/ Dan Raywood"/>
    <x v="3"/>
    <s v="Closed"/>
    <s v="Major"/>
    <s v="Fixed"/>
    <x v="1"/>
    <s v="Graham Cohen"/>
    <s v="Graham Cohen"/>
    <d v="2016-07-05T11:35:00"/>
    <m/>
    <d v="2016-10-28T13:02:00"/>
    <d v="2016-10-28T12:55:00"/>
    <m/>
    <x v="0"/>
    <m/>
    <d v="2016-07-15T00:00:00"/>
    <n v="0"/>
    <n v="1"/>
    <m/>
    <m/>
    <m/>
    <m/>
    <m/>
    <s v="WGT-3975, WGT-3976, WGT-3986"/>
    <m/>
    <m/>
    <s v="Raw Video File - attached _x000a__x000a_Video Summary/Blurb: _x000a__x000a_Author: Dan Raywood _x000a__x000a_Transcription: https://alienvault.atlassian.net/secure/attachment/52750/infosecurity-europe-2016-javaad-interview-with-dan-raywood.png _x000a__x000a_Page Title: Editor Dan Raywood discusses Threat Intelligence and OTX with Javvad Malik from AlienVault _x000a__x000a_Meta Description: _x000a__x000a_RC -Tile (552px x 312px) - https://alienvault.atlassian.net/secure/attachment/52750/infosecurity-europe-2016-javaad-interview-with-dan-raywood.png _x000a__x000a__x000a__x000a_"/>
  </r>
  <r>
    <x v="1"/>
    <x v="1"/>
    <n v="47"/>
    <x v="2"/>
    <x v="2"/>
    <s v="Website General Tasks"/>
    <s v="WGT-3956"/>
    <s v="Service Layer Release - AV Account &amp; Lead/Contact Migration"/>
    <x v="1"/>
    <s v="Closed"/>
    <s v="Major"/>
    <s v="Fixed"/>
    <x v="1"/>
    <s v="Graham Cohen"/>
    <s v="Graham Cohen"/>
    <d v="2016-06-30T14:12:00"/>
    <d v="2017-01-03T23:18:00"/>
    <d v="2017-01-03T23:18:00"/>
    <d v="2016-11-18T11:12:00"/>
    <m/>
    <x v="0"/>
    <m/>
    <d v="2016-07-14T00:00:00"/>
    <n v="0"/>
    <n v="1"/>
    <m/>
    <m/>
    <m/>
    <m/>
    <m/>
    <m/>
    <m/>
    <m/>
    <s v="*Will launch week of 11th* _x000a__x000a_We are combining user databases and making email the unique identifier. _x000a_Need an email blast to new service layer user base made from the combination of these three sources. They will no longer be able to use their &quot;username&quot; on login. Email only. _x000a_Those AV Community account members that previously logged in with username, will now be required to use their email address. _x000a_1. AV Accounts _x000a_2. Salesforce Contact _x000a_3. Salesforce Leads _x000a_&quot;if you do not remember the email used on signup, use the forgot password tool&quot; _x000a_...and other good stuff _x000a_Setting up a meeting to discuss in the AM"/>
  </r>
  <r>
    <x v="0"/>
    <x v="31"/>
    <n v="46"/>
    <x v="2"/>
    <x v="2"/>
    <s v="Website General Tasks"/>
    <s v="WGT-3949"/>
    <s v="Offline Update server - Parameter &quot;next&quot; not properly validated"/>
    <x v="0"/>
    <s v="Closed"/>
    <s v="Major"/>
    <s v="Fixed"/>
    <x v="21"/>
    <s v="David Diaz Rodriguez"/>
    <s v="David Diaz Rodriguez"/>
    <d v="2016-06-28T04:19:00"/>
    <d v="2017-01-03T23:18:00"/>
    <d v="2017-01-03T23:18:00"/>
    <d v="2016-11-07T13:54:00"/>
    <m/>
    <x v="0"/>
    <m/>
    <m/>
    <n v="0"/>
    <n v="8"/>
    <s v="1-_Access_webpae.png 2-_Inject_script.png "/>
    <m/>
    <m/>
    <m/>
    <m/>
    <m/>
    <m/>
    <m/>
    <s v="The parameter &quot;next&quot; in the application is not being validated properly and executes the script successfully. _x000a__x000a_Originally reported by [~bsmartt] _x000a__x000a_This is not a USM vulnerability. The issue is on the offlineupdate.alienvault.com server"/>
  </r>
  <r>
    <x v="0"/>
    <x v="31"/>
    <n v="42"/>
    <x v="2"/>
    <x v="2"/>
    <s v="Website General Tasks"/>
    <s v="WGT-3824"/>
    <s v="Trying to access 'static items' in CE Cache results in error"/>
    <x v="0"/>
    <s v="Closed"/>
    <s v="Major"/>
    <s v="Fixed"/>
    <x v="19"/>
    <s v="Hasnain Baxamoosa"/>
    <s v="Hasnain Baxamoosa"/>
    <d v="2016-06-04T19:46:00"/>
    <d v="2017-01-03T23:18:00"/>
    <d v="2017-01-03T23:18:00"/>
    <d v="2016-10-13T07:15:00"/>
    <m/>
    <x v="0"/>
    <m/>
    <m/>
    <n v="0"/>
    <n v="3"/>
    <s v="capture-for-jira-screenshot-20160604-194530-819.png "/>
    <m/>
    <m/>
    <m/>
    <m/>
    <m/>
    <m/>
    <m/>
    <s v="I get an error when trying to view Statis Items in CE Cache."/>
  </r>
  <r>
    <x v="2"/>
    <x v="2"/>
    <n v="47"/>
    <x v="2"/>
    <x v="2"/>
    <s v="Website General Tasks"/>
    <s v="WGT-3814"/>
    <s v="Free Trial - Thank You Page - Refresh (After Testing Complete)"/>
    <x v="3"/>
    <s v="Closed"/>
    <s v="Major"/>
    <s v="Fixed"/>
    <x v="11"/>
    <s v="Graham Cohen"/>
    <s v="Graham Cohen"/>
    <d v="2016-06-02T12:20:00"/>
    <m/>
    <d v="2016-11-18T11:11:00"/>
    <d v="2016-11-18T11:11:00"/>
    <m/>
    <x v="1"/>
    <m/>
    <d v="2016-06-23T00:00:00"/>
    <n v="0"/>
    <n v="2"/>
    <m/>
    <m/>
    <m/>
    <m/>
    <m/>
    <m/>
    <m/>
    <m/>
    <s v="*Free Trial Thank you - Refresh* _x000a_1) Make default page: post-click download + hero messaging _x000a__x000a_2) Work with messaging &quot;In a Hurry?&quot; - with results from this test https://alienvault.atlassian.net/browse/WGT-3805 _x000a__x000a_3) No free trial page - reorganization &quot;test&quot; - page refresh design"/>
  </r>
  <r>
    <x v="1"/>
    <x v="12"/>
    <n v="45"/>
    <x v="2"/>
    <x v="2"/>
    <s v="Website General Tasks"/>
    <s v="WGT-3714"/>
    <s v="Replace/supplement automated forum emails with Marketo emails (Discussions)"/>
    <x v="2"/>
    <s v="Closed"/>
    <s v="Major"/>
    <s v="Fixed"/>
    <x v="48"/>
    <s v="Brooke Leslie"/>
    <s v="Brooke Leslie"/>
    <d v="2016-05-10T11:25:00"/>
    <d v="2017-01-03T23:19:00"/>
    <d v="2017-01-03T23:19:00"/>
    <d v="2016-11-02T20:15:00"/>
    <m/>
    <x v="0"/>
    <m/>
    <d v="2016-05-31T00:00:00"/>
    <n v="0"/>
    <n v="7"/>
    <s v="New Reply from SW example.png Screen Shot 2016-10-11 at 1.52.51 PM.png Screen Shot 2016-10-12 at 9.25.01 AM.png Screen Shot 2016-10-12 at 9.25.01 AM.png Screen Shot 2016-10-17 at 4.12.50 PM.png "/>
    <m/>
    <m/>
    <m/>
    <m/>
    <m/>
    <s v="WL-504, WGT-4815, WGT-4796, WGT-4800, WL-398, WL-403, WGT-4793, WGT-4797"/>
    <m/>
    <s v="Currently, there is a series of automated emails that come from the forum. We'd like to explore the possibility of replacing and/or supplementing these messages with rich text/HTML emails from Marketo. _x000a__x000a_As a starting point, we'd need to get the current list of emails that are sent. _x000a_Also need to explore the logic required to trigger these emails from Marketo etc. _x000a__x000a_Endpoint: https://181-JTR-121.mktorest.com/rest _x000a_Identity: https://181-JTR-121.mktorest.com/identity _x000a_REST API documentation: http://developers.marketo.com/documentation/rest _x000a__x000a_Client Id: 0f1186c7-0f90-4d36-bc8a-f4d2fe9cacd5 _x000a_Client Secret: ifY2uIpXzgGmEbwuppevGaebj1HDgxkB _x000a_Authorized User: hbaxamoosa+api@alienvault.com"/>
  </r>
  <r>
    <x v="0"/>
    <x v="4"/>
    <n v="51"/>
    <x v="2"/>
    <x v="2"/>
    <s v="Website General Tasks"/>
    <s v="WGT-3691"/>
    <s v="Who-We-Are - Management Team - Updates"/>
    <x v="2"/>
    <s v="Closed"/>
    <s v="Major"/>
    <s v="Done"/>
    <x v="3"/>
    <s v="Holly Barker"/>
    <s v="Holly Barker"/>
    <d v="2016-05-04T13:16:00"/>
    <m/>
    <d v="2016-12-19T16:20:00"/>
    <d v="2016-12-13T16:30:00"/>
    <m/>
    <x v="0"/>
    <m/>
    <d v="2016-12-16T00:00:00"/>
    <n v="0"/>
    <n v="5"/>
    <s v="AV-Exec-Team-Updates-May2016.1.png AV-Exec-Team-Updates-May2016.2.png AV-Exec-Team-Updates-May2016.2.png AV-Exec-Team-Updates-May2016.3.png denny-lecompte-450x450.png Denny profile pic.JPG don@2x.png don field .jpg don.png rita bio change.jpg ron@2x.png ron-dovich-225x222.png ron-dovich@2x.png ron-dovich-450x443.png ron dovich .jpg ron-dovich.png ron.png Screen Shot 2016-06-06 at 10.58.17 AM.png "/>
    <m/>
    <m/>
    <m/>
    <m/>
    <m/>
    <m/>
    <m/>
    <s v="[~jalbright] Rita has asked to see a comp of the mgmt team page with the following updates: _x000a__x000a__x000a_1) Dominique comes off the Management Page and just stays under the Board Observers. _x000a_2) We need to add Dov Yoran to the Advisors page. _x000a_3) Add Don Field with a title of VP, Customer Experience - in place of Jack Marshall. and remove Jack Marshall completely."/>
  </r>
  <r>
    <x v="2"/>
    <x v="1"/>
    <n v="45"/>
    <x v="2"/>
    <x v="2"/>
    <s v="Website General Tasks"/>
    <s v="WGT-3574"/>
    <s v="Responsive Design - OSSIM Page"/>
    <x v="3"/>
    <s v="Closed"/>
    <s v="Major"/>
    <s v="Fixed"/>
    <x v="3"/>
    <s v="Graham Cohen"/>
    <s v="Graham Cohen"/>
    <d v="2016-04-19T11:16:00"/>
    <m/>
    <d v="2016-11-18T12:32:00"/>
    <d v="2016-11-04T12:09:00"/>
    <m/>
    <x v="0"/>
    <m/>
    <m/>
    <n v="0"/>
    <n v="4"/>
    <s v="Mobile.OSSIM.png "/>
    <m/>
    <m/>
    <m/>
    <m/>
    <m/>
    <m/>
    <m/>
    <s v="From SWOT - users will enter their email to download OSSIM from responsive version"/>
  </r>
  <r>
    <x v="2"/>
    <x v="1"/>
    <n v="41"/>
    <x v="2"/>
    <x v="2"/>
    <s v="Website General Tasks"/>
    <s v="WGT-3417"/>
    <s v="Multiple Template - Thank You Page - Redesign"/>
    <x v="2"/>
    <s v="Closed"/>
    <s v="Major"/>
    <s v="Done"/>
    <x v="3"/>
    <s v="Graham Cohen"/>
    <s v="Graham Cohen"/>
    <d v="2016-03-16T13:45:00"/>
    <m/>
    <d v="2016-10-17T19:19:00"/>
    <d v="2016-10-07T13:10:00"/>
    <m/>
    <x v="0"/>
    <m/>
    <d v="2016-09-21T00:00:00"/>
    <n v="0"/>
    <n v="4"/>
    <s v="screenshot-1.png screenshot-2.png thank-you-with-resources-trust-radius.png "/>
    <m/>
    <m/>
    <m/>
    <m/>
    <m/>
    <s v="WGT-4566"/>
    <m/>
    <s v="For the following templates, we need an all encompassing design with the ability to target with cross sells by asset type (topic specific resource carousel) _x000a__x000a_e.g. Partner - will have partner-related resources, AWS - aws related, etc. _x000a__x000a_Something similar to what we did for OSSIM - if that one will work, we're good! _x000a__x000a_*Each carousel will be unique to type or topic - dynamically pull in content from the RC* _x000a__x000a_https://alienvault.com/thank-you/price-quote/ - *USM* _x000a_https://alienvault.com/thank-you/become-a-partner/ - *Partner (MSSP &amp; Reseller)* _x000a_https://alienvault.com/thank-you/locate-a-mssp/ - *Partner (MSSP &amp; Reseller)* _x000a_https://alienvault.com/thank-you/mssp-contact/ - *Partner (MSSP &amp; Reseller)* _x000a_https://alienvault.com/thank-you/ossim-vs.-usm/ - *USM* _x000a_https://alienvault.com/thank-you/contact-us/ - *USM* _x000a_https://alienvault.com/support/usm-health-check/thank-you/ - *SOC* _x000a_https://alienvault.com/thank-you/crowd-sourced-threat-intelligence-whitepaper/ - *Threat Intelligence* _x000a_https://alienvault.com/thank-you/smb-price-quote/ - *USM* _x000a__x000a_!screenshot-1.png|thumbnail!"/>
  </r>
  <r>
    <x v="0"/>
    <x v="1"/>
    <n v="49"/>
    <x v="2"/>
    <x v="2"/>
    <s v="Website General Tasks"/>
    <s v="WGT-3359"/>
    <s v="admin routes get overwritten by otxalerts module"/>
    <x v="0"/>
    <s v="Closed"/>
    <s v="Major"/>
    <s v="Fixed"/>
    <x v="23"/>
    <s v="Jason Nolasco"/>
    <s v="Jason Nolasco"/>
    <d v="2016-03-01T14:59:00"/>
    <d v="2017-01-03T23:20:00"/>
    <d v="2017-01-03T23:20:00"/>
    <d v="2016-11-29T13:52:00"/>
    <m/>
    <x v="0"/>
    <m/>
    <m/>
    <n v="0"/>
    <n v="1"/>
    <m/>
    <m/>
    <m/>
    <m/>
    <m/>
    <m/>
    <m/>
    <m/>
    <s v="Bad coding in otxalerts/admin.py breaks the Django admin autodiscovery process. Refactored out all the custom admin endpoints to fix this."/>
  </r>
  <r>
    <x v="2"/>
    <x v="10"/>
    <n v="44"/>
    <x v="2"/>
    <x v="2"/>
    <s v="Website General Tasks"/>
    <s v="WGT-3349"/>
    <s v="Responsive Design - Training: Overview &amp; List/Detail Page, Launchpad &amp; 5 day"/>
    <x v="2"/>
    <s v="Closed"/>
    <s v="Major"/>
    <s v="Fixed"/>
    <x v="1"/>
    <s v="Graham Cohen"/>
    <s v="Graham Cohen"/>
    <d v="2016-02-29T13:56:00"/>
    <m/>
    <d v="2016-10-28T12:53:00"/>
    <d v="2016-10-28T11:33:00"/>
    <m/>
    <x v="0"/>
    <m/>
    <d v="2016-07-11T00:00:00"/>
    <n v="0"/>
    <n v="1"/>
    <s v="custedvoucherprocess.png Screen Shot 2016-06-09 at 7.44.53 PM.png Screen Shot 2016-06-09 at 8.03.48 PM.png Training-April2016-5-Day-Split-Modal.png Training-April2016-Tabs-Courses.FINAL-Launchpad.png Training-April2016-Tabs-Courses.FINAL-USM-Engineers.png Training-April2016-Tabs-FAQ.FINAL.png Training-April2016-Tabs-Overview.FINAL.png Training-April2016-Tabs-Schedule.Dev.REVISED.png Training-April2016-Tabs-Schedule.Dev.REVISED-with-Captions.png Training-April2016-Tabs-Schedule.FINAL-NoCaptions.png Training-April2016-Tabs-Schedule.FINAL.png Training-April2016-Tabs-Schedule-Modal.FINAL.png Training-Course-Descriptions.Mobile.png Training-Course-Descriptions.Mobile.png Training-Course-Descriptions.Mobile-with-Menu.png Training-FAQ.Mobile.png Training-FAQ.Mobile.png Training-Overview.Mobile.NewSubNav.png Training-Overview.Mobile.SubNav.1.png Training-Overview.Mobile.SubNav.2.png Training-Overview.Mobile.SubNav.3.Expanded.png Training-Overview.Mobile.SubNav.3.png Training-Schedule.Mobile.png Training-Schedule.Mobile.TableItemExpanded.png Training-Voucher-Email.png Training-Voucher-Icon.png "/>
    <m/>
    <m/>
    <m/>
    <m/>
    <s v="WGT-3350, WGT-3352, WGT-3353, WGT-3354, WGT-3448, WGT-3681, WGT-3891, WGT-4056"/>
    <m/>
    <m/>
    <s v="*PSDs* - https://app.box.com/files/0/f/7920857197/Training _x000a__x000a_---- _x000a__x000a__x000a_*Scheduling Page - First TODO* _x000a_*James to get POC of EE workflow (event entry &amp; display) up - pending receipt of design* _x000a__x000a_* Event – field, category &amp; template management &amp; workflow in EE _x000a_* Event - entry &amp; modification template for Ken _x000a_* Event Time Zones - Provide difficulty level providing/sorting courses by time zone just one will be quick and easy – multiple zones might add too much complexity _x000a_* Region Colors – Green (Americas), Blue (EMEA), Red (APAC) _x000a_* Region Name - In person classes – city is specified, Otherwise, is just by Region _x000a__x000a_*Ken - to provide* _x000a__x000a_* “Captions” for hover over state on course description* - with “learn more” link at bottom _x000a_* List of course delivery types* _x000a__x000a_*Signup Modal * _x000a_* Links – content is customizable for each class in EE _x000a_* Top link goes to LMS - TBD _x000a_* Bottom link = mailto: - for now _x000a__x000a_*Overview Page* _x000a_“See the Schedule” link to filtered view of courses – by course _x000a_Meet the trainers – content pending – _x000a_Our instructors Rock – old callout to existing, dated blog article – can use a section of this page or a new tab in future _x000a__x000a_*Testimonials for Slider:* _x000a_* &quot;I've been in IT for almost 20 years. I'm a CCIE DC and have been through tons of training classes, conferences and seminars. It's easy to get distracted or what to do other things with an online class but the instructor’s tempo and the way the course is designed kept me engaged. Also there is a great balance between lecture and labs. Great stuff.” – Brett Powers, Principal Consultant, Chosa Consulting _x000a__x000a_* “I'm very satisfied with the course. Useful labs and great balance between theory and labs. The instructor has been a very knowledgeable trainer.” – Rafael Rueda, Director, OYDIA Strategic Security _x000a__x000a_* “I feel much more confident in my ability to administer AlienVault since taking the training.” – Richard Kale, IT Security, DUO NZ _x000a__x000a_* “I have done several training courses during my professional life and this one has to be close to the top in terms of satisfaction (just a note, I normally don’t give 10’s in any surveys). The trainer deserves a special mention: he clearly knew what he was explaining and always was gave the impression of being in control of the timing, contents and what we were seeing at the labs.” – Carlos Rodriguez, ICT manager, Watersure _x000a__x000a_* &quot;The Launchpad training was just enough to get you started and was what I expected if not a bit more. Between Launchpad, access to AlienVault support and the engineering that was included in our purchase, I would expect most people to get up and running fairly easily. I have never worked with another vendor that provided this much up-front support.” – Tom Janicki, Director of Tech Infrastructure Services, University of Wisconsin Superior _x000a__x000a_* “The instructor for AlienVault's Sword &amp; Shield Enterprise Security training class was a fountain of information and it was clear he understood the product at many levels. I feel comfortable with AlienVault USM since taking the class.” – Stuart Irons, SLM Asset &amp; Security Management, Acora _x000a__x000a__x000a_*Course Description* _x000a_* See schedule button goes to filtered view of schedule _x000a__x000a__x000a_*FAQs * _x000a_Ken might need a one minute feature video to explain one or two of the FAQs (e.g. sample of online or in-person training) _x000a__x000a__x000a_"/>
  </r>
  <r>
    <x v="0"/>
    <x v="2"/>
    <n v="41"/>
    <x v="2"/>
    <x v="2"/>
    <s v="Website General Tasks"/>
    <s v="WGT-2775"/>
    <s v="Analyst Report - BlackHat Survey"/>
    <x v="2"/>
    <s v="Closed"/>
    <s v="Major"/>
    <s v="Fixed"/>
    <x v="1"/>
    <s v="Graham Cohen"/>
    <s v="Graham Cohen"/>
    <d v="2015-09-29T08:26:00"/>
    <m/>
    <d v="2016-10-17T19:19:00"/>
    <d v="2016-10-07T11:50:00"/>
    <m/>
    <x v="2"/>
    <m/>
    <d v="2015-09-30T00:00:00"/>
    <n v="0"/>
    <n v="1"/>
    <m/>
    <m/>
    <m/>
    <m/>
    <m/>
    <s v="WGT-2776, WGT-2777, WGT-2778, WGT-2779"/>
    <m/>
    <m/>
    <s v="I'll need to to rustle up the following, please. Others surveys went into the RC as &quot;Analyst Reports&quot; _x000a__x000a_Blackhat Survey- https://www.alienvault.com/docs/whitepapers/post-bh-survey-report-white-paper.pdf _x000a__x000a_*Resource Center - Category Selections:* _x000a_• AWS Security _x000a_• Customer Stories _x000a_• En Español _x000a_• Incident Response _x000a_• Intrusion Detection _x000a_• MSSP _x000a_• Open Source _x000a_• Open Threat Exchange (OTX) _x000a_• PCI DSS Compliance _x000a_• Regulatory Compliance _x000a_• Reputation Monitor Alert _x000a_• SIEM &amp; Log Management _x000a_• SOC _x000a_• Threat Intelligence _x000a_• Unified Security Management (USM) _x000a_• Vulnerability Management&quot; _x000a_*Resource Center - Product(s) Selections* _x000a_• AlienVault Unified Security Management (USM) for AWS _x000a_• Open Threat Exchange (OTX) _x000a_• OSSIM _x000a_• Reputation Monitor Alert _x000a_• Unified Security Management (USM) _x000a__x000a_*Registration Page Summary:* _x000a__x000a_*Thank you page: Cross Sell:*(Funnel: top/middle/bottom) _x000a__x000a_*Rank -* (Move to top or &quot;Hot&quot;): _x000a__x000a_[~hbarker]"/>
  </r>
  <r>
    <x v="2"/>
    <x v="8"/>
    <n v="50"/>
    <x v="2"/>
    <x v="2"/>
    <s v="Website General Tasks"/>
    <s v="WGT-2685"/>
    <s v="Partner Brand Guidelines"/>
    <x v="2"/>
    <s v="Closed"/>
    <s v="Major"/>
    <s v="Fixed"/>
    <x v="53"/>
    <s v="Holly Barker"/>
    <s v="Holly Barker"/>
    <d v="2015-09-01T11:07:00"/>
    <m/>
    <d v="2016-12-09T10:19:00"/>
    <d v="2016-12-09T09:16:00"/>
    <m/>
    <x v="5"/>
    <m/>
    <d v="2016-10-28T00:00:00"/>
    <n v="0"/>
    <n v="4"/>
    <m/>
    <m/>
    <m/>
    <m/>
    <m/>
    <m/>
    <m/>
    <m/>
    <s v="Please make sure to work off of the approved final brand guidelines. I have attached a word document with the suggested changes. _x000a__x000a_Please find attached a word doc with updates to make to this version. Thanks!! _x000a__x000a_cc [~ccassee]"/>
  </r>
  <r>
    <x v="2"/>
    <x v="8"/>
    <n v="52"/>
    <x v="2"/>
    <x v="2"/>
    <s v="Website General Tasks"/>
    <s v="WGT-1571"/>
    <s v="Partner Portal - Enhancement Project"/>
    <x v="3"/>
    <s v="Closed"/>
    <s v="Major"/>
    <s v="Done"/>
    <x v="19"/>
    <s v="Graham Cohen"/>
    <s v="Graham Cohen"/>
    <d v="2015-02-27T12:10:00"/>
    <m/>
    <d v="2016-12-19T16:20:00"/>
    <d v="2016-12-19T11:53:00"/>
    <m/>
    <x v="5"/>
    <m/>
    <d v="2016-10-03T00:00:00"/>
    <n v="0"/>
    <n v="7"/>
    <m/>
    <m/>
    <m/>
    <m/>
    <m/>
    <s v="WGT-1572, WGT-1746, WGT-2156, WGT-4889, WGT-4890, WGT-4949, WGT-4950, WGT-4951, WGT-4954, WGT-5016"/>
    <s v="WGT-4104, WGT-5015, WGT-5021, WGT-5022, WGT-5076, WGT-5078, WL-568, WL-757, WL-758, WL-759, WL-760, WL-765, WL-761, WGT-5092, WGT-5067, WGT-5064, SFDC-204, SFDC-205, SFDC-212, WGT-3539, WGT-5023, WGT-5024, WGT-5025, WGT-5028, WGT-5029, WGT-5065, WGT-5066, WGT-5080, WGT-5094, WL-737, WL-747, WL-749, WL-755, WGT-5050, WGT-5101"/>
    <m/>
    <s v="See https://alienvault.atlassian.net/wiki/display/PROJ/Partner+Portal+-+Request+Partner+Portal+Access and https://alienvault.atlassian.net/wiki/display/PROJ/Partner+Portal+-+Migrate+Current+Portal+Users+to+New+Portal for reference."/>
  </r>
  <r>
    <x v="2"/>
    <x v="1"/>
    <n v="51"/>
    <x v="2"/>
    <x v="2"/>
    <s v="Website Issues"/>
    <s v="WISS-162"/>
    <s v="Partner Portal - Unreachable on Production"/>
    <x v="0"/>
    <s v="Closed"/>
    <s v="Major"/>
    <s v="Fixed"/>
    <x v="48"/>
    <s v="Hasnain Baxamoosa"/>
    <s v="Hasnain Baxamoosa"/>
    <d v="2016-12-16T06:26:00"/>
    <d v="2017-01-03T23:21:00"/>
    <d v="2017-01-03T23:21:00"/>
    <d v="2016-12-16T08:32:00"/>
    <m/>
    <x v="0"/>
    <m/>
    <m/>
    <n v="0"/>
    <n v="1"/>
    <m/>
    <m/>
    <m/>
    <m/>
    <m/>
    <m/>
    <m/>
    <m/>
    <s v="Partner Portal is unreachable on Production."/>
  </r>
  <r>
    <x v="2"/>
    <x v="1"/>
    <n v="51"/>
    <x v="2"/>
    <x v="2"/>
    <s v="Website Issues"/>
    <s v="WISS-161"/>
    <s v="&quot;Login&quot; link is missing from utility navigation"/>
    <x v="0"/>
    <s v="Closed"/>
    <s v="Major"/>
    <s v="Fixed"/>
    <x v="48"/>
    <s v="Hasnain Baxamoosa"/>
    <s v="Hasnain Baxamoosa"/>
    <d v="2016-12-16T06:25:00"/>
    <m/>
    <d v="2017-01-03T23:58:00"/>
    <d v="2016-12-16T08:32:00"/>
    <m/>
    <x v="0"/>
    <m/>
    <m/>
    <n v="0"/>
    <n v="1"/>
    <m/>
    <m/>
    <m/>
    <m/>
    <m/>
    <m/>
    <m/>
    <m/>
    <s v="The &quot;Login&quot; link is missing from the utility navigation."/>
  </r>
  <r>
    <x v="2"/>
    <x v="1"/>
    <n v="51"/>
    <x v="2"/>
    <x v="2"/>
    <s v="Website Issues"/>
    <s v="WISS-160"/>
    <s v="Django Admin (Production) is unresponsive"/>
    <x v="0"/>
    <s v="Closed"/>
    <s v="Major"/>
    <s v="Fixed"/>
    <x v="48"/>
    <s v="Hasnain Baxamoosa"/>
    <s v="Hasnain Baxamoosa"/>
    <d v="2016-12-16T06:23:00"/>
    <m/>
    <d v="2017-01-03T23:58:00"/>
    <d v="2016-12-16T08:32:00"/>
    <m/>
    <x v="0"/>
    <m/>
    <m/>
    <n v="0"/>
    <n v="1"/>
    <m/>
    <m/>
    <m/>
    <m/>
    <m/>
    <m/>
    <m/>
    <m/>
    <s v="Django Admin (Production) is unresponsive, resulting in a 502 gateway error."/>
  </r>
  <r>
    <x v="0"/>
    <x v="1"/>
    <n v="51"/>
    <x v="2"/>
    <x v="2"/>
    <s v="Website Issues"/>
    <s v="WISS-158"/>
    <s v="Solutions - Vulnerability Assessment - Table column spacing"/>
    <x v="0"/>
    <s v="Closed"/>
    <s v="Minor"/>
    <s v="Fixed"/>
    <x v="3"/>
    <s v="Danielle Russell"/>
    <s v="Danielle Russell"/>
    <d v="2016-12-13T13:12:00"/>
    <m/>
    <d v="2017-01-03T23:58:00"/>
    <d v="2016-12-13T20:04:00"/>
    <m/>
    <x v="0"/>
    <m/>
    <d v="2016-12-15T00:00:00"/>
    <n v="0"/>
    <n v="1"/>
    <s v="capture-for-jira-screenshot-20161213-131017-265.png "/>
    <m/>
    <m/>
    <m/>
    <m/>
    <m/>
    <m/>
    <m/>
    <s v="L and R columns' line spacing is inconsistent on page https://www.alienvault.com/solutions/vulnerability-assessment-remediation"/>
  </r>
  <r>
    <x v="0"/>
    <x v="1"/>
    <n v="46"/>
    <x v="2"/>
    <x v="2"/>
    <s v="Website Issues"/>
    <s v="WISS-149"/>
    <s v="AlienVault.com not able to send emails"/>
    <x v="0"/>
    <s v="Closed"/>
    <s v="Major"/>
    <s v="Fixed"/>
    <x v="48"/>
    <s v="Hasnain Baxamoosa"/>
    <s v="Hasnain Baxamoosa"/>
    <d v="2016-11-05T11:09:00"/>
    <m/>
    <d v="2017-01-03T23:58:00"/>
    <d v="2016-11-09T21:00:00"/>
    <m/>
    <x v="0"/>
    <m/>
    <m/>
    <n v="0"/>
    <n v="1"/>
    <m/>
    <m/>
    <m/>
    <m/>
    <m/>
    <m/>
    <s v="WGT-4884, WL-569"/>
    <m/>
    <s v="AlienVault.com is unable to send the AlienVault.com User Account verification emails, or password resets due to a broken SMTP connection with Gmail. _x000a__x000a_Note: Microsoft Office 365 does not allow for sending email via SMTP."/>
  </r>
  <r>
    <x v="0"/>
    <x v="1"/>
    <n v="41"/>
    <x v="2"/>
    <x v="2"/>
    <s v="Website Issues"/>
    <s v="WISS-147"/>
    <s v="OSSIM page - Broken"/>
    <x v="0"/>
    <s v="Closed"/>
    <s v="Major"/>
    <s v="Fixed"/>
    <x v="3"/>
    <s v="Graham Cohen"/>
    <s v="Graham Cohen"/>
    <d v="2016-10-03T14:53:00"/>
    <d v="2017-01-03T23:59:00"/>
    <d v="2017-01-03T23:59:00"/>
    <d v="2016-10-03T15:28:00"/>
    <m/>
    <x v="0"/>
    <m/>
    <m/>
    <n v="0"/>
    <n v="1"/>
    <m/>
    <m/>
    <m/>
    <m/>
    <m/>
    <m/>
    <m/>
    <m/>
    <m/>
  </r>
  <r>
    <x v="0"/>
    <x v="1"/>
    <n v="42"/>
    <x v="2"/>
    <x v="2"/>
    <s v="Website Issues"/>
    <s v="WISS-146"/>
    <s v="Online output compiles but doesn't publish to staging"/>
    <x v="0"/>
    <s v="Closed"/>
    <s v="Blocker"/>
    <s v="Fixed"/>
    <x v="19"/>
    <s v="Bronya Feldmann"/>
    <s v="Bronya Feldmann"/>
    <d v="2016-09-27T16:30:00"/>
    <m/>
    <d v="2017-01-03T23:58:00"/>
    <d v="2016-10-13T10:10:00"/>
    <m/>
    <x v="0"/>
    <m/>
    <m/>
    <n v="0"/>
    <n v="4"/>
    <m/>
    <m/>
    <m/>
    <m/>
    <m/>
    <m/>
    <m/>
    <m/>
    <s v="After successfully publishing to Staging on Sunday, I cannot publish to Staging today. It compiles correctly, but when it gets to the publishing online, something stops it and it says: _x000a_&gt;&gt; _x000a_Uploading csh.js... No such file (code=2) _x000a__x000a_Publish failed: No such file (code=2) _x000a_&gt;&gt; _x000a_However, Flare Support found this file in my local project. So, it isn't missing. _x000a__x000a_Flare Support performed a test and used &quot;publish&quot; to a test destination on my C drive. It published without problem. For this reason, Support believes that the issue is on Staging. _x000a_"/>
  </r>
  <r>
    <x v="0"/>
    <x v="1"/>
    <n v="46"/>
    <x v="2"/>
    <x v="2"/>
    <s v="Website Issues"/>
    <s v="WISS-130"/>
    <s v="All website related emails are incorrectly sourced from otx-accounts@alienvault.com"/>
    <x v="0"/>
    <s v="Closed"/>
    <s v="Major"/>
    <s v="Fixed"/>
    <x v="48"/>
    <s v="Kenneth Coe"/>
    <s v="Kenneth Coe"/>
    <d v="2016-08-03T12:57:00"/>
    <d v="2017-01-03T23:59:00"/>
    <d v="2017-01-03T23:59:00"/>
    <d v="2016-11-10T13:31:00"/>
    <m/>
    <x v="0"/>
    <m/>
    <m/>
    <n v="0"/>
    <n v="2"/>
    <m/>
    <m/>
    <m/>
    <m/>
    <m/>
    <m/>
    <m/>
    <m/>
    <s v="All emails from website are coming from an otx mailbox. The email below was from an AV employee creating a new forum account, note that the email below is from otx-accounts@alienvault.com and is a password reset email. _x000a__x000a__x000a__x000a_Received: from DM5PR17MB1546.namprd17.prod.outlook.com (10.175.222.18) by _x000a_CY4PR17MB1541.namprd17.prod.outlook.com (10.173.62.18) with Microsoft SMTP _x000a_Server (version=TLS1_2, cipher=TLS_ECDHE_RSA_WITH_AES_256_CBC_SHA384_P384) id _x000a_15.1.544.4 via Mailbox Transport; Tue, 2 Aug 2016 15:36:32 +0000 _x000a_Received: from SN1PR17CA0035.namprd17.prod.outlook.com (10.169.33.173) by _x000a_DM5PR17MB1546.namprd17.prod.outlook.com (10.175.222.18) with Microsoft SMTP _x000a_Server (version=TLS1_2, cipher=TLS_ECDHE_RSA_WITH_AES_256_CBC_SHA384_P384) id _x000a_15.1.544.4; Tue, 2 Aug 2016 15:36:31 +0000 _x000a_Received: from BL2FFO11FD018.protection.gbl (2a01:111:f400:7c09::156) by _x000a_SN1PR17CA0035.outlook.office365.com (2a01:111:e400:5bbf::45) with Microsoft _x000a_SMTP Server (version=TLS1_2, _x000a_cipher=TLS_ECDHE_RSA_WITH_AES_256_CBC_SHA384_P384) id 15.1.549.15 via _x000a_Frontend Transport; Tue, 2 Aug 2016 15:36:31 +0000 _x000a_Received: from mail-pf0-f171.google.com (209.85.192.171) by _x000a_BL2FFO11FD018.mail.protection.outlook.com (10.173.161.36) with Microsoft SMTP _x000a_Server (version=TLS1_2, cipher=TLS_ECDHE_RSA_WITH_AES_256_CBC_SHA_P384) id _x000a_15.1.549.5 via Frontend Transport; Tue, 2 Aug 2016 15:36:31 +0000 _x000a_Received: by mail-pf0-f171.google.com with SMTP id x72so67600889pfd.2 _x000a_for &lt;wmanbeck@alienvault.com&gt;; Tue, 02 Aug 2016 08:36:31 -0700 (PDT) _x000a_Received: from localhost ([64.62.160.57]) _x000a_by smtp.gmail.com with ESMTPSA id h86sm5779106pfh.46.2016.08.02.08.36.29 _x000a_for &lt;wmanbeck@alienvault.com&gt; _x000a_(version=TLS1_2 cipher=ECDHE-RSA-AES128-GCM-SHA256 bits=128/128); _x000a_Tue, 02 Aug 2016 08:36:29 -0700 (PDT) _x000a_From: OTX Accounts &lt;c&gt; _x000a_To: Walter Manbeck &lt;WManbeck@alienvault.com&gt; _x000a_Subject: Password reset on www.alienvault.com _x000a_Thread-Topic: Password reset on www.alienvault.com _x000a_Thread-Index: AQHR7NOlRzfUVIvCj0mOoWLxCUSslA== _x000a_Date: Tue, 2 Aug 2016 15:36:26 +0000 _x000a_Message-ID: &lt;20160802153626.9908.14751@localhost&gt; _x000a_Content-Language: en-US _x000a_X-MS-Exchange-Organization-AuthAs: Anonymous _x000a_X-MS-Exchange-Organization-AuthSource: BL2FFO11FD018.protection.gbl _x000a_X-MS-Has-Attach: _x000a_X-MS-Exchange-Organization-Network-Message-Id: 24b9e070-0bb5-472f-c3b2-08d3baeac750 _x000a_X-MS-Exchange-Organization-SCL: 1 _x000a_X-MS-TNEF-Correlator: _x000a_received-spf: Fail (protection.outlook.com: domain of alienvault.com does not _x000a_designate 209.85.192.171 as permitted sender) _x000a_receiver=protection.outlook.com; client-ip=209.85.192.171; _x000a_helo=mail-pf0-f171.google.com; _x000a_X-Microsoft-Exchange-Diagnostics: 1;CY4PR17MB1541;9:uRo74/1uft3SjEq51oLz7HzJWE7PfewOOuFDJkIM4WFsgZ3AYCV4uL0ig+y+K8pghxvqf4fM1QeL7Sp5l4WhEPlsfjLZBZX0JF7Dh0CLCfLBDyUKQxmJd6hviVdh/Mu1hnz9X2Go8ML85bDcEhxngfsUGCz7w0l3Q9MAZFpNFs/lMs8MDzOKjNHssuuvuMjPQ4EK5vmlW3gTbBP8X6LMiQ== _x000a_Content-Type: text/plain; charset=&quot;utf-8&quot; _x000a_Content-ID: &lt;E9827B5147E59A4EA71C0EEBB243B979@namprd17.prod.outlook.com&gt; _x000a_Content-Transfer-Encoding: base64 _x000a_MIME-Version: 1.0 _x000a_"/>
  </r>
  <r>
    <x v="0"/>
    <x v="1"/>
    <n v="44"/>
    <x v="2"/>
    <x v="2"/>
    <s v="Website Issues"/>
    <s v="WISS-126"/>
    <s v="Global Threat Dashboard - Seeing Older Version on IP Lookup"/>
    <x v="0"/>
    <s v="Closed"/>
    <s v="Major"/>
    <s v="Fixed"/>
    <x v="19"/>
    <s v="Graham Cohen"/>
    <s v="Graham Cohen"/>
    <d v="2016-07-29T16:01:00"/>
    <m/>
    <d v="2017-01-03T23:58:00"/>
    <d v="2016-10-27T11:57:00"/>
    <m/>
    <x v="0"/>
    <m/>
    <m/>
    <n v="0"/>
    <n v="2"/>
    <s v="Screen Shot 2016-07-29 at 4.12.53 PM.png "/>
    <m/>
    <m/>
    <m/>
    <m/>
    <m/>
    <m/>
    <m/>
    <s v="1) Global Threat Dashboard. _x000a__x000a_https://www.alienvault.com/open-threat-exchange/dashboard#/threats/top _x000a__x000a_• Copy/paste an IP address listed on left into “Look Up an Ip” field on top right _x000a_• You will see the older version with two buttons “view details” &amp; “get a full report” _x000a_• Need to adjust procedure, so that we see the new option to get to the details page – user is prompted for email modal. _x000a_• NOTE – “get a full report” is clicked you see same error as #2 _x000a_"/>
  </r>
  <r>
    <x v="0"/>
    <x v="8"/>
    <n v="51"/>
    <x v="2"/>
    <x v="2"/>
    <s v="Websites LTE"/>
    <s v="WL-765"/>
    <s v="Entering wrong password into the login form results in wrong error message"/>
    <x v="0"/>
    <s v="Closed"/>
    <s v="Major"/>
    <s v="Fixed"/>
    <x v="27"/>
    <s v="Hasnain Baxamoosa"/>
    <s v="Hasnain Baxamoosa"/>
    <d v="2016-12-13T12:59:00"/>
    <m/>
    <d v="2017-01-03T23:58:00"/>
    <d v="2016-12-14T09:42:00"/>
    <m/>
    <x v="10"/>
    <m/>
    <m/>
    <n v="0"/>
    <n v="1"/>
    <s v="capture-for-jira-screenshot-20161213-125639-176.png "/>
    <m/>
    <m/>
    <m/>
    <m/>
    <m/>
    <s v="WGT-1571"/>
    <m/>
    <s v="Entering the wrong password into the Partner Portal login form results in a &quot;Password change required&quot; error message, instead of a &quot;Please enter a correct email and password&quot; error message."/>
  </r>
  <r>
    <x v="2"/>
    <x v="32"/>
    <n v="52"/>
    <x v="2"/>
    <x v="2"/>
    <s v="Websites LTE"/>
    <s v="WL-764"/>
    <s v="AV User Account - Password reset form should display an error message if a non-existent email address is entered"/>
    <x v="0"/>
    <s v="Closed"/>
    <s v="Major"/>
    <s v="Fixed"/>
    <x v="48"/>
    <s v="Hasnain Baxamoosa"/>
    <s v="Hasnain Baxamoosa"/>
    <d v="2016-12-13T12:51:00"/>
    <m/>
    <d v="2017-01-03T23:58:00"/>
    <d v="2016-12-22T09:54:00"/>
    <m/>
    <x v="10"/>
    <m/>
    <m/>
    <n v="0"/>
    <n v="3"/>
    <m/>
    <m/>
    <m/>
    <m/>
    <m/>
    <m/>
    <m/>
    <m/>
    <s v="On the password reset form (https://www.alienvault.com/accounts/password/reset/) needs to show an error if the email address entered does not exist in the system."/>
  </r>
  <r>
    <x v="0"/>
    <x v="8"/>
    <n v="51"/>
    <x v="2"/>
    <x v="2"/>
    <s v="Websites LTE"/>
    <s v="WL-760"/>
    <s v="&quot;Request PP Access&quot; button goes to wrong link"/>
    <x v="0"/>
    <s v="Closed"/>
    <s v="Major"/>
    <s v="Fixed"/>
    <x v="27"/>
    <s v="Hasnain Baxamoosa"/>
    <s v="Hasnain Baxamoosa"/>
    <d v="2016-12-13T09:43:00"/>
    <m/>
    <d v="2017-01-03T23:58:00"/>
    <d v="2016-12-14T09:43:00"/>
    <m/>
    <x v="10"/>
    <m/>
    <m/>
    <n v="0"/>
    <n v="1"/>
    <s v="capture-for-jira-screenshot-20161213-094231-011.png "/>
    <m/>
    <m/>
    <m/>
    <m/>
    <m/>
    <s v="WGT-1571"/>
    <m/>
    <s v="It should point to https://www.alienvault.com/partners/partner-portal-access"/>
  </r>
  <r>
    <x v="0"/>
    <x v="8"/>
    <n v="51"/>
    <x v="2"/>
    <x v="2"/>
    <s v="Websites LTE"/>
    <s v="WL-758"/>
    <s v="Clicking on &quot;More&quot; in the head navigation causes it to be rendered behind the hero banner"/>
    <x v="0"/>
    <s v="Closed"/>
    <s v="Major"/>
    <s v="Fixed"/>
    <x v="27"/>
    <s v="Hasnain Baxamoosa"/>
    <s v="Hasnain Baxamoosa"/>
    <d v="2016-12-13T08:58:00"/>
    <m/>
    <d v="2017-01-03T23:58:00"/>
    <d v="2016-12-14T09:43:00"/>
    <m/>
    <x v="10"/>
    <m/>
    <m/>
    <n v="0"/>
    <n v="1"/>
    <s v="capture-for-jira-screenshot-20161213-085652-518.png "/>
    <m/>
    <m/>
    <m/>
    <m/>
    <m/>
    <s v="WGT-1571"/>
    <m/>
    <s v="The hero banner should be pushed down to make room for the menu to expand."/>
  </r>
  <r>
    <x v="2"/>
    <x v="8"/>
    <n v="51"/>
    <x v="2"/>
    <x v="2"/>
    <s v="Websites LTE"/>
    <s v="WL-757"/>
    <s v="Multiple Toggle Portal Access at Account Level"/>
    <x v="0"/>
    <s v="Closed"/>
    <s v="Major"/>
    <s v="Fixed"/>
    <x v="27"/>
    <s v="Raul Mireles"/>
    <s v="Raul Mireles"/>
    <d v="2016-12-12T13:32:00"/>
    <m/>
    <d v="2017-01-03T23:58:00"/>
    <d v="2016-12-14T09:42:00"/>
    <m/>
    <x v="10"/>
    <m/>
    <m/>
    <n v="0"/>
    <n v="1"/>
    <m/>
    <m/>
    <m/>
    <m/>
    <m/>
    <m/>
    <s v="WGT-1571"/>
    <m/>
    <s v="Allow Partner Access at the Account Level _x000a_- login is ok on partner portal form _x000a_Disable Parter Access at the Account Level _x000a_- login deined at partner portal form _x000a_Reenable Parter Access at the account Level _x000a_x Login not ok on parter portal form"/>
  </r>
  <r>
    <x v="0"/>
    <x v="8"/>
    <n v="52"/>
    <x v="2"/>
    <x v="2"/>
    <s v="Websites LTE"/>
    <s v="WL-755"/>
    <s v="Add a &quot;Reset Password&quot; button"/>
    <x v="2"/>
    <s v="Closed"/>
    <s v="Major"/>
    <s v="Fixed"/>
    <x v="48"/>
    <s v="Hasnain Baxamoosa"/>
    <s v="Hasnain Baxamoosa"/>
    <d v="2016-12-09T14:05:00"/>
    <m/>
    <d v="2017-01-03T23:58:00"/>
    <d v="2016-12-22T09:54:00"/>
    <m/>
    <x v="10"/>
    <m/>
    <m/>
    <n v="0"/>
    <n v="1"/>
    <s v="capture-for-jira-screenshot-20161209-140414-635.png "/>
    <m/>
    <m/>
    <m/>
    <m/>
    <m/>
    <s v="WGT-1571, WGT-5099"/>
    <m/>
    <s v="The &quot;Reset Password&quot; button should link to the AV User password reset form: https://www.alienvault.com/accounts/password/reset/"/>
  </r>
  <r>
    <x v="2"/>
    <x v="30"/>
    <n v="52"/>
    <x v="2"/>
    <x v="2"/>
    <s v="Websites LTE"/>
    <s v="WL-754"/>
    <s v="Extend the CampaignHeaders model on AV Leads to capture/pass the utm_external cookie value"/>
    <x v="2"/>
    <s v="Closed"/>
    <s v="Major"/>
    <s v="Fixed"/>
    <x v="48"/>
    <s v="Hasnain Baxamoosa"/>
    <s v="Hasnain Baxamoosa"/>
    <d v="2016-12-09T10:34:00"/>
    <m/>
    <d v="2017-01-03T23:58:00"/>
    <d v="2016-12-20T11:26:00"/>
    <m/>
    <x v="10"/>
    <m/>
    <m/>
    <n v="0"/>
    <n v="1"/>
    <m/>
    <m/>
    <m/>
    <m/>
    <m/>
    <m/>
    <s v="WL-750"/>
    <m/>
    <s v="We need to extend the CampaignHeaders on AV Leads to track/capture the utm_external cookie value."/>
  </r>
  <r>
    <x v="2"/>
    <x v="30"/>
    <n v="52"/>
    <x v="2"/>
    <x v="2"/>
    <s v="Websites LTE"/>
    <s v="WL-753"/>
    <s v="Update global.js on AlienVault.com to include an utm_external cookie value"/>
    <x v="2"/>
    <s v="Closed"/>
    <s v="Major"/>
    <s v="Fixed"/>
    <x v="48"/>
    <s v="Hasnain Baxamoosa"/>
    <s v="Hasnain Baxamoosa"/>
    <d v="2016-12-09T10:31:00"/>
    <m/>
    <d v="2017-01-03T23:58:00"/>
    <d v="2016-12-20T11:26:00"/>
    <m/>
    <x v="10"/>
    <m/>
    <m/>
    <n v="0"/>
    <n v="1"/>
    <m/>
    <m/>
    <m/>
    <m/>
    <m/>
    <m/>
    <s v="WL-750"/>
    <m/>
    <s v="In addition to the standard set to cookie values tracked for the &quot;.alienvault.com&quot; domain (such as internal, source, medium, etc.) we will add a new cookie value for utm_external."/>
  </r>
  <r>
    <x v="2"/>
    <x v="30"/>
    <n v="52"/>
    <x v="2"/>
    <x v="2"/>
    <s v="Websites LTE"/>
    <s v="WL-752"/>
    <s v="Update registration forms to pass the utm_external value as part of from submit"/>
    <x v="2"/>
    <s v="Closed"/>
    <s v="Major"/>
    <s v="Fixed"/>
    <x v="23"/>
    <s v="Hasnain Baxamoosa"/>
    <s v="Hasnain Baxamoosa"/>
    <d v="2016-12-09T10:28:00"/>
    <m/>
    <d v="2017-01-03T23:58:00"/>
    <d v="2016-12-20T11:26:00"/>
    <m/>
    <x v="10"/>
    <m/>
    <m/>
    <n v="0"/>
    <n v="1"/>
    <m/>
    <m/>
    <m/>
    <m/>
    <m/>
    <m/>
    <s v="WL-750"/>
    <m/>
    <s v="The new utm_external cookie value needs to be passed along as part of the registration form submission. _x000a__x000a_We should be submitting to CH_External__c (note the double underscore before the 'c') in marketo."/>
  </r>
  <r>
    <x v="2"/>
    <x v="30"/>
    <n v="52"/>
    <x v="2"/>
    <x v="2"/>
    <s v="Websites LTE"/>
    <s v="WL-751"/>
    <s v="Update global.js on AlienVault.com to include an utm_external cookie value"/>
    <x v="2"/>
    <s v="Closed"/>
    <s v="Major"/>
    <s v="Fixed"/>
    <x v="48"/>
    <s v="Hasnain Baxamoosa"/>
    <s v="Hasnain Baxamoosa"/>
    <d v="2016-12-09T10:24:00"/>
    <m/>
    <d v="2017-01-03T23:58:00"/>
    <d v="2016-12-20T11:27:00"/>
    <m/>
    <x v="10"/>
    <m/>
    <m/>
    <n v="0"/>
    <n v="1"/>
    <m/>
    <m/>
    <m/>
    <m/>
    <m/>
    <m/>
    <s v="WL-750"/>
    <m/>
    <s v="In addition to the standard set to cookie values tracked for the &quot;.alienvault.com&quot; domain (such as internal, source, medium, etc.) we will add a new cookie value for utm_external."/>
  </r>
  <r>
    <x v="2"/>
    <x v="30"/>
    <n v="52"/>
    <x v="2"/>
    <x v="2"/>
    <s v="Websites LTE"/>
    <s v="WL-750"/>
    <s v="New cookie value - utm_external"/>
    <x v="2"/>
    <s v="Closed"/>
    <s v="Major"/>
    <s v="Fixed"/>
    <x v="56"/>
    <s v="Hasnain Baxamoosa"/>
    <s v="Hasnain Baxamoosa"/>
    <d v="2016-12-09T10:24:00"/>
    <m/>
    <d v="2017-01-03T23:58:00"/>
    <d v="2016-12-20T11:25:00"/>
    <m/>
    <x v="10"/>
    <m/>
    <m/>
    <n v="0"/>
    <n v="1"/>
    <m/>
    <m/>
    <m/>
    <m/>
    <m/>
    <m/>
    <s v="SFDC-213, WL-751, WL-752, WL-753, WL-754"/>
    <m/>
    <s v="See https://alienvault.atlassian.net/wiki/pages/viewpage.action?pageId=153026868. _x000a__x000a_Tasks related to the new utm_external field: JS revisions, regform revisions, Service layer changes, field changes in Marketo and SFDC (Campaign-member, Lead, Contact, Opp)"/>
  </r>
  <r>
    <x v="0"/>
    <x v="8"/>
    <n v="50"/>
    <x v="2"/>
    <x v="2"/>
    <s v="Websites LTE"/>
    <s v="WL-749"/>
    <s v="Update the Partner Portal - RegForm and Thank You - URLs"/>
    <x v="2"/>
    <s v="Closed"/>
    <s v="Major"/>
    <s v="Done"/>
    <x v="3"/>
    <s v="Hasnain Baxamoosa"/>
    <s v="Hasnain Baxamoosa"/>
    <d v="2016-12-09T10:19:00"/>
    <m/>
    <d v="2017-01-03T23:58:00"/>
    <d v="2016-12-09T11:19:00"/>
    <m/>
    <x v="10"/>
    <m/>
    <m/>
    <n v="0"/>
    <n v="1"/>
    <m/>
    <m/>
    <m/>
    <m/>
    <m/>
    <m/>
    <s v="WGT-1571"/>
    <m/>
    <s v="https://www.alienvault.com/partners/partner-portal-access and _x000a_https://www.alienvault.com/thank-you/partner-portal-access"/>
  </r>
  <r>
    <x v="0"/>
    <x v="8"/>
    <n v="50"/>
    <x v="2"/>
    <x v="2"/>
    <s v="Websites LTE"/>
    <s v="WL-747"/>
    <s v="Update verbiage on Thank You page"/>
    <x v="2"/>
    <s v="Closed"/>
    <s v="Major"/>
    <s v="Done"/>
    <x v="3"/>
    <s v="Hasnain Baxamoosa"/>
    <s v="Hasnain Baxamoosa"/>
    <d v="2016-12-09T10:04:00"/>
    <m/>
    <d v="2017-01-03T23:58:00"/>
    <d v="2016-12-09T11:20:00"/>
    <m/>
    <x v="10"/>
    <m/>
    <m/>
    <n v="0"/>
    <n v="1"/>
    <s v="capture-for-jira-screenshot-20161209-100313-795.png "/>
    <m/>
    <m/>
    <m/>
    <m/>
    <m/>
    <s v="WGT-1571"/>
    <m/>
    <s v="Please update it to:_x000a__x000a_Thanks for registering. If a new AlienVault User Account was created for you, look for an activation email. Once your credentials are verified, you will be contacted by our Partner Team with instructions for accessing the Partner Portal._x000a__x000a_If you have questions, please contact partners@alienvault.com."/>
  </r>
  <r>
    <x v="0"/>
    <x v="30"/>
    <n v="52"/>
    <x v="2"/>
    <x v="2"/>
    <s v="Websites LTE"/>
    <s v="WL-745"/>
    <s v="Bootstrap Form Tag Upgrade"/>
    <x v="0"/>
    <s v="Closed"/>
    <s v="Major"/>
    <s v="Fixed"/>
    <x v="48"/>
    <s v="Robert Johnson"/>
    <s v="Robert Johnson"/>
    <d v="2016-12-08T12:13:00"/>
    <d v="2017-01-03T23:52:00"/>
    <d v="2017-01-03T23:58:00"/>
    <d v="2016-12-22T09:57:00"/>
    <m/>
    <x v="10"/>
    <m/>
    <m/>
    <n v="0"/>
    <n v="1"/>
    <m/>
    <m/>
    <m/>
    <m/>
    <m/>
    <m/>
    <m/>
    <m/>
    <s v="Traceback (most recent call last): _x000a_File &quot;/usr/local/lib/python2.7/dist-packages/django/template/loader_tags.py&quot;, line 200, in render _x000a_template = context.template.engine.get_template(template_name) _x000a_File &quot;/usr/local/lib/python2.7/dist-packages/django/template/engine.py&quot;, line 190, in get_template _x000a_template, origin = self.find_template(template_name, dirs) _x000a_File &quot;/usr/local/lib/python2.7/dist-packages/django/template/engine.py&quot;, line 157, in find_template _x000a_name, template_dirs=dirs, skip=skip, _x000a_File &quot;/usr/local/lib/python2.7/dist-packages/django/template/loaders/base.py&quot;, line 46, in get_template _x000a_contents, origin, origin.template_name, self.engine, _x000a_File &quot;/usr/local/lib/python2.7/dist-packages/django/template/base.py&quot;, line 189, in __init__ _x000a_self.nodelist = self.compile_nodelist() _x000a_File &quot;/usr/local/lib/python2.7/dist-packages/django/template/base.py&quot;, line 231, in compile_nodelist _x000a_return parser.parse() _x000a_File &quot;/usr/local/lib/python2.7/dist-packages/django/template/base.py&quot;, line 516, in parse _x000a_raise self.error(token, e) _x000a_TemplateSyntaxError: 'bootstrap' is not a registered tag library. Must be one of:"/>
  </r>
  <r>
    <x v="0"/>
    <x v="31"/>
    <n v="50"/>
    <x v="2"/>
    <x v="2"/>
    <s v="Websites LTE"/>
    <s v="WL-744"/>
    <s v="Staging VPN credentials"/>
    <x v="2"/>
    <s v="Closed"/>
    <s v="Major"/>
    <s v="Fixed"/>
    <x v="63"/>
    <s v="Hasnain Baxamoosa"/>
    <s v="Hasnain Baxamoosa"/>
    <d v="2016-12-08T09:50:00"/>
    <m/>
    <d v="2017-01-03T23:58:00"/>
    <d v="2016-12-10T09:45:00"/>
    <m/>
    <x v="10"/>
    <m/>
    <m/>
    <n v="0"/>
    <n v="2"/>
    <m/>
    <m/>
    <m/>
    <m/>
    <m/>
    <m/>
    <m/>
    <m/>
    <s v="Can we please provide Staging VPN credentials for [~bfeldmann] and [~nbaena], so that they can publish Documentation Center to Staging."/>
  </r>
  <r>
    <x v="2"/>
    <x v="15"/>
    <n v="50"/>
    <x v="2"/>
    <x v="2"/>
    <s v="Websites LTE"/>
    <s v="WL-743"/>
    <s v="Remove the &quot;https://www.alienvault.com/documentation/usmanywhere&quot; directory"/>
    <x v="0"/>
    <s v="Closed"/>
    <s v="Major"/>
    <s v="Done"/>
    <x v="3"/>
    <s v="Hasnain Baxamoosa"/>
    <s v="Hasnain Baxamoosa"/>
    <d v="2016-12-08T08:53:00"/>
    <m/>
    <d v="2017-01-03T23:58:00"/>
    <d v="2016-12-08T11:38:00"/>
    <m/>
    <x v="10"/>
    <m/>
    <m/>
    <n v="0"/>
    <n v="2"/>
    <m/>
    <m/>
    <m/>
    <m/>
    <m/>
    <m/>
    <s v="DOC-1173"/>
    <m/>
    <s v="Please remove the &quot;https://www.alienvault.com/documentation/usmanywhere&quot; directory from the server. _x000a__x000a_Not sure how this got uploaded to the server. The correct directory is &quot;https://www.alienvault.com/documentation/usm-anywhere&quot;"/>
  </r>
  <r>
    <x v="0"/>
    <x v="9"/>
    <n v="50"/>
    <x v="2"/>
    <x v="2"/>
    <s v="Websites LTE"/>
    <s v="WL-742"/>
    <s v="Update USMA Sensor Download Page with New Link for the Azure Sensor"/>
    <x v="2"/>
    <s v="Closed"/>
    <s v="Major"/>
    <s v="Done"/>
    <x v="3"/>
    <s v="Ryan Leatherbury"/>
    <s v="Ryan Leatherbury"/>
    <d v="2016-12-07T17:09:00"/>
    <m/>
    <d v="2017-01-03T23:58:00"/>
    <d v="2016-12-08T23:00:00"/>
    <m/>
    <x v="10"/>
    <m/>
    <m/>
    <n v="0"/>
    <n v="2"/>
    <m/>
    <m/>
    <m/>
    <m/>
    <m/>
    <m/>
    <s v="ATLAS-7373"/>
    <m/>
    <s v="Please make the change described below to the USM Anywhere Sensor Download page https://www.alienvault.com/products/usm-anywhere/sensor-downloads _x000a__x000a_For the Azure Sensor, Sensor Download link change the link from: http://downloads.alienvault.cloud/usm-anywhere/sensor-images/usm-anywhere-sensor-azure.tgz _x000a__x000a_to this new link that will direct them to the Azure Marketplace page where they will launch the Sensor. _x000a__x000a_https://portal.azure.com/#create/alienvault.unified-security-management-anywhereunified-security-management-anywhere _x000a__x000a_Note that the link directs the user to a page that requires them to login to their Azure account to view which is what we want. _x000a__x000a_The link below provides background on how the workflow will work. _x000a__x000a_https://alienvault.atlassian.net/wiki/display/PROD/USM+Anywhere+Azure+Marketplace+Plan _x000a_"/>
  </r>
  <r>
    <x v="0"/>
    <x v="31"/>
    <n v="52"/>
    <x v="2"/>
    <x v="2"/>
    <s v="Websites LTE"/>
    <s v="WL-740"/>
    <s v="Admin accepts non-ascii but then breaks on rendering"/>
    <x v="0"/>
    <s v="Closed"/>
    <s v="Major"/>
    <s v="Fixed"/>
    <x v="48"/>
    <s v="Raul Mireles"/>
    <s v="Raul Mireles"/>
    <d v="2016-12-06T15:39:00"/>
    <d v="2017-01-03T23:52:00"/>
    <d v="2017-01-03T23:58:00"/>
    <d v="2016-12-22T09:57:00"/>
    <m/>
    <x v="10"/>
    <m/>
    <m/>
    <n v="0"/>
    <n v="1"/>
    <m/>
    <m/>
    <m/>
    <m/>
    <m/>
    <m/>
    <m/>
    <m/>
    <m/>
  </r>
  <r>
    <x v="0"/>
    <x v="8"/>
    <n v="51"/>
    <x v="2"/>
    <x v="2"/>
    <s v="Websites LTE"/>
    <s v="WL-739"/>
    <s v="Partner Portal - User registration workflow"/>
    <x v="2"/>
    <s v="Closed"/>
    <s v="Major"/>
    <s v="Fixed"/>
    <x v="48"/>
    <s v="Hasnain Baxamoosa"/>
    <s v="Hasnain Baxamoosa"/>
    <d v="2016-12-06T12:48:00"/>
    <m/>
    <d v="2017-01-03T23:58:00"/>
    <d v="2016-12-14T11:04:00"/>
    <m/>
    <x v="10"/>
    <m/>
    <m/>
    <n v="0"/>
    <n v="1"/>
    <m/>
    <m/>
    <m/>
    <m/>
    <m/>
    <m/>
    <s v="WGT-4949"/>
    <m/>
    <s v="New users to Partner Portal will register for access using the registration form (https://www.alienvault.com/partners/user-registration). _x000a__x000a_The caveat here is that when a User registers into the https://na25.salesforce.com/701310000011Nkt campaign, we need to check and see if an AV User already exists for this email address. If it already exists, when we do nothing. If it does not exist, then we need to create the AV User."/>
  </r>
  <r>
    <x v="0"/>
    <x v="3"/>
    <n v="51"/>
    <x v="2"/>
    <x v="2"/>
    <s v="Websites LTE"/>
    <s v="WL-738"/>
    <s v="Create Holiday Images for Customer Challenge Series"/>
    <x v="2"/>
    <s v="Closed"/>
    <s v="Major"/>
    <s v="Fixed"/>
    <x v="5"/>
    <s v="Brooke Leslie"/>
    <s v="Brooke Leslie"/>
    <d v="2016-12-06T12:42:00"/>
    <d v="2017-01-04T00:01:00"/>
    <d v="2017-01-04T00:01:00"/>
    <d v="2016-12-16T14:42:00"/>
    <m/>
    <x v="10"/>
    <m/>
    <d v="2016-12-16T00:00:00"/>
    <n v="0"/>
    <n v="3"/>
    <s v="hacker-holiday-banner-1.png hacker-holiday-banner-2.png hacker-holiday-banner-3.png hacker-holiday-banner-4.png hacker-holiday-banner-5.png hacker-holiday-banner-6.png hacker-holiday-banner-7.png hacker-holiday-banner-8.png hacker-holiday-banner-9.png hacker-holiday-email-header2.png hacker-holiday-email-header.png holiday email header inspiration.jpg "/>
    <m/>
    <m/>
    <m/>
    <m/>
    <m/>
    <m/>
    <m/>
    <s v="We need 5 images and 1 email header for our holiday challenge series in the hub. _x000a__x000a_Theme: Hacker Holiday - Tips for planning your 2017 security strategy / Tips &amp; Tricks to help you make the most of USM in 2017 _x000a_Live Dates: 12/19/2016 - 1/6/2017; sequential challenge series, displays one image at a time _x000a_Creative spec: Recommended dimensions: 800 x 450. Maximum file size: 10MB _x000a_Inspiration: https://holidayhub.uberflip.com _x000a__x000a_5 Hacker Holiday Tips (in the order the will be promoted): _x000a__x000a_* How to compress netflow data and save disk space: https://www.alienvault.com/documentation/usm-v5/kb/2016/10/how-to-compress-netflow-data-and-save-disk-space.htm _x000a_* How to add banners to login screens: https://www.alienvault.com/documentation/usm-v5/kb/2016/11/how-to-add-banners-to-login-screens.htm _x000a_* How to configure SMS alerts through policies and actions: https://www.alienvault.com/documentation/usm-v5/kb/2016/11/how-to-configure-sms-alerts-through-policies-and-actions.htm _x000a_* How to configure hours of operation for HIDS rules: https://www.alienvault.com/documentation/usm-v5/kb/2016/11/setting-hours-for-operation-for-hids-rules.htm _x000a_* USB Device Detection (USB Device Monitoring on Windows Systems with AlienVault Host IDS): _x000a_https://www.alienvault.com/documentation/usm-v5/kb/2016/07/usb-monitoring-on-windows-systems.htm"/>
  </r>
  <r>
    <x v="0"/>
    <x v="8"/>
    <n v="51"/>
    <x v="2"/>
    <x v="2"/>
    <s v="Websites LTE"/>
    <s v="WL-737"/>
    <s v="Partner Portal - Login/Signup page"/>
    <x v="2"/>
    <s v="Closed"/>
    <s v="Major"/>
    <s v="Fixed"/>
    <x v="48"/>
    <s v="Hasnain Baxamoosa"/>
    <s v="Hasnain Baxamoosa"/>
    <d v="2016-12-06T12:23:00"/>
    <m/>
    <d v="2017-01-03T23:58:00"/>
    <d v="2016-12-14T09:39:00"/>
    <m/>
    <x v="10"/>
    <m/>
    <m/>
    <n v="0"/>
    <n v="3"/>
    <m/>
    <m/>
    <m/>
    <m/>
    <m/>
    <m/>
    <s v="WGT-4949, WGT-4954, WGT-1571"/>
    <m/>
    <s v="For the Login/Signup page (https://staging.alienvault.com/portal), please split this similar to https://www.alienvault.com/partners/partner-portal/. _x000a__x000a_Left-hand side will allow users (who are not already logged into AlienVault.com) to log into Partner Portal. Right-hand side will have a link to the registration form (https://www.alienvault.com/partners/user-registration/)."/>
  </r>
  <r>
    <x v="0"/>
    <x v="31"/>
    <n v="50"/>
    <x v="2"/>
    <x v="2"/>
    <s v="Websites LTE"/>
    <s v="WL-731"/>
    <s v="OTX: 'Get tips for fixing this threat &gt;' link leads to production site"/>
    <x v="0"/>
    <s v="Closed"/>
    <s v="Major"/>
    <s v="Fixed"/>
    <x v="23"/>
    <s v="Sithidevi J"/>
    <s v="Sithidevi J"/>
    <d v="2016-12-03T05:30:00"/>
    <m/>
    <d v="2017-01-03T23:58:00"/>
    <d v="2016-12-09T14:32:00"/>
    <m/>
    <x v="10"/>
    <m/>
    <m/>
    <n v="0"/>
    <n v="1"/>
    <s v="Capture 2016-12-06 at 16.39.24.png "/>
    <m/>
    <m/>
    <m/>
    <m/>
    <m/>
    <s v="WL-695, WL-707"/>
    <m/>
    <s v="1. Goto 'https://wwtest.alienvault.com/'. _x000a_2. Mouse hover on 'OPEN THREAT EXCHANGE' header menu and click on 'Free Threat Dashboard' link. _x000a_3. Click any one of the TOP MALICIOUS IPS in 'TOP THREAT's left rail properties. _x000a_4. Click on 'VIEW DETAILS' button in the 'THREAT ANALYSIS FOR' section. _x000a_5. Enter the email address and click on 'GO' button. _x000a_6. Click on 'Get tips for fixing this threat &gt;' under 'NEXT STEPS'. _x000a_7. Check for the issue on 'https://wwtest.alienvault.com/open-threat-exchange/ip/119.59.123.55' url."/>
  </r>
  <r>
    <x v="2"/>
    <x v="31"/>
    <n v="50"/>
    <x v="2"/>
    <x v="2"/>
    <s v="Websites LTE"/>
    <s v="WL-730"/>
    <s v="'Let's Go' button redirects to production site"/>
    <x v="0"/>
    <s v="Closed"/>
    <s v="Major"/>
    <s v="Fixed"/>
    <x v="27"/>
    <s v="Sithidevi J"/>
    <s v="Sithidevi J"/>
    <d v="2016-12-03T05:18:00"/>
    <m/>
    <d v="2017-01-03T23:58:00"/>
    <d v="2016-12-09T14:32:00"/>
    <m/>
    <x v="10"/>
    <m/>
    <m/>
    <n v="0"/>
    <n v="1"/>
    <s v="Capture 2016-12-06 at 10.32.26.png "/>
    <m/>
    <m/>
    <m/>
    <m/>
    <m/>
    <s v="WL-695, WL-707"/>
    <m/>
    <s v="1. Goto 'https://wwtest.alienvault.com/' _x000a_2. Click on 'LOGIN' link. _x000a_3. Click on 'Signup' button. _x000a_4. Enter the valid inputs and and click 'Create Account' button. _x000a_5. Open the mail for 'Activate your AlienVault Community Account' from registered email address. _x000a_6. Click on the link under 'Thank you for registering for an AlienVault CommunityAccount! Please verify your email address by clicking on the following link: ' _x000a_7. Click on 'Let's Go' button under 'Success! Your Account Has Been Created'. _x000a_8. Check for an issue."/>
  </r>
  <r>
    <x v="0"/>
    <x v="31"/>
    <n v="50"/>
    <x v="2"/>
    <x v="2"/>
    <s v="Websites LTE"/>
    <s v="WL-728"/>
    <s v="Partner Portal (Header menu): Some of the header links leads to production site. (It happens only when we clicking headers menus in the 'Partner Portal' page. URL: https://wwtest.alienvault.com/partners/partner-portal/)"/>
    <x v="0"/>
    <s v="Closed"/>
    <s v="Major"/>
    <s v="Fixed"/>
    <x v="48"/>
    <s v="jjayalakshmi"/>
    <s v="jjayalakshmi"/>
    <d v="2016-12-03T05:13:00"/>
    <m/>
    <d v="2017-01-03T23:58:00"/>
    <d v="2016-12-09T14:32:00"/>
    <m/>
    <x v="10"/>
    <m/>
    <m/>
    <n v="0"/>
    <n v="2"/>
    <s v="Capture 2016-12-06 at 16.31.31.png pp.png "/>
    <m/>
    <m/>
    <m/>
    <m/>
    <m/>
    <s v="WL-695, WL-707"/>
    <m/>
    <s v="1. Goto 'https://wwtest.alienvault.com/partners/partner-portal/'. _x000a_2. Click on header links and check for an issue. _x000a__x000a_(Note: 'Products', 'Solutions' and 'Open Threat Exchange' header links are leads to production site and some of the 'Resources' header links leads to production site.)"/>
  </r>
  <r>
    <x v="0"/>
    <x v="30"/>
    <n v="51"/>
    <x v="2"/>
    <x v="2"/>
    <s v="Websites LTE"/>
    <s v="WL-727"/>
    <s v="USM Anywhere - &quot;State&quot; does not pre-populate correctly on SE form"/>
    <x v="0"/>
    <s v="Closed"/>
    <s v="Major"/>
    <s v="Fixed"/>
    <x v="48"/>
    <s v="Hasnain Baxamoosa"/>
    <s v="Hasnain Baxamoosa"/>
    <d v="2016-12-02T15:05:00"/>
    <m/>
    <d v="2017-01-03T23:58:00"/>
    <d v="2016-12-14T11:05:00"/>
    <m/>
    <x v="10"/>
    <m/>
    <m/>
    <n v="0"/>
    <n v="1"/>
    <m/>
    <m/>
    <m/>
    <m/>
    <m/>
    <m/>
    <s v="WL-667"/>
    <m/>
    <s v="The &quot;State&quot; field does not correctly pre-populate on the SE override form."/>
  </r>
  <r>
    <x v="0"/>
    <x v="31"/>
    <n v="50"/>
    <x v="2"/>
    <x v="2"/>
    <s v="Websites LTE"/>
    <s v="WL-726"/>
    <s v="Home (Header Menu): 'Become an AlienVault Partner &gt;' link leads to production site."/>
    <x v="0"/>
    <s v="Closed"/>
    <s v="Major"/>
    <s v="Fixed"/>
    <x v="3"/>
    <s v="jjayalakshmi"/>
    <s v="jjayalakshmi"/>
    <d v="2016-12-02T05:06:00"/>
    <m/>
    <d v="2017-01-03T23:58:00"/>
    <d v="2016-12-08T14:30:00"/>
    <m/>
    <x v="10"/>
    <m/>
    <m/>
    <n v="0"/>
    <n v="2"/>
    <s v="Capture 2016-12-05 at 16.29.27.png "/>
    <m/>
    <m/>
    <m/>
    <m/>
    <m/>
    <s v="WL-539, WL-608, WL-695, WL-707"/>
    <m/>
    <s v="1. Goto 'https://wwtest.alienvault.com/'. _x000a_2. Click on 'More' link on the alienvault Landing page. _x000a_3. Click on 'Locate a Partner' link under 'Partners'. _x000a_4. Click on 'Become an AlienVault Partner &gt;' link and check the URL for an issue. _x000a__x000a_(Note: Same issue exists on 'Learn About Our MSSP Partner Program &gt;' and 'See Certified Implementation Partners &gt;' links also. URL: http://wwtest.alienvault.com/partners/locator#emea-tab)"/>
  </r>
  <r>
    <x v="0"/>
    <x v="31"/>
    <n v="50"/>
    <x v="2"/>
    <x v="2"/>
    <s v="Websites LTE"/>
    <s v="WL-724"/>
    <s v="Home (Header Menu): Image is not appeared on 'NEWS ROOM' page. (Note: Same issue exists on 'PRESS COVERAGE' page)."/>
    <x v="0"/>
    <s v="Closed"/>
    <s v="Major"/>
    <s v="Fixed"/>
    <x v="3"/>
    <s v="jjayalakshmi"/>
    <s v="jjayalakshmi"/>
    <d v="2016-12-02T04:03:00"/>
    <m/>
    <d v="2017-01-03T23:58:00"/>
    <d v="2016-12-08T14:30:00"/>
    <m/>
    <x v="10"/>
    <m/>
    <m/>
    <n v="0"/>
    <n v="1"/>
    <s v="Capture 2016-11-03 at 13.40.33.png Capture 2016-11-03 at 13.43.26.png "/>
    <m/>
    <m/>
    <m/>
    <m/>
    <m/>
    <s v="WL-695, WL-707"/>
    <m/>
    <s v="1. Goto 'https://wwtest.alienvault.com/'. _x000a_2. Click on 'More' link and click on 'Newsroom Central' link under 'Newsroom'. _x000a_3. Check the http://wwtest.alienvault.com/who-we-are/news-room and https://wwtest.alienvault.com/who-we-are/in-the-news URLs for an issue."/>
  </r>
  <r>
    <x v="0"/>
    <x v="31"/>
    <n v="50"/>
    <x v="2"/>
    <x v="2"/>
    <s v="Websites LTE"/>
    <s v="WL-723"/>
    <s v="OTX: There is no content availabe under 'Home' menu on 'Free Trending Threats' page."/>
    <x v="0"/>
    <s v="Closed"/>
    <s v="Major"/>
    <s v="Fixed"/>
    <x v="23"/>
    <s v="jjayalakshmi"/>
    <s v="jjayalakshmi"/>
    <d v="2016-12-02T03:59:00"/>
    <m/>
    <d v="2017-01-03T23:58:00"/>
    <d v="2016-12-09T10:55:00"/>
    <m/>
    <x v="10"/>
    <m/>
    <m/>
    <n v="0"/>
    <n v="3"/>
    <s v="Capture 2016-12-04 at 13.40.51.png Capture 2016-12-04 at 13.44.05.png "/>
    <m/>
    <m/>
    <m/>
    <m/>
    <m/>
    <s v="WL-539, WL-608, WL-695, WL-707"/>
    <m/>
    <s v="1. Goto 'https://wwtest.alienvault.com/'. _x000a_2. Mouse hover 'Open Threat Exchange' header and click on 'Free Trending Threats' link. _x000a_3. Click on 'Home' Menu and check for an issue. _x000a__x000a_(Note: Same issue exists on 'IP Addresses' menu also. URL: https://wwtest.alienvault.com/open-threat-exchange/trending)"/>
  </r>
  <r>
    <x v="0"/>
    <x v="31"/>
    <n v="50"/>
    <x v="2"/>
    <x v="2"/>
    <s v="Websites LTE"/>
    <s v="WL-722"/>
    <s v="Training Page: 'Certification page' link leads to production site."/>
    <x v="0"/>
    <s v="Closed"/>
    <s v="Major"/>
    <s v="Fixed"/>
    <x v="3"/>
    <s v="jjayalakshmi"/>
    <s v="jjayalakshmi"/>
    <d v="2016-12-02T03:55:00"/>
    <m/>
    <d v="2017-01-03T23:58:00"/>
    <d v="2016-12-08T14:30:00"/>
    <m/>
    <x v="10"/>
    <m/>
    <m/>
    <n v="0"/>
    <n v="2"/>
    <s v="Capture 2016-11-01 at 15.07.17.png Capture 2016-12-05 at 14.06.49.png Capture 2016-12-05 at 14.08.25.png "/>
    <m/>
    <m/>
    <m/>
    <m/>
    <m/>
    <s v="WL-539, WL-695, WL-707"/>
    <m/>
    <s v="1. Goto 'https://wwtest.alienvault.com/'. _x000a_2. Mouse hover 'RESOURCES' header and click on 'Training' link under 'Product Support'. _x000a_3. Click on 'FAQ' button. _x000a_4. Click on 'Learn more' link under 'Interested in becoming certified?' title. _x000a_5. Click on 'Certification page' link. _x000a_6. Check the URL for an issue. _x000a__x000a_(Note: Same issue exists on 'Course Descriptions' page. URL: https://wwtest.alienvault.com/training/courses/advanced-deployment)"/>
  </r>
  <r>
    <x v="2"/>
    <x v="30"/>
    <n v="49"/>
    <x v="2"/>
    <x v="2"/>
    <s v="Websites LTE"/>
    <s v="WL-721"/>
    <s v="USMA SE form errors"/>
    <x v="0"/>
    <s v="Closed"/>
    <s v="Major"/>
    <s v="Fixed"/>
    <x v="19"/>
    <s v="Hasnain Baxamoosa"/>
    <s v="Hasnain Baxamoosa"/>
    <d v="2016-11-30T18:05:00"/>
    <m/>
    <d v="2017-01-03T23:58:00"/>
    <d v="2016-12-02T20:49:00"/>
    <m/>
    <x v="10"/>
    <m/>
    <m/>
    <n v="0"/>
    <n v="1"/>
    <m/>
    <m/>
    <m/>
    <m/>
    <m/>
    <m/>
    <m/>
    <m/>
    <s v="Hey Guys _x000a__x000a_I am still having issues with being able to generate an activation key for customers. _x000a__x000a_I tried to generate code for : _x000a__x000a_Subdomain – rewards _x000a_Email: scott.hallett@rewardstyle.com _x000a_And _x000a_Subdomain – Polycom _x000a_Email: tony.clem@polycom.com _x000a__x000a_When I submit the form I then eventually timeout and receive “resources unavailable” _x000a__x000a__x000a_I had Alex verify the subdomains and key are getting created on their end so the only common issue is that the customer already had either an Expired Key or wanted to spin up a new instance altogether."/>
  </r>
  <r>
    <x v="0"/>
    <x v="31"/>
    <n v="50"/>
    <x v="2"/>
    <x v="2"/>
    <s v="Websites LTE"/>
    <s v="WL-720"/>
    <s v="Solutions: 'Fortinet UTM Integration ›' link leads to production site."/>
    <x v="0"/>
    <s v="Closed"/>
    <s v="Major"/>
    <s v="Fixed"/>
    <x v="3"/>
    <s v="jjayalakshmi"/>
    <s v="jjayalakshmi"/>
    <d v="2016-11-30T05:38:00"/>
    <m/>
    <d v="2017-01-03T23:58:00"/>
    <d v="2016-12-08T14:37:00"/>
    <m/>
    <x v="10"/>
    <m/>
    <m/>
    <n v="0"/>
    <n v="2"/>
    <s v="Capture 2016-11-03 at 13.39.22.png "/>
    <m/>
    <m/>
    <m/>
    <m/>
    <m/>
    <s v="WL-423, WL-539, WL-608, WL-695"/>
    <m/>
    <s v="1. Goto 'https://wwtest.alienvault.com/'. _x000a_2. Mouse hover 'SOLUTIONS' header and click on 'SEE ALL SOLUTIONS' Button. _x000a_3. Click on 'Fortinet UTM Integration ›' link under 'Intrusion Detection'. _x000a_4. Check the URL for an issue."/>
  </r>
  <r>
    <x v="2"/>
    <x v="8"/>
    <n v="52"/>
    <x v="2"/>
    <x v="2"/>
    <s v="Websites LTE"/>
    <s v="WL-719"/>
    <s v="Human-readable URL paths"/>
    <x v="2"/>
    <s v="Closed"/>
    <s v="Major"/>
    <s v="Fixed"/>
    <x v="48"/>
    <s v="Hasnain Baxamoosa"/>
    <s v="Hasnain Baxamoosa"/>
    <d v="2016-11-29T15:39:00"/>
    <m/>
    <d v="2017-01-03T23:58:00"/>
    <d v="2016-12-22T09:55:00"/>
    <m/>
    <x v="10"/>
    <m/>
    <m/>
    <n v="0"/>
    <n v="1"/>
    <m/>
    <m/>
    <m/>
    <m/>
    <m/>
    <m/>
    <m/>
    <m/>
    <s v="Can we set up the Routes such that the URLs are human-readable paths? _x000a__x000a_For example, instead of https://staging.alienvault.com/portal/category/6, something like https://staging.alienvault.com/portal/mssp-resources/"/>
  </r>
  <r>
    <x v="2"/>
    <x v="8"/>
    <n v="52"/>
    <x v="2"/>
    <x v="2"/>
    <s v="Websites LTE"/>
    <s v="WL-718"/>
    <s v="Asset Management: Add columns for Category, SubCategory, and Owner"/>
    <x v="2"/>
    <s v="Closed"/>
    <s v="Major"/>
    <s v="Fixed"/>
    <x v="48"/>
    <s v="Hasnain Baxamoosa"/>
    <s v="Hasnain Baxamoosa"/>
    <d v="2016-11-29T11:02:00"/>
    <m/>
    <d v="2017-01-03T23:58:00"/>
    <d v="2016-12-22T09:55:00"/>
    <m/>
    <x v="10"/>
    <m/>
    <m/>
    <n v="0"/>
    <n v="1"/>
    <m/>
    <m/>
    <m/>
    <m/>
    <m/>
    <m/>
    <s v="WL-717"/>
    <m/>
    <s v="On the Asset Management page (Staging: https://staging.alienvault.com/644817c8b87b99d14f61091c4e8e162a129245b0903781f45868598c543fca5d/partnerportal/asset/), can we add a column for Category, a column for SubCategory, a column for Rank, and a column for Asset Owner? _x000a__x000a_This would make it much easier to parse the list when managing the assets. _x000a__x000a_Note: Bonus points if the columns are sortable!"/>
  </r>
  <r>
    <x v="2"/>
    <x v="8"/>
    <n v="52"/>
    <x v="2"/>
    <x v="2"/>
    <s v="Websites LTE"/>
    <s v="WL-717"/>
    <s v="Assets can have a Rank"/>
    <x v="2"/>
    <s v="Closed"/>
    <s v="Major"/>
    <s v="Fixed"/>
    <x v="48"/>
    <s v="Hasnain Baxamoosa"/>
    <s v="Hasnain Baxamoosa"/>
    <d v="2016-11-29T11:00:00"/>
    <m/>
    <d v="2017-01-03T23:58:00"/>
    <d v="2016-12-22T09:55:00"/>
    <m/>
    <x v="10"/>
    <m/>
    <m/>
    <n v="0"/>
    <n v="1"/>
    <m/>
    <m/>
    <m/>
    <m/>
    <m/>
    <m/>
    <s v="WL-718"/>
    <m/>
    <s v="Can we have a Rank at the Asset level, so that this can influence the order in which the Asset is displayed underneath the sub-category."/>
  </r>
  <r>
    <x v="0"/>
    <x v="31"/>
    <n v="50"/>
    <x v="2"/>
    <x v="2"/>
    <s v="Websites LTE"/>
    <s v="WL-716"/>
    <s v="Solutions: 'VISIT THE PARTNER PORTAL' button on 'MSSPs' page leads to production site"/>
    <x v="0"/>
    <s v="Closed"/>
    <s v="Major"/>
    <s v="Fixed"/>
    <x v="3"/>
    <s v="Sithidevi J"/>
    <s v="Sithidevi J"/>
    <d v="2016-11-29T05:50:00"/>
    <m/>
    <d v="2017-01-03T23:58:00"/>
    <d v="2016-12-08T14:37:00"/>
    <m/>
    <x v="10"/>
    <m/>
    <m/>
    <n v="0"/>
    <n v="1"/>
    <s v="Capture 2016-11-02 at 16.34.05.png "/>
    <m/>
    <m/>
    <m/>
    <m/>
    <m/>
    <s v="WL-695, WL-707"/>
    <m/>
    <s v="1. Goto 'https://wwtest.alienvault.com/'. _x000a_2. Mouse hover on 'SOLUTIONS' header menu and click on 'MSSPs' link. _x000a_3. Click on 'VISIT THE PARTNER PORTAL' button. _x000a_4. Check for an issue. _x000a_"/>
  </r>
  <r>
    <x v="0"/>
    <x v="31"/>
    <n v="50"/>
    <x v="2"/>
    <x v="2"/>
    <s v="Websites LTE"/>
    <s v="WL-715"/>
    <s v="Products: Some of the links on 'OSSIM Overview' page leads to production site"/>
    <x v="0"/>
    <s v="Closed"/>
    <s v="Major"/>
    <s v="Fixed"/>
    <x v="3"/>
    <s v="Sithidevi J"/>
    <s v="Sithidevi J"/>
    <d v="2016-11-29T05:47:00"/>
    <m/>
    <d v="2017-01-03T23:58:00"/>
    <d v="2016-12-08T14:37:00"/>
    <m/>
    <x v="10"/>
    <m/>
    <m/>
    <n v="0"/>
    <n v="1"/>
    <s v="Capture 2016-11-02 at 16.24.17.png Capture 2016-11-02 at 16.24.37.png Capture 2016-11-02 at 16.24.51.png "/>
    <m/>
    <m/>
    <m/>
    <m/>
    <m/>
    <s v="WL-695, WL-707"/>
    <m/>
    <s v="1. Goto 'https://wwtest.alienvault.com/'. _x000a_2. Mouse hover on 'PRODUCTS' header menu and click on 'OSSIM Overview' link. _x000a_3. Click on 'Customizable Reports' link under 'AlienVault USM Platform'. _x000a_4. Check for an issue. _x000a__x000a_Note: Same issue exists for 'Full Documentation and Knowledge Base' link and 'On-Demand Training &gt;' link."/>
  </r>
  <r>
    <x v="0"/>
    <x v="31"/>
    <n v="50"/>
    <x v="2"/>
    <x v="2"/>
    <s v="Websites LTE"/>
    <s v="WL-714"/>
    <s v="Forums: Clicking on 'Learn more' link leads to production site."/>
    <x v="0"/>
    <s v="Closed"/>
    <s v="Major"/>
    <s v="Fixed"/>
    <x v="3"/>
    <s v="Sithidevi J"/>
    <s v="Sithidevi J"/>
    <d v="2016-11-29T05:02:00"/>
    <m/>
    <d v="2017-01-03T23:58:00"/>
    <d v="2016-12-08T14:37:00"/>
    <m/>
    <x v="10"/>
    <m/>
    <m/>
    <n v="0"/>
    <n v="1"/>
    <s v="issue 1.png "/>
    <m/>
    <m/>
    <m/>
    <m/>
    <m/>
    <s v="WL-695, WL-707"/>
    <m/>
    <s v="1. Goto 'http://wwtest.alienvault.com/forums/'. _x000a_2. Click on 'Learn more' link under the title 'New Release!'. _x000a_3. Check the page url. _x000a_4. Check for an issue"/>
  </r>
  <r>
    <x v="0"/>
    <x v="31"/>
    <n v="50"/>
    <x v="2"/>
    <x v="2"/>
    <s v="Websites LTE"/>
    <s v="WL-711"/>
    <s v="Home: 'GET PRICING' and 'FREE TRIAL' button leads to production site."/>
    <x v="0"/>
    <s v="Closed"/>
    <s v="Major"/>
    <s v="Fixed"/>
    <x v="3"/>
    <s v="jjayalakshmi"/>
    <s v="jjayalakshmi"/>
    <d v="2016-11-28T03:42:00"/>
    <m/>
    <d v="2017-01-03T23:58:00"/>
    <d v="2016-12-08T14:37:00"/>
    <m/>
    <x v="10"/>
    <m/>
    <m/>
    <n v="0"/>
    <n v="1"/>
    <s v="free.png "/>
    <m/>
    <m/>
    <m/>
    <m/>
    <m/>
    <s v="WL-695, WL-707"/>
    <m/>
    <s v="1. Goto 'https://wwtest.alienvault.com/'. _x000a_2. Click on 'SEE THE 90-SECOND DEMO' button. _x000a_3. Click on 'GET PRICING' and 'FREE TRIAL' button. _x000a_4. Check the page url. _x000a_5. Check for an issue."/>
  </r>
  <r>
    <x v="0"/>
    <x v="31"/>
    <n v="50"/>
    <x v="2"/>
    <x v="2"/>
    <s v="Websites LTE"/>
    <s v="WL-710"/>
    <s v="Resources: 'Certification page' link leads to production site."/>
    <x v="0"/>
    <s v="Closed"/>
    <s v="Major"/>
    <s v="Fixed"/>
    <x v="3"/>
    <s v="jjayalakshmi"/>
    <s v="jjayalakshmi"/>
    <d v="2016-11-28T03:41:00"/>
    <m/>
    <d v="2017-01-03T23:58:00"/>
    <d v="2016-12-08T14:37:00"/>
    <m/>
    <x v="10"/>
    <m/>
    <m/>
    <n v="0"/>
    <n v="2"/>
    <s v="Capture 2016-11-01 at 15.07.17.png "/>
    <m/>
    <m/>
    <m/>
    <m/>
    <m/>
    <s v="WL-695, WL-707"/>
    <m/>
    <s v="1. Goto 'https://wwtest.alienvault.com/'. _x000a_2. Mouse hover 'RESOURCES' header and click on 'Certification' link under 'Product Support'. _x000a_3. Scroll down middle of the page. _x000a_4. Click on 'AlienVault USM for Security Engineers training class' link under 'Follow These Steps to Prepare:'. _x000a_5. Click on 'FAQ' button. _x000a_6. Click on 'Learn more' link under 'Interested in becoming certified?' title. _x000a_7. Click on 'Certification page' link. _x000a_8. Check the URL for an issue."/>
  </r>
  <r>
    <x v="0"/>
    <x v="31"/>
    <n v="49"/>
    <x v="2"/>
    <x v="2"/>
    <s v="Websites LTE"/>
    <s v="WL-709"/>
    <s v="Forget password: '© Copyright 2016 AlienVault, Inc.' Link leads to production site."/>
    <x v="0"/>
    <s v="Closed"/>
    <s v="Major"/>
    <s v="Fixed"/>
    <x v="48"/>
    <s v="Sithidevi J"/>
    <s v="Sithidevi J"/>
    <d v="2016-11-28T03:39:00"/>
    <m/>
    <d v="2017-01-03T23:58:00"/>
    <d v="2016-12-02T21:26:00"/>
    <m/>
    <x v="10"/>
    <m/>
    <m/>
    <n v="0"/>
    <n v="2"/>
    <s v="copy.png "/>
    <m/>
    <m/>
    <m/>
    <m/>
    <m/>
    <s v="WL-695, WL-707"/>
    <m/>
    <s v="1. Goto 'https://wwtest.alienvault.com/accounts/password/reset/'. _x000a_2. Click on '© Copyright 2016 AlienVault, Inc.' link. _x000a_3. Check the page url. _x000a_4. Check for an issue."/>
  </r>
  <r>
    <x v="0"/>
    <x v="31"/>
    <n v="50"/>
    <x v="2"/>
    <x v="2"/>
    <s v="Websites LTE"/>
    <s v="WL-708"/>
    <s v="Login: Clicking on Legal link leads to MKINT site."/>
    <x v="0"/>
    <s v="Closed"/>
    <s v="Major"/>
    <s v="Fixed"/>
    <x v="3"/>
    <s v="Sithidevi J"/>
    <s v="Sithidevi J"/>
    <d v="2016-11-28T03:38:00"/>
    <m/>
    <d v="2017-01-03T23:58:00"/>
    <d v="2016-12-08T14:36:00"/>
    <m/>
    <x v="10"/>
    <m/>
    <m/>
    <n v="0"/>
    <n v="1"/>
    <s v="legal.png "/>
    <m/>
    <m/>
    <m/>
    <m/>
    <m/>
    <s v="WL-695, WL-707"/>
    <m/>
    <s v="1. Goto 'https://wwtest.alienvault.com/'. _x000a_2. Click on 'Login' Button which is seen at the top right corner of the home page. _x000a_3. Click on 'Legal' link. _x000a_4. Check the page Url. (It should be open in 'https://wwtest.alienvault.com/legal/privacy-policy' but here it is opening in 'https://mktint.alienvault.com/legal/privacy-policy'). _x000a_5. Check for an issue."/>
  </r>
  <r>
    <x v="1"/>
    <x v="31"/>
    <n v="50"/>
    <x v="2"/>
    <x v="2"/>
    <s v="Websites LTE"/>
    <s v="WL-707"/>
    <s v="Creation of Production Server on AWS"/>
    <x v="2"/>
    <s v="Closed"/>
    <s v="Major"/>
    <s v="Done"/>
    <x v="48"/>
    <s v="Hasnain Baxamoosa"/>
    <s v="Hasnain Baxamoosa"/>
    <d v="2016-11-26T09:25:00"/>
    <m/>
    <d v="2017-01-03T23:58:00"/>
    <d v="2016-12-08T15:11:00"/>
    <m/>
    <x v="10"/>
    <m/>
    <m/>
    <n v="0"/>
    <n v="1"/>
    <m/>
    <m/>
    <m/>
    <m/>
    <m/>
    <m/>
    <s v="WL-554, WL-676, DOC-1150, DOC-1154, WL-669, WL-670, WL-671, WL-672, WL-673, WL-674, WL-675, WL-677, WL-678, WL-679, WL-680, WL-681, WL-682, WL-683, WL-684, WL-685, WL-686, WL-687, WL-688, WL-689, WL-690, WL-691, WL-692, WL-693, WL-694, WL-696, WL-697, WL-698, WL-700, WL-701, WL-702, WL-703, WL-704, WL-705, WL-706, WL-708, WL-709, WL-710, WL-711, WL-714, WL-715, WL-716, WL-722, WL-723, WL-724, WL-725, WL-726, WL-728, WL-729, WL-730, WL-731, WL-734, WL-735"/>
    <m/>
    <s v="Deployment of https://wwtest.alienvault.com"/>
  </r>
  <r>
    <x v="0"/>
    <x v="31"/>
    <n v="50"/>
    <x v="2"/>
    <x v="2"/>
    <s v="Websites LTE"/>
    <s v="WL-706"/>
    <s v="Solutions: Clicking 'REQUEST A GUIDED TOUR' button leads to production site"/>
    <x v="0"/>
    <s v="Closed"/>
    <s v="Major"/>
    <s v="Fixed"/>
    <x v="3"/>
    <s v="Sithidevi J"/>
    <s v="Sithidevi J"/>
    <d v="2016-11-26T05:28:00"/>
    <m/>
    <d v="2017-01-03T23:58:00"/>
    <d v="2016-12-08T14:36:00"/>
    <m/>
    <x v="10"/>
    <m/>
    <m/>
    <n v="0"/>
    <n v="1"/>
    <s v="Capture 2016-11-06 at 16.37.02.png "/>
    <m/>
    <m/>
    <m/>
    <m/>
    <m/>
    <s v="WL-695, WL-707"/>
    <m/>
    <s v="1. Goto 'https://wwtest.alienvault.com/solutions'. _x000a_2. Mouse hover on 'SOLUTIONS' header menu and click on 'Cloud Security Management' link. _x000a_3. Click on 'REQUEST A GUIDED TOUR' button. _x000a_4. Check for an issue. _x000a__x000a_Note: The same issue exists on below urls _x000a_1.https://wwtest.alienvault.com/solutions/aws-vulnerability-scanning _x000a_2.https://wwtest.alienvault.com/solutions/aws-cloudtrail-log-management _x000a_3.https://wwtest.alienvault.com/solutions/aws-intrusion-detection _x000a_4.https://wwtest.alienvault.com/solutions/aws-siem _x000a_5.https://wwtest.alienvault.com/solutions/aws-shared-responsibility-model _x000a_6.https://wwtest.alienvault.com/solutions/devops-security _x000a_7.https://wwtest.alienvault.com/solutions/aws-hipaa-compliance _x000a_8. https://wwtest.alienvault.com/solutions/aws-pci-compliance"/>
  </r>
  <r>
    <x v="0"/>
    <x v="31"/>
    <n v="49"/>
    <x v="2"/>
    <x v="2"/>
    <s v="Websites LTE"/>
    <s v="WL-705"/>
    <s v="Solutions: Video play button appears as broken image"/>
    <x v="0"/>
    <s v="Closed"/>
    <s v="Major"/>
    <s v="Fixed"/>
    <x v="19"/>
    <s v="Sithidevi J"/>
    <s v="Sithidevi J"/>
    <d v="2016-11-26T05:11:00"/>
    <m/>
    <d v="2017-01-03T23:58:00"/>
    <d v="2016-12-01T07:46:00"/>
    <m/>
    <x v="10"/>
    <m/>
    <m/>
    <n v="0"/>
    <n v="4"/>
    <s v="Capture 2016-11-06 at 16.11.16.png "/>
    <m/>
    <m/>
    <m/>
    <m/>
    <m/>
    <s v="WL-695, WL-707"/>
    <m/>
    <s v="1. Goto 'https://wwtest.alienvault.com/solutions'. _x000a_2. Mouse hover on 'SOLUTIONS' header menu and click on 'SEE ALL SOLUTIONS' button. _x000a_3. Click on 'AWS Vulnerability Scanning ›' link under 'AWS/Cloud Security'. _x000a_4. Check for an issue. _x000a__x000a_Note: The same issue exists on below urls _x000a__x000a_1.https://wwtest.alienvault.com/solutions/aws-cloudtrail-log-management _x000a_2.https://wwtest.alienvault.com/solutions/aws-intrusion-detection _x000a_3.https://wwtest.alienvault.com/solutions/aws-siem _x000a_4.https://wwtest.alienvault.com/solutions/aws-shared-responsibility-model _x000a_5.https://wwtest.alienvault.com/solutions/devops-security _x000a_6.https://wwtest.alienvault.com/solutions/aws-hipaa-compliance _x000a_"/>
  </r>
  <r>
    <x v="0"/>
    <x v="31"/>
    <n v="49"/>
    <x v="2"/>
    <x v="2"/>
    <s v="Websites LTE"/>
    <s v="WL-704"/>
    <s v="Support: Some links leads to MKTINT site"/>
    <x v="0"/>
    <s v="Closed"/>
    <s v="Major"/>
    <s v="Fixed"/>
    <x v="19"/>
    <s v="Sithidevi J"/>
    <s v="Sithidevi J"/>
    <d v="2016-11-26T04:33:00"/>
    <m/>
    <d v="2017-01-03T23:58:00"/>
    <d v="2016-12-01T07:46:00"/>
    <m/>
    <x v="10"/>
    <m/>
    <m/>
    <n v="0"/>
    <n v="4"/>
    <s v="Capture 2016-11-06 at 15.47.54.png "/>
    <m/>
    <m/>
    <m/>
    <m/>
    <m/>
    <s v="WL-695, WL-707"/>
    <m/>
    <s v="1. Goto 'https://wwtest.alienvault.com/support'. _x000a_2. Click on 'Request Portal Access &gt;' link under 'file a ticket:'. _x000a_3. Click on 'AlienVault Classroom Training' link. _x000a_4. Check for an issue. _x000a__x000a_Note: The same issue also exists for 'AlienVault Launchpad - Getting Started with USM' link. _x000a_"/>
  </r>
  <r>
    <x v="0"/>
    <x v="31"/>
    <n v="49"/>
    <x v="2"/>
    <x v="2"/>
    <s v="Websites LTE"/>
    <s v="WL-703"/>
    <s v="Products: 'REQUEST PERSONALIZED DEMO' and 'JOIN WEEKLY DEMO' links are leads to MKTINT site."/>
    <x v="0"/>
    <s v="Closed"/>
    <s v="Major"/>
    <s v="Fixed"/>
    <x v="19"/>
    <s v="jjayalakshmi"/>
    <s v="jjayalakshmi"/>
    <d v="2016-11-26T04:32:00"/>
    <m/>
    <d v="2017-01-03T23:58:00"/>
    <d v="2016-12-01T07:46:00"/>
    <m/>
    <x v="10"/>
    <m/>
    <m/>
    <n v="0"/>
    <n v="3"/>
    <s v="Capture 2016-11-06 at 15.55.40.png "/>
    <m/>
    <m/>
    <m/>
    <m/>
    <m/>
    <s v="WL-695, WL-707"/>
    <m/>
    <s v="1. Goto 'https://wwtest.alienvault.com/'. _x000a_2. Mouse hover 'Solutions' header and click on 'PCI DSS Compliance Management' link under 'Compliance Management'. _x000a_3. Click on 'Learn More' Button under 'Log Retention'. _x000a_4. Click on 'REQUEST PERSONALIZED DEMO' and 'JOIN WEEKLY DEMO' Buttons. _x000a_5. Check for an issue."/>
  </r>
  <r>
    <x v="0"/>
    <x v="31"/>
    <n v="49"/>
    <x v="2"/>
    <x v="2"/>
    <s v="Websites LTE"/>
    <s v="WL-702"/>
    <s v="Support: Pop-up window should not overlap on page content"/>
    <x v="0"/>
    <s v="Closed"/>
    <s v="Major"/>
    <s v="Fixed"/>
    <x v="19"/>
    <s v="Sithidevi J"/>
    <s v="Sithidevi J"/>
    <d v="2016-11-26T04:29:00"/>
    <m/>
    <d v="2017-01-03T23:58:00"/>
    <d v="2016-12-01T07:46:00"/>
    <m/>
    <x v="10"/>
    <m/>
    <m/>
    <n v="0"/>
    <n v="4"/>
    <s v="Capture 2016-11-06 at 15.42.00.png "/>
    <m/>
    <m/>
    <m/>
    <m/>
    <m/>
    <s v="WL-695, WL-707"/>
    <m/>
    <s v="1. Goto 'https://wwtest.alienvault.com/support'. _x000a_2. Click on 'SUPPORT PORTAL LOGIN' button. _x000a_3. Check for an issue. _x000a__x000a_"/>
  </r>
  <r>
    <x v="2"/>
    <x v="31"/>
    <n v="50"/>
    <x v="2"/>
    <x v="2"/>
    <s v="Websites LTE"/>
    <s v="WL-701"/>
    <s v="Products: Clicking on 'PLEASE DOWNLOAD OUR DATASHEETS HERE ›' link leads to production site."/>
    <x v="0"/>
    <s v="Closed"/>
    <s v="Major"/>
    <s v="Fixed"/>
    <x v="3"/>
    <s v="jjayalakshmi"/>
    <s v="jjayalakshmi"/>
    <d v="2016-11-26T04:05:00"/>
    <m/>
    <d v="2017-01-03T23:58:00"/>
    <d v="2016-12-08T14:36:00"/>
    <m/>
    <x v="10"/>
    <m/>
    <m/>
    <n v="0"/>
    <n v="2"/>
    <s v="title.png "/>
    <m/>
    <m/>
    <m/>
    <m/>
    <m/>
    <s v="WL-695, WL-707"/>
    <m/>
    <s v="1. Goto 'http://wwtest.alienvault.com/products/deployment-options#on-premise'. _x000a_2. Click on 'PLEASE DOWNLOAD OUR DATASHEETS HERE ›' link under the title 'FOR DETAILED INFORMATION ABOUT THESE OPTIONS,'. _x000a_3. Check the page url. (It should be open in 'https://wwtest.alienvault.com/resource-center#content_data-sheet_category_unified-security-management_sort_weight_asc' but here it is opening in 'https://www.alienvault.com/resource-center#content_data-sheet_category_unified-security-management_sort_weight_asc'.). _x000a_4. Check for an issue."/>
  </r>
  <r>
    <x v="0"/>
    <x v="31"/>
    <n v="50"/>
    <x v="2"/>
    <x v="2"/>
    <s v="Websites LTE"/>
    <s v="WL-700"/>
    <s v="Resources: Inconsistency on showing Bullets for VIDEO in 'Compliance Reporting with AlienVault® USM™: 2-Minute Overview' link."/>
    <x v="0"/>
    <s v="Closed"/>
    <s v="Major"/>
    <s v="Fixed"/>
    <x v="3"/>
    <s v="Sithidevi J"/>
    <s v="Sithidevi J"/>
    <d v="2016-11-26T04:01:00"/>
    <m/>
    <d v="2017-01-03T23:58:00"/>
    <d v="2016-12-08T14:36:00"/>
    <m/>
    <x v="10"/>
    <m/>
    <m/>
    <n v="0"/>
    <n v="2"/>
    <s v="bullet.png "/>
    <m/>
    <m/>
    <m/>
    <m/>
    <m/>
    <s v="WL-695, WL-707"/>
    <m/>
    <s v="1. Goto 'https://wwtest.alienvault.com/resource-center/videos/compliance-reporting-overview'. _x000a_2. Scroll down to bottom page. _x000a_3. Check for an issue. _x000a_"/>
  </r>
  <r>
    <x v="0"/>
    <x v="31"/>
    <n v="50"/>
    <x v="2"/>
    <x v="2"/>
    <s v="Websites LTE"/>
    <s v="WL-698"/>
    <s v="OTX: The link 'GET STARTED NOW' redirects to the production site."/>
    <x v="0"/>
    <s v="Closed"/>
    <s v="Major"/>
    <s v="Fixed"/>
    <x v="3"/>
    <s v="jjayalakshmi"/>
    <s v="jjayalakshmi"/>
    <d v="2016-11-26T01:22:00"/>
    <m/>
    <d v="2017-01-03T23:58:00"/>
    <d v="2016-12-08T14:36:00"/>
    <m/>
    <x v="10"/>
    <m/>
    <m/>
    <n v="0"/>
    <n v="2"/>
    <s v="otx.png "/>
    <m/>
    <m/>
    <m/>
    <m/>
    <m/>
    <s v="WL-695, WL-707"/>
    <m/>
    <s v="1. Goto 'https://wwtest.alienvault.com/' _x000a_2. Mouse hover the 'Open Threat Exchange' header and click on 'Free Reputation Monitor' link. _x000a_3. Click on 'GET STARTED NOW' Button. _x000a_4. Check for an issue."/>
  </r>
  <r>
    <x v="0"/>
    <x v="31"/>
    <n v="50"/>
    <x v="2"/>
    <x v="2"/>
    <s v="Websites LTE"/>
    <s v="WL-697"/>
    <s v="Login Page: Error message should appears in red color. But here it appears in black color."/>
    <x v="0"/>
    <s v="Closed"/>
    <s v="Major"/>
    <s v="Fixed"/>
    <x v="48"/>
    <s v="jjayalakshmi"/>
    <s v="jjayalakshmi"/>
    <d v="2016-11-26T01:20:00"/>
    <m/>
    <d v="2017-01-03T23:58:00"/>
    <d v="2016-12-09T14:31:00"/>
    <m/>
    <x v="10"/>
    <m/>
    <m/>
    <n v="0"/>
    <n v="3"/>
    <s v="Capture 2016-11-06 at 12.47.35.png "/>
    <m/>
    <m/>
    <m/>
    <m/>
    <m/>
    <s v="WL-695, WL-707"/>
    <m/>
    <s v="1. Goto 'https://wwtest.alienvault.com/' _x000a_2. Click on 'LOGIN' link which is seen at the top right corner. _x000a_3. Click on 'Login' Button. _x000a_4. Click on 'Log in' Button without input all the fields. _x000a_5. Check for an issue. _x000a_(Note: Same issue exists on 'Signup' page also)"/>
  </r>
  <r>
    <x v="0"/>
    <x v="31"/>
    <n v="50"/>
    <x v="2"/>
    <x v="2"/>
    <s v="Websites LTE"/>
    <s v="WL-696"/>
    <s v="Resources: 'SC Magazine Review: Alienvault USM' link leads to production site."/>
    <x v="0"/>
    <s v="Closed"/>
    <s v="Major"/>
    <s v="Fixed"/>
    <x v="3"/>
    <s v="jjayalakshmi"/>
    <s v="jjayalakshmi"/>
    <d v="2016-11-26T01:15:00"/>
    <m/>
    <d v="2017-01-03T23:58:00"/>
    <d v="2016-12-08T14:36:00"/>
    <m/>
    <x v="10"/>
    <m/>
    <m/>
    <n v="0"/>
    <n v="2"/>
    <s v="sc.png "/>
    <m/>
    <m/>
    <m/>
    <m/>
    <m/>
    <s v="WL-695, WL-707"/>
    <m/>
    <s v="1. Goto 'https://wwtest.alienvault.com/' _x000a_2. Mouse hover the 'RESOURCES' header and click on 'Resorce center' link. _x000a_3. Select 'Product Reviews' option from the middle drop-down under 'Filter Your View'. _x000a_4. Click on 'SC Magazine Review: Alienvault USM' link. _x000a_5. Check the URL for an issue."/>
  </r>
  <r>
    <x v="1"/>
    <x v="31"/>
    <n v="51"/>
    <x v="2"/>
    <x v="2"/>
    <s v="Websites LTE"/>
    <s v="WL-695"/>
    <s v="QA testing of AWS Production site - Functional Testing"/>
    <x v="2"/>
    <s v="Closed"/>
    <s v="Major"/>
    <s v="Done"/>
    <x v="49"/>
    <s v="QAonCloud TA"/>
    <s v="QAonCloud TA"/>
    <d v="2016-11-26T00:55:00"/>
    <m/>
    <d v="2017-01-03T23:58:00"/>
    <d v="2016-12-14T13:07:00"/>
    <m/>
    <x v="10"/>
    <m/>
    <m/>
    <n v="0"/>
    <n v="6"/>
    <m/>
    <m/>
    <m/>
    <m/>
    <m/>
    <m/>
    <s v="WL-676, DOC-1150, DOC-1154, WL-600, WL-669, WL-670, WL-671, WL-672, WL-673, WL-674, WL-675, WL-677, WL-678, WL-679, WL-680, WL-681, WL-682, WL-683, WL-684, WL-685, WL-686, WL-687, WL-688, WL-689, WL-690, WL-691, WL-692, WL-693, WL-694, WL-696, WL-697, WL-698, WL-700, WL-701, WL-702, WL-703, WL-704, WL-705, WL-706, WL-708, WL-709, WL-710, WL-711, WL-714, WL-715, WL-716, WL-720, WL-722, WL-723, WL-724, WL-725, WL-726, WL-728, WL-729, WL-730, WL-731"/>
    <m/>
    <s v="Complete and rigorous functional testing for https://wwtest.alienvault.com/ _x000a_"/>
  </r>
  <r>
    <x v="0"/>
    <x v="31"/>
    <n v="50"/>
    <x v="2"/>
    <x v="2"/>
    <s v="Websites LTE"/>
    <s v="WL-694"/>
    <s v="Forums: Hover functionality not working"/>
    <x v="0"/>
    <s v="Closed"/>
    <s v="Major"/>
    <s v="Fixed"/>
    <x v="48"/>
    <s v="Sithidevi J"/>
    <s v="Sithidevi J"/>
    <d v="2016-11-24T06:13:00"/>
    <m/>
    <d v="2017-01-03T23:58:00"/>
    <d v="2016-12-09T14:31:00"/>
    <m/>
    <x v="10"/>
    <m/>
    <m/>
    <n v="0"/>
    <n v="5"/>
    <s v="Capture 2016-11-04 at 17.28.40.png "/>
    <m/>
    <m/>
    <m/>
    <m/>
    <m/>
    <s v="WL-695, WL-707"/>
    <m/>
    <s v="1. Goto 'http://wwtest.alienvault.com/'. _x000a_2. Mouse hover on 'RESOURCES' header menu and click on 'Forums' link. _x000a_3. On 'Recent Discussions' page, click any discussion. _x000a_4. Mouse hover on User name. _x000a_5. Check for an issue. _x000a_"/>
  </r>
  <r>
    <x v="2"/>
    <x v="31"/>
    <n v="52"/>
    <x v="2"/>
    <x v="2"/>
    <s v="Websites LTE"/>
    <s v="WL-693"/>
    <s v="Forums: Unable to search"/>
    <x v="0"/>
    <s v="Closed"/>
    <s v="Major"/>
    <s v="Fixed"/>
    <x v="48"/>
    <s v="Sithidevi J"/>
    <s v="Sithidevi J"/>
    <d v="2016-11-24T06:09:00"/>
    <m/>
    <d v="2017-01-03T23:58:00"/>
    <d v="2016-12-22T10:51:00"/>
    <m/>
    <x v="10"/>
    <m/>
    <m/>
    <n v="0"/>
    <n v="4"/>
    <s v="Capture 2016-11-04 at 12.40.03.png "/>
    <m/>
    <m/>
    <m/>
    <m/>
    <m/>
    <s v="WL-748, WL-695, WL-707"/>
    <m/>
    <s v="1. Goto 'http://wwtest.alienvault.com/'. _x000a_2. Mouse hover on 'RESOURCES' header menu and click on 'Forums' link. _x000a_3. Enter any keyword on 'SEARCH' textbox and hit the Enter key. _x000a_4. Check for an issue. _x000a__x000a_Note: Also, MORE OPTIONS' button is not clickable on this page."/>
  </r>
  <r>
    <x v="0"/>
    <x v="31"/>
    <n v="50"/>
    <x v="2"/>
    <x v="2"/>
    <s v="Websites LTE"/>
    <s v="WL-691"/>
    <s v="OTX: 'privacy policy' link is partially cut when the user input 'invalid' email address."/>
    <x v="0"/>
    <s v="Closed"/>
    <s v="Major"/>
    <s v="Fixed"/>
    <x v="23"/>
    <s v="Sithidevi J"/>
    <s v="Sithidevi J"/>
    <d v="2016-11-24T06:00:00"/>
    <m/>
    <d v="2017-01-03T23:58:00"/>
    <d v="2016-12-09T10:54:00"/>
    <m/>
    <x v="10"/>
    <m/>
    <m/>
    <n v="0"/>
    <n v="3"/>
    <s v="issue 5.png "/>
    <m/>
    <m/>
    <m/>
    <m/>
    <m/>
    <s v="WL-695, WL-707"/>
    <m/>
    <s v="1.Goto 'https://wwtest.alienvault.com/open-threat-exchange/trending#address'. _x000a_2. Click any ip address link.(except 1st two ip address link) _x000a_3. Enter invalid email address in textbox. _x000a_4. Check the privacy policy link."/>
  </r>
  <r>
    <x v="0"/>
    <x v="31"/>
    <n v="50"/>
    <x v="2"/>
    <x v="2"/>
    <s v="Websites LTE"/>
    <s v="WL-690"/>
    <s v="Login: Broken image appears"/>
    <x v="0"/>
    <s v="Closed"/>
    <s v="Major"/>
    <s v="Fixed"/>
    <x v="48"/>
    <s v="Sithidevi J"/>
    <s v="Sithidevi J"/>
    <d v="2016-11-24T06:00:00"/>
    <m/>
    <d v="2017-01-03T23:58:00"/>
    <d v="2016-12-09T14:30:00"/>
    <m/>
    <x v="10"/>
    <m/>
    <m/>
    <n v="0"/>
    <n v="3"/>
    <s v="Capture 2016-11-04 at 16.48.07.png "/>
    <m/>
    <m/>
    <m/>
    <m/>
    <m/>
    <s v="WL-695, WL-707"/>
    <m/>
    <s v="1. Goto 'http://wwtest.alienvault.com/'. _x000a_2. Click on 'LOGIN' link. _x000a_3. Check for an issue."/>
  </r>
  <r>
    <x v="0"/>
    <x v="31"/>
    <n v="50"/>
    <x v="2"/>
    <x v="2"/>
    <s v="Websites LTE"/>
    <s v="WL-689"/>
    <s v="My Accounts: Clicking on any links after signing up using new user navigates to the production url"/>
    <x v="0"/>
    <s v="Closed"/>
    <s v="Major"/>
    <s v="Fixed"/>
    <x v="48"/>
    <s v="Sindhuja Sara"/>
    <s v="Sindhuja Sara"/>
    <d v="2016-11-24T05:59:00"/>
    <m/>
    <d v="2017-01-03T23:58:00"/>
    <d v="2016-12-09T14:29:00"/>
    <m/>
    <x v="10"/>
    <m/>
    <m/>
    <n v="0"/>
    <n v="4"/>
    <s v="issue 2.png "/>
    <m/>
    <m/>
    <m/>
    <m/>
    <m/>
    <s v="WL-695, WL-707"/>
    <m/>
    <s v="1. Goto 'https://wwtest.alienvault.com/' _x000a_2. Click on LOGIN link which seen at the top right corner of the screen. _x000a_3. Login using valid credentials. _x000a_4. After logged in, click on any links in the 'My Accounts' page.(Here, I tried clicking the links PRODUCTS,RESOURCES,etc.,)"/>
  </r>
  <r>
    <x v="0"/>
    <x v="31"/>
    <n v="49"/>
    <x v="2"/>
    <x v="2"/>
    <s v="Websites LTE"/>
    <s v="WL-688"/>
    <s v="SUPPORT (Header Menu): 'Close' icon is invisible for 'SCHEDULE A HEALTH CHECK' page."/>
    <x v="0"/>
    <s v="Closed"/>
    <s v="Major"/>
    <s v="Fixed"/>
    <x v="19"/>
    <s v="jjayalakshmi"/>
    <s v="jjayalakshmi"/>
    <d v="2016-11-24T05:58:00"/>
    <m/>
    <d v="2017-01-03T23:58:00"/>
    <d v="2016-12-01T07:46:00"/>
    <m/>
    <x v="10"/>
    <m/>
    <m/>
    <n v="0"/>
    <n v="4"/>
    <s v="Capture 2016-11-04 at 17.37.25.png "/>
    <m/>
    <m/>
    <m/>
    <m/>
    <m/>
    <s v="WL-695, WL-707"/>
    <m/>
    <s v="1. Goto 'https://wwtest.alienvault.com/' _x000a_2. Click on 'SUPPORT' link which is seen at the top right corner of the page. _x000a_3. Click on 'Learn More' Button under 'Health Check Service' title. _x000a_4. Click on 'SCHEDULE A HEALTH CHECK' Button. _x000a_5. Check the Registration form for an issue."/>
  </r>
  <r>
    <x v="0"/>
    <x v="31"/>
    <n v="49"/>
    <x v="2"/>
    <x v="2"/>
    <s v="Websites LTE"/>
    <s v="WL-687"/>
    <s v="Clicking 'Legal' link on 'Privacy Policy' page leads to MKTINT site"/>
    <x v="0"/>
    <s v="Closed"/>
    <s v="Major"/>
    <s v="Fixed"/>
    <x v="19"/>
    <s v="Sithidevi J"/>
    <s v="Sithidevi J"/>
    <d v="2016-11-24T05:58:00"/>
    <m/>
    <d v="2017-01-03T23:58:00"/>
    <d v="2016-12-01T07:31:00"/>
    <m/>
    <x v="10"/>
    <m/>
    <m/>
    <n v="0"/>
    <n v="4"/>
    <s v="Capture 2016-11-04 at 16.56.01.png "/>
    <m/>
    <m/>
    <m/>
    <m/>
    <m/>
    <s v="WL-695, WL-707"/>
    <m/>
    <s v="1. Goto 'http://wwtest.alienvault.com/'. _x000a_2. On footer page, click on 'Privacy Policy' link. _x000a_3. Click on 'Legal' link, which is shown at right side of the page. _x000a_4. It goes to 'https://mktint.alienvault.com/legal/privacy-policy' url instead of 'https://wwtest.alienvault.com/legal/privacy-policy' url."/>
  </r>
  <r>
    <x v="0"/>
    <x v="31"/>
    <n v="49"/>
    <x v="2"/>
    <x v="2"/>
    <s v="Websites LTE"/>
    <s v="WL-686"/>
    <s v="Blogs: Close icon is invisible in 'SUBSCRIBE VIA EMAIL' page."/>
    <x v="0"/>
    <s v="Closed"/>
    <s v="Major"/>
    <s v="Fixed"/>
    <x v="19"/>
    <s v="jjayalakshmi"/>
    <s v="jjayalakshmi"/>
    <d v="2016-11-24T05:57:00"/>
    <m/>
    <d v="2017-01-03T23:58:00"/>
    <d v="2016-12-01T07:46:00"/>
    <m/>
    <x v="10"/>
    <m/>
    <m/>
    <n v="0"/>
    <n v="4"/>
    <s v="clso.png "/>
    <m/>
    <m/>
    <m/>
    <m/>
    <m/>
    <s v="WL-695, WL-707"/>
    <m/>
    <s v="1. Goto 'https://wwtest.alienvault.com/' _x000a_2. Mouse hover the 'RESOURCES' header and click on 'Resorce center' link. _x000a_3. Click on 'Blogs' under 'Read Now'. _x000a_4. Click on 'SUBSCRIBE VIA EMAIL' Button. _x000a_5. Check for an issue."/>
  </r>
  <r>
    <x v="0"/>
    <x v="31"/>
    <n v="50"/>
    <x v="2"/>
    <x v="2"/>
    <s v="Websites LTE"/>
    <s v="WL-685"/>
    <s v="Free Trending Threats: There is no content showing on Activities page"/>
    <x v="0"/>
    <s v="Closed"/>
    <s v="Major"/>
    <s v="Fixed"/>
    <x v="23"/>
    <s v="Sithidevi J"/>
    <s v="Sithidevi J"/>
    <d v="2016-11-24T05:56:00"/>
    <m/>
    <d v="2017-01-03T23:58:00"/>
    <d v="2016-12-09T10:54:00"/>
    <m/>
    <x v="10"/>
    <m/>
    <m/>
    <n v="0"/>
    <n v="3"/>
    <s v="Capture 2016-11-04 at 16.53.40.png Capture 2016-11-04 at 16.54.59.png "/>
    <m/>
    <m/>
    <m/>
    <m/>
    <m/>
    <s v="WGT-4886, WL-635, WL-695, WL-707"/>
    <m/>
    <s v="1. Goto 'http://wwtest.alienvault.com/'. _x000a_2. Mouse hover on 'OPEN THREAT EXCHANGE' header menu and click on 'Free Trending Threat' link. _x000a_3. Click on 'Activities' tab. _x000a_4. Check for an issue. _x000a__x000a_Note: Same issue exists for 'Countries' page."/>
  </r>
  <r>
    <x v="0"/>
    <x v="31"/>
    <n v="50"/>
    <x v="2"/>
    <x v="2"/>
    <s v="Websites LTE"/>
    <s v="WL-684"/>
    <s v="Products: 'Get a Quote' links leads to production site."/>
    <x v="0"/>
    <s v="Closed"/>
    <s v="Major"/>
    <s v="Fixed"/>
    <x v="3"/>
    <s v="jjayalakshmi"/>
    <s v="jjayalakshmi"/>
    <d v="2016-11-24T05:56:00"/>
    <m/>
    <d v="2017-01-03T23:58:00"/>
    <d v="2016-12-08T14:35:00"/>
    <m/>
    <x v="10"/>
    <m/>
    <m/>
    <n v="0"/>
    <n v="2"/>
    <s v="price.png "/>
    <m/>
    <m/>
    <m/>
    <m/>
    <m/>
    <s v="WL-695, WL-707"/>
    <m/>
    <s v="1. Goto 'https://wwtest.alienvault.com/' _x000a_2. Mouse hover 'Products' header and Click on 'Pricing' under 'Learn more'. _x000a_3. Click on 'Get a Quote' links under 'USM Standard _x000a_Virtual Appliances' and 'USM Enterprise _x000a_Hardware Appliances. _x000a_4. Check for an issue."/>
  </r>
  <r>
    <x v="0"/>
    <x v="31"/>
    <n v="50"/>
    <x v="2"/>
    <x v="2"/>
    <s v="Websites LTE"/>
    <s v="WL-683"/>
    <s v="OTX: Error message is not showing for the first two ip address link in 'Trending Threats' page."/>
    <x v="0"/>
    <s v="Closed"/>
    <s v="Major"/>
    <s v="Fixed"/>
    <x v="23"/>
    <s v="jjayalakshmi"/>
    <s v="jjayalakshmi"/>
    <d v="2016-11-24T05:55:00"/>
    <m/>
    <d v="2017-01-03T23:58:00"/>
    <d v="2016-12-08T15:19:00"/>
    <m/>
    <x v="10"/>
    <m/>
    <m/>
    <n v="0"/>
    <n v="3"/>
    <s v="issue 4.png "/>
    <m/>
    <m/>
    <m/>
    <m/>
    <m/>
    <s v="WL-695, WL-707"/>
    <m/>
    <s v="1. Goto 'https://wwtest.alienvault.com/open-threat-exchange/trending#address'. _x000a_2. Click 1st two IP address link above the Incident Response link. _x000a_3. Enter the invalid email address in textbox. _x000a_4. Check for an issue."/>
  </r>
  <r>
    <x v="0"/>
    <x v="31"/>
    <n v="49"/>
    <x v="2"/>
    <x v="2"/>
    <s v="Websites LTE"/>
    <s v="WL-682"/>
    <s v="Page shouldn't navigate to 'Login' page again, after logged into 'WWtest' site."/>
    <x v="0"/>
    <s v="Closed"/>
    <s v="Major"/>
    <s v="Fixed"/>
    <x v="27"/>
    <s v="Sindhuja Sara"/>
    <s v="Sindhuja Sara"/>
    <d v="2016-11-24T05:55:00"/>
    <m/>
    <d v="2017-01-03T23:58:00"/>
    <d v="2016-12-03T06:28:00"/>
    <m/>
    <x v="10"/>
    <m/>
    <m/>
    <n v="0"/>
    <n v="4"/>
    <m/>
    <m/>
    <m/>
    <m/>
    <m/>
    <m/>
    <s v="WL-695, WL-707"/>
    <m/>
    <s v="1. Goto 'https://wwtest.alienvault.com/' _x000a_2. Click on 'LOGIN' link and login using valid credentials. _x000a_3. Click on any links in 'My Accounts' page. _x000a_4. Go back to previous page again by clicking back arrow button. _x000a_5. Check for an issue. (It is again asking for login credentials)"/>
  </r>
  <r>
    <x v="0"/>
    <x v="31"/>
    <n v="50"/>
    <x v="2"/>
    <x v="2"/>
    <s v="Websites LTE"/>
    <s v="WL-681"/>
    <s v="Forums: Footer content is missing on 'Forums' page. (Note: Fatal error Shows on footer of the forums page)"/>
    <x v="0"/>
    <s v="Closed"/>
    <s v="Major"/>
    <s v="Fixed"/>
    <x v="51"/>
    <s v="jjayalakshmi"/>
    <s v="jjayalakshmi"/>
    <d v="2016-11-24T05:54:00"/>
    <m/>
    <d v="2017-01-03T23:58:00"/>
    <d v="2016-12-08T15:19:00"/>
    <m/>
    <x v="10"/>
    <m/>
    <m/>
    <n v="0"/>
    <n v="4"/>
    <s v="fatal.png "/>
    <m/>
    <m/>
    <m/>
    <m/>
    <m/>
    <s v="WL-695, WL-707"/>
    <m/>
    <s v="1. Goto 'https://wwtest.alienvault.com/' _x000a_2. Mouse hover the 'RESOURCES' header menu. _x000a_3. Click on 'Forums' link. _x000a_4. Scroll down the bottom of the page and check for an issue."/>
  </r>
  <r>
    <x v="0"/>
    <x v="31"/>
    <n v="49"/>
    <x v="2"/>
    <x v="2"/>
    <s v="Websites LTE"/>
    <s v="WL-680"/>
    <s v="Resources: Clicking on 'Training' link under 'RESOURCES' header menu leads to MKTINT site"/>
    <x v="0"/>
    <s v="Closed"/>
    <s v="Major"/>
    <s v="Fixed"/>
    <x v="63"/>
    <s v="Sithidevi J"/>
    <s v="Sithidevi J"/>
    <d v="2016-11-24T05:54:00"/>
    <m/>
    <d v="2017-01-03T23:58:00"/>
    <d v="2016-12-02T08:17:00"/>
    <m/>
    <x v="10"/>
    <m/>
    <m/>
    <n v="0"/>
    <n v="5"/>
    <s v="Capture 2016-11-04 at 16.52.09.png "/>
    <m/>
    <m/>
    <m/>
    <m/>
    <m/>
    <s v="WL-695, WL-707"/>
    <m/>
    <s v="1. Goto 'http://wwtest.alienvault.com/'. _x000a_2. Mouse hover on 'RESOURCES' header menu and click on 'Training' link. _x000a_3. Check for an issue."/>
  </r>
  <r>
    <x v="0"/>
    <x v="31"/>
    <n v="49"/>
    <x v="2"/>
    <x v="2"/>
    <s v="Websites LTE"/>
    <s v="WL-679"/>
    <s v="Home: Clicking on 'Terms and conditions' link leads to 'MKTINT' site."/>
    <x v="0"/>
    <s v="Closed"/>
    <s v="Major"/>
    <s v="Fixed"/>
    <x v="64"/>
    <s v="jjayalakshmi"/>
    <s v="jjayalakshmi"/>
    <d v="2016-11-24T05:51:00"/>
    <m/>
    <d v="2017-01-03T23:58:00"/>
    <d v="2016-12-03T06:26:00"/>
    <m/>
    <x v="10"/>
    <m/>
    <m/>
    <n v="0"/>
    <n v="4"/>
    <s v="issue 3.png "/>
    <m/>
    <m/>
    <m/>
    <m/>
    <m/>
    <s v="WL-695, WL-707"/>
    <m/>
    <s v="1. Goto 'https://wwtest.alienvault.com '. _x000a_2. Click on 'Free Trial' Button. _x000a_3. Click on 'Terms and conditions' link under 'LET'S GO' button. _x000a_4. Check the page Url. (It should be open in 'https://wwtest.alienvault.com/terms/usmv5-trial-terms21july2016' but here it is opening in 'https://mktint.alienvault.com/terms/usmv5-trial-terms21july2016')."/>
  </r>
  <r>
    <x v="0"/>
    <x v="31"/>
    <n v="49"/>
    <x v="2"/>
    <x v="2"/>
    <s v="Websites LTE"/>
    <s v="WL-678"/>
    <s v="Login: If the user reset password on 'wwtest' site then it should send password reset mail for 'wwtest' site. But here it is sending mail for production site"/>
    <x v="0"/>
    <s v="Closed"/>
    <s v="Major"/>
    <s v="Fixed"/>
    <x v="48"/>
    <s v="Sithidevi J"/>
    <s v="Sithidevi J"/>
    <d v="2016-11-24T05:51:00"/>
    <m/>
    <d v="2017-01-03T23:58:00"/>
    <d v="2016-12-02T21:25:00"/>
    <m/>
    <x v="10"/>
    <m/>
    <m/>
    <n v="0"/>
    <n v="3"/>
    <s v="Reset_Password.PNG "/>
    <m/>
    <m/>
    <m/>
    <m/>
    <m/>
    <s v="WL-695, WL-707"/>
    <m/>
    <s v="1. Goto 'https://wwtest.alienvault.com/accounts/signin/'. _x000a_2. On 'Login' page, click on 'Forgot Password?' link. _x000a_3. Enter the registered email address and click on 'Reset My Password' button. _x000a_4. Open the mail and check for an issue."/>
  </r>
  <r>
    <x v="0"/>
    <x v="31"/>
    <n v="49"/>
    <x v="2"/>
    <x v="2"/>
    <s v="Websites LTE"/>
    <s v="WL-677"/>
    <s v="Partner Portal: '504 Gateway Time-out' error occurs when clicking 'Partner Portal' link."/>
    <x v="0"/>
    <s v="Closed"/>
    <s v="Major"/>
    <s v="Fixed"/>
    <x v="48"/>
    <s v="jjayalakshmi"/>
    <s v="jjayalakshmi"/>
    <d v="2016-11-24T05:50:00"/>
    <m/>
    <d v="2017-01-03T23:58:00"/>
    <d v="2016-12-02T21:25:00"/>
    <m/>
    <x v="10"/>
    <m/>
    <m/>
    <n v="0"/>
    <n v="3"/>
    <s v="partner.png "/>
    <m/>
    <m/>
    <m/>
    <m/>
    <m/>
    <s v="WL-695, WL-707"/>
    <m/>
    <s v="1. Goto 'http://wwtest.alienvault.com/' _x000a_2. Click on 'MORE' link which is seen at the top right corner of the home page. _x000a_3. Click on 'Partner Portal' link under 'Partners' title. _x000a_4. Check for an issue."/>
  </r>
  <r>
    <x v="0"/>
    <x v="31"/>
    <n v="50"/>
    <x v="2"/>
    <x v="2"/>
    <s v="Websites LTE"/>
    <s v="WL-676"/>
    <s v="Forums: Unable to login"/>
    <x v="0"/>
    <s v="Closed"/>
    <s v="Critical"/>
    <s v="Fixed"/>
    <x v="48"/>
    <s v="Sithidevi J"/>
    <s v="Sithidevi J"/>
    <d v="2016-11-24T05:48:00"/>
    <m/>
    <d v="2017-01-03T23:58:00"/>
    <d v="2016-12-08T15:19:00"/>
    <m/>
    <x v="10"/>
    <m/>
    <m/>
    <n v="0"/>
    <n v="3"/>
    <s v="Capture 2016-11-04 at 10.54.49.png "/>
    <m/>
    <m/>
    <m/>
    <m/>
    <m/>
    <s v="WL-695, WL-707"/>
    <m/>
    <s v="1. Goto 'http://wwtest.alienvault.com/'. _x000a_2. Mouse hover on 'RESOURCES' header menu and click on 'Forums' link. _x000a_3. On the header page, click on 'LOGIN' link. _x000a_4. Enter the valid inputs and click on 'Log in' button. _x000a_5. Check for an issue."/>
  </r>
  <r>
    <x v="0"/>
    <x v="31"/>
    <n v="50"/>
    <x v="2"/>
    <x v="2"/>
    <s v="Websites LTE"/>
    <s v="WL-675"/>
    <s v="Products: Clicking on ' Plugin Request KB Article' link leads to 'MKINT' site."/>
    <x v="0"/>
    <s v="Closed"/>
    <s v="Major"/>
    <s v="Fixed"/>
    <x v="49"/>
    <s v="Sindhuja Sara"/>
    <s v="Sindhuja Sara"/>
    <d v="2016-11-24T05:48:00"/>
    <m/>
    <d v="2017-01-03T23:58:00"/>
    <d v="2016-12-08T15:19:00"/>
    <m/>
    <x v="10"/>
    <m/>
    <m/>
    <n v="0"/>
    <n v="4"/>
    <s v="issue 2.png "/>
    <m/>
    <m/>
    <m/>
    <m/>
    <m/>
    <s v="WL-695, WL-707"/>
    <m/>
    <s v="1. Goto 'https://wwtest.alienvault.com/products/how-it-works'. _x000a_2. Click on ' Plugin Request KB Article' link under the title 'Integrate Data Source Plugins for Existing _x000a_Devices and Applications'. _x000a_3. Check the page URL. (It should be open in 'https://wwtest.alienvault.com/documentation/usm-v5/kb/2016/03/how-to-request-a-new-plugin-or-updates-to-an-existing-plugin.htm' but here it is opening in 'https://mktint.alienvault.com/documentation/usm-v5/kb/2016/03/how-to-request-a-new-plugin-or-updates-to-an-existing-plugin.htm'). _x000a__x000a_Note:(Same issue exists on 'Click here' link on same page). _x000a_"/>
  </r>
  <r>
    <x v="0"/>
    <x v="31"/>
    <n v="49"/>
    <x v="2"/>
    <x v="2"/>
    <s v="Websites LTE"/>
    <s v="WL-674"/>
    <s v="Resource Center: 'eBook' link leads to production site."/>
    <x v="0"/>
    <s v="Closed"/>
    <s v="Major"/>
    <s v="Fixed"/>
    <x v="3"/>
    <s v="jjayalakshmi"/>
    <s v="jjayalakshmi"/>
    <d v="2016-11-24T05:47:00"/>
    <m/>
    <d v="2017-01-03T23:58:00"/>
    <d v="2016-11-27T20:31:00"/>
    <m/>
    <x v="10"/>
    <m/>
    <m/>
    <n v="0"/>
    <n v="3"/>
    <s v="ebook.png "/>
    <m/>
    <m/>
    <m/>
    <m/>
    <m/>
    <s v="WL-695, WL-707"/>
    <m/>
    <s v="1. Goto 'http://wwtest.alienvault.com/' _x000a_2. Mouse hover 'RESOURCES' header and click on 'Resource Center' link under 'Explore All Resources'. _x000a_3. Select 'eBooks' from the middle drop-down under the 'Filter Your View'. _x000a_4. Click on 'The Insider's Guide to Incident Response' link. _x000a_5. Check the URL for an issue."/>
  </r>
  <r>
    <x v="0"/>
    <x v="31"/>
    <n v="50"/>
    <x v="2"/>
    <x v="2"/>
    <s v="Websites LTE"/>
    <s v="WL-673"/>
    <s v="Home: Login and sign up using facebook leads to an error page."/>
    <x v="0"/>
    <s v="Closed"/>
    <s v="Major"/>
    <s v="Fixed"/>
    <x v="48"/>
    <s v="Sindhuja Sara"/>
    <s v="Sindhuja Sara"/>
    <d v="2016-11-24T05:45:00"/>
    <m/>
    <d v="2017-01-03T23:58:00"/>
    <d v="2016-12-08T15:19:00"/>
    <m/>
    <x v="10"/>
    <m/>
    <m/>
    <n v="0"/>
    <n v="3"/>
    <s v="issue 1.1.png issue 1.png "/>
    <m/>
    <m/>
    <m/>
    <m/>
    <m/>
    <s v="WL-695, WL-707"/>
    <m/>
    <s v="1. Goto 'https://wwtest.alienvault.com/'. _x000a_2. Click on 'LOIN' button which is seen at the top right corner of the page. _x000a_3. click on 'facebook' and 'Google +' icons. _x000a_4. check for an issue."/>
  </r>
  <r>
    <x v="0"/>
    <x v="31"/>
    <n v="49"/>
    <x v="2"/>
    <x v="2"/>
    <s v="Websites LTE"/>
    <s v="WL-671"/>
    <s v="Forums: Broken images appeared on forums page."/>
    <x v="0"/>
    <s v="Closed"/>
    <s v="Major"/>
    <s v="Fixed"/>
    <x v="63"/>
    <s v="jjayalakshmi"/>
    <s v="jjayalakshmi"/>
    <d v="2016-11-24T05:44:00"/>
    <m/>
    <d v="2017-01-03T23:58:00"/>
    <d v="2016-12-03T09:02:00"/>
    <m/>
    <x v="10"/>
    <m/>
    <m/>
    <n v="0"/>
    <n v="3"/>
    <s v="bimage.png bimge.png "/>
    <m/>
    <m/>
    <m/>
    <m/>
    <m/>
    <s v="WL-695, WL-707"/>
    <m/>
    <s v="1. Goto 'http://wwtest.alienvault.com/' _x000a_2. Mouse hover the 'RESOURCES' header menu. _x000a_3. Click on 'Forums' link. _x000a_4. Check for an issue."/>
  </r>
  <r>
    <x v="0"/>
    <x v="31"/>
    <n v="50"/>
    <x v="2"/>
    <x v="2"/>
    <s v="Websites LTE"/>
    <s v="WL-669"/>
    <s v="Login: My Accounts: 'My Accounts' page is showing in different alignment after logged in."/>
    <x v="0"/>
    <s v="Closed"/>
    <s v="Major"/>
    <s v="Fixed"/>
    <x v="48"/>
    <s v="Sindhuja Sara"/>
    <s v="Sindhuja Sara"/>
    <d v="2016-11-24T05:39:00"/>
    <m/>
    <d v="2017-01-03T23:58:00"/>
    <d v="2016-12-08T15:19:00"/>
    <m/>
    <x v="10"/>
    <m/>
    <m/>
    <n v="0"/>
    <n v="3"/>
    <s v="After login.png "/>
    <m/>
    <m/>
    <m/>
    <m/>
    <m/>
    <s v="WL-695, WL-707"/>
    <m/>
    <s v="1. Goto 'https://wwtest.alienvault.com/' _x000a_2. Click on LOGIN link which seen at the top right corner of the screen. _x000a_3. Login using valid credentials. _x000a_4. After logged in, check the 'My Accounts' page."/>
  </r>
  <r>
    <x v="0"/>
    <x v="31"/>
    <n v="49"/>
    <x v="2"/>
    <x v="2"/>
    <s v="Websites LTE"/>
    <s v="WL-667"/>
    <s v="USM Anywhere - Update SFDC when Controller Ready"/>
    <x v="2"/>
    <s v="Closed"/>
    <s v="Major"/>
    <s v="Fixed"/>
    <x v="48"/>
    <s v="Robert Johnson"/>
    <s v="Robert Johnson"/>
    <d v="2016-11-22T09:26:00"/>
    <d v="2017-01-04T00:01:00"/>
    <d v="2017-01-04T00:01:00"/>
    <d v="2016-12-02T11:17:00"/>
    <m/>
    <x v="10"/>
    <m/>
    <m/>
    <n v="0"/>
    <n v="2"/>
    <m/>
    <m/>
    <m/>
    <m/>
    <m/>
    <m/>
    <s v="WL-727"/>
    <m/>
    <s v="It seems that the controller ready event is not updating the Trial_Start__c and Trial_End__c attributes on the SFDC Appliance model. _x000a_"/>
  </r>
  <r>
    <x v="0"/>
    <x v="31"/>
    <n v="50"/>
    <x v="2"/>
    <x v="2"/>
    <s v="Websites LTE"/>
    <s v="WL-665"/>
    <s v="Who we are: Clicing on 'VIEW ALL CASE STUDIES' navigates to production resource center URL."/>
    <x v="0"/>
    <s v="Closed"/>
    <s v="Major"/>
    <s v="Fixed"/>
    <x v="3"/>
    <s v="Sindhuja Sara"/>
    <s v="Sindhuja Sara"/>
    <d v="2016-11-22T05:29:00"/>
    <m/>
    <d v="2017-01-03T23:58:00"/>
    <d v="2016-12-08T14:35:00"/>
    <m/>
    <x v="10"/>
    <m/>
    <m/>
    <n v="0"/>
    <n v="2"/>
    <s v="cs1.png cs2.png "/>
    <m/>
    <m/>
    <m/>
    <m/>
    <m/>
    <s v="WL-539, WL-555, WL-556, WL-608"/>
    <m/>
    <s v="1.Goto 'https://mktstag.alienvault.com/who-we-are/customers' _x000a_2. Under Customer Case Studies click on 'VIEW ALL CASE STUDIES'. _x000a_3.Check for an issue."/>
  </r>
  <r>
    <x v="0"/>
    <x v="31"/>
    <n v="50"/>
    <x v="2"/>
    <x v="2"/>
    <s v="Websites LTE"/>
    <s v="WL-663"/>
    <s v="Forums: Hover functionality is not working"/>
    <x v="0"/>
    <s v="Closed"/>
    <s v="Major"/>
    <s v="Fixed"/>
    <x v="51"/>
    <s v="Sithidevi J"/>
    <s v="Sithidevi J"/>
    <d v="2016-11-22T05:20:00"/>
    <m/>
    <d v="2017-01-03T23:58:00"/>
    <d v="2016-12-08T15:19:00"/>
    <m/>
    <x v="10"/>
    <m/>
    <m/>
    <n v="0"/>
    <n v="5"/>
    <s v="Hover_MKTINT site.png Hover_Production site.png "/>
    <m/>
    <m/>
    <m/>
    <m/>
    <m/>
    <s v="WL-539, WL-555, WL-556, WL-608"/>
    <m/>
    <s v="1. Goto 'https://mktint.alienvault.com/' _x000a_2. Mouse hover on 'RESOURCES' header menu and click on 'Forums' link. _x000a_3. On 'Recent Discussions' page, click any discussion. _x000a_4. Hover on User name. _x000a_5. Check for an issue. _x000a__x000a_Note: This issue also exists on MKTSTAG site."/>
  </r>
  <r>
    <x v="0"/>
    <x v="31"/>
    <n v="49"/>
    <x v="2"/>
    <x v="2"/>
    <s v="Websites LTE"/>
    <s v="WL-660"/>
    <s v="Blogs: Close icon is invisible in 'SUBSCRIBE VIA EMAIL' page."/>
    <x v="0"/>
    <s v="Closed"/>
    <s v="Major"/>
    <s v="Fixed"/>
    <x v="63"/>
    <s v="jjayalakshmi"/>
    <s v="jjayalakshmi"/>
    <d v="2016-11-22T05:14:00"/>
    <m/>
    <d v="2017-01-03T23:58:00"/>
    <d v="2016-12-02T07:39:00"/>
    <m/>
    <x v="10"/>
    <m/>
    <m/>
    <n v="0"/>
    <n v="4"/>
    <s v="Capture 2016-11-02 at 15.55.16.png "/>
    <m/>
    <m/>
    <m/>
    <m/>
    <m/>
    <s v="WL-539, WL-555, WL-556, WL-608"/>
    <m/>
    <s v="Steps to Reproduce: _x000a__x000a_1. Goto 'https://mktint.alienvault.com/' _x000a_2. Mouse hover the 'RESOURCES' header and click on 'Resorce center' link. _x000a_3. Click on 'Blogs' under 'Read Now'. _x000a_4. Click on 'SUBSCRIBE VIA EMAIL' Button. _x000a_5. Check for an issue."/>
  </r>
  <r>
    <x v="0"/>
    <x v="31"/>
    <n v="50"/>
    <x v="2"/>
    <x v="2"/>
    <s v="Websites LTE"/>
    <s v="WL-658"/>
    <s v="Resources: 'SC Magazine Review: Alienvault USM' link leads to production site."/>
    <x v="0"/>
    <s v="Closed"/>
    <s v="Major"/>
    <s v="Fixed"/>
    <x v="3"/>
    <s v="jjayalakshmi"/>
    <s v="jjayalakshmi"/>
    <d v="2016-11-22T05:05:00"/>
    <m/>
    <d v="2017-01-03T23:58:00"/>
    <d v="2016-12-08T14:35:00"/>
    <m/>
    <x v="10"/>
    <m/>
    <m/>
    <n v="0"/>
    <n v="2"/>
    <s v="Capture 2016-11-02 at 13.03.43.png "/>
    <m/>
    <m/>
    <m/>
    <m/>
    <m/>
    <s v="WL-539, WL-555, WL-556, WL-608"/>
    <m/>
    <s v="Steps to Reproduce: _x000a__x000a_1. Goto 'https://mktint.alienvault.com/' _x000a_2. Mouse hover the 'RESOURCES' header and click on 'Resorce center' link. _x000a_3. Select 'Product Reviews' option from the middle drop-down under 'Filter Your View'. _x000a_4. Click on 'SC Magazine Review: Alienvault USM' link. _x000a_5. Check the URL for an issue. _x000a__x000a_(Note: Same issue exists in MKTSTAG site also)"/>
  </r>
  <r>
    <x v="2"/>
    <x v="8"/>
    <n v="48"/>
    <x v="2"/>
    <x v="2"/>
    <s v="Websites LTE"/>
    <s v="WL-657"/>
    <s v="Update to Partner Portal - Asset categories list"/>
    <x v="2"/>
    <s v="Closed"/>
    <s v="Major"/>
    <s v="Fixed"/>
    <x v="48"/>
    <s v="Hasnain Baxamoosa"/>
    <s v="Hasnain Baxamoosa"/>
    <d v="2016-11-21T15:09:00"/>
    <m/>
    <d v="2017-01-03T23:58:00"/>
    <d v="2016-11-21T21:50:00"/>
    <m/>
    <x v="10"/>
    <m/>
    <m/>
    <n v="0"/>
    <n v="3"/>
    <m/>
    <m/>
    <m/>
    <m/>
    <m/>
    <m/>
    <m/>
    <m/>
    <s v="Please update https://staging.alienvault.com/644817c8b87b99d14f61091c4e8e162a129245b0903781f45868598c543fca5d/partnerportal/assetcategory/ to be the following: _x000a_1. Register a deal _x000a_2. Product updates, news &amp; awards _x000a_3. MSSP Resources _x000a_4. Reseller Resources _x000a_5. Marketing Tool Kit"/>
  </r>
  <r>
    <x v="0"/>
    <x v="8"/>
    <n v="52"/>
    <x v="2"/>
    <x v="2"/>
    <s v="Websites LTE"/>
    <s v="WL-656"/>
    <s v="Creating a Partner Portal Asset without Media attached to it causes error"/>
    <x v="0"/>
    <s v="Closed"/>
    <s v="Major"/>
    <s v="Fixed"/>
    <x v="48"/>
    <s v="Hasnain Baxamoosa"/>
    <s v="Hasnain Baxamoosa"/>
    <d v="2016-11-21T14:23:00"/>
    <m/>
    <d v="2017-01-03T23:58:00"/>
    <d v="2016-12-22T09:55:00"/>
    <m/>
    <x v="10"/>
    <m/>
    <m/>
    <n v="0"/>
    <n v="1"/>
    <s v="capture-for-jira-screenshot-20161121-142152-245.png Screen Shot 2016-11-21 at 2.22.38 PM.png Screen Shot 2016-11-21 at 2.22.45 PM.png "/>
    <m/>
    <m/>
    <m/>
    <m/>
    <m/>
    <s v="WL-281"/>
    <m/>
    <s v="See attachments."/>
  </r>
  <r>
    <x v="0"/>
    <x v="31"/>
    <n v="49"/>
    <x v="2"/>
    <x v="2"/>
    <s v="Websites LTE"/>
    <s v="WL-650"/>
    <s v="Products: 'REQUEST PERSONALIZED DEMO' and 'JOIN WEEKLY DEMO' links are leads to MKTINT site."/>
    <x v="0"/>
    <s v="Closed"/>
    <s v="Major"/>
    <s v="Fixed"/>
    <x v="63"/>
    <s v="jjayalakshmi"/>
    <s v="jjayalakshmi"/>
    <d v="2016-11-21T04:37:00"/>
    <m/>
    <d v="2017-01-03T23:58:00"/>
    <d v="2016-12-03T09:02:00"/>
    <m/>
    <x v="10"/>
    <m/>
    <m/>
    <n v="0"/>
    <n v="4"/>
    <s v="Capture 2016-11-06 at 13.32.45.png "/>
    <m/>
    <m/>
    <m/>
    <m/>
    <m/>
    <s v="WL-556, WL-608"/>
    <m/>
    <s v="Steps to Reproduce: _x000a__x000a_1. Goto 'https://mktstag.alienvault.com/' _x000a_2. Mouse hover 'Solutions' header and click on 'PCI DSS Compliance Management' link under 'Compliance Management'. _x000a_3. Click on 'Learn More' Button under 'Log Retention'. _x000a_4. Click on 'REQUEST PERSONALIZED DEMO' and 'JOIN WEEKLY DEMO' Buttons. _x000a_5. Check for an issue."/>
  </r>
  <r>
    <x v="0"/>
    <x v="31"/>
    <n v="49"/>
    <x v="2"/>
    <x v="2"/>
    <s v="Websites LTE"/>
    <s v="WL-649"/>
    <s v="Inconsistency on showing Bullets for VIDEO in 'Compliance Reporting with AlienVault® USM™: 2-Minute Overview' link."/>
    <x v="0"/>
    <s v="Closed"/>
    <s v="Major"/>
    <s v="Fixed"/>
    <x v="3"/>
    <s v="jjayalakshmi"/>
    <s v="jjayalakshmi"/>
    <d v="2016-11-21T04:30:00"/>
    <m/>
    <d v="2017-01-03T23:58:00"/>
    <d v="2016-11-29T15:41:00"/>
    <m/>
    <x v="10"/>
    <m/>
    <m/>
    <n v="0"/>
    <n v="3"/>
    <s v="issue 2.png "/>
    <m/>
    <m/>
    <m/>
    <m/>
    <m/>
    <s v="WL-539, WL-556, WL-608"/>
    <m/>
    <s v="1. Goto 'https://mktstag.alienvault.com/resource-center/videos/compliance-reporting-overview'. _x000a_2. Scroll down to bottom page. _x000a_3. Check for an issue."/>
  </r>
  <r>
    <x v="0"/>
    <x v="31"/>
    <n v="50"/>
    <x v="2"/>
    <x v="2"/>
    <s v="Websites LTE"/>
    <s v="WL-647"/>
    <s v="Resource Center: 'eBook' link leads to production site."/>
    <x v="0"/>
    <s v="Closed"/>
    <s v="Major"/>
    <s v="Fixed"/>
    <x v="3"/>
    <s v="jjayalakshmi"/>
    <s v="jjayalakshmi"/>
    <d v="2016-11-21T04:22:00"/>
    <m/>
    <d v="2017-01-03T23:58:00"/>
    <d v="2016-12-08T14:35:00"/>
    <m/>
    <x v="10"/>
    <m/>
    <m/>
    <n v="0"/>
    <n v="2"/>
    <s v="Capture 2016-11-01 at 15.41.59.png "/>
    <m/>
    <m/>
    <m/>
    <m/>
    <m/>
    <s v="WL-539, WL-556, WL-608"/>
    <m/>
    <s v="Steps to Reproduce: _x000a__x000a_1. Goto 'https://mktstag.alienvault.com/' _x000a_2. Mouse hover 'RESOURCES' header and click on 'Resource Center' link under 'Explore All Resources'. _x000a_3. Select 'eBooks' from the middle drop-down under the 'Filter Your View'. _x000a_4. Click on 'The Insider's Guide to Incident Response' link. _x000a_5. Check the URL for an issue. _x000a__x000a_(Note: Same issue exists on MKTINT also)"/>
  </r>
  <r>
    <x v="0"/>
    <x v="31"/>
    <n v="50"/>
    <x v="2"/>
    <x v="2"/>
    <s v="Websites LTE"/>
    <s v="WL-646"/>
    <s v="Products: 'Get a Quote' links leads to production site."/>
    <x v="0"/>
    <s v="Closed"/>
    <s v="Major"/>
    <s v="Fixed"/>
    <x v="3"/>
    <s v="jjayalakshmi"/>
    <s v="jjayalakshmi"/>
    <d v="2016-11-21T04:19:00"/>
    <m/>
    <d v="2017-01-03T23:58:00"/>
    <d v="2016-12-08T14:33:00"/>
    <m/>
    <x v="10"/>
    <m/>
    <m/>
    <n v="0"/>
    <n v="2"/>
    <s v="Capture 2016-11-01 at 11.31.22.png "/>
    <m/>
    <m/>
    <m/>
    <m/>
    <m/>
    <s v="WL-539, WL-555, WL-556, WL-608"/>
    <m/>
    <s v="Steps to Reproduce: _x000a__x000a_1. Goto 'https://mktstag.alienvault.com/' _x000a_2. Mouse hover 'Products' header and Click on 'Pricing' under 'Learn more'. _x000a_3. Click on 'Get a Quote' links under 'USM Standard _x000a_Virtual Appliances' and 'USM Enterprise _x000a_Hardware Appliances. _x000a_4. Check for an issue. _x000a__x000a_(Note: Same issue exists on MKTINT also)"/>
  </r>
  <r>
    <x v="0"/>
    <x v="31"/>
    <n v="50"/>
    <x v="2"/>
    <x v="2"/>
    <s v="Websites LTE"/>
    <s v="WL-643"/>
    <s v="Forums: Unable to login to Forums Page (Some times this problem occurs)"/>
    <x v="0"/>
    <s v="Closed"/>
    <s v="Major"/>
    <s v="Fixed"/>
    <x v="48"/>
    <s v="Sindhuja Sara"/>
    <s v="Sindhuja Sara"/>
    <d v="2016-11-18T06:37:00"/>
    <m/>
    <d v="2017-01-03T23:58:00"/>
    <d v="2016-12-08T15:18:00"/>
    <m/>
    <x v="10"/>
    <m/>
    <m/>
    <n v="0"/>
    <n v="3"/>
    <s v="Forums.png Issue 16.png "/>
    <m/>
    <m/>
    <m/>
    <m/>
    <m/>
    <s v="WL-539, WL-556, WL-608"/>
    <m/>
    <s v="1.Goto 'https://mktstag.alienvault.com/forums/'. _x000a_2.Click on 'Sign In' button from left side of the Forums page and login using valid credentials. _x000a_3.Check for an issue. _x000a__x000a_Note: Same exists on MKTINT Site."/>
  </r>
  <r>
    <x v="0"/>
    <x v="31"/>
    <n v="50"/>
    <x v="2"/>
    <x v="2"/>
    <s v="Websites LTE"/>
    <s v="WL-642"/>
    <s v="Forums: 'Change My Picture' link is missing in MKTSTAG Forums page. But, presented on Production website."/>
    <x v="0"/>
    <s v="Closed"/>
    <s v="Major"/>
    <s v="Fixed"/>
    <x v="51"/>
    <s v="Sindhuja Sara"/>
    <s v="Sindhuja Sara"/>
    <d v="2016-11-18T06:34:00"/>
    <m/>
    <d v="2017-01-03T23:58:00"/>
    <d v="2016-12-08T15:18:00"/>
    <m/>
    <x v="10"/>
    <m/>
    <m/>
    <n v="0"/>
    <n v="5"/>
    <s v="Issue 15(MKTSTAG).png Issue 15(Prod).png "/>
    <m/>
    <m/>
    <m/>
    <m/>
    <m/>
    <s v="WL-539, WL-556, WL-608"/>
    <m/>
    <s v="1.Goto 'https://mktstag.alienvault.com/forums/'. _x000a_2.Click on 'Sign In' button from left side of the Forums page and login using valid credentials. _x000a_3.Click on the username link under Forums logo. _x000a_4.Click on 'About User' (Eg: Here we used tomlibia123 as user account, so 'About tomlibia123' link) _x000a_5.Check for the 'Change My Picture' link to be shown below 'Notification Preferences'. _x000a__x000a_Note:Same issue exists on Production site."/>
  </r>
  <r>
    <x v="0"/>
    <x v="31"/>
    <n v="50"/>
    <x v="2"/>
    <x v="2"/>
    <s v="Websites LTE"/>
    <s v="WL-638"/>
    <s v="Products Page: Some of the links redirects to production site."/>
    <x v="0"/>
    <s v="Closed"/>
    <s v="Major"/>
    <s v="Fixed"/>
    <x v="3"/>
    <s v="jjayalakshmi"/>
    <s v="jjayalakshmi"/>
    <d v="2016-11-18T06:27:00"/>
    <m/>
    <d v="2017-01-03T23:58:00"/>
    <d v="2016-12-08T14:32:00"/>
    <m/>
    <x v="10"/>
    <m/>
    <m/>
    <n v="0"/>
    <n v="2"/>
    <m/>
    <m/>
    <m/>
    <m/>
    <m/>
    <m/>
    <s v="WL-539, WL-555, WL-556, WL-608"/>
    <m/>
    <s v="Steps to Reproduce: _x000a__x000a_1. Goto 'https://mktstag.alienvault.com/' _x000a_2. Mouse hover 'PRODUCTS' header and click on 'Compare Products' link under 'Learn More'. _x000a_3. Click the 'Customizable Reports', 'Full Documentation and Knowledge Base', 'AlienVault Forums' and 'AlienVault Product Forums' links _x000a_4. Check for an issue. _x000a__x000a_(Note: Same issue exists on MKTINT site also)"/>
  </r>
  <r>
    <x v="0"/>
    <x v="31"/>
    <n v="50"/>
    <x v="2"/>
    <x v="2"/>
    <s v="Websites LTE"/>
    <s v="WL-637"/>
    <s v="Forums: Clicking on 'Add' button without recipients should show validation message like 'Please choose atleast one recipient', but here it is not showing."/>
    <x v="0"/>
    <s v="Closed"/>
    <s v="Major"/>
    <s v="Fixed"/>
    <x v="49"/>
    <s v="Sindhuja Sara"/>
    <s v="Sindhuja Sara"/>
    <d v="2016-11-18T06:24:00"/>
    <m/>
    <d v="2017-01-03T23:58:00"/>
    <d v="2016-12-09T14:29:00"/>
    <m/>
    <x v="10"/>
    <m/>
    <m/>
    <n v="0"/>
    <n v="3"/>
    <s v="Issue 11.png "/>
    <m/>
    <m/>
    <m/>
    <m/>
    <m/>
    <s v="WL-539, WL-555, WL-556, WL-608"/>
    <m/>
    <s v="1.Goto 'https://mktstag.alienvault.com/forums/'. _x000a_2.Click on 'Sign In' button from left side of the Forums page and login using valid credentials. _x000a_3.Click on the username link under Forums logo. _x000a_4.Click on the sub heading 'Inbox'. _x000a_5.Click on 'NEW MESSAGE' button. _x000a_6.Add some message and click on 'POST MESSAGE' button. _x000a_7.Check the inbox for your message to be received. _x000a_8.Click on the message. _x000a_9.There, in the left side of the page under 'ADD PEOPLE TO THIS CONVERSATION', there will be 'ADD' button. _x000a_10.Click on that ADD button without adding any recipients. _x000a_11. Check for the validation message to be shown. _x000a__x000a_Note:Also exists on MKTINT Site"/>
  </r>
  <r>
    <x v="2"/>
    <x v="31"/>
    <n v="50"/>
    <x v="2"/>
    <x v="2"/>
    <s v="Websites LTE"/>
    <s v="WL-635"/>
    <s v="OTX: Content is not available in 'Trending Threats' page."/>
    <x v="0"/>
    <s v="Closed"/>
    <s v="Major"/>
    <s v="Fixed"/>
    <x v="19"/>
    <s v="jjayalakshmi"/>
    <s v="jjayalakshmi"/>
    <d v="2016-11-18T06:21:00"/>
    <m/>
    <d v="2017-01-03T23:58:00"/>
    <d v="2016-12-06T11:20:00"/>
    <m/>
    <x v="10"/>
    <m/>
    <m/>
    <n v="0"/>
    <n v="4"/>
    <s v="issue 3.png "/>
    <m/>
    <m/>
    <m/>
    <m/>
    <m/>
    <s v="WL-685, WL-539, WL-555, WL-556, WL-608"/>
    <m/>
    <s v="1. Goto 'https://mktint.alienvault.com/open-threat-exchange/trending#address'. _x000a_2. Click on 'Activities' button. _x000a_3. There is no content are available in trending threats page. _x000a_4. Check for an issue."/>
  </r>
  <r>
    <x v="0"/>
    <x v="31"/>
    <n v="50"/>
    <x v="2"/>
    <x v="2"/>
    <s v="Websites LTE"/>
    <s v="WL-633"/>
    <s v="Forums: After clicking 'DELETE CONVERSATION' button, it is navigating to page whichis showing only content 'TRUE'"/>
    <x v="0"/>
    <s v="Closed"/>
    <s v="Major"/>
    <s v="Fixed"/>
    <x v="49"/>
    <s v="Sindhuja Sara"/>
    <s v="Sindhuja Sara"/>
    <d v="2016-11-18T06:20:00"/>
    <m/>
    <d v="2017-01-03T23:58:00"/>
    <d v="2016-12-08T15:18:00"/>
    <m/>
    <x v="10"/>
    <m/>
    <m/>
    <n v="0"/>
    <n v="3"/>
    <s v="Issue 10.png "/>
    <m/>
    <m/>
    <m/>
    <m/>
    <m/>
    <s v="WL-539, WL-555, WL-556, WL-608"/>
    <m/>
    <s v="1.Goto 'https://mktstag.alienvault.com/forums/'. _x000a_2.Click on 'Sign In' button from left side of the Forums page and login using valid credentials. _x000a_3.Click on the username link under Forums logo. _x000a_4.Click on the sub heading 'Inbox'. _x000a_5.Click on 'NEW MESSAGE' button. _x000a_6.Add some message and click on 'POST MESSAGE' button. _x000a_7.Check the inbox for your message to be received. _x000a_8.Click on the message. _x000a_9.There, in the left side of the page, click on 'Delete Conversation' button. _x000a_10.Check for an issue. _x000a__x000a_Note:Also exists on MKTINT site"/>
  </r>
  <r>
    <x v="0"/>
    <x v="31"/>
    <n v="50"/>
    <x v="2"/>
    <x v="2"/>
    <s v="Websites LTE"/>
    <s v="WL-631"/>
    <s v="Training Page: 'Certification page' MKTSTAG link leads to production site."/>
    <x v="0"/>
    <s v="Closed"/>
    <s v="Major"/>
    <s v="Fixed"/>
    <x v="3"/>
    <s v="jjayalakshmi"/>
    <s v="jjayalakshmi"/>
    <d v="2016-11-18T06:15:00"/>
    <m/>
    <d v="2017-01-03T23:58:00"/>
    <d v="2016-12-08T14:32:00"/>
    <m/>
    <x v="10"/>
    <m/>
    <m/>
    <n v="0"/>
    <n v="2"/>
    <s v="Capture 2016-11-01 at 15.07.17.png Capture 2016-12-05 at 14.06.49.png Capture 2016-12-05 at 14.08.25.png "/>
    <m/>
    <m/>
    <m/>
    <m/>
    <m/>
    <s v="WL-539, WL-556, WL-608"/>
    <m/>
    <s v="Steps to Reproduce: _x000a__x000a_1. Goto 'https://mktstag.alienvault.com/' _x000a_2. Mouse hover 'RESOURCES' header and click on 'Training' link under 'Product Support'. _x000a_3. Click on 'FAQ' button. _x000a_4. Click on 'Learn more' link under 'Interested in becoming certified?' title. _x000a_5. Click on 'Certification page' link. _x000a_6. Check the https://mktstag.alienvault.com/training/faq and https://mktstag.alienvault.com/training/courses/advanced-deployment URLs for an issue. _x000a__x000a_(Note: Same issue exists on MKTINT site also)"/>
  </r>
  <r>
    <x v="0"/>
    <x v="31"/>
    <n v="50"/>
    <x v="2"/>
    <x v="2"/>
    <s v="Websites LTE"/>
    <s v="WL-629"/>
    <s v="Resources: Clicking on 'Training' link on MKTSTAG site redirects the user to MKTINT site"/>
    <x v="0"/>
    <s v="Closed"/>
    <s v="Major"/>
    <s v="Fixed"/>
    <x v="48"/>
    <s v="Sithidevi J"/>
    <s v="Sithidevi J"/>
    <d v="2016-11-18T06:11:00"/>
    <m/>
    <d v="2017-01-03T23:58:00"/>
    <d v="2016-12-08T15:18:00"/>
    <m/>
    <x v="10"/>
    <m/>
    <m/>
    <n v="0"/>
    <n v="3"/>
    <s v="Capture 2016-11-05 at 17.08.01.png "/>
    <m/>
    <m/>
    <m/>
    <m/>
    <m/>
    <s v="WL-555, WL-556, WL-608"/>
    <m/>
    <s v="1. Goto 'https://mktstag.alienvault.com/' _x000a_2. Mouse hover on 'RESOURCES' header menu and click 'Training' link. _x000a_3. Check for an issue. _x000a_4. It goes to this url 'https://mktint.alienvault.com/training' instead of this 'https://mktstag.alienvault.com/training."/>
  </r>
  <r>
    <x v="0"/>
    <x v="31"/>
    <n v="49"/>
    <x v="2"/>
    <x v="2"/>
    <s v="Websites LTE"/>
    <s v="WL-624"/>
    <s v="Products: Header links are partially showing while playing video"/>
    <x v="0"/>
    <s v="Closed"/>
    <s v="Major"/>
    <s v="Fixed"/>
    <x v="63"/>
    <s v="Sithidevi J"/>
    <s v="Sithidevi J"/>
    <d v="2016-11-18T06:05:00"/>
    <m/>
    <d v="2017-01-03T23:58:00"/>
    <d v="2016-12-03T09:01:00"/>
    <m/>
    <x v="10"/>
    <m/>
    <m/>
    <n v="0"/>
    <n v="5"/>
    <s v="Capture 2016-11-05 at 16.30.00.png "/>
    <m/>
    <m/>
    <m/>
    <m/>
    <m/>
    <s v="WL-539, WL-556, WL-608"/>
    <m/>
    <s v="1. Goto 'https://mktstag.alienvault.com/' _x000a_2. Click on 'Compare Products' link under 'PRODUCTS' header menu. _x000a_3. Click on Video play button. _x000a_4. Check for an issue. _x000a__x000a_Note: This issue also occurs on MKTINT site."/>
  </r>
  <r>
    <x v="0"/>
    <x v="31"/>
    <n v="50"/>
    <x v="2"/>
    <x v="2"/>
    <s v="Websites LTE"/>
    <s v="WL-623"/>
    <s v="Forums: Fatal error page occurs while clicking on 'Change Picture' link in Forums page"/>
    <x v="0"/>
    <s v="Closed"/>
    <s v="Major"/>
    <s v="Fixed"/>
    <x v="49"/>
    <s v="Sindhuja Sara"/>
    <s v="Sindhuja Sara"/>
    <d v="2016-11-18T06:04:00"/>
    <m/>
    <d v="2017-01-03T23:58:00"/>
    <d v="2016-12-08T15:18:00"/>
    <m/>
    <x v="10"/>
    <m/>
    <m/>
    <n v="0"/>
    <n v="3"/>
    <s v="Issue 4.png "/>
    <m/>
    <m/>
    <m/>
    <m/>
    <m/>
    <s v="WL-539, WL-556, WL-608"/>
    <m/>
    <s v="1.Goto 'https://mktstag.alienvault.com/' _x000a_2.Mouse hover 'Resources' tab and click on 'FORUMS' link. _x000a_3.Click on 'Sign In' button from left side of the Forums page and login using valid credentials. _x000a_4.Click on the username link under Forums logo. _x000a_5.Click on 'Change Picture' link showing in the profile picture. _x000a_6.Check for an issue.(Also exists in MKTINT Site)"/>
  </r>
  <r>
    <x v="0"/>
    <x v="31"/>
    <n v="49"/>
    <x v="2"/>
    <x v="2"/>
    <s v="Websites LTE"/>
    <s v="WL-622"/>
    <s v="Solutions: There is no close button appears while playing video"/>
    <x v="0"/>
    <s v="Closed"/>
    <s v="Major"/>
    <s v="Fixed"/>
    <x v="63"/>
    <s v="Sithidevi J"/>
    <s v="Sithidevi J"/>
    <d v="2016-11-18T06:03:00"/>
    <m/>
    <d v="2017-01-03T23:58:00"/>
    <d v="2016-12-03T09:01:00"/>
    <m/>
    <x v="10"/>
    <m/>
    <m/>
    <n v="0"/>
    <n v="5"/>
    <s v="Capture 2016-11-05 at 16.20.10.png "/>
    <m/>
    <m/>
    <m/>
    <m/>
    <m/>
    <s v="WL-539, WL-555, WL-556, WL-608"/>
    <m/>
    <s v="1. Goto 'https://mktstag.alienvault.com/' _x000a_2. Click on 'Asset Discovery &amp; Inventory' link under 'SOLUTIONS' header menu. _x000a_3. Click on Video play button. _x000a_4. Check for an issue. _x000a__x000a_Note: This issue also occurs on MKTINT site."/>
  </r>
  <r>
    <x v="0"/>
    <x v="31"/>
    <n v="50"/>
    <x v="2"/>
    <x v="2"/>
    <s v="Websites LTE"/>
    <s v="WL-621"/>
    <s v="Forums: Unable to search on forums page and also 'MORE OPTIONS' button is not clickable"/>
    <x v="0"/>
    <s v="Closed"/>
    <s v="Major"/>
    <s v="Fixed"/>
    <x v="51"/>
    <s v="Sithidevi J"/>
    <s v="Sithidevi J"/>
    <d v="2016-11-18T06:01:00"/>
    <m/>
    <d v="2017-01-03T23:58:00"/>
    <d v="2016-12-08T15:18:00"/>
    <m/>
    <x v="10"/>
    <m/>
    <m/>
    <n v="0"/>
    <n v="4"/>
    <s v="Capture 2016-11-05 at 14.53.53.png Capture 2016-11-05 at 17.07.02.png "/>
    <m/>
    <m/>
    <m/>
    <m/>
    <m/>
    <s v="WL-539, WL-555, WL-556, WL-608"/>
    <m/>
    <s v="1. Goto 'https://mktstag.alienvault.com/forums/' _x000a_2. Enter any keyword on 'SEARCH' textbox and hit the Enter key. _x000a_3. Check for an issue. _x000a__x000a_Note: This issue also occurs on MKTINT site."/>
  </r>
  <r>
    <x v="0"/>
    <x v="31"/>
    <n v="50"/>
    <x v="2"/>
    <x v="2"/>
    <s v="Websites LTE"/>
    <s v="WL-620"/>
    <s v="Forums: Fatal error showing when clicking on any buttons from Forums page"/>
    <x v="0"/>
    <s v="Closed"/>
    <s v="Major"/>
    <s v="Fixed"/>
    <x v="51"/>
    <s v="Sindhuja Sara"/>
    <s v="Sindhuja Sara"/>
    <d v="2016-11-18T06:01:00"/>
    <m/>
    <d v="2017-01-03T23:58:00"/>
    <d v="2016-12-08T15:18:00"/>
    <m/>
    <x v="10"/>
    <m/>
    <m/>
    <n v="0"/>
    <n v="4"/>
    <s v="Issue 3.png "/>
    <m/>
    <m/>
    <m/>
    <m/>
    <m/>
    <s v="WL-539, WL-555, WL-556, WL-608"/>
    <m/>
    <s v="1.Goto 'https://mktstag.alienvault.com/' _x000a_2.Mouse hover 'Resources' tab and click on 'FORUMS' link. _x000a_3.Click on 'Sign In' button from left side of the Forums page and login using valid credentials. _x000a_4.Click on the username link under Forums logo. _x000a_5.Click on any sub headings like 'Activty,Comments,Notifications, etc,. which is showing in the left side of the page. _x000a_6.Check for the issue in bottom of the page.(It is showing 'Fatal error: Call to undefined function curl_init() in /srv/www/htdocs/forums/themes/bittersweet/footer.php on line 2' _x000a__x000a_Note:Also exists on Mktint site"/>
  </r>
  <r>
    <x v="0"/>
    <x v="31"/>
    <n v="50"/>
    <x v="2"/>
    <x v="2"/>
    <s v="Websites LTE"/>
    <s v="WL-619"/>
    <s v="Forums: Clicking on 'Sign In' button in Forums page after login to AV website should not navigate to Home page."/>
    <x v="0"/>
    <s v="Closed"/>
    <s v="Major"/>
    <s v="Fixed"/>
    <x v="48"/>
    <s v="Sindhuja Sara"/>
    <s v="Sindhuja Sara"/>
    <d v="2016-11-18T05:57:00"/>
    <m/>
    <d v="2017-01-03T23:58:00"/>
    <d v="2016-12-08T15:18:00"/>
    <m/>
    <x v="10"/>
    <m/>
    <m/>
    <n v="0"/>
    <n v="4"/>
    <s v="Issue2.png "/>
    <m/>
    <m/>
    <m/>
    <m/>
    <m/>
    <s v="WL-539, WL-555, WL-556, WL-608"/>
    <m/>
    <s v="1.Goto 'https://mktstag.alienvault.com/' _x000a_2.Click on 'LOGIN' link which is seen at the top right corner of the page. _x000a_3.Login using valid credentials. _x000a_4.Mouse hover 'Resources' tab and click on 'FORUMS' link. _x000a_5.It should automatically sign in to Forums page, but here it is navigating to Home page(This issue exists on MKTINT site also)"/>
  </r>
  <r>
    <x v="1"/>
    <x v="31"/>
    <n v="51"/>
    <x v="2"/>
    <x v="2"/>
    <s v="Websites LTE"/>
    <s v="WL-617"/>
    <s v="QA testing of Production site - Performance Testing"/>
    <x v="2"/>
    <s v="Closed"/>
    <s v="Major"/>
    <s v="Done"/>
    <x v="42"/>
    <s v="Hasnain Baxamoosa"/>
    <s v="Hasnain Baxamoosa"/>
    <d v="2016-11-17T08:08:00"/>
    <m/>
    <d v="2017-01-03T23:58:00"/>
    <d v="2016-12-14T12:30:00"/>
    <m/>
    <x v="10"/>
    <m/>
    <m/>
    <n v="0"/>
    <n v="2"/>
    <m/>
    <m/>
    <m/>
    <m/>
    <m/>
    <m/>
    <m/>
    <m/>
    <s v="Performance testing of https://www.alienvault.com/ _x000a__x000a_Please conduct performance testing of the website by running jMeter against the following pages: _x000a_* Homepage _x000a_* Products page _x000a_* Solutions page _x000a_* Resource Center page _x000a_* OTX Page _x000a_* Forums page _x000a_* AlienVault.com User account signin _x000a_* Free Trial registration form _x000a_* Online Demo registration form _x000a_* Price Quote registration form _x000a_* Contact Us registration form"/>
  </r>
  <r>
    <x v="1"/>
    <x v="31"/>
    <n v="51"/>
    <x v="2"/>
    <x v="2"/>
    <s v="Websites LTE"/>
    <s v="WL-616"/>
    <s v="QA testing of Staging site - Performance Testing"/>
    <x v="2"/>
    <s v="Closed"/>
    <s v="Major"/>
    <s v="Done"/>
    <x v="42"/>
    <s v="Hasnain Baxamoosa"/>
    <s v="Hasnain Baxamoosa"/>
    <d v="2016-11-17T08:07:00"/>
    <m/>
    <d v="2017-01-03T23:58:00"/>
    <d v="2016-12-14T12:30:00"/>
    <m/>
    <x v="10"/>
    <m/>
    <m/>
    <n v="0"/>
    <n v="2"/>
    <m/>
    <m/>
    <m/>
    <m/>
    <m/>
    <m/>
    <m/>
    <m/>
    <s v="Performance testing of https://staging.alienvault.com/ _x000a__x000a_Please conduct performance testing of the website by running jMeter against the following pages: _x000a_* Homepage _x000a_* Products page _x000a_* Solutions page _x000a_* Resource Center page _x000a_* OTX Page _x000a_* Forums page _x000a_* AlienVault.com User account signin _x000a_* Free Trial registration form _x000a_* Online Demo registration form _x000a_* Price Quote registration form _x000a_* Contact Us registration form"/>
  </r>
  <r>
    <x v="1"/>
    <x v="31"/>
    <n v="50"/>
    <x v="2"/>
    <x v="2"/>
    <s v="Websites LTE"/>
    <s v="WL-615"/>
    <s v="QA testing of MKTSTAG site - Performance Testing"/>
    <x v="2"/>
    <s v="Closed"/>
    <s v="Major"/>
    <s v="Done"/>
    <x v="42"/>
    <s v="Hasnain Baxamoosa"/>
    <s v="Hasnain Baxamoosa"/>
    <d v="2016-11-17T08:06:00"/>
    <m/>
    <d v="2017-01-03T23:58:00"/>
    <d v="2016-12-08T15:17:00"/>
    <m/>
    <x v="10"/>
    <m/>
    <m/>
    <n v="0"/>
    <n v="2"/>
    <m/>
    <m/>
    <m/>
    <m/>
    <m/>
    <m/>
    <s v="WL-556"/>
    <m/>
    <s v="The AlienVault Team is working on migrating off RackFoundry and moving the website into AWS. We have created a test version of the website on AWS at https://mktstag.alienvault.com/ _x000a__x000a_Please conduct performance testing of the website by running jMeter against the following pages: _x000a_* Homepage _x000a_* Products page _x000a_* Solutions page _x000a_* Resource Center page _x000a_* OTX Page _x000a_* Forums page _x000a_* AlienVault.com User account signin _x000a_* Free Trial registration form _x000a_* Online Demo registration form _x000a_* Price Quote registration form _x000a_* Contact Us registration form"/>
  </r>
  <r>
    <x v="1"/>
    <x v="31"/>
    <n v="50"/>
    <x v="2"/>
    <x v="2"/>
    <s v="Websites LTE"/>
    <s v="WL-614"/>
    <s v="QA testing of MKTINT site - Performance Testing"/>
    <x v="2"/>
    <s v="Closed"/>
    <s v="Major"/>
    <s v="Done"/>
    <x v="42"/>
    <s v="Hasnain Baxamoosa"/>
    <s v="Hasnain Baxamoosa"/>
    <d v="2016-11-17T07:59:00"/>
    <m/>
    <d v="2017-01-03T23:58:00"/>
    <d v="2016-12-08T15:17:00"/>
    <m/>
    <x v="10"/>
    <m/>
    <m/>
    <n v="0"/>
    <n v="2"/>
    <m/>
    <m/>
    <m/>
    <m/>
    <m/>
    <m/>
    <s v="WL-555"/>
    <m/>
    <s v="The AlienVault Team is working on migrating off RackFoundry and moving the website into AWS. We have created a test version of the website on AWS at https://mktint.alienvault.com/ _x000a__x000a_Please conduct performance testing of the website by running jMeter against the following pages: _x000a_* Homepage _x000a_* Products page _x000a_* Solutions page _x000a_* Resource Center page _x000a_* OTX Page _x000a_* Forums page _x000a_* AlienVault.com User account signin _x000a_* Free Trial registration form _x000a_* Online Demo registration form _x000a_* Price Quote registration form _x000a_* Contact Us registration form"/>
  </r>
  <r>
    <x v="0"/>
    <x v="31"/>
    <n v="50"/>
    <x v="2"/>
    <x v="2"/>
    <s v="Websites LTE"/>
    <s v="WL-613"/>
    <s v="SignUp: Login/Sign Up using Facebook/Google + leads to an error page."/>
    <x v="0"/>
    <s v="Closed"/>
    <s v="Major"/>
    <s v="Fixed"/>
    <x v="48"/>
    <s v="Sindhuja Sara"/>
    <s v="Sindhuja Sara"/>
    <d v="2016-11-17T06:10:00"/>
    <m/>
    <d v="2017-01-03T23:58:00"/>
    <d v="2016-12-08T15:17:00"/>
    <m/>
    <x v="10"/>
    <m/>
    <m/>
    <n v="0"/>
    <n v="2"/>
    <s v="issue 7.1.png "/>
    <m/>
    <m/>
    <m/>
    <m/>
    <m/>
    <s v="WL-556, WL-608"/>
    <m/>
    <s v="1. Goto 'https://mktstag.alienvault.com/'. _x000a_2. Click on 'LOGIN' link which is seen at the top right corner of the page. _x000a_3. Click on 'Facebook' and 'Google +' icons. _x000a_4. Check for an issue."/>
  </r>
  <r>
    <x v="0"/>
    <x v="31"/>
    <n v="47"/>
    <x v="2"/>
    <x v="2"/>
    <s v="Websites LTE"/>
    <s v="WL-612"/>
    <s v="Registration Forms: Submitted registration forms not showing in MKTINT Django."/>
    <x v="0"/>
    <s v="Closed"/>
    <s v="Major"/>
    <s v="Fixed"/>
    <x v="19"/>
    <s v="Sindhuja Sara"/>
    <s v="Sindhuja Sara"/>
    <d v="2016-11-17T06:04:00"/>
    <m/>
    <d v="2017-01-03T23:58:00"/>
    <d v="2016-11-18T11:48:00"/>
    <m/>
    <x v="10"/>
    <m/>
    <m/>
    <n v="0"/>
    <n v="2"/>
    <s v="django issue.png "/>
    <m/>
    <m/>
    <m/>
    <m/>
    <m/>
    <s v="WL-556, WL-608"/>
    <m/>
    <s v="1. Goto 'https://mktstag.alienvault.com/' _x000a_2. Choose any Registarion form and submit it valid input. _x000a_3. After that, navigate to MKTINT Django(https://mktint.alienvault.com/644817c8b87b99d14f61091c4e8e162a129245b0903781f45868598c543fca5d/). _x000a_5.Goto Home-&gt;Leads. _x000a_6. Input that particular email address in 'Search' field. _x000a_7. Check for the submitted form to be shown in Django."/>
  </r>
  <r>
    <x v="1"/>
    <x v="31"/>
    <n v="49"/>
    <x v="2"/>
    <x v="2"/>
    <s v="Websites LTE"/>
    <s v="WL-608"/>
    <s v="QA testing of MKTSTAG site"/>
    <x v="2"/>
    <s v="Closed"/>
    <s v="Major"/>
    <s v="Done"/>
    <x v="42"/>
    <s v="Hasnain Baxamoosa"/>
    <s v="Hasnain Baxamoosa"/>
    <d v="2016-11-16T16:48:00"/>
    <m/>
    <d v="2017-01-03T23:58:00"/>
    <d v="2016-12-02T21:29:00"/>
    <m/>
    <x v="10"/>
    <m/>
    <m/>
    <n v="0"/>
    <n v="1"/>
    <m/>
    <m/>
    <m/>
    <m/>
    <m/>
    <m/>
    <s v="WL-577, WL-610, DOC-1151, WGT-4883, WL-548, WL-549, WL-572, WL-600, WL-609, WL-611, WL-612, WL-613, WL-618, WL-619, WL-620, WL-621, WL-622, WL-623, WL-624, WL-625, WL-626, WL-627, WL-628, WL-629, WL-630, WL-631, WL-632, WL-633, WL-634, WL-635, WL-636, WL-637, WL-638, WL-639, WL-640, WL-641, WL-642, WL-643, WL-646, WL-647, WL-648, WL-649, WL-650, WL-651, WL-652, WL-653, WL-654, WL-658, WL-659, WL-660, WL-661, WL-662, WL-663, WL-665, WL-720, WL-723, WL-726, WL-556"/>
    <m/>
    <s v="The AlienVault Team is working on migrating off RackFoundry and moving the website into AWS. We have created a test version of the website on AWS at https://mktstag.alienvault.com/ _x000a__x000a_Please perform full manual and automated testing of this website, including content, registration forms, forums etc. _x000a__x000a_Please note that this site submits to Django only, and NOT Marketo or Salesforce."/>
  </r>
  <r>
    <x v="2"/>
    <x v="8"/>
    <n v="52"/>
    <x v="2"/>
    <x v="2"/>
    <s v="Websites LTE"/>
    <s v="WL-607"/>
    <s v="Global message banner"/>
    <x v="2"/>
    <s v="Closed"/>
    <s v="Major"/>
    <s v="Fixed"/>
    <x v="48"/>
    <s v="Hasnain Baxamoosa"/>
    <s v="Hasnain Baxamoosa"/>
    <d v="2016-11-16T15:32:00"/>
    <m/>
    <d v="2017-01-03T23:58:00"/>
    <d v="2016-12-22T09:56:00"/>
    <m/>
    <x v="10"/>
    <m/>
    <m/>
    <n v="0"/>
    <n v="1"/>
    <m/>
    <m/>
    <m/>
    <m/>
    <m/>
    <m/>
    <m/>
    <m/>
    <s v="See https://alienvault.atlassian.net/secure/attachment/61614/partner-portal-product-updates.png. _x000a__x000a_Partner Portal should allow for a global &quot;message banner&quot;. The message banner will have a start date and end date. Allows HTML. Always displays underneath the hero banner."/>
  </r>
  <r>
    <x v="2"/>
    <x v="8"/>
    <n v="52"/>
    <x v="2"/>
    <x v="2"/>
    <s v="Websites LTE"/>
    <s v="WL-606"/>
    <s v="Category descriptions - allow HTML"/>
    <x v="2"/>
    <s v="Closed"/>
    <s v="Major"/>
    <s v="Fixed"/>
    <x v="48"/>
    <s v="Hasnain Baxamoosa"/>
    <s v="Hasnain Baxamoosa"/>
    <d v="2016-11-16T15:31:00"/>
    <m/>
    <d v="2017-01-03T23:58:00"/>
    <d v="2016-12-22T09:55:00"/>
    <m/>
    <x v="10"/>
    <m/>
    <m/>
    <n v="0"/>
    <n v="1"/>
    <m/>
    <m/>
    <m/>
    <m/>
    <m/>
    <m/>
    <m/>
    <m/>
    <s v="Allow for page level descriptions, including HTML (i.e. links). See https://alienvault.atlassian.net/secure/attachment/61614/partner-portal-product-updates.png"/>
  </r>
  <r>
    <x v="2"/>
    <x v="8"/>
    <n v="52"/>
    <x v="2"/>
    <x v="2"/>
    <s v="Websites LTE"/>
    <s v="WL-605"/>
    <s v="Sub-categories can have sub-categories"/>
    <x v="2"/>
    <s v="Closed"/>
    <s v="Major"/>
    <s v="Fixed"/>
    <x v="48"/>
    <s v="Hasnain Baxamoosa"/>
    <s v="Hasnain Baxamoosa"/>
    <d v="2016-11-16T15:28:00"/>
    <m/>
    <d v="2017-01-03T23:58:00"/>
    <d v="2016-12-22T09:55:00"/>
    <m/>
    <x v="10"/>
    <m/>
    <m/>
    <n v="0"/>
    <n v="1"/>
    <m/>
    <m/>
    <m/>
    <m/>
    <m/>
    <m/>
    <m/>
    <m/>
    <s v="As per https://alienvault.atlassian.net/secure/attachment/62342/partner-portal-marketing-toolkit.png sub-categories can have sub-categories. _x000a__x000a_We also need to allow the user to define the rank order of the sub-categories."/>
  </r>
  <r>
    <x v="2"/>
    <x v="8"/>
    <n v="52"/>
    <x v="2"/>
    <x v="2"/>
    <s v="Websites LTE"/>
    <s v="WL-604"/>
    <s v="Asset attributes - uploads and SFDC Campaign ID"/>
    <x v="2"/>
    <s v="Closed"/>
    <s v="Major"/>
    <s v="Fixed"/>
    <x v="48"/>
    <s v="Hasnain Baxamoosa"/>
    <s v="Hasnain Baxamoosa"/>
    <d v="2016-11-16T15:26:00"/>
    <m/>
    <d v="2017-01-03T23:58:00"/>
    <d v="2016-12-22T09:55:00"/>
    <m/>
    <x v="10"/>
    <m/>
    <m/>
    <n v="0"/>
    <n v="1"/>
    <m/>
    <m/>
    <m/>
    <m/>
    <m/>
    <m/>
    <s v="WGT-4922"/>
    <m/>
    <s v="Allow for uploading a tile, and also the asset behind it. See https://alienvault.atlassian.net/secure/attachment/62342/partner-portal-marketing-toolkit.png _x000a__x000a_This implies that we can have up to 2 (optional) uploads per asset. _x000a__x000a_We also need to allow for the (optional) SFDC Campaign."/>
  </r>
  <r>
    <x v="2"/>
    <x v="8"/>
    <n v="52"/>
    <x v="2"/>
    <x v="2"/>
    <s v="Websites LTE"/>
    <s v="WL-603"/>
    <s v="An asset may exist in more than one category"/>
    <x v="2"/>
    <s v="Closed"/>
    <s v="Major"/>
    <s v="Fixed"/>
    <x v="48"/>
    <s v="Hasnain Baxamoosa"/>
    <s v="Hasnain Baxamoosa"/>
    <d v="2016-11-16T15:24:00"/>
    <m/>
    <d v="2017-01-03T23:58:00"/>
    <d v="2016-12-22T09:55:00"/>
    <m/>
    <x v="10"/>
    <m/>
    <m/>
    <n v="0"/>
    <n v="1"/>
    <m/>
    <m/>
    <m/>
    <m/>
    <m/>
    <m/>
    <m/>
    <m/>
    <s v="Assets may be part of more than 1 sub-category. For examples, see https://alienvault.atlassian.net/secure/attachment/62342/partner-portal-marketing-toolkit.png and https://alienvault.atlassian.net/secure/attachment/62336/partner-portal-resources.png"/>
  </r>
  <r>
    <x v="0"/>
    <x v="1"/>
    <n v="52"/>
    <x v="2"/>
    <x v="2"/>
    <s v="Websites LTE"/>
    <s v="WL-602"/>
    <s v="Connection to salesforce crm created when skipping sync"/>
    <x v="0"/>
    <s v="Closed"/>
    <s v="Major"/>
    <s v="Fixed"/>
    <x v="48"/>
    <s v="Raul Mireles"/>
    <s v="Raul Mireles"/>
    <d v="2016-11-16T14:55:00"/>
    <m/>
    <d v="2017-01-03T23:58:00"/>
    <d v="2016-12-22T09:55:00"/>
    <m/>
    <x v="10"/>
    <m/>
    <m/>
    <n v="0"/>
    <n v="1"/>
    <m/>
    <m/>
    <m/>
    <m/>
    <m/>
    <m/>
    <m/>
    <m/>
    <m/>
  </r>
  <r>
    <x v="0"/>
    <x v="31"/>
    <n v="50"/>
    <x v="2"/>
    <x v="2"/>
    <s v="Websites LTE"/>
    <s v="WL-601"/>
    <s v="Login: Clicking password reset link on mail redirect the user to Example Domain page"/>
    <x v="0"/>
    <s v="Closed"/>
    <s v="Major"/>
    <s v="Fixed"/>
    <x v="19"/>
    <s v="Sithidevi J"/>
    <s v="Sithidevi J"/>
    <d v="2016-11-16T06:33:00"/>
    <m/>
    <d v="2017-01-03T23:58:00"/>
    <d v="2016-12-08T15:12:00"/>
    <m/>
    <x v="10"/>
    <m/>
    <m/>
    <n v="0"/>
    <n v="4"/>
    <s v="Capture 2016-11-03 at 17.48.17.png password reset.PNG "/>
    <m/>
    <m/>
    <m/>
    <m/>
    <m/>
    <s v="WL-539, WL-555"/>
    <m/>
    <s v="1. Goto 'https://mktint.alienvault.com/' _x000a_2. Click on 'LOGIN' link. _x000a_3. On login page, click on 'Forgot password' link. _x000a_4. Enter the Email address and click on 'Reset My Password' button. _x000a_5. Open the mail from Password reset on example.com and click on 'https://example.com/accounts/password/reset/MTE-4h1-3d7b08ca49037890a54f/' link. _x000a_6. Check for an issue."/>
  </r>
  <r>
    <x v="0"/>
    <x v="31"/>
    <n v="47"/>
    <x v="2"/>
    <x v="2"/>
    <s v="Websites LTE"/>
    <s v="WL-599"/>
    <s v="Production Django: Clicking on 'Sync With Salesforce' button takes loading more than Half an hour to load."/>
    <x v="0"/>
    <s v="Closed"/>
    <s v="Major"/>
    <s v="Done"/>
    <x v="19"/>
    <s v="Sindhuja Sara"/>
    <s v="Sindhuja Sara"/>
    <d v="2016-11-16T05:37:00"/>
    <m/>
    <d v="2017-01-03T23:58:00"/>
    <d v="2016-11-16T10:57:00"/>
    <m/>
    <x v="10"/>
    <m/>
    <m/>
    <n v="0"/>
    <n v="2"/>
    <s v="loading issue.png "/>
    <m/>
    <m/>
    <m/>
    <m/>
    <m/>
    <s v="WL-511"/>
    <m/>
    <s v="Steps to Reproduce: _x000a_1. After creating the new Contact or Lead in Salesforce, navigate to Production Django. _x000a_2. Login with valid credentials. _x000a_3. Goto Home-&gt;Leads-&gt; AV Leads _x000a_4. Click on 'Sync with Salesforce' button in the AV Lead record. _x000a_5. Check for an issue."/>
  </r>
  <r>
    <x v="2"/>
    <x v="31"/>
    <n v="48"/>
    <x v="2"/>
    <x v="2"/>
    <s v="Websites LTE"/>
    <s v="WL-598"/>
    <s v="SFDC(Production): Created SFDC contact and SFDC lead is not showing in production Django. (Note: But it is showing in Marketo database)"/>
    <x v="0"/>
    <s v="Closed"/>
    <s v="Major"/>
    <s v="Fixed"/>
    <x v="19"/>
    <s v="Sindhuja Sara"/>
    <s v="Sindhuja Sara"/>
    <d v="2016-11-16T05:34:00"/>
    <m/>
    <d v="2017-01-03T23:58:00"/>
    <d v="2016-11-22T11:03:00"/>
    <m/>
    <x v="10"/>
    <m/>
    <m/>
    <n v="0"/>
    <n v="2"/>
    <s v="Issue 1.png Issue 2.png Issue 3.png "/>
    <m/>
    <m/>
    <m/>
    <m/>
    <m/>
    <s v="WL-511"/>
    <m/>
    <s v="Steps to Reproduce: _x000a_1. Goto 'https://login.salesforce.com'. _x000a_2. Login with valid credentials. _x000a_3. Once it opened, click on 'Contact' or 'Lead' button. _x000a_4. Click on 'New' button. _x000a_5. Fill the form with valid details and click on 'Save' button. _x000a_6. Then.goto Production Django .('https://www.alienvault.com/644817c8b87b99d14f61091c4e8e162a129245b0903781f45868598c543fca5d/Form/lead/218037/'). _x000a_8. Login with valid credentials. _x000a_7. Goto Home-&gt;Leads-&gt; AV Leads. _x000a_8. Click on 'Sync with Salesforce' button in the AV Lead record. _x000a_8. Search for that particular email address. _x000a_9. Check for an issue. _x000a_(Here, we have created a new contact and lead using below email address in SFDC: _x000a_1. alienvaultteam+desicrew@gmail.com _x000a_2. alienvaultteam+alvintesting@gmail.com) _x000a__x000a_"/>
  </r>
  <r>
    <x v="0"/>
    <x v="8"/>
    <n v="49"/>
    <x v="2"/>
    <x v="2"/>
    <s v="Websites LTE"/>
    <s v="WL-597"/>
    <s v="Home (Header Menu): Some Text is partially hidden in the 'Partner Program Overview' Page. (Note: Same issue exists on production also)"/>
    <x v="0"/>
    <s v="Closed"/>
    <s v="Major"/>
    <s v="Fixed"/>
    <x v="3"/>
    <s v="jjayalakshmi"/>
    <s v="jjayalakshmi"/>
    <d v="2016-11-16T05:16:00"/>
    <m/>
    <d v="2016-11-29T16:03:00"/>
    <d v="2016-11-29T16:03:00"/>
    <m/>
    <x v="10"/>
    <m/>
    <d v="2016-11-22T00:00:00"/>
    <n v="0"/>
    <n v="4"/>
    <s v="Capture 2016-11-03 at 11.24.57.png "/>
    <m/>
    <m/>
    <m/>
    <m/>
    <m/>
    <s v="WL-539"/>
    <m/>
    <s v="Steps to Reproduce: _x000a__x000a_1. Goto 'https://mktint.alienvault.com/' _x000a_2. Click on 'More' link which is seen at the top right corner of the page. _x000a_3. Click on 'Partner Program Overview' link under 'Partners'. _x000a_4. Check for an issue."/>
  </r>
  <r>
    <x v="0"/>
    <x v="31"/>
    <n v="50"/>
    <x v="2"/>
    <x v="2"/>
    <s v="Websites LTE"/>
    <s v="WL-596"/>
    <s v="Registration form (Staging): Error message is not showing properly for 'Work Email' field"/>
    <x v="0"/>
    <s v="Closed"/>
    <s v="Major"/>
    <s v="Fixed"/>
    <x v="19"/>
    <s v="Sithidevi J"/>
    <s v="Sithidevi J"/>
    <d v="2016-11-16T04:58:00"/>
    <m/>
    <d v="2017-01-03T23:58:00"/>
    <d v="2016-12-09T08:29:00"/>
    <m/>
    <x v="10"/>
    <m/>
    <m/>
    <n v="0"/>
    <n v="5"/>
    <s v="Capture 2016-11-03 at 16.10.50.png Error2.png "/>
    <m/>
    <m/>
    <m/>
    <m/>
    <m/>
    <s v="WL-532"/>
    <m/>
    <s v="1. Goto 'https://staging.alienvault.com/site-v2/form-test'. _x000a_2. Enter all the fields with valid inputs except email field. _x000a_3. Enter invalid input on 'Work Email' field' _x000a_4. Click on 'LET'S MOSEY' button. _x000a_5. It shows irrelevant error message for 'Work Email' field. _x000a_6. Check for an issue."/>
  </r>
  <r>
    <x v="0"/>
    <x v="31"/>
    <n v="50"/>
    <x v="2"/>
    <x v="2"/>
    <s v="Websites LTE"/>
    <s v="WL-595"/>
    <s v="Registration form (Staging): Registration form field values not upated correctly in Django"/>
    <x v="0"/>
    <s v="Closed"/>
    <s v="Major"/>
    <s v="Fixed"/>
    <x v="23"/>
    <s v="Sithidevi J"/>
    <s v="Sithidevi J"/>
    <d v="2016-11-16T03:38:00"/>
    <m/>
    <d v="2017-01-03T23:58:00"/>
    <d v="2016-12-09T10:54:00"/>
    <m/>
    <x v="10"/>
    <m/>
    <m/>
    <n v="0"/>
    <n v="6"/>
    <s v="Capture 2016-11-03 at 14.25.30.png Capture 2016-11-03 at 14.26.16.png Capture 2016-11-03 at 14.29.44.png Capture 2016-11-03 at 14.30.21.png "/>
    <m/>
    <m/>
    <m/>
    <m/>
    <m/>
    <s v="WL-532"/>
    <m/>
    <s v="1. Goto 'https://staging.alienvault.com/site-v2/form-test'. _x000a_2. Input the below testdata and click LET'S MOSEY' button. _x000a_3. Check for an issue. _x000a__x000a_Test condition 1: _x000a__x000a_First Name: testqa _x000a_Last Name: testcloud _x000a_Company: testdesicrew _x000a_Work Email: qaoncloud+test1000@alienvault.com _x000a_Phone No: 1234567890 _x000a_Country: Canada _x000a_Province:Alberta _x000a_Are you a Managed Service Provider and/or Reseller: No _x000a__x000a_For above test condition, it shows State as 'CT' Instead of 'AB' in Django (https://staging.alienvault.com/644817c8b87b99d14f61091c4e8e162a129245b0903781f45868598c543fca5d/Form/lead/425430/change/) as well as Marketo. _x000a__x000a_Test condition 2: _x000a__x000a_First Name: testqa _x000a_Last Name: testcloud _x000a_Company: testdesicrew _x000a_Work Email: qaoncloud+test1003@alienvault.edu _x000a_Are you a student: Yes _x000a_Phone No: 1234567890 _x000a_Country: Canada _x000a_Province:Alberta _x000a_Are you a Managed Service Provider and/or Reseller: No _x000a_Email Marketing Opt In: Yes _x000a__x000a_For above test condition, it shows State as blank in Django (https://staging.alienvault.com/644817c8b87b99d14f61091c4e8e162a129245b0903781f45868598c543fca5d/Form/lead/425439/change/) _x000a_"/>
  </r>
  <r>
    <x v="0"/>
    <x v="3"/>
    <n v="47"/>
    <x v="2"/>
    <x v="2"/>
    <s v="Websites LTE"/>
    <s v="WL-594"/>
    <s v="New Thanksgiving image"/>
    <x v="2"/>
    <s v="Closed"/>
    <s v="Major"/>
    <s v="Fixed"/>
    <x v="5"/>
    <s v="Brooke Leslie"/>
    <s v="Brooke Leslie"/>
    <d v="2016-11-15T13:23:00"/>
    <d v="2017-01-03T23:53:00"/>
    <d v="2017-01-03T23:58:00"/>
    <d v="2016-11-17T12:06:00"/>
    <m/>
    <x v="10"/>
    <m/>
    <m/>
    <n v="0"/>
    <n v="3"/>
    <s v="edward-frascino-turkey-with-sign-the-world-will-end-nov-27-new-yorker-cartoon1.jpg thanksgiving-2016-alt.png thanksgiving-2016.png thanksgiving-feature_080115.jpg "/>
    <m/>
    <m/>
    <m/>
    <m/>
    <m/>
    <m/>
    <m/>
    <s v="It's time again, for our annual CAPTION THIS contest in Spiceworks. _x000a__x000a_Was thinking we could do something with a table set for Thanksgiving... but instead of food, we could put a bunch of cool IT/tech gadgets on it. We can prompt people by starting the caption with something like, &quot;Thanksgiving, another excuse to__&quot; or &quot;This Thanksgiving, I'm most grateful for__.&quot; _x000a__x000a_I also like the simple image of the turkey with the sign attached. Was thinking we could put the turkey out in space? Next to the space center etc. Of course, I'm trying to avoid political debate or comments about 'probing' - so maybe the first idea... _x000a__x000a_*Ideally, we'd like this completed by Wed so that we can post to the community on Thursday."/>
  </r>
  <r>
    <x v="0"/>
    <x v="31"/>
    <n v="50"/>
    <x v="2"/>
    <x v="2"/>
    <s v="Websites LTE"/>
    <s v="WL-593"/>
    <s v="marketo integration issues on integration"/>
    <x v="0"/>
    <s v="Closed"/>
    <s v="Major"/>
    <s v="Fixed"/>
    <x v="48"/>
    <s v="Brent Mills"/>
    <s v="Brent Mills"/>
    <d v="2016-11-15T09:07:00"/>
    <d v="2017-01-03T23:54:00"/>
    <d v="2017-01-03T23:58:00"/>
    <d v="2016-12-08T15:22:00"/>
    <m/>
    <x v="10"/>
    <m/>
    <d v="2016-11-16T00:00:00"/>
    <n v="0"/>
    <n v="1"/>
    <m/>
    <m/>
    <m/>
    <m/>
    <m/>
    <m/>
    <s v="WL-554"/>
    <m/>
    <s v="error on this link: Probably an api key issue _x000a__x000a_https://181-jtr-121.mktoresp.com/webevents/visitWebPage?_mchNc=1479221593278&amp;_mchCn=&amp;_mchId=181-JTR-121&amp;_mchTk=_mch-alienvault.com-1478811463684-61469&amp;_mchHo=mktint.alienvault.com&amp;_mchPo=&amp;_mchRu=%2F&amp;_mchPc=https%3A&amp;_mchVr=151&amp;_mchHa=&amp;_mchRe=&amp;_mchQp="/>
  </r>
  <r>
    <x v="0"/>
    <x v="31"/>
    <n v="50"/>
    <x v="2"/>
    <x v="2"/>
    <s v="Websites LTE"/>
    <s v="WL-592"/>
    <s v="Home (Header Menu): 'EVENTS' are not filtering in 'MKTINT' site which is under 'Upcoming Events'. But it is filtering in production site."/>
    <x v="0"/>
    <s v="Closed"/>
    <s v="Major"/>
    <s v="Fixed"/>
    <x v="49"/>
    <s v="jjayalakshmi"/>
    <s v="jjayalakshmi"/>
    <d v="2016-11-15T06:01:00"/>
    <m/>
    <d v="2017-01-03T23:58:00"/>
    <d v="2016-12-08T15:12:00"/>
    <m/>
    <x v="10"/>
    <m/>
    <m/>
    <n v="0"/>
    <n v="3"/>
    <s v="Capture 2016-11-02 at 13.13.39.png "/>
    <m/>
    <m/>
    <m/>
    <m/>
    <m/>
    <s v="WL-539, WL-555"/>
    <m/>
    <s v="Steps to Reproduce: _x000a__x000a_1. Goto 'https://mktint.alienvault.com/' _x000a_2. Click on 'More' link which is seen at the top right corner of the page. _x000a_3. Click on 'Events' link under 'Newsroom'. _x000a_4. Click on 'EVENTS' link and click any upcoming events options. _x000a_5. Check for an issue."/>
  </r>
  <r>
    <x v="0"/>
    <x v="31"/>
    <n v="49"/>
    <x v="2"/>
    <x v="2"/>
    <s v="Websites LTE"/>
    <s v="WL-589"/>
    <s v="Provide SFTP credentials for https://mktint.alienvault.com/documentation to the Documentation Team"/>
    <x v="2"/>
    <s v="Closed"/>
    <s v="Critical"/>
    <s v="Fixed"/>
    <x v="63"/>
    <s v="Hasnain Baxamoosa"/>
    <s v="Hasnain Baxamoosa"/>
    <d v="2016-11-14T11:18:00"/>
    <m/>
    <d v="2017-01-03T23:58:00"/>
    <d v="2016-12-03T14:18:00"/>
    <m/>
    <x v="10"/>
    <m/>
    <m/>
    <n v="0"/>
    <n v="4"/>
    <m/>
    <m/>
    <m/>
    <m/>
    <m/>
    <m/>
    <s v="WL-555"/>
    <m/>
    <s v="We need to provide SFTP credentials to the Documentation Team so that they can push documentation content from Flare."/>
  </r>
  <r>
    <x v="0"/>
    <x v="31"/>
    <n v="50"/>
    <x v="2"/>
    <x v="2"/>
    <s v="Websites LTE"/>
    <s v="WL-588"/>
    <s v="Login: Clicking on Login link in 'MKTINT' site should not open in production Login URL page."/>
    <x v="0"/>
    <s v="Closed"/>
    <s v="Major"/>
    <s v="Fixed"/>
    <x v="49"/>
    <s v="Sindhuja Sara"/>
    <s v="Sindhuja Sara"/>
    <d v="2016-11-14T05:46:00"/>
    <m/>
    <d v="2017-01-03T23:58:00"/>
    <d v="2016-12-08T15:12:00"/>
    <m/>
    <x v="10"/>
    <m/>
    <m/>
    <n v="0"/>
    <n v="2"/>
    <s v="url issue.png "/>
    <m/>
    <m/>
    <m/>
    <m/>
    <m/>
    <s v="WL-539, WL-555"/>
    <m/>
    <s v="Steps to Reproduce: _x000a_1. Goto 'https://mktint.alienvault.com/' _x000a_2. Click on 'LOGIN' link which is seen at the top right corner of the page. _x000a_3. Once it opens Login page, check the page url.(It should be open in https://mktint.alienvault.com/accounts/signin/ _x000a_but here it is opening in https://www.alienvault.com/accounts/signin/)"/>
  </r>
  <r>
    <x v="0"/>
    <x v="31"/>
    <n v="49"/>
    <x v="2"/>
    <x v="2"/>
    <s v="Websites LTE"/>
    <s v="WL-587"/>
    <s v="Open Threat Exchange: Broken image is appearing on 'OPEN THREAT EXCHANGE' header menu."/>
    <x v="0"/>
    <s v="Closed"/>
    <s v="Major"/>
    <s v="Fixed"/>
    <x v="48"/>
    <s v="jjayalakshmi"/>
    <s v="jjayalakshmi"/>
    <d v="2016-11-11T05:49:00"/>
    <m/>
    <d v="2017-01-03T23:58:00"/>
    <d v="2016-12-02T21:23:00"/>
    <m/>
    <x v="10"/>
    <m/>
    <m/>
    <n v="0"/>
    <n v="3"/>
    <s v="issue 2.png "/>
    <m/>
    <m/>
    <m/>
    <m/>
    <m/>
    <s v="WL-539, WL-555"/>
    <m/>
    <s v="Steps to Reproduce: _x000a__x000a_1. Goto 'https://mktint.alienvault.com/' _x000a_2. Mouse hover the 'OPEN THREAT EXCHANGE' header menu. _x000a_3. Check for an issue."/>
  </r>
  <r>
    <x v="0"/>
    <x v="31"/>
    <n v="51"/>
    <x v="2"/>
    <x v="2"/>
    <s v="Websites LTE"/>
    <s v="WL-585"/>
    <s v="Blogs page: Misleading issue on 'blogs' page."/>
    <x v="0"/>
    <s v="Closed"/>
    <s v="Major"/>
    <s v="Fixed"/>
    <x v="48"/>
    <s v="jjayalakshmi"/>
    <s v="jjayalakshmi"/>
    <d v="2016-11-10T05:38:00"/>
    <m/>
    <d v="2017-01-03T23:58:00"/>
    <d v="2016-12-14T10:47:00"/>
    <m/>
    <x v="10"/>
    <m/>
    <m/>
    <n v="0"/>
    <n v="2"/>
    <s v="issue 1.png issue 585.png "/>
    <m/>
    <m/>
    <m/>
    <m/>
    <m/>
    <s v="WL-539"/>
    <m/>
    <s v="Steps to Reproduce: _x000a_1. Goto 'https://mktint.alienvault.com/index.php/blogs/security-essentials/rick-stiffler-training-delivery-at-alienvault'. _x000a_2. scroll down middle of the page. _x000a_3. Click on 'Documentation Center' link under the title 'Q: How do you suggest people prep for the ACSE training and test?'. _x000a_4. Check for an issue.(It should go to 'documentation page' but here it is going to 'Homepage'). _x000a_"/>
  </r>
  <r>
    <x v="0"/>
    <x v="1"/>
    <n v="47"/>
    <x v="2"/>
    <x v="2"/>
    <s v="Websites LTE"/>
    <s v="WL-584"/>
    <s v="Home Page (Header Menu): Broken images appeared on 'MORE' Link."/>
    <x v="0"/>
    <s v="Closed"/>
    <s v="Major"/>
    <s v="Fixed"/>
    <x v="48"/>
    <s v="jjayalakshmi"/>
    <s v="jjayalakshmi"/>
    <d v="2016-11-10T05:34:00"/>
    <d v="2017-01-03T23:54:00"/>
    <d v="2017-01-03T23:54:00"/>
    <d v="2016-11-14T11:41:00"/>
    <m/>
    <x v="10"/>
    <m/>
    <m/>
    <n v="0"/>
    <n v="2"/>
    <s v="Capture 2016-11-04 at 15.19.38.png "/>
    <m/>
    <m/>
    <m/>
    <m/>
    <m/>
    <s v="WL-539, WL-555"/>
    <m/>
    <s v="Steps to Reproduce: _x000a__x000a_1. Goto 'https://mktint.alienvault.com/' _x000a_2. Click on 'MORE' link which is seen at the top right corner of the home page. _x000a_3. Click on 'Management Team, Board &amp; Advisors' link under 'Who We Are'. _x000a_4. Click on any 'READ BIO' link under 'Meet Our Executive Team'. _x000a_5. Check for an issue."/>
  </r>
  <r>
    <x v="0"/>
    <x v="12"/>
    <n v="52"/>
    <x v="2"/>
    <x v="2"/>
    <s v="Websites LTE"/>
    <s v="WL-582"/>
    <s v="Display the Parent Category and Sub-Category on Forums posts"/>
    <x v="2"/>
    <s v="Closed"/>
    <s v="Major"/>
    <s v="Fixed"/>
    <x v="51"/>
    <s v="Hasnain Baxamoosa"/>
    <s v="Hasnain Baxamoosa"/>
    <d v="2016-11-09T12:02:00"/>
    <m/>
    <d v="2017-01-03T23:58:00"/>
    <d v="2016-12-20T11:44:00"/>
    <m/>
    <x v="10"/>
    <m/>
    <m/>
    <n v="0"/>
    <n v="3"/>
    <s v="Screen Shot 2016-11-09 at 12.00.18 PM.png "/>
    <m/>
    <m/>
    <m/>
    <m/>
    <m/>
    <m/>
    <m/>
    <s v="On Forums posts, such as https://www.alienvault.com/forums/discussion/7813/things-i-hearted-last-week#latest, we would like to display &quot;in General &gt; Intergalactic Hang Out&quot;, where &quot;General&quot; links to https://www.alienvault.com/forums/categories/general-security and &quot;Intergalactic Hang Out&quot; links to https://www.alienvault.com/forums/categories/community-announcements. See attachment. _x000a__x000a_We are doing this so that the end-user has better visibility into where the user is inside the Forums."/>
  </r>
  <r>
    <x v="2"/>
    <x v="12"/>
    <n v="46"/>
    <x v="2"/>
    <x v="2"/>
    <s v="Websites LTE"/>
    <s v="WL-581"/>
    <s v="Duplicate posts/drafts issue in Forums - Quick fix"/>
    <x v="0"/>
    <s v="Closed"/>
    <s v="Major"/>
    <s v="Fixed"/>
    <x v="48"/>
    <s v="Hasnain Baxamoosa"/>
    <s v="Hasnain Baxamoosa"/>
    <d v="2016-11-09T11:10:00"/>
    <m/>
    <d v="2017-01-03T23:58:00"/>
    <d v="2016-11-09T21:00:00"/>
    <m/>
    <x v="10"/>
    <m/>
    <m/>
    <n v="0"/>
    <n v="1"/>
    <m/>
    <m/>
    <m/>
    <m/>
    <m/>
    <m/>
    <s v="WL-570"/>
    <m/>
    <s v="Please push the temporary fix to disable all email notifications form Forums."/>
  </r>
  <r>
    <x v="2"/>
    <x v="1"/>
    <n v="50"/>
    <x v="2"/>
    <x v="2"/>
    <s v="Websites LTE"/>
    <s v="WL-580"/>
    <s v="VidYard form not sending through the cookie values"/>
    <x v="0"/>
    <s v="Closed"/>
    <s v="Major"/>
    <s v="Fixed"/>
    <x v="48"/>
    <s v="Hasnain Baxamoosa"/>
    <s v="Hasnain Baxamoosa"/>
    <d v="2016-11-09T10:25:00"/>
    <m/>
    <d v="2017-01-03T23:58:00"/>
    <d v="2016-12-08T15:28:00"/>
    <m/>
    <x v="10"/>
    <m/>
    <m/>
    <n v="0"/>
    <n v="5"/>
    <m/>
    <m/>
    <m/>
    <m/>
    <m/>
    <m/>
    <s v="WGT-4578"/>
    <m/>
    <s v="The VidYard registration form is flowing through to MKTO and SFDC. _x000a__x000a_However, it is not passing along the cookie values for AVID, channel, source, internal, and landing page. _x000a__x000a_See the following: _x000a_https://www.alienvault.com/644817c8b87b99d14f61091c4e8e162a129245b0903781f45868598c543fca5d/leads/avlead/55094/change/ _x000a_https://app-sjp.marketo.com/leadDatabase/loadLeadDetail?leadId=5106862 _x000a_https://na25.salesforce.com/00Q3100001CWqsk"/>
  </r>
  <r>
    <x v="0"/>
    <x v="31"/>
    <n v="47"/>
    <x v="2"/>
    <x v="2"/>
    <s v="Websites LTE"/>
    <s v="WL-579"/>
    <s v="Resource Center: 'Podcasts' Asset is missed from 'Show all Resource Types'"/>
    <x v="0"/>
    <s v="Closed"/>
    <s v="Major"/>
    <s v="Fixed"/>
    <x v="48"/>
    <s v="jjayalakshmi"/>
    <s v="jjayalakshmi"/>
    <d v="2016-11-08T05:45:00"/>
    <m/>
    <d v="2017-01-03T23:58:00"/>
    <d v="2016-11-14T11:41:00"/>
    <m/>
    <x v="10"/>
    <m/>
    <m/>
    <n v="0"/>
    <n v="2"/>
    <s v="rc1.png rc.png "/>
    <m/>
    <m/>
    <m/>
    <m/>
    <m/>
    <s v="WL-539, WL-555"/>
    <m/>
    <s v="Steps to Reproduce: _x000a__x000a_1. Goto 'https://mktint.alienvault.com/' _x000a_2. Mouse hover 'RESOURCES' Header menu. _x000a_3. Click on 'Resource Center' link. _x000a_4. Check the 'SHOW ALL RESOURCE TYPE' Drop-Down for an issue."/>
  </r>
  <r>
    <x v="0"/>
    <x v="31"/>
    <n v="47"/>
    <x v="2"/>
    <x v="2"/>
    <s v="Websites LTE"/>
    <s v="WL-578"/>
    <s v="Resource Center: Some of the 'Topics' and 'Resource types' are not updated in 'MKTINT site'"/>
    <x v="0"/>
    <s v="Closed"/>
    <s v="Major"/>
    <s v="Fixed"/>
    <x v="48"/>
    <s v="jjayalakshmi"/>
    <s v="jjayalakshmi"/>
    <d v="2016-11-08T05:39:00"/>
    <m/>
    <d v="2017-01-03T23:58:00"/>
    <d v="2016-11-14T11:42:00"/>
    <m/>
    <x v="10"/>
    <m/>
    <m/>
    <n v="0"/>
    <n v="2"/>
    <s v="issue 11a.png issue 11b.png "/>
    <m/>
    <m/>
    <m/>
    <m/>
    <m/>
    <s v="WL-539, WL-555"/>
    <m/>
    <s v="Steps to Reproduce: _x000a__x000a_1. Goto 'https://mktint.alienvault.com/' _x000a_2. Mouse hover 'RESOURCES' Header menu. _x000a_3. Click on 'Resource Center' link. _x000a_4. Select any 'FILTER VIEW OPTION' and check for an issue. _x000a_"/>
  </r>
  <r>
    <x v="0"/>
    <x v="31"/>
    <n v="47"/>
    <x v="2"/>
    <x v="2"/>
    <s v="Websites LTE"/>
    <s v="WL-576"/>
    <s v="Training Page: Drop-down list is not shown for 'Course', 'Region' and 'Delivery' menus."/>
    <x v="0"/>
    <s v="Closed"/>
    <s v="Major"/>
    <s v="Fixed"/>
    <x v="48"/>
    <s v="jjayalakshmi"/>
    <s v="jjayalakshmi"/>
    <d v="2016-11-08T05:36:00"/>
    <m/>
    <d v="2017-01-03T23:58:00"/>
    <d v="2016-11-14T11:42:00"/>
    <m/>
    <x v="10"/>
    <m/>
    <m/>
    <n v="0"/>
    <n v="2"/>
    <s v="issue 4.png "/>
    <m/>
    <m/>
    <m/>
    <m/>
    <m/>
    <s v="WL-539, WL-555"/>
    <m/>
    <s v="Steps to Reproduce: _x000a__x000a_1. Goto 'https://mktint.alienvault.com/' _x000a_2. Mouse hover the 'RESOURCES' Header menu. _x000a_3. Click on 'Training' link under 'Product Support'. _x000a_4. Click on 'SCHEDULE' Button. _x000a_5. Click on any drop-down menu. _x000a_6. Check for an issue."/>
  </r>
  <r>
    <x v="0"/>
    <x v="31"/>
    <n v="46"/>
    <x v="2"/>
    <x v="2"/>
    <s v="Websites LTE"/>
    <s v="WL-575"/>
    <s v="Submitting Registration Forms from MKTINT website is not showing in Django database"/>
    <x v="0"/>
    <s v="Closed"/>
    <s v="Major"/>
    <s v="Fixed"/>
    <x v="19"/>
    <s v="Sindhuja Sara"/>
    <s v="Sindhuja Sara"/>
    <d v="2016-11-08T05:36:00"/>
    <m/>
    <d v="2017-01-03T23:58:00"/>
    <d v="2016-11-11T06:18:00"/>
    <m/>
    <x v="10"/>
    <m/>
    <m/>
    <n v="0"/>
    <n v="4"/>
    <s v="Capture 2016-11-03 at 12.56.14.png Issue 2.png "/>
    <m/>
    <m/>
    <m/>
    <m/>
    <m/>
    <s v="WL-539, WL-555"/>
    <m/>
    <s v="1.Goto 'https://mktint.alienvault.com/' _x000a_2.Choose any 'Online Demo' forms or 'Free Trial' forms. _x000a_3.Populate the fields with valid input and click on 'LET'GO' button. _x000a_4.Navigate to Production Django. _x000a_5.Search for the registered email id to be open. _x000a_6.Check for an issue."/>
  </r>
  <r>
    <x v="0"/>
    <x v="31"/>
    <n v="47"/>
    <x v="2"/>
    <x v="2"/>
    <s v="Websites LTE"/>
    <s v="WL-574"/>
    <s v="Homepage: Inconsistency on showing 'Homepage'."/>
    <x v="0"/>
    <s v="Closed"/>
    <s v="Major"/>
    <s v="Fixed"/>
    <x v="48"/>
    <s v="jjayalakshmi"/>
    <s v="jjayalakshmi"/>
    <d v="2016-11-08T05:35:00"/>
    <m/>
    <d v="2017-01-03T23:58:00"/>
    <d v="2016-11-14T11:42:00"/>
    <m/>
    <x v="10"/>
    <m/>
    <m/>
    <n v="0"/>
    <n v="2"/>
    <s v="issue 6.png "/>
    <m/>
    <m/>
    <m/>
    <m/>
    <m/>
    <s v="WL-539, WL-555"/>
    <m/>
    <s v="Steps to Reproduce: _x000a_1. Goto 'https://mktint.alienvault.com/'. _x000a_2. See the word 'https://mktint.alienvault.com/' which is seen at the homepage left rail. _x000a_3. Check for an issue."/>
  </r>
  <r>
    <x v="2"/>
    <x v="31"/>
    <n v="47"/>
    <x v="2"/>
    <x v="2"/>
    <s v="Websites LTE"/>
    <s v="WL-573"/>
    <s v="Training Page: 'Register' Button is not working."/>
    <x v="0"/>
    <s v="Closed"/>
    <s v="Major"/>
    <s v="Fixed"/>
    <x v="48"/>
    <s v="jjayalakshmi"/>
    <s v="jjayalakshmi"/>
    <d v="2016-11-08T05:34:00"/>
    <m/>
    <d v="2017-01-03T23:58:00"/>
    <d v="2016-11-14T11:42:00"/>
    <m/>
    <x v="10"/>
    <m/>
    <m/>
    <n v="0"/>
    <n v="2"/>
    <s v="issue 3.png "/>
    <m/>
    <m/>
    <m/>
    <m/>
    <m/>
    <s v="WL-539, WL-555"/>
    <m/>
    <s v="Steps to Reproduce: _x000a__x000a_1. Goto 'https://mktint.alienvault.com/' _x000a_2. Mouse hover the 'RESOURCES' Header menu. _x000a_3. Click on 'Training' link under 'Product Support'. _x000a_4. Click on 'SCHEDULE' Button. _x000a_5. Click on 'REGISTER' Button and Check for an issue."/>
  </r>
  <r>
    <x v="2"/>
    <x v="31"/>
    <n v="47"/>
    <x v="2"/>
    <x v="2"/>
    <s v="Websites LTE"/>
    <s v="WL-571"/>
    <s v="Privacy Policy: Broken link occures while clicking 'telemetry collection ' link."/>
    <x v="0"/>
    <s v="Closed"/>
    <s v="Major"/>
    <s v="Fixed"/>
    <x v="48"/>
    <s v="jjayalakshmi"/>
    <s v="jjayalakshmi"/>
    <d v="2016-11-08T05:14:00"/>
    <m/>
    <d v="2017-01-03T23:58:00"/>
    <d v="2016-11-14T11:42:00"/>
    <m/>
    <x v="10"/>
    <m/>
    <m/>
    <n v="0"/>
    <n v="1"/>
    <s v="404.png "/>
    <m/>
    <m/>
    <m/>
    <m/>
    <m/>
    <s v="WL-539, WL-555"/>
    <m/>
    <s v="Steps to Reproduce: _x000a_1. Goto 'https://mktint.alienvault.com/legal/privacy-policy'. _x000a_2. Click on 'telemetry collection ' link under the title 'Part II. Information Usage'. _x000a_3. Check for an issue."/>
  </r>
  <r>
    <x v="2"/>
    <x v="12"/>
    <n v="52"/>
    <x v="2"/>
    <x v="2"/>
    <s v="Websites LTE"/>
    <s v="WL-570"/>
    <s v="Duplicate posts/drafts issue in Forums"/>
    <x v="0"/>
    <s v="Closed"/>
    <s v="Major"/>
    <s v="Fixed"/>
    <x v="51"/>
    <s v="Hasnain Baxamoosa"/>
    <s v="Hasnain Baxamoosa"/>
    <d v="2016-11-07T09:45:00"/>
    <m/>
    <d v="2017-01-03T23:58:00"/>
    <d v="2016-12-20T11:55:00"/>
    <m/>
    <x v="10"/>
    <m/>
    <m/>
    <n v="0"/>
    <n v="3"/>
    <m/>
    <m/>
    <m/>
    <m/>
    <m/>
    <m/>
    <s v="WL-581"/>
    <m/>
    <s v="[~amjithps] please see https://www.alienvault.com/forums/discussion/8014/soap-error-posting-to-forum and investigate, if possible."/>
  </r>
  <r>
    <x v="0"/>
    <x v="32"/>
    <n v="49"/>
    <x v="2"/>
    <x v="2"/>
    <s v="Websites LTE"/>
    <s v="WL-569"/>
    <s v="Error page is showing after entering email address in the 'Reset My Password' page."/>
    <x v="0"/>
    <s v="Closed"/>
    <s v="Major"/>
    <s v="Fixed"/>
    <x v="48"/>
    <s v="Sindhuja Sara"/>
    <s v="Sindhuja Sara"/>
    <d v="2016-11-05T07:07:00"/>
    <m/>
    <d v="2017-01-03T23:58:00"/>
    <d v="2016-12-02T21:22:00"/>
    <m/>
    <x v="10"/>
    <m/>
    <m/>
    <n v="0"/>
    <n v="1"/>
    <s v="Capture 2016-11-06 at 17.17.15.png "/>
    <m/>
    <m/>
    <m/>
    <m/>
    <m/>
    <s v="WISS-149, WL-543"/>
    <m/>
    <s v="1. Go to 'test.salesforce.com' and create a SFDC Contact on the SFDC Account _x000a_2. Sync the AV Lead record with SFDC and verify the SFDC Contact ID is populated on AV Lead and that the email address appears in “Home › Profiles › AV users” _x000a_3. Go to Staging AlienVault.com login page and click on Forgot your password link to reset your password.( https://staging.alienvault.com/accounts/password/reset/) for that SFDC Contact’s email address _x000a_4.Enter that email address in which you created. _x000a_5.Check for an issue."/>
  </r>
  <r>
    <x v="0"/>
    <x v="32"/>
    <n v="51"/>
    <x v="2"/>
    <x v="2"/>
    <s v="Websites LTE"/>
    <s v="WL-568"/>
    <s v="Partner Portal should not open once user denied partner portal access"/>
    <x v="0"/>
    <s v="Closed"/>
    <s v="Major"/>
    <s v="Fixed"/>
    <x v="27"/>
    <s v="Sindhuja Sara"/>
    <s v="Sindhuja Sara"/>
    <d v="2016-11-05T06:38:00"/>
    <m/>
    <d v="2017-01-03T23:58:00"/>
    <d v="2016-12-13T12:53:00"/>
    <m/>
    <x v="10"/>
    <m/>
    <m/>
    <n v="0"/>
    <n v="3"/>
    <s v="partner success.png "/>
    <m/>
    <m/>
    <m/>
    <m/>
    <m/>
    <s v="WGT-1571, WL-533, WL-542"/>
    <m/>
    <s v="1.Go to https://staging.alienvault.com/. _x000a_2.Click on the Login link.(change the url to https://staging.alienvault.com/accounts/signin/) _x000a_3.Switch to the Signup tab. _x000a_4.Sign Up with new user. _x000a_5.Verify that the user's email is showing on Staging Django _x000a_6.Go to CS41 SFDC (https://test.salesforce.com/), login with valid credentials and convert the SFDC Lead into SFDC Contact. Add the SFDC Contact to a SFDC Account. _x000a_7.Then go to staging Django and click on 'Sync with Salesforce' button in the AV Lead record. _x000a_8.Verify that the SFDC Lead ID and SFDC Contact ID are populated on AV Lead. _x000a_9.First set the Account “has partner portal” access to TRUE and click on 'Save' button and verify that the AV User can log in to Partner Portal. _x000a_10. Then set the Account “has partner portal” access to FALSE click on 'Save' button and verify that the AV User cannot log in. _x000a_11.Check for an issue(It should not login to partner portal after giving 'False' to Partner Portal access'."/>
  </r>
  <r>
    <x v="2"/>
    <x v="31"/>
    <n v="47"/>
    <x v="2"/>
    <x v="2"/>
    <s v="Websites LTE"/>
    <s v="WL-566"/>
    <s v="Products: Broken images appeared on 'security-as-a-service' link."/>
    <x v="0"/>
    <s v="Closed"/>
    <s v="Major"/>
    <s v="Fixed"/>
    <x v="48"/>
    <s v="Sindhuja Sara"/>
    <s v="Sindhuja Sara"/>
    <d v="2016-11-05T06:34:00"/>
    <m/>
    <d v="2017-01-03T23:58:00"/>
    <d v="2016-11-14T11:22:00"/>
    <m/>
    <x v="10"/>
    <m/>
    <m/>
    <n v="0"/>
    <n v="2"/>
    <s v="issue 10.png "/>
    <m/>
    <m/>
    <m/>
    <m/>
    <m/>
    <s v="WL-539, WL-555"/>
    <m/>
    <s v="Steps to Reproduce: _x000a_1. Goto 'https://mktint.alienvault.com/'. _x000a_2. Mous hover the 'Products' header menu. _x000a_3. click on 'security-as-a-service' link. _x000a_4. Drag down and move to the title 'Top 5 Reasons to Choose a Certified AlienVault _x000a_MSSP for Security-as-a-Service' see the broken images. _x000a_5. check for an issue.(images are broken)."/>
  </r>
  <r>
    <x v="2"/>
    <x v="31"/>
    <n v="47"/>
    <x v="2"/>
    <x v="2"/>
    <s v="Websites LTE"/>
    <s v="WL-565"/>
    <s v="Training Page: Broken image appeared on 'customer comment box'."/>
    <x v="0"/>
    <s v="Closed"/>
    <s v="Major"/>
    <s v="Fixed"/>
    <x v="48"/>
    <s v="Sindhuja Sara"/>
    <s v="Sindhuja Sara"/>
    <d v="2016-11-05T06:33:00"/>
    <m/>
    <d v="2017-01-03T23:58:00"/>
    <d v="2016-11-14T11:22:00"/>
    <m/>
    <x v="10"/>
    <m/>
    <m/>
    <n v="0"/>
    <n v="2"/>
    <s v="issue 9.png "/>
    <m/>
    <m/>
    <m/>
    <m/>
    <m/>
    <s v="WL-539, WL-555"/>
    <m/>
    <s v="Steps to Reproduce: _x000a_1. Goto 'https://mktint.alienvault.com/training'. _x000a_2. see the 'customer comment box' whish is seen at the training page right side. _x000a_3. check the third image. _x000a_4. check for an issue.(image are broken)"/>
  </r>
  <r>
    <x v="0"/>
    <x v="31"/>
    <n v="47"/>
    <x v="2"/>
    <x v="2"/>
    <s v="Websites LTE"/>
    <s v="WL-564"/>
    <s v="Training Page: Text overlapped issue on 'See the schedule' link."/>
    <x v="0"/>
    <s v="Closed"/>
    <s v="Major"/>
    <s v="Fixed"/>
    <x v="48"/>
    <s v="Sindhuja Sara"/>
    <s v="Sindhuja Sara"/>
    <d v="2016-11-05T06:30:00"/>
    <m/>
    <d v="2017-01-03T23:58:00"/>
    <d v="2016-11-14T11:23:00"/>
    <m/>
    <x v="10"/>
    <m/>
    <m/>
    <n v="0"/>
    <n v="2"/>
    <s v="issue 8.png "/>
    <m/>
    <m/>
    <m/>
    <m/>
    <m/>
    <s v="WL-539, WL-555"/>
    <m/>
    <s v="Steps to Reproduce: _x000a_1. Goto 'https://mktint.alienvault.com/training'. _x000a_2. Check the word 'See the schedule' link under the title 'AlienVault USM: Advanced Deployment'. _x000a_3. Check for an issue. _x000a__x000a_(Note: Same issue exists under the title 'AlienVault USM for Security Engineers' , &amp; ,'AlienVault Launchpad - Getting Started with USM'.)"/>
  </r>
  <r>
    <x v="0"/>
    <x v="31"/>
    <n v="47"/>
    <x v="2"/>
    <x v="2"/>
    <s v="Websites LTE"/>
    <s v="WL-562"/>
    <s v="Inconsistency on showing 'Close' button for 'Search' icon."/>
    <x v="0"/>
    <s v="Closed"/>
    <s v="Major"/>
    <s v="Fixed"/>
    <x v="48"/>
    <s v="Sindhuja Sara"/>
    <s v="Sindhuja Sara"/>
    <d v="2016-11-05T06:27:00"/>
    <m/>
    <d v="2017-01-03T23:58:00"/>
    <d v="2016-11-14T11:24:00"/>
    <m/>
    <x v="10"/>
    <m/>
    <m/>
    <n v="0"/>
    <n v="2"/>
    <s v="Issue 6.png "/>
    <m/>
    <m/>
    <m/>
    <m/>
    <m/>
    <s v="WL-539, WL-555"/>
    <m/>
    <s v="Steps to Reproduce: _x000a_1.Goto 'https://mktint.alienvault.com/' _x000a_2.Navigate to any other page rather than AV landing page. _x000a_3.Click the 'Search' icon in that particular page. _x000a_4.Check the close button. _x000a__x000a_"/>
  </r>
  <r>
    <x v="0"/>
    <x v="31"/>
    <n v="47"/>
    <x v="2"/>
    <x v="2"/>
    <s v="Websites LTE"/>
    <s v="WL-558"/>
    <s v="Training Pages: First heading(i.e., USM Anywhere:Getting Started) should open when clicking on Course Descriptions menu, but here it is opening 'AlienVault USM for Security Engineers'(3rd heading) defaultly."/>
    <x v="0"/>
    <s v="Closed"/>
    <s v="Major"/>
    <s v="Fixed"/>
    <x v="48"/>
    <s v="Sindhuja Sara"/>
    <s v="Sindhuja Sara"/>
    <d v="2016-11-05T06:22:00"/>
    <m/>
    <d v="2017-01-03T23:58:00"/>
    <d v="2016-11-14T11:25:00"/>
    <m/>
    <x v="10"/>
    <m/>
    <m/>
    <n v="0"/>
    <n v="2"/>
    <s v="Issue 2.png "/>
    <m/>
    <m/>
    <m/>
    <m/>
    <m/>
    <s v="WL-539, WL-555"/>
    <m/>
    <s v="Steps to Reproduce: _x000a_1.Goto 'https://mktint.alienvault.com/training' _x000a_2.Click on 'COURSE DESCRIPTIONS' menu. _x000a_3.Check for an issue(It should open USM Anywhere:Getting Started content for first but here it is showing content for AlienVault USM for Security Engineers)"/>
  </r>
  <r>
    <x v="0"/>
    <x v="31"/>
    <n v="47"/>
    <x v="2"/>
    <x v="2"/>
    <s v="Websites LTE"/>
    <s v="WL-557"/>
    <s v="Training Pages: Headings under Course Descriptions aren't showing clearly when mouse hovering them"/>
    <x v="0"/>
    <s v="Closed"/>
    <s v="Major"/>
    <s v="Fixed"/>
    <x v="48"/>
    <s v="Sindhuja Sara"/>
    <s v="Sindhuja Sara"/>
    <d v="2016-11-05T06:20:00"/>
    <m/>
    <d v="2017-01-03T23:58:00"/>
    <d v="2016-11-14T11:25:00"/>
    <m/>
    <x v="10"/>
    <m/>
    <m/>
    <n v="0"/>
    <n v="2"/>
    <s v="Issue 1.png "/>
    <m/>
    <m/>
    <m/>
    <m/>
    <m/>
    <s v="WL-539, WL-555"/>
    <m/>
    <s v="Steps to Reproduce: _x000a_1.Goto 'https://mktint.alienvault.com/training' _x000a_2.Click on 'COURSE DESCRIPTIONS' menu. _x000a_3.Mouse hover side heading such as 'USM Anywhere:Getting Started',AlienVault USM:Advance deployment,etc., _x000a_4.Check the texts showing in the buttons.(Text headings are not showing clearly)"/>
  </r>
  <r>
    <x v="1"/>
    <x v="31"/>
    <n v="50"/>
    <x v="2"/>
    <x v="2"/>
    <s v="Websites LTE"/>
    <s v="WL-556"/>
    <s v="Creation of Staging Server on AWS"/>
    <x v="2"/>
    <s v="Closed"/>
    <s v="Major"/>
    <s v="Done"/>
    <x v="48"/>
    <s v="Hasnain Baxamoosa"/>
    <s v="Hasnain Baxamoosa"/>
    <d v="2016-11-04T07:49:00"/>
    <m/>
    <d v="2017-01-03T23:58:00"/>
    <d v="2016-12-08T15:11:00"/>
    <m/>
    <x v="10"/>
    <m/>
    <m/>
    <n v="0"/>
    <n v="1"/>
    <m/>
    <m/>
    <m/>
    <m/>
    <m/>
    <m/>
    <s v="WL-554, DOC-1151, WGT-4883, WGT-4929, WGT-4935, WL-548, WL-609, WL-611, WL-612, WL-613, WL-618, WL-619, WL-620, WL-621, WL-622, WL-623, WL-624, WL-625, WL-626, WL-627, WL-628, WL-629, WL-630, WL-631, WL-632, WL-633, WL-634, WL-635, WL-636, WL-637, WL-638, WL-639, WL-640, WL-641, WL-642, WL-643, WL-646, WL-647, WL-648, WL-649, WL-650, WL-651, WL-652, WL-653, WL-654, WL-658, WL-659, WL-660, WL-661, WL-662, WL-663, WL-665, WL-608, WL-615"/>
    <m/>
    <s v="Deployment of https://staging.alienvault.com"/>
  </r>
  <r>
    <x v="1"/>
    <x v="31"/>
    <n v="50"/>
    <x v="2"/>
    <x v="2"/>
    <s v="Websites LTE"/>
    <s v="WL-555"/>
    <s v="Creation of Integration Server on AWS"/>
    <x v="2"/>
    <s v="Closed"/>
    <s v="Major"/>
    <s v="Done"/>
    <x v="48"/>
    <s v="Hasnain Baxamoosa"/>
    <s v="Hasnain Baxamoosa"/>
    <d v="2016-11-04T07:48:00"/>
    <m/>
    <d v="2017-01-03T23:58:00"/>
    <d v="2016-12-08T15:11:00"/>
    <m/>
    <x v="10"/>
    <m/>
    <m/>
    <n v="0"/>
    <n v="1"/>
    <m/>
    <m/>
    <m/>
    <m/>
    <m/>
    <m/>
    <s v="WL-554, DOC-1151, WGT-4881, WGT-4882, WGT-4883, WGT-4884, WGT-4885, WGT-4886, WGT-4887, WGT-4929, WL-547, WL-548, WL-549, WL-550, WL-551, WL-552, WL-553, WL-557, WL-558, WL-559, WL-560, WL-562, WL-563, WL-564, WL-565, WL-566, WL-567, WL-571, WL-572, WL-573, WL-574, WL-575, WL-576, WL-578, WL-579, WL-583, WL-584, WL-586, WL-587, WL-588, WL-590, WL-591, WL-592, WL-601, WL-618, WL-619, WL-620, WL-621, WL-622, WL-626, WL-627, WL-629, WL-633, WL-635, WL-637, WL-638, WL-646, WL-648, WL-658, WL-659, WL-660, WL-661, WL-662, WL-663, WL-665, WL-589, WL-539, WL-614"/>
    <m/>
    <s v="Deployment of https://mktint.alienvault.com"/>
  </r>
  <r>
    <x v="0"/>
    <x v="31"/>
    <n v="47"/>
    <x v="2"/>
    <x v="2"/>
    <s v="Websites LTE"/>
    <s v="WL-553"/>
    <s v="Forums: Login and sign up using facebook leads to an error page."/>
    <x v="0"/>
    <s v="Closed"/>
    <s v="Major"/>
    <s v="Fixed"/>
    <x v="48"/>
    <s v="Sindhuja Sara"/>
    <s v="Sindhuja Sara"/>
    <d v="2016-11-04T06:52:00"/>
    <m/>
    <d v="2017-01-03T23:58:00"/>
    <d v="2016-11-14T11:25:00"/>
    <m/>
    <x v="10"/>
    <m/>
    <m/>
    <n v="0"/>
    <n v="1"/>
    <s v="issue 7.1.png issue 7.png "/>
    <m/>
    <m/>
    <m/>
    <m/>
    <m/>
    <s v="WL-539, WL-555"/>
    <m/>
    <s v="Steps to Reproduce: _x000a_1. Goto 'https://mktint.alienvault.com/'. _x000a_2. Click on 'SIGN IN' button which is seen at the Forums page left rail. _x000a_3. click on 'facebook' and 'Google +' icons. _x000a_4. check for an issue."/>
  </r>
  <r>
    <x v="0"/>
    <x v="31"/>
    <n v="47"/>
    <x v="2"/>
    <x v="2"/>
    <s v="Websites LTE"/>
    <s v="WL-552"/>
    <s v="Contact Us RegForm: 'LET'S GO' button is not clickable."/>
    <x v="0"/>
    <s v="Closed"/>
    <s v="Major"/>
    <s v="Fixed"/>
    <x v="48"/>
    <s v="Sindhuja Sara"/>
    <s v="Sindhuja Sara"/>
    <d v="2016-11-04T06:50:00"/>
    <m/>
    <d v="2017-01-03T23:58:00"/>
    <d v="2016-11-14T11:26:00"/>
    <m/>
    <x v="10"/>
    <m/>
    <m/>
    <n v="0"/>
    <n v="1"/>
    <s v="issue 6.png "/>
    <m/>
    <m/>
    <m/>
    <m/>
    <m/>
    <s v="WL-539, WL-555"/>
    <m/>
    <s v="Steps to Reproduce: _x000a_1. Goto 'https://mktint.alienvault.com/'. _x000a_2. Click on 'contact' link. _x000a_3. Input all valid credentials. _x000a_4. Click on 'let's go' button. _x000a_5. Check for an issue. _x000a__x000a_(Note: Same issue exists on all registration forms)"/>
  </r>
  <r>
    <x v="0"/>
    <x v="31"/>
    <n v="50"/>
    <x v="2"/>
    <x v="2"/>
    <s v="Websites LTE"/>
    <s v="WL-551"/>
    <s v="Forums: Footer content is missing on 'Forums' page."/>
    <x v="0"/>
    <s v="Closed"/>
    <s v="Major"/>
    <s v="Fixed"/>
    <x v="51"/>
    <s v="jjayalakshmi"/>
    <s v="jjayalakshmi"/>
    <d v="2016-11-04T06:49:00"/>
    <m/>
    <d v="2017-01-03T23:58:00"/>
    <d v="2016-12-08T15:10:00"/>
    <m/>
    <x v="10"/>
    <m/>
    <m/>
    <n v="0"/>
    <n v="4"/>
    <s v="issue 4.png "/>
    <m/>
    <m/>
    <m/>
    <m/>
    <m/>
    <s v="WL-539, WL-555"/>
    <m/>
    <s v="Steps to Reproduce: _x000a__x000a_1. Goto 'https://mktint.alienvault.com/' _x000a_2. Mouse hover the 'RESOURCES' header menu. _x000a_3. Click on 'Forums' link. _x000a_4. Scroll down the bottom of the page and check for an issue."/>
  </r>
  <r>
    <x v="0"/>
    <x v="31"/>
    <n v="50"/>
    <x v="2"/>
    <x v="2"/>
    <s v="Websites LTE"/>
    <s v="WL-550"/>
    <s v="Forums: Inconsistency on showing 'Recent Discussions' Page. (Note: Some Text showing in the top of the page)"/>
    <x v="0"/>
    <s v="Closed"/>
    <s v="Major"/>
    <s v="Fixed"/>
    <x v="51"/>
    <s v="jjayalakshmi"/>
    <s v="jjayalakshmi"/>
    <d v="2016-11-04T06:45:00"/>
    <m/>
    <d v="2017-01-03T23:58:00"/>
    <d v="2016-12-08T15:10:00"/>
    <m/>
    <x v="10"/>
    <m/>
    <m/>
    <n v="0"/>
    <n v="4"/>
    <s v="issue 5.png "/>
    <m/>
    <m/>
    <m/>
    <m/>
    <m/>
    <s v="WL-539, WL-555"/>
    <m/>
    <s v="Steps to Reproduce: _x000a__x000a_1. Goto 'https://mktint.alienvault.com/' _x000a_2. Mouse hover the 'RESOURCES' header menu. _x000a_3. Click on 'Forums' link. _x000a_4. Click on 'Recent Discussions' button and click on any discussion link. _x000a_5. Check for an issue."/>
  </r>
  <r>
    <x v="0"/>
    <x v="31"/>
    <n v="49"/>
    <x v="2"/>
    <x v="2"/>
    <s v="Websites LTE"/>
    <s v="WL-549"/>
    <s v="Partner Portal: '504 Gateway Time-out' error occurs when clicking 'Partner Portal' link."/>
    <x v="0"/>
    <s v="Closed"/>
    <s v="Major"/>
    <s v="Fixed"/>
    <x v="63"/>
    <s v="jjayalakshmi"/>
    <s v="jjayalakshmi"/>
    <d v="2016-11-04T06:43:00"/>
    <m/>
    <d v="2017-01-03T23:58:00"/>
    <d v="2016-12-01T13:00:00"/>
    <m/>
    <x v="10"/>
    <m/>
    <m/>
    <n v="0"/>
    <n v="4"/>
    <s v="issue 3.png "/>
    <m/>
    <m/>
    <m/>
    <m/>
    <m/>
    <s v="WL-539, WL-555, WL-608"/>
    <m/>
    <s v="Steps to Reproduce: _x000a__x000a_1. Goto 'https://mktint.alienvault.com/' _x000a_2. Click on 'MORE' link which is seen at the top right corner of the home page. _x000a_3. Click on 'Partner Portal' link under 'Partners' title. _x000a_4. Check for an issue."/>
  </r>
  <r>
    <x v="0"/>
    <x v="31"/>
    <n v="49"/>
    <x v="2"/>
    <x v="2"/>
    <s v="Websites LTE"/>
    <s v="WL-548"/>
    <s v="Forums: Broken images appeared on forums page."/>
    <x v="0"/>
    <s v="Closed"/>
    <s v="Major"/>
    <s v="Fixed"/>
    <x v="63"/>
    <s v="jjayalakshmi"/>
    <s v="jjayalakshmi"/>
    <d v="2016-11-04T06:41:00"/>
    <m/>
    <d v="2017-01-03T23:58:00"/>
    <d v="2016-12-02T07:38:00"/>
    <m/>
    <x v="10"/>
    <m/>
    <m/>
    <n v="0"/>
    <n v="4"/>
    <s v="issue 2.png "/>
    <m/>
    <m/>
    <m/>
    <m/>
    <m/>
    <s v="WL-539, WL-555, WL-556, WL-608"/>
    <m/>
    <s v="Steps to Reproduce: _x000a__x000a_1. Goto 'https://mktint.alienvault.com/' _x000a_2. Mouse hover the 'RESOURCES' header menu. _x000a_3. Click on 'Forums' link. _x000a_4. Check for an issue. _x000a__x000a_"/>
  </r>
  <r>
    <x v="0"/>
    <x v="31"/>
    <n v="47"/>
    <x v="2"/>
    <x v="2"/>
    <s v="Websites LTE"/>
    <s v="WL-547"/>
    <s v="Documentation Center: '404: Page not found' error occurs while clicking 'Documentation Center' link."/>
    <x v="0"/>
    <s v="Closed"/>
    <s v="Major"/>
    <s v="Done"/>
    <x v="3"/>
    <s v="jjayalakshmi"/>
    <s v="jjayalakshmi"/>
    <d v="2016-11-04T06:38:00"/>
    <m/>
    <d v="2017-01-03T23:58:00"/>
    <d v="2016-11-14T12:08:00"/>
    <m/>
    <x v="10"/>
    <m/>
    <m/>
    <n v="0"/>
    <n v="3"/>
    <s v="issue 1.png "/>
    <m/>
    <m/>
    <m/>
    <m/>
    <m/>
    <s v="WL-539, WL-555"/>
    <m/>
    <s v="Steps to Reproduce: _x000a__x000a_1. Goto 'https://mktint.alienvault.com/' _x000a_2. Mouse hover the 'RESOURCES' header menu. _x000a_3. Click on 'Documentation Center' link. _x000a_4. Check for an issue."/>
  </r>
  <r>
    <x v="1"/>
    <x v="31"/>
    <n v="52"/>
    <x v="2"/>
    <x v="2"/>
    <s v="Websites LTE"/>
    <s v="WL-546"/>
    <s v="Service Layer Ready Feature in SFDC"/>
    <x v="2"/>
    <s v="Closed"/>
    <s v="Major"/>
    <s v="Fixed"/>
    <x v="48"/>
    <s v="Robert Johnson"/>
    <s v="Robert Johnson"/>
    <d v="2016-11-03T13:02:00"/>
    <m/>
    <d v="2017-01-03T23:58:00"/>
    <d v="2016-12-22T09:56:00"/>
    <m/>
    <x v="10"/>
    <m/>
    <m/>
    <n v="0"/>
    <n v="2"/>
    <m/>
    <m/>
    <m/>
    <m/>
    <m/>
    <m/>
    <m/>
    <m/>
    <s v="First we need to gather the fields we'd like to stay updated in Django. After that list is compiled we want to have SFDC check a &quot;servicelayer ready&quot; boolean flag on the Lead/Contact record that our fetch API queries on."/>
  </r>
  <r>
    <x v="1"/>
    <x v="8"/>
    <n v="49"/>
    <x v="2"/>
    <x v="2"/>
    <s v="Websites LTE"/>
    <s v="WL-543"/>
    <s v="Create a SFDC Contact in SFDC on the SFDC Account"/>
    <x v="2"/>
    <s v="Closed"/>
    <s v="Major"/>
    <s v="Done"/>
    <x v="19"/>
    <s v="Hasnain Baxamoosa"/>
    <s v="Hasnain Baxamoosa"/>
    <d v="2016-11-03T09:45:00"/>
    <m/>
    <d v="2017-01-03T23:58:00"/>
    <d v="2016-12-02T20:53:00"/>
    <m/>
    <x v="10"/>
    <m/>
    <m/>
    <n v="0"/>
    <n v="3"/>
    <m/>
    <m/>
    <m/>
    <m/>
    <m/>
    <m/>
    <s v="WL-569, WL-540"/>
    <m/>
    <s v="# Go to CS41 and create a SFDC Contact on the SFDC Account _x000a_# Sync the AV Lead record with SFDC. Verify the SFDC Contact ID is populated on AV Lead and that the email address appears in “Home › Profiles › AV users” _x000a_# Go to Staging AlienVault.com and do a password reset https://staging.alienvault.com/accounts/password/reset/ for that SFDC Contact’s email address _x000a_# Go to https://staging.alienvault.com/partner and try to login with the created SFDC contact _x000a_## Set the Account “has partner portal” access to TRUE. Verify that the AV User can log in _x000a_## Set the Account “has partner portal” access to FALSE. Verify that the AV User cannot log in"/>
  </r>
  <r>
    <x v="1"/>
    <x v="8"/>
    <n v="49"/>
    <x v="2"/>
    <x v="2"/>
    <s v="Websites LTE"/>
    <s v="WL-542"/>
    <s v="User registers for a new AV User account on Staging – check for SFDC Account level access"/>
    <x v="2"/>
    <s v="Closed"/>
    <s v="Major"/>
    <s v="Done"/>
    <x v="19"/>
    <s v="Hasnain Baxamoosa"/>
    <s v="Hasnain Baxamoosa"/>
    <d v="2016-11-03T09:43:00"/>
    <m/>
    <d v="2017-01-03T23:58:00"/>
    <d v="2016-12-02T20:53:00"/>
    <m/>
    <x v="10"/>
    <m/>
    <m/>
    <n v="0"/>
    <n v="4"/>
    <m/>
    <m/>
    <m/>
    <m/>
    <m/>
    <m/>
    <s v="WL-568, WL-540"/>
    <m/>
    <s v="# Signup for AV User in Staging _x000a_## Go to https://staging.alienvault.com/ _x000a_## Click on the Login link (make sure you are sent to https://staging.alienvault.com/accounts/signin/ _x000a_## Switch to the Signup tab _x000a_## Create a new user _x000a_# Verify that the user’s email appears in “Home › Profiles › AV users” and “Home › Leads › AV leads” _x000a_# Go to CS41 SFDC and convert the SFDC Lead into SFDC Contact. Add the SFDC Contact to a SFDC Account. _x000a_# Sync the AV Lead record with SFDC. Verify that the SFDC Lead ID and SFDC Contact ID are populated on AV Lead. _x000a_## Set the Account “has partner portal” access to TRUE. Verify that the AV User can log in _x000a_## Set the Account “has partner portal” access to FALSE. Verify that the AV User cannot log in"/>
  </r>
  <r>
    <x v="1"/>
    <x v="8"/>
    <n v="49"/>
    <x v="2"/>
    <x v="2"/>
    <s v="Websites LTE"/>
    <s v="WL-541"/>
    <s v="User registers for a new AV User account on Staging – check for Admin access"/>
    <x v="2"/>
    <s v="Closed"/>
    <s v="Major"/>
    <s v="Done"/>
    <x v="19"/>
    <s v="Hasnain Baxamoosa"/>
    <s v="Hasnain Baxamoosa"/>
    <d v="2016-11-03T09:40:00"/>
    <m/>
    <d v="2017-01-03T23:58:00"/>
    <d v="2016-12-02T20:52:00"/>
    <m/>
    <x v="10"/>
    <m/>
    <m/>
    <n v="0"/>
    <n v="3"/>
    <m/>
    <m/>
    <m/>
    <m/>
    <m/>
    <m/>
    <s v="WL-540"/>
    <m/>
    <s v="# Signup for AV User in Staging _x000a_## Go to https://staging.alienvault.com/ _x000a_## Click on the Login link (make sure you are sent to https://staging.alienvault.com/accounts/signin/ _x000a_## Switch to the Signup tab _x000a_## Create a new user _x000a_# Go to https://staging.alienvault.com/partner/ and try to login with the user’s credentials. Login should fail. _x000a_# Verify that the user’s email appears in “Home › Profiles › AV users” and “Home › Leads › AV leads” _x000a_# Check the “Superuser status” in Django Staging by going to “Home › Profiles › AV” users and hit “Save” _x000a_## Note: this will throw a validation error. You will need to get the SFDC Lead ID from CS41 SFDC and paste it into the error field. Hit “Save” _x000a_# Go to https://staging.alienvault.com/partner/ and try to login with the user’s credentials. Login should succeed."/>
  </r>
  <r>
    <x v="1"/>
    <x v="8"/>
    <n v="49"/>
    <x v="2"/>
    <x v="2"/>
    <s v="Websites LTE"/>
    <s v="WL-540"/>
    <s v="QA testing of Partner Portal login and SFDC syncing"/>
    <x v="2"/>
    <s v="Closed"/>
    <s v="Major"/>
    <s v="Done"/>
    <x v="19"/>
    <s v="Hasnain Baxamoosa"/>
    <s v="Hasnain Baxamoosa"/>
    <d v="2016-11-03T09:38:00"/>
    <m/>
    <d v="2017-01-03T23:58:00"/>
    <d v="2016-12-02T20:52:00"/>
    <m/>
    <x v="10"/>
    <m/>
    <m/>
    <n v="0"/>
    <n v="3"/>
    <m/>
    <m/>
    <m/>
    <m/>
    <m/>
    <m/>
    <s v="WL-541, WL-542, WL-543"/>
    <m/>
    <s v="We need to execute the following test cases for the Partner Portal login and SFDC Lead, SFDC Contact and SFDC Account syncing. Please keep in mind that these are based on Production AlienVault.com, Production Django, and Production SFDC. _x000a__x000a_User registers for a new AV User account on Production – check for Admin access _x000a_1. Signup for AV User in Staging _x000a_a. Go to https://www.alienvault.com/ _x000a_b. Click on the Login link (make sure you are sent to https://www.alienvault.com/accounts/signin/) _x000a_c. Switch to the Signup tab _x000a_d. Create a new user _x000a_2. Go to https://www.alienvault.com/partners/partner-portal/ and try to login with the user’s credentials. Login should fail. _x000a_3. Verify that the user’s email appears in “Home › Profiles › AV users” and “Home › Leads › AV leads” _x000a_4. Check the “Superuser status” in Django Staging by going to “Home › Profiles › AV” users and hit “Save” _x000a_a. Note: this will throw a validation error. You will need to get the SFDC Lead ID from Production SFDC and paste it into the error field. Hit “Save” _x000a_5. Go to https://www.alienvault.com/partners/partner-portal/ and try to login with the user’s credentials. Login should succeed. _x000a__x000a_User registers for a new AV User account on Production – check for SFDC Account level access _x000a_1. Signup for AV User in Staging _x000a_a. Go to https://www.alienvault.com/ _x000a_b. Click on the Login link (make sure you are sent to https://www.alienvault.com/accounts/signin/) _x000a_c. Switch to the Signup tab _x000a_d. Create a new user _x000a_2. Verify that the user’s email appears in “Home › Profiles › AV users” and “Home › Leads › AV leads” _x000a_3. Go to Production SFDC and convert the SFDC Lead into SFDC Contact. Add the SFDC Contact to a SFDC Account. _x000a_4. Sync the AV Lead record with SFDC. Verify that the SFDC Lead ID and SFDC Contact ID are populated on AV Lead. _x000a_a. Set the Account “has partner portal” access to TRUE. Verify that the AV User can log in _x000a_b. Set the Account “has partner portal” access to FALSE. Verify that the AV User cannot log in _x000a__x000a_Create a SFDC Contact in SFDC on the SFDC Account _x000a_1. Go to Production SFDC and create a SFDC Contact on the SFDC Account _x000a_2. Sync the AV Lead record with SFDC. Verify the SFDC Contact ID is populated on AV Lead and that the email address appears in “Home › Profiles › AV users” _x000a_3. Go to Production AlienVault.com and do a password reset https://www.alienvault.com/accounts/password/reset/ for that SFDC Contact’s email address _x000a_4. Go to https://www.alienvault.com/partners/partner-portal/ and try to login with the created SFDC contact _x000a_a. Set the Account “has partner portal” access to TRUE. Verify that the AV User can log in _x000a_b. Set the Account “has partner portal” access to FALSE. Verify that the AV User cannot log in"/>
  </r>
  <r>
    <x v="1"/>
    <x v="31"/>
    <n v="49"/>
    <x v="2"/>
    <x v="2"/>
    <s v="Websites LTE"/>
    <s v="WL-539"/>
    <s v="QA testing of MKTINT site"/>
    <x v="2"/>
    <s v="Closed"/>
    <s v="Major"/>
    <s v="Done"/>
    <x v="19"/>
    <s v="Hasnain Baxamoosa"/>
    <s v="Hasnain Baxamoosa"/>
    <d v="2016-11-03T09:34:00"/>
    <m/>
    <d v="2017-01-03T23:58:00"/>
    <d v="2016-12-02T21:28:00"/>
    <m/>
    <x v="10"/>
    <m/>
    <m/>
    <n v="0"/>
    <n v="4"/>
    <m/>
    <m/>
    <m/>
    <m/>
    <m/>
    <m/>
    <s v="WL-577, DOC-1151, WGT-4881, WGT-4882, WGT-4883, WGT-4884, WGT-4885, WGT-4886, WGT-4887, WL-547, WL-548, WL-549, WL-550, WL-551, WL-552, WL-553, WL-557, WL-558, WL-559, WL-560, WL-561, WL-562, WL-563, WL-564, WL-565, WL-566, WL-567, WL-571, WL-572, WL-573, WL-574, WL-575, WL-576, WL-578, WL-579, WL-583, WL-584, WL-585, WL-586, WL-587, WL-588, WL-590, WL-591, WL-592, WL-597, WL-601, WL-618, WL-619, WL-620, WL-621, WL-622, WL-623, WL-624, WL-625, WL-626, WL-627, WL-628, WL-631, WL-632, WL-633, WL-634, WL-635, WL-636, WL-637, WL-638, WL-639, WL-640, WL-641, WL-642, WL-643, WL-646, WL-647, WL-648, WL-649, WL-651, WL-652, WL-653, WL-654, WL-658, WL-659, WL-660, WL-661, WL-662, WL-663, WL-664, WL-665, WL-720, WL-722, WL-723, WL-726, WL-555"/>
    <m/>
    <s v="The AlienVault Team is working on migrating off RackFoundry and moving the website into AWS. We have created a test version of the website on AWS at https://mktint.alienvault.com/ _x000a__x000a_Please perform full manual and automated testing of this website, including content, registration forms, forums etc. _x000a__x000a_Please note that this site submits to Django only, and NOT Marketo or Salesforce."/>
  </r>
  <r>
    <x v="1"/>
    <x v="2"/>
    <n v="49"/>
    <x v="2"/>
    <x v="2"/>
    <s v="Websites LTE"/>
    <s v="WL-536"/>
    <s v="QA testing of responsive Thank You pages for Resource Center items"/>
    <x v="2"/>
    <s v="Closed"/>
    <s v="Major"/>
    <s v="Done"/>
    <x v="19"/>
    <s v="Hasnain Baxamoosa"/>
    <s v="Hasnain Baxamoosa"/>
    <d v="2016-11-02T13:33:00"/>
    <m/>
    <d v="2017-01-03T23:58:00"/>
    <d v="2016-12-02T20:52:00"/>
    <m/>
    <x v="10"/>
    <m/>
    <m/>
    <n v="0"/>
    <n v="3"/>
    <m/>
    <m/>
    <m/>
    <m/>
    <m/>
    <m/>
    <m/>
    <m/>
    <s v="Please perform testing of all Thank You pages for assets in the Resource Center (except for eBook) on Production. These thank you pages are now responsive, and should allow for various screen sizes."/>
  </r>
  <r>
    <x v="1"/>
    <x v="31"/>
    <n v="46"/>
    <x v="2"/>
    <x v="2"/>
    <s v="Websites LTE"/>
    <s v="WL-535"/>
    <s v="Migrate backend DB for Staging into AWS"/>
    <x v="2"/>
    <s v="Closed"/>
    <s v="Major"/>
    <s v="Fixed"/>
    <x v="48"/>
    <s v="Hasnain Baxamoosa"/>
    <s v="Hasnain Baxamoosa"/>
    <d v="2016-11-02T13:02:00"/>
    <m/>
    <d v="2017-01-03T23:58:00"/>
    <d v="2016-11-09T21:00:00"/>
    <m/>
    <x v="10"/>
    <m/>
    <m/>
    <n v="0"/>
    <n v="2"/>
    <m/>
    <m/>
    <m/>
    <m/>
    <m/>
    <m/>
    <s v="WL-528"/>
    <m/>
    <m/>
  </r>
  <r>
    <x v="0"/>
    <x v="31"/>
    <n v="45"/>
    <x v="2"/>
    <x v="2"/>
    <s v="Websites LTE"/>
    <s v="WL-534"/>
    <s v="Exclude all &quot;squirrel&quot; emails from MKTO and SFDC"/>
    <x v="2"/>
    <s v="Closed"/>
    <s v="Major"/>
    <s v="Fixed"/>
    <x v="48"/>
    <s v="Hasnain Baxamoosa"/>
    <s v="Hasnain Baxamoosa"/>
    <d v="2016-11-02T11:34:00"/>
    <m/>
    <d v="2017-01-03T23:58:00"/>
    <d v="2016-11-02T20:43:00"/>
    <m/>
    <x v="10"/>
    <m/>
    <m/>
    <n v="0"/>
    <n v="1"/>
    <m/>
    <m/>
    <m/>
    <m/>
    <m/>
    <m/>
    <m/>
    <m/>
    <s v="Please exclude any emails that start with &quot;squirrel&quot; and end in &quot;@alienvault.com&quot; from submission into MKTO and SFDC. _x000a__x000a_These are ok to go into Django."/>
  </r>
  <r>
    <x v="2"/>
    <x v="30"/>
    <n v="49"/>
    <x v="2"/>
    <x v="2"/>
    <s v="Websites LTE"/>
    <s v="WL-532"/>
    <s v="QA testing of JavaScript/API driven registration forms"/>
    <x v="2"/>
    <s v="Closed"/>
    <s v="Major"/>
    <s v="Done"/>
    <x v="19"/>
    <s v="Hasnain Baxamoosa"/>
    <s v="Hasnain Baxamoosa"/>
    <d v="2016-10-31T13:26:00"/>
    <m/>
    <d v="2017-01-03T23:58:00"/>
    <d v="2016-12-02T20:54:00"/>
    <m/>
    <x v="10"/>
    <m/>
    <m/>
    <n v="0"/>
    <n v="3"/>
    <m/>
    <m/>
    <m/>
    <m/>
    <m/>
    <m/>
    <s v="WGT-4901, WGT-4902, WGT-4903, WL-595, WL-596, WGT-4841, WL-471"/>
    <m/>
    <m/>
  </r>
  <r>
    <x v="0"/>
    <x v="25"/>
    <n v="49"/>
    <x v="2"/>
    <x v="2"/>
    <s v="Websites LTE"/>
    <s v="WL-531"/>
    <s v="Add SANS IR Survey to REC stream in RENG"/>
    <x v="2"/>
    <s v="Closed"/>
    <s v="Major"/>
    <s v="Fixed"/>
    <x v="33"/>
    <s v="Emily Thurman"/>
    <s v="Emily Thurman"/>
    <d v="2016-10-31T11:48:00"/>
    <d v="2017-01-03T23:49:00"/>
    <d v="2017-01-03T23:58:00"/>
    <d v="2016-11-30T15:31:00"/>
    <m/>
    <x v="10"/>
    <m/>
    <d v="2016-11-04T00:00:00"/>
    <n v="0"/>
    <n v="2"/>
    <m/>
    <m/>
    <m/>
    <m/>
    <m/>
    <m/>
    <m/>
    <m/>
    <s v="Hi [~nheinz] - I realized we don't have the SANS Incident Response survey in our engagement streams. Looks like the last time we sent this email as a blast was 150820. Can you find that one Nate and resend a test so we can see what updates are needed? _x000a__x000a_Thanks!"/>
  </r>
  <r>
    <x v="2"/>
    <x v="32"/>
    <n v="45"/>
    <x v="2"/>
    <x v="2"/>
    <s v="Websites LTE"/>
    <s v="WL-529"/>
    <s v="AlienVault.com User Signup on Staging fails"/>
    <x v="0"/>
    <s v="Closed"/>
    <s v="Major"/>
    <s v="Fixed"/>
    <x v="48"/>
    <s v="Hasnain Baxamoosa"/>
    <s v="Hasnain Baxamoosa"/>
    <d v="2016-10-28T12:54:00"/>
    <m/>
    <d v="2017-01-03T23:58:00"/>
    <d v="2016-11-02T20:15:00"/>
    <m/>
    <x v="10"/>
    <m/>
    <m/>
    <n v="0"/>
    <n v="1"/>
    <m/>
    <m/>
    <m/>
    <m/>
    <m/>
    <m/>
    <s v="WL-530"/>
    <m/>
    <s v="Attempting to Signup for an AlienVault.com User Account on Staging results in a &quot;Resource is unavailable&quot; error (and redirects to Production). _x000a__x000a_The User I was attempting to create did not get into Staging Django or CS41 SFDC."/>
  </r>
  <r>
    <x v="1"/>
    <x v="31"/>
    <n v="49"/>
    <x v="2"/>
    <x v="2"/>
    <s v="Websites LTE"/>
    <s v="WL-528"/>
    <s v="Migrate backend DB for Production into AWS"/>
    <x v="2"/>
    <s v="Closed"/>
    <s v="Major"/>
    <s v="Done"/>
    <x v="48"/>
    <s v="Hasnain Baxamoosa"/>
    <s v="Hasnain Baxamoosa"/>
    <d v="2016-10-28T11:47:00"/>
    <m/>
    <d v="2017-01-03T23:58:00"/>
    <d v="2016-12-02T09:08:00"/>
    <m/>
    <x v="10"/>
    <m/>
    <m/>
    <n v="0"/>
    <n v="1"/>
    <m/>
    <m/>
    <m/>
    <m/>
    <m/>
    <m/>
    <s v="WL-535"/>
    <m/>
    <m/>
  </r>
  <r>
    <x v="0"/>
    <x v="12"/>
    <n v="44"/>
    <x v="2"/>
    <x v="2"/>
    <s v="Websites LTE"/>
    <s v="WL-527"/>
    <s v="New forums category: AlienVault Labs"/>
    <x v="2"/>
    <s v="Closed"/>
    <s v="Major"/>
    <s v="Fixed"/>
    <x v="5"/>
    <s v="Brooke Leslie"/>
    <s v="Brooke Leslie"/>
    <d v="2016-10-27T11:34:00"/>
    <m/>
    <d v="2017-01-03T23:58:00"/>
    <d v="2016-10-27T11:46:00"/>
    <m/>
    <x v="10"/>
    <m/>
    <m/>
    <n v="0"/>
    <n v="2"/>
    <m/>
    <m/>
    <m/>
    <m/>
    <m/>
    <m/>
    <m/>
    <m/>
    <s v="Pull AlienVault Labs into its own category, below General."/>
  </r>
  <r>
    <x v="0"/>
    <x v="31"/>
    <n v="52"/>
    <x v="2"/>
    <x v="2"/>
    <s v="Websites LTE"/>
    <s v="WL-526"/>
    <s v="Turn on Nightly MKTO Sync on Prod"/>
    <x v="2"/>
    <s v="Closed"/>
    <s v="Major"/>
    <s v="Fixed"/>
    <x v="48"/>
    <s v="Robert Johnson"/>
    <s v="Robert Johnson"/>
    <d v="2016-10-26T11:02:00"/>
    <d v="2017-01-03T23:50:00"/>
    <d v="2017-01-03T23:58:00"/>
    <d v="2016-12-22T10:50:00"/>
    <m/>
    <x v="10"/>
    <m/>
    <m/>
    <n v="0"/>
    <n v="2"/>
    <m/>
    <m/>
    <m/>
    <m/>
    <m/>
    <m/>
    <m/>
    <m/>
    <s v="I had to turn of RT but we need nightly back on."/>
  </r>
  <r>
    <x v="0"/>
    <x v="31"/>
    <n v="45"/>
    <x v="2"/>
    <x v="2"/>
    <s v="Websites LTE"/>
    <s v="WL-525"/>
    <s v="Verify that USMA license key exists for repeated Free Trial signup"/>
    <x v="2"/>
    <s v="Closed"/>
    <s v="Major"/>
    <s v="Fixed"/>
    <x v="48"/>
    <s v="Hasnain Baxamoosa"/>
    <s v="Hasnain Baxamoosa"/>
    <d v="2016-10-25T14:12:00"/>
    <m/>
    <d v="2017-01-03T23:58:00"/>
    <d v="2016-11-02T20:45:00"/>
    <m/>
    <x v="10"/>
    <m/>
    <m/>
    <n v="0"/>
    <n v="1"/>
    <m/>
    <m/>
    <m/>
    <m/>
    <m/>
    <m/>
    <m/>
    <m/>
    <s v="For a repeated USMA Free Trial registration, we need to query the USMA License Server to determine if the License Key associated with the user is still a valid License Key (i.e. it wasn't deleted). If the license key no longer exists on the USMA License Server, then we need to allow the user to request a new License Key and Sensor Activation Code for the User. _x000a__x000a_The new License Key and Sensor Activation Code should generate a new USMA License record (Home › Api › Usma licenses) in Django, and a new Appliance record in SFDC. _x000a__x000a_Note: If the USMA License Server respond to indicate that the existing License Key is still valid (i.e. not deleted), we should provide the user with the same License Key and Sensor Activation Code as was provided previously (i.e. not generate a new USMA License Key and Sensor Activation Code)."/>
  </r>
  <r>
    <x v="2"/>
    <x v="8"/>
    <n v="45"/>
    <x v="2"/>
    <x v="2"/>
    <s v="Websites LTE"/>
    <s v="WL-520"/>
    <s v="Asset management for Partner Portal"/>
    <x v="2"/>
    <s v="Closed"/>
    <s v="Major"/>
    <s v="Fixed"/>
    <x v="48"/>
    <s v="Hasnain Baxamoosa"/>
    <s v="Hasnain Baxamoosa"/>
    <d v="2016-10-25T12:10:00"/>
    <m/>
    <d v="2017-01-03T23:58:00"/>
    <d v="2016-11-02T20:46:00"/>
    <m/>
    <x v="10"/>
    <m/>
    <m/>
    <n v="0"/>
    <n v="1"/>
    <m/>
    <m/>
    <m/>
    <m/>
    <m/>
    <s v="WL-521, WL-522, WL-523, WL-524"/>
    <m/>
    <m/>
    <s v="If a user has &quot;Super User&quot; status in Django, and logs in to Partner Portal, they should have the ability to add &quot;assets&quot;."/>
  </r>
  <r>
    <x v="0"/>
    <x v="33"/>
    <n v="44"/>
    <x v="2"/>
    <x v="2"/>
    <s v="Websites LTE"/>
    <s v="WL-519"/>
    <s v="Training Page: Text overlapped issue on 'See the schedule' link."/>
    <x v="0"/>
    <s v="Closed"/>
    <s v="Major"/>
    <s v="Done"/>
    <x v="3"/>
    <s v="jjayalakshmi"/>
    <s v="jjayalakshmi"/>
    <d v="2016-10-21T04:54:00"/>
    <m/>
    <d v="2016-10-28T11:17:00"/>
    <d v="2016-10-24T18:48:00"/>
    <m/>
    <x v="10"/>
    <m/>
    <d v="2016-10-28T00:00:00"/>
    <n v="0"/>
    <n v="1"/>
    <s v="issue 1.png "/>
    <m/>
    <m/>
    <m/>
    <m/>
    <m/>
    <m/>
    <m/>
    <s v="Steps to Reproduce: _x000a_1. Goto 'https://www.alienvault.com/training'. _x000a_2. Check the word 'See the schedule' link under the title 'AlienVault USM: Advanced Deployment'. _x000a_3. Check for an issue. _x000a__x000a_(Note: Same issue exists under the title 'AlienVault USM for Security Engineers' and 'AlienVault Launchpad - Getting Started with USM')"/>
  </r>
  <r>
    <x v="1"/>
    <x v="32"/>
    <n v="43"/>
    <x v="2"/>
    <x v="2"/>
    <s v="Websites LTE"/>
    <s v="WL-516"/>
    <s v="&quot;Admin&quot; access to Partner Portal"/>
    <x v="2"/>
    <s v="Closed"/>
    <s v="Major"/>
    <s v="Fixed"/>
    <x v="27"/>
    <s v="Hasnain Baxamoosa"/>
    <s v="Hasnain Baxamoosa"/>
    <d v="2016-10-18T13:29:00"/>
    <m/>
    <d v="2017-01-03T23:58:00"/>
    <d v="2016-10-19T21:54:00"/>
    <m/>
    <x v="10"/>
    <m/>
    <m/>
    <n v="0"/>
    <n v="2"/>
    <m/>
    <m/>
    <m/>
    <m/>
    <m/>
    <m/>
    <m/>
    <m/>
    <s v="If the Home › Profiles › AV users has &quot;Superuser status&quot; or &quot;Staff status&quot; on their profile, they should have administrator access to Partner Portal. _x000a__x000a_In the case where the AV User has one of these flags set, we will ignore the SFDC Account (&quot;Access to Partner Portal&quot;) and SFDC Contact (&quot;Deny Partner Portal Access&quot;) flags."/>
  </r>
  <r>
    <x v="1"/>
    <x v="32"/>
    <n v="44"/>
    <x v="2"/>
    <x v="2"/>
    <s v="Websites LTE"/>
    <s v="WL-515"/>
    <s v="AV User account signin to Partner Portal"/>
    <x v="2"/>
    <s v="Closed"/>
    <s v="Major"/>
    <s v="Fixed"/>
    <x v="48"/>
    <s v="Hasnain Baxamoosa"/>
    <s v="Hasnain Baxamoosa"/>
    <d v="2016-10-18T13:01:00"/>
    <m/>
    <d v="2017-01-03T23:58:00"/>
    <d v="2016-10-26T21:38:00"/>
    <m/>
    <x v="10"/>
    <m/>
    <m/>
    <n v="0"/>
    <n v="2"/>
    <m/>
    <m/>
    <m/>
    <m/>
    <m/>
    <m/>
    <m/>
    <m/>
    <s v="We need to support the following functionality: _x000a__x000a_User signs up for an AlienVault.com Account from the website -&gt; Create an AV Lead and AV User in Django -&gt; In SFDC, convert the SFDC Lead into a SFDC Contact (and attach to a SFDC Account) -&gt; Set the &quot;Access to Partner Portal&quot; flag set to TRUE on SFDC Account record; and verify that the &quot;Deny Partner Portal Access&quot; flag is set to FALSE on the SFDC Contact record. _x000a__x000a_This requires that we sync SFDC Leads and SFDC Contacts to Django AV Leads. _x000a__x000a_AV Leads that have only the SFDC Lead ID are SFDC Leads only. _x000a_AV Leads that have both the SFDC Lead ID and SFDC Contact ID are SFDC Contacts only (i.e. were converted from SFDC Lead). _x000a_AV Leads that have only the SFDC Contact ID are SFDC Contacts only (were not converted from SFDC Lead AND were created directly as SFDC Contacts)."/>
  </r>
  <r>
    <x v="1"/>
    <x v="32"/>
    <n v="44"/>
    <x v="2"/>
    <x v="2"/>
    <s v="Websites LTE"/>
    <s v="WL-514"/>
    <s v="Syncing of new Lead created in SFDC"/>
    <x v="2"/>
    <s v="Closed"/>
    <s v="Major"/>
    <s v="Fixed"/>
    <x v="48"/>
    <s v="Hasnain Baxamoosa"/>
    <s v="Hasnain Baxamoosa"/>
    <d v="2016-10-18T12:57:00"/>
    <m/>
    <d v="2017-01-03T23:58:00"/>
    <d v="2016-10-26T21:38:00"/>
    <m/>
    <x v="10"/>
    <m/>
    <m/>
    <n v="0"/>
    <n v="2"/>
    <m/>
    <m/>
    <m/>
    <m/>
    <m/>
    <m/>
    <m/>
    <m/>
    <s v="We need to support the following functionality: _x000a__x000a_Create a new Lead in SFDC -&gt; Sync from SFDC Lead to Django AV Lead -&gt; Creation of new AV Lead creates a new AV User. _x000a__x000a_This will allow us to support the use case where a Sales Rep creates a Lead in SFDC, and we need to allow the user to login to AlienVault.com. _x000a__x000a_AV Leads that have only the SFDC Lead ID are SFDC Leads only. _x000a_AV Leads that have both the SFDC Lead ID and SFDC Contact ID are SFDC Contacts only (i.e. were converted from SFDC Lead). _x000a_AV Leads that have only the SFDC Contact ID are SFDC Contacts only (were not converted from SFDC Lead AND were created directly as SFDC Contacts)."/>
  </r>
  <r>
    <x v="1"/>
    <x v="32"/>
    <n v="44"/>
    <x v="2"/>
    <x v="2"/>
    <s v="Websites LTE"/>
    <s v="WL-513"/>
    <s v="Syncing of new Contact created in SFDC"/>
    <x v="2"/>
    <s v="Closed"/>
    <s v="Major"/>
    <s v="Fixed"/>
    <x v="48"/>
    <s v="Hasnain Baxamoosa"/>
    <s v="Hasnain Baxamoosa"/>
    <d v="2016-10-18T12:56:00"/>
    <m/>
    <d v="2017-01-03T23:58:00"/>
    <d v="2016-10-26T21:38:00"/>
    <m/>
    <x v="10"/>
    <m/>
    <m/>
    <n v="0"/>
    <n v="3"/>
    <m/>
    <m/>
    <m/>
    <m/>
    <m/>
    <m/>
    <m/>
    <m/>
    <s v="We need to support the following functionality: _x000a__x000a_Create a new Contact in SFDC -&gt; Sync from SFDC Contact to Django AV Lead -&gt; Creation of new AV Lead creates a new AV User. _x000a__x000a_This will allow us to support the use case where a Sales Rep creates a Contact on an Account in SFDC, and we need to allow the user to login to Partner Portal. _x000a__x000a_This requires that we sync SFDC Contacts to Django AV Leads (similar to the sync between SFDC Leads to Django AV Leads). _x000a__x000a_AV Leads that have only the SFDC Lead ID are SFDC Leads only. _x000a_AV Leads that have both the SFDC Lead ID and SFDC Contact ID are SFDC Contacts only (i.e. were converted from SFDC Lead). _x000a_AV Leads that have only the SFDC Contact ID are SFDC Contacts only (were not converted from SFDC Lead AND were created directly as SFDC Contacts)."/>
  </r>
  <r>
    <x v="0"/>
    <x v="31"/>
    <n v="49"/>
    <x v="2"/>
    <x v="2"/>
    <s v="Websites LTE"/>
    <s v="WL-512"/>
    <s v="Verify the &quot;MSSP&quot; and &quot;Reseller&quot; flags in MKTO"/>
    <x v="2"/>
    <s v="Closed"/>
    <s v="Major"/>
    <s v="Done"/>
    <x v="48"/>
    <s v="Hasnain Baxamoosa"/>
    <s v="Hasnain Baxamoosa"/>
    <d v="2016-10-17T14:28:00"/>
    <m/>
    <d v="2017-01-03T23:58:00"/>
    <d v="2016-12-02T09:08:00"/>
    <m/>
    <x v="10"/>
    <m/>
    <m/>
    <n v="0"/>
    <n v="1"/>
    <m/>
    <m/>
    <m/>
    <m/>
    <m/>
    <m/>
    <m/>
    <m/>
    <s v="Please verify whether the &quot;MSSP&quot; and &quot;Reseller&quot; flags in MKTO are booleans (True/False) or String values (Yes/No)."/>
  </r>
  <r>
    <x v="0"/>
    <x v="31"/>
    <n v="48"/>
    <x v="2"/>
    <x v="2"/>
    <s v="Websites LTE"/>
    <s v="WL-511"/>
    <s v="Testing of SFDC Lead ID and SFDC Contact ID syncing"/>
    <x v="2"/>
    <s v="Closed"/>
    <s v="Major"/>
    <s v="Fixed"/>
    <x v="19"/>
    <s v="Hasnain Baxamoosa"/>
    <s v="Hasnain Baxamoosa"/>
    <d v="2016-10-17T14:25:00"/>
    <m/>
    <d v="2017-01-03T23:58:00"/>
    <d v="2016-11-22T11:00:00"/>
    <m/>
    <x v="10"/>
    <m/>
    <m/>
    <n v="0"/>
    <n v="1"/>
    <s v="Screen Shot 2016-10-17 at 2.24.58 PM.png "/>
    <m/>
    <m/>
    <m/>
    <m/>
    <m/>
    <s v="WL-598, WL-599"/>
    <m/>
    <s v="After the push on the evening of Wednesday 10/19, the SFDC Lead ID and SFDC Contact ID syncing will be reinstated. At this time, please verify that this is working as expected."/>
  </r>
  <r>
    <x v="0"/>
    <x v="12"/>
    <n v="42"/>
    <x v="2"/>
    <x v="2"/>
    <s v="Websites LTE"/>
    <s v="WL-501"/>
    <s v="Related Discussions and blank space"/>
    <x v="0"/>
    <s v="Closed"/>
    <s v="Major"/>
    <s v="Fixed"/>
    <x v="48"/>
    <s v="Hasnain Baxamoosa"/>
    <s v="Hasnain Baxamoosa"/>
    <d v="2016-10-12T10:27:00"/>
    <m/>
    <d v="2017-01-03T23:58:00"/>
    <d v="2016-10-13T09:14:00"/>
    <m/>
    <x v="10"/>
    <m/>
    <m/>
    <n v="0"/>
    <n v="2"/>
    <s v="capture-for-jira-screenshot-20161012-102451-665.png "/>
    <m/>
    <m/>
    <m/>
    <m/>
    <m/>
    <m/>
    <m/>
    <s v="Not sure why &quot;Related Discussions&quot; has been activated in Forums?_x000a__x000a_Also, there is about 800 px of white space, before the &quot;Comments&quot; module is seen."/>
  </r>
  <r>
    <x v="0"/>
    <x v="12"/>
    <n v="42"/>
    <x v="2"/>
    <x v="2"/>
    <s v="Websites LTE"/>
    <s v="WL-498"/>
    <s v="Forum emails directed to me but with wrong name"/>
    <x v="0"/>
    <s v="Closed"/>
    <s v="Major"/>
    <s v="Fixed"/>
    <x v="48"/>
    <s v="Jim Hansen"/>
    <s v="Jim Hansen"/>
    <d v="2016-10-11T11:50:00"/>
    <m/>
    <d v="2017-01-03T23:58:00"/>
    <d v="2016-10-13T09:14:00"/>
    <m/>
    <x v="10"/>
    <m/>
    <m/>
    <n v="0"/>
    <n v="2"/>
    <s v="capture-for-jira-screenshot-20161011-094847-247.png "/>
    <m/>
    <m/>
    <m/>
    <m/>
    <m/>
    <m/>
    <m/>
    <s v="For the last month I have suddenly started to receive lots of emails from the forum, but they are not directed to my name. I see lots of other random names. See attachment. My settings are attached. I just selected everything. I want an email every time someone comments or creates a new discussion."/>
  </r>
  <r>
    <x v="0"/>
    <x v="31"/>
    <n v="42"/>
    <x v="2"/>
    <x v="2"/>
    <s v="Websites LTE"/>
    <s v="WL-497"/>
    <s v="Pass desired field list to APEX GET requests"/>
    <x v="2"/>
    <s v="Closed"/>
    <s v="Major"/>
    <s v="Fixed"/>
    <x v="48"/>
    <s v="Raul Mireles"/>
    <s v="Raul Mireles"/>
    <d v="2016-10-07T14:54:00"/>
    <d v="2017-01-03T23:47:00"/>
    <d v="2017-01-03T23:58:00"/>
    <d v="2016-10-13T09:12:00"/>
    <m/>
    <x v="10"/>
    <m/>
    <m/>
    <n v="0"/>
    <n v="2"/>
    <m/>
    <m/>
    <m/>
    <m/>
    <m/>
    <m/>
    <m/>
    <m/>
    <s v="Minimize result data size returned from salesforce."/>
  </r>
  <r>
    <x v="2"/>
    <x v="12"/>
    <n v="52"/>
    <x v="2"/>
    <x v="2"/>
    <s v="Websites LTE"/>
    <s v="WL-496"/>
    <s v="If you are not logged into the Forums, clicking on the &quot;Message&quot; button sends the user to the wrong place"/>
    <x v="0"/>
    <s v="Closed"/>
    <s v="Major"/>
    <s v="Fixed"/>
    <x v="51"/>
    <s v="Hasnain Baxamoosa"/>
    <s v="Hasnain Baxamoosa"/>
    <d v="2016-10-05T07:07:00"/>
    <m/>
    <d v="2016-12-20T11:55:00"/>
    <d v="2016-12-20T11:55:00"/>
    <m/>
    <x v="10"/>
    <m/>
    <m/>
    <n v="0"/>
    <n v="4"/>
    <s v="capture-for-jira-screenshot-20161005-070542-823.png "/>
    <m/>
    <m/>
    <m/>
    <m/>
    <m/>
    <s v="WGT-4709"/>
    <m/>
    <s v="If you are not logged into the Forums, clicking on the &quot;Message&quot; button to send the poster a 1x1 message takes the user to Forums signin, instead of AlienVault.com User Account signin"/>
  </r>
  <r>
    <x v="0"/>
    <x v="12"/>
    <n v="42"/>
    <x v="2"/>
    <x v="2"/>
    <s v="Websites LTE"/>
    <s v="WL-492"/>
    <s v="The alignment of the content column doesn't span the whole width"/>
    <x v="0"/>
    <s v="Closed"/>
    <s v="Major"/>
    <s v="Fixed"/>
    <x v="48"/>
    <s v="Hasnain Baxamoosa"/>
    <s v="Hasnain Baxamoosa"/>
    <d v="2016-10-03T14:29:00"/>
    <m/>
    <d v="2017-01-03T23:58:00"/>
    <d v="2016-10-13T09:13:00"/>
    <m/>
    <x v="10"/>
    <m/>
    <m/>
    <n v="0"/>
    <n v="2"/>
    <s v="capture-for-jira-screenshot-20161003-142852-071.png "/>
    <m/>
    <m/>
    <m/>
    <m/>
    <m/>
    <m/>
    <m/>
    <s v="The content on this page should span the width of the entire page."/>
  </r>
  <r>
    <x v="0"/>
    <x v="12"/>
    <n v="42"/>
    <x v="2"/>
    <x v="2"/>
    <s v="Websites LTE"/>
    <s v="WL-489"/>
    <s v="Wrong link on Forums profile page"/>
    <x v="0"/>
    <s v="Closed"/>
    <s v="Major"/>
    <s v="Fixed"/>
    <x v="51"/>
    <s v="Hasnain Baxamoosa"/>
    <s v="Hasnain Baxamoosa"/>
    <d v="2016-09-29T10:27:00"/>
    <m/>
    <d v="2017-01-03T23:58:00"/>
    <d v="2016-10-12T10:30:00"/>
    <m/>
    <x v="10"/>
    <m/>
    <m/>
    <n v="0"/>
    <n v="3"/>
    <s v="capture-for-jira-screenshot-20160929-102612-713.png "/>
    <m/>
    <m/>
    <m/>
    <m/>
    <m/>
    <m/>
    <m/>
    <s v="Also, this was done too early - we have not yet completed the updated to the AlienVault.com User Accounts My Profile page._x000a__x000a_In any case, the link should point to https://www.alienvault.com/my-account/profile/"/>
  </r>
  <r>
    <x v="2"/>
    <x v="30"/>
    <n v="41"/>
    <x v="2"/>
    <x v="2"/>
    <s v="Websites LTE"/>
    <s v="WL-486"/>
    <s v="QA: USM Anywhere free trial registration form"/>
    <x v="2"/>
    <s v="Closed"/>
    <s v="Major"/>
    <s v="Done"/>
    <x v="42"/>
    <s v="Hasnain Baxamoosa"/>
    <s v="Hasnain Baxamoosa"/>
    <d v="2016-09-28T19:37:00"/>
    <m/>
    <d v="2017-01-03T23:58:00"/>
    <d v="2016-10-06T09:54:00"/>
    <m/>
    <x v="10"/>
    <m/>
    <m/>
    <n v="0"/>
    <n v="3"/>
    <m/>
    <m/>
    <m/>
    <m/>
    <m/>
    <m/>
    <s v="WGT-4503, WGT-4653, WGT-4655, WGT-4658, WGT-4659, WGT-4660, WL-487, WL-488, WL-490, WGT-4266"/>
    <m/>
    <s v="Please ask the team to test the USM Anywhere (USMA) free trial registration form located here: https://staging.alienvault.com/usm-anywhere-registration _x000a__x000a_Please make sure to test all of the standard form fields, including submission into Django, Marketo and Salesforce. Please test the validation rules, error messages, flag for MSSP, flag for Reseller, .edu etc. _x000a__x000a_Submitting the registration form with Country = US, Canada, or UK should submit the record with the SFDC campaign ID 70131000001SabI. All other countries should be submitted with the SFDC campaign ID 70131000001SabD. _x000a__x000a_In Django, please make sure the record is added to the following: _x000a_Home › Form › Leads › Lead object _x000a_Home › Leads › AV leads _x000a_Home › Api › Usma licenses _x000a__x000a_Note: submitting the registration form won't take you to the correct Thank You pages, because those are not yet complete."/>
  </r>
  <r>
    <x v="0"/>
    <x v="9"/>
    <n v="41"/>
    <x v="2"/>
    <x v="2"/>
    <s v="Websites LTE"/>
    <s v="WL-485"/>
    <s v="Please rename &quot;Key&quot; to &quot;License Key&quot; and &quot;Activation Key&quot; to &quot;Sensor Activation Key&quot;"/>
    <x v="0"/>
    <s v="Closed"/>
    <s v="Major"/>
    <s v="Fixed"/>
    <x v="48"/>
    <s v="Hasnain Baxamoosa"/>
    <s v="Hasnain Baxamoosa"/>
    <d v="2016-09-27T10:48:00"/>
    <d v="2017-01-03T23:48:00"/>
    <d v="2017-01-03T23:48:00"/>
    <d v="2016-10-05T21:11:00"/>
    <m/>
    <x v="10"/>
    <m/>
    <m/>
    <n v="0"/>
    <n v="1"/>
    <s v="capture-for-jira-screenshot-20160927-104745-247.png "/>
    <m/>
    <m/>
    <m/>
    <m/>
    <m/>
    <s v="WL-466"/>
    <m/>
    <s v="Please rename &quot;Key&quot; to &quot;License Key&quot; and &quot;Activation Key&quot; to &quot;Sensor Activation Key&quot;"/>
  </r>
  <r>
    <x v="0"/>
    <x v="0"/>
    <n v="42"/>
    <x v="2"/>
    <x v="2"/>
    <s v="Websites LTE"/>
    <s v="WL-481"/>
    <s v="The &quot;my ips&quot; callback for Reputation Monitor in Threat Dashboard is taking a long time to complete"/>
    <x v="0"/>
    <s v="Closed"/>
    <s v="Major"/>
    <s v="Fixed"/>
    <x v="19"/>
    <s v="Hasnain Baxamoosa"/>
    <s v="Hasnain Baxamoosa"/>
    <d v="2016-09-26T12:14:00"/>
    <m/>
    <d v="2017-01-03T23:58:00"/>
    <d v="2016-10-13T07:14:00"/>
    <m/>
    <x v="10"/>
    <m/>
    <m/>
    <n v="0"/>
    <n v="4"/>
    <s v="Screen Shot 2016-09-26 at 12.14.23 PM.png "/>
    <m/>
    <m/>
    <m/>
    <m/>
    <m/>
    <m/>
    <m/>
    <s v="The OTX Dashboard is taking a long time to load if the user is logged into the site. This seems to be because the &quot;my ips&quot; callback is taking a really long time to complete."/>
  </r>
  <r>
    <x v="0"/>
    <x v="32"/>
    <n v="41"/>
    <x v="2"/>
    <x v="2"/>
    <s v="Websites LTE"/>
    <s v="WL-480"/>
    <s v="Please rename the AV Leads field in Django for the sake of clarity"/>
    <x v="0"/>
    <s v="Closed"/>
    <s v="Major"/>
    <s v="Fixed"/>
    <x v="48"/>
    <s v="Hasnain Baxamoosa"/>
    <s v="Hasnain Baxamoosa"/>
    <d v="2016-09-26T12:05:00"/>
    <m/>
    <d v="2017-01-03T23:58:00"/>
    <d v="2016-10-05T21:13:00"/>
    <m/>
    <x v="10"/>
    <m/>
    <m/>
    <n v="0"/>
    <n v="1"/>
    <s v="capture-for-jira-screenshot-20160926-120359-412.png "/>
    <m/>
    <m/>
    <m/>
    <m/>
    <m/>
    <s v="WL-466"/>
    <m/>
    <s v="Please rename &quot;Salesforce Id&quot; to &quot;SFDC Lead ID&quot;._x000a__x000a_Please rename &quot;Converted Contact Salesforce Id&quot; to &quot;SFDC Contact ID&quot;."/>
  </r>
  <r>
    <x v="1"/>
    <x v="1"/>
    <n v="49"/>
    <x v="2"/>
    <x v="2"/>
    <s v="Websites LTE"/>
    <s v="WL-479"/>
    <s v="Quarterly fail-over test"/>
    <x v="1"/>
    <s v="Closed"/>
    <s v="Major"/>
    <s v="Done"/>
    <x v="19"/>
    <s v="Hasnain Baxamoosa"/>
    <s v="Hasnain Baxamoosa"/>
    <d v="2016-09-26T10:23:00"/>
    <d v="2017-01-03T23:50:00"/>
    <d v="2017-01-03T23:50:00"/>
    <d v="2016-11-28T17:09:00"/>
    <m/>
    <x v="10"/>
    <m/>
    <m/>
    <n v="0"/>
    <n v="1"/>
    <m/>
    <m/>
    <m/>
    <m/>
    <m/>
    <m/>
    <m/>
    <m/>
    <m/>
  </r>
  <r>
    <x v="2"/>
    <x v="32"/>
    <n v="42"/>
    <x v="2"/>
    <x v="2"/>
    <s v="Websites LTE"/>
    <s v="WL-475"/>
    <s v="AV User Login should respect location from where the request originated"/>
    <x v="2"/>
    <s v="Closed"/>
    <s v="Major"/>
    <s v="Fixed"/>
    <x v="48"/>
    <s v="Hasnain Baxamoosa"/>
    <s v="Hasnain Baxamoosa"/>
    <d v="2016-09-22T08:59:00"/>
    <m/>
    <d v="2017-01-03T23:58:00"/>
    <d v="2016-10-13T09:12:00"/>
    <m/>
    <x v="10"/>
    <m/>
    <m/>
    <n v="0"/>
    <n v="2"/>
    <s v="Screen Shot 2016-08-01 at 9.43.28 AM.png "/>
    <m/>
    <m/>
    <m/>
    <m/>
    <m/>
    <m/>
    <m/>
    <s v="The AlienVault.com Usere Login step should repect the location from which the request originated. For example, if I initiated the AlienVault.com Account Login process from AlienVault.com Forums, upon successful login, I should be redirected back to Forums. _x000a__x000a_Currently, all successful AlienVault.com Account logins redirect the user to the AlienVault.com Account My Profile page."/>
  </r>
  <r>
    <x v="1"/>
    <x v="30"/>
    <n v="43"/>
    <x v="2"/>
    <x v="2"/>
    <s v="Websites LTE"/>
    <s v="WL-471"/>
    <s v="Form Redux - Server Side"/>
    <x v="2"/>
    <s v="Closed"/>
    <s v="Major"/>
    <s v="Fixed"/>
    <x v="19"/>
    <s v="Robert Johnson"/>
    <s v="Robert Johnson"/>
    <d v="2016-09-13T12:32:00"/>
    <m/>
    <d v="2017-01-03T23:58:00"/>
    <d v="2016-10-19T21:54:00"/>
    <m/>
    <x v="10"/>
    <m/>
    <m/>
    <n v="0"/>
    <n v="2"/>
    <m/>
    <m/>
    <m/>
    <m/>
    <m/>
    <m/>
    <s v="WGT-4841, WL-532"/>
    <m/>
    <s v="Create models and backend services to support Client Side form work _x000a__x000a_Backend: _x000a_- Create Form model on the leads module. _x000a_- Store JSON configurations and template associations _x000a_- Write API for fronted loading"/>
  </r>
  <r>
    <x v="1"/>
    <x v="32"/>
    <n v="44"/>
    <x v="2"/>
    <x v="2"/>
    <s v="Websites LTE"/>
    <s v="WL-467"/>
    <s v="SFDC Account syncing into Django"/>
    <x v="2"/>
    <s v="Closed"/>
    <s v="Major"/>
    <s v="Fixed"/>
    <x v="48"/>
    <s v="Hasnain Baxamoosa"/>
    <s v="Hasnain Baxamoosa"/>
    <d v="2016-09-12T11:43:00"/>
    <m/>
    <d v="2017-01-03T23:58:00"/>
    <d v="2016-10-26T21:38:00"/>
    <m/>
    <x v="10"/>
    <m/>
    <m/>
    <n v="0"/>
    <n v="2"/>
    <m/>
    <m/>
    <m/>
    <m/>
    <m/>
    <m/>
    <m/>
    <m/>
    <s v="Syncing of SFDC Accounts to Django. _x000a__x000a_From the SFDC Account we need to capture: _x000a_Account Name _x000a_Account ID _x000a_Flags (e.g. Access to Partner Portal, etc.) _x000a__x000a_The Account ID is going to be a foreign key to the Account ID on the AV Lead."/>
  </r>
  <r>
    <x v="1"/>
    <x v="32"/>
    <n v="45"/>
    <x v="2"/>
    <x v="2"/>
    <s v="Websites LTE"/>
    <s v="WL-466"/>
    <s v="SFDC Lead data binding to AV Lead in Django"/>
    <x v="2"/>
    <s v="Closed"/>
    <s v="Major"/>
    <s v="Fixed"/>
    <x v="48"/>
    <s v="Hasnain Baxamoosa"/>
    <s v="Hasnain Baxamoosa"/>
    <d v="2016-09-12T11:17:00"/>
    <m/>
    <d v="2017-01-03T23:58:00"/>
    <d v="2016-11-02T20:47:00"/>
    <m/>
    <x v="10"/>
    <m/>
    <m/>
    <n v="0"/>
    <n v="1"/>
    <m/>
    <m/>
    <m/>
    <m/>
    <m/>
    <m/>
    <s v="WL-480, WL-485"/>
    <m/>
    <s v="Syncing of SFDC Lead object to Django (AV Leads). _x000a__x000a_Initially, a Lead in Django (AV Lead) is equivalent to a Lead in SFDC. _x000a__x000a_When the Lead in SFDC is converted to a Contact in SFDC, we will capture the &quot;Converted Contact ID&quot; off the Lead object and store it in Django. This indicates that the Lead object in SFDC is dormant, and the Contact object is active. _x000a__x000a_Also, create the SFDC &quot;Appliance&quot; object and bring that model into Django."/>
  </r>
  <r>
    <x v="1"/>
    <x v="12"/>
    <n v="52"/>
    <x v="2"/>
    <x v="2"/>
    <s v="Websites LTE"/>
    <s v="WL-463"/>
    <s v="Technical Forum Enhancements 2016"/>
    <x v="1"/>
    <s v="Closed"/>
    <s v="Major"/>
    <s v="Done"/>
    <x v="19"/>
    <s v="Brooke Leslie"/>
    <s v="Brooke Leslie"/>
    <d v="2016-09-07T15:01:00"/>
    <m/>
    <d v="2017-01-03T23:58:00"/>
    <d v="2016-12-19T13:39:00"/>
    <m/>
    <x v="10"/>
    <m/>
    <m/>
    <n v="0"/>
    <n v="1"/>
    <m/>
    <m/>
    <m/>
    <m/>
    <m/>
    <m/>
    <m/>
    <m/>
    <s v="Epic to manage and track new activities to support forum user and engagement growth."/>
  </r>
  <r>
    <x v="2"/>
    <x v="32"/>
    <n v="52"/>
    <x v="2"/>
    <x v="2"/>
    <s v="Websites LTE"/>
    <s v="WL-454"/>
    <s v="Modal for new signups should allow the User to close the window"/>
    <x v="2"/>
    <s v="Closed"/>
    <s v="Major"/>
    <s v="Fixed"/>
    <x v="48"/>
    <s v="Hasnain Baxamoosa"/>
    <s v="Hasnain Baxamoosa"/>
    <d v="2016-08-31T09:15:00"/>
    <m/>
    <d v="2017-01-03T23:58:00"/>
    <d v="2016-12-22T09:54:00"/>
    <m/>
    <x v="10"/>
    <m/>
    <m/>
    <n v="0"/>
    <n v="3"/>
    <s v="Screen Shot 2016-08-31 at 9.11.08 AM.png "/>
    <m/>
    <m/>
    <m/>
    <m/>
    <m/>
    <s v="WL-712, WGT-4752, WGT-4856, WL-670"/>
    <m/>
    <s v="After submitting the details for a new User signup, the User is presented with a modal (see attached screenshot). _x000a__x000a_Can we update this to say: _x000a__x000a_Thank you for Signing up for an AlienVault.com User Account _x000a__x000a_Please check your inbox for an email to verify your account. _x000a__x000a_If you need any assistance, please contact hello@alienvault.com. _x000a__x000a_Can we remove the &quot;Logout&quot; button, and rename the &quot;Done&quot; button to &quot;Close&quot;. Clicking &quot;Close&quot; should redirect the User back to the homepage."/>
  </r>
  <r>
    <x v="2"/>
    <x v="12"/>
    <n v="52"/>
    <x v="2"/>
    <x v="2"/>
    <s v="Websites LTE"/>
    <s v="WL-453"/>
    <s v="Brand refresh on Technical Forum"/>
    <x v="2"/>
    <s v="Closed"/>
    <s v="Major"/>
    <s v="Fixed"/>
    <x v="48"/>
    <s v="Brooke Leslie"/>
    <s v="Brooke Leslie"/>
    <d v="2016-08-30T14:57:00"/>
    <m/>
    <d v="2017-01-03T23:58:00"/>
    <d v="2016-12-20T12:21:00"/>
    <m/>
    <x v="10"/>
    <m/>
    <d v="2016-09-15T00:00:00"/>
    <n v="0"/>
    <n v="6"/>
    <s v="AV-Forums-Color-Updates-r2.png color-issue.png "/>
    <m/>
    <m/>
    <m/>
    <m/>
    <m/>
    <m/>
    <m/>
    <s v="Please give https://www.alienvault.com/forums/ a brand refresh to ensure colors, fonts etc. match current branding on the website. _x000a__x000a_cc: [~hbarker]"/>
  </r>
  <r>
    <x v="0"/>
    <x v="3"/>
    <n v="45"/>
    <x v="2"/>
    <x v="2"/>
    <s v="Websites LTE"/>
    <s v="WL-446"/>
    <s v="Create Marketo follow-up for case study challenge"/>
    <x v="2"/>
    <s v="Closed"/>
    <s v="Major"/>
    <s v="Done"/>
    <x v="26"/>
    <s v="Brooke Leslie"/>
    <s v="Brooke Leslie"/>
    <d v="2016-08-23T15:57:00"/>
    <m/>
    <d v="2017-01-03T23:58:00"/>
    <d v="2016-10-31T11:05:00"/>
    <m/>
    <x v="10"/>
    <m/>
    <d v="2016-08-31T00:00:00"/>
    <n v="0"/>
    <n v="5"/>
    <s v="Case study challenge preview_stage1.png "/>
    <m/>
    <m/>
    <m/>
    <m/>
    <m/>
    <m/>
    <m/>
    <s v="When someone offers to complete a case study, I'd like to trigger an email follow-up from Tami. _x000a__x000a_I've created a group called 'Case Study' in Influitive. Advocates who are in the 'Reference Group' and complete the 'Case Study Challenge' will be added to this group. _x000a__x000a_Now we just need to sync this group to the smart list. Here's an online help article with instructions: _x000a_https://support.influitive.com/support/solutions/articles/3000054274-marketo-integration-sync-advocatehub-groups-to-marketo-lists _x000a_"/>
  </r>
  <r>
    <x v="0"/>
    <x v="25"/>
    <n v="48"/>
    <x v="2"/>
    <x v="2"/>
    <s v="Websites LTE"/>
    <s v="WL-443"/>
    <s v="Upload Nominees to Influitive"/>
    <x v="2"/>
    <s v="Closed"/>
    <s v="Major"/>
    <s v="Fixed"/>
    <x v="5"/>
    <s v="Brooke Leslie"/>
    <s v="Brooke Leslie"/>
    <d v="2016-08-22T18:16:00"/>
    <d v="2017-01-03T23:55:00"/>
    <d v="2017-01-03T23:58:00"/>
    <d v="2016-11-21T11:37:00"/>
    <m/>
    <x v="10"/>
    <m/>
    <m/>
    <n v="0"/>
    <n v="3"/>
    <m/>
    <m/>
    <m/>
    <m/>
    <m/>
    <m/>
    <m/>
    <m/>
    <s v="I'd like to upload nominees into the platform, in addition to inviting them externally via Marketo. This will set ensure the right groups of people, see the right challenges. _x000a__x000a_Here's a little more information on how to do this: https://support.influitive.com/support/solutions/articles/3000008307 _x000a__x000a_I need help exporting our list from Salesforce.com and formatting it appropriately (template attached)."/>
  </r>
  <r>
    <x v="2"/>
    <x v="31"/>
    <n v="42"/>
    <x v="2"/>
    <x v="2"/>
    <s v="Websites LTE"/>
    <s v="WL-430"/>
    <s v="Expiration Report"/>
    <x v="2"/>
    <s v="Closed"/>
    <s v="Major"/>
    <s v="Fixed"/>
    <x v="23"/>
    <s v="Robert Johnson"/>
    <s v="Robert Johnson"/>
    <d v="2016-08-02T14:25:00"/>
    <m/>
    <d v="2017-01-03T23:58:00"/>
    <d v="2016-10-12T12:20:00"/>
    <m/>
    <x v="10"/>
    <m/>
    <m/>
    <n v="0"/>
    <n v="2"/>
    <m/>
    <m/>
    <m/>
    <m/>
    <m/>
    <m/>
    <m/>
    <m/>
    <s v="Create a report that generates a CSV list of licenses that are set to expire. _x000a_The method should support dynamic dates for querying &quot;expiring&quot; licenses on specific dates."/>
  </r>
  <r>
    <x v="2"/>
    <x v="31"/>
    <n v="42"/>
    <x v="2"/>
    <x v="2"/>
    <s v="Websites LTE"/>
    <s v="WL-429"/>
    <s v="USM Anywhere Data Models"/>
    <x v="2"/>
    <s v="Closed"/>
    <s v="Major"/>
    <s v="Fixed"/>
    <x v="23"/>
    <s v="Robert Johnson"/>
    <s v="Robert Johnson"/>
    <d v="2016-08-02T14:25:00"/>
    <m/>
    <d v="2017-01-03T23:58:00"/>
    <d v="2016-10-12T12:20:00"/>
    <m/>
    <x v="10"/>
    <m/>
    <m/>
    <n v="0"/>
    <n v="2"/>
    <m/>
    <m/>
    <m/>
    <m/>
    <m/>
    <m/>
    <m/>
    <m/>
    <s v="Create models that represent the USM Anywhere product offering. _x000a_* Controller _x000a_* Controller Transaction Logs _x000a_* Sensor _x000a_* Sensor Transaction Logs"/>
  </r>
  <r>
    <x v="2"/>
    <x v="31"/>
    <n v="42"/>
    <x v="2"/>
    <x v="2"/>
    <s v="Websites LTE"/>
    <s v="WL-428"/>
    <s v="RESTful License Telemetry API"/>
    <x v="2"/>
    <s v="Closed"/>
    <s v="Major"/>
    <s v="Fixed"/>
    <x v="23"/>
    <s v="Robert Johnson"/>
    <s v="Robert Johnson"/>
    <d v="2016-08-02T14:24:00"/>
    <m/>
    <d v="2017-01-03T23:58:00"/>
    <d v="2016-10-12T12:19:00"/>
    <m/>
    <x v="10"/>
    <m/>
    <m/>
    <n v="0"/>
    <n v="2"/>
    <m/>
    <m/>
    <m/>
    <m/>
    <m/>
    <m/>
    <m/>
    <m/>
    <s v="Allows the sales team to notify us on License Key changes. Product to Marketing connection."/>
  </r>
  <r>
    <x v="2"/>
    <x v="31"/>
    <n v="42"/>
    <x v="2"/>
    <x v="2"/>
    <s v="Websites LTE"/>
    <s v="WL-427"/>
    <s v="Eligibility Logic"/>
    <x v="2"/>
    <s v="Closed"/>
    <s v="Major"/>
    <s v="Fixed"/>
    <x v="23"/>
    <s v="Robert Johnson"/>
    <s v="Robert Johnson"/>
    <d v="2016-08-02T14:24:00"/>
    <m/>
    <d v="2017-01-03T23:58:00"/>
    <d v="2016-10-12T12:20:00"/>
    <m/>
    <x v="10"/>
    <m/>
    <m/>
    <n v="0"/>
    <n v="2"/>
    <m/>
    <m/>
    <m/>
    <m/>
    <m/>
    <m/>
    <m/>
    <m/>
    <s v="Current logic parameters: _x000a_POSTed country = US or UK _x000a_EMAIL = not in list of bad domains _x000a__x000a_Need to create a eligibility logic method that will return a boolean response when passed an AVLead record. _x000a__x000a_This needs to be flexible enough to support quick iterations to the logic as members outside of Web Technology see fit to change the requirements."/>
  </r>
  <r>
    <x v="2"/>
    <x v="31"/>
    <n v="42"/>
    <x v="2"/>
    <x v="2"/>
    <s v="Websites LTE"/>
    <s v="WL-426"/>
    <s v="Subdomain Availability API"/>
    <x v="2"/>
    <s v="Closed"/>
    <s v="Major"/>
    <s v="Fixed"/>
    <x v="23"/>
    <s v="Robert Johnson"/>
    <s v="Robert Johnson"/>
    <d v="2016-08-02T14:22:00"/>
    <m/>
    <d v="2017-01-03T23:58:00"/>
    <d v="2016-10-12T12:19:00"/>
    <m/>
    <x v="10"/>
    <m/>
    <m/>
    <n v="0"/>
    <n v="2"/>
    <m/>
    <m/>
    <m/>
    <m/>
    <m/>
    <m/>
    <m/>
    <m/>
    <s v="Create an API endpoint that asks USM Anywhere if the subdomain that is requested is available. _x000a__x000a_https://alienvault.atlassian.net/wiki/display/ATLAS/Licensing+server+API#LicensingserverAPI-GET/1.0/check/&lt;subdomain&gt;"/>
  </r>
  <r>
    <x v="2"/>
    <x v="31"/>
    <n v="42"/>
    <x v="2"/>
    <x v="2"/>
    <s v="Websites LTE"/>
    <s v="WL-425"/>
    <s v="RESTful license API"/>
    <x v="2"/>
    <s v="Closed"/>
    <s v="Major"/>
    <s v="Done"/>
    <x v="23"/>
    <s v="Robert Johnson"/>
    <s v="Robert Johnson"/>
    <d v="2016-08-02T14:22:00"/>
    <m/>
    <d v="2017-01-03T23:58:00"/>
    <d v="2016-10-12T12:19:00"/>
    <m/>
    <x v="10"/>
    <m/>
    <m/>
    <n v="0"/>
    <n v="2"/>
    <m/>
    <m/>
    <m/>
    <m/>
    <m/>
    <m/>
    <m/>
    <m/>
    <s v="Create an API endpoint that serves as the main actionable method for managing USM Anywhere Licenses. Marketing to Product connection. _x000a_* creating _x000a_* editing _x000a_* deleting"/>
  </r>
  <r>
    <x v="0"/>
    <x v="12"/>
    <n v="49"/>
    <x v="2"/>
    <x v="2"/>
    <s v="Websites LTE"/>
    <s v="WL-362"/>
    <s v="Create post in MSSP category highlighting benefits of engaging on forums"/>
    <x v="2"/>
    <s v="Closed"/>
    <s v="Major"/>
    <s v="Fixed"/>
    <x v="5"/>
    <s v="Javvad Malik"/>
    <s v="Javvad Malik"/>
    <d v="2016-04-13T07:37:00"/>
    <d v="2017-01-03T23:55:00"/>
    <d v="2017-01-03T23:55:00"/>
    <d v="2016-12-02T14:22:00"/>
    <m/>
    <x v="10"/>
    <m/>
    <m/>
    <n v="0"/>
    <n v="1"/>
    <m/>
    <m/>
    <m/>
    <m/>
    <m/>
    <m/>
    <m/>
    <m/>
    <m/>
  </r>
  <r>
    <x v="1"/>
    <x v="12"/>
    <n v="45"/>
    <x v="2"/>
    <x v="2"/>
    <s v="Websites LTE"/>
    <s v="WL-360"/>
    <s v="Plan to increase user growth and engagement within the forums"/>
    <x v="1"/>
    <s v="Closed"/>
    <s v="Major"/>
    <s v="Fixed"/>
    <x v="9"/>
    <s v="Javvad Malik"/>
    <s v="Javvad Malik"/>
    <d v="2016-04-13T07:27:00"/>
    <d v="2017-01-03T23:55:00"/>
    <d v="2017-01-03T23:55:00"/>
    <d v="2016-11-01T12:59:00"/>
    <m/>
    <x v="10"/>
    <m/>
    <m/>
    <n v="0"/>
    <n v="4"/>
    <s v="forum grand master plan.jpeg "/>
    <m/>
    <m/>
    <m/>
    <m/>
    <m/>
    <s v="WL-222, WL-221"/>
    <m/>
    <s v="Epic to manage and track all activities to support forum user and engagement growth. _x000a__x000a_Some tasks such as gamification are linked to the Epic https://alienvault.atlassian.net/browse/WL-129 (gamification task, https://alienvault.atlassian.net/browse/WL-133)"/>
  </r>
  <r>
    <x v="1"/>
    <x v="8"/>
    <n v="52"/>
    <x v="2"/>
    <x v="2"/>
    <s v="Websites LTE"/>
    <s v="WL-281"/>
    <s v="Partner Portal v2 (2016)"/>
    <x v="1"/>
    <s v="Closed"/>
    <s v="Major"/>
    <s v="Fixed"/>
    <x v="19"/>
    <s v="Hasnain Baxamoosa"/>
    <s v="Hasnain Baxamoosa"/>
    <d v="2016-02-13T06:36:00"/>
    <d v="2017-01-03T23:56:00"/>
    <d v="2017-01-03T23:56:00"/>
    <d v="2016-12-20T11:34:00"/>
    <m/>
    <x v="10"/>
    <m/>
    <n v="42429"/>
    <n v="0"/>
    <n v="1"/>
    <m/>
    <m/>
    <m/>
    <m/>
    <m/>
    <m/>
    <s v="WGT-4954, WL-656"/>
    <m/>
    <s v="Here is what we have discussed with regards to Partner Portal: _x000a_* We will abandon the existing Partner Portal app (and its associate Python/Django). _x000a_* We will export the Partner Portal users from the existing Partner Portal app, and convert those users in AlienVault Account users (some AV Accounts will be new, others will be match with existing AV Accounts based on email). _x000a_* The AV Accounts users that should have access to the Partner Portal will be added to the role group &quot;partner portal user&quot;. Keep in mind that this also means that in future, any new Partner Portal users will need to be approved through the Django Admin console _x000a_* We will update the status widget functionality on AlienVault.com (https://www.alienvault.com/apps/status_widget) to return a flag for &quot;is_partner&quot; _x000a_* We will make an update the the PHP running in EE such that if a user tries to access https://www.alienvault.com/partners/partner-portal/, the page checks the status widget to see if the user has &quot;is_partner&quot; set to true. This will use the following workflow: _x000a_** User has an AlienVault.com Account, and has &quot;is_partner&quot; set to true - allow them access to Partner Portal _x000a_** User has an AlienVault.com Account, and has &quot;is_partner&quot; set to false - send them to a page that asks that they request Partner Portal access _x000a_** User does not have an AlienVault.com Account - send them to a page that asks them to sign up for an AlienVault.com Account, and request access to Partner Portal _x000a__x000a_*Requirements for Reseller Applicants and Ptr Portal Access* _x000a__x000a_*Reseller Application Page* _x000a_* mimics SolarWInds application: https://partner.solarwinds.com/apply/ _x000a_* Specifies which email domains are acceptable for Users _x000a_* Includes Reseller Terms (checkbox to accept) _x000a_* Includes Partner Portal Access Terms (checkbox to accept) _x000a_* Will be manually reviewed/approved by an AV manager _x000a_* Maps to an SFDC Account. Account will be marked with: “Approved Reseller” and “Reseller Start date” and “Reseller Terms Version” and “Ptr Portal Access Approved” and “Ptr Portal Date” and “Ptr Portal Terms Version” _x000a_* NOTE: We’ll need to accommodate Resellers who don’t conform to the standard Agreement, i.e., they manually complete a non-standard Reseller Agreement _x000a__x000a_*Partner Portal Application (for Companies, not individuals)* _x000a_* Intended for companies requiring Portal Access, but not Resellers _x000a_* Leaner version of the SolarWinds application: https://partner.solarwinds.com/apply/ _x000a_* Applicant specifies which email domains are acceptable for Users _x000a_* Includes Partner Portal Access Terms _x000a_* Will be manually reviewed/approved by an AV manager _x000a_* Maps to an SFDC Account. Account will be marked with: “Ptr Portal Access Approved” and “Ptr Portal Date” and “Ptr Portal Terms Version” _x000a__x000a_*Individuals needing Partner Portal access:* _x000a_* Must have an AV User Account (this is an individual account, already in use on site) _x000a_* Will complete a “Request for USer Access to Partner Portal”, and provide the following: _x000a_* AV Customer-ID _x000a_* AV User Account _x000a_* If user’s email domain matches the “acceptable domains” list for that Account, they can access the Partner Portal _x000a_* Automated approval, no review required. _x000a_* NOTE: SHOuld we require individuals to Accept Partner Portal Access terms? _x000a__x000a_* Change in Reseller Terms:* _x000a_* Requires someone/anyone under Account to re-Accept. Only one person needs to re-Accept. _x000a__x000a_*Change in Portal Access Terms:* _x000a_* Requires someone/anyone under Account to re-Accept. Only one person needs to re-Accept. _x000a__x000a_*Portal Access Maintenance*: _x000a_* Allows a User Admin to edit/modify the “Acceptable Email Domains” list - This could be handled via a Request email to an AV person _x000a__x000a_"/>
  </r>
  <r>
    <x v="1"/>
    <x v="32"/>
    <n v="49"/>
    <x v="2"/>
    <x v="2"/>
    <s v="Websites LTE"/>
    <s v="WL-85"/>
    <s v="AV Accounts - Enhancements"/>
    <x v="1"/>
    <s v="Closed"/>
    <s v="Major"/>
    <s v="Done"/>
    <x v="19"/>
    <s v="Hasnain Baxamoosa"/>
    <s v="Hasnain Baxamoosa"/>
    <d v="2015-04-23T09:49:00"/>
    <d v="2017-01-03T23:56:00"/>
    <d v="2017-01-03T23:56:00"/>
    <d v="2016-11-28T17:03:00"/>
    <m/>
    <x v="10"/>
    <m/>
    <m/>
    <n v="0"/>
    <n v="1"/>
    <m/>
    <m/>
    <m/>
    <m/>
    <m/>
    <m/>
    <m/>
    <m/>
    <s v="Enhancements to tie AV Accounts to contact in SFDC and Marketo. _x000a__x000a_Utilize these new features to: _x000a_* Add a Subscription Center to AV Accounts My Profile page (Marketo) _x000a_* Use AV Accounts for login/signup to Partner Portal (SFDC) _x000a_* Use AV Accounts for login/signup to Customer Portal (SFDC) _x000a_* Use AV Accounts to manage customer information"/>
  </r>
  <r>
    <x v="0"/>
    <x v="5"/>
    <n v="12"/>
    <x v="3"/>
    <x v="3"/>
    <s v="Product Marketing"/>
    <s v="PMM-1611"/>
    <s v="Undo Changes to HIPAA Compliance Solution Page"/>
    <x v="2"/>
    <s v="Closed"/>
    <s v="Major"/>
    <s v="Fixed"/>
    <x v="1"/>
    <s v="Danielle Russell"/>
    <s v="Danielle Russell"/>
    <d v="2017-03-08T15:50:00"/>
    <m/>
    <d v="2017-03-30T16:19:00"/>
    <d v="2017-03-21T13:49:00"/>
    <m/>
    <x v="0"/>
    <m/>
    <m/>
    <n v="0"/>
    <n v="3"/>
    <m/>
    <m/>
    <m/>
    <m/>
    <m/>
    <m/>
    <m/>
    <m/>
    <s v="*Story:* _x000a_Walk back the content changes made to the HIPAA Compliance solution page during launch. This page should only merchandise USM Appliance. _x000a__x000a_*Additional Info* _x000a__x000a_Relates to PMM-1393 _x000a_Update was pushed post-launch, and then later was determined that this page should only merchandise usm appliance. _x000a__x000a_*Design* There shouldn't be any design reqs on this page, since it was recently updated and all of the screenshots are currently of USM Appliance. _x000a__x000a_*Build* This page should only merchandise USM Appliance. hero demo, sticky buttons, etc. should point to appliance, accordingly."/>
  </r>
  <r>
    <x v="0"/>
    <x v="5"/>
    <n v="13"/>
    <x v="3"/>
    <x v="3"/>
    <s v="Product Marketing"/>
    <s v="PMM-1600"/>
    <s v="Audit USM Anywhere Product Page"/>
    <x v="2"/>
    <s v="Closed"/>
    <s v="Major"/>
    <s v="Fixed"/>
    <x v="1"/>
    <s v="Danielle Russell"/>
    <s v="Danielle Russell"/>
    <d v="2017-03-06T14:35:00"/>
    <m/>
    <d v="2017-04-02T22:55:00"/>
    <d v="2017-03-29T16:49:00"/>
    <m/>
    <x v="0"/>
    <m/>
    <n v="42804"/>
    <n v="0"/>
    <n v="7"/>
    <m/>
    <m/>
    <n v="0"/>
    <n v="6300"/>
    <m/>
    <m/>
    <m/>
    <m/>
    <s v="There is a concern from management that the USM Anywhere product pages do not well-enough communicate the support for on-premises security monitoring. Audit the product pages to look for ways to improve and clarify messaging. _x000a__x000a_In addition, the product overview page has no internal links to the following pages, forcing the visitor to return to the navigation menu for all movement across USM Anywhere pages. _x000a__x000a_+ pricing _x000a_+ how it works _x000a_+ USM anywhere datasheet _x000a_+ USM Anywhere plugins list (see related ticket: PMM-1580) _x000a__x000a_This will likely require design work. _x000a__x000a_"/>
  </r>
  <r>
    <x v="0"/>
    <x v="9"/>
    <n v="12"/>
    <x v="3"/>
    <x v="3"/>
    <s v="Product Marketing"/>
    <s v="PMM-1598"/>
    <s v="(Update) Product Page :: USM Anywhere Pricing"/>
    <x v="2"/>
    <s v="Closed"/>
    <s v="Major"/>
    <s v="Fixed"/>
    <x v="65"/>
    <s v="Danielle Russell"/>
    <s v="Danielle Russell"/>
    <d v="2017-03-06T13:31:00"/>
    <m/>
    <d v="2017-04-12T10:24:00"/>
    <d v="2017-03-24T15:42:00"/>
    <m/>
    <x v="0"/>
    <m/>
    <n v="42804"/>
    <n v="0"/>
    <n v="8"/>
    <s v="USM-Anywhere-Pricing.png example of splunk pricing page.png "/>
    <m/>
    <m/>
    <m/>
    <m/>
    <m/>
    <s v="WGT-5950"/>
    <m/>
    <s v="1. Add pricing tiers from 1T to 4T _x000a_2. &gt;4TB Contact Sales _x000a_3. Move up subscription deliverables above the fold (see splunk screenshot)"/>
  </r>
  <r>
    <x v="0"/>
    <x v="6"/>
    <n v="9"/>
    <x v="3"/>
    <x v="3"/>
    <s v="Product Marketing"/>
    <s v="PMM-1592"/>
    <s v="Add new AlienVault blogger, Ryan Leatherbury"/>
    <x v="2"/>
    <s v="Closed"/>
    <s v="Major"/>
    <s v="Fixed"/>
    <x v="1"/>
    <s v="Kate Brew"/>
    <s v="Kate Brew"/>
    <d v="2017-03-02T14:48:00"/>
    <m/>
    <d v="2017-03-02T16:45:00"/>
    <d v="2017-03-02T16:45:00"/>
    <m/>
    <x v="0"/>
    <m/>
    <m/>
    <n v="0"/>
    <n v="1"/>
    <s v="ryan leatherbury.jpg "/>
    <m/>
    <m/>
    <m/>
    <m/>
    <m/>
    <m/>
    <m/>
    <s v="Bio: Product manager for USM Anywhere™ a Software as a Service (SaaS) security monitoring platform designed to centralize threat detection, incident response, and compliance management of cloud, hybrid cloud, and on-premises environments."/>
  </r>
  <r>
    <x v="1"/>
    <x v="2"/>
    <n v="9"/>
    <x v="3"/>
    <x v="3"/>
    <s v="Product Marketing"/>
    <s v="PMM-1591"/>
    <s v="SC Magazine - SIEM Product Review (Mar 2017)"/>
    <x v="2"/>
    <s v="Closed"/>
    <s v="Major"/>
    <s v="Fixed"/>
    <x v="66"/>
    <s v="Sacha Dawes"/>
    <s v="Sacha Dawes"/>
    <d v="2017-03-02T11:29:00"/>
    <m/>
    <d v="2017-04-12T10:50:00"/>
    <d v="2017-03-04T11:05:00"/>
    <m/>
    <x v="2"/>
    <m/>
    <n v="42797"/>
    <n v="0"/>
    <n v="2"/>
    <s v="AlienVault USM Dashboard.png AlienVault USM Dashboard_300dpi.png "/>
    <m/>
    <n v="0"/>
    <n v="37800"/>
    <m/>
    <m/>
    <m/>
    <m/>
    <s v="Response to SC Mag SIEM Product Review Request (Mar 2017)"/>
  </r>
  <r>
    <x v="0"/>
    <x v="2"/>
    <n v="13"/>
    <x v="3"/>
    <x v="3"/>
    <s v="Product Marketing"/>
    <s v="PMM-1583"/>
    <s v="(Whitepaper) - Combine 3-Part Hybrid Blog Series"/>
    <x v="2"/>
    <s v="Closed"/>
    <s v="Major"/>
    <s v="Fixed"/>
    <x v="1"/>
    <s v="James Fritz"/>
    <s v="James Fritz"/>
    <d v="2017-03-01T13:30:00"/>
    <m/>
    <d v="2017-04-12T10:25:00"/>
    <d v="2017-03-31T15:09:00"/>
    <m/>
    <x v="2"/>
    <m/>
    <n v="42809"/>
    <n v="0"/>
    <n v="6"/>
    <s v="Beginners-Guide-to-Hybrid-Cloud-Security-1000x1294.png Beginners-Guide-to-Hybrid-Cloud-Security.png "/>
    <m/>
    <n v="0"/>
    <n v="5400"/>
    <m/>
    <s v="PMM-1672"/>
    <m/>
    <m/>
    <s v="1. The shared responsibility model diagram looks awesome but can you make it a little larger? It's kind of difficult to read the text at its current size. Also, can you make it more generic by changing &quot;AWS Infrastructure&quot; to &quot;Cloud Infrastructure&quot; in the text in the middle of the orange table. And update the image to be a generic cloud image instead of the AWS logo and change the text below to say &quot;AWS &amp; Microsoft Azure&quot; _x000a__x000a_2. At the bottom of page one, in the last sentece above the bullet points, change the text to read: &quot;The four main areas of focus will be:&quot; _x000a__x000a_3. Can you style all of the call out links (Like the one above the table on page 2) to look more like a button or something more graphical? _x000a__x000a_4.At the bottom of page 4 please update the Azure CTA to say &quot;Learn more about overcoming Mircosoft Azure security &amp; compliance challenges with AlienVault&quot; and link it here: https://www.alienvault.com/solutions/azure-security-compliance?utm_medium=MktgAsset&amp;utm_source=hybridcloudbeginners_wp _x000a__x000a_5. Add a registered trademark to &quot;AlienVault®&quot; in the sentence on page 1 that starts &quot;In this AlienVault® Beginner's Guide, we will explore the security challenges...&quot; _x000a__x000a_6. We need trademarks on the linked text on page 2 right above the diagram on page 2. It should read &quot;Learn more about securing your hybrid environment with AlienVault USM Anywhere™ &gt;&quot; _x000a__x000a_7. Add trademarks to the product name in the first sentence of the last page, so it reads: AlienVault disrupted this piecemeal approach with the introduction of Unified Security Management™ (USM™) _x000a__x000a_8. In the last paragraph on page 8, where it says &quot; unified approach to your hybrid cloud security&quot;, let's link that text here: _x000a_https://www.alienvault.com/products/usm-anywhere?utm_medium=MktgAsset&amp;utm_source=hybridcloudbeginners_wp"/>
  </r>
  <r>
    <x v="0"/>
    <x v="2"/>
    <n v="11"/>
    <x v="3"/>
    <x v="3"/>
    <s v="Product Marketing"/>
    <s v="PMM-1580"/>
    <s v="Create USM Anywhere Plugins List Data Sheet"/>
    <x v="2"/>
    <s v="Closed"/>
    <s v="Major"/>
    <s v="Fixed"/>
    <x v="1"/>
    <s v="Danielle Russell"/>
    <s v="Danielle Russell"/>
    <d v="2017-02-28T10:27:00"/>
    <m/>
    <d v="2017-04-02T22:56:00"/>
    <d v="2017-03-15T16:38:00"/>
    <m/>
    <x v="0"/>
    <m/>
    <n v="42804"/>
    <n v="0"/>
    <n v="6"/>
    <s v="usm-anywhere-pluins-list.png "/>
    <m/>
    <m/>
    <m/>
    <m/>
    <m/>
    <m/>
    <m/>
    <s v="Create a USM Anywhere version of the plugins list data sheet for the AlienVault website. Post to the resource center. _x000a__x000a_This first version will require design and web dev support. Subsequent updates will be handled by PMM. _x000a__x000a_Content / Box File: https://alienvault.box.com/s/yim10rh7dsbof8fup4gnz5xe215ccb0s"/>
  </r>
  <r>
    <x v="0"/>
    <x v="9"/>
    <n v="9"/>
    <x v="3"/>
    <x v="3"/>
    <s v="Product Marketing"/>
    <s v="PMM-1579"/>
    <s v="USM Anywhere page :: Typo - &quot;incidence&quot; vs. &quot;incident&quot;"/>
    <x v="0"/>
    <s v="Closed"/>
    <s v="Major"/>
    <s v="Fixed"/>
    <x v="1"/>
    <s v="Jim Hansen"/>
    <s v="Jim Hansen"/>
    <d v="2017-02-27T23:25:00"/>
    <m/>
    <d v="2017-02-28T13:08:00"/>
    <d v="2017-02-28T13:08:00"/>
    <m/>
    <x v="0"/>
    <m/>
    <m/>
    <n v="0"/>
    <n v="3"/>
    <s v="screenshot-1.png "/>
    <m/>
    <m/>
    <m/>
    <m/>
    <m/>
    <m/>
    <m/>
    <s v="The USM Anywhere product page has a typo under the &quot;The Unified Security Management Difference&quot; section. Under &quot;SIEM&quot; we have &quot;Incidence Response&quot;. It should be &quot;Incident Response&quot;. _x000a__x000a_https://www.alienvault.com/products/usm-anywhere _x000a__x000a_!screenshot-1.png|thumbnail!"/>
  </r>
  <r>
    <x v="0"/>
    <x v="5"/>
    <n v="9"/>
    <x v="3"/>
    <x v="3"/>
    <s v="Product Marketing"/>
    <s v="PMM-1578"/>
    <s v="MSSP Program page references &quot;software&quot;"/>
    <x v="0"/>
    <s v="Closed"/>
    <s v="Major"/>
    <s v="Fixed"/>
    <x v="1"/>
    <s v="Jim Hansen"/>
    <s v="Jim Hansen"/>
    <d v="2017-02-27T14:38:00"/>
    <m/>
    <d v="2017-03-08T16:41:00"/>
    <d v="2017-03-02T10:55:00"/>
    <m/>
    <x v="0"/>
    <m/>
    <m/>
    <n v="0"/>
    <n v="3"/>
    <m/>
    <m/>
    <m/>
    <m/>
    <m/>
    <m/>
    <m/>
    <m/>
    <s v="https://www.alienvault.com/solutions/mssp-managed-security-service-providers _x000a__x000a_The Managed Security Services Provider (MSSP) Program page on the web site has a bullet point that references &quot;software&quot;. We are not a software solution. This would lead one to believe that we offer our product as software bits that could be installed on any system / operating system the MSSP wants. We are an appliance. This should say: _x000a__x000a_&quot;Fully supported hardware and virtual appliance deployment options&quot; _x000a__x000a_"/>
  </r>
  <r>
    <x v="0"/>
    <x v="5"/>
    <n v="9"/>
    <x v="3"/>
    <x v="3"/>
    <s v="Product Marketing"/>
    <s v="PMM-1569"/>
    <s v="(Update) Solution Page :: AWS Vulnerability Scanning"/>
    <x v="2"/>
    <s v="Closed"/>
    <s v="Major"/>
    <s v="Done"/>
    <x v="10"/>
    <s v="Danielle Russell"/>
    <s v="Danielle Russell"/>
    <d v="2017-02-23T10:22:00"/>
    <m/>
    <d v="2017-04-02T22:53:00"/>
    <d v="2017-02-27T17:35:00"/>
    <m/>
    <x v="0"/>
    <m/>
    <m/>
    <n v="0"/>
    <n v="3"/>
    <m/>
    <m/>
    <m/>
    <m/>
    <m/>
    <m/>
    <m/>
    <m/>
    <s v="We only need SEO-specific changes to this page. _x000a__x000a_Low on page 1 of results for &quot;AWS vulnerability scanning.&quot; Use the target keyword &quot;AWS vulnerability scanning&quot; 2-3 times throughout the document, preferrably once in the sub-headline of the hero and another time in the summary section."/>
  </r>
  <r>
    <x v="1"/>
    <x v="15"/>
    <n v="6"/>
    <x v="3"/>
    <x v="3"/>
    <s v="Product Marketing"/>
    <s v="PMM-1505"/>
    <s v="USMA Launch - (Update) - USM to USM Appliance"/>
    <x v="2"/>
    <s v="Closed"/>
    <s v="Major"/>
    <s v="Fixed"/>
    <x v="35"/>
    <s v="Graham Cohen"/>
    <s v="Hasnain Baxamoosa"/>
    <d v="2017-01-31T12:32:00"/>
    <m/>
    <d v="2017-02-08T13:33:00"/>
    <d v="2017-02-07T00:10:00"/>
    <m/>
    <x v="12"/>
    <m/>
    <n v="42769"/>
    <n v="0"/>
    <n v="3"/>
    <m/>
    <m/>
    <m/>
    <m/>
    <m/>
    <m/>
    <s v="PMM-1368, WL-813"/>
    <m/>
    <s v="*Product* - US Appliance \\ *URL* - https://www.alienvault.com/documentation/ \\ *PMM Updates* - The Documentation Center refers to the product as &quot;USM&quot;. We will want to update this to reference the product as &quot;USM Appliance&quot;. \\ *SEO Update* - None"/>
  </r>
  <r>
    <x v="0"/>
    <x v="2"/>
    <n v="13"/>
    <x v="3"/>
    <x v="3"/>
    <s v="Product Marketing"/>
    <s v="PMM-1557"/>
    <s v="(Update) Whitepaper: SIEM for Beginner's"/>
    <x v="2"/>
    <s v="Closed"/>
    <s v="Major"/>
    <s v="Fixed"/>
    <x v="20"/>
    <s v="James Fritz"/>
    <s v="James Fritz"/>
    <d v="2017-02-15T10:05:00"/>
    <m/>
    <d v="2017-04-03T11:16:00"/>
    <d v="2017-03-29T15:01:00"/>
    <m/>
    <x v="0"/>
    <m/>
    <n v="42818"/>
    <n v="0"/>
    <n v="3"/>
    <m/>
    <m/>
    <m/>
    <m/>
    <m/>
    <m/>
    <m/>
    <m/>
    <s v="*Change &quot;Start detecting threats today with a free 30-day trial&quot; to &quot;Start detecting threats today with a free trial&quot; and link it here: https://www.alienvault.com/try-it-free _x000a__x000a_*On the last slide, change &quot;Compare USM to Traditional SIEM&quot; CTA to &quot;Go Beyond SIEM with Unified Security Management&quot; and link it here: https://www.alienvault.com/solutions/siem-log-management _x000a__x000a_Update the table on slide 17 to match the table on this page: https://www.alienvault.com/solutions/siem-log-management _x000a__x000a_Add trademarks to the title on page 16 so it reads AlienVault® USM™ _x000a__x000a_On slide 16, leave the &quot;powered by AV Labs threat intelligence&quot; section the same, but change the features to the following: _x000a__x000a_Feature Title 1: Asset Discovery &amp; Inventory _x000a__x000a_Description: Find all assets on your network before a bad actor does with active and passive network discovery. _x000a__x000a_Feature Title 2: Vulnerability Assessment _x000a__x000a_Description: Identify systems that are vulnerable to exploits with active network scanning &amp; continuous vulnerability monitoring _x000a__x000a_Feature Title 3: Intrusion Detection _x000a__x000a_Description: Detect &amp; respond to threats faster with our built-in network IDS, host-based IDS &amp; file integrity monitoring _x000a__x000a_Feature Title 4: Behavioral Monitoring _x000a__x000a_Description: Instantly spot suspicious behavior with NetFlow analysis, service monitoring &amp; full packet capture. _x000a__x000a_Feature Title 5: SIEM &amp; Log Management _x000a__x000a_Description: Quickly correlate &amp; analyze security event data from across your network with built-in SIEM &amp; log management"/>
  </r>
  <r>
    <x v="0"/>
    <x v="5"/>
    <n v="12"/>
    <x v="3"/>
    <x v="3"/>
    <s v="Product Marketing"/>
    <s v="PMM-1547"/>
    <s v="(Update) Solution Page: Ransomware Detection"/>
    <x v="2"/>
    <s v="Closed"/>
    <s v="Major"/>
    <s v="Fixed"/>
    <x v="1"/>
    <s v="James Fritz"/>
    <s v="James Fritz"/>
    <d v="2017-02-10T16:22:00"/>
    <m/>
    <d v="2017-04-02T22:57:00"/>
    <d v="2017-03-19T08:01:00"/>
    <m/>
    <x v="2"/>
    <m/>
    <n v="42808"/>
    <n v="0"/>
    <n v="8"/>
    <s v="OTX Details in Alarms - Locky Example - Screen Shot.png Solutions-Ransomware-Detection-Mar17.png USMA Dashboard logofix.png USMA_NIDS view.png image-2017-03-17-12-14-25-467.png "/>
    <m/>
    <m/>
    <m/>
    <m/>
    <m/>
    <m/>
    <m/>
    <s v="[~wdali] https://alienvault.box.com/s/hcnzg2gm99l4cgu0amwkfs7r6x4mxm5g is the latest solution page. I've given you access to the file on Box. _x000a__x000a__x000a__x000a_-------------- _x000a__x000a_Product - Both _x000a_Update Type - New Messaging + Responsive Template _x000a_Current URL: https://www.alienvault.com/solutions/ransomware-detection _x000a_PMM Updates - _x000a__x000a_*SEO for Content Author* _x000a_* Primary Keyword: ransomware detection _x000a_* Secondary Keywords: detect ransomware, how to detect ransomware, ransomware detection tool, what is ransomware, ransomware examples _x000a_* Notes: Currently ranking on the first page of SERPs for all keywords above, so please use the Primary Keyword in the headline, first sentence of the intro paragraph, and 5-8 more times throughout the article. Use each of the secondary keywords at least once if possible. _x000a__x000a_Utilize primary keyword &quot;ransomware detection&quot; a couple more times in body. Utilize secondary keywords &quot;detect ransomware,&quot; &quot;how to detect ransomware,&quot; and &quot;ransomware detection tool/s.&quot; Will work with Kate to find a few ransomware-related blog post to link to this. _x000a__x000a_*SEO for Build* _x000a_* URL: leave as is _x000a_* Title tag: leave as is _x000a_* Meta description: leave as is"/>
  </r>
  <r>
    <x v="0"/>
    <x v="2"/>
    <n v="12"/>
    <x v="3"/>
    <x v="3"/>
    <s v="Product Marketing"/>
    <s v="PMM-1545"/>
    <s v="(Update) Whitepaper: Approaches to AWS IDS"/>
    <x v="2"/>
    <s v="Closed"/>
    <s v="Major"/>
    <s v="Fixed"/>
    <x v="8"/>
    <s v="James Fritz"/>
    <s v="James Fritz"/>
    <d v="2017-02-10T16:20:00"/>
    <m/>
    <d v="2017-04-03T11:17:00"/>
    <d v="2017-03-23T09:58:00"/>
    <m/>
    <x v="0"/>
    <m/>
    <n v="42808"/>
    <n v="0"/>
    <n v="4"/>
    <s v="USMA AWS dashboard_updated.png "/>
    <m/>
    <m/>
    <m/>
    <m/>
    <s v="PMM-1610"/>
    <m/>
    <m/>
    <s v="The Approaches to AWS IDS whitepaper needs to be reviewed to ensure we have the proper USM Approach/Appliance/Anywhere messaging included as well as the correct CTA links. _x000a__x000a_Box Source File: https://alienvault.box.com/s/opb61dgg421od1layfvau1ml8a15in1i _x000a__x000a_Whitepaper PDF: https://www.alienvault.com/docs/whitepapers/Adjusting-to-the-New-Norm-White-Paper.pdf _x000a__x000a_Update Type - Current design template can still be used. How much copy editing needs to take place? Do we need to update images/screenshots?"/>
  </r>
  <r>
    <x v="0"/>
    <x v="2"/>
    <n v="12"/>
    <x v="3"/>
    <x v="3"/>
    <s v="Product Marketing"/>
    <s v="PMM-1538"/>
    <s v="(Update) Whitepaper: OSSIM vs USM"/>
    <x v="2"/>
    <s v="Closed"/>
    <s v="Major"/>
    <s v="Fixed"/>
    <x v="1"/>
    <s v="James Fritz"/>
    <s v="James Fritz"/>
    <d v="2017-02-10T16:07:00"/>
    <m/>
    <d v="2017-04-02T22:58:00"/>
    <d v="2017-03-23T09:56:00"/>
    <m/>
    <x v="0"/>
    <m/>
    <n v="42810"/>
    <n v="0"/>
    <n v="7"/>
    <s v="Screen Shot 2017-03-16 at 2.49.29 PM.png "/>
    <m/>
    <m/>
    <m/>
    <m/>
    <m/>
    <m/>
    <m/>
    <s v="The OSSIM vs USM whitepaper needs to be reviewed to ensure we have the proper USM Approach/Appliance/Anywhere messaging included as well as the correct CTA links. _x000a__x000a_Whitepaper PDF: https://www.alienvault.com/docs/whitepapers/OSSIM_vs_Commercial_White_Paper.pdf _x000a__x000a_Update Type - Current design template can still be used. How much copy editing needs to take place? Do we need to update images/screenshots?"/>
  </r>
  <r>
    <x v="0"/>
    <x v="5"/>
    <n v="6"/>
    <x v="3"/>
    <x v="3"/>
    <s v="Product Marketing"/>
    <s v="PMM-1532"/>
    <s v="Product Name Updates for Launch"/>
    <x v="2"/>
    <s v="Closed"/>
    <s v="Major"/>
    <s v="Fixed"/>
    <x v="1"/>
    <s v="James Fritz"/>
    <s v="James Fritz"/>
    <d v="2017-02-06T13:01:00"/>
    <m/>
    <d v="2017-03-30T16:37:00"/>
    <d v="2017-02-08T10:20:00"/>
    <m/>
    <x v="0"/>
    <m/>
    <m/>
    <n v="0"/>
    <n v="2"/>
    <m/>
    <m/>
    <m/>
    <m/>
    <m/>
    <m/>
    <s v="WGT-5542, WGT-5564, WGT-5592"/>
    <m/>
    <s v="Hey [~gcohen], here are the changes we need on a few of the pages that we talked about. These are corrections to errors found on product name and trademark usage. _x000a__x000a_PMM-1436 - Intrusion Detection - Remove ™ symbol on &quot;AlienVault USM™&quot; in the first sentence of the body copy. _x000a__x000a_PMM-1513 - Asset Discovery - In the first sentence of the second paragraph, change &quot;AlienVault Unified Security Management™ (USM™) Anywhere or USM Appliance&quot; to &quot;AlienVault USM Anywhere™ or USM Appliance™&quot; and then remove the ™ on the second instance of &quot;USM Anywhere's™&quot; and &quot;USM Appliance™&quot; _x000a__x000a_PMM-1396 - Network Security Monitoring - In the first and third bullet point under the title &quot;Monitor Network Behavior for Suspicious Activity&quot; add a ™ symbol after &quot;USM Anywhere™&quot; and &quot;USM Appliance™&quot; Also, remove the ™ symbol in the title &quot;Leverage AlienVault Labs™ Threat Intelligence&quot; _x000a__x000a_Approach Page: Change the first sentence in the body copy to read: &quot;AlienVault® Unified Security Management™ (USM™) is a comprehensive approach to security monitoring, delivered in a unified platform.&quot; _x000a__x000a_Deployment Options: Change the first sentence in the body copy to: &quot;With the AlienVault® Unified Security Management™ (USM™) family of products, you can choose the right deployment model to fit your unique requirements.&quot; Also, in the &quot;USM Anywhere Cloud-hosted&quot; section, change the product name in the first sentence to: &quot;AlienVault USM Anywhere&quot; _x000a__x000a_Anywhere: Remove the ™ symbol in the title in the hero. Change the product name in the first sentence from &quot;Meet AlienVault® Unified Security Management™ (USM™) Anywhere:&quot; to &quot;Meet AlienVault® USM Anywhere™&quot;. Change the title at the top of the page from &quot;Unified Security Management Anywhere:&quot; to &quot;AlienVault USM Anywhere:&quot; _x000a__x000a_Anywhere How it Works - Add a ™ symbol in the first instance of &quot;USM Anywhere™&quot; in the hero _x000a__x000a_Appliance: Change the first sentence to &quot;AlienVault® USM Appliance™ is an all-in-one platform designed and priced to accelerate and simplify threat detection, incident response, and compliance management for resource-constrained IT security teams so they can effectively defend themselves against today's advanced threats — starting on Day One.&quot; In the first sentence of the body copy of the &quot;5 Essential Security Capabilities in a Single Console&quot; section, change the product name to &quot;AlienVault USM Appliance&quot;. Change the title at the top of the page from: &quot;Unified Security Management Appliance:&quot; to &quot;AlienVault USM Appliance:&quot;&quot; _x000a__x000a_Appliance How it Works - Change the product name in the hero to &quot;AlienVault® USM Appliance™&quot; _x000a_In the first sentence of the&quot; Detect Threats Within Minutes&quot; section, remove the ™ symbol after USM. _x000a__x000a_CC: [~hbarker]"/>
  </r>
  <r>
    <x v="1"/>
    <x v="1"/>
    <n v="10"/>
    <x v="3"/>
    <x v="3"/>
    <s v="Website General Tasks"/>
    <s v="WGT-5738"/>
    <s v="Sitewide - AlienVault.com - Responsive Pages Audit"/>
    <x v="2"/>
    <s v="Closed"/>
    <s v="Major"/>
    <s v="Fixed"/>
    <x v="1"/>
    <s v="Hasnain Baxamoosa"/>
    <s v="Hasnain Baxamoosa"/>
    <d v="2017-02-24T10:07:00"/>
    <m/>
    <d v="2017-03-06T11:10:00"/>
    <d v="2017-03-06T09:17:00"/>
    <m/>
    <x v="0"/>
    <m/>
    <m/>
    <n v="0"/>
    <n v="3"/>
    <s v="image-2017-02-27-10-45-31-051.png "/>
    <m/>
    <m/>
    <m/>
    <m/>
    <m/>
    <s v="WGT-5714"/>
    <m/>
    <s v="[~mvora] We need a list of all pages on the site and whether or not they are updated to responsive design for mobile devices at this point. _x000a__x000a_"/>
  </r>
  <r>
    <x v="0"/>
    <x v="1"/>
    <n v="4"/>
    <x v="3"/>
    <x v="3"/>
    <s v="Product Marketing"/>
    <s v="PMM-1477"/>
    <s v="USMA Launch - Price Quote &amp; Request Quote - TBD"/>
    <x v="2"/>
    <s v="Closed"/>
    <s v="Major"/>
    <s v="Fixed"/>
    <x v="1"/>
    <s v="Graham Cohen"/>
    <s v="Graham Cohen"/>
    <d v="2017-01-25T10:10:00"/>
    <m/>
    <d v="2017-03-30T16:39:00"/>
    <d v="2017-01-26T09:10:00"/>
    <m/>
    <x v="0"/>
    <m/>
    <n v="42773"/>
    <n v="0"/>
    <n v="2"/>
    <m/>
    <m/>
    <m/>
    <m/>
    <m/>
    <m/>
    <m/>
    <m/>
    <s v="Pages - https://www.alienvault.com/price-quote and https://www.alienvault.com/products/usm-anywhere/request-quote _x000a__x000a_Need to determine the fate of these.. URLs, redirects.. one form for both? - _x000a_* Leave as is - Shanel _x000a__x000a_How does sales know which quote to prepare for if no product selector _x000a_* Sales will handle, leave form and sticky button as is - Shanel _x000a_* For USM Anywhere-only pages in the Products section and Solutions section (e.g., AWS, Azure, and Cloud only pages) section use the existing form (https://www.alienvault.com/products/usm-anywhere/request-quote) for any Price Quote CTAs inline and/or the sticky button - John"/>
  </r>
  <r>
    <x v="0"/>
    <x v="9"/>
    <n v="4"/>
    <x v="3"/>
    <x v="3"/>
    <s v="Product Marketing"/>
    <s v="PMM-1474"/>
    <s v="USM 5.3.5 Release - Update 'Deployment Options' page (Night of 01/23 if possible)"/>
    <x v="2"/>
    <s v="Closed"/>
    <s v="Major"/>
    <s v="Done"/>
    <x v="3"/>
    <s v="Jake Mosher"/>
    <s v="Jake Mosher"/>
    <d v="2017-01-20T18:18:00"/>
    <m/>
    <d v="2017-04-02T22:59:00"/>
    <d v="2017-01-24T12:48:00"/>
    <m/>
    <x v="12"/>
    <m/>
    <n v="42758"/>
    <n v="0"/>
    <n v="4"/>
    <m/>
    <m/>
    <m/>
    <m/>
    <m/>
    <m/>
    <m/>
    <m/>
    <s v="Page needs to be updated for new Hyper-V appliances for the 5.3.5 release on 1/24. _x000a__x000a_https://www.alienvault.com/products/deployment-options _x000a__x000a_"/>
  </r>
  <r>
    <x v="0"/>
    <x v="9"/>
    <n v="4"/>
    <x v="3"/>
    <x v="3"/>
    <s v="Product Marketing"/>
    <s v="PMM-1473"/>
    <s v="USM Anywhere - AWS Video page error"/>
    <x v="2"/>
    <s v="Closed"/>
    <s v="Major"/>
    <s v="Fixed"/>
    <x v="1"/>
    <s v="Jim Hansen"/>
    <s v="Jim Hansen"/>
    <d v="2017-01-20T15:43:00"/>
    <m/>
    <d v="2017-04-03T11:18:00"/>
    <d v="2017-01-23T09:55:00"/>
    <m/>
    <x v="0"/>
    <m/>
    <m/>
    <n v="0"/>
    <n v="1"/>
    <m/>
    <m/>
    <m/>
    <m/>
    <m/>
    <m/>
    <m/>
    <m/>
    <s v="Susan found this on our web site. It needs to be fixed. _x000a__x000a_https://www.alienvault.com/resource-center/videos/aws-security-usm-anywhere _x000a__x000a_Unlike many difficult-to-manage point products that provide only limited security visibility, USM Anywhere makes it easy by hosting all the essential security capabilities including asset discovery, vulnerability assessment, intrusion detection, behavioral monitoring, and SIEM with long term log management in the cloud, giving you the key *capacities* to detect treats and to meet rigorous compliance requirements for PCI, HIPPA, and other key regulatory mandates. _x000a__x000a_Unlike many difficult-to-manage point products that provide only limited security visibility, USM Anywhere makes it easy by hosting all the essential security capabilities including asset discovery, vulnerability assessment, intrusion detection, behavioral monitoring, and SIEM with long term log management in the cloud, giving you the key *capabilities* to detect treats and to meet rigorous compliance requirements for PCI, HIPPA, and other key regulatory mandates. _x000a_"/>
  </r>
  <r>
    <x v="0"/>
    <x v="31"/>
    <n v="3"/>
    <x v="3"/>
    <x v="3"/>
    <s v="Product Marketing"/>
    <s v="PMM-1470"/>
    <s v="USMA Launch - Campaigns - Trial &amp; Demo"/>
    <x v="2"/>
    <s v="Closed"/>
    <s v="Major"/>
    <s v="Done"/>
    <x v="25"/>
    <s v="Graham Cohen"/>
    <s v="Graham Cohen"/>
    <d v="2017-01-19T12:35:00"/>
    <m/>
    <d v="2017-04-03T11:18:00"/>
    <d v="2017-01-19T12:36:00"/>
    <m/>
    <x v="0"/>
    <m/>
    <n v="42755"/>
    <n v="0"/>
    <n v="2"/>
    <m/>
    <m/>
    <m/>
    <m/>
    <m/>
    <m/>
    <m/>
    <m/>
    <m/>
  </r>
  <r>
    <x v="0"/>
    <x v="2"/>
    <n v="6"/>
    <x v="3"/>
    <x v="3"/>
    <s v="Product Marketing"/>
    <s v="PMM-1467"/>
    <s v="USMA Launch - (Update) - 'USM Logger' Datasheet refresh"/>
    <x v="2"/>
    <s v="Closed"/>
    <s v="Major"/>
    <s v="Fixed"/>
    <x v="3"/>
    <s v="Jake Mosher"/>
    <s v="Jake Mosher"/>
    <d v="2017-01-13T16:35:00"/>
    <m/>
    <d v="2017-04-03T11:19:00"/>
    <d v="2017-02-08T13:37:00"/>
    <m/>
    <x v="0"/>
    <m/>
    <n v="42769"/>
    <n v="0"/>
    <n v="4"/>
    <m/>
    <m/>
    <m/>
    <m/>
    <m/>
    <m/>
    <s v="WGT-5364"/>
    <m/>
    <s v="Need to update the individual USM appliance datasheets (i.e. Server, Sensor, and Logger.) _x000a_"/>
  </r>
  <r>
    <x v="0"/>
    <x v="2"/>
    <n v="6"/>
    <x v="3"/>
    <x v="3"/>
    <s v="Product Marketing"/>
    <s v="PMM-1466"/>
    <s v="USMA Launch - (Update) - 'USM Server' Datasheet refresh"/>
    <x v="2"/>
    <s v="Closed"/>
    <s v="Major"/>
    <s v="Fixed"/>
    <x v="1"/>
    <s v="Jake Mosher"/>
    <s v="Jake Mosher"/>
    <d v="2017-01-13T16:33:00"/>
    <m/>
    <d v="2017-04-03T11:20:00"/>
    <d v="2017-02-06T23:35:00"/>
    <m/>
    <x v="0"/>
    <m/>
    <n v="42769"/>
    <n v="0"/>
    <n v="4"/>
    <m/>
    <m/>
    <m/>
    <m/>
    <m/>
    <m/>
    <s v="WGT-5363"/>
    <m/>
    <s v="Need to update the individual USM appliance datasheets (i.e. Server, Sensor, and Logger.)"/>
  </r>
  <r>
    <x v="0"/>
    <x v="2"/>
    <n v="6"/>
    <x v="3"/>
    <x v="3"/>
    <s v="Product Marketing"/>
    <s v="PMM-1465"/>
    <s v="USMA Launch - (Update) - 'USM Sensor' Datasheet refresh"/>
    <x v="2"/>
    <s v="Closed"/>
    <s v="Major"/>
    <s v="Fixed"/>
    <x v="1"/>
    <s v="Jake Mosher"/>
    <s v="Jake Mosher"/>
    <d v="2017-01-13T16:31:00"/>
    <m/>
    <d v="2017-04-03T11:21:00"/>
    <d v="2017-02-08T13:37:00"/>
    <m/>
    <x v="0"/>
    <m/>
    <m/>
    <n v="0"/>
    <n v="3"/>
    <m/>
    <m/>
    <m/>
    <m/>
    <m/>
    <m/>
    <s v="WGT-5534"/>
    <m/>
    <s v="Need to update the individual USM appliance datasheets (i.e. Server, Sensor, and Logger.)"/>
  </r>
  <r>
    <x v="0"/>
    <x v="2"/>
    <n v="6"/>
    <x v="3"/>
    <x v="3"/>
    <s v="Product Marketing"/>
    <s v="PMM-1464"/>
    <s v="USMA Launch - (Update) - USM Anywhere Datasheet refresh"/>
    <x v="2"/>
    <s v="Closed"/>
    <s v="Major"/>
    <s v="Fixed"/>
    <x v="1"/>
    <s v="Jake Mosher"/>
    <s v="Jake Mosher"/>
    <d v="2017-01-13T13:08:00"/>
    <m/>
    <d v="2017-04-03T11:22:00"/>
    <d v="2017-02-08T13:37:00"/>
    <m/>
    <x v="0"/>
    <m/>
    <n v="42769"/>
    <n v="0"/>
    <n v="7"/>
    <m/>
    <m/>
    <m/>
    <m/>
    <m/>
    <m/>
    <s v="PMM-1293, WGT-5361"/>
    <m/>
    <s v="Need a wholesale update to the existing USM Anywhere datasheet, including the latest USM Anywhere messaging, as well as incorporating Jim's prior feedback about the original datasheet. _x000a__x000a_Note also to include the feedback from https://alienvault.atlassian.net/browse/PMM-1293 _x000a_"/>
  </r>
  <r>
    <x v="1"/>
    <x v="1"/>
    <n v="6"/>
    <x v="3"/>
    <x v="3"/>
    <s v="Website General Tasks"/>
    <s v="WGT-5151"/>
    <s v="USMA Product Launch - Web Release"/>
    <x v="1"/>
    <s v="Closed"/>
    <s v="Major"/>
    <s v="Fixed"/>
    <x v="1"/>
    <s v="Graham Cohen"/>
    <s v="Graham Cohen"/>
    <d v="2016-12-21T18:50:00"/>
    <m/>
    <d v="2017-04-19T10:50:00"/>
    <d v="2017-02-07T22:15:00"/>
    <m/>
    <x v="0"/>
    <m/>
    <n v="42772"/>
    <n v="0"/>
    <n v="4"/>
    <m/>
    <m/>
    <m/>
    <m/>
    <m/>
    <m/>
    <s v="DOC-1324, DOC-1328, DOC-1329, DOC-1330, WGT-5624, WGT-5635, WGT-5638, WGT-5641"/>
    <m/>
    <s v="December 26 – December 30: Content _x000a_January 02 – January 06: Content &amp; Design _x000a_January 09 – January 13: Content &amp; Design _x000a_January 16 – January 20: (note: this is also the week of SKO) Design _x000a_January 23 – January 27: Design, Build &amp; QA _x000a_January 30 – February 03: Build &amp; QA _x000a_February 06: Launch _x000a__x000a_LARGE MILESTONES: _x000a__x000a_Content – January 13 _x000a_Design – January 27 _x000a_Build – February 03 _x000a__x000a_Confluence page: https://alienvault.atlassian.net/wiki/display/PROD/USM+Anywhere+Q1+2017+Launch+Planning+page"/>
  </r>
  <r>
    <x v="1"/>
    <x v="2"/>
    <n v="9"/>
    <x v="3"/>
    <x v="3"/>
    <s v="Website General Tasks"/>
    <s v="WGT-4932"/>
    <s v="SOC Ebook - design for web"/>
    <x v="2"/>
    <s v="Closed"/>
    <s v="Major"/>
    <s v="Fixed"/>
    <x v="39"/>
    <s v="Holly Barker"/>
    <s v="Holly Barker"/>
    <d v="2016-11-18T13:29:00"/>
    <m/>
    <d v="2017-03-06T11:11:00"/>
    <d v="2017-02-27T12:47:00"/>
    <m/>
    <x v="2"/>
    <m/>
    <n v="42734"/>
    <n v="0"/>
    <n v="4"/>
    <m/>
    <m/>
    <m/>
    <m/>
    <m/>
    <s v="WGT-5036, WGT-5037, WGT-5038, WGT-5039, WGT-5040"/>
    <m/>
    <m/>
    <s v="[~jalbright] here are the AI files for the ebook from Kevin: _x000a__x000a_https://alienvault.app.box.com/s/jko5zqd1k75it5wp0mawk84e0mqjdaxr _x000a__x000a_please let us know if you see any issues with them before starting on the web pages. Thanks! _x000a__x000a_cc [~jfritz] [~gcohen] _x000a__x000a_Intro page _x000a_Title tag: Building a SOC on a Budget | AlienVault _x000a_URL: /building-a-soc _x000a_Meta description: Learn all the key ingredients you need, including people, processes, and tools, to build a security operations center (SOC) on a budget."/>
  </r>
  <r>
    <x v="1"/>
    <x v="31"/>
    <n v="1"/>
    <x v="3"/>
    <x v="3"/>
    <s v="Website General Tasks"/>
    <s v="WGT-4897"/>
    <s v="MKTINT - Appdev to MKTINT for AWS migration"/>
    <x v="2"/>
    <s v="Closed"/>
    <s v="Major"/>
    <s v="Fixed"/>
    <x v="48"/>
    <s v="Robert Johnson"/>
    <s v="Robert Johnson"/>
    <d v="2016-11-09T14:05:00"/>
    <m/>
    <d v="2017-01-03T12:49:00"/>
    <d v="2017-01-03T12:49:00"/>
    <m/>
    <x v="0"/>
    <m/>
    <m/>
    <n v="0"/>
    <n v="2"/>
    <m/>
    <m/>
    <m/>
    <m/>
    <m/>
    <m/>
    <m/>
    <m/>
    <m/>
  </r>
  <r>
    <x v="0"/>
    <x v="30"/>
    <n v="4"/>
    <x v="3"/>
    <x v="3"/>
    <s v="Product Marketing"/>
    <s v="PMM-1451"/>
    <s v="USMA Release - Products - USMA 'Demo' Registration Page"/>
    <x v="2"/>
    <s v="Closed"/>
    <s v="Major"/>
    <s v="Done"/>
    <x v="3"/>
    <s v="Jake Mosher"/>
    <s v="Jake Mosher"/>
    <d v="2017-01-10T23:37:00"/>
    <m/>
    <d v="2017-04-03T11:38:00"/>
    <d v="2017-01-25T19:59:00"/>
    <m/>
    <x v="0"/>
    <m/>
    <m/>
    <n v="0"/>
    <n v="3"/>
    <m/>
    <m/>
    <m/>
    <m/>
    <m/>
    <m/>
    <m/>
    <m/>
    <s v="Reopening for meta content update _x000a__x000a_Anywhere-only Online Demo _x000a_URL: https://www.alienvault.com/products/usm-anywhere/demo _x000a_Title tag: AlienVault USM Anywhere Online Demo _x000a_Meta description: Get immediate access to a full hands-on experience of AlienVault USM Anywhere in a pre-configured demo environment. _x000a__x000a_[~jrepa]"/>
  </r>
  <r>
    <x v="0"/>
    <x v="9"/>
    <n v="2"/>
    <x v="3"/>
    <x v="3"/>
    <s v="Product Marketing"/>
    <s v="PMM-1429"/>
    <s v="USMA Launch - (New) - Products (USMA) - Test Drive"/>
    <x v="2"/>
    <s v="Closed"/>
    <s v="Major"/>
    <s v="Fixed"/>
    <x v="43"/>
    <s v="Graham Cohen"/>
    <s v="Graham Cohen"/>
    <d v="2017-01-04T22:38:00"/>
    <m/>
    <d v="2017-04-03T11:39:00"/>
    <d v="2017-01-13T17:16:00"/>
    <m/>
    <x v="12"/>
    <m/>
    <n v="42748"/>
    <n v="0"/>
    <n v="2"/>
    <m/>
    <m/>
    <m/>
    <m/>
    <m/>
    <s v="PMM-1460"/>
    <m/>
    <m/>
    <s v="*Product* - Both \\ *URL* - https://www.alienvault.com/products/try-usm (new page like this for USMA? \\ *PMM Updates* - 1. Update to follow new trial workflow. \\ *SEO Update* - *TBD* _x000a__x000a_*In 1/11 meeting with Jim, Shanel, Julie, Danielle &amp; Jake, team determined this &quot;Try 3 Ways&quot; page is not needed for USM Anywhere. _x000a_"/>
  </r>
  <r>
    <x v="0"/>
    <x v="33"/>
    <n v="6"/>
    <x v="3"/>
    <x v="3"/>
    <s v="Product Marketing"/>
    <s v="PMM-1427"/>
    <s v="USMA Launch - (Update?) - training - schedule"/>
    <x v="2"/>
    <s v="Closed"/>
    <s v="Major"/>
    <s v="Fixed"/>
    <x v="62"/>
    <s v="Graham Cohen"/>
    <s v="Graham Cohen"/>
    <d v="2017-01-04T22:37:00"/>
    <m/>
    <d v="2017-04-12T10:27:00"/>
    <d v="2017-02-10T11:20:00"/>
    <m/>
    <x v="12"/>
    <m/>
    <n v="42748"/>
    <n v="0"/>
    <n v="1"/>
    <m/>
    <m/>
    <m/>
    <m/>
    <m/>
    <m/>
    <m/>
    <m/>
    <s v="*Product* - None \\ *URL* - https://www.alienvault.com/training/schedule \\ *PMM Updates* - *TBD* \\ *SEO Update* - *TBD*"/>
  </r>
  <r>
    <x v="0"/>
    <x v="1"/>
    <n v="6"/>
    <x v="3"/>
    <x v="3"/>
    <s v="Product Marketing"/>
    <s v="PMM-1426"/>
    <s v="USMA Launch - (Update?) - training - FAQ"/>
    <x v="2"/>
    <s v="Closed"/>
    <s v="Major"/>
    <s v="Fixed"/>
    <x v="62"/>
    <s v="Graham Cohen"/>
    <s v="Graham Cohen"/>
    <d v="2017-01-04T22:37:00"/>
    <m/>
    <d v="2017-04-12T10:27:00"/>
    <d v="2017-02-10T11:20:00"/>
    <m/>
    <x v="12"/>
    <m/>
    <n v="42748"/>
    <n v="0"/>
    <n v="1"/>
    <m/>
    <m/>
    <m/>
    <m/>
    <m/>
    <m/>
    <m/>
    <m/>
    <s v="*Product* - None \\ *URL* - https://www.alienvault.com/training/faq \\ *PMM Updates* - *TBD* \\ *SEO Update* - *TBD*"/>
  </r>
  <r>
    <x v="0"/>
    <x v="33"/>
    <n v="6"/>
    <x v="3"/>
    <x v="3"/>
    <s v="Product Marketing"/>
    <s v="PMM-1425"/>
    <s v="USMA Launch - (Update?) - training - courses"/>
    <x v="2"/>
    <s v="Closed"/>
    <s v="Major"/>
    <s v="Fixed"/>
    <x v="62"/>
    <s v="Graham Cohen"/>
    <s v="Graham Cohen"/>
    <d v="2017-01-04T22:37:00"/>
    <m/>
    <d v="2017-04-12T10:27:00"/>
    <d v="2017-02-10T11:18:00"/>
    <m/>
    <x v="12"/>
    <m/>
    <n v="42748"/>
    <n v="0"/>
    <n v="1"/>
    <m/>
    <m/>
    <m/>
    <m/>
    <m/>
    <m/>
    <m/>
    <m/>
    <s v="*Product* - None \\ *URL* - https://www.alienvault.com/training/courses \\ *PMM Updates* - *TBD* \\ *SEO Update* - *TBD*"/>
  </r>
  <r>
    <x v="0"/>
    <x v="33"/>
    <n v="6"/>
    <x v="3"/>
    <x v="3"/>
    <s v="Product Marketing"/>
    <s v="PMM-1424"/>
    <s v="USMA Launch - (Update?) - training"/>
    <x v="2"/>
    <s v="Closed"/>
    <s v="Major"/>
    <s v="Fixed"/>
    <x v="62"/>
    <s v="Graham Cohen"/>
    <s v="Graham Cohen"/>
    <d v="2017-01-04T22:37:00"/>
    <m/>
    <d v="2017-04-12T10:28:00"/>
    <d v="2017-02-10T11:18:00"/>
    <m/>
    <x v="12"/>
    <m/>
    <n v="42748"/>
    <n v="0"/>
    <n v="1"/>
    <m/>
    <m/>
    <m/>
    <m/>
    <m/>
    <m/>
    <m/>
    <m/>
    <s v="*Product* - None \\ *URL* - https://www.alienvault.com/training \\ *PMM Updates* - *TBD* \\ *SEO Update* - None, all good."/>
  </r>
  <r>
    <x v="1"/>
    <x v="1"/>
    <n v="6"/>
    <x v="3"/>
    <x v="3"/>
    <s v="Website General Tasks"/>
    <s v="WGT-4850"/>
    <s v="USM v5.3.4 Release - Web Updates"/>
    <x v="1"/>
    <s v="Closed"/>
    <s v="Major"/>
    <s v="Fixed"/>
    <x v="1"/>
    <s v="Graham Cohen"/>
    <s v="Graham Cohen"/>
    <d v="2016-11-01T13:11:00"/>
    <m/>
    <d v="2017-03-30T09:33:00"/>
    <d v="2017-02-07T22:15:00"/>
    <m/>
    <x v="2"/>
    <m/>
    <n v="42710"/>
    <n v="0"/>
    <n v="3"/>
    <m/>
    <m/>
    <m/>
    <m/>
    <m/>
    <m/>
    <m/>
    <m/>
    <s v="Queried for ALL associated forms, static, product and solution pages. _x000a__x000a_Based on mention of &quot;on premise&quot; or &quot;deployment options, I highlighted the ones I know we need to (or might need to) to update _x000a__x000a_Let's update this spreadsheet with your summary of changes to any other pages and we'll get this built out. _x000a__x000a_I'll put your final after updates in Box and we'll start there for this Epic _x000a__x000a__x000a__x000a_Identified all pages through a site search with &quot;on-premise"/>
  </r>
  <r>
    <x v="1"/>
    <x v="1"/>
    <n v="6"/>
    <x v="3"/>
    <x v="3"/>
    <s v="Website General Tasks"/>
    <s v="WGT-3977"/>
    <s v="USM v5.3 - Website Updates"/>
    <x v="1"/>
    <s v="Closed"/>
    <s v="Major"/>
    <s v="Fixed"/>
    <x v="1"/>
    <s v="Graham Cohen"/>
    <s v="Graham Cohen"/>
    <d v="2016-07-05T14:15:00"/>
    <m/>
    <d v="2017-03-08T16:41:00"/>
    <d v="2017-02-07T22:15:00"/>
    <m/>
    <x v="0"/>
    <m/>
    <n v="42584"/>
    <n v="0"/>
    <n v="1"/>
    <m/>
    <m/>
    <m/>
    <m/>
    <m/>
    <m/>
    <s v="PMM-978, PMM-979"/>
    <m/>
    <m/>
  </r>
  <r>
    <x v="1"/>
    <x v="8"/>
    <n v="6"/>
    <x v="3"/>
    <x v="3"/>
    <s v="Website General Tasks"/>
    <s v="WGT-3867"/>
    <s v="Cable &amp; Wireless (C&amp;W) - Landing &amp; Resource Center"/>
    <x v="1"/>
    <s v="Closed"/>
    <s v="Major"/>
    <s v="Fixed"/>
    <x v="14"/>
    <s v="Graham Cohen"/>
    <s v="Graham Cohen"/>
    <d v="2016-06-16T11:54:00"/>
    <m/>
    <d v="2017-03-30T09:32:00"/>
    <d v="2017-02-07T23:05:00"/>
    <m/>
    <x v="2"/>
    <m/>
    <n v="42606"/>
    <n v="0"/>
    <n v="2"/>
    <m/>
    <m/>
    <m/>
    <m/>
    <m/>
    <m/>
    <m/>
    <m/>
    <s v="This is your Epic issue for: _x000a__x000a_* Landing/Overview page _x000a_* Resource Page _x000a_* Contact Us page _x000a_* Each C&amp;W asset _x000a__x000a_Any time you create an issue, start typing &quot;Cable &amp; Wireless (C&amp;W) - Landing &amp; Resource Page&quot; in the &quot;Epic Link&quot; field to tie all of these issue together. _x000a__x000a_CC - [~hbaxamoosa]"/>
  </r>
  <r>
    <x v="1"/>
    <x v="1"/>
    <n v="12"/>
    <x v="3"/>
    <x v="3"/>
    <s v="Website General Tasks"/>
    <s v="WGT-3458"/>
    <s v="Responsive AlienVault.com - Mobile Optimization &amp; Conversion Upgrades"/>
    <x v="1"/>
    <s v="Closed"/>
    <s v="Major"/>
    <s v="Fixed"/>
    <x v="1"/>
    <s v="Graham Cohen"/>
    <s v="Graham Cohen"/>
    <d v="2016-03-25T17:03:00"/>
    <m/>
    <d v="2017-04-07T11:20:00"/>
    <d v="2017-03-24T13:19:00"/>
    <m/>
    <x v="2"/>
    <m/>
    <n v="42552"/>
    <n v="0"/>
    <n v="4"/>
    <m/>
    <m/>
    <m/>
    <m/>
    <m/>
    <m/>
    <m/>
    <m/>
    <s v="Update the registration form pages to either (a) render a mobile-optimized registration form and then a mobile-friendly thank you page, or (b) render a mobile-friendly registration form and mobile-friendly than you page. The distinction here is that (a) is a &quot;responsive&quot; update to the existing registration forms, whereas (b) is a new registration form for mobile devices. _x000a_* Deliver a consistent user experience across all devices, Enable potential customers to find the right information on any screen size, Drive engagement and conversions, measured as SQLs an assets consumed _x000a_* Spit the site - Two sets of templates, Responsive version vs Older version - Website to consist of new set of templates for each channel and each piece of content. _x000a_* Content will be migrated to responsive templates throughout process _x000a_* Design review process will include reivew of elements that are left off as screen size changes - and take into consideration bootstrap responsive page widths _x000a_* Guide Layer in PSD - Specifies - Notes on Page will determin how page breaks - hidden folder/layer - explaining the grid &amp; collapse _x000a_* Require smaller, responsive design projects for the more complex items"/>
  </r>
  <r>
    <x v="1"/>
    <x v="1"/>
    <n v="2"/>
    <x v="3"/>
    <x v="3"/>
    <s v="Website General Tasks"/>
    <s v="WGT-3346"/>
    <s v="USM v6 - Hardware Release"/>
    <x v="1"/>
    <s v="Closed"/>
    <s v="Major"/>
    <s v="Incomplete"/>
    <x v="50"/>
    <s v="Graham Cohen"/>
    <s v="Graham Cohen"/>
    <d v="2016-02-29T11:21:00"/>
    <m/>
    <d v="2017-03-08T16:41:00"/>
    <d v="2017-01-13T09:18:00"/>
    <m/>
    <x v="0"/>
    <m/>
    <n v="42643"/>
    <n v="0"/>
    <n v="2"/>
    <m/>
    <m/>
    <m/>
    <m/>
    <m/>
    <m/>
    <m/>
    <m/>
    <m/>
  </r>
  <r>
    <x v="1"/>
    <x v="12"/>
    <n v="11"/>
    <x v="3"/>
    <x v="3"/>
    <s v="Website Issues"/>
    <s v="WISS-195"/>
    <s v="Forums: Report about Security Vulnerability [Cross Site Scripting]"/>
    <x v="0"/>
    <s v="Closed"/>
    <s v="Major"/>
    <s v="Fixed"/>
    <x v="48"/>
    <s v="Hasnain Baxamoosa"/>
    <s v="Hasnain Baxamoosa"/>
    <d v="2017-03-13T12:19:00"/>
    <m/>
    <d v="2017-03-23T12:14:00"/>
    <d v="2017-03-16T09:18:00"/>
    <m/>
    <x v="0"/>
    <m/>
    <m/>
    <n v="0"/>
    <n v="3"/>
    <s v="2017-03-11_13-37-51.jpg "/>
    <m/>
    <m/>
    <m/>
    <m/>
    <m/>
    <m/>
    <m/>
    <s v="I Found Reflected XSS via parameter client_id on /forums/entry/connect/jsconnect _x000a__x000a__x000a_Information _x000a__x000a_Reflected XSS : a reflected XSS vulnerability happens when the user input from a URL or POST data is reflected on the page without being stored. This means that an attacker has to send a crafted link or post form to the victim to insert the payload, and the victim should click the link. This kind of payload is also generally being caught by built in browser XSS filters, like in FireFox,Chrome, Internet Explorer or Edge _x000a_Detail _x000a__x000a_. When I tried test page jsconnect in path /forums/entry/connect/jsconnect parameter client_id I was able injection path url via html entity _x000a__x000a_POC URL _x000a__x000a_https://www.alienvault.com/forums/entry/connect/jsconnect?client_id=1791419875%27%22()5%3CXSS%3E%3CScRiPt%20%3Ealert(document.cookie)%3C/ScRiPt%3E _x000a__x000a_POC Image _x000a_!2017-03-11_13-37-51.jpg|thumbnail! _x000a__x000a_From the affected URL it can be seen that the client_id parameter can be given any javascript code or HTML tags and it will execute the code within. The above payload simply launches a alert box with the consultant's your cookie browser. However cross site scripting can be further weaponised to hook a victim's browser and cause further damage _x000a__x000a_Tested _x000a__x000a_FireFox _x000a_Severity _x000a_High dependence on Team Mozilla Security Severity Ratings _x000a__x000a_Reference _x000a__x000a_https://www.netsparker.com/blog/web-security/cross-site-scripting-xss _x000a_http://brutelogic.com.br/blog/chrome-xss-bypass _x000a_http://www.upenn.edu/computing/security/swat/SWAT_Top_Ten_A4.php _x000a_https://wiki.mozilla.org/Security_Severity_Ratings"/>
  </r>
  <r>
    <x v="1"/>
    <x v="12"/>
    <n v="11"/>
    <x v="3"/>
    <x v="3"/>
    <s v="Website Issues"/>
    <s v="WISS-194"/>
    <s v="Forums: SQL Injection vulnerability on the alienvault product forums web site."/>
    <x v="0"/>
    <s v="Closed"/>
    <s v="Major"/>
    <s v="Fixed"/>
    <x v="48"/>
    <s v="Jose Miguel Garcia-Consuegra Galiana"/>
    <s v="Jose Miguel Garcia-Consuegra Galiana"/>
    <d v="2017-03-13T05:16:00"/>
    <m/>
    <d v="2017-03-23T12:14:00"/>
    <d v="2017-03-16T09:18:00"/>
    <m/>
    <x v="0"/>
    <m/>
    <m/>
    <n v="0"/>
    <n v="5"/>
    <s v="image002.png image003.png "/>
    <m/>
    <m/>
    <m/>
    <m/>
    <m/>
    <m/>
    <m/>
    <s v="Hussin Adnan, a research vulnerability in hakerone, sent to us a Mail with a SQL injection vulnerability. here is the mail: _x000a__x000a_Description _x000a__x000a_SQL injection is a vulnerability that allows an attacker to alter back-end SQL statements by manipulating the user input. An SQL injection occurs when web applications accept user input that is directly placed into a SQL statement and doesn't properly filter out dangerous characters. _x000a__x000a_Impact _x000a__x000a_SQL injection is an attack technique that exploits a security vulnerability occurring in the database layer of an application. Hackers use injections to obtain unauthorized access to the underlying data, structure, and DBMS. It is one of the most common web application vulnerabilities. _x000a__x000a_Details _x000a__x000a_I found sql injection in main domain on AlienVault Product Forums of path /forums/discussion parameter sort (GET) vulnerable, attacker can injection database via it. _x000a__x000a_Affected URL _x000a__x000a__x000a_https://www.alienvault.com/forums/discussions?order=desc&amp;sort=' _x000a__x000a__x000a_Type Injection _x000a__x000a_MySQL &gt;= 5.0 error-based _x000a__x000a_Type and Version Database _x000a_MySQL 5.0 _x000a__x000a_Name database _x000a__x000a_forums_prod_db _x000a__x000a_· Verification Injection [ Proof ] _x000a__x000a_See Image002.png screenshot. _x000a__x000a_database tables names _x000a__x000a_See image003.png screenshot _x000a__x000a__x000a_*References* _x000a__x000a_* Acunetix SQL Injection Attack _x000a_[http://www.acunetix.com/websitesecurity/sql-injection.htm] _x000a__x000a_* VIDEO: SQL Injection tutorial _x000a_[http://www.acunetix.com/blog/web-security-zone/video-sql-injection-tutorial/] _x000a__x000a_* OWASP Injection Flaws _x000a_[http://www.owasp.org/index.php/Injection_Flaws] _x000a__x000a_* How to check for SQL injection vulnerabilities _x000a_[http://www.acunetix.com/websitesecurity/sql-injection2/] _x000a__x000a_* SQL Injection Walkthrough _x000a_[http://www.securiteam.com/securityreviews/5DP0N1P76E.html] _x000a__x000a_* OWASP PHP Top 5 _x000a_[http://www.owasp.org/index.php/PHP_Top_5] _x000a__x000a_"/>
  </r>
  <r>
    <x v="1"/>
    <x v="1"/>
    <n v="11"/>
    <x v="3"/>
    <x v="3"/>
    <s v="Websites LTE"/>
    <s v="WL-868"/>
    <s v="Production fail-over testing 03/10/2017"/>
    <x v="2"/>
    <s v="Closed"/>
    <s v="Major"/>
    <s v="Done"/>
    <x v="19"/>
    <s v="Hasnain Baxamoosa"/>
    <s v="Hasnain Baxamoosa"/>
    <d v="2017-03-03T12:54:00"/>
    <m/>
    <d v="2017-03-23T12:14:00"/>
    <d v="2017-03-16T08:50:00"/>
    <m/>
    <x v="10"/>
    <m/>
    <n v="42777"/>
    <n v="0"/>
    <n v="1"/>
    <m/>
    <m/>
    <m/>
    <m/>
    <m/>
    <m/>
    <s v="WGT-5900, WGT-5901, WGT-5903, WGT-5909, WL-892, WL-894, WGT-5902, WGT-5904, WGT-5905, WGT-5907, WL-887, WL-888, WL-889, WL-890, WL-891, WL-893, WL-895, WL-896"/>
    <m/>
    <s v="Fail-over testing of Production AlienVault.com on 03/10/2017."/>
  </r>
  <r>
    <x v="1"/>
    <x v="1"/>
    <n v="9"/>
    <x v="3"/>
    <x v="3"/>
    <s v="Websites LTE"/>
    <s v="WL-831"/>
    <s v="Production fail-over testing 02/10/2017"/>
    <x v="2"/>
    <s v="Closed"/>
    <s v="Major"/>
    <s v="Fixed"/>
    <x v="19"/>
    <s v="Hasnain Baxamoosa"/>
    <s v="Hasnain Baxamoosa"/>
    <d v="2017-02-10T20:34:00"/>
    <m/>
    <d v="2017-03-08T16:41:00"/>
    <d v="2017-03-03T13:03:00"/>
    <m/>
    <x v="10"/>
    <m/>
    <n v="42777"/>
    <n v="0"/>
    <n v="3"/>
    <m/>
    <m/>
    <m/>
    <m/>
    <m/>
    <m/>
    <s v="WGT-5692, WGT-5693, WGT-5698, WGT-5699, WL-832"/>
    <m/>
    <s v="Fail-over testing of Production AlienVault.com on 02/10/2017."/>
  </r>
  <r>
    <x v="1"/>
    <x v="31"/>
    <n v="12"/>
    <x v="3"/>
    <x v="3"/>
    <s v="Websites LTE"/>
    <s v="WL-809"/>
    <s v="Intercom.io API to pull usage data from USM Anywhere customers"/>
    <x v="2"/>
    <s v="Closed"/>
    <s v="Major"/>
    <s v="Fixed"/>
    <x v="67"/>
    <s v="Hasnain Baxamoosa"/>
    <s v="Hasnain Baxamoosa"/>
    <d v="2017-01-26T11:49:00"/>
    <m/>
    <d v="2017-03-23T12:14:00"/>
    <d v="2017-03-23T08:59:00"/>
    <m/>
    <x v="10"/>
    <m/>
    <m/>
    <n v="0"/>
    <n v="1"/>
    <m/>
    <m/>
    <m/>
    <m/>
    <m/>
    <m/>
    <s v="ANLCS-311"/>
    <m/>
    <s v="We need to utilize the Intercom.io API to pull USM Anywhere usage data into the data warehouse."/>
  </r>
  <r>
    <x v="1"/>
    <x v="31"/>
    <n v="11"/>
    <x v="3"/>
    <x v="3"/>
    <s v="Websites LTE"/>
    <s v="WL-808"/>
    <s v="USM Anywhere license dashboard for Training"/>
    <x v="2"/>
    <s v="Closed"/>
    <s v="Major"/>
    <s v="Fixed"/>
    <x v="48"/>
    <s v="Hasnain Baxamoosa"/>
    <s v="Hasnain Baxamoosa"/>
    <d v="2017-01-26T11:32:00"/>
    <m/>
    <d v="2017-03-23T12:14:00"/>
    <d v="2017-03-16T09:18:00"/>
    <m/>
    <x v="10"/>
    <m/>
    <n v="42776"/>
    <n v="0"/>
    <n v="1"/>
    <s v="Screen Shot 2017-01-26 at 11.23.11 AM.png "/>
    <m/>
    <m/>
    <m/>
    <m/>
    <s v="WL-810, WL-811, WL-812"/>
    <s v="WL-822"/>
    <m/>
    <s v="The Training team would like to have the ability to go to a page where they can enter the enter the following: _x000a_Training Session name _x000a_Number of Controllers _x000a_Sub-domain _x000a_Expires on date _x000a_Number of sensors _x000a__x000a_This should a list (see attachment) with the USM Anywhere instances generated for the Training class. _x000a__x000a_At the conclusion of the Training class (i.e. on the &quot;Expires on date&quot;), all of the USM Anywhere instances should be decommissioned."/>
  </r>
  <r>
    <x v="1"/>
    <x v="31"/>
    <n v="1"/>
    <x v="3"/>
    <x v="3"/>
    <s v="Websites LTE"/>
    <s v="WL-767"/>
    <s v="Updates to nightly sync"/>
    <x v="2"/>
    <s v="Closed"/>
    <s v="Major"/>
    <s v="Fixed"/>
    <x v="48"/>
    <s v="Andy O'Neal"/>
    <s v="Hasnain Baxamoosa"/>
    <d v="2016-12-14T13:15:00"/>
    <m/>
    <d v="2017-01-16T16:40:00"/>
    <d v="2017-01-06T13:57:00"/>
    <m/>
    <x v="10"/>
    <m/>
    <m/>
    <n v="0"/>
    <n v="1"/>
    <m/>
    <m/>
    <m/>
    <m/>
    <m/>
    <m/>
    <m/>
    <m/>
    <s v="Need to verify that all nightly syncs are running and executing as expected."/>
  </r>
  <r>
    <x v="1"/>
    <x v="31"/>
    <n v="1"/>
    <x v="3"/>
    <x v="3"/>
    <s v="Websites LTE"/>
    <s v="WL-554"/>
    <s v="Migration of AlienVault.com from RackFoundry to AWS"/>
    <x v="1"/>
    <s v="Closed"/>
    <s v="Major"/>
    <s v="Fixed"/>
    <x v="48"/>
    <s v="Hasnain Baxamoosa"/>
    <s v="Hasnain Baxamoosa"/>
    <d v="2016-11-04T07:47:00"/>
    <m/>
    <d v="2017-01-16T16:47:00"/>
    <d v="2017-01-06T13:59:00"/>
    <m/>
    <x v="10"/>
    <m/>
    <m/>
    <n v="0"/>
    <n v="5"/>
    <m/>
    <m/>
    <m/>
    <m/>
    <m/>
    <m/>
    <s v="WL-593, WL-733, WL-732, WL-555, WL-556, WL-707"/>
    <m/>
    <m/>
  </r>
  <r>
    <x v="0"/>
    <x v="30"/>
    <n v="5"/>
    <x v="3"/>
    <x v="3"/>
    <s v="Product Marketing"/>
    <s v="PMM-1375"/>
    <s v="USMA Launch - (Update) - Schedule-demo (USMA)"/>
    <x v="2"/>
    <s v="Closed"/>
    <s v="Major"/>
    <s v="Done"/>
    <x v="3"/>
    <s v="Graham Cohen"/>
    <s v="Graham Cohen"/>
    <d v="2017-01-04T22:36:00"/>
    <m/>
    <d v="2017-04-12T10:46:00"/>
    <d v="2017-02-03T19:44:00"/>
    <m/>
    <x v="12"/>
    <m/>
    <n v="42748"/>
    <n v="0"/>
    <n v="2"/>
    <m/>
    <m/>
    <m/>
    <m/>
    <m/>
    <m/>
    <m/>
    <m/>
    <s v="*Product* - USM Anywhere \\ *URL* - https://www.alienvault.com/products/usm-anywhere/request-demo \\ *PMM Updates* - *TBD* \\ _x000a_*SEO Content Update* - no updates _x000a_*SEO Data for Build* _x000a_* URL: leave as is _x000a_* Title tag: leave as is _x000a_* Meta description: leave as is"/>
  </r>
  <r>
    <x v="1"/>
    <x v="31"/>
    <n v="1"/>
    <x v="3"/>
    <x v="3"/>
    <s v="Websites LTE"/>
    <s v="WL-509"/>
    <s v="Previous Page - Most Recent is not tracking accurately"/>
    <x v="0"/>
    <s v="Closed"/>
    <s v="Major"/>
    <s v="Fixed"/>
    <x v="48"/>
    <s v="Hasnain Baxamoosa"/>
    <s v="Hasnain Baxamoosa"/>
    <d v="2016-10-14T11:45:00"/>
    <m/>
    <d v="2017-01-16T16:40:00"/>
    <d v="2017-01-06T14:02:00"/>
    <m/>
    <x v="10"/>
    <m/>
    <m/>
    <n v="0"/>
    <n v="1"/>
    <m/>
    <m/>
    <m/>
    <m/>
    <m/>
    <m/>
    <m/>
    <m/>
    <s v="The Previous Page - Most Recent value for AlienVault.com User Account signups is not consistent and accurate. _x000a__x000a_See https://na25.salesforce.com/00O31000006Vh8l for SFDC report. _x000a__x000a_Steps to test: _x000a_# I went to www.google.com, searched for &quot;alienvault&quot; _x000a_# clicked the link to the OSSIM page _x000a_# hit the &quot;login&quot; link on the top right-hand side of the page _x000a_# switched from the Login tab to the Signup tab _x000a_# Populated and submitted the form _x000a__x000a_My Django record: https://www.alienvault.com/644817c8b87b99d14f61091c4e8e162a129245b0903781f45868598c543fca5d/leads/avlead/99318/change/ shows &quot;previous_page&quot;: &quot;https://www.google.com/&quot;"/>
  </r>
  <r>
    <x v="2"/>
    <x v="2"/>
    <n v="10"/>
    <x v="3"/>
    <x v="3"/>
    <s v="Product Marketing"/>
    <s v="PMM-1561"/>
    <s v="Webcast :: Brute Force Attacks"/>
    <x v="2"/>
    <s v="Closed"/>
    <s v="Major"/>
    <s v="Fixed"/>
    <x v="66"/>
    <s v="Danielle Russell"/>
    <s v="Danielle Russell"/>
    <d v="2017-02-21T09:58:00"/>
    <m/>
    <d v="2017-03-09T11:16:00"/>
    <d v="2017-03-09T11:16:00"/>
    <m/>
    <x v="13"/>
    <m/>
    <n v="42803"/>
    <n v="0"/>
    <n v="3"/>
    <m/>
    <m/>
    <n v="0"/>
    <n v="46800"/>
    <m/>
    <m/>
    <m/>
    <m/>
    <s v="*Presenters:* Sacha Dawes (PMM) &amp; Zuri Cortez (SE) _x000a_*Title:* _x000a_*Abstract:* https://alienvault.atlassian.net/wiki/display/DG/170222+Brute+Force+Attacks+Demo"/>
  </r>
  <r>
    <x v="2"/>
    <x v="9"/>
    <n v="11"/>
    <x v="3"/>
    <x v="3"/>
    <s v="Product Marketing"/>
    <s v="PMM-1459"/>
    <s v="USMA Launch - (New) - Products (BOTH) - Test Drive"/>
    <x v="2"/>
    <s v="Closed"/>
    <s v="Major"/>
    <s v="Fixed"/>
    <x v="1"/>
    <s v="Graham Cohen"/>
    <s v="Graham Cohen"/>
    <d v="2017-01-11T23:44:00"/>
    <m/>
    <d v="2017-04-03T11:23:00"/>
    <d v="2017-03-17T14:59:00"/>
    <m/>
    <x v="12"/>
    <m/>
    <n v="42748"/>
    <n v="0"/>
    <n v="4"/>
    <m/>
    <m/>
    <m/>
    <m/>
    <m/>
    <s v="PMM-1484, PMM-1485, PMM-1486"/>
    <m/>
    <m/>
    <s v="*Product* - Both \\ *URL* - https://www.alienvault.com/products/try-usm \\ *PMM Updates* - 1. Update to follow new trial workflow. _x000a__x000a_*SEO Data for Build* _x000a_* URL: leave as is _x000a_* Title tag: leave as is _x000a_* Meta description (update): Ready for a closer look? See all of the ways you can experience the power and simplicity of complete security visibility in a single, unified platform. _x000a__x000a_*Content Reviewers:* _x000a_* Shanel - Done _x000a_* James - Done _x000a_* John -"/>
  </r>
  <r>
    <x v="2"/>
    <x v="9"/>
    <n v="6"/>
    <x v="3"/>
    <x v="3"/>
    <s v="Product Marketing"/>
    <s v="PMM-1457"/>
    <s v="USMA Launch - (New) - Products (USMA) - Pricing"/>
    <x v="2"/>
    <s v="Closed"/>
    <s v="Major"/>
    <s v="Fixed"/>
    <x v="20"/>
    <s v="Graham Cohen"/>
    <s v="Graham Cohen"/>
    <d v="2017-01-11T23:22:00"/>
    <m/>
    <d v="2017-04-03T11:23:00"/>
    <d v="2017-02-08T13:34:00"/>
    <m/>
    <x v="12"/>
    <m/>
    <n v="42748"/>
    <n v="0"/>
    <n v="8"/>
    <m/>
    <m/>
    <m/>
    <m/>
    <m/>
    <s v="PMM-1458, PMM-1504"/>
    <m/>
    <m/>
    <s v="*Product* - \\ *URL* - https://www.alienvault.com/products/usm-anywhere/pricing \\ *PMM Updates* - New page. _x000a_*Reviewers:* _x000a_* Jake - Done _x000a_* Shanel - Done _x000a_* James - Done _x000a_* John - Done _x000a__x000a_*SEO for Build* _x000a_* URL: https://www.alienvault.com/products/usm-anywhere/pricing _x000a_* Title tag: AlienVault USM Anywhere Pricing _x000a_* Meta description: AlienVault USM Anywhere subscriptions start at a low monthly price. Choose the data volume tier you need to monitor your cloud and on-premises environment. _x000a_* Note to [~jbrown]: Make pricing table in HTML so we can get a quick answer in Google. Google &quot;alienvault pricing&quot; to see an example."/>
  </r>
  <r>
    <x v="2"/>
    <x v="9"/>
    <n v="6"/>
    <x v="3"/>
    <x v="3"/>
    <s v="Product Marketing"/>
    <s v="PMM-1455"/>
    <s v="USMA Launch - (New) - Products (USMA) - How it Works"/>
    <x v="2"/>
    <s v="Closed"/>
    <s v="Major"/>
    <s v="Fixed"/>
    <x v="1"/>
    <s v="Graham Cohen"/>
    <s v="Graham Cohen"/>
    <d v="2017-01-11T23:17:00"/>
    <m/>
    <d v="2017-04-03T11:25:00"/>
    <d v="2017-02-08T13:37:00"/>
    <m/>
    <x v="12"/>
    <m/>
    <n v="42748"/>
    <n v="0"/>
    <n v="7"/>
    <s v="Screen Shot 2017-01-30 at 6.18.44 PM.png Screen Shot 2017-01-30 at 7.18.03 PM.png Screen Shot 2017-01-31 at 10.39.12 AM.png Screen Shot 2017-01-31 at 10.49.26 AM.png Screen Shot 2017-01-31 at 11.24.48 AM.png USM-Anywhere-HowItWorks.Jan2017.2.png USM-Anywhere-HowItWorks.Jan2017.Dev.png USM-Anywhere-HowItWorks.Jan2017.png "/>
    <m/>
    <m/>
    <m/>
    <m/>
    <s v="PMM-1456, PMM-1503"/>
    <m/>
    <m/>
    <s v="*Product* - Anywhere \\ *URL* - https://www.alienvault.com/products/usm-anywhere/how-it-works \\ *PMM Updates* - *TBD* \\*Reviewers* - _x000a_Jim = Yes _x000a_Shanel = Yes _x000a_John = Yes _x000a_James = _x000a__x000a_*SEO Data for Build* _x000a_* URL: /products/usm-anywhere/how-it-works _x000a_* Title tag: How it Works - AlienVault USM Anywhere _x000a_* Meta description: Learn how AlienVault USM Anywhere collects data, delivers single pane-of-glass management, and securely archives raw event log data."/>
  </r>
  <r>
    <x v="2"/>
    <x v="5"/>
    <n v="6"/>
    <x v="3"/>
    <x v="3"/>
    <s v="Product Marketing"/>
    <s v="PMM-1420"/>
    <s v="USMA Launch - (Update) - solutions - vulnerability-assessment-remediation"/>
    <x v="2"/>
    <s v="Closed"/>
    <s v="Major"/>
    <s v="Fixed"/>
    <x v="1"/>
    <s v="Graham Cohen"/>
    <s v="Graham Cohen"/>
    <d v="2017-01-04T22:37:00"/>
    <m/>
    <d v="2017-04-12T10:44:00"/>
    <d v="2017-02-08T13:37:00"/>
    <m/>
    <x v="0"/>
    <m/>
    <n v="42748"/>
    <n v="0"/>
    <n v="7"/>
    <m/>
    <m/>
    <m/>
    <m/>
    <m/>
    <s v="PMM-1510"/>
    <m/>
    <m/>
    <s v="*reviewers* _x000a_Jim - Done _x000a_John - Done _x000a_James - Done _x000a__x000a_*Product* - Both \\ *URL* - https://www.alienvault.com/solutions/vulnerability-assessment-remediation \\ *PMM Updates* - (1) add cloud-first language(2) add deployment options language(3) link to related azure/aws solution pages \\ *SEO Update* - Want to get &quot;network vulnerabaility assessment&quot; higher in SERP, moving from positions 7-8 to 1-5. Use�&quot;network vulnerability assessment&quot;�2-3 more times in the document. _x000a__x000a_*SEO for Build* _x000a_* URL: leave as is _x000a_* Title tag: leave as is _x000a_* Meta description (update): Accelerate and simplify vulnerability assessment and remediation for your on-premises, cloud, and hybrid cloud environments with AlienVault USM."/>
  </r>
  <r>
    <x v="2"/>
    <x v="5"/>
    <n v="6"/>
    <x v="3"/>
    <x v="3"/>
    <s v="Product Marketing"/>
    <s v="PMM-1415"/>
    <s v="USMA Launch - (Update) - solutions - threat-detection"/>
    <x v="2"/>
    <s v="Closed"/>
    <s v="Major"/>
    <s v="Fixed"/>
    <x v="1"/>
    <s v="Graham Cohen"/>
    <s v="Graham Cohen"/>
    <d v="2017-01-04T22:37:00"/>
    <m/>
    <d v="2017-04-12T10:44:00"/>
    <d v="2017-02-08T13:37:00"/>
    <m/>
    <x v="0"/>
    <m/>
    <n v="42748"/>
    <n v="0"/>
    <n v="6"/>
    <m/>
    <m/>
    <m/>
    <m/>
    <m/>
    <s v="PMM-1437, PMM-1472, PMM-1500"/>
    <m/>
    <m/>
    <s v="*Product* - Both \\ *URL* - https://www.alienvault.com/solutions/threat-detection \\ _x000a__x000a_*Reviewers* _x000a_Jim - Done _x000a_John - Done _x000a_James - Done _x000a__x000a_*PMM Updates* - (1) add cloud messaging(2) evaluate the bullet points in the 5 essentials sectionNote: this page could use a full rewrite...it's very singularly focused on how the labs team does threat detection _x000a_*SEO Content Update* - Utilize &quot;threat detection&quot; is opening sentence and 2-3 times in paragraph text. This page is due for an update and design refresh, so we'll need to work together on the rewrite. It's ranking in top 3 results for target keywords &quot;threat detection&quot; and &quot;threat detection software.&quot; _x000a_*SEO Data (for dev)* _x000a_* URL: leave as is _x000a_* Title tag (update) Threat Detection and Response, Simplified | AlienVault _x000a_* Meta description (update): Accelerate and simplify threat detection and incident response with complete security visibility across your cloud and on-premises infrastructure."/>
  </r>
  <r>
    <x v="2"/>
    <x v="5"/>
    <n v="7"/>
    <x v="3"/>
    <x v="3"/>
    <s v="Product Marketing"/>
    <s v="PMM-1412"/>
    <s v="USMA Launch - (Update) - solutions - siem-log-management"/>
    <x v="2"/>
    <s v="Closed"/>
    <s v="Major"/>
    <s v="Fixed"/>
    <x v="1"/>
    <s v="Graham Cohen"/>
    <s v="Graham Cohen"/>
    <d v="2017-01-04T22:37:00"/>
    <m/>
    <d v="2017-04-12T10:44:00"/>
    <d v="2017-02-17T10:59:00"/>
    <m/>
    <x v="0"/>
    <m/>
    <n v="42748"/>
    <n v="0"/>
    <n v="6"/>
    <m/>
    <m/>
    <m/>
    <m/>
    <m/>
    <s v="PMM-1512, PMM-1514"/>
    <s v="WGT-5607"/>
    <m/>
    <s v="*Reviewers* _x000a_Jim - _x000a_John - Done _x000a_James - _x000a__x000a_*Product* - Both \\ *URL* - https://www.alienvault.com/solutions/siem-log-management \\ *PMM Updates* - (1) cloud messaging(2) reword integrated threat intelligence(3) Review comparison matrix...does this exist on other solution pages?(4) Remove packet capture language (3rd section...may need to replace this content for word count)(5) update last section to remove weekly update frequency \\ *SEO Update* - Ranking #6�for &quot;SIEM software.&quot; Keyword usage is good, could use a couple of internal links from other Solution pages. Maybe we link from the AWS and Azure SIEM pages? _x000a__x000a_Proof Keywords (in order of frequency of use by competing documents for the target term &quot;SIEM software&quot;) _x000a_* log event _x000a_* log sources _x000a_* SIEM implementation _x000a_* log management _x000a_* compliance reports _x000a_* security intelligence _x000a_* security monitoring _x000a_* security analytics _x000a_* security information _x000a_* log monitoring _x000a__x000a_*SEO for Build* _x000a_* URL: leave as is _x000a_* Title tag: leave as _x000a_* Meta description: AlienVault USM combines powerful SIEM software and log management capabilities with all-in-one security essentials to accelerate your threat detection."/>
  </r>
  <r>
    <x v="2"/>
    <x v="5"/>
    <n v="7"/>
    <x v="3"/>
    <x v="3"/>
    <s v="Product Marketing"/>
    <s v="PMM-1410"/>
    <s v="USMA Launch - (Update) - solutions - security-operations-center"/>
    <x v="2"/>
    <s v="Closed"/>
    <s v="Major"/>
    <s v="Fixed"/>
    <x v="1"/>
    <s v="Graham Cohen"/>
    <s v="Graham Cohen"/>
    <d v="2017-01-04T22:37:00"/>
    <m/>
    <d v="2017-04-12T10:44:00"/>
    <d v="2017-02-17T10:59:00"/>
    <m/>
    <x v="0"/>
    <m/>
    <n v="42748"/>
    <n v="0"/>
    <n v="6"/>
    <m/>
    <m/>
    <m/>
    <m/>
    <m/>
    <s v="PMM-1516, PMM-1524"/>
    <m/>
    <m/>
    <s v="*Product* - USM Appliances \\ *URL* - https://www.alienvault.com/solutions/security-operations-center \\ *PMM Updates* - if we're only merchandising the appliance product, then no changes are needed here \\ *SEO Update* - Keyword usage good, need to work on cross-linking from a few other pages. Will tap James F and Kate to find some opportunities. _x000a__x000a_Proof keywords (don't need to use all, just pick a handful that make sense): _x000a_* SOC analyst _x000a_* security operations _x000a_* threat intelligence _x000a_* threat management _x000a_* detection operations _x000a_* threat detection _x000a_* security intelligence _x000a_* SOC team _x000a_* incident response _x000a_* breach detection _x000a_* information security _x000a_* security automation _x000a_* signature updates _x000a__x000a_*SEO for Build* _x000a_* URL: leave as is _x000a_* Title tag: leave as is _x000a_* Meta description (update): Build a smarter Security Operations Center (SOC) with a unified security monitoring platform for your cloud, hybrid cloud, and on-premises environments."/>
  </r>
  <r>
    <x v="0"/>
    <x v="9"/>
    <n v="2"/>
    <x v="3"/>
    <x v="3"/>
    <s v="Product Marketing"/>
    <s v="PMM-1360"/>
    <s v="Web :: Pricing page has wrong AIO UA pricing"/>
    <x v="2"/>
    <s v="Closed"/>
    <s v="Major"/>
    <s v="Fixed"/>
    <x v="1"/>
    <s v="Jim Hansen"/>
    <s v="Jim Hansen"/>
    <d v="2017-01-03T13:24:00"/>
    <m/>
    <d v="2017-04-12T12:14:00"/>
    <d v="2017-01-11T18:39:00"/>
    <m/>
    <x v="0"/>
    <m/>
    <m/>
    <n v="0"/>
    <n v="2"/>
    <s v="image-2017-01-03-11-24-27-815.png "/>
    <m/>
    <m/>
    <m/>
    <m/>
    <m/>
    <m/>
    <m/>
    <s v="The current pricing page has the wrong pricing for the All-in-One UA. It currently shows $23100. It should be $25,450. This was based on the change that was made to the pricing a few months ago. We must have missed it when we updated the page. _x000a__x000a_Please fix. _x000a__x000a_https://www.alienvault.com/products/pricing _x000a_"/>
  </r>
  <r>
    <x v="2"/>
    <x v="5"/>
    <n v="7"/>
    <x v="3"/>
    <x v="3"/>
    <s v="Product Marketing"/>
    <s v="PMM-1409"/>
    <s v="USMA Launch - (Update) - solutions - security-log-analysis-and-management"/>
    <x v="2"/>
    <s v="Closed"/>
    <s v="Major"/>
    <s v="Fixed"/>
    <x v="1"/>
    <s v="Graham Cohen"/>
    <s v="Graham Cohen"/>
    <d v="2017-01-04T22:37:00"/>
    <m/>
    <d v="2017-04-12T10:44:00"/>
    <d v="2017-02-17T11:06:00"/>
    <m/>
    <x v="0"/>
    <m/>
    <n v="42748"/>
    <n v="0"/>
    <n v="6"/>
    <m/>
    <m/>
    <m/>
    <m/>
    <m/>
    <s v="PMM-1508, PMM-1509, PMM-1526"/>
    <m/>
    <m/>
    <s v="*Product* - Both \\ *URL* - https://www.alienvault.com/solutions/security-log-analysis-and-management \\ *PMM Updates* - (1) cloud-first messaging(2) add a section on cloud?(3) review custom plugin capabilities - need to re-write this section \\ *SEO Update* - Utilize keyword &quot;security log management&quot; 2-3 times throughout document. Is already ranking well for &quot;security log analysis,&quot; so don't want to replace / lose any of those. _x000a__x000a_Proof terms: _x000a_* log monitoring _x000a_* event log _x000a_* log management _x000a_* cloud log management _x000a__x000a_*SEO for Build* _x000a_* URL: leave as is _x000a_* Title tag: leave as is _x000a_* Meta description (update): Automated security log analysis and management in AlienVault USM accelerates threat detection for cloud, hybrid cloud, and on-premises environments."/>
  </r>
  <r>
    <x v="2"/>
    <x v="5"/>
    <n v="7"/>
    <x v="3"/>
    <x v="3"/>
    <s v="Product Marketing"/>
    <s v="PMM-1398"/>
    <s v="USMA Launch - (Update) - solutions - pci-dss-compliance"/>
    <x v="2"/>
    <s v="Closed"/>
    <s v="Major"/>
    <s v="Fixed"/>
    <x v="1"/>
    <s v="Graham Cohen"/>
    <s v="Graham Cohen"/>
    <d v="2017-01-04T22:37:00"/>
    <m/>
    <d v="2017-04-12T10:44:00"/>
    <d v="2017-02-13T10:53:00"/>
    <m/>
    <x v="0"/>
    <m/>
    <n v="42748"/>
    <n v="0"/>
    <n v="7"/>
    <s v="Screen Shot 2017-01-31 at 12.52.09 PM.png "/>
    <m/>
    <m/>
    <m/>
    <m/>
    <s v="PMM-1521"/>
    <m/>
    <m/>
    <s v="*Product* - Both \\ *URL* - https://www.alienvault.com/solutions/pci-dss-compliance \\ *PMM Updates* - (1) add cloud messaging(2) udpate second section with USMA changes(3) need to update the PCI Requirements &quot;checklist&quot; chart for USMA(4) need to evaluate the embedded video, if we want to make any changes \\ *SEO Update* - Ranks in position 1 for 3 target terms, position 8 for primary term with most search volume�&quot;pci software.&quot; Use the term &quot;software&quot; a couple of times in close proximity to &quot;PCI.&quot;"/>
  </r>
  <r>
    <x v="0"/>
    <x v="2"/>
    <n v="6"/>
    <x v="3"/>
    <x v="3"/>
    <s v="Product Marketing"/>
    <s v="PMM-1293"/>
    <s v="USMA Launch - (Update) - USMA Data Sheet - Fix sensor requirements"/>
    <x v="0"/>
    <s v="Closed"/>
    <s v="Major"/>
    <s v="Fixed"/>
    <x v="45"/>
    <s v="Jim Hansen"/>
    <s v="Jim Hansen"/>
    <d v="2016-11-10T14:58:00"/>
    <m/>
    <d v="2017-04-12T12:10:00"/>
    <d v="2017-02-05T16:54:00"/>
    <m/>
    <x v="0"/>
    <m/>
    <m/>
    <n v="0"/>
    <n v="3"/>
    <m/>
    <m/>
    <m/>
    <m/>
    <m/>
    <m/>
    <s v="PMM-1464"/>
    <m/>
    <s v="The sensor requirements are wrong on the USMA data sheet. It shows 250GB. Should be 100GB. Let's review this and make the appropriate update."/>
  </r>
  <r>
    <x v="0"/>
    <x v="8"/>
    <n v="1"/>
    <x v="3"/>
    <x v="3"/>
    <s v="Product Marketing"/>
    <s v="PMM-1175"/>
    <s v="Slide clean up design: Partner Training Slides - Q &amp; A"/>
    <x v="2"/>
    <s v="Closed"/>
    <s v="Major"/>
    <s v="Fixed"/>
    <x v="43"/>
    <s v="Anita Hart"/>
    <s v="Anita Hart"/>
    <d v="2016-10-20T18:57:00"/>
    <m/>
    <d v="2017-04-12T11:06:00"/>
    <d v="2017-01-06T13:45:00"/>
    <m/>
    <x v="13"/>
    <m/>
    <m/>
    <n v="0"/>
    <n v="2"/>
    <m/>
    <m/>
    <m/>
    <m/>
    <m/>
    <m/>
    <m/>
    <m/>
    <m/>
  </r>
  <r>
    <x v="2"/>
    <x v="5"/>
    <n v="6"/>
    <x v="3"/>
    <x v="3"/>
    <s v="Product Marketing"/>
    <s v="PMM-1397"/>
    <s v="USMA Launch - (Update) - solutions - network-vulnerability-scanning"/>
    <x v="2"/>
    <s v="Closed"/>
    <s v="Major"/>
    <s v="Fixed"/>
    <x v="1"/>
    <s v="Graham Cohen"/>
    <s v="Graham Cohen"/>
    <d v="2017-01-04T22:37:00"/>
    <m/>
    <d v="2017-04-12T10:44:00"/>
    <d v="2017-02-08T13:37:00"/>
    <m/>
    <x v="0"/>
    <m/>
    <n v="42762"/>
    <n v="0"/>
    <n v="6"/>
    <m/>
    <m/>
    <m/>
    <m/>
    <m/>
    <s v="PMM-1478, PMM-1495, PMM-1502, PMM-1511"/>
    <m/>
    <m/>
    <s v="*Reviewers* _x000a_Jim - Done _x000a_John - Done _x000a_James - _x000a__x000a_*Product* - Both \\ *URL* - https://www.alienvault.com/solutions/network-vulnerability-scanning \\ *PMM Updates* - (1) + cloud messaging(2) review language around reporting and ticketing(3) The AWS Vulnerability Scanning page discusses configuration issues more prominently, consider discussing that here as well or linking to that page (?) \\ *SEO Update* - Page dropped in rank by 5 positions since update. Let's utilize the�primary keyword &quot;network vulnerability scanner&quot; 2-3 more times�in paragraphs. Headers are good, but aren't as valuable as paragraph text. _x000a__x000a_*SEO for Build* _x000a_* URL: leave as is _x000a_* Title tag: leave as is _x000a_* Meta description (update): Monitor your cloud, hybrid cloud, and on-premises environments for vulnerabilities with the built-in network vulnerability scanner of AlienVault USM."/>
  </r>
  <r>
    <x v="0"/>
    <x v="5"/>
    <n v="12"/>
    <x v="3"/>
    <x v="3"/>
    <s v="Product Marketing"/>
    <s v="PMM-1153"/>
    <s v="Solution Page :: New - AWS Security &amp; Compliance"/>
    <x v="2"/>
    <s v="Closed"/>
    <s v="Major"/>
    <s v="Fixed"/>
    <x v="1"/>
    <s v="Jim Hansen"/>
    <s v="Jim Hansen"/>
    <d v="2016-10-18T17:45:00"/>
    <m/>
    <d v="2017-04-12T12:10:00"/>
    <d v="2017-03-22T15:59:00"/>
    <m/>
    <x v="2"/>
    <m/>
    <n v="42807"/>
    <n v="0"/>
    <n v="9"/>
    <s v="Solutions-AWS-Security-and-Compliance-Management.png comma edit.png "/>
    <m/>
    <m/>
    <m/>
    <m/>
    <s v="PMM-1354"/>
    <m/>
    <m/>
    <s v="*SEO for Build* _x000a_* URL: /aws-security-and-compliance-management _x000a_* Title tag: AWS Security &amp; Compliance Management | AlienVault _x000a_* Meta description: AlienVault USM Anywhere delivers essential security capabilities to simplify AWS security and compliance management from the cloud. _x000a_* Placement on Solutions overview: AWS/Azure/Cloud _x000a__x000a_*SEO for Content* _x000a_Top level AWS security and compliance focused page. _x000a__x000a_Update Type - New Page -- USM Anywhere responsive template _x000a_Primary keyword: AWS security _x000a_* Title: AWS Security and Compliance Management _x000a__x000a_Use the primary keyword exactly in the headline, sub-headline, and at least 3 more times and no more than 8 more times through out the document. Limit our usage of the exact phrase &quot;AWS security&quot; to 10 instances in the document. _x000a__x000a_Secondary: _x000a_* AWS security compliance _x000a_* AWS security best practices _x000a_* AWS incident response _x000a_* AWS security policy _x000a_* AWS security issues _x000a_* AWS shared responsibility _x000a__x000a_Use a few of the secondary terms throughout the document. You can modify these a bit as long you keep the keywords close together. For example. instead of &quot;AWS security best practices&quot; you could say &quot;best practices for securing AWS,&quot; or instead of &quot;AWS incident response&quot; you could say &quot;accelerating your incident response to threats in AWS...&quot; _x000a_"/>
  </r>
  <r>
    <x v="2"/>
    <x v="5"/>
    <n v="6"/>
    <x v="3"/>
    <x v="3"/>
    <s v="Product Marketing"/>
    <s v="PMM-1396"/>
    <s v="USMA Launch - (Update) - solutions - network-security-monitoring"/>
    <x v="2"/>
    <s v="Closed"/>
    <s v="Major"/>
    <s v="Fixed"/>
    <x v="3"/>
    <s v="Graham Cohen"/>
    <s v="Graham Cohen"/>
    <d v="2017-01-04T22:37:00"/>
    <m/>
    <d v="2017-04-12T10:44:00"/>
    <d v="2017-02-08T13:37:00"/>
    <m/>
    <x v="0"/>
    <m/>
    <n v="42748"/>
    <n v="0"/>
    <n v="8"/>
    <m/>
    <m/>
    <m/>
    <m/>
    <m/>
    <s v="PMM-1479"/>
    <s v="WGT-5512"/>
    <m/>
    <s v="*Reviewers* _x000a_Jim - done _x000a_John - done _x000a_James - done _x000a_*Product* - Both \\ *URL* - https://www.alienvault.com/solutions/network-security-monitoring \\ *PMM Updates* - (1) + cloud messaging(2) reframe IDS section(3) need to address behavioral monitoring story \\ *SEO Update* - Ranking well. No SEO updates. _x000a_------------- _x000a__x000a_*SEO for Build* _x000a_* URL: leave as is _x000a_* Title tag: leave as is _x000a_* Meta description (update): Get complete network security monitoring for your cloud, hybrid cloud, and on-premises environments in a single pane of glass with AlienVault USM. _x000a_https://alienvault.atlassian.net/secure/attachment/68397/68397_PMM-1396_Web+Copy_Network+Security+Monitoring_d2_JMF.docx"/>
  </r>
  <r>
    <x v="0"/>
    <x v="5"/>
    <n v="4"/>
    <x v="3"/>
    <x v="3"/>
    <s v="Product Marketing"/>
    <s v="PMM-1077"/>
    <s v="Solution Page Update - Host Intrusion Detection"/>
    <x v="2"/>
    <s v="Closed"/>
    <s v="Major"/>
    <s v="Fixed"/>
    <x v="1"/>
    <s v="James Fritz"/>
    <s v="James Fritz"/>
    <d v="2016-08-26T09:47:00"/>
    <m/>
    <d v="2017-04-12T12:14:00"/>
    <d v="2017-01-24T15:02:00"/>
    <m/>
    <x v="2"/>
    <m/>
    <n v="42741"/>
    <n v="0"/>
    <n v="7"/>
    <s v="solutions-host-intrusion-detection-dec2016.png solutions-host-intrusion-detection-dec2016.png "/>
    <m/>
    <m/>
    <m/>
    <m/>
    <s v="PMM-1280, PMM-1353, PMM-1357"/>
    <m/>
    <m/>
    <s v="The following solution page needs to be reviewed for accuracy/relevancy to our product and rewritten to our current template if we intend to keep. _x000a__x000a_https://www.alienvault.com/solutions/host-intrusion-detection-system"/>
  </r>
  <r>
    <x v="0"/>
    <x v="2"/>
    <n v="12"/>
    <x v="3"/>
    <x v="3"/>
    <s v="Product Marketing"/>
    <s v="PMM-1039"/>
    <s v="Podcast - Kuppinger - Increase your attack resilience for both insider threats and cyber-attacks"/>
    <x v="2"/>
    <s v="Closed"/>
    <s v="Major"/>
    <s v="Fixed"/>
    <x v="8"/>
    <s v="James Fritz"/>
    <s v="James Fritz"/>
    <d v="2016-08-15T13:16:00"/>
    <m/>
    <d v="2017-04-12T12:15:00"/>
    <d v="2017-03-21T15:55:00"/>
    <m/>
    <x v="2"/>
    <m/>
    <n v="42671"/>
    <n v="0"/>
    <n v="0"/>
    <m/>
    <m/>
    <m/>
    <m/>
    <m/>
    <m/>
    <s v="WGT-4469"/>
    <m/>
    <s v="Hey [~gcohen], _x000a__x000a_We need to add this podcast recording to the resource center ungated. Is there anything I missed? _x000a__x000a_Recording: _x000a_https://alienvault.box.com/s/42d4py6faguhslreg62scgmm4gcjxssy _x000a__x000a_Information: _x000a_https://alienvault.atlassian.net/wiki/pages/viewpage.action?pageId=115212816 _x000a__x000a_Title: Increase your attack resilience for both insider threats and cyber-attacks _x000a__x000a_Abstract: _x000a_This podcast from Enterprise Management 360. My name is Martin Kuppinger, the principle analyst at KuppingerCole. _x000a__x000a_In this podcast from Enterprise Management 360, Martin Kuppinger, Principle Analyst at KuppingerCole along with Javvad Malik and Darran Rolls discuss how to increase your resilience against inside threats and cyber attack. Listen now. _x000a__x000a_Participants: _x000a_Martin Kuppinger – Principle Analyst, KuppingerCole _x000a_Javvad Malik – Security Advocate, AlienVault _x000a_Darran Rolls – CTO, Sailpoint _x000a__x000a_CC: [~bleslie]"/>
  </r>
  <r>
    <x v="0"/>
    <x v="2"/>
    <n v="12"/>
    <x v="3"/>
    <x v="3"/>
    <s v="Product Marketing"/>
    <s v="PMM-958"/>
    <s v="eBook - Incident Response Guide - PDF &amp; HTML Updates"/>
    <x v="2"/>
    <s v="Closed"/>
    <s v="Major"/>
    <s v="Fixed"/>
    <x v="1"/>
    <s v="James Fritz"/>
    <s v="James Fritz"/>
    <d v="2016-06-21T09:51:00"/>
    <m/>
    <d v="2017-03-24T12:40:00"/>
    <d v="2017-03-24T12:36:00"/>
    <m/>
    <x v="2"/>
    <m/>
    <n v="42571"/>
    <n v="0"/>
    <n v="6"/>
    <m/>
    <m/>
    <m/>
    <m/>
    <m/>
    <s v="PMM-1031, PMM-1032, PMM-1033"/>
    <m/>
    <m/>
    <s v="*HTML Version* - Will add a big button below the others (on each chapter page) that will take visitors to the +IR Toolkit whitepaper Registration page+ _x000a__x000a_*PDF Version* - layer in the IR guide as the 6th chapter. _x000a__x000a_IR whitepaper: https://www.alienvault.com/docs/whitepapers/Incident-Response-Whitepaper.pdf _x000a__x000a__x000a_* *Create new chapter 6 tile that is a different color to distinguish it from the other chapters* _x000a_* *Title the new tile &quot;Incorporating AlienVault USM into Your IR Plan&quot;* _x000a_* *Link tile to ungated IR Toolkit here:* http://learn.alienvault.com/ir-toolkit/whitepaper _x000a__x000a_- [~gpineda] Emily asked that you trigger an interesting moment in Marketo once someone views the IR toolkit from the IR eBook. _x000a__x000a__x000a__x000a__x000a__x000a__x000a_"/>
  </r>
  <r>
    <x v="0"/>
    <x v="5"/>
    <n v="13"/>
    <x v="3"/>
    <x v="3"/>
    <s v="Website General Tasks"/>
    <s v="WGT-6050"/>
    <s v="SOLUTIONS - AWS Shared Responsibility Model: Incorrect CTA's displaying"/>
    <x v="0"/>
    <s v="Closed"/>
    <s v="Major"/>
    <s v="Fixed"/>
    <x v="1"/>
    <s v="Sithidevi J"/>
    <s v="Sithidevi J"/>
    <d v="2017-03-31T05:20:00"/>
    <m/>
    <d v="2017-04-12T16:08:00"/>
    <d v="2017-03-31T16:34:00"/>
    <m/>
    <x v="0"/>
    <m/>
    <m/>
    <n v="0"/>
    <n v="2"/>
    <s v="chat.png free trial.png get price.png "/>
    <m/>
    <m/>
    <m/>
    <m/>
    <m/>
    <s v="WGT-5808"/>
    <m/>
    <s v="1. Goto 'https://www.alienvault.com/solutions/new-aws-shared-responsibility-model?bwf_dp=t&amp;bwf_entry_id=4902&amp;bwf_token_id=14782&amp;bwf_token=ztr7qWgmhzZKMfNHlHvgMOHF0'. _x000a_2. Check the Sticky buttons (GET PRICE, FREE TRIAL and CHAT). _x000a_3. It points to modal instead of anywhere. _x000a__x000a_"/>
  </r>
  <r>
    <x v="0"/>
    <x v="0"/>
    <n v="13"/>
    <x v="3"/>
    <x v="3"/>
    <s v="Website General Tasks"/>
    <s v="WGT-6034"/>
    <s v="&quot;Learn More&quot; link should be a button and match the look/style of the other &quot;Learn More&quot; links on the page"/>
    <x v="0"/>
    <s v="Closed"/>
    <s v="Major"/>
    <s v="Fixed"/>
    <x v="68"/>
    <s v="Hasnain Baxamoosa"/>
    <s v="Hasnain Baxamoosa"/>
    <d v="2017-03-30T09:13:00"/>
    <m/>
    <d v="2017-04-07T11:20:00"/>
    <d v="2017-03-30T14:24:00"/>
    <m/>
    <x v="0"/>
    <m/>
    <n v="42825"/>
    <n v="0"/>
    <n v="3"/>
    <s v="capture-for-jira-screenshot-20170330-091227-971.png "/>
    <m/>
    <m/>
    <m/>
    <m/>
    <m/>
    <m/>
    <m/>
    <s v="&quot;Learn More&quot; link should be a button and match the look/style of the other &quot;Learn More&quot; links on the page"/>
  </r>
  <r>
    <x v="0"/>
    <x v="5"/>
    <n v="13"/>
    <x v="3"/>
    <x v="3"/>
    <s v="Website General Tasks"/>
    <s v="WGT-6020"/>
    <s v="Solution Page - Azure Security &amp; Compliance Mgmt - Incorrect Diagram in PSD"/>
    <x v="0"/>
    <s v="Closed"/>
    <s v="Major"/>
    <s v="Fixed"/>
    <x v="68"/>
    <s v="Sithidevi J"/>
    <s v="Sithidevi J"/>
    <d v="2017-03-29T07:18:00"/>
    <m/>
    <d v="2017-04-12T16:08:00"/>
    <d v="2017-03-30T14:32:00"/>
    <m/>
    <x v="0"/>
    <m/>
    <m/>
    <n v="0"/>
    <n v="2"/>
    <s v="2.png "/>
    <m/>
    <m/>
    <m/>
    <m/>
    <m/>
    <s v="PMM-1104"/>
    <m/>
    <s v="https://alienvault.atlassian.net/secure/attachment/73724/2.png is on the page currently. _x000a__x000a_https://alienvault.atlassian.net/secure/attachment/71244/USM%20Anywhere%20diagram.png is referenced in the comp and attached to PMM-1104 _x000a__x000a_[~plemoine] Do you need design to update the PSD or can it be layered into the page? _x000a__x000a__x000a__x000a_"/>
  </r>
  <r>
    <x v="0"/>
    <x v="5"/>
    <n v="13"/>
    <x v="3"/>
    <x v="3"/>
    <s v="Website General Tasks"/>
    <s v="WGT-6019"/>
    <s v="Solution Page (New - Azure Security &amp; Compliance): Title tag and Meta description mentioned in the description of PMM-1104 ticket is differed"/>
    <x v="0"/>
    <s v="Closed"/>
    <s v="Major"/>
    <s v="Fixed"/>
    <x v="1"/>
    <s v="Sithidevi J"/>
    <s v="Sithidevi J"/>
    <d v="2017-03-29T07:14:00"/>
    <m/>
    <d v="2017-03-30T11:55:00"/>
    <d v="2017-03-30T11:55:00"/>
    <m/>
    <x v="0"/>
    <m/>
    <m/>
    <n v="0"/>
    <n v="1"/>
    <s v="1.png "/>
    <m/>
    <m/>
    <m/>
    <m/>
    <m/>
    <s v="PMM-1104"/>
    <m/>
    <s v="1. Goto 'https://www.alienvault.com/solutions/azure-security-compliance?bwf_dp=t&amp;bwf_entry_id=4892&amp;bwf_token_id=14671&amp;bwf_token=B6lL1dRKU2GAyDn9hBDmCAZnS'. _x000a_2. Check the title and meta description."/>
  </r>
  <r>
    <x v="0"/>
    <x v="5"/>
    <n v="13"/>
    <x v="3"/>
    <x v="3"/>
    <s v="Website General Tasks"/>
    <s v="WGT-6018"/>
    <s v="Solutions: 'REQUEST A DEMO &gt; ' button is not working."/>
    <x v="0"/>
    <s v="Closed"/>
    <s v="Major"/>
    <s v="Fixed"/>
    <x v="68"/>
    <s v="jjayalakshmi"/>
    <s v="jjayalakshmi"/>
    <d v="2017-03-29T05:57:00"/>
    <m/>
    <d v="2017-04-12T16:09:00"/>
    <d v="2017-03-30T15:23:00"/>
    <m/>
    <x v="0"/>
    <m/>
    <m/>
    <n v="0"/>
    <n v="5"/>
    <s v="issue 3.1.png issue 3.png "/>
    <m/>
    <m/>
    <m/>
    <m/>
    <m/>
    <m/>
    <m/>
    <s v="1. Goto 'https://www.alienvault.com/solutions/aws-cloudtrail-log-management '. _x000a_2. Click on 'REQUEST A DEMO &gt; ' button. _x000a_3. Check for an issue. _x000a_Note: same issue exists on 'GET THE DATASHEET &gt; ' button."/>
  </r>
  <r>
    <x v="0"/>
    <x v="9"/>
    <n v="13"/>
    <x v="3"/>
    <x v="3"/>
    <s v="Website General Tasks"/>
    <s v="WGT-6016"/>
    <s v="Products: The link 'View Pricing › ' leads to error page."/>
    <x v="0"/>
    <s v="Closed"/>
    <s v="Major"/>
    <s v="Fixed"/>
    <x v="68"/>
    <s v="Sindhuja Sara"/>
    <s v="Sindhuja Sara"/>
    <d v="2017-03-29T05:50:00"/>
    <m/>
    <d v="2017-04-12T16:49:00"/>
    <d v="2017-03-29T16:59:00"/>
    <m/>
    <x v="0"/>
    <m/>
    <m/>
    <n v="0"/>
    <n v="4"/>
    <s v="issue 1.1.png issue 1.png "/>
    <m/>
    <m/>
    <m/>
    <m/>
    <m/>
    <m/>
    <m/>
    <s v="1. Goto 'https://www.alienvault.com/products/usm-anywhere '. _x000a_2. Drag down and move to the title 'All the Benefits of Security Monitoring Delivered as a SaaS Solution '. _x000a_3. Click on 'View Pricing › ' link. _x000a_4. Check for an issue."/>
  </r>
  <r>
    <x v="0"/>
    <x v="1"/>
    <n v="13"/>
    <x v="3"/>
    <x v="3"/>
    <s v="Website General Tasks"/>
    <s v="WGT-6014"/>
    <s v="Missing #Watch-USMA-Video"/>
    <x v="2"/>
    <s v="Closed"/>
    <s v="Major"/>
    <s v="Fixed"/>
    <x v="48"/>
    <s v="Vincent Lucier"/>
    <s v="Vincent Lucier"/>
    <d v="2017-03-28T16:47:00"/>
    <m/>
    <d v="2017-04-12T16:49:00"/>
    <d v="2017-03-28T22:14:00"/>
    <m/>
    <x v="2"/>
    <m/>
    <m/>
    <n v="0"/>
    <n v="6"/>
    <m/>
    <m/>
    <m/>
    <m/>
    <m/>
    <m/>
    <s v="WGT-6009"/>
    <m/>
    <s v="[~ccassee] and I were trying to use the the anchored modal pop up #watch-usma-video, however it doesn't seem to be working. I tested all the other anchors in the list that graham provided, and they all seem to work except #watch-usma-video. Bo dug into the code and realized that this one was missing. Can we please add this in? _x000a__x000a_Best _x000a_Vincent. _x000a__x000a__x000a_List of video anchors: _x000a_#watch-video _x000a_#watch-kpcb-video _x000a_#watch-usma-video _x000a_#personalized-demo _x000a_#watch-threat-detection _x000a_#watch-compliance-reporting _x000a_#watch-seim-log-management _x000a_#watch-threat-intelligence _x000a_#watch-architecture-deployment-options"/>
  </r>
  <r>
    <x v="0"/>
    <x v="3"/>
    <n v="13"/>
    <x v="3"/>
    <x v="3"/>
    <s v="Website General Tasks"/>
    <s v="WGT-6012"/>
    <s v="URGENT - USM Anywhere graphic"/>
    <x v="2"/>
    <s v="Closed"/>
    <s v="Major"/>
    <s v="Fixed"/>
    <x v="20"/>
    <s v="Holly Barker"/>
    <s v="Holly Barker"/>
    <d v="2017-03-28T13:54:00"/>
    <m/>
    <d v="2017-04-12T16:49:00"/>
    <d v="2017-03-29T09:28:00"/>
    <m/>
    <x v="4"/>
    <m/>
    <n v="42823"/>
    <n v="0"/>
    <n v="2"/>
    <s v="100th-usm-anywhere-customer-01.png "/>
    <m/>
    <m/>
    <m/>
    <m/>
    <m/>
    <m/>
    <m/>
    <s v="[~jmurtha] - Marcus is asking for a fun graphic for our 100th USM Anywhere customer...we are at 95, so we may hit 100 tomorrow. _x000a__x000a_something fun with aliens jumping and says 100th USM Anywhere customer! If we don't have logos from [~jalbright] we will have to skip adding a logo and just add text in with trademarks... _x000a__x000a_Thanks! Need by tomorrow EOD."/>
  </r>
  <r>
    <x v="0"/>
    <x v="33"/>
    <n v="13"/>
    <x v="3"/>
    <x v="3"/>
    <s v="Website General Tasks"/>
    <s v="WGT-6003"/>
    <s v="Fix mailto links on 3 Training course pages"/>
    <x v="2"/>
    <s v="Closed"/>
    <s v="Major"/>
    <s v="Fixed"/>
    <x v="1"/>
    <s v="Ken Hirsohn"/>
    <s v="Ken Hirsohn"/>
    <d v="2017-03-27T11:09:00"/>
    <m/>
    <d v="2017-04-06T10:36:00"/>
    <d v="2017-03-30T09:09:00"/>
    <m/>
    <x v="0"/>
    <m/>
    <n v="42823"/>
    <n v="0"/>
    <n v="2"/>
    <m/>
    <m/>
    <m/>
    <m/>
    <m/>
    <m/>
    <m/>
    <m/>
    <s v="3 of the training course pages have an incorrect link in the statement: _x000a__x000a_REGISTRATION: Please contact AlienVault Training at &lt;emailaddress here&gt; to gain access to this course. _x000a__x000a_For the courses: Launchpad for USM Appliance and Launchpad for USM Anywhere, the link should be: traininghelp@alienvault.com AND the mailto link should be the same. _x000a__x000a_For the course: Incident Response for USM Appliance Analysts, the link should be training@alienvault.com AND the mailto link should be training@alienvault.com _x000a__x000a_Please let me know if there are any questions. _x000a_Thanks, _x000a_Ken"/>
  </r>
  <r>
    <x v="0"/>
    <x v="3"/>
    <n v="13"/>
    <x v="3"/>
    <x v="3"/>
    <s v="Website General Tasks"/>
    <s v="WGT-6002"/>
    <s v="Spiceworks contest banner - March"/>
    <x v="2"/>
    <s v="Closed"/>
    <s v="Major"/>
    <s v="Fixed"/>
    <x v="5"/>
    <s v="Brooke Leslie"/>
    <s v="Brooke Leslie"/>
    <d v="2017-03-27T09:46:00"/>
    <m/>
    <d v="2017-04-12T16:50:00"/>
    <d v="2017-03-30T14:12:00"/>
    <m/>
    <x v="7"/>
    <m/>
    <n v="42823"/>
    <n v="0"/>
    <n v="3"/>
    <s v="spiceworks-contest-banner-032817.png "/>
    <m/>
    <m/>
    <m/>
    <m/>
    <m/>
    <m/>
    <m/>
    <s v="I need a 300x250 banner (full spec attached) promoting our March contest in Spiceworks. _x000a_https://community.spiceworks.com/topic/1978886-get-a-free-ebook-and-enter-to-win-200 _x000a__x000a_We're promoting the SOC eBook and giving away a $200 Amazon gift card. We'll want to feature the prize on the banner, like always. _x000a__x000a_Building SOC on a Budget _x000a_Get the ebook and enter to WIN! _x000a_Download Now _x000a__x000a_OR _x000a__x000a_How to Build a Security Operations Center _x000a_Our Most Popular eBook _x000a_Download and Enter to WIN! _x000a__x000a__x000a_"/>
  </r>
  <r>
    <x v="0"/>
    <x v="9"/>
    <n v="13"/>
    <x v="3"/>
    <x v="3"/>
    <s v="Website General Tasks"/>
    <s v="WGT-6000"/>
    <s v="Products: 'VIEW PRICING OPTIONS' link leads to error page."/>
    <x v="0"/>
    <s v="Closed"/>
    <s v="Major"/>
    <s v="Fixed"/>
    <x v="19"/>
    <s v="Sindhuja Sara"/>
    <s v="Sindhuja Sara"/>
    <d v="2017-03-27T06:30:00"/>
    <m/>
    <d v="2017-04-12T16:50:00"/>
    <d v="2017-03-27T09:42:00"/>
    <m/>
    <x v="0"/>
    <m/>
    <m/>
    <n v="0"/>
    <n v="2"/>
    <s v="Issue 1.png issue 1.1.png "/>
    <m/>
    <m/>
    <m/>
    <m/>
    <m/>
    <m/>
    <m/>
    <s v="1. Goto 'https://www.alienvault.com/products/ossim '. _x000a_2. Drag down and move to the title 'Find the Right Solution for Your Organization! '. _x000a_3. Click on 'VIEW PRICING OPTIONS ' link under 'USM Anywhere '. _x000a_4. Check for an issue."/>
  </r>
  <r>
    <x v="0"/>
    <x v="9"/>
    <n v="13"/>
    <x v="3"/>
    <x v="3"/>
    <s v="Website General Tasks"/>
    <s v="WGT-5999"/>
    <s v="Products (USM Anywhere): 'Contact Us Now ›' link leads to 404 error page"/>
    <x v="0"/>
    <s v="Closed"/>
    <s v="Major"/>
    <s v="Fixed"/>
    <x v="19"/>
    <s v="Sithidevi J"/>
    <s v="Sithidevi J"/>
    <d v="2017-03-25T04:29:00"/>
    <m/>
    <d v="2017-04-12T16:50:00"/>
    <d v="2017-03-27T09:49:00"/>
    <m/>
    <x v="0"/>
    <m/>
    <m/>
    <n v="0"/>
    <n v="1"/>
    <s v="Capture 2017-03-06 at 14.35.41.png Capture 2017-03-06 at 14.37.49.png "/>
    <m/>
    <m/>
    <m/>
    <m/>
    <m/>
    <m/>
    <m/>
    <s v="1. Goto 'https://www.alienvault.com/products/usm-anywhere/pricing'. _x000a_2. Click on 'Contact Us Now ›' link. _x000a_3. Check for an issue."/>
  </r>
  <r>
    <x v="0"/>
    <x v="6"/>
    <n v="13"/>
    <x v="3"/>
    <x v="3"/>
    <s v="Website General Tasks"/>
    <s v="WGT-5997"/>
    <s v="Blogs: Broken link on 'OS X Malware Samples Analyzed' page"/>
    <x v="0"/>
    <s v="Closed"/>
    <s v="Major"/>
    <s v="Fixed"/>
    <x v="19"/>
    <s v="Sithidevi J"/>
    <s v="Sithidevi J"/>
    <d v="2017-03-25T04:15:00"/>
    <m/>
    <d v="2017-04-12T16:50:00"/>
    <d v="2017-03-27T09:54:00"/>
    <m/>
    <x v="0"/>
    <m/>
    <m/>
    <n v="0"/>
    <n v="1"/>
    <s v="Capture 2017-03-06 at 14.24.07.png Capture 2017-03-06 at 14.25.53.png "/>
    <m/>
    <m/>
    <m/>
    <m/>
    <m/>
    <m/>
    <m/>
    <s v="1. Goto 'https://www.alienvault.com/blogs/labs-research/os-x-malware-samples-analyzed'. _x000a_2. Click the number '4' under 'OS X Malware Details'. _x000a_3. Check for an issue. _x000a_"/>
  </r>
  <r>
    <x v="0"/>
    <x v="4"/>
    <n v="13"/>
    <x v="3"/>
    <x v="3"/>
    <s v="Website General Tasks"/>
    <s v="WGT-5995"/>
    <s v="Remove LUSH logo from AV site"/>
    <x v="2"/>
    <s v="Closed"/>
    <s v="Major"/>
    <s v="Fixed"/>
    <x v="1"/>
    <s v="Tami Andrews"/>
    <s v="Tami Andrews"/>
    <d v="2017-03-24T12:22:00"/>
    <m/>
    <d v="2017-04-12T16:51:00"/>
    <d v="2017-03-27T10:09:00"/>
    <m/>
    <x v="6"/>
    <m/>
    <n v="42818"/>
    <n v="0"/>
    <n v="4"/>
    <s v="Lucky Shoes.png lucky-shoes.png "/>
    <m/>
    <m/>
    <m/>
    <m/>
    <m/>
    <m/>
    <m/>
    <s v="Remove the LUSH logo from the following pages: _x000a_https://www.alienvault.com/who-we-are/customers _x000a__x000a_Add the Lucky Shoes logo in its place. _x000a_https://www.alienvault.com/who-we-are/customers"/>
  </r>
  <r>
    <x v="0"/>
    <x v="2"/>
    <n v="13"/>
    <x v="3"/>
    <x v="3"/>
    <s v="Website General Tasks"/>
    <s v="WGT-5992"/>
    <s v="Resource Center - New Categories Do not Appear in Pull Downs"/>
    <x v="2"/>
    <s v="Closed"/>
    <s v="Major"/>
    <s v="Fixed"/>
    <x v="1"/>
    <s v="Graham Cohen"/>
    <s v="Graham Cohen"/>
    <d v="2017-03-23T16:15:00"/>
    <m/>
    <d v="2017-03-30T09:34:00"/>
    <d v="2017-03-29T11:23:00"/>
    <m/>
    <x v="0"/>
    <m/>
    <m/>
    <n v="0"/>
    <n v="4"/>
    <s v="image-2017-03-23-16-08-29-690.png "/>
    <m/>
    <m/>
    <m/>
    <m/>
    <m/>
    <s v="WGT-5611"/>
    <m/>
    <s v="[~CreativeArc] _x000a__x000a_I updated two &quot;categories&quot; names which are normally controlled by an ID in EE _x000a__x000a_* Unified Security Management (USM) to &quot;USM Appliance&quot; _x000a_* Open Source to &quot;OSSIM&quot; _x000a__x000a_The new categories are not appearing. I thought it was Optimizely, until I paused the test, refreshed DB and site cache _x000a__x000a__x000a__x000a__x000a_Open Source (old) - does not work _x000a_https://www.alienvault.com/resource-center#category_open-source_sort_weight_asc _x000a__x000a_OSSIM (new) - works! _x000a_https://www.alienvault.com/resource-center#category_ossim_sort_weight_asc _x000a__x000a_We are running an A/B test on this page through Optimizely. _x000a__x000a_I cannot get the new categories aka &quot;topics&quot; to appear in the drop downs. _x000a__x000a_Paused the test with optimizely, refreshed cache again.. nogo. _x000a__x000a_Need new topics to appear in the dropdown. _x000a__x000a__x000a_!image-2017-03-23-16-08-29-690.png|thumbnail!"/>
  </r>
  <r>
    <x v="0"/>
    <x v="6"/>
    <n v="12"/>
    <x v="3"/>
    <x v="3"/>
    <s v="Website General Tasks"/>
    <s v="WGT-5982"/>
    <s v="Blogs: Broken link on 'OS X Malware Samples Analyzed' page"/>
    <x v="0"/>
    <s v="Closed"/>
    <s v="Major"/>
    <s v="Fixed"/>
    <x v="19"/>
    <s v="Sithidevi J"/>
    <s v="Sithidevi J"/>
    <d v="2017-03-23T05:31:00"/>
    <m/>
    <d v="2017-04-12T16:51:00"/>
    <d v="2017-03-23T09:32:00"/>
    <m/>
    <x v="0"/>
    <m/>
    <m/>
    <n v="0"/>
    <n v="1"/>
    <s v="Capture 2017-03-04 at 15.20.01.png Capture 2017-03-04 at 15.20.14.png "/>
    <m/>
    <m/>
    <m/>
    <m/>
    <m/>
    <m/>
    <m/>
    <s v="1. Goto 'https://www.alienvault.com/blogs/labs-research/os-x-malware-samples-analyzed'. _x000a_2. Click on 'http://go.eset.com/us/resources/white-papers/osx_flashback.pdf' under 'References:'. _x000a_3. Check for an issue. _x000a_"/>
  </r>
  <r>
    <x v="0"/>
    <x v="6"/>
    <n v="12"/>
    <x v="3"/>
    <x v="3"/>
    <s v="Website General Tasks"/>
    <s v="WGT-5979"/>
    <s v="Blogs: The link '@capstar_team' leads to error page"/>
    <x v="0"/>
    <s v="Closed"/>
    <s v="Major"/>
    <s v="Fixed"/>
    <x v="19"/>
    <s v="Sithidevi J"/>
    <s v="Sithidevi J"/>
    <d v="2017-03-23T05:28:00"/>
    <m/>
    <d v="2017-04-12T16:51:00"/>
    <d v="2017-03-23T09:29:00"/>
    <m/>
    <x v="0"/>
    <m/>
    <m/>
    <n v="0"/>
    <n v="1"/>
    <s v="Capture 2017-03-04 at 14.48.09.png Capture 2017-03-04 at 14.48.17.png "/>
    <m/>
    <m/>
    <m/>
    <m/>
    <m/>
    <m/>
    <m/>
    <s v="1. Goto 'https://www.alienvault.com/blogs/security-essentials/using-otx-threat-intelligence-to-search-pcaps-for-malicious-traffic'. _x000a_2. Click on '@capstar_team' link. _x000a_3. Check for an issue. _x000a_"/>
  </r>
  <r>
    <x v="0"/>
    <x v="4"/>
    <n v="12"/>
    <x v="3"/>
    <x v="3"/>
    <s v="Website General Tasks"/>
    <s v="WGT-5978"/>
    <s v="Who we Are: 'US health insurer Anthem suffers massive data breach ' link leads to error page."/>
    <x v="0"/>
    <s v="Closed"/>
    <s v="Major"/>
    <s v="Fixed"/>
    <x v="19"/>
    <s v="Sindhuja Sara"/>
    <s v="Sindhuja Sara"/>
    <d v="2017-03-23T04:31:00"/>
    <m/>
    <d v="2017-04-12T16:51:00"/>
    <d v="2017-03-23T09:26:00"/>
    <m/>
    <x v="0"/>
    <m/>
    <m/>
    <n v="0"/>
    <n v="2"/>
    <s v="issue 2.1.png issue 2.png "/>
    <m/>
    <m/>
    <m/>
    <m/>
    <m/>
    <m/>
    <m/>
    <s v="1. Goto 'https://www.alienvault.com/who-we-are/in-the-news/P900 '. _x000a_2. Click on 'US health insurer Anthem suffers massive data breach ' link. _x000a_3. Check for an issue."/>
  </r>
  <r>
    <x v="0"/>
    <x v="4"/>
    <n v="12"/>
    <x v="3"/>
    <x v="3"/>
    <s v="Website General Tasks"/>
    <s v="WGT-5977"/>
    <s v="Who we Are: 'ScanBox key logging framework lurking on disparate watering holes ' link leads to error page."/>
    <x v="0"/>
    <s v="Closed"/>
    <s v="Major"/>
    <s v="Fixed"/>
    <x v="19"/>
    <s v="Sindhuja Sara"/>
    <s v="Sindhuja Sara"/>
    <d v="2017-03-23T04:29:00"/>
    <m/>
    <d v="2017-04-12T16:51:00"/>
    <d v="2017-03-23T09:26:00"/>
    <m/>
    <x v="0"/>
    <m/>
    <m/>
    <n v="0"/>
    <n v="2"/>
    <s v="issue 1.1.png issue 1.png "/>
    <m/>
    <m/>
    <m/>
    <m/>
    <m/>
    <m/>
    <m/>
    <s v="1. Goto 'https://www.alienvault.com/who-we-are/in-the-news/P990 '. _x000a_2. Click on 'ScanBox key logging framework lurking on disparate watering holes ' link. _x000a_3. Check for an issue."/>
  </r>
  <r>
    <x v="0"/>
    <x v="31"/>
    <n v="12"/>
    <x v="3"/>
    <x v="3"/>
    <s v="Website General Tasks"/>
    <s v="WGT-5975"/>
    <s v="ExpressionEngine - Template Swap - Blank Pages"/>
    <x v="3"/>
    <s v="Closed"/>
    <s v="Major"/>
    <s v="Fixed"/>
    <x v="1"/>
    <s v="Graham Cohen"/>
    <s v="Graham Cohen"/>
    <d v="2017-03-22T15:53:00"/>
    <m/>
    <d v="2017-03-24T13:54:00"/>
    <d v="2017-03-24T12:50:00"/>
    <m/>
    <x v="0"/>
    <m/>
    <n v="42825"/>
    <n v="0"/>
    <n v="2"/>
    <m/>
    <m/>
    <m/>
    <m/>
    <m/>
    <m/>
    <m/>
    <m/>
    <s v="Please investigate the reason pages will not render in EE when a template is changed _x000a__x000a_a) Which Page on structure is exhibiting the issue? _x000a_Here’s a sample page _x000a__x000a_Solutions / AWS HIPAA Compliance _x000a__x000a_https://staging.alienvault.com/solutions/aws-hipaa-compliance _x000a__x000a_b) Which template (in the huge dropdown menu) is exhibiting the issue? _x000a__x000a_a. Site/Static-full-width-content (original) _x000a_b. (Updated to) Site/v2/static _x000a__x000a_c) What is a frontend URL (for staging) where I can see the blank page? _x000a__x000a_https://staging.alienvault.com/solutions/aws-hipaa-compliance?bwf_dp=t&amp;bwf_entry_id=3806&amp;bwf_token_id=13829&amp;bwf_token=jpJSHLcX2wH5ivCpwHszbuWwt _x000a__x000a__x000a__x000a_"/>
  </r>
  <r>
    <x v="0"/>
    <x v="1"/>
    <n v="12"/>
    <x v="3"/>
    <x v="3"/>
    <s v="Website General Tasks"/>
    <s v="WGT-5972"/>
    <s v="New EULA pdf"/>
    <x v="2"/>
    <s v="Closed"/>
    <s v="Major"/>
    <s v="Fixed"/>
    <x v="1"/>
    <s v="Mark Beavers"/>
    <s v="Mark Beavers"/>
    <d v="2017-03-21T12:37:00"/>
    <m/>
    <d v="2017-04-12T16:51:00"/>
    <d v="2017-03-21T12:47:00"/>
    <m/>
    <x v="0"/>
    <m/>
    <m/>
    <n v="0"/>
    <n v="2"/>
    <m/>
    <m/>
    <m/>
    <m/>
    <m/>
    <m/>
    <m/>
    <m/>
    <s v="Graham - _x000a_Can we do the following: _x000a_1. Make the attached PDF appear by clicking this link: https://www.alienvault.com/docs/terms/EULA06Mar2017.pdf _x000a__x000a__x000a_Note: this is only linked from a quote template. No link on the website."/>
  </r>
  <r>
    <x v="0"/>
    <x v="3"/>
    <n v="13"/>
    <x v="3"/>
    <x v="3"/>
    <s v="Website General Tasks"/>
    <s v="WGT-5971"/>
    <s v="CRN 360 Traffic Driver Banners"/>
    <x v="2"/>
    <s v="Closed"/>
    <s v="Major"/>
    <s v="Fixed"/>
    <x v="14"/>
    <s v="Carrie Cassee"/>
    <s v="Carrie Cassee"/>
    <d v="2017-03-21T12:05:00"/>
    <m/>
    <d v="2017-04-12T16:52:00"/>
    <d v="2017-03-30T14:28:00"/>
    <m/>
    <x v="4"/>
    <m/>
    <n v="42822"/>
    <n v="0"/>
    <n v="5"/>
    <s v="crn-360-usm-anywhere-125x125.png crn-360-usm-anywhere-160x300.png crn-360-usm-anywhere-160x600.png crn-360-usm-anywhere-336x280.png crn-360-usm-anywhere-728x90-alt.png crn-360-usm-anywhere-728x90.png "/>
    <m/>
    <m/>
    <m/>
    <m/>
    <m/>
    <m/>
    <m/>
    <s v="Banners will be posted on the CRN site and will point to our Cloud Security 360 page. _x000a_Please leverage latest USM Anywhere branding. _x000a__x000a_Message: AlienVault USM Anywhere _x000a_Discover Threat Detection &amp; Incident Response Delivered in the Cloud _x000a__x000a_Dimensions for Traffic Drivers (All in PSD format): _x000a_Tile: 125x125 _x000a_Mini-sky: 160x300 _x000a_Sky: 160x600 _x000a_IMU: 336x280 _x000a_Leaderboard: 728x90 _x000a__x000a_Additional: _x000a_Leaderboard: 728x90 (with CTA) _x000a__x000a_Message: AlienVault USM Anywhere _x000a_AlienVault USM Anywhere _x000a_Secure Your Cloud, Hybrid Cloud, &amp; On-premises Environments from the Cloud _x000a_CTA: Explore the Online Demo _x000a__x000a_"/>
  </r>
  <r>
    <x v="0"/>
    <x v="4"/>
    <n v="12"/>
    <x v="3"/>
    <x v="3"/>
    <s v="Website General Tasks"/>
    <s v="WGT-5970"/>
    <s v="Events - Add for Q2"/>
    <x v="2"/>
    <s v="Closed"/>
    <s v="Major"/>
    <s v="Fixed"/>
    <x v="20"/>
    <s v="Carrie Cassee"/>
    <s v="Carrie Cassee"/>
    <d v="2017-03-21T10:23:00"/>
    <m/>
    <d v="2017-04-12T16:52:00"/>
    <d v="2017-03-21T16:00:00"/>
    <m/>
    <x v="5"/>
    <m/>
    <n v="42818"/>
    <n v="0"/>
    <n v="5"/>
    <m/>
    <m/>
    <m/>
    <m/>
    <m/>
    <m/>
    <m/>
    <m/>
    <s v="Automation Nation _x000a_June 19-21 _x000a_http://automationnation.labtechsoftware.com _x000a__x000a_GISEC _x000a_May 21-23 _x000a_(See us at the Ingram Micro Booth) _x000a_http://www.gisec.ae _x000a__x000a_CSP 2017 _x000a_May 23-24 _x000a_http://www.softbox.co.uk/event/full/csp_colon_2017 _x000a__x000a_Can Sam pull the logos for the events from the sites? _x000a_"/>
  </r>
  <r>
    <x v="0"/>
    <x v="30"/>
    <n v="13"/>
    <x v="3"/>
    <x v="3"/>
    <s v="Website General Tasks"/>
    <s v="WGT-5968"/>
    <s v="Registration forms: Marketo Scenarios (12, 13 and 14) are not updated in Marketo Database."/>
    <x v="0"/>
    <s v="Closed"/>
    <s v="Major"/>
    <s v="Fixed"/>
    <x v="64"/>
    <s v="jjayalakshmi"/>
    <s v="jjayalakshmi"/>
    <d v="2017-03-21T06:57:00"/>
    <m/>
    <d v="2017-04-19T21:14:00"/>
    <d v="2017-03-27T09:57:00"/>
    <m/>
    <x v="0"/>
    <m/>
    <m/>
    <n v="0"/>
    <n v="3"/>
    <s v="Capture 2017-03-02 at 17.21.20.png Capture 2017-03-02 at 17.26.51.png Capture 2017-03-02 at 17.27.22.png Screen Shot 2017-03-24 at 9.13.58 AM.png "/>
    <m/>
    <m/>
    <m/>
    <m/>
    <m/>
    <m/>
    <m/>
    <s v="1. Go to 'https://app-sjp.marketo.com/#SL1014B2'. _x000a_2. Login with valid credentials. _x000a_3. Search by email id like 'qaoncloud+case12@alienvault.com'. _x000a_4. Check for an issue."/>
  </r>
  <r>
    <x v="0"/>
    <x v="4"/>
    <n v="12"/>
    <x v="3"/>
    <x v="3"/>
    <s v="Website General Tasks"/>
    <s v="WGT-5967"/>
    <s v="Who We Are: The link 'Technology for crowdsourcing' leads to 404 error page"/>
    <x v="0"/>
    <s v="Closed"/>
    <s v="Major"/>
    <s v="Fixed"/>
    <x v="19"/>
    <s v="Sithidevi J"/>
    <s v="Sithidevi J"/>
    <d v="2017-03-21T06:46:00"/>
    <m/>
    <d v="2017-04-12T16:53:00"/>
    <d v="2017-03-21T09:10:00"/>
    <m/>
    <x v="0"/>
    <m/>
    <m/>
    <n v="0"/>
    <n v="1"/>
    <s v="Capture 2017-03-02 at 16.53.49.png Capture 2017-03-02 at 16.58.05.png "/>
    <m/>
    <m/>
    <m/>
    <m/>
    <m/>
    <m/>
    <m/>
    <s v="1. Goto 'https://www.alienvault.com/who-we-are/in-the-news/P1200'. _x000a_2. Click on 'Technology for crowdsourcing' link. _x000a_3. Check for an issue."/>
  </r>
  <r>
    <x v="0"/>
    <x v="2"/>
    <n v="12"/>
    <x v="3"/>
    <x v="3"/>
    <s v="Website General Tasks"/>
    <s v="WGT-5961"/>
    <s v="Please re-label &quot;Open Source&quot; category in the resource center to &quot;OSSIM&quot;"/>
    <x v="2"/>
    <s v="Closed"/>
    <s v="Major"/>
    <s v="Fixed"/>
    <x v="1"/>
    <s v="Emily Thurman"/>
    <s v="Emily Thurman"/>
    <d v="2017-03-20T09:31:00"/>
    <m/>
    <d v="2017-03-24T12:40:00"/>
    <d v="2017-03-20T12:55:00"/>
    <m/>
    <x v="0"/>
    <m/>
    <n v="42818"/>
    <n v="0"/>
    <n v="1"/>
    <m/>
    <m/>
    <m/>
    <m/>
    <m/>
    <m/>
    <m/>
    <m/>
    <s v="[~gcohen] - I'd like to re-label that category since most of the resources are for OSSIM and that will make it easier for our OSSIM audience to find relevant content. _x000a__x000a_cc [~bleslie] [~jfritz]"/>
  </r>
  <r>
    <x v="0"/>
    <x v="6"/>
    <n v="12"/>
    <x v="3"/>
    <x v="3"/>
    <s v="Website General Tasks"/>
    <s v="WGT-5957"/>
    <s v="Blogs: 'read more.' link leads to error page."/>
    <x v="0"/>
    <s v="Closed"/>
    <s v="Major"/>
    <s v="Fixed"/>
    <x v="19"/>
    <s v="Sindhuja Sara"/>
    <s v="Sindhuja Sara"/>
    <d v="2017-03-20T07:22:00"/>
    <m/>
    <d v="2017-04-12T16:53:00"/>
    <d v="2017-03-20T09:03:00"/>
    <m/>
    <x v="0"/>
    <m/>
    <m/>
    <n v="0"/>
    <n v="2"/>
    <s v="issue 3.1.png issue 3.png "/>
    <m/>
    <m/>
    <m/>
    <m/>
    <m/>
    <m/>
    <m/>
    <s v="1. Goto 'https://www.alienvault.com/blogs/security-essentials/announcing-usm-v52-and-ossim-v52 '. _x000a_2. Drag down to bottom of the page. _x000a_3. Click on ' read more. ' link. _x000a_4. Check for an issue."/>
  </r>
  <r>
    <x v="0"/>
    <x v="6"/>
    <n v="12"/>
    <x v="3"/>
    <x v="3"/>
    <s v="Website General Tasks"/>
    <s v="WGT-5956"/>
    <s v="Blogs: 'capture it right from Suricata ' link leads to error page."/>
    <x v="0"/>
    <s v="Closed"/>
    <s v="Major"/>
    <s v="Fixed"/>
    <x v="19"/>
    <s v="Sindhuja Sara"/>
    <s v="Sindhuja Sara"/>
    <d v="2017-03-20T05:59:00"/>
    <m/>
    <d v="2017-04-12T16:53:00"/>
    <d v="2017-03-20T09:05:00"/>
    <m/>
    <x v="0"/>
    <m/>
    <m/>
    <n v="0"/>
    <n v="2"/>
    <s v="issue 2.1.png issue 2.png "/>
    <m/>
    <m/>
    <m/>
    <m/>
    <m/>
    <m/>
    <m/>
    <s v="1. Goto 'https://www.alienvault.com/blogs/security-essentials/open-source-intrusion-detection-tools-a-quick-overview '. _x000a_2. Click on 'capture it right from Suricata ' link. _x000a_3. Check for an issue."/>
  </r>
  <r>
    <x v="0"/>
    <x v="6"/>
    <n v="12"/>
    <x v="3"/>
    <x v="3"/>
    <s v="Website General Tasks"/>
    <s v="WGT-5955"/>
    <s v="Blogs: 'Forum.' link leads to error page."/>
    <x v="0"/>
    <s v="Closed"/>
    <s v="Major"/>
    <s v="Fixed"/>
    <x v="19"/>
    <s v="Sindhuja Sara"/>
    <s v="Sindhuja Sara"/>
    <d v="2017-03-20T05:56:00"/>
    <m/>
    <d v="2017-04-12T16:54:00"/>
    <d v="2017-03-20T09:07:00"/>
    <m/>
    <x v="0"/>
    <m/>
    <m/>
    <n v="0"/>
    <n v="2"/>
    <s v="issue 1.1.png issue 1.png "/>
    <m/>
    <m/>
    <m/>
    <m/>
    <m/>
    <m/>
    <m/>
    <s v="1. Goto 'https://www.alienvault.com/blogs/industry-insights/designing-for-everyday-security '. _x000a_2. Drag down to bottom of the page. _x000a_3. Click on 'Forum.' link. _x000a_4. Check for an issue."/>
  </r>
  <r>
    <x v="0"/>
    <x v="31"/>
    <n v="11"/>
    <x v="3"/>
    <x v="3"/>
    <s v="Website General Tasks"/>
    <s v="WGT-5951"/>
    <s v="Create Dashboard to view SFDC and BB differences"/>
    <x v="2"/>
    <s v="Closed"/>
    <s v="Major"/>
    <s v="Fixed"/>
    <x v="48"/>
    <s v="Robert Johnson"/>
    <s v="Robert Johnson"/>
    <d v="2017-03-17T13:17:00"/>
    <m/>
    <d v="2017-04-12T16:54:00"/>
    <d v="2017-03-17T13:17:00"/>
    <m/>
    <x v="1"/>
    <m/>
    <m/>
    <n v="0"/>
    <n v="1"/>
    <m/>
    <m/>
    <m/>
    <m/>
    <m/>
    <m/>
    <m/>
    <m/>
    <s v="Create a dashboard that shows the SFDC information vs the BB info to give a quick visualization into issues."/>
  </r>
  <r>
    <x v="2"/>
    <x v="5"/>
    <n v="10"/>
    <x v="3"/>
    <x v="3"/>
    <s v="Product Marketing"/>
    <s v="PMM-1395"/>
    <s v="USMA Launch - (Update) - solutions - nerc-cip-compliance"/>
    <x v="2"/>
    <s v="Closed"/>
    <s v="Major"/>
    <s v="Fixed"/>
    <x v="1"/>
    <s v="Graham Cohen"/>
    <s v="Graham Cohen"/>
    <d v="2017-01-04T22:37:00"/>
    <m/>
    <d v="2017-04-12T10:44:00"/>
    <d v="2017-03-06T12:36:00"/>
    <m/>
    <x v="0"/>
    <m/>
    <n v="42748"/>
    <n v="0"/>
    <n v="7"/>
    <s v="Asset Group Expanded View Screen Shot.png "/>
    <m/>
    <m/>
    <m/>
    <m/>
    <s v="PMM-1517, PMM-1529"/>
    <m/>
    <m/>
    <s v="*Product* - Both \\ *URL* - https://www.alienvault.com/solutions/nerc-cip-compliance \\ *PMM Updates* - (1) cloud messaging(2) make sure there are no hiccups with satisfying nerc cip standards in cloud environments \\ *SEO Update* - Ranking low on page 1 of SERP for &quot;NERC CIP compliance.&quot; Looks like it was used only 3 times in document. Could move up by using exact phrase &quot;NERC CIP compliance&quot; 2-3 more times. Would prefer one use in opening hero paragraph. _x000a__x000a_Proof keywords (don't need to use all, just pick what makes sense to work in): _x000a_* compliance program _x000a_* reliability standards _x000a_* NERC reliability _x000a_* NERC standards _x000a_* electric reliability _x000a_* vulnerability management _x000a_* CIP standards _x000a_* achieve NERC _x000a_* critical infrastructure _x000a_* NERC requirements _x000a__x000a_*SEO for Build* _x000a_* URL: leave as is _x000a_* Title tag: leave as is _x000a_* Meta description (update): AlienVault USM simplifies and accelerates NERC CIP compliance with a unified security monitoring platform for cloud and on-premises environments."/>
  </r>
  <r>
    <x v="0"/>
    <x v="2"/>
    <n v="11"/>
    <x v="3"/>
    <x v="3"/>
    <s v="Website General Tasks"/>
    <s v="WGT-5947"/>
    <s v="Landing Page/Tile - 451 Research Report: AlienVault® USM Anywhere™"/>
    <x v="2"/>
    <s v="Closed"/>
    <s v="Major"/>
    <s v="Fixed"/>
    <x v="1"/>
    <s v="James Fritz"/>
    <s v="James Fritz"/>
    <d v="2017-03-16T13:20:00"/>
    <m/>
    <d v="2017-03-17T14:55:00"/>
    <d v="2017-03-17T14:52:00"/>
    <m/>
    <x v="2"/>
    <m/>
    <n v="42811"/>
    <n v="0"/>
    <n v="5"/>
    <s v="451-Report-USM-Anywhere-1000x1294.png 451-Report-USM-Anywhere.png "/>
    <m/>
    <m/>
    <m/>
    <m/>
    <m/>
    <m/>
    <m/>
    <s v="PDF: [^451_Report_USM_Anywhere.pdf] _x000a__x000a_Landing Page Title: 451 Research Report: AlienVault® USM Anywhere™ _x000a__x000a_Meta Page Title: 451 Research Report: AlienVault USM Anywhere _x000a__x000a_Meta Description: In this report, you'll read 451 Research's review of AlienVault USM Anywhere. _x000a__x000a_Salesforce Tracking ID: 70131000001uQz6 _x000a__x000a_URL: analyst-reports/451-research-report-alienvault-usm-anywhere _x000a__x000a_Resource Center Topic: USM Anywhere _x000a__x000a_Resource Center Type: Analyst Report _x000a__x000a_Landing Page Copy: _x000a__x000a_In this report, you'll read 451 Research's review of AlienVault USM Anywhere. USM Anywhere is AlienVault's offering of centralized security information and event management for resource-constrained organizations embracing Amazon and Microsoft cloud architectures. _x000a__x000a_The report covers the following areas: _x000a__x000a_* 451's overview of AlienVault USM Anywhere _x000a_* A brief look at the history of AlienVault _x000a_* How USM Anywhere compares to competitors _x000a_* A SWOT analysis of USM Anywhere _x000a__x000a_Download the report now to learn more about AlienVault's unique approach to threat detection in cloud and hybrid cloud environments."/>
  </r>
  <r>
    <x v="2"/>
    <x v="5"/>
    <n v="10"/>
    <x v="3"/>
    <x v="3"/>
    <s v="Product Marketing"/>
    <s v="PMM-1393"/>
    <s v="USMA Launch - (Update) - solutions - hipaa-compliance"/>
    <x v="2"/>
    <s v="Closed"/>
    <s v="Major"/>
    <s v="Fixed"/>
    <x v="65"/>
    <s v="Graham Cohen"/>
    <s v="Graham Cohen"/>
    <d v="2017-01-04T22:37:00"/>
    <m/>
    <d v="2017-04-12T10:44:00"/>
    <d v="2017-03-08T15:09:00"/>
    <m/>
    <x v="0"/>
    <m/>
    <n v="42748"/>
    <n v="0"/>
    <n v="7"/>
    <m/>
    <m/>
    <m/>
    <m/>
    <m/>
    <s v="PMM-1515, PMM-1523"/>
    <m/>
    <m/>
    <s v="*Product* - Both \\ *URL* - https://www.alienvault.com/solutions/hipaa-compliance \\ *PMM Updates* - (1) add cloud messaging(2) udpate 'Comprehensive Reporting and Log Management' section(3) need to update the HIPAA &quot;checklist&quot; chart for USMA, at the bottom \\ *SEO Update* - Ranking�#6 for &quot;hipaa compliance software&quot; and #8 for &quot;hipaa software,&quot;�would like to move up a few positions. There is no usage of those exact terms on the page, so I'd implement &quot;HIPAA compliance software&quot; in the opening paragraph and 1-2 more times throughout the document (preferabbly in paragraphs, not headers). _x000a__x000a_*SEO for Build* _x000a_* URL: leave as is _x000a_* Title tag: leave as is _x000a_* Meta description (update): Simplify and accelerate HIPAA compliance with a full set of security essentials in a unified platform for cloud and on-premises environments."/>
  </r>
  <r>
    <x v="0"/>
    <x v="6"/>
    <n v="11"/>
    <x v="3"/>
    <x v="3"/>
    <s v="Website General Tasks"/>
    <s v="WGT-5942"/>
    <s v="Blogs: 'Are you a Reseller?' option is appearing twice. It is existing only on responsive page."/>
    <x v="0"/>
    <s v="Closed"/>
    <s v="Major"/>
    <s v="Fixed"/>
    <x v="1"/>
    <s v="Sindhuja Sara"/>
    <s v="Sindhuja Sara"/>
    <d v="2017-03-15T07:26:00"/>
    <m/>
    <d v="2017-04-12T16:55:00"/>
    <d v="2017-03-15T14:26:00"/>
    <m/>
    <x v="0"/>
    <m/>
    <m/>
    <n v="0"/>
    <n v="3"/>
    <s v="reseller.png "/>
    <m/>
    <m/>
    <m/>
    <m/>
    <m/>
    <s v="WGT-5006, WGT-5925"/>
    <m/>
    <s v="1.Goto 'https://staging.alienvault.com/blogs/security-essentials/test-responsive-blog' _x000a_2.Click on 'WATCH IT NOW' button. _x000a_3.Check for an issue in the registration form."/>
  </r>
  <r>
    <x v="0"/>
    <x v="6"/>
    <n v="11"/>
    <x v="3"/>
    <x v="3"/>
    <s v="Website General Tasks"/>
    <s v="WGT-5940"/>
    <s v="Blogs Phase 1 - In Line Call To Action ' Download It Now ›' should be hyper link."/>
    <x v="0"/>
    <s v="Closed"/>
    <s v="Major"/>
    <s v="Fixed"/>
    <x v="24"/>
    <s v="jjayalakshmi"/>
    <s v="jjayalakshmi"/>
    <d v="2017-03-15T06:52:00"/>
    <m/>
    <d v="2017-03-17T14:57:00"/>
    <d v="2017-03-16T12:35:00"/>
    <m/>
    <x v="0"/>
    <m/>
    <m/>
    <n v="0"/>
    <n v="3"/>
    <s v="issue 2.1.png issue 2.png "/>
    <m/>
    <m/>
    <m/>
    <m/>
    <m/>
    <s v="WGT-5925"/>
    <m/>
    <s v="2) Ability to enter in-line CTA’s – I believe our team determined said we were going to use Marketo’s RTP (not blogs team) to populate this area. _x000a_a. Can you put together a div or set of divs for us to do and control for that? _x000a_b. How is it in there now? Styled in-line? – Just need a place to enter our RTP code – maybe a field at the very bottom of the control panel?"/>
  </r>
  <r>
    <x v="0"/>
    <x v="4"/>
    <n v="11"/>
    <x v="3"/>
    <x v="3"/>
    <s v="Website General Tasks"/>
    <s v="WGT-5939"/>
    <s v="Who we Are: 'Threat intelligence: Sources, sharing, utilization and the government ' link leads to error page."/>
    <x v="0"/>
    <s v="Closed"/>
    <s v="Major"/>
    <s v="Fixed"/>
    <x v="19"/>
    <s v="Sindhuja Sara"/>
    <s v="Sindhuja Sara"/>
    <d v="2017-03-15T06:31:00"/>
    <m/>
    <d v="2017-04-12T16:55:00"/>
    <d v="2017-03-15T09:07:00"/>
    <m/>
    <x v="0"/>
    <m/>
    <m/>
    <n v="0"/>
    <n v="1"/>
    <s v="issue 1.1.png issue 1.png "/>
    <m/>
    <m/>
    <m/>
    <m/>
    <m/>
    <m/>
    <m/>
    <s v="1. Goto 'https://www.alienvault.com/who-we-are/in-the-news/P720 '. _x000a_2. Click on 'Threat intelligence: Sources, sharing, utilization and the government ' link. _x000a_3. Check for an issue."/>
  </r>
  <r>
    <x v="0"/>
    <x v="4"/>
    <n v="11"/>
    <x v="3"/>
    <x v="3"/>
    <s v="Website General Tasks"/>
    <s v="WGT-5938"/>
    <s v="Who we Are: 'Yara signatures for Careto, the Masked APT' link leads to error page."/>
    <x v="0"/>
    <s v="Closed"/>
    <s v="Major"/>
    <s v="Fixed"/>
    <x v="19"/>
    <s v="jjayalakshmi"/>
    <s v="jjayalakshmi"/>
    <d v="2017-03-15T05:24:00"/>
    <m/>
    <d v="2017-04-12T16:56:00"/>
    <d v="2017-03-15T09:08:00"/>
    <m/>
    <x v="0"/>
    <m/>
    <m/>
    <n v="0"/>
    <n v="1"/>
    <s v="Capture 2017-03-02 at 17.35.41.png Capture 2017-03-02 at 18.01.45.png "/>
    <m/>
    <m/>
    <m/>
    <m/>
    <m/>
    <m/>
    <m/>
    <s v="1. Go to 'https://www.alienvault.com/who-we-are/in-the-news/P1230'. _x000a_2. Click on 'Yara signatures for Careto, the Masked APT' link. _x000a_3. Check for an issue. _x000a__x000a__x000a_(Note: Same issue exists on 'Tips for handling your first security breach' and 'Effective Incident Response' links also."/>
  </r>
  <r>
    <x v="0"/>
    <x v="4"/>
    <n v="11"/>
    <x v="3"/>
    <x v="3"/>
    <s v="Website General Tasks"/>
    <s v="WGT-5937"/>
    <s v="Who we Are: 'Hacker to business owner: Spotting innate talent in others' link leads to error page."/>
    <x v="0"/>
    <s v="Closed"/>
    <s v="Major"/>
    <s v="Fixed"/>
    <x v="19"/>
    <s v="jjayalakshmi"/>
    <s v="jjayalakshmi"/>
    <d v="2017-03-15T05:23:00"/>
    <m/>
    <d v="2017-04-12T16:56:00"/>
    <d v="2017-03-15T09:44:00"/>
    <m/>
    <x v="0"/>
    <m/>
    <m/>
    <n v="0"/>
    <n v="2"/>
    <s v="Capture 2017-03-02 at 17.35.41.png Capture 2017-03-03 at 15.47.35.png "/>
    <m/>
    <m/>
    <m/>
    <m/>
    <m/>
    <m/>
    <m/>
    <s v="1. Go to 'https://www.alienvault.com/who-we-are/in-the-news/P1380'. _x000a_2. Click on 'Hacker to business owner: Spotting innate talent in others' link. _x000a_3. Check for an issue."/>
  </r>
  <r>
    <x v="0"/>
    <x v="4"/>
    <n v="11"/>
    <x v="3"/>
    <x v="3"/>
    <s v="Website General Tasks"/>
    <s v="WGT-5934"/>
    <s v="Who We Are: 'How to Write Yara Rules to Detect Malware' link leads to error page"/>
    <x v="0"/>
    <s v="Closed"/>
    <s v="Major"/>
    <s v="Fixed"/>
    <x v="19"/>
    <s v="Sithidevi J"/>
    <s v="Sithidevi J"/>
    <d v="2017-03-15T00:24:00"/>
    <m/>
    <d v="2017-04-12T16:56:00"/>
    <d v="2017-03-15T09:45:00"/>
    <m/>
    <x v="0"/>
    <m/>
    <m/>
    <n v="0"/>
    <n v="1"/>
    <s v="Capture 2017-03-03 at 10.20.29.png Capture 2017-03-03 at 10.25.47.png "/>
    <m/>
    <m/>
    <m/>
    <m/>
    <m/>
    <m/>
    <m/>
    <s v="1. Goto 'https://www.alienvault.com/who-we-are/in-the-news/P1260'. _x000a_2. Click on 'How to Write Yara Rules to Detect Malware' link. _x000a_3. Check for an issue. _x000a__x000a__x000a_"/>
  </r>
  <r>
    <x v="0"/>
    <x v="4"/>
    <n v="11"/>
    <x v="3"/>
    <x v="3"/>
    <s v="Website General Tasks"/>
    <s v="WGT-5933"/>
    <s v="Who We Are: 'Combating attacks with collaborative threat intelligence' link leads to error page"/>
    <x v="0"/>
    <s v="Closed"/>
    <s v="Major"/>
    <s v="Fixed"/>
    <x v="19"/>
    <s v="Sithidevi J"/>
    <s v="Sithidevi J"/>
    <d v="2017-03-15T00:23:00"/>
    <m/>
    <d v="2017-04-12T16:59:00"/>
    <d v="2017-03-15T09:46:00"/>
    <m/>
    <x v="0"/>
    <m/>
    <m/>
    <n v="0"/>
    <n v="1"/>
    <s v="Capture 2017-03-03 at 10.20.29.png Capture 2017-03-03 at 10.24.25.png "/>
    <m/>
    <m/>
    <m/>
    <m/>
    <m/>
    <m/>
    <m/>
    <s v="1. Goto 'https://www.alienvault.com/who-we-are/in-the-news/P1320'. _x000a_2. Click on 'Combating attacks with collaborative threat intelligence' link. _x000a_3. Check for an issue. _x000a_"/>
  </r>
  <r>
    <x v="0"/>
    <x v="4"/>
    <n v="11"/>
    <x v="3"/>
    <x v="3"/>
    <s v="Website General Tasks"/>
    <s v="WGT-5932"/>
    <s v="Who We Are: 'Yara rules for leaked KINS toolkit' link leads to error page"/>
    <x v="0"/>
    <s v="Closed"/>
    <s v="Major"/>
    <s v="Fixed"/>
    <x v="19"/>
    <s v="Sithidevi J"/>
    <s v="Sithidevi J"/>
    <d v="2017-03-15T00:21:00"/>
    <m/>
    <d v="2017-04-12T16:59:00"/>
    <d v="2017-03-15T09:47:00"/>
    <m/>
    <x v="0"/>
    <m/>
    <m/>
    <n v="0"/>
    <n v="1"/>
    <s v="Capture 2017-03-03 at 10.20.29.png Capture 2017-03-03 at 10.23.30.png "/>
    <m/>
    <m/>
    <m/>
    <m/>
    <m/>
    <m/>
    <m/>
    <s v="1. Goto 'https://www.alienvault.com/who-we-are/in-the-news/P1290'. _x000a_2. Click on 'Yara rules for leaked KINS toolkit' link. _x000a_3. Check for an issue. _x000a_"/>
  </r>
  <r>
    <x v="0"/>
    <x v="4"/>
    <n v="11"/>
    <x v="3"/>
    <x v="3"/>
    <s v="Website General Tasks"/>
    <s v="WGT-5931"/>
    <s v="Who We Are: 'Do ethics get in the way of security professionals?' link leads to error page"/>
    <x v="0"/>
    <s v="Closed"/>
    <s v="Major"/>
    <s v="Fixed"/>
    <x v="19"/>
    <s v="Sithidevi J"/>
    <s v="Sithidevi J"/>
    <d v="2017-03-15T00:20:00"/>
    <m/>
    <d v="2017-04-12T16:59:00"/>
    <d v="2017-03-15T09:47:00"/>
    <m/>
    <x v="0"/>
    <m/>
    <m/>
    <n v="0"/>
    <n v="1"/>
    <s v="Capture 2017-03-03 at 10.20.29.png Capture 2017-03-03 at 10.22.18.png "/>
    <m/>
    <m/>
    <m/>
    <m/>
    <m/>
    <m/>
    <m/>
    <s v="1. Goto 'https://www.alienvault.com/who-we-are/in-the-news/P780'. _x000a_2. Click on 'Do ethics get in the way of security professionals?' link. _x000a_3. Check for an issue. _x000a_"/>
  </r>
  <r>
    <x v="0"/>
    <x v="4"/>
    <n v="11"/>
    <x v="3"/>
    <x v="3"/>
    <s v="Website General Tasks"/>
    <s v="WGT-5930"/>
    <s v="Who We Are: 'WireLurker: Apple blocks Trojanized apps, revokes certificate' link leads to error page"/>
    <x v="0"/>
    <s v="Closed"/>
    <s v="Major"/>
    <s v="Fixed"/>
    <x v="19"/>
    <s v="Sithidevi J"/>
    <s v="Sithidevi J"/>
    <d v="2017-03-15T00:19:00"/>
    <m/>
    <d v="2017-04-12T17:05:00"/>
    <d v="2017-03-15T09:50:00"/>
    <m/>
    <x v="0"/>
    <m/>
    <m/>
    <n v="0"/>
    <n v="1"/>
    <s v="Capture 2017-03-03 at 10.19.45.png Capture 2017-03-03 at 10.20.29.png Capture 2017-03-03 at 10.28.06.png "/>
    <m/>
    <m/>
    <m/>
    <m/>
    <m/>
    <m/>
    <m/>
    <s v="1. Goto 'https://www.alienvault.com/who-we-are/in-the-news/P960'. _x000a_2. Click on 'WireLurker: Apple blocks Trojanized apps, revokes certificate' link. _x000a_3. Check for an issue. _x000a__x000a_Note: Same issue also exists for 'ScanBox key logging framework lurking on disparate watering holes' link _x000a_"/>
  </r>
  <r>
    <x v="0"/>
    <x v="8"/>
    <n v="11"/>
    <x v="3"/>
    <x v="3"/>
    <s v="Website General Tasks"/>
    <s v="WGT-5929"/>
    <s v="Update Retractable Banner for Partner Events"/>
    <x v="2"/>
    <s v="Closed"/>
    <s v="Major"/>
    <s v="Fixed"/>
    <x v="69"/>
    <s v="Lindsey Anderson"/>
    <s v="Lindsey Anderson"/>
    <d v="2017-03-14T17:12:00"/>
    <m/>
    <d v="2017-04-19T21:55:00"/>
    <d v="2017-03-15T12:13:00"/>
    <m/>
    <x v="5"/>
    <m/>
    <m/>
    <n v="0"/>
    <n v="3"/>
    <m/>
    <m/>
    <m/>
    <m/>
    <m/>
    <m/>
    <m/>
    <m/>
    <s v="This was the banner we used at IT Nation in 2016. Can we please update the messaging on this banner to use in partner events? _x000a__x000a_cc: [~ccassee]"/>
  </r>
  <r>
    <x v="0"/>
    <x v="2"/>
    <n v="12"/>
    <x v="3"/>
    <x v="3"/>
    <s v="Website General Tasks"/>
    <s v="WGT-5926"/>
    <s v="Create PDF of RSA 2017 Survey Report &amp; Post to Website"/>
    <x v="2"/>
    <s v="Closed"/>
    <s v="Major"/>
    <s v="Fixed"/>
    <x v="1"/>
    <s v="Deepa Chordiya"/>
    <s v="Deepa Chordiya"/>
    <d v="2017-03-14T13:21:00"/>
    <m/>
    <d v="2017-04-12T17:06:00"/>
    <d v="2017-03-23T14:32:00"/>
    <m/>
    <x v="2"/>
    <m/>
    <n v="42818"/>
    <n v="0"/>
    <n v="9"/>
    <s v="rsa-survey-report-1000x1294.png rsa-survey-report-2017.png "/>
    <m/>
    <m/>
    <m/>
    <m/>
    <m/>
    <m/>
    <m/>
    <s v="Hi [~hbarker] - here's the JIRA to create a PDF of our RSA 2017 Survey Report. We will need it to go live on the site on March 29, 2017. _x000a__x000a_Finalize report content - 03/17 _x000a_Design due to [~gcohen] - 03/24 _x000a_Report to go live on the site - 03/29, 6am PT _x000a__x000a_[~gcohen] - please let us know what information you'll need to have the report posted to the site. We will be pitching this to media and will need to have a URL to access the ungated document. _x000a__x000a_Requirements: _x000a__x000a_* Final PDF: _x000a_* Page Title: RSA 2017 Survey Report _x000a_* URL: resource-center/analyst-reports/rsa-report-2017-cloud-and-it _x000a_* Meta Description: This RSA report explores the results of a survey of attendees at RSA Conference 2017, and discusses some of the challenges and benefits of cloud and IoT. _x000a_* RC -Tile (552px x 312px): _x000a_* Thumb/Capture (1000x1294): _x000a_* SFDC Campaign ID: _x000a_* Resource Center - Category Selections: _x000a_* Registration Page Summary: _x000a_* Rank/Priority (Move to top?): _x000a__x000a__x000a_"/>
  </r>
  <r>
    <x v="0"/>
    <x v="3"/>
    <n v="11"/>
    <x v="3"/>
    <x v="3"/>
    <s v="Website General Tasks"/>
    <s v="WGT-5924"/>
    <s v="Updated AlienVault Stationary"/>
    <x v="2"/>
    <s v="Closed"/>
    <s v="Major"/>
    <s v="Fixed"/>
    <x v="69"/>
    <s v="Lindsey Anderson"/>
    <s v="Lindsey Anderson"/>
    <d v="2017-03-14T11:20:00"/>
    <m/>
    <d v="2017-04-19T20:44:00"/>
    <d v="2017-03-15T11:15:00"/>
    <m/>
    <x v="4"/>
    <m/>
    <n v="42818"/>
    <n v="0"/>
    <n v="2"/>
    <s v="IMG_0929.JPG IMG_2454.JPG IMG_4740.JPG "/>
    <m/>
    <m/>
    <m/>
    <m/>
    <m/>
    <m/>
    <m/>
    <s v="Please update AlienVault stationary to reflect the registered logo. See updated photo of current card. _x000a_"/>
  </r>
  <r>
    <x v="0"/>
    <x v="8"/>
    <n v="12"/>
    <x v="3"/>
    <x v="3"/>
    <s v="Website General Tasks"/>
    <s v="WGT-5922"/>
    <s v="Create two more tiles for Partner Portal"/>
    <x v="2"/>
    <s v="Closed"/>
    <s v="Major"/>
    <s v="Fixed"/>
    <x v="53"/>
    <s v="Lindsey Anderson"/>
    <s v="Lindsey Anderson"/>
    <d v="2017-03-14T09:44:00"/>
    <m/>
    <d v="2017-04-19T21:55:00"/>
    <d v="2017-03-21T12:48:00"/>
    <m/>
    <x v="5"/>
    <m/>
    <n v="42811"/>
    <n v="0"/>
    <n v="4"/>
    <s v="battle-card.png custom-email.png "/>
    <m/>
    <m/>
    <m/>
    <m/>
    <m/>
    <m/>
    <m/>
    <s v="Please create a tile for the battle card. We will put this on the partner portal. _x000a__x000a_Please create a tile for &quot;Customized Email Templates&quot;"/>
  </r>
  <r>
    <x v="0"/>
    <x v="4"/>
    <n v="11"/>
    <x v="3"/>
    <x v="3"/>
    <s v="Website General Tasks"/>
    <s v="WGT-5921"/>
    <s v="Who we Are: The link 'Do security flaws with life-threatening implications need alternative disclosure? ' leads to error page."/>
    <x v="0"/>
    <s v="Closed"/>
    <s v="Major"/>
    <s v="Fixed"/>
    <x v="19"/>
    <s v="Sindhuja Sara"/>
    <s v="Sindhuja Sara"/>
    <d v="2017-03-14T07:38:00"/>
    <m/>
    <d v="2017-04-19T20:57:00"/>
    <d v="2017-03-14T11:56:00"/>
    <m/>
    <x v="0"/>
    <m/>
    <m/>
    <n v="0"/>
    <n v="1"/>
    <s v="issue 2.1.png issue 2.png "/>
    <m/>
    <m/>
    <m/>
    <m/>
    <m/>
    <m/>
    <m/>
    <s v="1. Goto 'https://www.alienvault.com/who-we-are/in-the-news/P660 '. _x000a_2. Click on 'Do security flaws with life-threatening implications need alternative disclosure? ' link. _x000a_3. Check for an issue."/>
  </r>
  <r>
    <x v="0"/>
    <x v="4"/>
    <n v="11"/>
    <x v="3"/>
    <x v="3"/>
    <s v="Website General Tasks"/>
    <s v="WGT-5920"/>
    <s v="Who We Are: 'AlienVault releases USM virtual appliance' link leads to an error page."/>
    <x v="0"/>
    <s v="Closed"/>
    <s v="Major"/>
    <s v="Fixed"/>
    <x v="19"/>
    <s v="jjayalakshmi"/>
    <s v="jjayalakshmi"/>
    <d v="2017-03-14T07:38:00"/>
    <m/>
    <d v="2017-04-19T20:57:00"/>
    <d v="2017-03-14T11:57:00"/>
    <m/>
    <x v="0"/>
    <m/>
    <m/>
    <n v="0"/>
    <n v="1"/>
    <s v="Capture 2017-03-02 at 17.35.41.png Capture 2017-03-02 at 18.01.45.png "/>
    <m/>
    <m/>
    <m/>
    <m/>
    <m/>
    <m/>
    <m/>
    <s v="1. Go to 'https://www.alienvault.com/who-we-are/in-the-news/P1350'. _x000a_2. Click on 'AlienVault releases USM virtual appliance' link. _x000a_3. Check for an issue."/>
  </r>
  <r>
    <x v="0"/>
    <x v="6"/>
    <n v="11"/>
    <x v="3"/>
    <x v="3"/>
    <s v="Website General Tasks"/>
    <s v="WGT-5919"/>
    <s v="Blogs: The link 'ESET already did a great job ' leads to error page."/>
    <x v="0"/>
    <s v="Closed"/>
    <s v="Major"/>
    <s v="Fixed"/>
    <x v="19"/>
    <s v="Sindhuja Sara"/>
    <s v="Sindhuja Sara"/>
    <d v="2017-03-14T07:34:00"/>
    <m/>
    <d v="2017-04-19T20:57:00"/>
    <d v="2017-03-14T12:01:00"/>
    <m/>
    <x v="0"/>
    <m/>
    <m/>
    <n v="0"/>
    <n v="1"/>
    <s v="issue 1.1.png issue 1.png "/>
    <m/>
    <m/>
    <m/>
    <m/>
    <m/>
    <m/>
    <m/>
    <s v="1. Goto 'https://www.alienvault.com/blogs/labs-research/mac-os-x-trojan-encryption-routines-found-in-a-linux-backdoor '. _x000a_2. Click on 'ESET already did a great job ' link. _x000a_3. Check for an issue. _x000a__x000a_"/>
  </r>
  <r>
    <x v="0"/>
    <x v="4"/>
    <n v="11"/>
    <x v="3"/>
    <x v="3"/>
    <s v="Website General Tasks"/>
    <s v="WGT-5918"/>
    <s v="Who We Are: 'Elasticsearch servers actively targeted by botmasters' link leads to an error page."/>
    <x v="0"/>
    <s v="Closed"/>
    <s v="Major"/>
    <s v="Fixed"/>
    <x v="19"/>
    <s v="jjayalakshmi"/>
    <s v="jjayalakshmi"/>
    <d v="2017-03-14T07:31:00"/>
    <m/>
    <d v="2017-04-19T20:57:00"/>
    <d v="2017-03-14T12:02:00"/>
    <m/>
    <x v="0"/>
    <m/>
    <m/>
    <n v="0"/>
    <n v="2"/>
    <s v="Capture 2017-03-02 at 17.35.41.png Capture 2017-03-02 at 17.57.23.png "/>
    <m/>
    <m/>
    <m/>
    <m/>
    <m/>
    <m/>
    <m/>
    <s v="1. Go to 'https://www.alienvault.com/who-we-are/in-the-news/P600'. _x000a_2. Click on 'Elasticsearch servers actively targeted by botmasters' link. _x000a_3. Check for an issue. _x000a_"/>
  </r>
  <r>
    <x v="0"/>
    <x v="4"/>
    <n v="11"/>
    <x v="3"/>
    <x v="3"/>
    <s v="Website General Tasks"/>
    <s v="WGT-5917"/>
    <s v="Who We Are: 'Bash “Shellshock” bug: Who needs to worry?' link leads to an error page."/>
    <x v="0"/>
    <s v="Closed"/>
    <s v="Major"/>
    <s v="Fixed"/>
    <x v="19"/>
    <s v="jjayalakshmi"/>
    <s v="jjayalakshmi"/>
    <d v="2017-03-14T07:30:00"/>
    <m/>
    <d v="2017-04-19T20:57:00"/>
    <d v="2017-03-14T12:03:00"/>
    <m/>
    <x v="0"/>
    <m/>
    <m/>
    <n v="0"/>
    <n v="2"/>
    <s v="Capture 2017-03-02 at 17.35.41.png Capture 2017-03-02 at 17.43.39.png "/>
    <m/>
    <m/>
    <m/>
    <m/>
    <m/>
    <m/>
    <m/>
    <m/>
  </r>
  <r>
    <x v="0"/>
    <x v="4"/>
    <n v="11"/>
    <x v="3"/>
    <x v="3"/>
    <s v="Website General Tasks"/>
    <s v="WGT-5916"/>
    <s v="Who We Are: 'Photo gallery: Black Hat USA 2015 Business Hall' link leads to an error page."/>
    <x v="0"/>
    <s v="Closed"/>
    <s v="Major"/>
    <s v="Fixed"/>
    <x v="19"/>
    <s v="jjayalakshmi"/>
    <s v="jjayalakshmi"/>
    <d v="2017-03-14T07:28:00"/>
    <m/>
    <d v="2017-04-19T20:57:00"/>
    <d v="2017-03-14T12:03:00"/>
    <m/>
    <x v="0"/>
    <m/>
    <m/>
    <n v="0"/>
    <n v="2"/>
    <s v="Capture 2017-03-02 at 17.35.41.png Capture 2017-03-02 at 17.39.21.png "/>
    <m/>
    <m/>
    <m/>
    <m/>
    <m/>
    <m/>
    <m/>
    <s v="1. Go to 'https://www.alienvault.com/who-we-are/in-the-news/P690'. _x000a_2. Click on 'Photo gallery: Black Hat USA 2015 Business Hall' link. _x000a_3. Check for an issue."/>
  </r>
  <r>
    <x v="0"/>
    <x v="4"/>
    <n v="11"/>
    <x v="3"/>
    <x v="3"/>
    <s v="Website General Tasks"/>
    <s v="WGT-5915"/>
    <s v="Who We Are: 'Latest IE 0-day still unpatched, attacks exploiting it go back three months' link leads to an error page."/>
    <x v="0"/>
    <s v="Closed"/>
    <s v="Major"/>
    <s v="Fixed"/>
    <x v="19"/>
    <s v="jjayalakshmi"/>
    <s v="jjayalakshmi"/>
    <d v="2017-03-14T07:26:00"/>
    <m/>
    <d v="2017-04-19T20:57:00"/>
    <d v="2017-03-14T12:04:00"/>
    <m/>
    <x v="0"/>
    <m/>
    <m/>
    <n v="0"/>
    <n v="2"/>
    <s v="Capture 2017-03-02 at 17.35.41.png Capture 2017-03-02 at 17.36.25.png "/>
    <m/>
    <m/>
    <m/>
    <m/>
    <m/>
    <m/>
    <m/>
    <s v="1. Go to 'https://www.alienvault.com/who-we-are/in-the-news/P1290'. _x000a_2. Click on 'Latest IE 0-day still unpatched, attacks exploiting it go back three months' link. _x000a_3. Check for an issue."/>
  </r>
  <r>
    <x v="0"/>
    <x v="4"/>
    <n v="11"/>
    <x v="3"/>
    <x v="3"/>
    <s v="Website General Tasks"/>
    <s v="WGT-5914"/>
    <s v="Who We Are: 'Target failed to act on malware alerts and signs of breach' link leads to an error page."/>
    <x v="0"/>
    <s v="Closed"/>
    <s v="Major"/>
    <s v="Fixed"/>
    <x v="19"/>
    <s v="jjayalakshmi"/>
    <s v="jjayalakshmi"/>
    <d v="2017-03-14T07:24:00"/>
    <m/>
    <d v="2017-04-19T20:57:00"/>
    <d v="2017-03-15T09:18:00"/>
    <m/>
    <x v="0"/>
    <m/>
    <m/>
    <n v="0"/>
    <n v="2"/>
    <s v="Capture 2017-03-02 at 17.26.08.png Capture 2017-03-02 at 17.35.41.png "/>
    <m/>
    <m/>
    <m/>
    <m/>
    <m/>
    <m/>
    <m/>
    <s v="1. Go to 'https://www.alienvault.com/who-we-are/in-the-news/P1200'. _x000a_2. Click on 'Target failed to act on malware alerts and signs of breach' link. _x000a_3. Check for an issue."/>
  </r>
  <r>
    <x v="0"/>
    <x v="4"/>
    <n v="11"/>
    <x v="3"/>
    <x v="3"/>
    <s v="Website General Tasks"/>
    <s v="WGT-5913"/>
    <s v="Who We Are: 'Why hire a hacker?' link leads to an error page."/>
    <x v="0"/>
    <s v="Closed"/>
    <s v="Major"/>
    <s v="Fixed"/>
    <x v="19"/>
    <s v="jjayalakshmi"/>
    <s v="jjayalakshmi"/>
    <d v="2017-03-14T07:22:00"/>
    <m/>
    <d v="2017-04-19T20:57:00"/>
    <d v="2017-03-14T12:05:00"/>
    <m/>
    <x v="0"/>
    <m/>
    <m/>
    <n v="0"/>
    <n v="2"/>
    <s v="Capture 2017-03-02 at 17.22.54.png Capture 2017-03-02 at 17.35.41.png "/>
    <m/>
    <m/>
    <m/>
    <m/>
    <m/>
    <m/>
    <m/>
    <s v="1. Go to 'https://www.alienvault.com/who-we-are/in-the-news/P1410'. _x000a_2. Click on 'Why hire a hacker?' link. _x000a_3. Check for an issue."/>
  </r>
  <r>
    <x v="0"/>
    <x v="4"/>
    <n v="11"/>
    <x v="3"/>
    <x v="3"/>
    <s v="Website General Tasks"/>
    <s v="WGT-5912"/>
    <s v="Who We Are: 'Could security breaches cost lives?' link leads to an error page."/>
    <x v="0"/>
    <s v="Closed"/>
    <s v="Major"/>
    <s v="Fixed"/>
    <x v="19"/>
    <s v="jjayalakshmi"/>
    <s v="jjayalakshmi"/>
    <d v="2017-03-14T07:20:00"/>
    <m/>
    <d v="2017-04-19T20:57:00"/>
    <d v="2017-03-14T12:06:00"/>
    <m/>
    <x v="0"/>
    <m/>
    <m/>
    <n v="0"/>
    <n v="2"/>
    <s v="Capture 2017-03-02 at 17.24.12.png Capture 2017-03-02 at 17.35.41.png "/>
    <m/>
    <m/>
    <m/>
    <m/>
    <m/>
    <m/>
    <m/>
    <s v="1. Go to 'https://www.alienvault.com/who-we-are/in-the-news/P1440'. _x000a_2. Click on 'Could security breaches cost lives?' link. _x000a_3. Check for an issue."/>
  </r>
  <r>
    <x v="0"/>
    <x v="8"/>
    <n v="11"/>
    <x v="3"/>
    <x v="3"/>
    <s v="Website General Tasks"/>
    <s v="WGT-5911"/>
    <s v="Please Create Tile for Partner Portal - &quot;Create Trackable URLs&quot;"/>
    <x v="2"/>
    <s v="Closed"/>
    <s v="Major"/>
    <s v="Fixed"/>
    <x v="53"/>
    <s v="Lindsey Anderson"/>
    <s v="Lindsey Anderson"/>
    <d v="2017-03-13T19:46:00"/>
    <m/>
    <d v="2017-04-19T21:55:00"/>
    <d v="2017-03-14T12:50:00"/>
    <m/>
    <x v="5"/>
    <m/>
    <m/>
    <n v="0"/>
    <n v="1"/>
    <s v="Screenshot 2017-03-13 19.46.39.png clickable-links.png "/>
    <m/>
    <m/>
    <m/>
    <m/>
    <m/>
    <m/>
    <m/>
    <s v="Please create a tile for Create Trackable URLs for the Partner Portal"/>
  </r>
  <r>
    <x v="0"/>
    <x v="12"/>
    <n v="12"/>
    <x v="3"/>
    <x v="3"/>
    <s v="Website General Tasks"/>
    <s v="WGT-5907"/>
    <s v="Forums: Unable to search on 'Forums' page"/>
    <x v="0"/>
    <s v="Closed"/>
    <s v="Major"/>
    <s v="Fixed"/>
    <x v="48"/>
    <s v="Sithidevi J"/>
    <s v="Sithidevi J"/>
    <d v="2017-03-11T03:33:00"/>
    <m/>
    <d v="2017-04-19T21:14:00"/>
    <d v="2017-03-23T10:07:00"/>
    <m/>
    <x v="0"/>
    <m/>
    <m/>
    <n v="0"/>
    <n v="1"/>
    <s v="Capture 2017-03-06 at 14.43.47.png "/>
    <m/>
    <m/>
    <m/>
    <m/>
    <m/>
    <s v="WL-917, WL-868"/>
    <m/>
    <s v="1. Go to 'https://www.alienvault.com/forums/ '. _x000a_2. Enter any search text on 'SEARCH' Texbox. _x000a_3. Check for an issue."/>
  </r>
  <r>
    <x v="0"/>
    <x v="5"/>
    <n v="11"/>
    <x v="3"/>
    <x v="3"/>
    <s v="Website General Tasks"/>
    <s v="WGT-5905"/>
    <s v="Solutions: 'Heathcare Insurance Portability and Accountability Act of 1996 (i.e. HIPAA Privacy Rule)' link leads to error page"/>
    <x v="0"/>
    <s v="Closed"/>
    <s v="Major"/>
    <s v="Fixed"/>
    <x v="19"/>
    <s v="Sithidevi J"/>
    <s v="Sithidevi J"/>
    <d v="2017-03-11T03:21:00"/>
    <m/>
    <d v="2017-04-19T20:57:00"/>
    <d v="2017-03-13T09:42:00"/>
    <m/>
    <x v="0"/>
    <m/>
    <m/>
    <n v="0"/>
    <n v="2"/>
    <s v="Capture 2017-03-06 at 14.32.07.png Capture 2017-03-06 at 14.32.21.png "/>
    <m/>
    <m/>
    <m/>
    <m/>
    <m/>
    <s v="WL-868"/>
    <m/>
    <s v="1. Goto 'https://www.alienvault.com/solutions/healthcare-security'. _x000a_2. Click on 'Heathcare Insurance Portability and Accountability Act of 1996 (i.e. HIPAA Privacy Rule)' link. _x000a_3. Check for an issue."/>
  </r>
  <r>
    <x v="0"/>
    <x v="5"/>
    <n v="11"/>
    <x v="3"/>
    <x v="3"/>
    <s v="Website General Tasks"/>
    <s v="WGT-5902"/>
    <s v="Solutions: 'HIPAA' link leads to error page"/>
    <x v="0"/>
    <s v="Closed"/>
    <s v="Major"/>
    <s v="Fixed"/>
    <x v="19"/>
    <s v="Sithidevi J"/>
    <s v="Sithidevi J"/>
    <d v="2017-03-11T03:02:00"/>
    <m/>
    <d v="2017-04-19T20:57:00"/>
    <d v="2017-03-13T09:42:00"/>
    <m/>
    <x v="0"/>
    <m/>
    <m/>
    <n v="0"/>
    <n v="2"/>
    <s v="Capture 2017-03-06 at 13.31.51.png Capture 2017-03-06 at 13.33.16.png Capture 2017-03-06 at 13.33.27.png "/>
    <m/>
    <m/>
    <m/>
    <m/>
    <m/>
    <s v="WL-868"/>
    <m/>
    <s v="1. Goto 'https://www.alienvault.com/solutions/it-compliance-management'. _x000a_2. Click on 'HIPAA' link. _x000a_3. Check for an issue. _x000a_Note: Same issue also exists on 'https://www.alienvault.com/solutions/iso-27001-compliance'"/>
  </r>
  <r>
    <x v="2"/>
    <x v="5"/>
    <n v="7"/>
    <x v="3"/>
    <x v="3"/>
    <s v="Product Marketing"/>
    <s v="PMM-1391"/>
    <s v="USMA Launch - (Update) - solutions - iso-27001-compliance"/>
    <x v="2"/>
    <s v="Closed"/>
    <s v="Major"/>
    <s v="Fixed"/>
    <x v="1"/>
    <s v="Graham Cohen"/>
    <s v="Graham Cohen"/>
    <d v="2017-01-04T22:37:00"/>
    <m/>
    <d v="2017-04-12T10:44:00"/>
    <d v="2017-02-15T09:38:00"/>
    <m/>
    <x v="0"/>
    <m/>
    <n v="42748"/>
    <n v="0"/>
    <n v="6"/>
    <s v="ISO Report Results in USM Appliance Screen Shot.png "/>
    <m/>
    <m/>
    <m/>
    <m/>
    <s v="PMM-1518, PMM-1528"/>
    <m/>
    <m/>
    <s v="*Product* - Both \\ *URL* - https://www.alienvault.com/solutions/iso-27001-compliance \\ *PMM Updates* - (1) cloud messaging(2) review FIM, netflow, ids \\ *SEO Update* - Use the term &quot;ISO 27001 compliance software&quot; once in the document.�Does it make sense to�change the title tag that appears in the search results to &quot;ISO 27001 Compliance Software | AlienVault&quot; _x000a__x000a_Proof terms: _x000a_* 27001 compliance _x000a_* 27001 compliant _x000a_* insider threat _x000a_* information security _x000a_* security management _x000a_* security controls _x000a_* security compliance _x000a__x000a_*SEO for Build* _x000a_* URL: leave as is _x000a_* Title tag: leave as is _x000a_* Meta description (update): Reduce the cost and complexity of ISO 27001 compliance with a unified security monitoring solution for cloud, hybrid cloud, and on-premises environments."/>
  </r>
  <r>
    <x v="0"/>
    <x v="1"/>
    <n v="12"/>
    <x v="3"/>
    <x v="3"/>
    <s v="Website General Tasks"/>
    <s v="WGT-5897"/>
    <s v="New Master Svcs Agreement (MSA) PDF"/>
    <x v="2"/>
    <s v="Closed"/>
    <s v="Major"/>
    <s v="Fixed"/>
    <x v="70"/>
    <s v="Mark Beavers"/>
    <s v="Mark Beavers"/>
    <d v="2017-03-10T07:24:00"/>
    <m/>
    <d v="2017-04-19T21:04:00"/>
    <d v="2017-03-21T11:49:00"/>
    <m/>
    <x v="0"/>
    <m/>
    <n v="42814"/>
    <n v="0"/>
    <n v="4"/>
    <m/>
    <m/>
    <m/>
    <m/>
    <m/>
    <m/>
    <m/>
    <m/>
    <s v="Graham - _x000a_Need to replace the current MSA with a new one. (Actually, we only need to add the new one. The old one remains.) _x000a__x000a_These are PDFs that display when the link is clicked. _x000a__x000a_Old is at https://www.alienvault.com/docs/terms/MSA10Feb2017.pdf _x000a__x000a_New one (pdf attached) will be at https://www.alienvault.com/docs/terms/MSA06Mar2017.pdf _x000a__x000a_:) _x000a_"/>
  </r>
  <r>
    <x v="0"/>
    <x v="6"/>
    <n v="11"/>
    <x v="3"/>
    <x v="3"/>
    <s v="Website General Tasks"/>
    <s v="WGT-5893"/>
    <s v="Add Kanika Sharma as guest blogger"/>
    <x v="2"/>
    <s v="Closed"/>
    <s v="Major"/>
    <s v="Fixed"/>
    <x v="15"/>
    <s v="Kate Brew"/>
    <s v="Kate Brew"/>
    <d v="2017-03-09T16:30:00"/>
    <m/>
    <d v="2017-04-19T20:57:00"/>
    <d v="2017-03-17T16:42:00"/>
    <m/>
    <x v="0"/>
    <m/>
    <m/>
    <n v="0"/>
    <n v="2"/>
    <s v="kanika sharma.jpg screenshot-1.png "/>
    <m/>
    <m/>
    <m/>
    <m/>
    <m/>
    <m/>
    <m/>
    <s v="Add guest blogger for 3/13 blog. _x000a__x000a_Author Bio- Kanika Sharma works as a content curator at [REVE Antivirus|https://www.reveantivirus.com/en]. For the past 3 years, she has been writing for various cyber technology blogs. Being an engineering graduate, her background allows her to connect with cutting edge technologies and relate them with real world scenarios. She likes to explore hills in her free time."/>
  </r>
  <r>
    <x v="0"/>
    <x v="1"/>
    <n v="13"/>
    <x v="3"/>
    <x v="3"/>
    <s v="Website General Tasks"/>
    <s v="WGT-5892"/>
    <s v="Navigation Elements (logo, search, hamburger icons) - Sporadically Missing"/>
    <x v="0"/>
    <s v="Closed"/>
    <s v="Major"/>
    <s v="Fixed"/>
    <x v="48"/>
    <s v="John Repa"/>
    <s v="John Repa"/>
    <d v="2017-03-09T10:23:00"/>
    <m/>
    <d v="2017-04-19T21:04:00"/>
    <d v="2017-03-31T19:47:00"/>
    <m/>
    <x v="0"/>
    <m/>
    <m/>
    <n v="0"/>
    <n v="5"/>
    <s v="console homepage.PNG homepage.PNG nav errors console.PNG nav errors.PNG screenshot-1.png screenshot-2.png "/>
    <m/>
    <m/>
    <m/>
    <m/>
    <m/>
    <m/>
    <m/>
    <s v="Screenshots of the missing element (nav errors) and what Chrome is reporting in the Console (nav errors console). _x000a__x000a_CC: [~hbarker]"/>
  </r>
  <r>
    <x v="0"/>
    <x v="3"/>
    <n v="11"/>
    <x v="3"/>
    <x v="3"/>
    <s v="Website General Tasks"/>
    <s v="WGT-5890"/>
    <s v="Updated Letterhead for Email Templates"/>
    <x v="2"/>
    <s v="Closed"/>
    <s v="Major"/>
    <s v="Fixed"/>
    <x v="69"/>
    <s v="Lindsey Anderson"/>
    <s v="Lindsey Anderson"/>
    <d v="2017-03-09T08:37:00"/>
    <m/>
    <d v="2017-04-19T21:04:00"/>
    <d v="2017-03-15T11:13:00"/>
    <m/>
    <x v="0"/>
    <m/>
    <n v="42806"/>
    <n v="0"/>
    <n v="3"/>
    <m/>
    <m/>
    <m/>
    <m/>
    <m/>
    <m/>
    <m/>
    <m/>
    <s v="Can we please have an updated letterhead that reflects that correct logo? We use this for reseller and mssp email templates on the partner portal. See attachment for an example."/>
  </r>
  <r>
    <x v="0"/>
    <x v="2"/>
    <n v="11"/>
    <x v="3"/>
    <x v="3"/>
    <s v="Website General Tasks"/>
    <s v="WGT-5888"/>
    <s v="New Tile - AlienVault Logos"/>
    <x v="2"/>
    <s v="Closed"/>
    <s v="Major"/>
    <s v="Fixed"/>
    <x v="53"/>
    <s v="Lindsey Anderson"/>
    <s v="Lindsey Anderson"/>
    <d v="2017-03-09T08:22:00"/>
    <m/>
    <d v="2017-04-19T21:05:00"/>
    <d v="2017-03-13T19:45:00"/>
    <m/>
    <x v="0"/>
    <m/>
    <n v="42807"/>
    <n v="0"/>
    <n v="4"/>
    <s v="Screen Shot 2017-03-09 at 8.20.26 AM.png Screen Shot 2017-03-13 at 2.23.46 PM.png Screen Shot 2017-03-13 at 2.25.19 PM.png logo-tile.png mssp-logos-tile.png partner-logos-tile.png "/>
    <m/>
    <m/>
    <m/>
    <m/>
    <m/>
    <m/>
    <m/>
    <s v="Can you please create a new tile that reflects the new registered AV logo? See screenshot."/>
  </r>
  <r>
    <x v="0"/>
    <x v="31"/>
    <n v="10"/>
    <x v="3"/>
    <x v="3"/>
    <s v="Website General Tasks"/>
    <s v="WGT-5887"/>
    <s v="Customers for TrustRadius Whitelist"/>
    <x v="2"/>
    <s v="Closed"/>
    <s v="Major"/>
    <s v="Done"/>
    <x v="25"/>
    <s v="Tami Andrews"/>
    <s v="Tami Andrews"/>
    <d v="2017-03-08T16:11:00"/>
    <d v="2017-04-19T21:07:00"/>
    <d v="2017-04-19T21:07:00"/>
    <d v="2017-03-10T14:08:00"/>
    <m/>
    <x v="9"/>
    <m/>
    <m/>
    <n v="0"/>
    <n v="2"/>
    <m/>
    <m/>
    <m/>
    <m/>
    <m/>
    <m/>
    <m/>
    <m/>
    <s v="[~aoneal] I need your help to ensure this report located in SFDC: https://na25.salesforce.com/00O31000006nbOK has all of the criteria I need to ensure we have a 'clean' list going over each month to TrustRadius to extend invites for USM product reviews. _x000a_I've got 10 filters already on the report but I'd like to add (2) more: I don't want anything but USM customers (not OSSIM or AWS) and I want to be able to exclude anyone who has an open ticket(s). I'm not sure how to add that filter. _x000a__x000a_Thanks and let me know where you my help."/>
  </r>
  <r>
    <x v="0"/>
    <x v="15"/>
    <n v="12"/>
    <x v="3"/>
    <x v="3"/>
    <s v="Website General Tasks"/>
    <s v="WGT-5886"/>
    <s v="Documentation - Sitemap Cleanup"/>
    <x v="2"/>
    <s v="Closed"/>
    <s v="Major"/>
    <s v="Fixed"/>
    <x v="10"/>
    <s v="John Repa"/>
    <s v="John Repa"/>
    <d v="2017-03-08T14:59:00"/>
    <d v="2017-04-19T21:08:00"/>
    <d v="2017-04-19T21:08:00"/>
    <d v="2017-03-20T13:29:00"/>
    <m/>
    <x v="0"/>
    <m/>
    <m/>
    <n v="0"/>
    <n v="2"/>
    <m/>
    <m/>
    <m/>
    <m/>
    <m/>
    <m/>
    <m/>
    <m/>
    <s v="High-level Plan _x000a_* Keep old sitemap around for about a month or so, so that Google can find the 301 Redirects and start indexing the new pages. Delete after a month. _x000a_* At the same time, create a new sitemap that lists all of the new URLs. _x000a__x000a_Sitemap configuration _x000a_* old-sitemap.xml _x000a_* /documentation/Sitemap.xml (dynamically generated – don’t have to worry about) _x000a__x000a_Updates _x000a_* Dynamically generate if possible – The regular sitemap (/sitemap.xml) looks like it renders with very clear URLs and priorities. _x000a_* Add a &lt;priority&gt; _x000a_* Set images at a lower priority than the actual pages. _x000a_* If you’re not able to dynamically generate one, we can help create one."/>
  </r>
  <r>
    <x v="0"/>
    <x v="5"/>
    <n v="10"/>
    <x v="3"/>
    <x v="3"/>
    <s v="Website General Tasks"/>
    <s v="WGT-5885"/>
    <s v="Need page anchor added to SIEM &amp; Log Management solution page"/>
    <x v="2"/>
    <s v="Closed"/>
    <s v="Major"/>
    <s v="Fixed"/>
    <x v="1"/>
    <s v="Emily Thurman"/>
    <s v="Emily Thurman"/>
    <d v="2017-03-08T14:05:00"/>
    <m/>
    <d v="2017-03-08T16:41:00"/>
    <d v="2017-03-08T14:35:00"/>
    <m/>
    <x v="0"/>
    <m/>
    <n v="42802"/>
    <n v="0"/>
    <n v="2"/>
    <m/>
    <m/>
    <m/>
    <m/>
    <m/>
    <m/>
    <m/>
    <m/>
    <s v="Hi Graham - _x000a__x000a_We are using this anchor in some emails, but it no longer jumps down to the comparison chart: _x000a_https://www.alienvault.com/solutions/siem-log-management#comparison _x000a__x000a_Can you add this back to the page please?"/>
  </r>
  <r>
    <x v="0"/>
    <x v="3"/>
    <n v="11"/>
    <x v="3"/>
    <x v="3"/>
    <s v="Website General Tasks"/>
    <s v="WGT-5879"/>
    <s v="RTP Banner to promote upcoming Customer Webcast on 3/15"/>
    <x v="2"/>
    <s v="Closed"/>
    <s v="Major"/>
    <s v="Done"/>
    <x v="14"/>
    <s v="Tami Andrews"/>
    <s v="Tami Andrews"/>
    <d v="2017-03-07T12:59:00"/>
    <m/>
    <d v="2017-03-17T14:57:00"/>
    <d v="2017-03-14T09:03:00"/>
    <m/>
    <x v="2"/>
    <m/>
    <m/>
    <n v="0"/>
    <n v="4"/>
    <m/>
    <m/>
    <m/>
    <m/>
    <m/>
    <m/>
    <m/>
    <m/>
    <s v="Need an RTP Banner to promote the customer training webcast on 3/15 on Policies &amp; Actions. The Confluence page is: https://alienvault.atlassian.net/wiki/pages/viewpage.action?pageId=166018782. The reg page: How to Get the Most Out of AlienVault USM Policies &amp; Actions: https://www.alienvault.com/customer-webcasts/how-to-get-the-most-out-of-alienvault-usm-policies-and-actions"/>
  </r>
  <r>
    <x v="0"/>
    <x v="15"/>
    <n v="10"/>
    <x v="3"/>
    <x v="3"/>
    <s v="Website General Tasks"/>
    <s v="WGT-5878"/>
    <s v="Please update the redirects highlighted in green"/>
    <x v="0"/>
    <s v="Closed"/>
    <s v="Major"/>
    <s v="Fixed"/>
    <x v="19"/>
    <s v="Bronya Feldmann"/>
    <s v="Bronya Feldmann"/>
    <d v="2017-03-06T17:47:00"/>
    <m/>
    <d v="2017-04-19T20:57:00"/>
    <d v="2017-03-10T12:58:00"/>
    <m/>
    <x v="0"/>
    <m/>
    <m/>
    <n v="0"/>
    <n v="3"/>
    <m/>
    <m/>
    <m/>
    <m/>
    <m/>
    <m/>
    <m/>
    <m/>
    <s v="The new redirect path is exactly to the page that's most applicable."/>
  </r>
  <r>
    <x v="0"/>
    <x v="6"/>
    <n v="10"/>
    <x v="3"/>
    <x v="3"/>
    <s v="Website General Tasks"/>
    <s v="WGT-5877"/>
    <s v="Blogs: Clicking on 'wrote a great report ' link leads to error page."/>
    <x v="0"/>
    <s v="Closed"/>
    <s v="Major"/>
    <s v="Fixed"/>
    <x v="19"/>
    <s v="Sithidevi J"/>
    <s v="Sithidevi J"/>
    <d v="2017-03-07T05:15:00"/>
    <d v="2017-04-19T21:08:00"/>
    <d v="2017-04-19T21:08:00"/>
    <d v="2017-03-07T08:27:00"/>
    <m/>
    <x v="0"/>
    <m/>
    <m/>
    <n v="0"/>
    <n v="2"/>
    <s v="issue 3.1.png issue 3.png "/>
    <m/>
    <m/>
    <m/>
    <m/>
    <m/>
    <m/>
    <m/>
    <s v="1. Goto 'https://www.alienvault.com/blogs/labs-research/georbot-botnet-a-cyber-espionage-campaign-against-georgian-government '. _x000a_2. Click on ' wrote a great report ' link. _x000a_3. Check for an issue."/>
  </r>
  <r>
    <x v="0"/>
    <x v="4"/>
    <n v="10"/>
    <x v="3"/>
    <x v="3"/>
    <s v="Website General Tasks"/>
    <s v="WGT-5876"/>
    <s v="Who we Are: The link 'Starplex Cinemas ' leads to error page."/>
    <x v="0"/>
    <s v="Closed"/>
    <s v="Major"/>
    <s v="Fixed"/>
    <x v="19"/>
    <s v="Sindhuja Sara"/>
    <s v="Sindhuja Sara"/>
    <d v="2017-03-07T05:11:00"/>
    <m/>
    <d v="2017-04-19T20:57:00"/>
    <d v="2017-03-07T08:29:00"/>
    <m/>
    <x v="0"/>
    <m/>
    <m/>
    <n v="0"/>
    <n v="2"/>
    <s v="issue 2.1.png issue 2.png "/>
    <m/>
    <m/>
    <m/>
    <m/>
    <m/>
    <m/>
    <m/>
    <s v="1. Goto 'https://www.alienvault.com/who-we-are/press-releases/alienvault-continues-strong-momentum-with-record-sales-growth-customer-wins-and-partnerships-in-2015 '. _x000a_2. Click on 'Starplex Cinemas ' link. _x000a_3. Check for an issue. _x000a__x000a_"/>
  </r>
  <r>
    <x v="0"/>
    <x v="12"/>
    <n v="10"/>
    <x v="3"/>
    <x v="3"/>
    <s v="Website General Tasks"/>
    <s v="WGT-5875"/>
    <s v="Forums: Clicking on 'USM Anywhere Getting Started Self-paced Training ' link leads to error page."/>
    <x v="0"/>
    <s v="Closed"/>
    <s v="Major"/>
    <s v="Fixed"/>
    <x v="19"/>
    <s v="jjayalakshmi"/>
    <s v="jjayalakshmi"/>
    <d v="2017-03-07T05:07:00"/>
    <m/>
    <d v="2017-04-19T20:57:00"/>
    <d v="2017-03-07T08:32:00"/>
    <m/>
    <x v="0"/>
    <m/>
    <m/>
    <n v="0"/>
    <n v="2"/>
    <s v="issue 1.1.png issue 1.png "/>
    <m/>
    <m/>
    <m/>
    <m/>
    <m/>
    <m/>
    <m/>
    <s v="1. Goto 'https://www.alienvault.com/forums/discussion/8416/announcing-the-public-launch-of-alienvault-usm-anywhere '. _x000a_2. Drag down to bottom of the page. _x000a_3. Click on 'USM Anywhere Getting Started Self-paced Training ' link under 'Training'. _x000a_4. Check for an issue. _x000a__x000a_"/>
  </r>
  <r>
    <x v="0"/>
    <x v="1"/>
    <n v="10"/>
    <x v="3"/>
    <x v="3"/>
    <s v="Website General Tasks"/>
    <s v="WGT-5874"/>
    <s v="Add JS snippet for G2 Crowd"/>
    <x v="2"/>
    <s v="Closed"/>
    <s v="Major"/>
    <s v="Fixed"/>
    <x v="46"/>
    <s v="Hasnain Baxamoosa"/>
    <s v="Hasnain Baxamoosa"/>
    <d v="2017-03-06T12:00:00"/>
    <m/>
    <d v="2017-03-08T16:42:00"/>
    <d v="2017-03-07T12:09:00"/>
    <m/>
    <x v="1"/>
    <m/>
    <m/>
    <n v="0"/>
    <n v="4"/>
    <m/>
    <m/>
    <m/>
    <m/>
    <m/>
    <m/>
    <m/>
    <m/>
    <s v="We need to add the JavaScript snippet for G2 Crowd on the website. _x000a__x000a_{code:title=G2Crowd_JS|borderStyle=solid} _x000a_// To identify the unique users, pass AVID into the id='' line below _x000a_&lt;script&gt;(function (c, p, d, u, id, i) { _x000a_id = ''; // Optional Custom ID for user in your system _x000a_u = 'https://tracking.g2crowd.com/attribution_tracking/conversions/' + c + '.js?p=' + encodeURI(p) + '&amp;e=' + id; _x000a_i = document.createElement('script'); _x000a_i.type = 'application/javascript'; _x000a_i.src = u; _x000a_d.getElementsByTagName('head')[0].appendChild(i); _x000a_}(&quot;664&quot;, document.location.href, document));&lt;/script&gt; _x000a_{code}"/>
  </r>
  <r>
    <x v="0"/>
    <x v="5"/>
    <n v="11"/>
    <x v="3"/>
    <x v="3"/>
    <s v="Website General Tasks"/>
    <s v="WGT-5873"/>
    <s v="Sticky Buttons - Update Pages to &quot;Appliance Only&quot;"/>
    <x v="2"/>
    <s v="Closed"/>
    <s v="Major"/>
    <s v="Fixed"/>
    <x v="1"/>
    <s v="Graham Cohen"/>
    <s v="Graham Cohen"/>
    <d v="2017-03-06T09:25:00"/>
    <m/>
    <d v="2017-03-17T14:57:00"/>
    <d v="2017-03-15T10:32:00"/>
    <m/>
    <x v="2"/>
    <m/>
    <n v="42800"/>
    <n v="0"/>
    <n v="4"/>
    <m/>
    <m/>
    <m/>
    <m/>
    <m/>
    <m/>
    <s v="WGT-5748"/>
    <m/>
    <s v="On the following pages, we need to remove the side by side modal experience and merchandize only the USM Appliance. _x000a__x000a_1. HIPAA: https://www.alienvault.com/solutions/hipaa-compliance _x000a_2. FISMA: https://www.alienvault.com/solutions/fisma-compliance _x000a_3. Federal Page: https://www.alienvault.com/solutions/government-security-solutions _x000a_4. Healthcare: https://www.alienvault.com/solutions/healthcare-security _x000a_5. Scada: https://www.alienvault.com/solutions/scada-security _x000a_"/>
  </r>
  <r>
    <x v="0"/>
    <x v="6"/>
    <n v="10"/>
    <x v="3"/>
    <x v="3"/>
    <s v="Website General Tasks"/>
    <s v="WGT-5872"/>
    <s v="Blogs: 'PsExec' link goes to error page"/>
    <x v="0"/>
    <s v="Closed"/>
    <s v="Major"/>
    <s v="Fixed"/>
    <x v="15"/>
    <s v="Sithidevi J"/>
    <s v="Sithidevi J"/>
    <d v="2017-03-06T03:54:00"/>
    <m/>
    <d v="2017-04-19T20:57:00"/>
    <d v="2017-03-06T12:05:00"/>
    <m/>
    <x v="0"/>
    <m/>
    <m/>
    <n v="0"/>
    <n v="2"/>
    <s v="Capture 2017-03-01 at 15.03.19.png Capture 2017-03-01 at 15.03.43.png "/>
    <m/>
    <m/>
    <m/>
    <m/>
    <m/>
    <m/>
    <m/>
    <s v="1. Goto 'https://www.alienvault.com/blogs/security-essentials/red-teamers-can-learn-secrets-by-purple-teaming'. _x000a_2. Click on 'PsExec' link. _x000a_3. Check for an issue."/>
  </r>
  <r>
    <x v="0"/>
    <x v="5"/>
    <n v="10"/>
    <x v="3"/>
    <x v="3"/>
    <s v="Website General Tasks"/>
    <s v="WGT-5871"/>
    <s v="Solutions: The link ' NERC CIP' leads to error page."/>
    <x v="0"/>
    <s v="Closed"/>
    <s v="Major"/>
    <s v="Fixed"/>
    <x v="19"/>
    <s v="jjayalakshmi"/>
    <s v="jjayalakshmi"/>
    <d v="2017-03-06T03:50:00"/>
    <m/>
    <d v="2017-04-19T20:57:00"/>
    <d v="2017-03-06T11:51:00"/>
    <m/>
    <x v="0"/>
    <m/>
    <m/>
    <n v="0"/>
    <n v="2"/>
    <s v="issue 3.1.png issue 3.2.png issue 3.3.png issue 3.png "/>
    <m/>
    <m/>
    <m/>
    <m/>
    <m/>
    <m/>
    <m/>
    <s v="1. Goto ' https://www.alienvault.com/solutions/host-intrusion-detection-system '. _x000a_2. Drag down and move to the title 'Implement File Integrity Monitoring (FIM) '. _x000a_3. Click on 'NERC CIP ' link under 'Additional Compliance Standards:' . _x000a_4. Check for an issue. _x000a__x000a_Note:Also the same issue exists on these url _x000a_1. https://www.alienvault.com/solutions _x000a_2. https://www.alienvault.com/solutions/it-compliance-management _x000a_"/>
  </r>
  <r>
    <x v="0"/>
    <x v="4"/>
    <n v="10"/>
    <x v="3"/>
    <x v="3"/>
    <s v="Website General Tasks"/>
    <s v="WGT-5869"/>
    <s v="Who we Are : Clicking on 'Hackers target millions of Britons using porn sites' link leads to error page."/>
    <x v="0"/>
    <s v="Closed"/>
    <s v="Major"/>
    <s v="Fixed"/>
    <x v="19"/>
    <s v="jjayalakshmi"/>
    <s v="jjayalakshmi"/>
    <d v="2017-03-06T03:31:00"/>
    <m/>
    <d v="2017-04-19T20:57:00"/>
    <d v="2017-03-06T11:53:00"/>
    <m/>
    <x v="0"/>
    <m/>
    <m/>
    <n v="0"/>
    <n v="2"/>
    <s v="issue 1.1.png issue 1.png "/>
    <m/>
    <m/>
    <m/>
    <m/>
    <m/>
    <m/>
    <m/>
    <s v="1. Goto 'https://www.alienvault.com/who-we-are/in-the-news/P150'. _x000a_2. Click on 'Hackers target millions of Britons using porn sites ' link. _x000a_3. Check for an issue. _x000a_"/>
  </r>
  <r>
    <x v="0"/>
    <x v="8"/>
    <n v="10"/>
    <x v="3"/>
    <x v="3"/>
    <s v="Website General Tasks"/>
    <s v="WGT-5867"/>
    <s v="Partner Training: MSSP Compliance"/>
    <x v="2"/>
    <s v="Closed"/>
    <s v="Major"/>
    <s v="Fixed"/>
    <x v="14"/>
    <s v="Carrie Cassee"/>
    <s v="Carrie Cassee"/>
    <d v="2017-03-03T14:09:00"/>
    <d v="2017-04-19T21:06:00"/>
    <d v="2017-04-19T21:06:00"/>
    <d v="2017-03-07T20:53:00"/>
    <m/>
    <x v="5"/>
    <m/>
    <n v="42800"/>
    <n v="0"/>
    <n v="3"/>
    <m/>
    <m/>
    <m/>
    <m/>
    <m/>
    <m/>
    <m/>
    <m/>
    <s v="We will be leveraging 2 presentations with this deck so I will need 2 title slides (no aliens). If we can pull in a compliance image for the title, it would be awesome. The deck needs a bit of TLC for consistency. _x000a__x000a_Title 1: MSP Mentor Web Chat-Beyond Services: Compliance Management and the Managed Security Practice _x000a_Title 2: How to Offer Compliance Management via your Managed Security Practice _x000a__x000a_Speaker for Both: Garrett Gross"/>
  </r>
  <r>
    <x v="0"/>
    <x v="2"/>
    <n v="11"/>
    <x v="3"/>
    <x v="3"/>
    <s v="Website General Tasks"/>
    <s v="WGT-5865"/>
    <s v="New Tile - USM Product Icons"/>
    <x v="2"/>
    <s v="Closed"/>
    <s v="Major"/>
    <s v="Fixed"/>
    <x v="53"/>
    <s v="Lindsey Anderson"/>
    <s v="Lindsey Anderson"/>
    <d v="2017-03-03T13:45:00"/>
    <d v="2017-04-19T21:07:00"/>
    <d v="2017-04-19T21:07:00"/>
    <d v="2017-03-13T13:07:00"/>
    <m/>
    <x v="2"/>
    <m/>
    <n v="42804"/>
    <n v="0"/>
    <n v="2"/>
    <s v="icons-tile.png "/>
    <m/>
    <m/>
    <m/>
    <m/>
    <m/>
    <m/>
    <m/>
    <s v="[~ccassee]Could you please create a tile for &quot;AlienVault USM Product Icons?&quot; I have attached the zip drive that it will link to. _x000a__x000a_FYI [~ccassee]"/>
  </r>
  <r>
    <x v="0"/>
    <x v="1"/>
    <n v="13"/>
    <x v="3"/>
    <x v="3"/>
    <s v="Website General Tasks"/>
    <s v="WGT-5864"/>
    <s v="Test GA tracking in LookBook"/>
    <x v="2"/>
    <s v="Closed"/>
    <s v="Major"/>
    <s v="Fixed"/>
    <x v="7"/>
    <s v="Emily Thurman"/>
    <s v="Emily Thurman"/>
    <d v="2017-03-03T13:40:00"/>
    <m/>
    <d v="2017-03-30T13:30:00"/>
    <d v="2017-03-29T12:51:00"/>
    <m/>
    <x v="1"/>
    <m/>
    <n v="42804"/>
    <n v="0"/>
    <n v="3"/>
    <s v="screenshot-analytics.google.com-2017-03-29-12-46-00.png screenshot-analytics.google.com-2017-03-29-12-47-07.png "/>
    <m/>
    <m/>
    <m/>
    <m/>
    <m/>
    <m/>
    <m/>
    <s v="eHi Hasnain - _x000a__x000a_Adding a task here to test out the GA tracking with LookBook now that they updated the cookie domain initialization. _x000a__x000a_The Gartner experience would be a good one to test. Let me know if you need anything else from [~jfritz] or I to do this. _x000a__x000a_Thanks, _x000a_Emily _x000a_"/>
  </r>
  <r>
    <x v="0"/>
    <x v="10"/>
    <n v="10"/>
    <x v="3"/>
    <x v="3"/>
    <s v="Website General Tasks"/>
    <s v="WGT-5862"/>
    <s v="I think it should say &quot;up to 15 AlienVault USM devices&quot; instead of &quot;up to AlienVault USM 15 devices&quot;."/>
    <x v="0"/>
    <s v="Closed"/>
    <s v="Major"/>
    <s v="Fixed"/>
    <x v="1"/>
    <s v="Greg Pineda"/>
    <s v="Greg Pineda"/>
    <d v="2017-03-03T11:07:00"/>
    <m/>
    <d v="2017-03-08T13:55:00"/>
    <d v="2017-03-08T13:55:00"/>
    <m/>
    <x v="0"/>
    <m/>
    <m/>
    <n v="0"/>
    <n v="1"/>
    <s v="capture-for-jira-screenshot-20170303-110204-104.png "/>
    <m/>
    <m/>
    <m/>
    <m/>
    <m/>
    <m/>
    <m/>
    <s v="On the Managed Appliance Service page (https://www.alienvault.com/support/managed-appliance-service) , I think there is a typo. I think it should say &quot;up to 15 AlienVault USM devices&quot; instead of &quot;up to AlienVault USM 15 devices&quot;."/>
  </r>
  <r>
    <x v="0"/>
    <x v="2"/>
    <n v="10"/>
    <x v="3"/>
    <x v="3"/>
    <s v="Website General Tasks"/>
    <s v="WGT-5861"/>
    <s v="PodCast - RSA - Add to RC"/>
    <x v="2"/>
    <s v="Closed"/>
    <s v="Major"/>
    <s v="Fixed"/>
    <x v="1"/>
    <s v="Emily Thurman"/>
    <s v="Emily Thurman"/>
    <d v="2017-03-03T10:47:00"/>
    <m/>
    <d v="2017-03-06T11:12:00"/>
    <d v="2017-03-06T11:10:00"/>
    <m/>
    <x v="2"/>
    <m/>
    <n v="42801"/>
    <n v="0"/>
    <n v="2"/>
    <s v="screenshot-1.png "/>
    <m/>
    <m/>
    <m/>
    <m/>
    <m/>
    <m/>
    <m/>
    <s v="Here are the deliverables, let me know what else you need to list this: _x000a__x000a_Title: AlienVault USM Anywhere: Security in the Cloud, for the Cloud _x000a__x000a__x000a_Description: In this podcast recorded with Help Net Security (link to: www.helpnetsecurity.com) at RSA Conference 2017, Denny LeCompte, SVP, Products at AlienVault, talks about AlienVault USM Anywhere, a SaaS security monitoring solution that centralizes threat detection, incident response, and compliance management across your cloud, hybrid cloud, and on-premises environments. _x000a__x000a_(audio file attached)"/>
  </r>
  <r>
    <x v="0"/>
    <x v="1"/>
    <n v="13"/>
    <x v="3"/>
    <x v="3"/>
    <s v="Website General Tasks"/>
    <s v="WGT-5859"/>
    <s v="Responsive - SOLUTIONS - Host-based IDS (HIDS)"/>
    <x v="2"/>
    <s v="Closed"/>
    <s v="Major"/>
    <s v="Fixed"/>
    <x v="1"/>
    <s v="Graham Cohen"/>
    <s v="Graham Cohen"/>
    <d v="2017-03-03T09:26:00"/>
    <m/>
    <d v="2017-04-07T11:20:00"/>
    <d v="2017-03-31T16:42:00"/>
    <m/>
    <x v="2"/>
    <m/>
    <m/>
    <n v="0"/>
    <n v="2"/>
    <m/>
    <m/>
    <m/>
    <m/>
    <m/>
    <m/>
    <s v="WGT-6049"/>
    <m/>
    <s v="Please update https://www.alienvault.com/solutions/host-intrusion-detection-system to a responsive web page"/>
  </r>
  <r>
    <x v="0"/>
    <x v="1"/>
    <n v="12"/>
    <x v="3"/>
    <x v="3"/>
    <s v="Website General Tasks"/>
    <s v="WGT-5854"/>
    <s v="Responsive - SOLUTIONS - Azure Vulnerability Scanning"/>
    <x v="2"/>
    <s v="Closed"/>
    <s v="Major"/>
    <s v="Fixed"/>
    <x v="70"/>
    <s v="Graham Cohen"/>
    <s v="Graham Cohen"/>
    <d v="2017-03-03T09:25:00"/>
    <m/>
    <d v="2017-03-24T12:40:00"/>
    <d v="2017-03-23T15:29:00"/>
    <m/>
    <x v="2"/>
    <m/>
    <m/>
    <n v="0"/>
    <n v="1"/>
    <s v="screenshot-1.png "/>
    <m/>
    <m/>
    <m/>
    <m/>
    <m/>
    <m/>
    <m/>
    <s v="Please update https://www.alienvault.com/solutions/azure-vulnerability-scanning to a responsive web page"/>
  </r>
  <r>
    <x v="0"/>
    <x v="1"/>
    <n v="13"/>
    <x v="3"/>
    <x v="3"/>
    <s v="Website General Tasks"/>
    <s v="WGT-5849"/>
    <s v="Responsive - SOLUTIONS - Vulnerability Assessment - Image Defect"/>
    <x v="2"/>
    <s v="Closed"/>
    <s v="Major"/>
    <s v="Fixed"/>
    <x v="70"/>
    <s v="Graham Cohen"/>
    <s v="Graham Cohen"/>
    <d v="2017-03-03T09:11:00"/>
    <m/>
    <d v="2017-04-07T11:20:00"/>
    <d v="2017-03-30T16:11:00"/>
    <m/>
    <x v="2"/>
    <m/>
    <m/>
    <n v="0"/>
    <n v="2"/>
    <m/>
    <m/>
    <m/>
    <m/>
    <m/>
    <m/>
    <m/>
    <m/>
    <s v="Please update https://www.alienvault.com/solutions/vulnerability-assessment-remediation to a responsive web page"/>
  </r>
  <r>
    <x v="0"/>
    <x v="1"/>
    <n v="12"/>
    <x v="3"/>
    <x v="3"/>
    <s v="Website General Tasks"/>
    <s v="WGT-5843"/>
    <s v="Responsive - SOLUTIONS - Event Correlation"/>
    <x v="2"/>
    <s v="Closed"/>
    <s v="Major"/>
    <s v="Fixed"/>
    <x v="56"/>
    <s v="Graham Cohen"/>
    <s v="Graham Cohen"/>
    <d v="2017-03-03T09:11:00"/>
    <m/>
    <d v="2017-03-24T12:40:00"/>
    <d v="2017-03-24T10:07:00"/>
    <m/>
    <x v="2"/>
    <m/>
    <m/>
    <n v="0"/>
    <n v="3"/>
    <m/>
    <m/>
    <m/>
    <m/>
    <m/>
    <m/>
    <m/>
    <m/>
    <s v="Please update https://www.alienvault.com/solutions/siem-event-correlation to a responsive web page"/>
  </r>
  <r>
    <x v="0"/>
    <x v="1"/>
    <n v="10"/>
    <x v="3"/>
    <x v="3"/>
    <s v="Website General Tasks"/>
    <s v="WGT-5822"/>
    <s v="Responsive - SOLUTIONS - HIPAA Compliance"/>
    <x v="2"/>
    <s v="Closed"/>
    <s v="Major"/>
    <s v="Fixed"/>
    <x v="56"/>
    <s v="Graham Cohen"/>
    <s v="Graham Cohen"/>
    <d v="2017-03-03T09:09:00"/>
    <m/>
    <d v="2017-03-08T13:50:00"/>
    <d v="2017-03-08T13:50:00"/>
    <m/>
    <x v="2"/>
    <m/>
    <m/>
    <n v="0"/>
    <n v="1"/>
    <m/>
    <m/>
    <m/>
    <m/>
    <m/>
    <m/>
    <m/>
    <m/>
    <s v="Please update https://www.alienvault.com/solutions/hipaa-compliance to a responsive web page"/>
  </r>
  <r>
    <x v="0"/>
    <x v="1"/>
    <n v="13"/>
    <x v="3"/>
    <x v="3"/>
    <s v="Website General Tasks"/>
    <s v="WGT-5809"/>
    <s v="Responsive - SOLUTIONS - AWS SIEM"/>
    <x v="2"/>
    <s v="Closed"/>
    <s v="Major"/>
    <s v="Fixed"/>
    <x v="68"/>
    <s v="Graham Cohen"/>
    <s v="Graham Cohen"/>
    <d v="2017-03-03T09:09:00"/>
    <m/>
    <d v="2017-03-30T09:34:00"/>
    <d v="2017-03-29T11:54:00"/>
    <m/>
    <x v="2"/>
    <m/>
    <m/>
    <n v="0"/>
    <n v="2"/>
    <s v="Screen Shot 2017-03-29 at 11.50.53 AM.png "/>
    <m/>
    <m/>
    <m/>
    <m/>
    <m/>
    <m/>
    <m/>
    <s v="Please update https://www.alienvault.com/solutions/aws-siem to a responsive web page"/>
  </r>
  <r>
    <x v="0"/>
    <x v="1"/>
    <n v="13"/>
    <x v="3"/>
    <x v="3"/>
    <s v="Website General Tasks"/>
    <s v="WGT-5808"/>
    <s v="Responsive - SOLUTIONS - AWS Shared Responsibility Model"/>
    <x v="2"/>
    <s v="Closed"/>
    <s v="Major"/>
    <s v="Fixed"/>
    <x v="1"/>
    <s v="Graham Cohen"/>
    <s v="Graham Cohen"/>
    <d v="2017-03-03T09:09:00"/>
    <m/>
    <d v="2017-04-07T11:20:00"/>
    <d v="2017-03-31T18:08:00"/>
    <m/>
    <x v="2"/>
    <m/>
    <m/>
    <n v="0"/>
    <n v="2"/>
    <m/>
    <m/>
    <m/>
    <m/>
    <m/>
    <m/>
    <s v="WGT-6050, WGT-6051"/>
    <m/>
    <s v="Please update https://www.alienvault.com/solutions/aws-shared-responsibility-model to a responsive web page"/>
  </r>
  <r>
    <x v="0"/>
    <x v="1"/>
    <n v="12"/>
    <x v="3"/>
    <x v="3"/>
    <s v="Website General Tasks"/>
    <s v="WGT-5807"/>
    <s v="Responsive - SOLUTIONS - AWS PCI DSS Compliance"/>
    <x v="2"/>
    <s v="Closed"/>
    <s v="Major"/>
    <s v="Fixed"/>
    <x v="70"/>
    <s v="Graham Cohen"/>
    <s v="Graham Cohen"/>
    <d v="2017-03-03T09:09:00"/>
    <m/>
    <d v="2017-03-24T12:40:00"/>
    <d v="2017-03-23T15:18:00"/>
    <m/>
    <x v="2"/>
    <m/>
    <m/>
    <n v="0"/>
    <n v="2"/>
    <s v="Screenshot_1.png "/>
    <m/>
    <m/>
    <m/>
    <m/>
    <m/>
    <m/>
    <m/>
    <s v="Please update https://www.alienvault.com/solutions/aws-pci-compliance to a responsive web page"/>
  </r>
  <r>
    <x v="0"/>
    <x v="1"/>
    <n v="13"/>
    <x v="3"/>
    <x v="3"/>
    <s v="Website General Tasks"/>
    <s v="WGT-5805"/>
    <s v="Responsive - SOLUTIONS - AWS HIPAA Compliance"/>
    <x v="2"/>
    <s v="Closed"/>
    <s v="Major"/>
    <s v="Fixed"/>
    <x v="1"/>
    <s v="Graham Cohen"/>
    <s v="Graham Cohen"/>
    <d v="2017-03-03T09:09:00"/>
    <m/>
    <d v="2017-03-30T09:34:00"/>
    <d v="2017-03-28T12:34:00"/>
    <m/>
    <x v="2"/>
    <m/>
    <m/>
    <n v="0"/>
    <n v="2"/>
    <m/>
    <m/>
    <m/>
    <m/>
    <m/>
    <m/>
    <s v="PMM-1523"/>
    <m/>
    <s v="Please update https://www.alienvault.com/solutions/aws-hipaa-compliance to a responsive web page"/>
  </r>
  <r>
    <x v="0"/>
    <x v="1"/>
    <n v="12"/>
    <x v="3"/>
    <x v="3"/>
    <s v="Website General Tasks"/>
    <s v="WGT-5804"/>
    <s v="Responsive - SOLUTIONS - AWS CloudTrail Log Management"/>
    <x v="2"/>
    <s v="Closed"/>
    <s v="Major"/>
    <s v="Fixed"/>
    <x v="70"/>
    <s v="Graham Cohen"/>
    <s v="Graham Cohen"/>
    <d v="2017-03-03T09:08:00"/>
    <m/>
    <d v="2017-03-24T12:40:00"/>
    <d v="2017-03-23T15:22:00"/>
    <m/>
    <x v="2"/>
    <m/>
    <m/>
    <n v="0"/>
    <n v="1"/>
    <s v="Screenshot_1.png "/>
    <m/>
    <m/>
    <m/>
    <m/>
    <m/>
    <m/>
    <m/>
    <s v="Please update https://www.alienvault.com/solutions/aws-cloudtrail-log-management to a responsive web page"/>
  </r>
  <r>
    <x v="0"/>
    <x v="5"/>
    <n v="9"/>
    <x v="3"/>
    <x v="3"/>
    <s v="Website General Tasks"/>
    <s v="WGT-5761"/>
    <s v="Solutions: Clicking on ' NERC CIP' link leads to error page."/>
    <x v="0"/>
    <s v="Closed"/>
    <s v="Major"/>
    <s v="Fixed"/>
    <x v="1"/>
    <s v="jjayalakshmi"/>
    <s v="jjayalakshmi"/>
    <d v="2017-03-03T05:32:00"/>
    <m/>
    <d v="2017-03-08T16:41:00"/>
    <d v="2017-03-03T11:26:00"/>
    <m/>
    <x v="0"/>
    <m/>
    <m/>
    <n v="0"/>
    <n v="1"/>
    <s v="issue 1.1.png issue 1.png "/>
    <m/>
    <m/>
    <m/>
    <m/>
    <m/>
    <m/>
    <m/>
    <s v="1. Goto ' https://www.alienvault.com/solutions/iso-27001-compliance '. _x000a_2. Drag down and move to the title 'Flexible Security Analytics Dashboards &amp; Reports'. _x000a_3. Click on 'NERC CIP ' link. _x000a_4. Check for an issue."/>
  </r>
  <r>
    <x v="2"/>
    <x v="5"/>
    <n v="6"/>
    <x v="3"/>
    <x v="3"/>
    <s v="Product Marketing"/>
    <s v="PMM-1390"/>
    <s v="USMA Launch - (Update) Solutions - intrusion-detection-system"/>
    <x v="2"/>
    <s v="Closed"/>
    <s v="Major"/>
    <s v="Fixed"/>
    <x v="1"/>
    <s v="Graham Cohen"/>
    <s v="Graham Cohen"/>
    <d v="2017-01-04T22:37:00"/>
    <m/>
    <d v="2017-04-12T10:44:00"/>
    <d v="2017-02-08T13:37:00"/>
    <m/>
    <x v="0"/>
    <m/>
    <n v="42748"/>
    <n v="0"/>
    <n v="6"/>
    <m/>
    <m/>
    <m/>
    <m/>
    <m/>
    <s v="PMM-1436, PMM-1471, PMM-1489"/>
    <m/>
    <m/>
    <s v="*Design &amp; Build Notes* _x000a_1. This page should be updated to the latest solution page template. _x000a_2. The existing Additional Resources carousal should be retained. _x000a_3. In the second paragraph, link the unlined text as follows - _x000a_AWS IDS &gt; link to https://www.alienvault.com/solutions/aws-intrusion-detection _x000a_Azure IDS &gt; link to https://www.alienvault.com/solutions/azure-intrusion-detection _x000a_4. Screenshots are available in the sub-task, below. _x000a__x000a_*SEO Data for Build* _x000a_* URL: leave as is _x000a_* Title tag: leave as is _x000a_* Meta description (update): Accelerate your threat detection in the cloud and on-premises with powerful intrusion detection system capabilities and integrated threat intelligence. _x000a__x000a_*Product* - Both \\ *URL* - https://www.alienvault.com/solutions/intrusion-detection-system _x000a_*Review / Approvals:* _x000a_* Jim - done _x000a_* James - done _x000a_* John - done _x000a__x000a_*PMM Updates* _x000a_(1) update the IDS story; or perhaps link to AWS and Azure IDS and reposition page as appliance only _x000a__x000a_*SEO Content Update* - Keywords: intrusion detection system, IDS software, intrusion detection software, network intrusion detection"/>
  </r>
  <r>
    <x v="0"/>
    <x v="8"/>
    <n v="11"/>
    <x v="3"/>
    <x v="3"/>
    <s v="Website General Tasks"/>
    <s v="WGT-5759"/>
    <s v="Graphics on Partner Portal Homepage"/>
    <x v="2"/>
    <s v="Closed"/>
    <s v="Major"/>
    <s v="Fixed"/>
    <x v="19"/>
    <s v="Lindsey Anderson"/>
    <s v="Lindsey Anderson"/>
    <d v="2017-03-02T14:18:00"/>
    <d v="2017-04-19T21:16:00"/>
    <d v="2017-04-19T21:16:00"/>
    <d v="2017-03-15T09:24:00"/>
    <m/>
    <x v="5"/>
    <m/>
    <m/>
    <n v="0"/>
    <n v="1"/>
    <s v="Screen Shot 2017-03-02 at 2.15.20 PM.png "/>
    <m/>
    <m/>
    <m/>
    <m/>
    <m/>
    <s v="WGT-5661"/>
    <m/>
    <s v="1. Go to https://www.alienvault.com/partners/partner-portal/home _x000a_2. Scroll to bottom of welcome page - The graphics on the homepage are smushed and look skewed. Please see screen shot attached. _x000a__x000a_FYI: [~ccassee] [~mlapeters]"/>
  </r>
  <r>
    <x v="0"/>
    <x v="18"/>
    <n v="9"/>
    <x v="3"/>
    <x v="3"/>
    <s v="Website General Tasks"/>
    <s v="WGT-5757"/>
    <s v="Update Customer Resources page - new link, name, description"/>
    <x v="2"/>
    <s v="Closed"/>
    <s v="Major"/>
    <s v="Fixed"/>
    <x v="1"/>
    <s v="Brooke Leslie"/>
    <s v="Brooke Leslie"/>
    <d v="2017-03-01T17:14:00"/>
    <m/>
    <d v="2017-03-02T13:43:00"/>
    <d v="2017-03-02T13:43:00"/>
    <m/>
    <x v="0"/>
    <m/>
    <m/>
    <n v="0"/>
    <n v="2"/>
    <s v="rewards program.jpg "/>
    <m/>
    <m/>
    <m/>
    <m/>
    <m/>
    <m/>
    <m/>
    <s v="Graham, _x000a_We have a new URL, program name and description for the Influitive hub (formerly, Mission Control). _x000a__x000a_Please change “Customer Rewards Program” to “AlienVault Rewards Center” on the customer resources page here: https://www.alienvault.com/customer-success _x000a__x000a_!rewards program.jpg|thumbnail! _x000a__x000a_Update paragraph text under header to say: _x000a__x000a__Join our exclusive rewards program to collect points and earn prizes for sharing your AlienVault experience and knowledge._ _x000a__x000a_And redirect folks to this URL: _x000a_rewardscenter.alienvault.com"/>
  </r>
  <r>
    <x v="0"/>
    <x v="34"/>
    <n v="10"/>
    <x v="3"/>
    <x v="3"/>
    <s v="Website General Tasks"/>
    <s v="WGT-5756"/>
    <s v="Update Influitive logos"/>
    <x v="2"/>
    <s v="Closed"/>
    <s v="Major"/>
    <s v="Fixed"/>
    <x v="5"/>
    <s v="Brooke Leslie"/>
    <s v="Brooke Leslie"/>
    <d v="2017-03-01T17:04:00"/>
    <d v="2017-04-19T21:23:00"/>
    <d v="2017-04-19T21:27:00"/>
    <d v="2017-03-08T12:19:00"/>
    <m/>
    <x v="6"/>
    <m/>
    <n v="42797"/>
    <n v="0"/>
    <n v="3"/>
    <s v="email-header-60x550.jpg mission-control-logo-1-wide.png mission-control-logo-1.png rewards-center-email-header-550x60.png rewards-center-logo-1-01.png rewards-center-logo-1-wide-01.png "/>
    <m/>
    <m/>
    <m/>
    <m/>
    <m/>
    <m/>
    <m/>
    <s v="We're changing the name of the hub from 'AlienVault Mission Control' to 'AlienVault Rewards Center'. Thus, I need help swapping the text out on logos and email header. Little astronaut guy with AV flag is ok - as is."/>
  </r>
  <r>
    <x v="0"/>
    <x v="4"/>
    <n v="12"/>
    <x v="3"/>
    <x v="3"/>
    <s v="Website General Tasks"/>
    <s v="WGT-5752"/>
    <s v="Add new award logos to site"/>
    <x v="2"/>
    <s v="Closed"/>
    <s v="Major"/>
    <s v="Fixed"/>
    <x v="1"/>
    <s v="Deepa Chordiya"/>
    <s v="Deepa Chordiya"/>
    <d v="2017-03-01T12:50:00"/>
    <d v="2017-04-19T21:29:00"/>
    <d v="2017-04-19T21:29:00"/>
    <d v="2017-03-24T13:24:00"/>
    <m/>
    <x v="2"/>
    <m/>
    <n v="42797"/>
    <n v="0"/>
    <n v="4"/>
    <s v="crn-partner-program-guide-winner-2017.png crn-security-100-2017.png "/>
    <m/>
    <m/>
    <m/>
    <m/>
    <m/>
    <m/>
    <m/>
    <s v="To go live March 6, 2017 - Award Description: AlienVault has made CRN's Security 100 List of Top Security Vendors! _x000a_www.crn.com/security100 _x000a_To go live April 10, 2017 - Award Description: AlienVault has earned a 5-Star Rating in CRN's 2017 Partner Program Guide! _x000a_www.CRN.com/ppg"/>
  </r>
  <r>
    <x v="0"/>
    <x v="30"/>
    <n v="10"/>
    <x v="3"/>
    <x v="3"/>
    <s v="Website General Tasks"/>
    <s v="WGT-5751"/>
    <s v="USM Anywhere - Form Lite - Online Demo form"/>
    <x v="2"/>
    <s v="Closed"/>
    <s v="Major"/>
    <s v="Fixed"/>
    <x v="11"/>
    <s v="Holly Barker"/>
    <s v="Holly Barker"/>
    <d v="2017-03-01T11:09:00"/>
    <d v="2017-04-19T21:29:00"/>
    <d v="2017-04-19T21:29:00"/>
    <d v="2017-03-09T10:47:00"/>
    <m/>
    <x v="2"/>
    <m/>
    <n v="42797"/>
    <n v="0"/>
    <n v="3"/>
    <m/>
    <m/>
    <m/>
    <m/>
    <m/>
    <m/>
    <m/>
    <m/>
    <s v="[~jalbright] per SWOT - _x000a__x000a_We want: https://www.alienvault.com/products/usm-anywhere/demo _x000a__x000a_to match this page: https://www.alienvault.com/live-demo-site _x000a__x000a_"/>
  </r>
  <r>
    <x v="0"/>
    <x v="30"/>
    <n v="9"/>
    <x v="3"/>
    <x v="3"/>
    <s v="Website General Tasks"/>
    <s v="WGT-5750"/>
    <s v="Implement GA click tracking events on Online registration form modals"/>
    <x v="2"/>
    <s v="Closed"/>
    <s v="Major"/>
    <s v="Fixed"/>
    <x v="1"/>
    <s v="Hasnain Baxamoosa"/>
    <s v="Hasnain Baxamoosa"/>
    <d v="2017-03-01T08:54:00"/>
    <d v="2017-04-19T21:29:00"/>
    <d v="2017-04-19T21:29:00"/>
    <d v="2017-03-02T15:17:00"/>
    <m/>
    <x v="1"/>
    <m/>
    <m/>
    <n v="0"/>
    <n v="2"/>
    <s v="Screen Shot 2017-03-01 at 8.53.02 AM.png "/>
    <m/>
    <m/>
    <m/>
    <m/>
    <m/>
    <s v="WGT-5749"/>
    <m/>
    <s v="We need to implement GA click tracking events on the Free Trial registration form modal. _x000a__x000a_For the USM Anywhere button: _x000a_onclick=&quot;ga('send','event','OnlineDemoGeneric','Modal','usm_anywhere');&quot; _x000a__x000a_For the USM Appliance button: _x000a_onclick=&quot;ga('send','event','OnlineDemoGeneric','Modal','usm_appliance');&quot;"/>
  </r>
  <r>
    <x v="0"/>
    <x v="30"/>
    <n v="9"/>
    <x v="3"/>
    <x v="3"/>
    <s v="Website General Tasks"/>
    <s v="WGT-5749"/>
    <s v="Implement GA click tracking events on Free Trial registration form modals"/>
    <x v="2"/>
    <s v="Closed"/>
    <s v="Major"/>
    <s v="Fixed"/>
    <x v="1"/>
    <s v="Hasnain Baxamoosa"/>
    <s v="Hasnain Baxamoosa"/>
    <d v="2017-03-01T08:53:00"/>
    <m/>
    <d v="2017-03-08T16:41:00"/>
    <d v="2017-03-02T15:33:00"/>
    <m/>
    <x v="1"/>
    <m/>
    <m/>
    <n v="0"/>
    <n v="1"/>
    <s v="Screen Shot 2017-03-01 at 8.53.02 AM.png "/>
    <m/>
    <m/>
    <m/>
    <m/>
    <m/>
    <s v="WGT-5750"/>
    <m/>
    <s v="We need to implement GA click tracking events on the Free Trial registration form modal. _x000a__x000a_For the USM Anywhere button: _x000a_onclick=&quot;ga('send','event','FreeTrialGeneric','Modal','usm_anywhere');&quot; _x000a__x000a_For the USM Appliance button: _x000a_onclick=&quot;ga('send','event','FreeTrialGeneric','Modal','usm_appliance');&quot;"/>
  </r>
  <r>
    <x v="0"/>
    <x v="12"/>
    <n v="9"/>
    <x v="3"/>
    <x v="3"/>
    <s v="Website General Tasks"/>
    <s v="WGT-5747"/>
    <s v="Default left-hand side RTP tile has the wrong URL"/>
    <x v="0"/>
    <s v="Closed"/>
    <s v="Major"/>
    <s v="Fixed"/>
    <x v="26"/>
    <s v="Hasnain Baxamoosa"/>
    <s v="Hasnain Baxamoosa"/>
    <d v="2017-02-28T09:06:00"/>
    <m/>
    <d v="2017-04-19T21:14:00"/>
    <d v="2017-03-01T12:17:00"/>
    <m/>
    <x v="0"/>
    <m/>
    <m/>
    <n v="0"/>
    <n v="2"/>
    <s v="capture-for-jira-screenshot-20170228-090501-261.png "/>
    <m/>
    <m/>
    <m/>
    <m/>
    <m/>
    <s v="WGT-5745"/>
    <m/>
    <s v="The URL points to https://www.alienvault.com/resource-center/analyst-reports/get-the-2016-gartner-magic-quadrant-for-siem?utm_external=ForumStatic which leads to a 404 page."/>
  </r>
  <r>
    <x v="0"/>
    <x v="12"/>
    <n v="9"/>
    <x v="3"/>
    <x v="3"/>
    <s v="Website General Tasks"/>
    <s v="WGT-5746"/>
    <s v="Forums: The link 'https://www.alienvault.com/solutions/mssp-managed-security-service-providers/locate-an-mssp ; ' leads to error page."/>
    <x v="0"/>
    <s v="Closed"/>
    <s v="Major"/>
    <s v="Fixed"/>
    <x v="19"/>
    <s v="Sindhuja Sara"/>
    <s v="Sindhuja Sara"/>
    <d v="2017-02-28T04:04:00"/>
    <m/>
    <d v="2017-04-19T21:14:00"/>
    <d v="2017-02-28T09:03:00"/>
    <m/>
    <x v="0"/>
    <m/>
    <m/>
    <n v="0"/>
    <n v="2"/>
    <s v="issue 2.1.png issue 2.png "/>
    <m/>
    <m/>
    <m/>
    <m/>
    <m/>
    <m/>
    <m/>
    <s v="1. Goto 'https://www.alienvault.com/forums/discussion/8246/need-to-work-remotely-with-an-expert-on-alienvault#latest '. _x000a_2. Drag down to bottom of the page. _x000a_3. Click on 'https://www.alienvault.com/solutions/mssp-managed-security-service-providers/locate-an-mssp ; ' link. _x000a_4. Check for an issue."/>
  </r>
  <r>
    <x v="0"/>
    <x v="6"/>
    <n v="10"/>
    <x v="3"/>
    <x v="3"/>
    <s v="Website General Tasks"/>
    <s v="WGT-5742"/>
    <s v="Blogs: Misleading issue on 'AlienVault OTX' link."/>
    <x v="0"/>
    <s v="Closed"/>
    <s v="Major"/>
    <s v="Fixed"/>
    <x v="8"/>
    <s v="Sindhuja Sara"/>
    <s v="Sindhuja Sara"/>
    <d v="2017-02-27T04:16:00"/>
    <m/>
    <d v="2017-04-19T21:14:00"/>
    <d v="2017-03-07T08:39:00"/>
    <m/>
    <x v="0"/>
    <m/>
    <m/>
    <n v="0"/>
    <n v="4"/>
    <s v="issue 1.1.png issue 1.png "/>
    <m/>
    <m/>
    <m/>
    <m/>
    <m/>
    <m/>
    <m/>
    <s v="1. Goto 'https://www.alienvault.com/blogs/security-essentials/beginners-guide-to-open-source-incident-response-tools-and-resources?utm_external=Forum '. _x000a_2. Scroll down and move to the title 'Question #4 How accurate is geolocation information? '. _x000a_3. Click on 'AlienVault OTX' link. _x000a_4. Check for an issue. _x000a_Note: (It should go to 'Alienvault OTX' page but here it is going to 'Alienvault Homepage'.)"/>
  </r>
  <r>
    <x v="2"/>
    <x v="5"/>
    <n v="6"/>
    <x v="3"/>
    <x v="3"/>
    <s v="Product Marketing"/>
    <s v="PMM-1377"/>
    <s v="USMA Launch - (Update) - solutions - asset-discovery-inventory"/>
    <x v="2"/>
    <s v="Closed"/>
    <s v="Major"/>
    <s v="Fixed"/>
    <x v="1"/>
    <s v="Graham Cohen"/>
    <s v="Graham Cohen"/>
    <d v="2017-01-04T22:37:00"/>
    <m/>
    <d v="2017-04-12T10:44:00"/>
    <d v="2017-02-08T13:37:00"/>
    <m/>
    <x v="0"/>
    <m/>
    <n v="42748"/>
    <n v="0"/>
    <n v="6"/>
    <m/>
    <m/>
    <m/>
    <m/>
    <m/>
    <s v="PMM-1492, PMM-1513"/>
    <m/>
    <m/>
    <s v="*Product* - Both \\ *URL* - https://www.alienvault.com/solutions/asset-discovery-inventory \\ *PMM Updates* - (1) Rewrite the first section with the joint USM/USMA messaging, with a specific cloud reference; (2) Update the second section (minor update); (3) Consider updating the screenshots to USMA screenshots, including the 'Product Tour' \\ *SEO Update* - No updates. Ranking #1 for &quot;asset discovery,&quot; so�let's�preserve what we can and review carefully when considering�removing or replacing content. _x000a__x000a_*Reviewers*: _x000a_* Jim _x000a_* James _x000a_* John - Done _x000a__x000a_*SEO for Build* _x000a_* URL: leave as is _x000a_* Title tag: leave as is _x000a_* Meta description (update): AlienVault USM automates asset discovery across your cloud and on-premises environments to accelerate and simplify threat detection and compliance."/>
  </r>
  <r>
    <x v="2"/>
    <x v="9"/>
    <n v="5"/>
    <x v="3"/>
    <x v="3"/>
    <s v="Product Marketing"/>
    <s v="PMM-1374"/>
    <s v="USMA Launch - (Update) - products - (USMA) - sensor downloads"/>
    <x v="2"/>
    <s v="Closed"/>
    <s v="Major"/>
    <s v="Fixed"/>
    <x v="1"/>
    <s v="Graham Cohen"/>
    <s v="Graham Cohen"/>
    <d v="2017-01-04T22:36:00"/>
    <m/>
    <d v="2017-04-12T11:00:00"/>
    <d v="2017-02-02T08:44:00"/>
    <m/>
    <x v="12"/>
    <m/>
    <n v="42748"/>
    <n v="0"/>
    <n v="2"/>
    <m/>
    <m/>
    <m/>
    <m/>
    <m/>
    <m/>
    <m/>
    <m/>
    <s v="*Product* - USM Anywhere \\ *URL* - https://www.alienvault.com/products/usm-anywhere/sensor-downloads \\ *PMM Updates* - 1. update to include new trial experience. \\ *SEO Update* - None, leave title tag and meta description as is"/>
  </r>
  <r>
    <x v="0"/>
    <x v="11"/>
    <n v="9"/>
    <x v="3"/>
    <x v="3"/>
    <s v="Website General Tasks"/>
    <s v="WGT-5736"/>
    <s v="Free Trial - Sensor Download Page - Update with GA Events"/>
    <x v="2"/>
    <s v="Closed"/>
    <s v="Major"/>
    <s v="Fixed"/>
    <x v="1"/>
    <s v="Graham Cohen"/>
    <s v="Graham Cohen"/>
    <d v="2017-02-23T11:32:00"/>
    <m/>
    <d v="2017-03-06T11:11:00"/>
    <d v="2017-03-01T11:42:00"/>
    <m/>
    <x v="1"/>
    <m/>
    <m/>
    <n v="0"/>
    <n v="2"/>
    <m/>
    <m/>
    <m/>
    <m/>
    <m/>
    <m/>
    <m/>
    <m/>
    <s v="Create and update events on sensor download links _x000a__x000a_onclick=&quot;ga('send','event','sensor_download','aws_vpc','usm_anywhere'); _x000a_onclick=&quot;ga('send','event','sensor_download','aws_non_vpc','usm_anywhere'); _x000a_onclick=&quot;ga('send','event','sensor_download','azure','usm_anywhere'); _x000a_onclick=&quot;ga('send','event','sensor_download','vmware','usm_anywhere'); _x000a_onclick=&quot;ga('send','event','sensor_download','hyper_v','usm_anywhere'); _x000a__x000a_Updated Snippet in comments for record of changes"/>
  </r>
  <r>
    <x v="0"/>
    <x v="1"/>
    <n v="10"/>
    <x v="3"/>
    <x v="3"/>
    <s v="Website General Tasks"/>
    <s v="WGT-5735"/>
    <s v="Responsive - Solutions - Responsive &amp; Template Updates"/>
    <x v="2"/>
    <s v="Closed"/>
    <s v="Major"/>
    <s v="Fixed"/>
    <x v="1"/>
    <s v="Graham Cohen"/>
    <s v="Graham Cohen"/>
    <d v="2017-02-23T11:00:00"/>
    <m/>
    <d v="2017-04-14T16:01:00"/>
    <d v="2017-03-08T13:51:00"/>
    <m/>
    <x v="2"/>
    <m/>
    <m/>
    <n v="0"/>
    <n v="3"/>
    <m/>
    <m/>
    <m/>
    <m/>
    <m/>
    <m/>
    <m/>
    <m/>
    <s v="*Responsive* _x000a_* https://www.alienvault.com/solutions/azure-security-and-compliance-management _x000a_** Missing customer logos _x000a_* https://www.alienvault.com/solutions/azure-vulnerability-scanning _x000a_** Missing video thumbnail and text &quot;watch 2-minute demo&quot; _x000a_* https://www.alienvault.com/solutions/azure-pci-dss-compliance _x000a_** Missing customer logos _x000a_* https://www.alienvault.com/solutions/vulnerability-assessment-remediation _x000a_* https://www.alienvault.com/solutions/aws-cloudtrail-log-management _x000a_** Does not have the video thumbnail (not complete) _x000a_* https://www.alienvault.com/solutions/aws-siem _x000a_** Does not have the text &quot;watch 2-minute demo (not complete) _x000a_* https://www.alienvault.com/solutions/aws-shared-responsibility-model _x000a_** Does not have the customer logos (not complete) _x000a_* https://www.alienvault.com/solutions/aws-hipaa-compliance _x000a_** Does not have the customer logos (not complete) _x000a_* https://www.alienvault.com/solutions/aws-pci-compliance _x000a_** Does not have the text &quot;watch 2-minute demo (not complete) _x000a_* https://www.alienvault.com/solutions/azure-vulnerability-scanning _x000a_** Does not have the text &quot;watch 2-minute demo (not complete) _x000a__x000a_*Build work only required* _x000a_(15) A-tier Solution pages that have up-to-date messaging, in 12-column layout, but are not responsive _x000a_* https://www.alienvault.com/solutions/network-security-monitoring _x000a_* https://www.alienvault.com/solutions/aws-vulnerability-scanning _x000a_* https://www.alienvault.com/solutions/aws-intrusion-detection _x000a_* https://www.alienvault.com/solutions/azure-siem _x000a_* https://www.alienvault.com/solutions/azure-logging _x000a_* https://www.alienvault.com/solutions/azure-hipaa-compliance _x000a_* https://www.alienvault.com/solutions/devops-security _x000a_* https://www.alienvault.com/solutions/host-intrusion-detection-system _x000a__x000a_*With Build now* _x000a_(2) pages in dev now that were left overs from launch; can you make sure dev is making these responsive? _x000a_* https://www.alienvault.com/solutions/hipaa-compliance _x000a_* https://www.alienvault.com/solutions/nerc-cip-compliance _x000a__x000a_*WIP Updates for Q1 2017 Release* _x000a_(6) updates in Q1 2017 PMM plan that will be passed to you this quarter once PMM updates messaging and screenshots in new layout. _x000a_* https://www.alienvault.com/solutions/pci-dss-file-integrity-monitoring _x000a_* https://www.alienvault.com/solutions/ransomware-detection _x000a_* https://www.alienvault.com/solutions/pci-dss-internal-vulnerability-scan _x000a_* https://www.alienvault.com/solutions/pci-dss-log-management-monitoring _x000a_* (A) https://www.alienvault.com/solutions/pci-dss-compliance _x000a_* (A) https://www.alienvault.com/solutions/threat-analysis _x000a__x000a_*Brand new pages coming in Q1 2017* _x000a_* Azure PCI DSS Compliance _x000a_* AWS Security &amp; Compliance Management _x000a_* Azure Security &amp; Compliance Management _x000a__x000a_*Remaining pages not yet entirely scoped (don't do anything with these)* _x000a_These all may require new messaging, port to new layout, and responsive. We will probably scope B's for Q2 and C's for Q3 or something like that. Stay tuned. _x000a_* (A) https://www.alienvault.com/solutions/alienvault-for-splunk _x000a_* (B) https://www.alienvault.com/solutions/vulnerability-management _x000a_* (B) https://www.alienvault.com/solutions/insider-threat-detection _x000a_* (B) https://www.alienvault.com/solutions/behavioral-monitoring _x000a_* (B) https://www.alienvault.com/solutions/siem-event-correlation _x000a_* (B) https://www.alienvault.com/solutions/siem-use-cases _x000a_* (B) https://www.alienvault.com/solutions/advanced-persistent-threat-detection _x000a_* (B) https://www.alienvault.com/solutions/it-compliance-management _x000a_* (B) https://www.alienvault.com/solutions/pci-dss-log-retention _x000a_* (B) https://www.alienvault.com/solutions/protective-monitoring-gpg13-compliance _x000a_* (B) https://www.alienvault.com/solutions/information-security-continuous-monitoring _x000a_* (B) https://www.alienvault.com/solutions/security-event-management-and-monitoring _x000a_* (B) https://www.alienvault.com/solutions/alienvault-for-fortigate _x000a_* (B) https://www.alienvault.com/solutions/cloud-security-management _x000a_* (B) https://www.alienvault.com/solutions/banking-cyber-security _x000a_* (B) https://www.alienvault.com/solutions/scada-security _x000a_* (C) https://www.alienvault.com/solutions/information-security-asset-management-and-inventory _x000a_* (C) https://www.alienvault.com/solutions/user-activity-monitoring _x000a_* (C) https://www.alienvault.com/solutions/pci-compliance-network-segmentation-and-scanning _x000a_* (C) https://www.alienvault.com/solutions/ffiec-compliance _x000a_* (C) https://www.alienvault.com/solutions/glba-compliance _x000a_* (C) https://www.alienvault.com/solutions/fisma-compliance _x000a_* (C) https://www.alienvault.com/solutions/threat-management _x000a_* (C) https://www.alienvault.com/solutions/usb-monitoring _x000a_* (C) https://www.alienvault.com/solutions/security-intelligence _x000a_* (C) https://www.alienvault.com/solutions/education _x000a_* (C) https://www.alienvault.com/solutions/healthcare-security _x000a_* (C) https://www.alienvault.com/solutions/retail-security _x000a_* (C) https://www.alienvault.com/solutions/energy-sector-security _x000a_* (N/A) https://www.alienvault.com/solutions/government-security-solutions _x000a_* (N/A) https://www.alienvault.com/solutions/mssp-managed-security-service-providers"/>
  </r>
  <r>
    <x v="0"/>
    <x v="1"/>
    <n v="11"/>
    <x v="3"/>
    <x v="3"/>
    <s v="Website General Tasks"/>
    <s v="WGT-5733"/>
    <s v="Forms - Slight Gamification, Red Asterisks &amp; Error Messaging"/>
    <x v="2"/>
    <s v="Closed"/>
    <s v="Major"/>
    <s v="Fixed"/>
    <x v="48"/>
    <s v="Graham Cohen"/>
    <s v="Graham Cohen"/>
    <d v="2017-02-22T15:32:00"/>
    <m/>
    <d v="2017-03-23T12:14:00"/>
    <d v="2017-03-16T09:14:00"/>
    <m/>
    <x v="2"/>
    <m/>
    <m/>
    <n v="0"/>
    <n v="2"/>
    <m/>
    <m/>
    <m/>
    <m/>
    <m/>
    <m/>
    <s v="WGT-2455, WGT-5394, WGT-5411"/>
    <m/>
    <s v="* Red asterisks - remove from all forms _x000a_* Errors that pop up as soon as you type in a letter - suppress until field is clicked away from _x000a_* Green checkmarks added on successful submission _x000a_* auto-focused cursor on first form field. _x000a__x000a_https://alienvault.atlassian.net/secure/attachment/41864/Screen%20Shot%202016-01-27%20at%203.37.12%20PM.png _x000a__x000a_"/>
  </r>
  <r>
    <x v="0"/>
    <x v="1"/>
    <n v="8"/>
    <x v="3"/>
    <x v="3"/>
    <s v="Website General Tasks"/>
    <s v="WGT-5732"/>
    <s v="Homepage - Incorrect Link for Intrusion Detection"/>
    <x v="0"/>
    <s v="Closed"/>
    <s v="Major"/>
    <s v="Fixed"/>
    <x v="1"/>
    <s v="John Repa"/>
    <s v="John Repa"/>
    <d v="2017-02-21T17:01:00"/>
    <m/>
    <d v="2017-04-19T21:50:00"/>
    <d v="2017-02-23T01:32:00"/>
    <m/>
    <x v="0"/>
    <m/>
    <m/>
    <n v="0"/>
    <n v="1"/>
    <s v="homepage link to IDS.PNG "/>
    <m/>
    <m/>
    <m/>
    <m/>
    <m/>
    <m/>
    <m/>
    <s v="See the attached screenshot. This link points to a landing page that is out of date and is not planned to be updated. _x000a__x000a_Please, update the link to: https://www.alienvault.com/solutions/intrusion-detection-system"/>
  </r>
  <r>
    <x v="0"/>
    <x v="34"/>
    <n v="8"/>
    <x v="3"/>
    <x v="3"/>
    <s v="Website General Tasks"/>
    <s v="WGT-5731"/>
    <s v="New Badge in Influitive: RSA 2017"/>
    <x v="2"/>
    <s v="Closed"/>
    <s v="Major"/>
    <s v="Fixed"/>
    <x v="5"/>
    <s v="Brooke Leslie"/>
    <s v="Brooke Leslie"/>
    <d v="2017-02-21T13:11:00"/>
    <m/>
    <d v="2017-04-19T21:27:00"/>
    <d v="2017-02-24T12:51:00"/>
    <m/>
    <x v="6"/>
    <m/>
    <m/>
    <n v="0"/>
    <n v="3"/>
    <s v="rsa-2017.png "/>
    <m/>
    <m/>
    <m/>
    <m/>
    <m/>
    <m/>
    <m/>
    <s v="Create new badge for customers/mssps who attended RSA 2017. Badge should include the year, for example: RSA 2017 or RSA Conference 2017 - as we want to create one every year and award it to folks. _x000a__x000a_cc: [~hbarker]"/>
  </r>
  <r>
    <x v="0"/>
    <x v="2"/>
    <n v="8"/>
    <x v="3"/>
    <x v="3"/>
    <s v="Website General Tasks"/>
    <s v="WGT-5730"/>
    <s v="Create Lookbook experience for Beginner's Guide to Open Source Incident Response Tools"/>
    <x v="2"/>
    <s v="Closed"/>
    <s v="Major"/>
    <s v="Fixed"/>
    <x v="26"/>
    <s v="Brooke Leslie"/>
    <s v="Brooke Leslie"/>
    <d v="2017-02-21T12:33:00"/>
    <d v="2017-04-19T21:31:00"/>
    <d v="2017-04-19T21:31:00"/>
    <d v="2017-02-22T15:58:00"/>
    <m/>
    <x v="2"/>
    <m/>
    <m/>
    <n v="0"/>
    <n v="4"/>
    <m/>
    <m/>
    <m/>
    <m/>
    <m/>
    <m/>
    <m/>
    <m/>
    <s v="Create look book experience for Spiceworks version of: _x000a__x000a_Beginner's Guide to Open Source Incident Response Tools _x000a_https://www.alienvault.com/resource-center/white-papers/beginners-guide-to-open-source-incident-response-tools-spiceworks"/>
  </r>
  <r>
    <x v="0"/>
    <x v="2"/>
    <n v="8"/>
    <x v="3"/>
    <x v="3"/>
    <s v="Website General Tasks"/>
    <s v="WGT-5729"/>
    <s v="Create Resource Tile for OSSIM Webcast"/>
    <x v="2"/>
    <s v="Closed"/>
    <s v="Major"/>
    <s v="Fixed"/>
    <x v="33"/>
    <s v="Nathaniel Heinz"/>
    <s v="Nathaniel Heinz"/>
    <d v="2017-02-21T11:04:00"/>
    <d v="2017-04-19T21:32:00"/>
    <d v="2017-04-19T21:32:00"/>
    <d v="2017-02-22T13:13:00"/>
    <m/>
    <x v="2"/>
    <m/>
    <n v="42788"/>
    <n v="0"/>
    <n v="3"/>
    <s v="configure-ossim-webcast.png "/>
    <m/>
    <m/>
    <m/>
    <m/>
    <m/>
    <m/>
    <m/>
    <s v="Hola [~jmurtha]! _x000a__x000a_Can you please help create a resource tile for the upcoming OSSIM webcast? Link to the reg page is [here|https://www.alienvault.com/resource-center/webcasts/how-to-configure-your-ossim-installation-network-ids-and-syslog-collection]. _x000a__x000a_Let me know if you have any questions!"/>
  </r>
  <r>
    <x v="0"/>
    <x v="3"/>
    <n v="10"/>
    <x v="3"/>
    <x v="3"/>
    <s v="Website General Tasks"/>
    <s v="WGT-5728"/>
    <s v="USM Anywhere Checklist"/>
    <x v="2"/>
    <s v="Closed"/>
    <s v="Major"/>
    <s v="Fixed"/>
    <x v="41"/>
    <s v="Holly Barker"/>
    <s v="Holly Barker"/>
    <d v="2017-02-21T10:56:00"/>
    <m/>
    <d v="2017-03-17T14:57:00"/>
    <d v="2017-03-10T12:47:00"/>
    <m/>
    <x v="4"/>
    <m/>
    <n v="42790"/>
    <n v="0"/>
    <n v="5"/>
    <m/>
    <m/>
    <m/>
    <m/>
    <m/>
    <m/>
    <m/>
    <m/>
    <s v="Per Mark Allen: _x000a__x000a_Now that we've had the official USM Anywhere launch, I'd like to ensure that we get this added to the list for Jen and team to brand. _x000a__x000a_The latest link to our USM Anywhere AWS Trial Checklist in Word doc form can be found here: https://alienvault.atlassian.net/wiki/display/SE/USM+Anywhere+AWS+Trial+0+Checklist _x000a__x000a__x000a_We need this to be a distributable asset similar to what we've done with the Appliance version. The JIRA ticket for that effort is here: https://alienvault.atlassian.net/browse/WGT-4283 _x000a_"/>
  </r>
  <r>
    <x v="2"/>
    <x v="9"/>
    <n v="6"/>
    <x v="3"/>
    <x v="3"/>
    <s v="Product Marketing"/>
    <s v="PMM-1373"/>
    <s v="USMA Launch - (Update) - Products - OSSIM"/>
    <x v="2"/>
    <s v="Closed"/>
    <s v="Major"/>
    <s v="Fixed"/>
    <x v="1"/>
    <s v="Graham Cohen"/>
    <s v="Graham Cohen"/>
    <d v="2017-01-04T22:36:00"/>
    <m/>
    <d v="2017-04-12T11:00:00"/>
    <d v="2017-02-08T13:37:00"/>
    <m/>
    <x v="12"/>
    <m/>
    <n v="42748"/>
    <n v="0"/>
    <n v="6"/>
    <s v="screenshot-1.png "/>
    <m/>
    <m/>
    <m/>
    <m/>
    <s v="PMM-1434, PMM-1491"/>
    <m/>
    <m/>
    <s v="*Product* - USM Appliances \\ *URL* - https://www.alienvault.com/products/ossim \\ *PMM Updates* - *TBD* _x000a__x000a_*SEO Content Update* - None, all good. _x000a__x000a_*SEO Data for Build* _x000a_* URL: leave as is _x000a_* Title tag: leave as is _x000a_* Meta description: leave as is _x000a__x000a_[~jhansen] The table on this page needs to be updated. Here's the doc used for the compare page. You can pilfer from it.. _x000a__x000a_!screenshot-1.png|thumbnail! _x000a__x000a_https://docs.google.com/spreadsheets/d/15wNIeOWrsa5fqbBSAt7K-O68-knCuQa5Av_dq9iPJUA/edit#gid=0 _x000a_"/>
  </r>
  <r>
    <x v="0"/>
    <x v="4"/>
    <n v="8"/>
    <x v="3"/>
    <x v="3"/>
    <s v="Website General Tasks"/>
    <s v="WGT-5725"/>
    <s v="Who We Are: 'This site can’t be reached' error message is showing for 'United kingdom Is Going To Be ‘More Vulnerable’ To Cyber Attacks Whether It Leaves The EU' link."/>
    <x v="0"/>
    <s v="Closed"/>
    <s v="Major"/>
    <s v="Fixed"/>
    <x v="19"/>
    <s v="jjayalakshmi"/>
    <s v="jjayalakshmi"/>
    <d v="2017-02-18T03:04:00"/>
    <m/>
    <d v="2017-04-19T21:14:00"/>
    <d v="2017-02-21T09:05:00"/>
    <m/>
    <x v="0"/>
    <m/>
    <m/>
    <n v="0"/>
    <n v="1"/>
    <s v="Capture 2017-02-06 at 13.00.39.png Capture 2017-02-06 at 13.04.27.png "/>
    <m/>
    <m/>
    <m/>
    <m/>
    <m/>
    <m/>
    <m/>
    <s v="1. Go to 'https://www.alienvault.com/who-we-are/in-the-news/P330'. _x000a_2. Click on 'United kingdom Is Going To Be ‘More Vulnerable’ To Cyber Attacks Whether It Leaves The EU' link. _x000a_3. Check for an issue. _x000a__x000a_(Note: Same issue exists on 'Acer Security Flaw Uncovered Customer Data For 11 Several weeks – TechWeekEurope United kingdom' link also)"/>
  </r>
  <r>
    <x v="2"/>
    <x v="9"/>
    <n v="5"/>
    <x v="3"/>
    <x v="3"/>
    <s v="Product Marketing"/>
    <s v="PMM-1372"/>
    <s v="USMA Launch - (Update) - products - deployment-options"/>
    <x v="2"/>
    <s v="Closed"/>
    <s v="Major"/>
    <s v="Fixed"/>
    <x v="1"/>
    <s v="Graham Cohen"/>
    <s v="Graham Cohen"/>
    <d v="2017-01-04T22:36:00"/>
    <m/>
    <d v="2017-04-12T11:00:00"/>
    <d v="2017-01-31T15:46:00"/>
    <m/>
    <x v="12"/>
    <m/>
    <n v="42748"/>
    <n v="0"/>
    <n v="8"/>
    <m/>
    <m/>
    <m/>
    <m/>
    <m/>
    <s v="PMM-1433, PMM-1494"/>
    <m/>
    <m/>
    <s v="*Product* - Both \\ *URL* (no change) - https://www.alienvault.com/products/deployment-options \\ *PMM Updates* - 1. Cloud first. Move the &quot;In the Cloud&quot; option to the left, On-premises center, through an mssp on the right. 2. We use the term &quot;AV USM family of products&quot;. This is good. No changes needed.3. Will need to change some of the language to focus on cloud first, on-premises, and then mssp (e.g. Panel 1)4. Panel 2. Bring USMA to the top of the chart?5. Note, we use &quot;USM ... hw and virt appliances&quot;. This is good too.6. Move USMA panel up above appliance panel. \\ _x000a__x000a_*Reviews:* _x000a_* Jim - Done _x000a_* Shanel - Done _x000a_* Jake - Done _x000a_* James - Done _x000a_* John - Done _x000a__x000a_*SEO Data for Build* _x000a_* URL: leave as is _x000a_* Title tag (update): AlienVault USM Deployment Options _x000a_* Meta description (update): On-premises, in the cloud, or through an MSSP? The flexibility of the USM platform enables you to choose the deployment model to fit your requirements."/>
  </r>
  <r>
    <x v="0"/>
    <x v="4"/>
    <n v="7"/>
    <x v="3"/>
    <x v="3"/>
    <s v="Website General Tasks"/>
    <s v="WGT-5722"/>
    <s v="Who We Are: 'Don’t ignore Shellshock bug, says data protection watchdog' link leads to an error page."/>
    <x v="0"/>
    <s v="Closed"/>
    <s v="Major"/>
    <s v="Fixed"/>
    <x v="19"/>
    <s v="jjayalakshmi"/>
    <s v="jjayalakshmi"/>
    <d v="2017-02-17T05:51:00"/>
    <m/>
    <d v="2017-04-19T21:14:00"/>
    <d v="2017-02-17T07:32:00"/>
    <m/>
    <x v="0"/>
    <m/>
    <m/>
    <n v="0"/>
    <n v="1"/>
    <s v="Capture 2017-02-04 at 17.44.12.png Capture 2017-02-04 at 17.44.47.png "/>
    <m/>
    <m/>
    <m/>
    <m/>
    <m/>
    <m/>
    <m/>
    <s v="1. Go to 'https://www.alienvault.com/who-we-are/in-the-news/P930'. _x000a_2. Click on 'Don’t ignore Shellshock bug, says data protection watchdog' link. _x000a_3. Check for an issue."/>
  </r>
  <r>
    <x v="0"/>
    <x v="2"/>
    <n v="11"/>
    <x v="3"/>
    <x v="3"/>
    <s v="Website General Tasks"/>
    <s v="WGT-5720"/>
    <s v="Modify the styling for the Resource Center tiles"/>
    <x v="2"/>
    <s v="Closed"/>
    <s v="Major"/>
    <s v="Fixed"/>
    <x v="19"/>
    <s v="Hasnain Baxamoosa"/>
    <s v="Hasnain Baxamoosa"/>
    <d v="2017-02-16T16:49:00"/>
    <d v="2017-04-19T21:34:00"/>
    <d v="2017-04-19T21:34:00"/>
    <d v="2017-03-13T12:50:00"/>
    <m/>
    <x v="0"/>
    <m/>
    <m/>
    <n v="0"/>
    <n v="5"/>
    <s v="Screen Shot 2017-03-14 at 8.58.18 AM.png Screen Shot 2017-03-14 at 8.58.25 AM.png "/>
    <m/>
    <m/>
    <m/>
    <m/>
    <m/>
    <s v="WGT-5501"/>
    <m/>
    <s v="I think we should bring down the font size on the serifed labels, and bring up the font size on the titles. Please make this 16px labels and 20px titles."/>
  </r>
  <r>
    <x v="0"/>
    <x v="8"/>
    <n v="9"/>
    <x v="3"/>
    <x v="3"/>
    <s v="Website General Tasks"/>
    <s v="WGT-5719"/>
    <s v="Make partners@alienvault.com into a clickable link on partner portal"/>
    <x v="2"/>
    <s v="Closed"/>
    <s v="Major"/>
    <s v="Fixed"/>
    <x v="48"/>
    <s v="Lindsey Anderson"/>
    <s v="Lindsey Anderson"/>
    <d v="2017-02-16T12:22:00"/>
    <m/>
    <d v="2017-04-19T21:55:00"/>
    <d v="2017-03-02T11:06:00"/>
    <m/>
    <x v="5"/>
    <m/>
    <m/>
    <n v="0"/>
    <n v="1"/>
    <s v="Screen Shot 2017-02-16 at 12.17.46 PM.png Screen Shot 2017-02-16 at 12.20.44 PM.png "/>
    <m/>
    <m/>
    <m/>
    <m/>
    <m/>
    <m/>
    <m/>
    <s v="1. Go to Partner Portal: https://www.alienvault.com/partners/partner-portal/home _x000a_2. Go to &quot;Reseller Resources&quot; tab AND &quot;MSSP Resources&quot; tab* _x000a_3. Navigate to last sentence of intro paragraph: _If you have any questions about our program and how to leverage resources, please reach out to your account representative or e-mail partners@alienvault.com._ _x000a_4. Create hyperlink for partners@alienvault.com so a person can click on it and it automatically opens window to compose email. _x000a__x000a_*Follow steps 1-4 for the &quot;Reseller Resources&quot; tab, then repeat, but navigate to &quot;MSSP Resources&quot; tab instead."/>
  </r>
  <r>
    <x v="0"/>
    <x v="8"/>
    <n v="9"/>
    <x v="3"/>
    <x v="3"/>
    <s v="Website General Tasks"/>
    <s v="WGT-5718"/>
    <s v="Update MSSP Resource Kit on Welcome Page of Partner Kit"/>
    <x v="2"/>
    <s v="Closed"/>
    <s v="Major"/>
    <s v="Fixed"/>
    <x v="48"/>
    <s v="Lindsey Anderson"/>
    <s v="Lindsey Anderson"/>
    <d v="2017-02-16T11:27:00"/>
    <m/>
    <d v="2017-04-19T21:55:00"/>
    <d v="2017-03-02T11:06:00"/>
    <m/>
    <x v="5"/>
    <m/>
    <m/>
    <n v="0"/>
    <n v="1"/>
    <m/>
    <m/>
    <m/>
    <m/>
    <m/>
    <m/>
    <m/>
    <m/>
    <s v="1. Go to Partner Portal: https://www.alienvault.com/partners/partner-portal/ _x000a_2. On 'Welcome' Page, scroll down to the bottom of the page. Under the MSSP Resource Kit tile, please replace the current MSSP Resource Kit downloadable .pdf with the more current version (attached). _x000a__x000a_FYI: [~stormey] [~ccassee] [~jfritz]"/>
  </r>
  <r>
    <x v="0"/>
    <x v="8"/>
    <n v="9"/>
    <x v="3"/>
    <x v="3"/>
    <s v="Website General Tasks"/>
    <s v="WGT-5717"/>
    <s v="Update Partner Newsletter Tile in Partner Portal"/>
    <x v="2"/>
    <s v="Closed"/>
    <s v="Major"/>
    <s v="Fixed"/>
    <x v="48"/>
    <s v="Lindsey Anderson"/>
    <s v="Lindsey Anderson"/>
    <d v="2017-02-16T11:24:00"/>
    <m/>
    <d v="2017-04-19T21:55:00"/>
    <d v="2017-03-02T11:06:00"/>
    <m/>
    <x v="5"/>
    <m/>
    <m/>
    <n v="0"/>
    <n v="1"/>
    <m/>
    <m/>
    <m/>
    <m/>
    <m/>
    <m/>
    <m/>
    <m/>
    <s v="1. Go to Partner Portal: https://www.alienvault.com/partners/partner-portal/ _x000a_2. On 'Welcome' Page, scroll down to the very bottom. _x000a_3. Under the Partner Newsletter tile, please upload the attached .pdf (Feb Partner Newsletter). _x000a__x000a_FYI: [~ccassee]"/>
  </r>
  <r>
    <x v="0"/>
    <x v="4"/>
    <n v="7"/>
    <x v="3"/>
    <x v="3"/>
    <s v="Website General Tasks"/>
    <s v="WGT-5715"/>
    <s v="Who We Are: 'Mastercard plans to authenticate transactions using selfies' link leads to an error page."/>
    <x v="0"/>
    <s v="Closed"/>
    <s v="Major"/>
    <s v="Fixed"/>
    <x v="19"/>
    <s v="jjayalakshmi"/>
    <s v="jjayalakshmi"/>
    <d v="2017-02-16T05:51:00"/>
    <m/>
    <d v="2017-04-19T21:14:00"/>
    <d v="2017-02-16T09:35:00"/>
    <m/>
    <x v="0"/>
    <m/>
    <m/>
    <n v="0"/>
    <n v="1"/>
    <s v="Capture 2017-02-04 at 17.14.54.png i1.png i2.png "/>
    <m/>
    <m/>
    <m/>
    <m/>
    <m/>
    <m/>
    <m/>
    <s v="1. Go to 'https://www.alienvault.com/who-we-are/in-the-news/P180'. _x000a_2. Click on 'Mastercard plans to authenticate transactions using selfies' link. _x000a_3. Check for an issue. _x000a__x000a_(Note: Same issue exists on 'Lord Blunkett launches online cyber-essentials portal' link also.)"/>
  </r>
  <r>
    <x v="0"/>
    <x v="1"/>
    <n v="11"/>
    <x v="3"/>
    <x v="3"/>
    <s v="Website General Tasks"/>
    <s v="WGT-5714"/>
    <s v="Navigation - Appliance &amp; Anywhere Refresh - Instrumentation"/>
    <x v="2"/>
    <s v="Closed"/>
    <s v="Major"/>
    <s v="Fixed"/>
    <x v="1"/>
    <s v="Graham Cohen"/>
    <s v="Graham Cohen"/>
    <d v="2017-02-15T15:51:00"/>
    <m/>
    <d v="2017-03-17T14:57:00"/>
    <d v="2017-03-15T15:32:00"/>
    <m/>
    <x v="1"/>
    <m/>
    <n v="42782"/>
    <n v="0"/>
    <n v="3"/>
    <m/>
    <m/>
    <m/>
    <m/>
    <m/>
    <m/>
    <s v="WGT-5910, WGT-5738, WGT-5884"/>
    <m/>
    <s v="Need to see if old snippets are available with Nav instrumentation so we can copy paste into the latest two snippets. _x000a__x000a_Please include Products, Solutions, Open Threat Exchange, and Resource Center. Also, please identify Level 01, Level 02, and Level 03 for each link. _x000a__x000a_Also, identify the GA events for the &quot;More&quot; menu."/>
  </r>
  <r>
    <x v="0"/>
    <x v="1"/>
    <n v="7"/>
    <x v="3"/>
    <x v="3"/>
    <s v="Website General Tasks"/>
    <s v="WGT-5713"/>
    <s v="Navigation - Update - Product Reviews"/>
    <x v="0"/>
    <s v="Closed"/>
    <s v="Major"/>
    <s v="Fixed"/>
    <x v="3"/>
    <s v="Graham Cohen"/>
    <s v="Graham Cohen"/>
    <d v="2017-02-15T15:02:00"/>
    <m/>
    <d v="2017-02-23T10:26:00"/>
    <d v="2017-02-15T15:48:00"/>
    <m/>
    <x v="0"/>
    <m/>
    <n v="42782"/>
    <n v="0"/>
    <n v="1"/>
    <s v="capture-for-jira-screenshot-20170215-145602-437.png "/>
    <m/>
    <m/>
    <m/>
    <m/>
    <m/>
    <m/>
    <m/>
    <s v="Under Products --&gt; &quot;Free Trials and Product Resources&quot; - Update Product Reviews to:_x000a__x000a_https://www.alienvault.com/products/product-reviews_x000a__x000a_*Let's do this one together* Skype when ready_x000a_"/>
  </r>
  <r>
    <x v="0"/>
    <x v="4"/>
    <n v="7"/>
    <x v="3"/>
    <x v="3"/>
    <s v="Website General Tasks"/>
    <s v="WGT-5711"/>
    <s v="Who We Are: 'This site can’t be reached' error message is showing for 'Internet Explorer Exploits Could Intensify: Experts' link."/>
    <x v="0"/>
    <s v="Closed"/>
    <s v="Major"/>
    <s v="Fixed"/>
    <x v="19"/>
    <s v="jjayalakshmi"/>
    <s v="jjayalakshmi"/>
    <d v="2017-02-15T03:47:00"/>
    <m/>
    <d v="2017-04-19T21:14:00"/>
    <d v="2017-02-15T14:30:00"/>
    <m/>
    <x v="0"/>
    <m/>
    <m/>
    <n v="0"/>
    <n v="1"/>
    <s v="i7.png i7a.png "/>
    <m/>
    <m/>
    <m/>
    <m/>
    <m/>
    <m/>
    <m/>
    <s v="1. Go to 'https://www.alienvault.com/who-we-are/in-the-news/P1230'. _x000a_2. Click on 'Internet Explorer Exploits Could Intensify: Experts' link. _x000a_3. Check for an issue."/>
  </r>
  <r>
    <x v="0"/>
    <x v="4"/>
    <n v="7"/>
    <x v="3"/>
    <x v="3"/>
    <s v="Website General Tasks"/>
    <s v="WGT-5710"/>
    <s v="Who We Are: The link 'Coke Gets Hacked And Dosen’t Tell Anyone' leads to error page"/>
    <x v="0"/>
    <s v="Closed"/>
    <s v="Major"/>
    <s v="Fixed"/>
    <x v="19"/>
    <s v="Sithidevi J"/>
    <s v="Sithidevi J"/>
    <d v="2017-02-15T03:22:00"/>
    <m/>
    <d v="2017-04-19T21:14:00"/>
    <d v="2017-02-15T14:29:00"/>
    <m/>
    <x v="0"/>
    <m/>
    <m/>
    <n v="0"/>
    <n v="1"/>
    <s v="Capture 2017-02-03 at 13.17.27.png Capture 2017-02-03 at 13.17.48.png "/>
    <m/>
    <m/>
    <m/>
    <m/>
    <m/>
    <m/>
    <m/>
    <s v="1. Goto 'https://www.alienvault.com/who-we-are/in-the-news/P1380'. _x000a_2. Scroll down to middle of the page. _x000a_3. Click on 'Coke Gets Hacked And Dosen’t Tell Anyone' link. _x000a_4. Check for an issue."/>
  </r>
  <r>
    <x v="0"/>
    <x v="4"/>
    <n v="7"/>
    <x v="3"/>
    <x v="3"/>
    <s v="Website General Tasks"/>
    <s v="WGT-5709"/>
    <s v="Who We Are: The link 'Flaw in Samsung’s SmartCam could let criminals spy on home' leads to error page"/>
    <x v="0"/>
    <s v="Closed"/>
    <s v="Major"/>
    <s v="Fixed"/>
    <x v="19"/>
    <s v="Sithidevi J"/>
    <s v="Sithidevi J"/>
    <d v="2017-02-15T03:20:00"/>
    <m/>
    <d v="2017-04-19T21:14:00"/>
    <d v="2017-02-15T14:29:00"/>
    <m/>
    <x v="0"/>
    <m/>
    <m/>
    <n v="0"/>
    <n v="1"/>
    <s v="Capture 2017-02-03 at 13.15.31.png Capture 2017-02-03 at 13.16.00.png "/>
    <m/>
    <m/>
    <m/>
    <m/>
    <m/>
    <m/>
    <m/>
    <s v="1. Goto 'https://www.alienvault.com/who-we-are/in-the-news/'. _x000a_2. Scroll down to bottom of the page. _x000a_3. Click on 'Flaw in Samsung’s SmartCam could let criminals spy on home' link. _x000a_4. Check for an issue."/>
  </r>
  <r>
    <x v="0"/>
    <x v="4"/>
    <n v="7"/>
    <x v="3"/>
    <x v="3"/>
    <s v="Website General Tasks"/>
    <s v="WGT-5707"/>
    <s v="Who we Are: 'Why are the bad guys winning? They have a two-month head start, new report finds' link leads to error page."/>
    <x v="0"/>
    <s v="Closed"/>
    <s v="Major"/>
    <s v="Fixed"/>
    <x v="19"/>
    <s v="Sindhuja Sara"/>
    <s v="Sindhuja Sara"/>
    <d v="2017-02-15T03:15:00"/>
    <m/>
    <d v="2017-04-19T21:14:00"/>
    <d v="2017-02-15T14:27:00"/>
    <m/>
    <x v="0"/>
    <m/>
    <m/>
    <n v="0"/>
    <n v="2"/>
    <s v="issue 2.1.png issue 2.png "/>
    <m/>
    <m/>
    <m/>
    <m/>
    <m/>
    <m/>
    <m/>
    <s v="1. Goto ' https://www.alienvault.com/who-we-are/in-the-news/P600 '. _x000a_2. Drag down to middle of the page. _x000a_3. Click on 'Why are the bad guys winning? They have a two-month head start, new report finds ' link. _x000a_4. Check for an issue."/>
  </r>
  <r>
    <x v="0"/>
    <x v="4"/>
    <n v="7"/>
    <x v="3"/>
    <x v="3"/>
    <s v="Website General Tasks"/>
    <s v="WGT-5706"/>
    <s v="Who we Are: The link ' KFC loyalty scheme members may have their passwords sold online after major hack' link leads to error page."/>
    <x v="0"/>
    <s v="Closed"/>
    <s v="Major"/>
    <s v="Fixed"/>
    <x v="19"/>
    <s v="Sindhuja Sara"/>
    <s v="Sindhuja Sara"/>
    <d v="2017-02-15T03:10:00"/>
    <m/>
    <d v="2017-04-19T21:14:00"/>
    <d v="2017-02-15T14:27:00"/>
    <m/>
    <x v="0"/>
    <m/>
    <m/>
    <n v="0"/>
    <n v="2"/>
    <s v="issue 1.1.png issue 1.png "/>
    <m/>
    <m/>
    <m/>
    <m/>
    <m/>
    <m/>
    <m/>
    <s v="1.Goto ' https://www.alienvault.com/who-we-are/in-the-news/P60 '. _x000a_2. Drag down to middle of the page. _x000a_3. Click on 'KFC loyalty scheme members may have their passwords sold online after major hack' link. _x000a_4. Check for an issue."/>
  </r>
  <r>
    <x v="0"/>
    <x v="0"/>
    <n v="7"/>
    <x v="3"/>
    <x v="3"/>
    <s v="Website General Tasks"/>
    <s v="WGT-5700"/>
    <s v="Trending Threats - Remove From Navigation"/>
    <x v="2"/>
    <s v="Closed"/>
    <s v="Major"/>
    <s v="Done"/>
    <x v="3"/>
    <s v="Graham Cohen"/>
    <s v="Graham Cohen"/>
    <d v="2017-02-13T12:20:00"/>
    <m/>
    <d v="2017-02-23T10:26:00"/>
    <d v="2017-02-13T12:23:00"/>
    <m/>
    <x v="0"/>
    <m/>
    <n v="42780"/>
    <n v="0"/>
    <n v="1"/>
    <s v="image-2017-02-13-12-20-19-117.png "/>
    <m/>
    <m/>
    <m/>
    <m/>
    <m/>
    <m/>
    <m/>
    <s v="!image-2017-02-13-12-20-19-117.png|thumbnail! _x000a__x000a_Please remove TT from the navigation until we get a bug fixed."/>
  </r>
  <r>
    <x v="0"/>
    <x v="8"/>
    <n v="7"/>
    <x v="3"/>
    <x v="3"/>
    <s v="Website General Tasks"/>
    <s v="WGT-5696"/>
    <s v="Partner Portal Button on Reseller Page Linking Incorrectly"/>
    <x v="2"/>
    <s v="Closed"/>
    <s v="Major"/>
    <s v="Fixed"/>
    <x v="1"/>
    <s v="Carrie Cassee"/>
    <s v="Carrie Cassee"/>
    <d v="2017-02-10T13:42:00"/>
    <m/>
    <d v="2017-04-19T21:55:00"/>
    <d v="2017-02-15T11:01:00"/>
    <m/>
    <x v="5"/>
    <m/>
    <n v="42779"/>
    <n v="0"/>
    <n v="1"/>
    <m/>
    <m/>
    <m/>
    <m/>
    <m/>
    <m/>
    <m/>
    <m/>
    <s v="The Orange Partner Portal button on https://www.alienvault.com/partners/resellers is linking incorrectly. It should point to: https://www.alienvault.com/partners/partner-portal/home"/>
  </r>
  <r>
    <x v="0"/>
    <x v="1"/>
    <n v="6"/>
    <x v="3"/>
    <x v="3"/>
    <s v="Website General Tasks"/>
    <s v="WGT-5695"/>
    <s v="New version of MSA - please post"/>
    <x v="2"/>
    <s v="Closed"/>
    <s v="Major"/>
    <s v="Fixed"/>
    <x v="3"/>
    <s v="Mark Beavers"/>
    <s v="Mark Beavers"/>
    <d v="2017-02-10T08:20:00"/>
    <d v="2017-04-19T21:34:00"/>
    <d v="2017-04-19T21:34:00"/>
    <d v="2017-02-10T15:28:00"/>
    <m/>
    <x v="0"/>
    <m/>
    <m/>
    <n v="0"/>
    <n v="2"/>
    <m/>
    <m/>
    <m/>
    <m/>
    <m/>
    <m/>
    <m/>
    <m/>
    <s v="James - can you please post the attached PDF to this new URL: _x000a_https://www.alienvault.com/docs/terms/MSA10Feb2017.pdf. _x000a__x000a_(Please don't delete the old one: https://www.alienvault.com/docs/terms/MSA21Sept2016.pdf) _x000a__x000a_Thanks, James -"/>
  </r>
  <r>
    <x v="0"/>
    <x v="30"/>
    <n v="7"/>
    <x v="3"/>
    <x v="3"/>
    <s v="Website General Tasks"/>
    <s v="WGT-5693"/>
    <s v="Registration forms (Marketo Database): 'Company' field is showing like '(Non-Company' instead of company name."/>
    <x v="0"/>
    <s v="Closed"/>
    <s v="Major"/>
    <s v="Fixed"/>
    <x v="48"/>
    <s v="jjayalakshmi"/>
    <s v="jjayalakshmi"/>
    <d v="2017-02-10T05:15:00"/>
    <m/>
    <d v="2017-04-19T21:14:00"/>
    <d v="2017-02-16T07:37:00"/>
    <m/>
    <x v="0"/>
    <m/>
    <m/>
    <n v="0"/>
    <n v="5"/>
    <s v="issue2.png "/>
    <m/>
    <m/>
    <m/>
    <m/>
    <m/>
    <s v="WL-831"/>
    <m/>
    <s v="A: _x000a_1. Go to 'https://www.alienvault.com'. _x000a_2. Click on 'FREE TRIAL' Button. _x000a_3. Input all the fields with valid data. _x000a_4. Click on 'LET'S GO' button. _x000a_5. Click on 'CONTINUE' button under 'Virtual Appliance' or 'In the Cloud' (for selecting 'Choose your trial environment). _x000a__x000a_B: _x000a_6. Go to 'https://app-sjp.marketo.com/#SL1014B2' _x000a_7. Login with valid credentials (Username:udaya+marketo@desicrew.in and Password:Udaya./123). _x000a_8. Check the field values by using email id (qaoncloud+case01@alienvault.com) for an issue."/>
  </r>
  <r>
    <x v="0"/>
    <x v="30"/>
    <n v="7"/>
    <x v="3"/>
    <x v="3"/>
    <s v="Website General Tasks"/>
    <s v="WGT-5692"/>
    <s v="Registration forms (Django Database): The field values like 'First name', 'Last name', 'Company', 'Phone Number' and 'Country' are not updated in Django Database."/>
    <x v="0"/>
    <s v="Closed"/>
    <s v="Major"/>
    <s v="Fixed"/>
    <x v="19"/>
    <s v="jjayalakshmi"/>
    <s v="jjayalakshmi"/>
    <d v="2017-02-10T05:10:00"/>
    <m/>
    <d v="2017-04-19T21:14:00"/>
    <d v="2017-02-14T07:07:00"/>
    <m/>
    <x v="0"/>
    <m/>
    <m/>
    <n v="0"/>
    <n v="2"/>
    <s v="issue1.png issue1a.png issue1b.png "/>
    <m/>
    <m/>
    <m/>
    <m/>
    <m/>
    <s v="WL-831"/>
    <m/>
    <s v="A: _x000a_1. Go to 'https://www.alienvault.com'. _x000a_2. Click on 'FREE TRIAL' Button. _x000a_3. Input all the fields with valid data. _x000a_4. Click on 'LET'S GO' button. _x000a_5. Click on 'CONTINUE' button under 'In the Cloud' or 'Virtual Appliance' (for selecting 'Choose your trial environment). _x000a__x000a_B: _x000a_6. Go to 'https://www.alienvault.com/644817c8b87b99d14f61091c4e8e162a129245b0903781f45868598c543fca5d/Form/lead/218037/' _x000a_7. Login with valid credentials (Username:monika@qaoncloud.com and Password: monika@123). _x000a_8. Check the field values by using email id (qaoncloud+case01@alienvault.com). (Home › Form › Leads) for an issue."/>
  </r>
  <r>
    <x v="0"/>
    <x v="9"/>
    <n v="6"/>
    <x v="3"/>
    <x v="3"/>
    <s v="Website General Tasks"/>
    <s v="WGT-5690"/>
    <s v="Please update the TY page link for AWS Best Practices whitepaper"/>
    <x v="2"/>
    <s v="Closed"/>
    <s v="Major"/>
    <s v="Fixed"/>
    <x v="3"/>
    <s v="Emily Thurman"/>
    <s v="Emily Thurman"/>
    <d v="2017-02-09T15:53:00"/>
    <d v="2017-04-19T21:35:00"/>
    <d v="2017-04-19T21:35:00"/>
    <d v="2017-02-09T16:27:00"/>
    <m/>
    <x v="0"/>
    <m/>
    <n v="42775"/>
    <n v="0"/>
    <n v="1"/>
    <m/>
    <m/>
    <m/>
    <m/>
    <m/>
    <m/>
    <m/>
    <m/>
    <s v="Hi [~jbrown] - _x000a__x000a_We need to update the &quot;View it Now&quot; link on this TY page: https://www.alienvault.com/forms/document-thank-you/best-practices-for-aws-security _x000a__x000a_to be this instead: _x000a__x000a_http://learn.alienvault.com/aws-security-best-practices/landing?utm_internal=LookBookAWS _x000a__x000a_This is for an email send that is going out tomorrow. Could you make that update real quick? _x000a__x000a_cc [~gcohen]"/>
  </r>
  <r>
    <x v="2"/>
    <x v="9"/>
    <n v="6"/>
    <x v="3"/>
    <x v="3"/>
    <s v="Product Marketing"/>
    <s v="PMM-1366"/>
    <s v="USMA Launch - (Update) - Products (USM) - Pricing"/>
    <x v="2"/>
    <s v="Closed"/>
    <s v="Major"/>
    <s v="Fixed"/>
    <x v="1"/>
    <s v="Graham Cohen"/>
    <s v="Graham Cohen"/>
    <d v="2017-01-04T22:36:00"/>
    <m/>
    <d v="2017-04-12T11:00:00"/>
    <d v="2017-02-08T13:37:00"/>
    <m/>
    <x v="12"/>
    <m/>
    <n v="42748"/>
    <n v="0"/>
    <n v="8"/>
    <m/>
    <m/>
    <m/>
    <m/>
    <m/>
    <s v="PMM-1440, PMM-1530"/>
    <m/>
    <m/>
    <s v="*Product* - \\ *URL* - https://www.alienvault.com/products/pricing _x000a_*PMM Updates* - Focus the page on USM Appliance. We will reference USM Anywhere as a call-out, but it will not be inline like it is in the current page. _x000a_*Reviewers:* _x000a_* Jake - Done _x000a_* Danielle - Done _x000a_* Shanel - Done (though may have more feedback) _x000a_* James - _x000a_* John - Done _x000a__x000a_*SEO for Build* _x000a_* URL: https://www.alienvault.com/products/usm-appliance/pricing _x000a_* Title tag: AlienVault USM Appliance Pricing _x000a_* Meta description: See our flexible AlienVault USM Appliance pricing and choose the model that best fits your needs to monitor your on-premises IT environment. _x000a_* Other: Make pricing table in HTML so we get a quick answer in Google search results."/>
  </r>
  <r>
    <x v="0"/>
    <x v="8"/>
    <n v="7"/>
    <x v="3"/>
    <x v="3"/>
    <s v="Website General Tasks"/>
    <s v="WGT-5688"/>
    <s v="Partner Kits - Alien Nation Graphic"/>
    <x v="2"/>
    <s v="Closed"/>
    <s v="Major"/>
    <s v="Fixed"/>
    <x v="53"/>
    <s v="Lindsey Anderson"/>
    <s v="Lindsey Anderson"/>
    <d v="2017-02-09T10:35:00"/>
    <d v="2017-04-19T21:36:00"/>
    <d v="2017-04-19T21:36:00"/>
    <d v="2017-02-14T09:08:00"/>
    <m/>
    <x v="5"/>
    <m/>
    <n v="42781"/>
    <n v="0"/>
    <n v="3"/>
    <s v="Screen Shot 2017-02-09 at 10.17.40 AM.png "/>
    <m/>
    <m/>
    <m/>
    <m/>
    <m/>
    <m/>
    <m/>
    <s v="I uploaded a screen shot of the graphic most recently used in the Reseller Training webcast. Can we replace the &quot;USM Anywhere&quot; with text that reads &quot;Alien Nation&quot;? Let's convert the attached screen shot into a graphic that reads &quot;Alien Nation.&quot; We are wanting to put this on the underside of the Partner Kit box lid. _x000a__x000a_We are sending out these kits as part of the onboarding process and/or a nice gesture for new and/or VIP partners. The box will include various AV swag items. We are wanting to add something like &quot;You're In!&quot; to the graphic on the underside of the box. We do want to say &quot;Welcome&quot; as this won't always be the context in which we send the box. _x000a__x000a_Feel free to play around with messaging. Let me know if you have any questions. _x000a__x000a_cc: [~ccassee]"/>
  </r>
  <r>
    <x v="0"/>
    <x v="4"/>
    <n v="13"/>
    <x v="3"/>
    <x v="3"/>
    <s v="Website General Tasks"/>
    <s v="WGT-5687"/>
    <s v="Awards - Cybersecurity - Finalist &amp; Winner"/>
    <x v="2"/>
    <s v="Closed"/>
    <s v="Major"/>
    <s v="Fixed"/>
    <x v="1"/>
    <s v="Holly Barker"/>
    <s v="Holly Barker"/>
    <d v="2017-02-09T09:34:00"/>
    <m/>
    <d v="2017-03-28T10:27:00"/>
    <d v="2017-03-28T10:23:00"/>
    <m/>
    <x v="0"/>
    <m/>
    <n v="42779"/>
    <n v="0"/>
    <n v="4"/>
    <s v="crn-channel-chiefs-2017.png cyber-security-exce-award-2017.png "/>
    <m/>
    <m/>
    <m/>
    <m/>
    <m/>
    <m/>
    <m/>
    <s v="please add the finalist and winner awards here: https://www.alienvault.com/who-we-are/industry-awards _x000a__x000a__x000a_Award Description: Mike LaPeters is a 2017 CRN Channel Chief! - _x000a__x000a_- Please have this link to our PR: https://www.alienvault.com/who-we-are/press-releases/alienvault-vice-president-of-global-channel-sales-mike-lapeters- _x000a__x000a_Cybersecurity Excellence Award (logo attached to JIRA). This one should read: &quot;AlienVault USM has won a Cybersecurity Excellence Award for Best SIEM Solution!&quot; and link to http://cybersecurity-excellence-awards.com/candidates/unified-security-management-usm/ _x000a__x000a__x000a__x000a__x000a_"/>
  </r>
  <r>
    <x v="0"/>
    <x v="8"/>
    <n v="7"/>
    <x v="3"/>
    <x v="3"/>
    <s v="Website General Tasks"/>
    <s v="WGT-5686"/>
    <s v="Products: The link 'Take a Test Drive of USM Anywhere Now' is misleading"/>
    <x v="0"/>
    <s v="Closed"/>
    <s v="Major"/>
    <s v="Fixed"/>
    <x v="3"/>
    <s v="Sithidevi J"/>
    <s v="Sithidevi J"/>
    <d v="2017-02-09T05:05:00"/>
    <m/>
    <d v="2017-04-19T21:14:00"/>
    <d v="2017-02-13T10:49:00"/>
    <m/>
    <x v="0"/>
    <m/>
    <m/>
    <n v="0"/>
    <n v="2"/>
    <s v="USM anywhere demo.png usm appliance demo.png "/>
    <m/>
    <m/>
    <m/>
    <m/>
    <m/>
    <m/>
    <m/>
    <s v="1. Goto 'https://www.alienvault.com/products/usm-anywhere/how-it-works'. _x000a_2. Click on 'Take a Test Drive of USM Anywhere Now' link under 'ONLINE DEMO ENVIRONMENT:'. _x000a_3. Check for an issue. (It opens Demo registration form for USM Appliance instead of USM Anywhere)"/>
  </r>
  <r>
    <x v="0"/>
    <x v="1"/>
    <n v="6"/>
    <x v="3"/>
    <x v="3"/>
    <s v="Website General Tasks"/>
    <s v="WGT-5685"/>
    <s v="MSSP - Find &quot;A&quot; to &quot;AN&quot; - Sitewide update"/>
    <x v="2"/>
    <s v="Closed"/>
    <s v="Major"/>
    <s v="Fixed"/>
    <x v="53"/>
    <s v="Carrie Cassee"/>
    <s v="Carrie Cassee"/>
    <d v="2017-02-08T21:21:00"/>
    <d v="2017-04-19T21:36:00"/>
    <d v="2017-04-19T21:36:00"/>
    <d v="2017-02-09T14:57:00"/>
    <m/>
    <x v="5"/>
    <m/>
    <m/>
    <n v="0"/>
    <n v="2"/>
    <m/>
    <m/>
    <m/>
    <m/>
    <m/>
    <m/>
    <m/>
    <m/>
    <s v="Please update button: Find an MSSP to Find a MSSP _x000a__x000a_URL: https://www.alienvault.com/solutions/mssp-managed-security-service-providers"/>
  </r>
  <r>
    <x v="0"/>
    <x v="8"/>
    <n v="7"/>
    <x v="3"/>
    <x v="3"/>
    <s v="Website General Tasks"/>
    <s v="WGT-5684"/>
    <s v="Utility Navigation - Swap Phone Number for Partners Link"/>
    <x v="2"/>
    <s v="Closed"/>
    <s v="Major"/>
    <s v="Done"/>
    <x v="3"/>
    <s v="Carrie Cassee"/>
    <s v="Carrie Cassee"/>
    <d v="2017-02-08T21:19:00"/>
    <m/>
    <d v="2017-04-12T11:06:00"/>
    <d v="2017-02-15T11:06:00"/>
    <m/>
    <x v="5"/>
    <m/>
    <n v="42783"/>
    <n v="0"/>
    <n v="3"/>
    <m/>
    <m/>
    <m/>
    <m/>
    <m/>
    <m/>
    <m/>
    <m/>
    <s v="Please remove the phone number 512-982-4298 from the utility header navigation and the footer. _x000a__x000a_Please add a link for &quot;Become a Partner&quot; to the utility header navigation. Link should point to https://www.alienvault.com/partners/become-a-partner _x000a__x000a_Login | Become a Partner | Contact | Support | More _x000a_"/>
  </r>
  <r>
    <x v="0"/>
    <x v="8"/>
    <n v="7"/>
    <x v="3"/>
    <x v="3"/>
    <s v="Website General Tasks"/>
    <s v="WGT-5683"/>
    <s v="Event post card - partner version"/>
    <x v="2"/>
    <s v="Closed"/>
    <s v="Major"/>
    <s v="Fixed"/>
    <x v="53"/>
    <s v="Holly Barker"/>
    <s v="Holly Barker"/>
    <d v="2017-02-08T18:37:00"/>
    <d v="2017-04-19T21:38:00"/>
    <d v="2017-04-19T21:38:00"/>
    <d v="2017-02-17T09:45:00"/>
    <m/>
    <x v="5"/>
    <m/>
    <n v="42780"/>
    <n v="0"/>
    <n v="4"/>
    <m/>
    <m/>
    <m/>
    <m/>
    <m/>
    <m/>
    <m/>
    <m/>
    <s v="[~jmurtha] we need the partner version of the latest trade show postcard. [~ccassee] what do we need to include/edit on this one?"/>
  </r>
  <r>
    <x v="0"/>
    <x v="8"/>
    <n v="11"/>
    <x v="3"/>
    <x v="3"/>
    <s v="Website General Tasks"/>
    <s v="WGT-5682"/>
    <s v="Please update sample Ad for Partner Portal resources"/>
    <x v="2"/>
    <s v="Closed"/>
    <s v="Major"/>
    <s v="Fixed"/>
    <x v="53"/>
    <s v="Lindsey Anderson"/>
    <s v="Lindsey Anderson"/>
    <d v="2017-02-08T16:11:00"/>
    <d v="2017-04-19T21:38:00"/>
    <d v="2017-04-19T21:38:00"/>
    <d v="2017-03-14T12:49:00"/>
    <m/>
    <x v="5"/>
    <m/>
    <n v="42782"/>
    <n v="0"/>
    <n v="4"/>
    <m/>
    <m/>
    <m/>
    <m/>
    <m/>
    <m/>
    <m/>
    <m/>
    <s v="Please update sample ad for &quot;artwork &amp; event resources&quot; in partner portal. I have attached our previous version. _x000a__x000a_cc: [~ccassee]"/>
  </r>
  <r>
    <x v="0"/>
    <x v="8"/>
    <n v="11"/>
    <x v="3"/>
    <x v="3"/>
    <s v="Website General Tasks"/>
    <s v="WGT-5681"/>
    <s v="Please update sample web banner for partner portal"/>
    <x v="2"/>
    <s v="Closed"/>
    <s v="Major"/>
    <s v="Fixed"/>
    <x v="53"/>
    <s v="Lindsey Anderson"/>
    <s v="Lindsey Anderson"/>
    <d v="2017-02-08T16:08:00"/>
    <d v="2017-04-19T21:39:00"/>
    <d v="2017-04-19T21:39:00"/>
    <d v="2017-03-14T10:19:00"/>
    <m/>
    <x v="5"/>
    <m/>
    <n v="42781"/>
    <n v="0"/>
    <n v="3"/>
    <s v="Sample_Web_Banner_-_AlienVault_USM_JPEG.jpg home-page-banner-for-partner-alt-feb2017.png home-page-banner-for-partner-feb2017.png "/>
    <m/>
    <m/>
    <m/>
    <m/>
    <m/>
    <m/>
    <m/>
    <s v="Please update sample web banner for the &quot;Artwork &amp; Event Resources&quot; in the Partner Portal. I have attached the old version for your reference. _x000a__x000a__x000a_Headline: Discover a Better Way to Detect &amp; Respond to Threats _x000a_Sub-head: AlienVault(r) Unified Security Management(tm) Delivers Advanced Security in the Cloud &amp; On-Premises (Learn More) _x000a__x000a_Alternate: _x000a_One Solution to Replace the Rest _x000a_AlienVault(r) Unified Security Management(tm) for Threat Detection and Incident Response _x000a_Trusted by over 5000 Customers _x000a__x000a_"/>
  </r>
  <r>
    <x v="0"/>
    <x v="3"/>
    <n v="13"/>
    <x v="3"/>
    <x v="3"/>
    <s v="Website General Tasks"/>
    <s v="WGT-5680"/>
    <s v="Please update pop-up banner - URGENT!!"/>
    <x v="2"/>
    <s v="Closed"/>
    <s v="Major"/>
    <s v="Fixed"/>
    <x v="13"/>
    <s v="Lindsey Anderson"/>
    <s v="Lindsey Anderson"/>
    <d v="2017-02-08T16:06:00"/>
    <d v="2017-04-19T21:39:00"/>
    <d v="2017-04-19T21:39:00"/>
    <d v="2017-03-27T18:38:00"/>
    <m/>
    <x v="2"/>
    <m/>
    <n v="42821"/>
    <n v="0"/>
    <n v="6"/>
    <m/>
    <m/>
    <m/>
    <m/>
    <m/>
    <m/>
    <m/>
    <m/>
    <s v="Please update retractable banner with current messaging, etc. I have attached the outdated version. _x000a__x000a_cc: [~ccassee] [~hbarker]"/>
  </r>
  <r>
    <x v="0"/>
    <x v="1"/>
    <n v="7"/>
    <x v="3"/>
    <x v="3"/>
    <s v="Website General Tasks"/>
    <s v="WGT-5678"/>
    <s v="Replace Phone Number with &quot;Become an MSSP&quot; to Sub Nav"/>
    <x v="2"/>
    <s v="Closed"/>
    <s v="Major"/>
    <s v="Fixed"/>
    <x v="3"/>
    <s v="Carrie Cassee"/>
    <s v="Carrie Cassee"/>
    <d v="2017-02-08T15:27:00"/>
    <m/>
    <d v="2017-02-23T10:26:00"/>
    <d v="2017-02-15T11:12:00"/>
    <m/>
    <x v="5"/>
    <m/>
    <n v="42776"/>
    <n v="0"/>
    <n v="2"/>
    <m/>
    <m/>
    <m/>
    <m/>
    <m/>
    <m/>
    <m/>
    <m/>
    <s v="Please add Become a AlienVault MSSP to the Security as a Service (Products Sub Nav) items that are listed on the right. _x000a__x000a_Text: Become a AlienVault MSSP _x000a_URL: https://www.alienvault.com/solutions/mssp-managed-security-service-providers/contact _x000a__x000a_Nav change approved by Shanel."/>
  </r>
  <r>
    <x v="0"/>
    <x v="3"/>
    <n v="6"/>
    <x v="3"/>
    <x v="3"/>
    <s v="Website General Tasks"/>
    <s v="WGT-5676"/>
    <s v="Create a counter sign for RSA for the &quot;Name That Alien&quot; contest"/>
    <x v="2"/>
    <s v="Closed"/>
    <s v="Major"/>
    <s v="Fixed"/>
    <x v="47"/>
    <s v="Deepa Chordiya"/>
    <s v="Deepa Chordiya"/>
    <d v="2017-02-08T10:44:00"/>
    <d v="2017-04-19T21:40:00"/>
    <d v="2017-04-19T21:40:00"/>
    <d v="2017-02-10T13:41:00"/>
    <m/>
    <x v="4"/>
    <m/>
    <n v="42776"/>
    <n v="0"/>
    <n v="3"/>
    <m/>
    <m/>
    <m/>
    <m/>
    <m/>
    <m/>
    <m/>
    <m/>
    <s v="Hi Holly - can Jenn create another counter sign in the same style as the giveaway one for the &quot;Name That Alien&quot; contest? _x000a__x000a_Suggested text: _x000a__x000a_Name that Alien! _x000a__x000a_Suggest a name for our mascot &amp; win your own baby alien. _x000a__x000a_Tweet pics of his adventures in San Francisco and beyond using #AlienAdventures for a chance to win a $100 Amazon gift card post-RSA. _x000a__x000a_-- _x000a__x000a_I will use photos of the baby alien in SF to socialize the contest. _x000a__x000a_At the booth, we will also need to have slips of paper for people to submit their name suggestions and a container for them to place these in. _x000a__x000a_cc [~storrey]"/>
  </r>
  <r>
    <x v="0"/>
    <x v="4"/>
    <n v="6"/>
    <x v="3"/>
    <x v="3"/>
    <s v="Website General Tasks"/>
    <s v="WGT-5675"/>
    <s v="Who we Are: 'Microsoft Discovers Trojan That Erases Evidence Of Its Existence' link leads to an error page."/>
    <x v="0"/>
    <s v="Closed"/>
    <s v="Major"/>
    <s v="Fixed"/>
    <x v="19"/>
    <s v="jjayalakshmi"/>
    <s v="jjayalakshmi"/>
    <d v="2017-02-08T05:48:00"/>
    <m/>
    <d v="2017-04-19T21:14:00"/>
    <d v="2017-02-08T08:44:00"/>
    <m/>
    <x v="0"/>
    <m/>
    <m/>
    <n v="0"/>
    <n v="2"/>
    <s v="issue 3.1.png issue 3.png "/>
    <m/>
    <m/>
    <m/>
    <m/>
    <m/>
    <m/>
    <m/>
    <s v="1. Goto 'https://www.alienvault.com/who-we-are/in-the-news/P1290'. _x000a_2. Click on 'Microsoft Discovers Trojan That Erases Evidence Of Its Existence' link. _x000a_3. Check for an issue."/>
  </r>
  <r>
    <x v="0"/>
    <x v="34"/>
    <n v="6"/>
    <x v="3"/>
    <x v="3"/>
    <s v="Website General Tasks"/>
    <s v="WGT-5673"/>
    <s v="Customer Resources: 'Product Updates' link leads to an error page."/>
    <x v="0"/>
    <s v="Closed"/>
    <s v="Major"/>
    <s v="Fixed"/>
    <x v="3"/>
    <s v="jjayalakshmi"/>
    <s v="jjayalakshmi"/>
    <d v="2017-02-08T05:40:00"/>
    <d v="2017-04-19T21:41:00"/>
    <d v="2017-04-19T21:41:00"/>
    <d v="2017-02-08T10:41:00"/>
    <m/>
    <x v="0"/>
    <m/>
    <m/>
    <n v="0"/>
    <n v="3"/>
    <s v="issue 1.1.png issue 1.png "/>
    <m/>
    <m/>
    <m/>
    <m/>
    <m/>
    <m/>
    <m/>
    <s v="1. Goto 'https://www.alienvault.com/customer-success'. _x000a_2. Drag down and move to the title 'SUPPORT &amp; DOCUMENTATION'. _x000a_3. Click on 'Product Updates' link. _x000a_4. Check for an issue."/>
  </r>
  <r>
    <x v="0"/>
    <x v="12"/>
    <n v="6"/>
    <x v="3"/>
    <x v="3"/>
    <s v="Website General Tasks"/>
    <s v="WGT-5672"/>
    <s v="Forums: 'READ THE REPORT' link leads to error page"/>
    <x v="0"/>
    <s v="Closed"/>
    <s v="Major"/>
    <s v="Fixed"/>
    <x v="5"/>
    <s v="Sithidevi J"/>
    <s v="Sithidevi J"/>
    <d v="2017-02-08T05:30:00"/>
    <m/>
    <d v="2017-04-19T21:14:00"/>
    <d v="2017-02-08T17:22:00"/>
    <m/>
    <x v="0"/>
    <m/>
    <m/>
    <n v="0"/>
    <n v="5"/>
    <s v="Capture 2017-02-03 at 16.39.42.png "/>
    <m/>
    <m/>
    <m/>
    <m/>
    <m/>
    <m/>
    <m/>
    <s v="1. Goto 'https://www.alienvault.com/forums/discussions'. _x000a_2. Click the image for 'READ THE REPORT'. _x000a_3. Check for an issue."/>
  </r>
  <r>
    <x v="0"/>
    <x v="1"/>
    <n v="6"/>
    <x v="3"/>
    <x v="3"/>
    <s v="Website General Tasks"/>
    <s v="WGT-5671"/>
    <s v="'Product Forums' link wrongly leads to 'Resource center' page"/>
    <x v="0"/>
    <s v="Closed"/>
    <s v="Major"/>
    <s v="Fixed"/>
    <x v="3"/>
    <s v="Sithidevi J"/>
    <s v="Sithidevi J"/>
    <d v="2017-02-08T05:28:00"/>
    <m/>
    <d v="2017-04-19T21:14:00"/>
    <d v="2017-02-08T10:52:00"/>
    <m/>
    <x v="0"/>
    <m/>
    <m/>
    <n v="0"/>
    <n v="2"/>
    <s v="Capture 2017-02-03 at 14.43.13.png "/>
    <m/>
    <m/>
    <m/>
    <m/>
    <m/>
    <m/>
    <m/>
    <s v="1. Goto 'https://www.alienvault.com/'. _x000a_2. Mouse hover on 'RESOURCES' header menu. _x000a_3. Click 'Product Forums' link by focusing 'Community &amp; Customer Resources'. _x000a_4. Check for an issue."/>
  </r>
  <r>
    <x v="0"/>
    <x v="2"/>
    <n v="6"/>
    <x v="3"/>
    <x v="3"/>
    <s v="Website General Tasks"/>
    <s v="WGT-5670"/>
    <s v="Products: USM Anywhere: Border is overlapped with the content in the next steps"/>
    <x v="0"/>
    <s v="Closed"/>
    <s v="Major"/>
    <s v="Fixed"/>
    <x v="19"/>
    <s v="Sindhuja Sara"/>
    <s v="Sindhuja Sara"/>
    <d v="2017-02-08T04:47:00"/>
    <m/>
    <d v="2017-04-19T21:14:00"/>
    <d v="2017-02-08T09:05:00"/>
    <m/>
    <x v="0"/>
    <m/>
    <m/>
    <n v="0"/>
    <n v="2"/>
    <s v="Border error 1.png Border error.png "/>
    <m/>
    <m/>
    <m/>
    <m/>
    <m/>
    <m/>
    <m/>
    <s v="1.Goto 'https://www.alienvault.com/products/usm-anywhere/how-it-works?bwf_dp=t&amp;bwf_entry_id=4655&amp;bwf_token_id=13491&amp;bwf_token=AOQbsoVJZH9Y4jtXtpgnoT0UQ' _x000a_2. Under the title 'Start Detecting Threats in 5 Easy Steps', move on to the next steps by dragging the steps. _x000a_3.Check for an issue."/>
  </r>
  <r>
    <x v="0"/>
    <x v="4"/>
    <n v="6"/>
    <x v="3"/>
    <x v="3"/>
    <s v="Website General Tasks"/>
    <s v="WGT-5669"/>
    <s v="&quot;Who-We-Are: Broken link appears when clicking on 'Data-Destruction Attack Targeted ‘Few’ Select Iranian Computers Dark Reading' link&quot;"/>
    <x v="0"/>
    <s v="Closed"/>
    <s v="Major"/>
    <s v="Fixed"/>
    <x v="19"/>
    <s v="Sindhuja Sara"/>
    <s v="Sindhuja Sara"/>
    <d v="2017-02-08T04:38:00"/>
    <m/>
    <d v="2017-04-19T21:14:00"/>
    <d v="2017-02-08T09:07:00"/>
    <m/>
    <x v="0"/>
    <m/>
    <m/>
    <n v="0"/>
    <n v="2"/>
    <s v="Issue 2.png issue 1.png "/>
    <m/>
    <m/>
    <m/>
    <m/>
    <m/>
    <m/>
    <m/>
    <s v="1.Goto 'https://www.alienvault.com/who-we-are/in-the-news/P1350' _x000a_2.Click on the link 'Data-Destruction Attack Targeted ‘Few’ Select Iranian Computers _x000a_Dark Reading' under 'Information Week DARK Reading'. _x000a_3.Check for an issue."/>
  </r>
  <r>
    <x v="0"/>
    <x v="4"/>
    <n v="6"/>
    <x v="3"/>
    <x v="3"/>
    <s v="Website General Tasks"/>
    <s v="WGT-5668"/>
    <s v="Who-We-Are: Broken link appears when clicking on 'Chinese Cyberspionage Tool Updated For Traditional Cybercrime' link"/>
    <x v="0"/>
    <s v="Closed"/>
    <s v="Major"/>
    <s v="Fixed"/>
    <x v="19"/>
    <s v="Sindhuja Sara"/>
    <s v="Sindhuja Sara"/>
    <d v="2017-02-08T04:36:00"/>
    <m/>
    <d v="2017-04-19T21:14:00"/>
    <d v="2017-02-08T09:09:00"/>
    <m/>
    <x v="0"/>
    <m/>
    <m/>
    <n v="0"/>
    <n v="2"/>
    <s v="Issue 3.png issue 1.png "/>
    <m/>
    <m/>
    <m/>
    <m/>
    <m/>
    <m/>
    <m/>
    <s v="1.Goto 'https://www.alienvault.com/who-we-are/in-the-news/P1350' _x000a_2.Click on the link 'Chinese Cyberspionage Tool Updated For Traditional Cybercrime' under 'Information Week DARK Reading'. _x000a_3.Check for an issue"/>
  </r>
  <r>
    <x v="0"/>
    <x v="8"/>
    <n v="6"/>
    <x v="3"/>
    <x v="3"/>
    <s v="Website General Tasks"/>
    <s v="WGT-5667"/>
    <s v="Partners: Broken link occurs when clicking on 'NEVO TECHNOLOGIES' tile."/>
    <x v="0"/>
    <s v="Closed"/>
    <s v="Major"/>
    <s v="Done"/>
    <x v="3"/>
    <s v="Sindhuja Sara"/>
    <s v="Sindhuja Sara"/>
    <d v="2017-02-08T04:30:00"/>
    <m/>
    <d v="2017-04-19T21:55:00"/>
    <d v="2017-02-08T10:40:00"/>
    <m/>
    <x v="5"/>
    <m/>
    <m/>
    <n v="0"/>
    <n v="5"/>
    <s v="Issue 4(1).png Issue 4(2).png "/>
    <m/>
    <m/>
    <m/>
    <m/>
    <m/>
    <m/>
    <m/>
    <s v="1.Goto 'https://www.alienvault.com/partners/locator#emea-tab' _x000a_2.Click on 'NEVO TECHNOLOGIES' tile under 'RESELLER' _x000a_3.Check for an issue."/>
  </r>
  <r>
    <x v="0"/>
    <x v="8"/>
    <n v="10"/>
    <x v="3"/>
    <x v="3"/>
    <s v="Website General Tasks"/>
    <s v="WGT-5666"/>
    <s v="Partners: Broken link occurs when clicking on 'Compunet' tile."/>
    <x v="0"/>
    <s v="Closed"/>
    <s v="Major"/>
    <s v="Fixed"/>
    <x v="19"/>
    <s v="Sindhuja Sara"/>
    <s v="Sindhuja Sara"/>
    <d v="2017-02-08T04:28:00"/>
    <m/>
    <d v="2017-04-19T21:55:00"/>
    <d v="2017-03-07T08:55:00"/>
    <m/>
    <x v="5"/>
    <m/>
    <n v="42783"/>
    <n v="0"/>
    <n v="4"/>
    <s v="Issue 5(1).png Issue 5.png "/>
    <m/>
    <m/>
    <m/>
    <m/>
    <m/>
    <m/>
    <m/>
    <s v="1.Goto 'https://www.alienvault.com/partners/locator#latin-america-tab' _x000a_2.Click on 'Compunet' link (First Link) under Reseller. _x000a_3.Remove please"/>
  </r>
  <r>
    <x v="0"/>
    <x v="9"/>
    <n v="7"/>
    <x v="3"/>
    <x v="3"/>
    <s v="Website General Tasks"/>
    <s v="WGT-5662"/>
    <s v="Fix typo on 'USM Approach' page"/>
    <x v="0"/>
    <s v="Closed"/>
    <s v="Major"/>
    <s v="Done"/>
    <x v="3"/>
    <s v="Jake Mosher"/>
    <s v="Jake Mosher"/>
    <d v="2017-02-07T18:20:00"/>
    <m/>
    <d v="2017-02-17T11:12:00"/>
    <d v="2017-02-16T17:26:00"/>
    <m/>
    <x v="0"/>
    <m/>
    <n v="42773"/>
    <n v="0"/>
    <n v="1"/>
    <m/>
    <m/>
    <m/>
    <m/>
    <m/>
    <m/>
    <m/>
    <m/>
    <s v="On the USM Approach page (https://www.alienvault.com/products), in the 'Multiple Deployment Options Meet Your Needs' section, in second group of text under 'USM Appliance', visibility is mis-spelled ('... giving you complete *visbility* into threats...&quot;) _x000a__x000a_should read: _x000a_&quot;USM Appliance Sensors are distributed to various on-premises networks to scan, monitor, and collect data from the network infrastructure, giving you complete *visibility* into threats affecting your network, and insights into how to mitigate them. Data is aggregated and stored centrally in a physical or virtual appliance in your data center.&quot;"/>
  </r>
  <r>
    <x v="0"/>
    <x v="8"/>
    <n v="9"/>
    <x v="3"/>
    <x v="3"/>
    <s v="Website General Tasks"/>
    <s v="WGT-5661"/>
    <s v="Graphic on Partner Portal Homepage is Outdated"/>
    <x v="2"/>
    <s v="Closed"/>
    <s v="Major"/>
    <s v="Fixed"/>
    <x v="48"/>
    <s v="Lindsey Anderson"/>
    <s v="Lindsey Anderson"/>
    <d v="2017-02-07T13:46:00"/>
    <m/>
    <d v="2017-04-19T21:55:00"/>
    <d v="2017-03-02T11:05:00"/>
    <m/>
    <x v="5"/>
    <m/>
    <n v="42774"/>
    <n v="0"/>
    <n v="6"/>
    <s v="Customers-Image.png Screen Shot 2017-02-07 at 1.43.33 PM.png Screen Shot 2017-02-17 at 9.40.06 AM.png customer-image-updated.png "/>
    <m/>
    <m/>
    <m/>
    <m/>
    <m/>
    <s v="WGT-5759"/>
    <m/>
    <s v="# 1. Go to Partner Portal: https://www.alienvault.com/partners/partner-portal _x000a_2. Scroll down to the bottom of the welcome page. _x000a_3. Note the graphic directly to the right of the section entitled &quot;Our Products&quot; _x000a_4. This graphic should be updated from 4,000 to 5,000 customers. _x000a__x000a_cc: [~hbarker][~ccassee]"/>
  </r>
  <r>
    <x v="0"/>
    <x v="3"/>
    <n v="8"/>
    <x v="3"/>
    <x v="3"/>
    <s v="Website General Tasks"/>
    <s v="WGT-5660"/>
    <s v="Spiceworks contest banner - February 2017"/>
    <x v="2"/>
    <s v="Closed"/>
    <s v="Major"/>
    <s v="Fixed"/>
    <x v="5"/>
    <s v="Brooke Leslie"/>
    <s v="Brooke Leslie"/>
    <d v="2017-02-07T13:18:00"/>
    <m/>
    <d v="2017-02-23T10:26:00"/>
    <d v="2017-02-21T12:51:00"/>
    <m/>
    <x v="4"/>
    <m/>
    <n v="42776"/>
    <n v="0"/>
    <n v="3"/>
    <s v="Orbi.png spiceworks-contest-banner-0217.png "/>
    <m/>
    <m/>
    <m/>
    <m/>
    <m/>
    <m/>
    <m/>
    <s v="We need a 300x250 banner (full spec attached) promoting our February contest in Spiceworks. _x000a__x000a_We're planning to promote Chapter 4, of the IR Guide; [~jfritz] is finalizing the new stand alone version now: _x000a_https://alienvault.atlassian.net/browse/WGT-5476 _x000a__x000a__x000a__Beginner’s Guide to Open Source Intrusion Detection Tools and Resources _x000a_In this beginner’s guide, you’ll read about the best open source tools for each function; learn how and when to use them and , and we’ll explain how to determine the attack source. _ _x000a__x000a_I'm planning to give away Orbi WiFi https://www.netgear.com/home/products/networking/orbi/?cid=wmt_netgear_organic _x000a__x000a_Thinking the text below with imagery of the prize, might work: _x000a__x000a_Open Source Intrusion Detection Tools _x000a_Discover our favorites _x000a_Enter to WIN! _x000a__x000a_OR _x000a__x000a_Free Intrusion Detection Tools _x000a_Get the full list and enter to WIN! _x000a_Download Now _x000a__x000a_OR _x000a__x000a_Detect Threats Now! _x000a_Three A’s of Incident Response: _x000a_* Ammunition _x000a_* Attribution _x000a_* Awareness _x000a_Download free guide _x000a_Enter to WIN! _x000a_"/>
  </r>
  <r>
    <x v="0"/>
    <x v="2"/>
    <n v="8"/>
    <x v="3"/>
    <x v="3"/>
    <s v="Website General Tasks"/>
    <s v="WGT-5659"/>
    <s v="New landing page for Spiceworks contest - Feb 2017"/>
    <x v="2"/>
    <s v="Closed"/>
    <s v="Major"/>
    <s v="Fixed"/>
    <x v="3"/>
    <s v="Brooke Leslie"/>
    <s v="Brooke Leslie"/>
    <d v="2017-02-07T13:13:00"/>
    <m/>
    <d v="2017-02-22T10:33:00"/>
    <d v="2017-02-21T13:51:00"/>
    <m/>
    <x v="2"/>
    <m/>
    <n v="42704"/>
    <n v="0"/>
    <n v="4"/>
    <m/>
    <m/>
    <m/>
    <m/>
    <m/>
    <m/>
    <m/>
    <m/>
    <s v="_x000a_Need a duplicate of this page https://www.alienvault.com/resource-center/white-papers/beginners-guide-to-open-source-incident-response-tools _x000a__x000a_New URL should be, w/ _x000a_no index _x000a_https://www.alienvault.com/resource-center/white-papers/beginners-guide-to-open-source-incident-response-tools-spiceworks _x000a__x000a_SFDC campaign: https://na25.salesforce.com/70131000001SYl9 _x000a__x000a_*same thank you page with &quot;-spiceworks&quot; at the end of the URL* _x000a__x000a_"/>
  </r>
  <r>
    <x v="0"/>
    <x v="3"/>
    <n v="9"/>
    <x v="3"/>
    <x v="3"/>
    <s v="Website General Tasks"/>
    <s v="WGT-5658"/>
    <s v="Thumbnail image for USM Anywhere in Spiceworks Product Catalog"/>
    <x v="2"/>
    <s v="Closed"/>
    <s v="Major"/>
    <s v="Fixed"/>
    <x v="5"/>
    <s v="Brooke Leslie"/>
    <s v="Brooke Leslie"/>
    <d v="2017-02-07T12:25:00"/>
    <d v="2017-04-19T21:41:00"/>
    <d v="2017-04-19T21:41:00"/>
    <d v="2017-03-03T01:34:00"/>
    <m/>
    <x v="2"/>
    <m/>
    <n v="42783"/>
    <n v="0"/>
    <n v="3"/>
    <s v="usm-anywhere-spiceworks-600x600.png "/>
    <m/>
    <m/>
    <m/>
    <m/>
    <m/>
    <m/>
    <m/>
    <s v="I need a thumbnail image for the AlienVault USM Anywhere product listing on our vendor page. I added a placeholder to the page for now: https://community.spiceworks.com/pages/AlienVault?tab=11008 _x000a__x000a_I'm not sure of the exact creative spec."/>
  </r>
  <r>
    <x v="2"/>
    <x v="9"/>
    <n v="6"/>
    <x v="3"/>
    <x v="3"/>
    <s v="Product Marketing"/>
    <s v="PMM-1365"/>
    <s v="USMA Launch - (Update) - Products - Compare USM to OSSIM"/>
    <x v="2"/>
    <s v="Closed"/>
    <s v="Major"/>
    <s v="Fixed"/>
    <x v="1"/>
    <s v="Graham Cohen"/>
    <s v="Graham Cohen"/>
    <d v="2017-01-04T22:36:00"/>
    <m/>
    <d v="2017-04-12T11:00:00"/>
    <d v="2017-02-08T13:37:00"/>
    <m/>
    <x v="12"/>
    <m/>
    <n v="42748"/>
    <n v="0"/>
    <n v="6"/>
    <m/>
    <m/>
    <m/>
    <m/>
    <m/>
    <s v="PMM-1438, PMM-1493"/>
    <s v="WGT-5336"/>
    <m/>
    <s v="*Page content currently lives in Google Sheets for easy multi-user collaboration* https://docs.google.com/a/alienvault.com/spreadsheets/d/15wNIeOWrsa5fqbBSAt7K-O68-knCuQa5Av_dq9iPJUA/edit?usp=sharing _x000a__x000a_*Reviewers* _x000a__x000a_Jim - Yes _x000a_Shanel - Yes _x000a_Mark Allen - Yes _x000a_Ryan L. (Optional) - _x000a_James Fritz - yes _x000a__x000a_*Product* - \\ *URL* - https://www.alienvault.com/products/compare-ossim-to-alienvault-usm \\ *PMM Updates* - 1. Currently USM vs. OSSIM. Do we want something that compares the USM and USM Anywhere options. \\ _x000a__x000a_*SEO Data for Build* _x000a_* URL: leave as is _x000a_* Title tag (update): Compare USM and OSSIM | AlienVault _x000a_* Meta description (update): See how AlienVault USM and OSSIM compare by capability and choose the right solution for your organization."/>
  </r>
  <r>
    <x v="0"/>
    <x v="30"/>
    <n v="6"/>
    <x v="3"/>
    <x v="3"/>
    <s v="Website General Tasks"/>
    <s v="WGT-5654"/>
    <s v="Updated Subdomain Snippet JS"/>
    <x v="0"/>
    <s v="Closed"/>
    <s v="Major"/>
    <s v="Fixed"/>
    <x v="48"/>
    <s v="Robert Johnson"/>
    <s v="Robert Johnson"/>
    <d v="2017-02-07T11:34:00"/>
    <m/>
    <d v="2017-04-19T21:14:00"/>
    <d v="2017-02-10T20:42:00"/>
    <m/>
    <x v="0"/>
    <m/>
    <m/>
    <n v="0"/>
    <n v="2"/>
    <m/>
    <m/>
    <m/>
    <m/>
    <m/>
    <m/>
    <s v="WGT-5624"/>
    <m/>
    <s v="Can you please update the JS on snp-form-subdomain. _x000a__x000a_FROM _x000a_&quot;&quot;&quot; _x000a_$('#subdomain-submit-button').on('click', function(e) { _x000a_e.preventDefault(); _x000a_$('#subdomain-submit-button').prop('disabled', true); _x000a_$.post('https://staging.alienvault.com/apps/forms/update', $('#subdomainleadform').serialize()) _x000a_.done(function(json_response) { _x000a_$('#subdomain-submit-button').prop('disabled', false); _x000a_return window.location = json_response.redirect_url; _x000a_}, 'json'); _x000a_}); _x000a_&quot;&quot;&quot; _x000a_TO _x000a_&quot;&quot;&quot; _x000a_$('#subdomain-submit-button').on('click', function(e) { _x000a_e.preventDefault(); _x000a_$('#subdomain-submit-button').prop('disabled', true); _x000a_if($(subdomain_container).hasClass(bootstrap_state['error'])) { _x000a_return false; _x000a_} _x000a_$.post('https://staging.alienvault.com/apps/forms/update', $('#subdomainleadform').serialize()) _x000a_.done(function(json_response) { _x000a_$('#subdomain-submit-button').prop('disabled', false); _x000a_return window.location = json_response.redirect_url; _x000a_}, 'json'); _x000a_}); _x000a_&quot;&quot;&quot;"/>
  </r>
  <r>
    <x v="0"/>
    <x v="1"/>
    <n v="6"/>
    <x v="3"/>
    <x v="3"/>
    <s v="Website General Tasks"/>
    <s v="WGT-5652"/>
    <s v="Priority: Unable to peruse any page other than homepage"/>
    <x v="0"/>
    <s v="Closed"/>
    <s v="Major"/>
    <s v="Fixed"/>
    <x v="1"/>
    <s v="Sacha Dawes"/>
    <s v="Sacha Dawes"/>
    <d v="2017-02-07T10:53:00"/>
    <d v="2017-04-19T21:43:00"/>
    <d v="2017-04-19T21:43:00"/>
    <d v="2017-02-08T10:45:00"/>
    <m/>
    <x v="0"/>
    <m/>
    <m/>
    <n v="0"/>
    <n v="1"/>
    <s v="capture-for-jira-screenshot-20170207-105147-225.png capture-for-jira-screenshot-20170207-105213-940.png "/>
    <m/>
    <m/>
    <m/>
    <m/>
    <m/>
    <m/>
    <m/>
    <s v="This and similar view from trying to get to (at least) product pages"/>
  </r>
  <r>
    <x v="0"/>
    <x v="19"/>
    <n v="6"/>
    <x v="3"/>
    <x v="3"/>
    <s v="Website General Tasks"/>
    <s v="WGT-5651"/>
    <s v="Test Drive - SEO - Should be a 302 Redirect"/>
    <x v="0"/>
    <s v="Closed"/>
    <s v="Major"/>
    <s v="Fixed"/>
    <x v="48"/>
    <s v="John Repa"/>
    <s v="John Repa"/>
    <d v="2017-02-07T10:46:00"/>
    <m/>
    <d v="2017-02-23T10:26:00"/>
    <d v="2017-02-10T20:42:00"/>
    <m/>
    <x v="0"/>
    <m/>
    <n v="42774"/>
    <n v="0"/>
    <n v="2"/>
    <m/>
    <m/>
    <m/>
    <m/>
    <m/>
    <m/>
    <m/>
    <m/>
    <s v="Since the /try-usm page is coming back we should have made this a 302 (temporary) redirect instead of a 301 (permanent). _x000a__x000a_https://www.alienvault.com/try-usm _x000a__x000a_"/>
  </r>
  <r>
    <x v="0"/>
    <x v="15"/>
    <n v="6"/>
    <x v="3"/>
    <x v="3"/>
    <s v="Website General Tasks"/>
    <s v="WGT-5649"/>
    <s v="Redirects for some updated doc pages"/>
    <x v="2"/>
    <s v="Closed"/>
    <s v="Major"/>
    <s v="Fixed"/>
    <x v="35"/>
    <s v="Wen Huang"/>
    <s v="Wen Huang"/>
    <d v="2017-02-07T10:31:00"/>
    <d v="2017-04-19T21:43:00"/>
    <d v="2017-04-19T21:43:00"/>
    <d v="2017-02-07T11:11:00"/>
    <m/>
    <x v="0"/>
    <m/>
    <m/>
    <n v="0"/>
    <n v="1"/>
    <m/>
    <m/>
    <m/>
    <m/>
    <m/>
    <m/>
    <m/>
    <m/>
    <s v="Please add the following redirects: _x000a__x000a_1. From https://www.alienvault.com/documentation/usm.htm to https://www.alienvault.com/documentation/usm-appliance.htm _x000a_2. From https://www.alienvault.com/documentation/resources/pdf/usm-quick-start-guide.pdf to https://www.alienvault.com/documentation/resources/pdf/usm-appliance-quick-start-guide.pdf _x000a_3. From https://www.alienvault.com/documentation/resources/pdf/usm-deployment-guide.pdf to https://www.alienvault.com/documentation/resources/pdf/usm-appliance-deployment-guide.pdf _x000a_4. From https://www.alienvault.com/documentation/resources/pdf/usm-user-guide.pdf to https://www.alienvault.com/documentation/resources/pdf/usm-appliance-user-guide.pdf _x000a__x000a_Thanks!"/>
  </r>
  <r>
    <x v="0"/>
    <x v="1"/>
    <n v="6"/>
    <x v="3"/>
    <x v="3"/>
    <s v="Website General Tasks"/>
    <s v="WGT-5647"/>
    <s v="wrong image in header"/>
    <x v="0"/>
    <s v="Closed"/>
    <s v="Major"/>
    <s v="Fixed"/>
    <x v="1"/>
    <s v="Laureen Hudson"/>
    <s v="Laureen Hudson"/>
    <d v="2017-02-07T09:17:00"/>
    <m/>
    <d v="2017-02-08T13:55:00"/>
    <d v="2017-02-07T16:54:00"/>
    <m/>
    <x v="0"/>
    <m/>
    <m/>
    <n v="0"/>
    <n v="2"/>
    <m/>
    <m/>
    <m/>
    <m/>
    <m/>
    <m/>
    <m/>
    <m/>
    <s v="Data Connectors conference image is loading on our Compliance page, here: https://staging.alienvault.com/resource-center#category_regulatory-compliance _x000a_Image should be for The Insiders Guide to Incident Response"/>
  </r>
  <r>
    <x v="2"/>
    <x v="9"/>
    <n v="6"/>
    <x v="3"/>
    <x v="3"/>
    <s v="Product Marketing"/>
    <s v="PMM-1364"/>
    <s v="USMA Launch - (New) - Products - USM Appliance - Content"/>
    <x v="2"/>
    <s v="Closed"/>
    <s v="Major"/>
    <s v="Fixed"/>
    <x v="1"/>
    <s v="Graham Cohen"/>
    <s v="Graham Cohen"/>
    <d v="2017-01-04T22:36:00"/>
    <m/>
    <d v="2017-04-12T11:00:00"/>
    <d v="2017-02-07T22:45:00"/>
    <m/>
    <x v="12"/>
    <m/>
    <n v="42748"/>
    <n v="0"/>
    <n v="6"/>
    <m/>
    <m/>
    <m/>
    <m/>
    <m/>
    <s v="PMM-1432, PMM-1483"/>
    <m/>
    <m/>
    <s v="*Product* - \\ *URL* - /products/usm-appliance \\ *PMM Updates* - *TBD* _x000a__x000a_*SEO Data for Build* _x000a_* URL: /products/usm-appliance _x000a_* Title tag: AlienVault Unified Security Management (USM) Appliance _x000a_* Meta description: AlienVault USM Appliance is an all-in-one platform for on-premise security monitoring, built for organizations that don't need to monitor cloud infrastructure. _x000a_"/>
  </r>
  <r>
    <x v="0"/>
    <x v="8"/>
    <n v="9"/>
    <x v="3"/>
    <x v="3"/>
    <s v="Website General Tasks"/>
    <s v="WGT-5644"/>
    <s v="Trademarking Issue on Partner Portal Welcome Page"/>
    <x v="2"/>
    <s v="Closed"/>
    <s v="Major"/>
    <s v="Fixed"/>
    <x v="48"/>
    <s v="Lindsey Anderson"/>
    <s v="Lindsey Anderson"/>
    <d v="2017-02-07T09:06:00"/>
    <m/>
    <d v="2017-04-19T21:55:00"/>
    <d v="2017-03-02T11:06:00"/>
    <m/>
    <x v="5"/>
    <m/>
    <m/>
    <n v="0"/>
    <n v="1"/>
    <s v="Capture 2017-02-02 at 9.03.41.png "/>
    <m/>
    <m/>
    <m/>
    <m/>
    <m/>
    <m/>
    <m/>
    <s v="1. Go to https://www.alienvault.com/partners/partner-portal/home _x000a_2. Go to Welcome Page _x000a_3. Find first sentence in first paragraph of welcome page: _IT organizations of all shapes and sizes have embraced AlienVault® Unified Security....._ _x000a_4. Update sentence to reflect correct trademarks: AlienVault® Unified Security Management™ (USM) _x000a__x000a_cc: [~ccassee] [~hbarker] for confirmation"/>
  </r>
  <r>
    <x v="0"/>
    <x v="8"/>
    <n v="9"/>
    <x v="3"/>
    <x v="3"/>
    <s v="Website General Tasks"/>
    <s v="WGT-5643"/>
    <s v="Marketing Tool Kit Tile on Partner Portal Welcome Page is Misspelled"/>
    <x v="2"/>
    <s v="Closed"/>
    <s v="Major"/>
    <s v="Fixed"/>
    <x v="48"/>
    <s v="Lindsey Anderson"/>
    <s v="Lindsey Anderson"/>
    <d v="2017-02-07T09:02:00"/>
    <m/>
    <d v="2017-04-19T21:55:00"/>
    <d v="2017-03-02T11:06:00"/>
    <m/>
    <x v="5"/>
    <m/>
    <m/>
    <n v="0"/>
    <n v="1"/>
    <s v="Capture 2017-02-02 at 9.00.50.png "/>
    <m/>
    <m/>
    <m/>
    <m/>
    <m/>
    <m/>
    <m/>
    <s v="1. Go to https://www.alienvault.com/partners/partner-portal/home _x000a_2. Navigate to bottom of page. _x000a_3. Locate the Marketing Tool Kit tile. _x000a_4. Update spelling of this tile so it reads as Marketing Tool Kit _x000a__x000a__x000a_cc: [~ccassee]"/>
  </r>
  <r>
    <x v="0"/>
    <x v="8"/>
    <n v="11"/>
    <x v="3"/>
    <x v="3"/>
    <s v="Website General Tasks"/>
    <s v="WGT-5642"/>
    <s v="Update &quot;Our Products&quot; section on Partner Portal Welcome Page"/>
    <x v="2"/>
    <s v="Closed"/>
    <s v="Major"/>
    <s v="Fixed"/>
    <x v="48"/>
    <s v="Lindsey Anderson"/>
    <s v="Lindsey Anderson"/>
    <d v="2017-02-07T08:59:00"/>
    <m/>
    <d v="2017-04-19T21:55:00"/>
    <d v="2017-03-16T09:17:00"/>
    <m/>
    <x v="5"/>
    <m/>
    <m/>
    <n v="0"/>
    <n v="3"/>
    <s v="Capture 2017-02-02 at 8.56.18.png "/>
    <m/>
    <m/>
    <m/>
    <m/>
    <m/>
    <s v="WGT-1746, WGT-5641, WGT-5646"/>
    <m/>
    <s v="1. Go to AlienVault Partner Portal https://www.alienvault.com/partners/partner-portal/home _x000a_2. Go to welcome page. _x000a_3. Scroll down to the section marked &quot;Our Products,&quot; replace paragraph with the following text: _x000a__x000a_We offer the very best threat detection and response with our affordable AlienVault® Unified Security Management™ (USM) platform. Designed to monitor cloud, hybrid cloud and on-premises environments, you can now deploy a single platform with essential security controls built in and seamlessly integrate threat intelligence to quickly identify and mitigate threats affecting your network, on day one. _x000a__x000a_cc: [~ccassee]"/>
  </r>
  <r>
    <x v="0"/>
    <x v="8"/>
    <n v="6"/>
    <x v="3"/>
    <x v="3"/>
    <s v="Website General Tasks"/>
    <s v="WGT-5641"/>
    <s v="Partner Portal Welcome Page is Distorted"/>
    <x v="0"/>
    <s v="Closed"/>
    <s v="Major"/>
    <s v="Fixed"/>
    <x v="27"/>
    <s v="Lindsey Anderson"/>
    <s v="Lindsey Anderson"/>
    <d v="2017-02-07T08:55:00"/>
    <m/>
    <d v="2017-04-19T21:55:00"/>
    <d v="2017-02-07T12:45:00"/>
    <m/>
    <x v="5"/>
    <m/>
    <m/>
    <n v="0"/>
    <n v="3"/>
    <s v="Screen Shot 2017-02-07 at 8.53.07 AM.png "/>
    <m/>
    <m/>
    <m/>
    <m/>
    <m/>
    <s v="WGT-5151, WGT-5642, WGT-5646"/>
    <m/>
    <s v="1. Go to AlienVault Partner Portal https://www.alienvault.com/partners/partner-portal/home _x000a_2. Note images and wording are all distorted and skewed on homepage (see screen shot)"/>
  </r>
  <r>
    <x v="0"/>
    <x v="15"/>
    <n v="6"/>
    <x v="3"/>
    <x v="3"/>
    <s v="Website General Tasks"/>
    <s v="WGT-5635"/>
    <s v="Documentation Center: 'USM Appliance User Guide' link leads to error page"/>
    <x v="0"/>
    <s v="Closed"/>
    <s v="Major"/>
    <s v="Fixed"/>
    <x v="48"/>
    <s v="Sithidevi J"/>
    <s v="Sithidevi J"/>
    <d v="2017-02-07T05:48:00"/>
    <m/>
    <d v="2017-02-08T13:55:00"/>
    <d v="2017-02-07T12:46:00"/>
    <m/>
    <x v="0"/>
    <m/>
    <m/>
    <n v="0"/>
    <n v="2"/>
    <s v="Capture 2017-02-02 at 16.27.42.png Capture 2017-02-02 at 16.30.56.png "/>
    <m/>
    <m/>
    <m/>
    <m/>
    <m/>
    <s v="WGT-5151"/>
    <m/>
    <s v="1. Goto 'https://www.alienvault.com/documentation/usm-appliance/system-overview/about-usm-solution.htm'. _x000a_2. Click on 'USM Appliance User Guide' link under 'Security Information and Event Management (SIEM)'. _x000a_3. Check for an issue."/>
  </r>
  <r>
    <x v="0"/>
    <x v="1"/>
    <n v="6"/>
    <x v="3"/>
    <x v="3"/>
    <s v="Website General Tasks"/>
    <s v="WGT-5634"/>
    <s v="Who We Are: 'Join us for a demo of USM 5.0' link leads to error page"/>
    <x v="0"/>
    <s v="Closed"/>
    <s v="Major"/>
    <s v="Fixed"/>
    <x v="19"/>
    <s v="Sithidevi J"/>
    <s v="Sithidevi J"/>
    <d v="2017-02-07T05:46:00"/>
    <m/>
    <d v="2017-02-17T11:12:00"/>
    <d v="2017-02-10T20:41:00"/>
    <m/>
    <x v="0"/>
    <m/>
    <m/>
    <n v="0"/>
    <n v="1"/>
    <s v="Capture 2017-02-02 at 16.27.42.png Capture 2017-02-02 at 16.28.16.png "/>
    <m/>
    <m/>
    <m/>
    <m/>
    <m/>
    <m/>
    <m/>
    <s v="1. Goto 'https://www.alienvault.com/who-we-are/press-releases/alienvault-announces-unified-security-management-50-to-support-mid-market-with-accelerated-threat-detection-and-incident-response'. _x000a_2. Click on 'Join us for a demo of USM 5.0' link under 'Additional Resources'. _x000a_3. Check for an issue."/>
  </r>
  <r>
    <x v="0"/>
    <x v="1"/>
    <n v="6"/>
    <x v="3"/>
    <x v="3"/>
    <s v="Website General Tasks"/>
    <s v="WGT-5633"/>
    <s v="Who We Are: 'Critical security vulnerability in Samsung SmartCam range can give hackers full control' link leads to error page"/>
    <x v="0"/>
    <s v="Closed"/>
    <s v="Major"/>
    <s v="Fixed"/>
    <x v="19"/>
    <s v="Sithidevi J"/>
    <s v="Sithidevi J"/>
    <d v="2017-02-07T05:44:00"/>
    <m/>
    <d v="2017-02-08T13:55:00"/>
    <d v="2017-02-07T08:22:00"/>
    <m/>
    <x v="0"/>
    <m/>
    <m/>
    <n v="0"/>
    <n v="1"/>
    <s v="Capture 2017-02-02 at 17.22.45.png "/>
    <m/>
    <m/>
    <m/>
    <m/>
    <m/>
    <m/>
    <m/>
    <s v="1. Goto 'https://www.alienvault.com/who-we-are/in-the-news'. _x000a_2. Click on 'Critical security vulnerability in Samsung SmartCam range can give hackers full control' link. _x000a_3. Check for an issue."/>
  </r>
  <r>
    <x v="0"/>
    <x v="1"/>
    <n v="6"/>
    <x v="3"/>
    <x v="3"/>
    <s v="Website General Tasks"/>
    <s v="WGT-5630"/>
    <s v="Who we Are: 'More Improvements to SIEM Than Big Data' link leads to error page."/>
    <x v="0"/>
    <s v="Closed"/>
    <s v="Major"/>
    <s v="Fixed"/>
    <x v="19"/>
    <s v="Sithidevi J"/>
    <s v="Sithidevi J"/>
    <d v="2017-02-07T05:34:00"/>
    <m/>
    <d v="2017-02-08T13:55:00"/>
    <d v="2017-02-07T08:41:00"/>
    <m/>
    <x v="0"/>
    <m/>
    <m/>
    <n v="0"/>
    <n v="2"/>
    <s v="issue 3.1.png issue 3.png "/>
    <m/>
    <m/>
    <m/>
    <m/>
    <m/>
    <m/>
    <m/>
    <s v="1. Goto 'https://www.alienvault.com/who-we-are/in-the-news/P1320'. _x000a_2. Click on 'More Improvements to SIEM Than Big Data' link. _x000a_3. Check for an issue."/>
  </r>
  <r>
    <x v="0"/>
    <x v="1"/>
    <n v="6"/>
    <x v="3"/>
    <x v="3"/>
    <s v="Website General Tasks"/>
    <s v="WGT-5629"/>
    <s v="Who we Are: 'Security Monitoring On A Budget: Security Knowhow Needed' link leads to error page"/>
    <x v="0"/>
    <s v="Closed"/>
    <s v="Major"/>
    <s v="Fixed"/>
    <x v="19"/>
    <s v="Sithidevi J"/>
    <s v="Sithidevi J"/>
    <d v="2017-02-07T05:32:00"/>
    <m/>
    <d v="2017-02-08T13:55:00"/>
    <d v="2017-02-07T08:42:00"/>
    <m/>
    <x v="0"/>
    <m/>
    <m/>
    <n v="0"/>
    <n v="2"/>
    <s v="issue 2.1.png issue 2.png "/>
    <m/>
    <m/>
    <m/>
    <m/>
    <m/>
    <m/>
    <m/>
    <s v="1. Goto 'https://www.alienvault.com/who-we-are/in-the-news/P1380'. _x000a_2. Click on 'Security Monitoring On A Budget: Security Knowhow Needed' link. _x000a_3. Check for an issue."/>
  </r>
  <r>
    <x v="0"/>
    <x v="1"/>
    <n v="6"/>
    <x v="3"/>
    <x v="3"/>
    <s v="Website General Tasks"/>
    <s v="WGT-5628"/>
    <s v="Who we Are: 'AlienVault Research on Sykipot and Drones featured in InformationWeek' link leads to error page."/>
    <x v="0"/>
    <s v="Closed"/>
    <s v="Major"/>
    <s v="Fixed"/>
    <x v="19"/>
    <s v="Sithidevi J"/>
    <s v="Sithidevi J"/>
    <d v="2017-02-07T05:30:00"/>
    <m/>
    <d v="2017-02-08T13:55:00"/>
    <d v="2017-02-07T08:46:00"/>
    <m/>
    <x v="0"/>
    <m/>
    <m/>
    <n v="0"/>
    <n v="2"/>
    <s v="issue 1.1.png issue 1.png "/>
    <m/>
    <m/>
    <m/>
    <m/>
    <m/>
    <m/>
    <m/>
    <s v="1. Goto 'https://www.alienvault.com/who-we-are/in-the-news/P1440'. _x000a_2. Drag down to bottom of the page. _x000a_3. Click on 'AlienVault Research on Sykipot and Drones featured in InformationWeek' link. _x000a_4. Check for an issue."/>
  </r>
  <r>
    <x v="0"/>
    <x v="1"/>
    <n v="6"/>
    <x v="3"/>
    <x v="3"/>
    <s v="Website General Tasks"/>
    <s v="WGT-5625"/>
    <s v="Who We Are: 'Security Advisory for “GHOST” Vulnerability on Linux Systems' link leads to blank page."/>
    <x v="0"/>
    <s v="Closed"/>
    <s v="Major"/>
    <s v="Fixed"/>
    <x v="19"/>
    <s v="jjayalakshmi"/>
    <s v="jjayalakshmi"/>
    <d v="2017-02-07T04:59:00"/>
    <m/>
    <d v="2017-02-08T13:56:00"/>
    <d v="2017-02-07T08:51:00"/>
    <m/>
    <x v="0"/>
    <m/>
    <m/>
    <n v="0"/>
    <n v="2"/>
    <s v="issue2.png "/>
    <m/>
    <m/>
    <m/>
    <m/>
    <m/>
    <m/>
    <m/>
    <s v="1. Go to 'https://www.alienvault.com/who-we-are/in-the-news/P840'. _x000a_2. Click on 'Security Advisory for “GHOST” Vulnerability on Linux Systems' link. _x000a_3. Check for an issue. _x000a__x000a__x000a_(Note: Same issue exists on 'Sony CEO does not expect attack to have significant financial impact' link also)"/>
  </r>
  <r>
    <x v="0"/>
    <x v="1"/>
    <n v="6"/>
    <x v="3"/>
    <x v="3"/>
    <s v="Website General Tasks"/>
    <s v="WGT-5624"/>
    <s v="Registration Form (Free Trial): validation missing for 'your-subdomain' field"/>
    <x v="0"/>
    <s v="Closed"/>
    <s v="Major"/>
    <s v="Fixed"/>
    <x v="48"/>
    <s v="jjayalakshmi"/>
    <s v="jjayalakshmi"/>
    <d v="2017-02-07T01:33:00"/>
    <m/>
    <d v="2017-02-17T11:12:00"/>
    <d v="2017-02-10T20:42:00"/>
    <m/>
    <x v="0"/>
    <m/>
    <m/>
    <n v="0"/>
    <n v="3"/>
    <s v="Capture 2017-02-02 at 11.23.24.png "/>
    <m/>
    <m/>
    <m/>
    <m/>
    <m/>
    <s v="WGT-5394, WGT-5151, WGT-5654"/>
    <m/>
    <s v="1. Goto 'https://www.alienvault.com/'. _x000a_2. Click 'FREE TRIAL' sticky button. _x000a_3. Enter valid inputs and Click 'LET'S GO' button. _x000a_4. Once pop-up window opened, click 'CONTINUE' button under 'In the Cloud'. _x000a_5. Click 'CONTINUE' button without entering subdomain. _x000a_4. Check for an issue."/>
  </r>
  <r>
    <x v="0"/>
    <x v="1"/>
    <n v="6"/>
    <x v="3"/>
    <x v="3"/>
    <s v="Website General Tasks"/>
    <s v="WGT-5616"/>
    <s v="Products &gt; Pricing (Old One) - needs to be sunsetted"/>
    <x v="0"/>
    <s v="Closed"/>
    <s v="Major"/>
    <s v="Fixed"/>
    <x v="1"/>
    <s v="Jim Hansen"/>
    <s v="Jim Hansen"/>
    <d v="2017-02-06T23:46:00"/>
    <m/>
    <d v="2017-02-08T13:55:00"/>
    <d v="2017-02-07T12:41:00"/>
    <m/>
    <x v="0"/>
    <m/>
    <m/>
    <n v="0"/>
    <n v="1"/>
    <s v="capture-for-jira-screenshot-20170206-214522-121.png "/>
    <m/>
    <m/>
    <m/>
    <m/>
    <m/>
    <m/>
    <m/>
    <s v="https://www.alienvault.com/products/pricing_x000a__x000a_This page is still around and has wrong pricing. Redirect to https://www.alienvault.com/products/usm-appliance/pricing"/>
  </r>
  <r>
    <x v="0"/>
    <x v="1"/>
    <n v="6"/>
    <x v="3"/>
    <x v="3"/>
    <s v="Website General Tasks"/>
    <s v="WGT-5612"/>
    <s v="USMA Launch - Defect - Online Demo (Modal) missing SEO content"/>
    <x v="0"/>
    <s v="Closed"/>
    <s v="Major"/>
    <s v="Fixed"/>
    <x v="10"/>
    <s v="John Repa"/>
    <s v="John Repa"/>
    <d v="2017-02-06T23:35:00"/>
    <m/>
    <d v="2017-02-08T13:55:00"/>
    <d v="2017-02-08T11:57:00"/>
    <m/>
    <x v="0"/>
    <m/>
    <m/>
    <n v="0"/>
    <n v="1"/>
    <m/>
    <m/>
    <m/>
    <m/>
    <m/>
    <m/>
    <s v="WGT-5465"/>
    <m/>
    <s v="https://www.alienvault.com/live-demo-site _x000a__x000a_Issues: _x000a_* Missing new title tag _x000a_* Missing new meta description _x000a__x000a_See linked Issue for SEO content."/>
  </r>
  <r>
    <x v="0"/>
    <x v="1"/>
    <n v="12"/>
    <x v="3"/>
    <x v="3"/>
    <s v="Website General Tasks"/>
    <s v="WGT-5611"/>
    <s v="Resource Center, Update the Topic Filter with &quot;USM Appliance'"/>
    <x v="0"/>
    <s v="Closed"/>
    <s v="Major"/>
    <s v="Fixed"/>
    <x v="1"/>
    <s v="Jake Mosher"/>
    <s v="Jake Mosher"/>
    <d v="2017-02-06T23:33:00"/>
    <m/>
    <d v="2017-03-24T13:54:00"/>
    <d v="2017-03-24T13:29:00"/>
    <m/>
    <x v="0"/>
    <m/>
    <m/>
    <n v="0"/>
    <n v="2"/>
    <m/>
    <m/>
    <m/>
    <m/>
    <m/>
    <m/>
    <s v="WGT-5992"/>
    <m/>
    <s v="In the Resource Center, update the Topic Filter selection that says &quot;Unified Security Management&quot; to say &quot;USM Appliance'. _x000a__x000a_In addition, when you filter by 'USM Anywhere', please have the USM Anywhere datasheet appear in the top row."/>
  </r>
  <r>
    <x v="0"/>
    <x v="1"/>
    <n v="6"/>
    <x v="3"/>
    <x v="3"/>
    <s v="Website General Tasks"/>
    <s v="WGT-5609"/>
    <s v="USMA Launch - Defect"/>
    <x v="0"/>
    <s v="Closed"/>
    <s v="Major"/>
    <s v="Fixed"/>
    <x v="65"/>
    <s v="Danielle Russell"/>
    <s v="Danielle Russell"/>
    <d v="2017-02-06T23:31:00"/>
    <m/>
    <d v="2017-02-17T11:12:00"/>
    <d v="2017-02-10T11:07:00"/>
    <m/>
    <x v="0"/>
    <m/>
    <m/>
    <n v="0"/>
    <n v="2"/>
    <s v="capture-for-jira-screenshot-20170206-233138-004.png "/>
    <m/>
    <m/>
    <m/>
    <m/>
    <m/>
    <m/>
    <m/>
    <m/>
  </r>
  <r>
    <x v="0"/>
    <x v="1"/>
    <n v="6"/>
    <x v="3"/>
    <x v="3"/>
    <s v="Website General Tasks"/>
    <s v="WGT-5608"/>
    <s v="USMA Launch - Defect - Spelling Error"/>
    <x v="0"/>
    <s v="Closed"/>
    <s v="Major"/>
    <s v="Fixed"/>
    <x v="1"/>
    <s v="Danielle Russell"/>
    <s v="Danielle Russell"/>
    <d v="2017-02-06T23:31:00"/>
    <m/>
    <d v="2017-02-08T13:55:00"/>
    <d v="2017-02-08T12:24:00"/>
    <m/>
    <x v="0"/>
    <m/>
    <m/>
    <n v="0"/>
    <n v="1"/>
    <s v="capture-for-jira-screenshot-20170206-233104-226.png "/>
    <m/>
    <m/>
    <m/>
    <m/>
    <m/>
    <m/>
    <m/>
    <s v="Change to &quot;Visibility Into All&quot;"/>
  </r>
  <r>
    <x v="0"/>
    <x v="1"/>
    <n v="6"/>
    <x v="3"/>
    <x v="3"/>
    <s v="Website General Tasks"/>
    <s v="WGT-5606"/>
    <s v="Unwanted border appears around content"/>
    <x v="0"/>
    <s v="Closed"/>
    <s v="Major"/>
    <s v="Fixed"/>
    <x v="1"/>
    <s v="Sithidevi J"/>
    <s v="Sithidevi J"/>
    <d v="2017-02-06T23:19:00"/>
    <m/>
    <d v="2017-02-08T13:55:00"/>
    <d v="2017-02-07T17:06:00"/>
    <m/>
    <x v="0"/>
    <m/>
    <m/>
    <n v="0"/>
    <n v="2"/>
    <s v="Capture 2017-02-01 at 16.18.19.png "/>
    <m/>
    <m/>
    <m/>
    <m/>
    <m/>
    <s v="PMM-1503"/>
    <m/>
    <s v="1. Goto 'https://www.alienvault.com/products/usm-anywhere/how-it-works?bwf_dp=t&amp;bwf_entry_id=4655&amp;bwf_token_id=13491&amp;bwf_token=AOQbsoVJZH9Y4jtXtpgnoT0UQ'. _x000a_2. Click on the content 'Step One: Deploy Lightweight Sensors in Your Environment' under 'Start Detecting Threats in 5 Easy Steps'. _x000a_3. Check for an issue. _x000a_"/>
  </r>
  <r>
    <x v="0"/>
    <x v="1"/>
    <n v="6"/>
    <x v="3"/>
    <x v="3"/>
    <s v="Website General Tasks"/>
    <s v="WGT-5604"/>
    <s v="USM Anywhere -Updates to Customer Resource Page not showing"/>
    <x v="2"/>
    <s v="Closed"/>
    <s v="Major"/>
    <s v="Fixed"/>
    <x v="14"/>
    <s v="Carrie Cassee"/>
    <s v="Carrie Cassee"/>
    <d v="2017-02-06T23:06:00"/>
    <m/>
    <d v="2017-02-08T13:55:00"/>
    <d v="2017-02-07T23:04:00"/>
    <m/>
    <x v="0"/>
    <m/>
    <n v="42772"/>
    <n v="0"/>
    <n v="2"/>
    <m/>
    <m/>
    <m/>
    <m/>
    <m/>
    <m/>
    <m/>
    <m/>
    <s v="Edits submitted for the Customer Resource page are not showing up. _x000a__x000a_https://www.alienvault.com/customer-success"/>
  </r>
  <r>
    <x v="0"/>
    <x v="1"/>
    <n v="6"/>
    <x v="3"/>
    <x v="3"/>
    <s v="Website General Tasks"/>
    <s v="WGT-5603"/>
    <s v="Testing: https://www.alienvault.com/try-it-free"/>
    <x v="2"/>
    <s v="Closed"/>
    <s v="Major"/>
    <s v="Fixed"/>
    <x v="1"/>
    <s v="Emily Thurman"/>
    <s v="Emily Thurman"/>
    <d v="2017-02-06T23:04:00"/>
    <m/>
    <d v="2017-02-08T13:55:00"/>
    <d v="2017-02-07T17:03:00"/>
    <m/>
    <x v="0"/>
    <m/>
    <n v="42773"/>
    <n v="0"/>
    <n v="1"/>
    <m/>
    <m/>
    <m/>
    <m/>
    <m/>
    <m/>
    <m/>
    <m/>
    <s v="The generic product trial form still says &quot;30-day&quot; in the text above the form. We should update it to say: _x000a__x000a_Start your fully-functional, free trial of Unified Security Management™ today -- including complimentary support!"/>
  </r>
  <r>
    <x v="2"/>
    <x v="9"/>
    <n v="6"/>
    <x v="3"/>
    <x v="3"/>
    <s v="Product Marketing"/>
    <s v="PMM-1363"/>
    <s v="USMA Launch - (Update) - Products - How it Works"/>
    <x v="2"/>
    <s v="Closed"/>
    <s v="Major"/>
    <s v="Fixed"/>
    <x v="1"/>
    <s v="Graham Cohen"/>
    <s v="Graham Cohen"/>
    <d v="2017-01-04T22:36:00"/>
    <m/>
    <d v="2017-04-12T11:00:00"/>
    <d v="2017-02-08T13:37:00"/>
    <m/>
    <x v="12"/>
    <m/>
    <n v="42748"/>
    <n v="0"/>
    <n v="7"/>
    <m/>
    <m/>
    <m/>
    <m/>
    <m/>
    <s v="PMM-1439, PMM-1496"/>
    <m/>
    <m/>
    <s v="*Product* - Appliance \\ *URL* - new \\Current: https://www.alienvault.com/products/how-it-works \\New: /products/usm-appliance/how-it-works \\ *PMM Updates* - *TBD* \\ _x000a__x000a_*SEO Data for Build* _x000a_* URL (no redirect): /products/usm-appliance/how-it-works _x000a_* Title tag: How it Works - AlienVault USM Appliance _x000a_* Meta description: Learn how AlienVault USM Appliance collects data, delivers single pane-of-glass management, and securely archives raw event log data."/>
  </r>
  <r>
    <x v="0"/>
    <x v="1"/>
    <n v="11"/>
    <x v="3"/>
    <x v="3"/>
    <s v="Website General Tasks"/>
    <s v="WGT-5599"/>
    <s v="Defect - Nav - Resource Center - Hot Topics"/>
    <x v="2"/>
    <s v="Closed"/>
    <s v="Major"/>
    <s v="Fixed"/>
    <x v="8"/>
    <s v="Vincent Lucier"/>
    <s v="Vincent Lucier"/>
    <d v="2017-02-06T23:00:00"/>
    <m/>
    <d v="2017-03-17T14:57:00"/>
    <d v="2017-03-16T13:54:00"/>
    <m/>
    <x v="0"/>
    <m/>
    <n v="42782"/>
    <n v="0"/>
    <n v="4"/>
    <s v="screenshot-1.png "/>
    <m/>
    <m/>
    <m/>
    <m/>
    <m/>
    <m/>
    <m/>
    <s v="How do these items get flagged as &quot;Hot&quot; ? Should we review to ensure that they are the best assets to have flagged?"/>
  </r>
  <r>
    <x v="0"/>
    <x v="1"/>
    <n v="6"/>
    <x v="3"/>
    <x v="3"/>
    <s v="Website General Tasks"/>
    <s v="WGT-5598"/>
    <s v="Testing: https://www.alienvault.com/solutions/asset-discovery-inventory"/>
    <x v="2"/>
    <s v="Closed"/>
    <s v="Major"/>
    <s v="Fixed"/>
    <x v="1"/>
    <s v="Emily Thurman"/>
    <s v="Emily Thurman"/>
    <d v="2017-02-06T22:58:00"/>
    <m/>
    <d v="2017-02-08T13:55:00"/>
    <d v="2017-02-07T21:42:00"/>
    <m/>
    <x v="0"/>
    <m/>
    <n v="42773"/>
    <n v="0"/>
    <n v="2"/>
    <s v="screenshot-1.png "/>
    <m/>
    <m/>
    <m/>
    <m/>
    <m/>
    <m/>
    <m/>
    <m/>
  </r>
  <r>
    <x v="0"/>
    <x v="1"/>
    <n v="11"/>
    <x v="3"/>
    <x v="3"/>
    <s v="Website General Tasks"/>
    <s v="WGT-5597"/>
    <s v="Defect - Nav - Blog - Subscribe to blog updates"/>
    <x v="0"/>
    <s v="Closed"/>
    <s v="Major"/>
    <s v="Fixed"/>
    <x v="3"/>
    <s v="Vincent Lucier"/>
    <s v="Vincent Lucier"/>
    <d v="2017-02-06T22:55:00"/>
    <m/>
    <d v="2017-03-17T14:57:00"/>
    <d v="2017-03-16T12:11:00"/>
    <m/>
    <x v="0"/>
    <m/>
    <m/>
    <n v="0"/>
    <n v="1"/>
    <s v="Screen Shot 2017-02-06 at 10.52.19 PM.png Screen Shot 2017-02-06 at 10.53.42 PM.png "/>
    <m/>
    <m/>
    <m/>
    <m/>
    <m/>
    <s v="WGT-5055"/>
    <m/>
    <s v="When you click the &quot;Subscribe to Blog Updates &gt;&quot; should take you directly to _x000a__x000a_https://pages.alienvault.com/Digesto.html?utm_medium=Direct&amp;utm_source=Direct&amp;utm_content=not%20provided&amp;utm_campaign=not%20provided&amp;utm_landing=/blogs&amp;utm_prevlanding=www.alienvault.com/blogs&amp;AVID=Direct1486442884562T5YfgSOW2r6n&amp;utm_term=keyword%20not%20provided&amp;redirect=https://www.alienvault.com/forms/email-thank-you _x000a__x000a__x000a_Right now it just takes you to the blog home page that has a left side bar."/>
  </r>
  <r>
    <x v="0"/>
    <x v="1"/>
    <n v="6"/>
    <x v="3"/>
    <x v="3"/>
    <s v="Website General Tasks"/>
    <s v="WGT-5596"/>
    <s v="USM Anywhere -IMPORTANT-Remove In N Out from Homepage Banner"/>
    <x v="2"/>
    <s v="Closed"/>
    <s v="Major"/>
    <s v="Fixed"/>
    <x v="3"/>
    <s v="Carrie Cassee"/>
    <s v="Carrie Cassee"/>
    <d v="2017-02-06T22:54:00"/>
    <m/>
    <d v="2017-02-08T13:55:00"/>
    <d v="2017-02-08T10:52:00"/>
    <m/>
    <x v="0"/>
    <m/>
    <n v="42773"/>
    <n v="0"/>
    <n v="4"/>
    <s v="IMAX.png "/>
    <m/>
    <m/>
    <m/>
    <m/>
    <m/>
    <m/>
    <m/>
    <s v="We need to remove In N Out from the homepage banner rotation."/>
  </r>
  <r>
    <x v="0"/>
    <x v="1"/>
    <n v="6"/>
    <x v="3"/>
    <x v="3"/>
    <s v="Website General Tasks"/>
    <s v="WGT-5595"/>
    <s v="Copyright on OTX https://otx.alienvault.com"/>
    <x v="0"/>
    <s v="Closed"/>
    <s v="Major"/>
    <s v="Fixed"/>
    <x v="71"/>
    <s v="Shanel Vandergriff"/>
    <s v="Shanel Vandergriff"/>
    <d v="2017-02-06T22:51:00"/>
    <m/>
    <d v="2017-02-17T11:12:00"/>
    <d v="2017-02-08T15:30:00"/>
    <m/>
    <x v="0"/>
    <m/>
    <m/>
    <n v="0"/>
    <n v="5"/>
    <m/>
    <m/>
    <m/>
    <m/>
    <m/>
    <m/>
    <m/>
    <m/>
    <s v="Copyright needs to be updated to 2017"/>
  </r>
  <r>
    <x v="0"/>
    <x v="1"/>
    <n v="6"/>
    <x v="3"/>
    <x v="3"/>
    <s v="Website General Tasks"/>
    <s v="WGT-5593"/>
    <s v="https://www.alienvault.com/products/security-as-a-service - Launch Issue"/>
    <x v="0"/>
    <s v="Closed"/>
    <s v="Major"/>
    <s v="Fixed"/>
    <x v="1"/>
    <s v="Shanel Vandergriff"/>
    <s v="Shanel Vandergriff"/>
    <d v="2017-02-06T22:48:00"/>
    <m/>
    <d v="2017-02-08T13:56:00"/>
    <d v="2017-02-07T11:01:00"/>
    <m/>
    <x v="0"/>
    <m/>
    <m/>
    <n v="0"/>
    <n v="1"/>
    <s v="Screen Shot 2017-02-06 at 10.25.12 PM.png "/>
    <m/>
    <m/>
    <m/>
    <m/>
    <m/>
    <m/>
    <m/>
    <s v="Banner under hero tile is rendering wrong; see screenshot. _x000a__x000a_"/>
  </r>
  <r>
    <x v="0"/>
    <x v="1"/>
    <n v="6"/>
    <x v="3"/>
    <x v="3"/>
    <s v="Website General Tasks"/>
    <s v="WGT-5592"/>
    <s v="Trademarking Issue on Solutions/Network Vulnerability Assessment Page"/>
    <x v="2"/>
    <s v="Closed"/>
    <s v="Major"/>
    <s v="Fixed"/>
    <x v="1"/>
    <s v="Lindsey Anderson"/>
    <s v="Lindsey Anderson"/>
    <d v="2017-02-06T22:47:00"/>
    <m/>
    <d v="2017-02-08T13:55:00"/>
    <d v="2017-02-06T23:04:00"/>
    <m/>
    <x v="0"/>
    <m/>
    <m/>
    <n v="0"/>
    <n v="2"/>
    <s v="Capture 2017-02-01 at 22.43.25.png "/>
    <m/>
    <m/>
    <m/>
    <m/>
    <m/>
    <s v="PMM-1532"/>
    <m/>
    <s v="1. Go to https://www.alienvault.com/solutions/vulnerability-assessment-remediation _x000a_2. Topic sentence in section header is trademarked incorrectly: _x000a__x000a_+AlienVault® Unified Security Management™ (USM™) +provides built-in vulnerability assessment software with the essential capabilities you need for complete security visibility of your cloud, hybrid cloud, and on-premises environments, all in one easy-to-use console. _x000a__x000a_3. Update to AlienVault® Unified Security Management™ (USM). [~hbarker] please confirm. _x000a__x000a_cc: [~hbarker] [~jfritz]"/>
  </r>
  <r>
    <x v="0"/>
    <x v="1"/>
    <n v="6"/>
    <x v="3"/>
    <x v="3"/>
    <s v="Website General Tasks"/>
    <s v="WGT-5589"/>
    <s v="USMA Launch - Defect https://www.alienvault.com/products/deployment-options"/>
    <x v="0"/>
    <s v="Closed"/>
    <s v="Major"/>
    <s v="Fixed"/>
    <x v="1"/>
    <s v="Julia Kisielius"/>
    <s v="Julia Kisielius"/>
    <d v="2017-02-06T21:57:00"/>
    <m/>
    <d v="2017-02-08T13:56:00"/>
    <d v="2017-02-07T00:37:00"/>
    <m/>
    <x v="0"/>
    <m/>
    <m/>
    <n v="0"/>
    <n v="1"/>
    <s v="capture-for-jira-screenshot-20170206-215542-973.png "/>
    <m/>
    <m/>
    <m/>
    <m/>
    <m/>
    <m/>
    <m/>
    <s v="https://www.alienvault.com/products/deployment-options_x000a__x000a_Just want to make sure this demo button shouldn't say Online Demo."/>
  </r>
  <r>
    <x v="0"/>
    <x v="1"/>
    <n v="6"/>
    <x v="3"/>
    <x v="3"/>
    <s v="Website General Tasks"/>
    <s v="WGT-5587"/>
    <s v="Products &gt; USM Anywhere &gt; How it Works - Incorrect text case"/>
    <x v="0"/>
    <s v="Closed"/>
    <s v="Major"/>
    <s v="Fixed"/>
    <x v="43"/>
    <s v="Jim Hansen"/>
    <s v="Jim Hansen"/>
    <d v="2017-02-06T22:40:00"/>
    <m/>
    <d v="2017-02-08T13:55:00"/>
    <d v="2017-02-07T15:07:00"/>
    <m/>
    <x v="0"/>
    <m/>
    <n v="42774"/>
    <n v="0"/>
    <n v="2"/>
    <s v="capture-for-jira-screenshot-20170206-203924-505.png "/>
    <m/>
    <m/>
    <m/>
    <m/>
    <m/>
    <m/>
    <m/>
    <s v="The &quot;Azure Cloud Sensor&quot; and &quot;Hyper-V VIRTUAL Sensor&quot; has the wrong casing. They should consistently use uppercase."/>
  </r>
  <r>
    <x v="2"/>
    <x v="9"/>
    <n v="6"/>
    <x v="3"/>
    <x v="3"/>
    <s v="Product Marketing"/>
    <s v="PMM-1362"/>
    <s v="USMA Launch - (Update) - Products - USM-Anywhere"/>
    <x v="2"/>
    <s v="Closed"/>
    <s v="Major"/>
    <s v="Fixed"/>
    <x v="1"/>
    <s v="Graham Cohen"/>
    <s v="Graham Cohen"/>
    <d v="2017-01-04T22:36:00"/>
    <m/>
    <d v="2017-04-12T11:00:00"/>
    <d v="2017-02-08T13:37:00"/>
    <m/>
    <x v="12"/>
    <m/>
    <n v="42748"/>
    <n v="0"/>
    <n v="8"/>
    <m/>
    <m/>
    <m/>
    <m/>
    <m/>
    <s v="PMM-1430, PMM-1482, PMM-1531"/>
    <m/>
    <m/>
    <s v="*Reviewers* _x000a_Jim H. - done _x000a_Shanel V. - done _x000a_James F. - done _x000a_John R. - done _x000a__x000a_*Product* - Anywhere _x000a_\\ *URL* - https://www.alienvault.com/products/usm-anywhere \\ *PMM Updates* - *TBD* \\ _x000a__x000a_*SEO Data for Build* _x000a_* Remove noindex tag _x000a_* URL: leave as is _x000a_* Title tag (update): AlienVault Unified Security Management (USM) Anywhere _x000a_* Meta description (update): AlienVault USM Anywhere delivers a cloud-based, all-in-one platform for comprehensive security monitoring of cloud, hybrid cloud, and on-premise environments. _x000a_"/>
  </r>
  <r>
    <x v="0"/>
    <x v="1"/>
    <n v="6"/>
    <x v="3"/>
    <x v="3"/>
    <s v="Website General Tasks"/>
    <s v="WGT-5585"/>
    <s v="Defect - Nav - Solutions by Industry - Wrong Link"/>
    <x v="0"/>
    <s v="Closed"/>
    <s v="Major"/>
    <s v="Fixed"/>
    <x v="3"/>
    <s v="Vincent Lucier"/>
    <s v="Vincent Lucier"/>
    <d v="2017-02-06T22:37:00"/>
    <m/>
    <d v="2017-02-08T13:55:00"/>
    <d v="2017-02-07T11:30:00"/>
    <m/>
    <x v="0"/>
    <m/>
    <m/>
    <n v="0"/>
    <n v="1"/>
    <s v="Screen Shot 2017-02-06 at 10.31.19 PM.png "/>
    <m/>
    <m/>
    <m/>
    <m/>
    <m/>
    <s v="WGT-5055"/>
    <m/>
    <s v="When you click Solutions by Industry in the left side of the drop down nav, it's taking you to the pervious solution page. This should point to the top level solution page &quot;/Solutions&quot;"/>
  </r>
  <r>
    <x v="0"/>
    <x v="1"/>
    <n v="6"/>
    <x v="3"/>
    <x v="3"/>
    <s v="Website General Tasks"/>
    <s v="WGT-5584"/>
    <s v="Sticky Buttons - /usm-appliance pages"/>
    <x v="0"/>
    <s v="Closed"/>
    <s v="Major"/>
    <s v="Fixed"/>
    <x v="3"/>
    <s v="Shanel Vandergriff"/>
    <s v="Shanel Vandergriff"/>
    <d v="2017-02-06T22:34:00"/>
    <m/>
    <d v="2017-02-08T13:55:00"/>
    <d v="2017-02-07T17:05:00"/>
    <m/>
    <x v="0"/>
    <m/>
    <m/>
    <n v="0"/>
    <n v="2"/>
    <m/>
    <m/>
    <m/>
    <m/>
    <m/>
    <m/>
    <m/>
    <m/>
    <s v="APPLIANCE _x000a_Navigation _x000a_Demo - /products/usm-appliance/demo?utm_internal=navbutton_demo_appliance _x000a_onclick=&quot;ga('send','event','MainNavigation','clicktoform','navbutton_demo_appliance');&quot; _x000a_Sticky Buttons _x000a_Get Price - /price-quote/?utm_internal=sb_quote_appliance _x000a_onclick=&quot;ga('send','event','MainNavigation','clicktoform','navbutton_quote_appliance');&quot; _x000a_Free Trial - URL: /products/usm-appliance/free-trial?utm_internal=sb_freetrial_appliance _x000a_onclick=&quot;ga('send','event','FreeTrial','ClickToForm','sb_freetrial_appliance');&quot; _x000a_Chat - _x000a_onclick=&quot;ga('send','event','Chat,'ClickToForm','sb_chat'_appliance);&quot;"/>
  </r>
  <r>
    <x v="0"/>
    <x v="1"/>
    <n v="6"/>
    <x v="3"/>
    <x v="3"/>
    <s v="Website General Tasks"/>
    <s v="WGT-5583"/>
    <s v="Update hyperlink placement for USM Appliance on Solutions Asset Discovery Page"/>
    <x v="2"/>
    <s v="Closed"/>
    <s v="Major"/>
    <s v="Fixed"/>
    <x v="8"/>
    <s v="Lindsey Anderson"/>
    <s v="Lindsey Anderson"/>
    <d v="2017-02-06T22:34:00"/>
    <m/>
    <d v="2017-02-08T13:55:00"/>
    <d v="2017-02-08T10:28:00"/>
    <m/>
    <x v="0"/>
    <m/>
    <m/>
    <n v="0"/>
    <n v="4"/>
    <s v="Capture 2017-02-01 at 22.31.33.png "/>
    <m/>
    <m/>
    <m/>
    <m/>
    <m/>
    <m/>
    <m/>
    <s v="1. Go to https://www.alienvault.com/solutions/asset-discovery-inventory _x000a_2. Scroll down. The first mention of USM Appliance is not hyperlinked and should be linked to https://www.alienvault.com/products/usm-appliance. _x000a_3. Remove hyperlink from second mention of USM Appliance. _x000a_4. I believe that USM Appliance in both instances should have the ™ symbol; [~hbarker] can you please clarify? _x000a__x000a_cc: [~jfritz] [~hbarker] _x000a_"/>
  </r>
  <r>
    <x v="0"/>
    <x v="1"/>
    <n v="7"/>
    <x v="3"/>
    <x v="3"/>
    <s v="Website General Tasks"/>
    <s v="WGT-5580"/>
    <s v="Products &gt; USM Anywhere &gt; How it Works - Lines appear after running video"/>
    <x v="0"/>
    <s v="Closed"/>
    <s v="Major"/>
    <s v="Fixed"/>
    <x v="3"/>
    <s v="Jim Hansen"/>
    <s v="Jim Hansen"/>
    <d v="2017-02-06T22:30:00"/>
    <m/>
    <d v="2017-02-17T11:12:00"/>
    <d v="2017-02-15T10:48:00"/>
    <m/>
    <x v="0"/>
    <m/>
    <m/>
    <n v="0"/>
    <n v="3"/>
    <s v="capture-for-jira-screenshot-20170206-202814-972.png "/>
    <m/>
    <m/>
    <m/>
    <m/>
    <m/>
    <m/>
    <m/>
    <s v="After running the video and closing it, the clickable links for the video are surrounded by a blue line. It does go away if you click around, but doesn't seem right. _x000a__x000a_"/>
  </r>
  <r>
    <x v="0"/>
    <x v="1"/>
    <n v="6"/>
    <x v="3"/>
    <x v="3"/>
    <s v="Website General Tasks"/>
    <s v="WGT-5579"/>
    <s v="USMA Launch - Defect - PMM Error in Content (minor change)"/>
    <x v="0"/>
    <s v="Closed"/>
    <s v="Major"/>
    <s v="Fixed"/>
    <x v="1"/>
    <s v="Danielle Russell"/>
    <s v="Danielle Russell"/>
    <d v="2017-02-06T22:30:00"/>
    <m/>
    <d v="2017-02-08T13:55:00"/>
    <d v="2017-02-08T12:16:00"/>
    <m/>
    <x v="0"/>
    <m/>
    <m/>
    <n v="0"/>
    <n v="1"/>
    <s v="capture-for-jira-screenshot-20170206-222926-618.png "/>
    <m/>
    <m/>
    <m/>
    <m/>
    <m/>
    <m/>
    <m/>
    <s v="Change Azure: Insights &gt; Azure Monitor"/>
  </r>
  <r>
    <x v="0"/>
    <x v="1"/>
    <n v="6"/>
    <x v="3"/>
    <x v="3"/>
    <s v="Website General Tasks"/>
    <s v="WGT-5578"/>
    <s v="Trademarking Issue on Solutions/Asset Discovery Page"/>
    <x v="2"/>
    <s v="Closed"/>
    <s v="Major"/>
    <s v="Fixed"/>
    <x v="8"/>
    <s v="Lindsey Anderson"/>
    <s v="Lindsey Anderson"/>
    <d v="2017-02-06T22:29:00"/>
    <m/>
    <d v="2017-02-08T13:55:00"/>
    <d v="2017-02-07T19:16:00"/>
    <m/>
    <x v="0"/>
    <m/>
    <m/>
    <n v="0"/>
    <n v="3"/>
    <s v="Screen Shot 2017-02-06 at 10.24.25 PM.png "/>
    <m/>
    <m/>
    <m/>
    <m/>
    <m/>
    <s v="PMM-1513"/>
    <m/>
    <s v="1. Go to https://www.alienvault.com/solutions/asset-discovery-inventory _x000a_2. Scroll to bottom and find second paragraph in section. _x000a_3. First sentence: &quot;Within minutes of installing AlienVault Unified Security Management™ (USM™) Anywhere or USM Appliance, the built-in asset discovery will find and provide you visibility into the assets...&quot; is trademarked incorrectly. _x000a_4. It should be as follows: AlienVault® USM Anywhere™ _x000a__x000a_cc: [~hbarker] [~jfritz]"/>
  </r>
  <r>
    <x v="0"/>
    <x v="1"/>
    <n v="6"/>
    <x v="3"/>
    <x v="3"/>
    <s v="Website General Tasks"/>
    <s v="WGT-5574"/>
    <s v="Defect - Nav - Solutions - SIEM + Log Management"/>
    <x v="0"/>
    <s v="Closed"/>
    <s v="Major"/>
    <s v="Fixed"/>
    <x v="3"/>
    <s v="Vincent Lucier"/>
    <s v="Vincent Lucier"/>
    <d v="2017-02-06T22:23:00"/>
    <m/>
    <d v="2017-02-08T13:55:00"/>
    <d v="2017-02-07T11:34:00"/>
    <m/>
    <x v="0"/>
    <m/>
    <n v="42773"/>
    <n v="0"/>
    <n v="1"/>
    <m/>
    <m/>
    <m/>
    <m/>
    <m/>
    <m/>
    <s v="WGT-5055"/>
    <m/>
    <s v="When I click SIEM + Log Management in the Left side of the drop down Nav it takes me to :https://www.alienvault.com/solutions/vulnerability-assessment-remediation _x000a_"/>
  </r>
  <r>
    <x v="0"/>
    <x v="1"/>
    <n v="6"/>
    <x v="3"/>
    <x v="3"/>
    <s v="Website General Tasks"/>
    <s v="WGT-5571"/>
    <s v="Products &gt; USM Appliance &gt; How it Works - Online Demo link goes to wrong demo"/>
    <x v="0"/>
    <s v="Closed"/>
    <s v="Major"/>
    <s v="Fixed"/>
    <x v="1"/>
    <s v="Jim Hansen"/>
    <s v="Jim Hansen"/>
    <d v="2017-02-06T22:17:00"/>
    <m/>
    <d v="2017-02-08T13:55:00"/>
    <d v="2017-02-07T15:31:00"/>
    <m/>
    <x v="0"/>
    <m/>
    <m/>
    <n v="0"/>
    <n v="1"/>
    <s v="capture-for-jira-screenshot-20170206-201637-507.png capture-for-jira-screenshot-20170206-201943-513.png "/>
    <m/>
    <m/>
    <m/>
    <m/>
    <m/>
    <m/>
    <m/>
    <s v="Clicking on the Explore the Online Demo link on the Products &gt; USM Appliance &gt; How it Works page takes users to the following form: _x000a_https://www.alienvault.com/products/usm-appliance/online-demo _x000a_This page, after filling out the form, leads you to: _x000a_https://www.alienvault.com/thank-you/live-demo-site _x000a_This is the thank you page for the USM Appliance live demo site. _x000a__x000a_"/>
  </r>
  <r>
    <x v="0"/>
    <x v="1"/>
    <n v="6"/>
    <x v="3"/>
    <x v="3"/>
    <s v="Website General Tasks"/>
    <s v="WGT-5569"/>
    <s v="https://www.alienvault.com/thank-you/free-trial - Launch issue"/>
    <x v="0"/>
    <s v="Closed"/>
    <s v="Major"/>
    <s v="Fixed"/>
    <x v="1"/>
    <s v="Shanel Vandergriff"/>
    <s v="Shanel Vandergriff"/>
    <d v="2017-02-06T22:14:00"/>
    <m/>
    <d v="2017-02-08T13:55:00"/>
    <d v="2017-02-08T12:14:00"/>
    <m/>
    <x v="0"/>
    <m/>
    <m/>
    <n v="0"/>
    <n v="1"/>
    <m/>
    <m/>
    <m/>
    <m/>
    <m/>
    <m/>
    <m/>
    <m/>
    <s v="We should add the word Appliance to _x000a__x000a_Thanks for Trying USM {color:red}Appliance!{color} _x000a_Select Your Environment to Get Started:"/>
  </r>
  <r>
    <x v="0"/>
    <x v="1"/>
    <n v="6"/>
    <x v="3"/>
    <x v="3"/>
    <s v="Website General Tasks"/>
    <s v="WGT-5568"/>
    <s v="USMA Launch-Resources Navigation Issue"/>
    <x v="2"/>
    <s v="Closed"/>
    <s v="Major"/>
    <s v="Fixed"/>
    <x v="3"/>
    <s v="Carrie Cassee"/>
    <s v="Carrie Cassee"/>
    <d v="2017-02-06T22:14:00"/>
    <m/>
    <d v="2017-02-08T13:55:00"/>
    <d v="2017-02-08T10:52:00"/>
    <m/>
    <x v="0"/>
    <m/>
    <n v="42772"/>
    <n v="0"/>
    <n v="2"/>
    <s v="community &amp; Customer Resources.png screenshot-1.png "/>
    <m/>
    <m/>
    <m/>
    <m/>
    <m/>
    <m/>
    <m/>
    <s v="_x000a_[~jbrown] in this subnav, _x000a__x000a_https://alienvault.atlassian.net/secure/attachment/69637/community%20%26%20Customer%20Resources.png _x000a__x000a_please update to the the following _x000a__x000a_Community _x000a_https://www.alienvault.com/forums/ _x000a__x000a_Customer Resources _x000a_https://www.alienvault.com/customer-success"/>
  </r>
  <r>
    <x v="2"/>
    <x v="9"/>
    <n v="6"/>
    <x v="3"/>
    <x v="3"/>
    <s v="Product Marketing"/>
    <s v="PMM-1361"/>
    <s v="USMA Launch - (New) - Products - USM Approach Overview - Content"/>
    <x v="2"/>
    <s v="Closed"/>
    <s v="Major"/>
    <s v="Done"/>
    <x v="3"/>
    <s v="Graham Cohen"/>
    <s v="Graham Cohen"/>
    <d v="2017-01-04T22:36:00"/>
    <m/>
    <d v="2017-04-12T11:00:00"/>
    <d v="2017-02-06T23:03:00"/>
    <m/>
    <x v="12"/>
    <m/>
    <n v="42748"/>
    <n v="0"/>
    <n v="9"/>
    <s v="Screen Shot 2017-02-06 at 9.17.50 PM.png Screen Shot 2017-02-06 at 9.21.36 PM.png image001.png image002.png "/>
    <m/>
    <m/>
    <m/>
    <m/>
    <s v="PMM-1431, PMM-1463, PMM-1480"/>
    <m/>
    <m/>
    <s v="*Product* - Both _x000a_*URL* - /products (https://www.alienvault.com/products) - See comment #2 for explanation _x000a_*PMM Updates* - 1. MH. Create new page to describe the USM as an approach. This is a new page that will exist directly off the main Product navigation and link visitors to other sub-pages. _x000a_*SEO Update* _x000a_Title tag (update): AlienVault Unified Security Management (USM) Platform _x000a_Meta description (update): AlienVault Unified Security Management (USM) is an all-in-one platform enabling organizations of all sizes to detect and mitigate today's advanced threats. _x000a_*Reviewers:* Jim, Shanel, Julie _x000a_"/>
  </r>
  <r>
    <x v="2"/>
    <x v="9"/>
    <n v="6"/>
    <x v="3"/>
    <x v="3"/>
    <s v="Product Marketing"/>
    <s v="PMM-1352"/>
    <s v="USMA Launch - (New) - USM Anywhere Workflow Diagram"/>
    <x v="2"/>
    <s v="Closed"/>
    <s v="Major"/>
    <s v="Fixed"/>
    <x v="45"/>
    <s v="Jake Mosher"/>
    <s v="Jake Mosher"/>
    <d v="2016-12-21T13:22:00"/>
    <m/>
    <d v="2017-04-12T12:14:00"/>
    <d v="2017-02-08T13:37:00"/>
    <m/>
    <x v="0"/>
    <m/>
    <n v="42741"/>
    <n v="0"/>
    <n v="2"/>
    <s v="USMA-workflow-r1.png "/>
    <m/>
    <m/>
    <m/>
    <m/>
    <m/>
    <m/>
    <m/>
    <s v="The Training and Docs teams have asked for a USM Anywhere workflow diagram to be used in the User Guide as well as Training materials (similar to what is used for USM). _x000a__x000a_Ryan L has put together the attached summary of the workflow (see attached PPT): _x000a__x000a_We need to create this diagram using the approved icons and images (similar to what we have for USM diagrams)."/>
  </r>
  <r>
    <x v="0"/>
    <x v="1"/>
    <n v="6"/>
    <x v="3"/>
    <x v="3"/>
    <s v="Website General Tasks"/>
    <s v="WGT-5559"/>
    <s v="USMA Launch - Defect - Wrong USM Price"/>
    <x v="0"/>
    <s v="Closed"/>
    <s v="Major"/>
    <s v="Fixed"/>
    <x v="1"/>
    <s v="Danielle Russell"/>
    <s v="Danielle Russell"/>
    <d v="2017-02-06T21:55:00"/>
    <m/>
    <d v="2017-02-08T13:55:00"/>
    <d v="2017-02-07T12:17:00"/>
    <m/>
    <x v="0"/>
    <m/>
    <m/>
    <n v="0"/>
    <n v="1"/>
    <s v="capture-for-jira-screenshot-20170206-215010-073.png capture-for-jira-screenshot-20170206-215418-418.png "/>
    <m/>
    <m/>
    <m/>
    <m/>
    <m/>
    <m/>
    <m/>
    <s v="USM price in this table should start at _x000a_$5595, not $5050_x000a__x000a_Please update!"/>
  </r>
  <r>
    <x v="0"/>
    <x v="1"/>
    <n v="6"/>
    <x v="3"/>
    <x v="3"/>
    <s v="Website General Tasks"/>
    <s v="WGT-5558"/>
    <s v="Grammatical Error on Products Page"/>
    <x v="2"/>
    <s v="Closed"/>
    <s v="Major"/>
    <s v="Fixed"/>
    <x v="1"/>
    <s v="Lindsey Anderson"/>
    <s v="Lindsey Anderson"/>
    <d v="2017-02-06T21:54:00"/>
    <m/>
    <d v="2017-02-08T13:56:00"/>
    <d v="2017-02-07T22:38:00"/>
    <m/>
    <x v="0"/>
    <m/>
    <m/>
    <n v="0"/>
    <n v="2"/>
    <s v="Screen Shot 2017-02-06 at 9.52.00 PM.png "/>
    <m/>
    <m/>
    <m/>
    <m/>
    <m/>
    <m/>
    <m/>
    <s v="1. Go to https://www.alienvault.com/products/usm-anywhere _x000a_2. Scroll to the bottom to the section &quot;The Unified Security Difference&quot; _x000a_3. Introductory sentence is incorrect _x000a__x000a_Remove the word &quot;the&quot; _x000a__x000a_&quot;AlienVault USM Anywhere provides -the- five essential security capabilities in a single SaaS platform, giving you everything you need to detect and respond to threats and manage compliance.&quot; _x000a__x000a__x000a__x000a_"/>
  </r>
  <r>
    <x v="0"/>
    <x v="1"/>
    <n v="10"/>
    <x v="3"/>
    <x v="3"/>
    <s v="Website General Tasks"/>
    <s v="WGT-5556"/>
    <s v="Launch :: USM Anywhere Navigation sub-text incorrect"/>
    <x v="0"/>
    <s v="Closed"/>
    <s v="Major"/>
    <s v="Fixed"/>
    <x v="3"/>
    <s v="Jim Hansen"/>
    <s v="Jim Hansen"/>
    <d v="2017-02-06T21:51:00"/>
    <m/>
    <d v="2017-03-17T14:57:00"/>
    <d v="2017-03-08T17:07:00"/>
    <m/>
    <x v="0"/>
    <m/>
    <m/>
    <n v="0"/>
    <n v="2"/>
    <s v="capture-for-jira-screenshot-20170206-194846-393.png "/>
    <m/>
    <m/>
    <m/>
    <m/>
    <m/>
    <m/>
    <m/>
    <s v="The navigation text is missing an &quot;and&quot;. Should be:_x000a__x000a_&quot;Get complete security for AWS, Azure, *and* on-premises environments, and more with our cloud-based platform!"/>
  </r>
  <r>
    <x v="0"/>
    <x v="1"/>
    <n v="6"/>
    <x v="3"/>
    <x v="3"/>
    <s v="Website General Tasks"/>
    <s v="WGT-5551"/>
    <s v="Online Demo regform - only 2 fields are pre-popping: Company and Work Email"/>
    <x v="0"/>
    <s v="Closed"/>
    <s v="Major"/>
    <s v="Fixed"/>
    <x v="1"/>
    <s v="Mark Beavers"/>
    <s v="Mark Beavers"/>
    <d v="2017-02-06T21:47:00"/>
    <m/>
    <d v="2017-02-08T13:55:00"/>
    <d v="2017-02-07T11:27:00"/>
    <m/>
    <x v="0"/>
    <m/>
    <m/>
    <n v="0"/>
    <n v="1"/>
    <s v="capture-for-jira-screenshot-20170206-214645-239.png "/>
    <m/>
    <m/>
    <m/>
    <m/>
    <m/>
    <m/>
    <m/>
    <m/>
  </r>
  <r>
    <x v="0"/>
    <x v="9"/>
    <n v="6"/>
    <x v="3"/>
    <x v="3"/>
    <s v="Website General Tasks"/>
    <s v="WGT-5548"/>
    <s v="https://www.alienvault.com/products/usm-anywhere/how-it-works - Launch Issue"/>
    <x v="0"/>
    <s v="Closed"/>
    <s v="Major"/>
    <s v="Fixed"/>
    <x v="1"/>
    <s v="Shanel Vandergriff"/>
    <s v="Shanel Vandergriff"/>
    <d v="2017-02-06T21:47:00"/>
    <m/>
    <d v="2017-04-19T21:14:00"/>
    <d v="2017-02-07T00:21:00"/>
    <m/>
    <x v="0"/>
    <m/>
    <m/>
    <n v="0"/>
    <n v="1"/>
    <m/>
    <m/>
    <m/>
    <m/>
    <m/>
    <m/>
    <m/>
    <m/>
    <s v="1. Banner for Online Demo environment should say USM Anywhere NOT Appliance. And, it should point to USM Anywhere Demo Reg form. _x000a__x000a_"/>
  </r>
  <r>
    <x v="0"/>
    <x v="1"/>
    <n v="6"/>
    <x v="3"/>
    <x v="3"/>
    <s v="Website General Tasks"/>
    <s v="WGT-5546"/>
    <s v="USMA Launch - Defect - Spelling Error"/>
    <x v="0"/>
    <s v="Closed"/>
    <s v="Major"/>
    <s v="Fixed"/>
    <x v="1"/>
    <s v="Danielle Russell"/>
    <s v="Danielle Russell"/>
    <d v="2017-02-06T21:40:00"/>
    <m/>
    <d v="2017-02-08T13:55:00"/>
    <d v="2017-02-07T00:01:00"/>
    <m/>
    <x v="0"/>
    <m/>
    <m/>
    <n v="0"/>
    <n v="2"/>
    <s v="capture-for-jira-screenshot-20170206-214038-222.png "/>
    <m/>
    <m/>
    <m/>
    <m/>
    <m/>
    <m/>
    <m/>
    <s v="Virtualization is missing an I"/>
  </r>
  <r>
    <x v="0"/>
    <x v="1"/>
    <n v="6"/>
    <x v="3"/>
    <x v="3"/>
    <s v="Website General Tasks"/>
    <s v="WGT-5545"/>
    <s v="Defect - NAV - USM Appliance Free Trial / Demo"/>
    <x v="0"/>
    <s v="Closed"/>
    <s v="Major"/>
    <s v="Fixed"/>
    <x v="3"/>
    <s v="Vincent Lucier"/>
    <s v="Vincent Lucier"/>
    <d v="2017-02-06T21:40:00"/>
    <m/>
    <d v="2017-02-08T13:55:00"/>
    <d v="2017-02-07T11:29:00"/>
    <m/>
    <x v="0"/>
    <m/>
    <m/>
    <n v="0"/>
    <n v="1"/>
    <s v="Screen Shot 2017-02-06 at 9.36.13 PM.png "/>
    <m/>
    <m/>
    <m/>
    <m/>
    <m/>
    <s v="WGT-5055"/>
    <m/>
    <s v="Free Trial and Online demo links in the right side of the drop down nav are giving me &quot;404: Page Not Found&quot; errors."/>
  </r>
  <r>
    <x v="0"/>
    <x v="1"/>
    <n v="6"/>
    <x v="3"/>
    <x v="3"/>
    <s v="Website General Tasks"/>
    <s v="WGT-5544"/>
    <s v="https://www.alienvault.com/products - launch defects"/>
    <x v="0"/>
    <s v="Closed"/>
    <s v="Major"/>
    <s v="Fixed"/>
    <x v="3"/>
    <s v="Shanel Vandergriff"/>
    <s v="Shanel Vandergriff"/>
    <d v="2017-02-06T21:39:00"/>
    <m/>
    <d v="2017-02-08T13:55:00"/>
    <d v="2017-02-07T11:22:00"/>
    <m/>
    <x v="0"/>
    <m/>
    <m/>
    <n v="0"/>
    <n v="2"/>
    <s v="Screen Shot 2017-02-06 at 9.17.50 PM.png Screen Shot 2017-02-06 at 9.21.36 PM.png "/>
    <m/>
    <m/>
    <m/>
    <m/>
    <m/>
    <m/>
    <m/>
    <s v="1. On this page, when you launch the video and then click on the trial, it takes you to the USM appliance - can we please update this to point to the modal experience. I don't know if that is possible given that the video may be leveraged on the USM appliance pages. please advise _x000a__x000a_2. Explore Our Demos button is pulling up a 404 error. https://www.alienvault.com/try-usm _x000a__x000a_3. Spacing Issue? _x000a__x000a_4. Pixels appear to be off on USM appliance box - see screen cap. _x000a__x000a_5. can we tighten up the spacing on the &quot;go from install to first insight&quot; _x000a__x000a_6. &quot;Achieve Confidence, Clarity, &amp; Control Over Your IT Chaos&quot; needs to be updated to read: Take your Security to a New Level with AlienVault USM _x000a_"/>
  </r>
  <r>
    <x v="2"/>
    <x v="9"/>
    <n v="5"/>
    <x v="3"/>
    <x v="3"/>
    <s v="Product Marketing"/>
    <s v="PMM-1307"/>
    <s v="USMA Launch - (Update) - Price List"/>
    <x v="2"/>
    <s v="Closed"/>
    <s v="Major"/>
    <s v="Fixed"/>
    <x v="56"/>
    <s v="Jim Hansen"/>
    <s v="Jim Hansen"/>
    <d v="2016-11-15T21:03:00"/>
    <m/>
    <d v="2017-04-12T12:15:00"/>
    <d v="2017-02-01T12:24:00"/>
    <m/>
    <x v="0"/>
    <m/>
    <n v="42766"/>
    <n v="0"/>
    <n v="3"/>
    <m/>
    <m/>
    <m/>
    <m/>
    <m/>
    <m/>
    <m/>
    <m/>
    <s v="The price list will need to be updated again to reflect the following: _x000a_* Add new NFR SKUs for USM Anywhere to the price list _x000a_** Cost + 10% _x000a_** 250GB SKU only _x000a_* Update product names and descriptions on the USM Appliance, USM Anywhere, and MSSP price books. _x000a_* New PS SKUs _x000a_* Evaluate and uplift USM Appliance SKUs by 10%. Also need to look into GBP prices to re-align with exchange rates."/>
  </r>
  <r>
    <x v="0"/>
    <x v="1"/>
    <n v="6"/>
    <x v="3"/>
    <x v="3"/>
    <s v="Website General Tasks"/>
    <s v="WGT-5539"/>
    <s v="USMA Launch - Defect - usm-appliance/online-demo - update verbiage"/>
    <x v="0"/>
    <s v="Closed"/>
    <s v="Major"/>
    <s v="Fixed"/>
    <x v="3"/>
    <s v="Danielle Russell"/>
    <s v="Danielle Russell"/>
    <d v="2017-02-06T21:27:00"/>
    <m/>
    <d v="2017-02-08T13:55:00"/>
    <d v="2017-02-06T23:16:00"/>
    <m/>
    <x v="0"/>
    <m/>
    <n v="42774"/>
    <n v="0"/>
    <n v="1"/>
    <s v="capture-for-jira-screenshot-20170206-212505-849.png "/>
    <m/>
    <m/>
    <m/>
    <m/>
    <m/>
    <m/>
    <m/>
    <s v="On the Appliance online demo form:_x000a__x000a_Shorten Unified Security Management (tm) Appliance to &gt; AlienVault USM Appliance (tm)"/>
  </r>
  <r>
    <x v="0"/>
    <x v="1"/>
    <n v="6"/>
    <x v="3"/>
    <x v="3"/>
    <s v="Website General Tasks"/>
    <s v="WGT-5538"/>
    <s v="PMM-1377, Asset Discovery page, 'Download Free Trial' button should goto the modal"/>
    <x v="0"/>
    <s v="Closed"/>
    <s v="Major"/>
    <s v="Fixed"/>
    <x v="1"/>
    <s v="Jake Mosher"/>
    <s v="Jake Mosher"/>
    <d v="2017-02-06T21:27:00"/>
    <m/>
    <d v="2017-02-08T13:55:00"/>
    <d v="2017-02-06T21:38:00"/>
    <m/>
    <x v="0"/>
    <m/>
    <m/>
    <n v="0"/>
    <n v="1"/>
    <m/>
    <m/>
    <m/>
    <m/>
    <m/>
    <m/>
    <m/>
    <m/>
    <s v="https://www.alienvault.com/solutions/asset-discovery-inventory _x000a__x000a_The 'Download Free Trial' button should goto the modal. (It's currently going to the USM Appliance page)"/>
  </r>
  <r>
    <x v="0"/>
    <x v="0"/>
    <n v="6"/>
    <x v="3"/>
    <x v="3"/>
    <s v="Website General Tasks"/>
    <s v="WGT-5533"/>
    <s v="Update Threat Intelligence product page"/>
    <x v="2"/>
    <s v="Closed"/>
    <s v="Major"/>
    <s v="Fixed"/>
    <x v="1"/>
    <s v="Jake Mosher"/>
    <s v="Jake Mosher"/>
    <d v="2017-02-06T13:13:00"/>
    <d v="2017-04-19T21:44:00"/>
    <d v="2017-04-19T21:44:00"/>
    <d v="2017-02-07T23:51:00"/>
    <m/>
    <x v="0"/>
    <m/>
    <m/>
    <n v="0"/>
    <n v="2"/>
    <m/>
    <m/>
    <m/>
    <m/>
    <m/>
    <m/>
    <m/>
    <m/>
    <s v="Threat Intelligence product page needs to be updated to remove the reference to # of correlation rules. _x000a__x000a_https://www.alienvault.com/products/threat-intelligence _x000a_"/>
  </r>
  <r>
    <x v="0"/>
    <x v="6"/>
    <n v="6"/>
    <x v="3"/>
    <x v="3"/>
    <s v="Website General Tasks"/>
    <s v="WGT-5530"/>
    <s v="Blogs: Broken link occurs while clicking on 'AlienVault RSA page' link."/>
    <x v="0"/>
    <s v="Closed"/>
    <s v="Major"/>
    <s v="Fixed"/>
    <x v="19"/>
    <s v="jjayalakshmi"/>
    <s v="jjayalakshmi"/>
    <d v="2017-02-06T05:56:00"/>
    <m/>
    <d v="2017-04-19T21:14:00"/>
    <d v="2017-02-06T11:14:00"/>
    <m/>
    <x v="0"/>
    <m/>
    <m/>
    <n v="0"/>
    <n v="4"/>
    <s v="issue 2.1.png issue 2.png "/>
    <m/>
    <m/>
    <m/>
    <m/>
    <m/>
    <m/>
    <m/>
    <s v="1. Goto 'https://www.alienvault.com/blogs/security-essentials/dont-get-yourself-in-a-pickle-at-rsa-2016'. _x000a_2. Click on 'AlienVault RSA page' link. _x000a_3. Check for an issue."/>
  </r>
  <r>
    <x v="0"/>
    <x v="2"/>
    <n v="11"/>
    <x v="3"/>
    <x v="3"/>
    <s v="Website General Tasks"/>
    <s v="WGT-5529"/>
    <s v="Datasheet - (Update) Appliance - HTML Page"/>
    <x v="2"/>
    <s v="Closed"/>
    <s v="Major"/>
    <s v="Fixed"/>
    <x v="1"/>
    <s v="Graham Cohen"/>
    <s v="Graham Cohen"/>
    <d v="2017-02-05T22:04:00"/>
    <m/>
    <d v="2017-03-17T14:57:00"/>
    <d v="2017-03-14T14:46:00"/>
    <m/>
    <x v="0"/>
    <m/>
    <n v="42773"/>
    <n v="0"/>
    <n v="2"/>
    <s v="Screen Shot 2017-02-16 at 3.30.57 PM.png image-2017-02-10-11-49-02-871.png "/>
    <m/>
    <m/>
    <m/>
    <m/>
    <m/>
    <s v="WGT-5522"/>
    <m/>
    <s v="https://alienvault.atlassian.net/secure/attachment/69142/69142_WGT-5522_USM+Appliance+Data+Sheet_d2.pdf _x000a__x000a_We'll need to update the HTML version with this. _x000a__x000a_Thanks Jenn"/>
  </r>
  <r>
    <x v="0"/>
    <x v="30"/>
    <n v="6"/>
    <x v="3"/>
    <x v="3"/>
    <s v="Website General Tasks"/>
    <s v="WGT-5528"/>
    <s v="Forms - Hotfix - Cross Site Redirects"/>
    <x v="0"/>
    <s v="Closed"/>
    <s v="Major"/>
    <s v="Done"/>
    <x v="3"/>
    <s v="Graham Cohen"/>
    <s v="Graham Cohen"/>
    <d v="2017-02-05T14:28:00"/>
    <m/>
    <d v="2017-02-23T10:26:00"/>
    <d v="2017-02-06T11:27:00"/>
    <m/>
    <x v="0"/>
    <m/>
    <n v="42771"/>
    <n v="0"/>
    <n v="1"/>
    <m/>
    <m/>
    <m/>
    <m/>
    <m/>
    <m/>
    <m/>
    <m/>
    <s v="@James - Can you update the *form-snp-subdomain* in EE Prod to point to www.alienvault.com instead of staging.alienvault.com for the javascript? _x000a__x000a_*THIS* _x000a_&quot;&quot;&quot; _x000a_$.post('https://staging.alienvault.com/apps/forms/update',$('#subdomainleadform').serialize()).done(function(json_response){return window.location=json_response.redirect_url;},'json'); _x000a_&quot;&quot;&quot; _x000a_*TO THIS* _x000a__x000a_&quot;&quot;&quot; _x000a_$.post('https://www.alienvault.com/apps/forms/update',$('#subdomainleadform').serialize()).done(function(json_response){return window.location=json_response.redirect_url;},'json'); _x000a__x000a_&quot;&quot;&quot; _x000a_"/>
  </r>
  <r>
    <x v="0"/>
    <x v="9"/>
    <n v="5"/>
    <x v="3"/>
    <x v="3"/>
    <s v="Website General Tasks"/>
    <s v="WGT-5526"/>
    <s v="Products: Broken link occurs while clicking on 'LEARN MORE' link."/>
    <x v="0"/>
    <s v="Closed"/>
    <s v="Major"/>
    <s v="Fixed"/>
    <x v="1"/>
    <s v="Sithidevi J"/>
    <s v="Sithidevi J"/>
    <d v="2017-02-04T05:26:00"/>
    <m/>
    <d v="2017-04-19T21:50:00"/>
    <d v="2017-02-04T14:57:00"/>
    <m/>
    <x v="0"/>
    <m/>
    <m/>
    <n v="0"/>
    <n v="2"/>
    <s v="issue 4.1.png issue 4.png "/>
    <m/>
    <m/>
    <m/>
    <m/>
    <m/>
    <s v="WGT-5486"/>
    <m/>
    <s v="1. Goto 'https://www.alienvault.com/products/compare?bwf_dp=t&amp;bwf_entry_id=4647&amp;bwf_token_id=13416&amp;bwf_token=7T4LP3iw9hVC5uCzuezONpHEm'. _x000a_2. Click on 'LEARN MORE' link under 'USM Appliance'(Below the USM Appliance Column). _x000a_3. Check for an issue."/>
  </r>
  <r>
    <x v="0"/>
    <x v="9"/>
    <n v="5"/>
    <x v="3"/>
    <x v="3"/>
    <s v="Website General Tasks"/>
    <s v="WGT-5525"/>
    <s v="Products: Broken link occurs while clicking on 'START YOUR FREE TRIAL' Button"/>
    <x v="0"/>
    <s v="Closed"/>
    <s v="Major"/>
    <s v="Fixed"/>
    <x v="1"/>
    <s v="Sithidevi J"/>
    <s v="Sithidevi J"/>
    <d v="2017-02-04T05:24:00"/>
    <m/>
    <d v="2017-04-19T21:50:00"/>
    <d v="2017-02-04T14:56:00"/>
    <m/>
    <x v="0"/>
    <m/>
    <m/>
    <n v="0"/>
    <n v="2"/>
    <s v="issue 2.1.png issue 2.png "/>
    <m/>
    <m/>
    <m/>
    <m/>
    <m/>
    <s v="WGT-5486"/>
    <m/>
    <s v="1. Goto 'https://www.alienvault.com/products/compare?bwf_dp=t&amp;bwf_entry_id=4647&amp;bwf_token_id=13416&amp;bwf_token=7T4LP3iw9hVC5uCzuezONpHEm'. _x000a_2. Drag down and click on 'START YOUR FREE TRIAL' button. _x000a_3. Check for an issue."/>
  </r>
  <r>
    <x v="0"/>
    <x v="30"/>
    <n v="6"/>
    <x v="3"/>
    <x v="3"/>
    <s v="Website General Tasks"/>
    <s v="WGT-5524"/>
    <s v="USMA: 'CONTINUE' button under Sub domain model is not clickable"/>
    <x v="0"/>
    <s v="Closed"/>
    <s v="Major"/>
    <s v="Fixed"/>
    <x v="19"/>
    <s v="Sindhuja Sara"/>
    <s v="Sindhuja Sara"/>
    <d v="2017-02-04T03:36:00"/>
    <m/>
    <d v="2017-04-19T21:14:00"/>
    <d v="2017-02-06T07:40:00"/>
    <m/>
    <x v="0"/>
    <m/>
    <m/>
    <n v="0"/>
    <n v="3"/>
    <s v="issue 3.png "/>
    <m/>
    <m/>
    <m/>
    <m/>
    <m/>
    <s v="WGT-5394"/>
    <m/>
    <s v="1. Goto ' https://staging.alienvault.com/new-free-trial '. _x000a_2. Login with valid credentials. _x000a_3. Enter the valid Inputs and click on 'LET'S GO' button. _x000a_4. Click on 'CONTINUE' button under 'In the Cloud' . _x000a_5. Once the pop-up window opened, enter subdomain. _x000a_6. Click on 'CONTINUE' button. _x000a_7. Check for an issue."/>
  </r>
  <r>
    <x v="2"/>
    <x v="5"/>
    <n v="4"/>
    <x v="3"/>
    <x v="3"/>
    <s v="Product Marketing"/>
    <s v="PMM-1154"/>
    <s v="Solution Page :: New - Azure HIPAA Compliance"/>
    <x v="2"/>
    <s v="Closed"/>
    <s v="Major"/>
    <s v="Fixed"/>
    <x v="1"/>
    <s v="Jim Hansen"/>
    <s v="Jim Hansen"/>
    <d v="2016-10-18T18:19:00"/>
    <m/>
    <d v="2017-04-12T12:10:00"/>
    <d v="2017-01-27T13:22:00"/>
    <m/>
    <x v="2"/>
    <m/>
    <n v="42741"/>
    <n v="0"/>
    <n v="5"/>
    <s v="USMA Azure Dashboard.png USMA reports.png USMA_Alarms view.png "/>
    <m/>
    <m/>
    <m/>
    <m/>
    <s v="PMM-1358, PMM-1359"/>
    <m/>
    <m/>
    <s v="URL: azure-hipaa-compliance _x000a_Title tag: Azure HIPAA Compliance | AlienVault _x000a_Meta description: Simplify HIPAA compliance within your Azure and on-premise environments with the comprehensive threat detection capabilities in AlienVault USM Anywhere. _x000a__x000a_Primary keyword: Azure HIPAA compliance _x000a__x000a_Secondary keywords: _x000a_* HIPAA requirements / compliance requirements _x000a_* Compliance tool(s) _x000a_* Compliance software"/>
  </r>
  <r>
    <x v="0"/>
    <x v="8"/>
    <n v="6"/>
    <x v="3"/>
    <x v="3"/>
    <s v="Website General Tasks"/>
    <s v="WGT-5517"/>
    <s v="Add event to Calendar: MSP Mentor Web Chat"/>
    <x v="2"/>
    <s v="Closed"/>
    <s v="Major"/>
    <s v="Fixed"/>
    <x v="20"/>
    <s v="Carrie Cassee"/>
    <s v="Carrie Cassee"/>
    <d v="2017-02-03T10:39:00"/>
    <m/>
    <d v="2017-04-19T22:07:00"/>
    <d v="2017-02-10T10:44:00"/>
    <m/>
    <x v="0"/>
    <m/>
    <n v="42775"/>
    <n v="0"/>
    <n v="2"/>
    <s v="Unknown.jpeg "/>
    <m/>
    <m/>
    <m/>
    <m/>
    <m/>
    <m/>
    <m/>
    <s v="Can you add this to the events calendar next week post launch? Thank you! _x000a_Date: March 9 _x000a_Time: 2:00pm EST _x000a_Title: Beyond Services: Compliance Management and the Managed Security Practice _x000a_http://mspmentor.net/msp-mentor/beyond-services?code=alienvaultlink"/>
  </r>
  <r>
    <x v="0"/>
    <x v="3"/>
    <n v="6"/>
    <x v="3"/>
    <x v="3"/>
    <s v="Website General Tasks"/>
    <s v="WGT-5516"/>
    <s v="Update Fast Facts PDF"/>
    <x v="2"/>
    <s v="Closed"/>
    <s v="Major"/>
    <s v="Fixed"/>
    <x v="1"/>
    <s v="Deepa Chordiya"/>
    <s v="Deepa Chordiya"/>
    <d v="2017-02-03T09:15:00"/>
    <d v="2017-04-19T21:58:00"/>
    <d v="2017-04-19T21:58:00"/>
    <d v="2017-02-06T15:49:00"/>
    <m/>
    <x v="0"/>
    <m/>
    <n v="42772"/>
    <n v="0"/>
    <n v="5"/>
    <m/>
    <m/>
    <m/>
    <m/>
    <m/>
    <m/>
    <m/>
    <m/>
    <s v="[~hbarker] - here is the revised Fast Facts sheet. We've updated all the numbers w/ those in the momentum release and updated the verbiage to include our USM Anywhere / cloud monitoring messaging. I'm uploading a version w/ Susan's and my edits, for you to take a look at what we've changed, and a clean copy for Jenn to work from. _x000a__x000a_Given the tight turn-around to finalize this version, it's likely not feasible now, but when we are able to do a more through update of this document, we will need to reorganize the timeline so the listed events for each year are in reverse chronological order (most recent accomplishments at the top). We will also need to start adding accomplishments for 2017. _x000a__x000a_cc [~storrey] _x000a_"/>
  </r>
  <r>
    <x v="0"/>
    <x v="9"/>
    <n v="5"/>
    <x v="3"/>
    <x v="3"/>
    <s v="Website General Tasks"/>
    <s v="WGT-5515"/>
    <s v="Products: Broken link occurs while clicking on 'TRY IT FREE' button."/>
    <x v="0"/>
    <s v="Closed"/>
    <s v="Major"/>
    <s v="Fixed"/>
    <x v="1"/>
    <s v="Sindhuja Sara"/>
    <s v="Sindhuja Sara"/>
    <d v="2017-02-03T05:25:00"/>
    <m/>
    <d v="2017-04-19T21:50:00"/>
    <d v="2017-02-03T11:41:00"/>
    <m/>
    <x v="0"/>
    <m/>
    <m/>
    <n v="0"/>
    <n v="2"/>
    <s v="issue 4.1.png issue 4.png "/>
    <m/>
    <m/>
    <m/>
    <m/>
    <m/>
    <s v="PMM-1491"/>
    <m/>
    <s v="1. Goto 'https://www.alienvault.com/products/ossim?bwf_dp=t&amp;bwf_entry_id=2745&amp;bwf_token_id=13336&amp;bwf_token=CNxp8g4gn15S9KbrZfmiKwFca'. _x000a_2. Drag down and move to the title 'Find the Right Solution for Your Organization!'. _x000a_3. Click on 'TRY IT FREE' button under 'USM Appliance™'(Below the USM Appliance Column) _x000a_4. Check for an issue. _x000a__x000a_Note: Same issue exists when clicking on 'LEARN MORE' link under 'TRY IT FREE' button in the same column."/>
  </r>
  <r>
    <x v="0"/>
    <x v="9"/>
    <n v="5"/>
    <x v="3"/>
    <x v="3"/>
    <s v="Website General Tasks"/>
    <s v="WGT-5514"/>
    <s v="Products: Broken link occurs while clicking on 'VIEW PRICING OPTIONS' link."/>
    <x v="0"/>
    <s v="Closed"/>
    <s v="Major"/>
    <s v="Fixed"/>
    <x v="1"/>
    <s v="Sindhuja Sara"/>
    <s v="Sindhuja Sara"/>
    <d v="2017-02-03T05:22:00"/>
    <m/>
    <d v="2017-04-19T21:50:00"/>
    <d v="2017-02-03T11:41:00"/>
    <m/>
    <x v="0"/>
    <m/>
    <m/>
    <n v="0"/>
    <n v="2"/>
    <s v="3.2.png issue 3.png "/>
    <m/>
    <m/>
    <m/>
    <m/>
    <m/>
    <s v="PMM-1491"/>
    <m/>
    <s v="1. Goto 'https://www.alienvault.com/products/ossim?bwf_dp=t&amp;bwf_entry_id=2745&amp;bwf_token_id=13336&amp;bwf_token=CNxp8g4gn15S9KbrZfmiKwFca'. _x000a_2. Drag down and move to the title 'Find the Right Solution for Your Organization!'. _x000a_3. Click on 'VIEW PRICING OPTIONS' link under 'USM Appliance™' column. _x000a_4. Check for an issue. _x000a__x000a_Note: Same issue exists on 'USM Anywhere™' column. _x000a_"/>
  </r>
  <r>
    <x v="0"/>
    <x v="5"/>
    <n v="5"/>
    <x v="3"/>
    <x v="3"/>
    <s v="Website General Tasks"/>
    <s v="WGT-5512"/>
    <s v="Solutions: 'USM Appliance' link leads to an error page."/>
    <x v="0"/>
    <s v="Closed"/>
    <s v="Major"/>
    <s v="Fixed"/>
    <x v="1"/>
    <s v="jjayalakshmi"/>
    <s v="jjayalakshmi"/>
    <d v="2017-02-03T05:03:00"/>
    <m/>
    <d v="2017-04-19T21:50:00"/>
    <d v="2017-02-03T10:37:00"/>
    <m/>
    <x v="0"/>
    <m/>
    <m/>
    <n v="0"/>
    <n v="2"/>
    <s v="Capture 2017-02-05 at 16.21.18.png "/>
    <m/>
    <m/>
    <m/>
    <m/>
    <m/>
    <s v="PMM-1396"/>
    <m/>
    <s v="1. Go to 'https://www.alienvault.com/solutions/network-security-monitoring?bwf_dp=t&amp;bwf_entry_id=1218&amp;bwf_token_id=13409&amp;bwf_token=rPCNonP0pGozw3SsmRLcPw7OM' link. _x000a_2. Click on 'USM Appliance' link under 'Network Flow Analysis in USM Appliance' title. _x000a_3. Check for an issue."/>
  </r>
  <r>
    <x v="0"/>
    <x v="5"/>
    <n v="5"/>
    <x v="3"/>
    <x v="3"/>
    <s v="Website General Tasks"/>
    <s v="WGT-5511"/>
    <s v="Solutions: Broken link occurs while clicking on ' USM Appliance™' link in Instruction Detection page."/>
    <x v="0"/>
    <s v="Closed"/>
    <s v="Major"/>
    <s v="Fixed"/>
    <x v="1"/>
    <s v="Sindhuja Sara"/>
    <s v="Sindhuja Sara"/>
    <d v="2017-02-03T04:54:00"/>
    <m/>
    <d v="2017-04-19T21:50:00"/>
    <d v="2017-02-03T10:36:00"/>
    <m/>
    <x v="0"/>
    <m/>
    <m/>
    <n v="0"/>
    <n v="3"/>
    <s v="issue 1.1.png issue 1.png "/>
    <m/>
    <m/>
    <m/>
    <m/>
    <m/>
    <s v="PMM-1436"/>
    <m/>
    <s v="1. Goto 'https://www.alienvault.com/solutions/new-ids?bwf_dp=t&amp;bwf_entry_id=4643&amp;bwf_token_id=13442&amp;bwf_token=BL3vAYZ0RsQK4bZfuA6x7hQVz'. _x000a_2. Drag down and move to the title 'Quickly View Threats in the Dashboard'. _x000a_3. Click on 'USM Appliance™' link under 'Workflow Management'. _x000a_4. Check for an issue. _x000a_"/>
  </r>
  <r>
    <x v="0"/>
    <x v="2"/>
    <n v="5"/>
    <x v="3"/>
    <x v="3"/>
    <s v="Website General Tasks"/>
    <s v="WGT-5508"/>
    <s v="Resource Center - Display and Filtering defect"/>
    <x v="0"/>
    <s v="Closed"/>
    <s v="Major"/>
    <s v="Fixed"/>
    <x v="3"/>
    <s v="Graham Cohen"/>
    <s v="Graham Cohen"/>
    <d v="2017-02-02T11:29:00"/>
    <m/>
    <d v="2017-02-02T17:47:00"/>
    <d v="2017-02-02T11:39:00"/>
    <m/>
    <x v="0"/>
    <m/>
    <n v="42776"/>
    <n v="0"/>
    <n v="1"/>
    <s v="capture-for-jira-screenshot-20170202-112818-859.png "/>
    <m/>
    <m/>
    <m/>
    <m/>
    <m/>
    <m/>
    <m/>
    <s v="Needs a kick in the tires."/>
  </r>
  <r>
    <x v="0"/>
    <x v="30"/>
    <n v="6"/>
    <x v="3"/>
    <x v="3"/>
    <s v="Website General Tasks"/>
    <s v="WGT-5505"/>
    <s v="USMA Launch - Sticky Buttons &amp; Nav CTA - Modal(default), Appliance &amp; Anywhere"/>
    <x v="2"/>
    <s v="Closed"/>
    <s v="Major"/>
    <s v="Fixed"/>
    <x v="42"/>
    <s v="Graham Cohen"/>
    <s v="Graham Cohen"/>
    <d v="2017-02-01T19:35:00"/>
    <m/>
    <d v="2017-02-10T11:40:00"/>
    <d v="2017-02-10T08:39:00"/>
    <m/>
    <x v="2"/>
    <m/>
    <n v="42768"/>
    <n v="0"/>
    <n v="5"/>
    <m/>
    <m/>
    <m/>
    <m/>
    <m/>
    <m/>
    <s v="WGT-5613, WGT-5614, WGT-5615, WGT-5663"/>
    <m/>
    <s v="*Need sticky button set + nav CTA for Modal, Anywhere &amp; Appliance* _x000a__x000a_*BOTH - DEFAULT* _x000a__x000a_Navigation _x000a__x000a_Demo - /live-demo?utm_internal=navbutton_demo_modal _x000a_onclick=&quot;ga('send','event','MainNavigation','clicktoform','navbutton_demo_modal');&quot; _x000a__x000a_Sticky Buttons _x000a_* Get Price - /price-quote/?utm_internal=sb_quote _x000a_onclick=&quot;ga('send','event',Quote','ClickToForm','sb_quote_modal');&quot; _x000a_* Free Trial - URL: https://www.alienvault.com/try-it-free?utm_internal=sb_freetrial_modal _x000a_onclick=&quot;ga('send','event',FreeTrial','ClickToForm','sb_freetrial_modal');&quot; _x000a_*Chat - _x000a_onclick=&quot;ga('send','event','Chat','ClickToForm','sb_chat_modal');&quot; _x000a__x000a_*ANYWHERE* _x000a__x000a_Navigation _x000a_* Demo - /products/usm-anywhere/demo?utm_internal=navbutton_demo_anywhere _x000a_onclick=&quot;ga('send','event','MainNavigation','clicktoform','navbutton_demo_anywhere');&quot; _x000a__x000a_Sticky Buttons _x000a_Get Price - /products/usm-anywhere/request-quote?utm_internal=sb_quote_anywhere _x000a_onclick=&quot;ga('send','event','quote','ClickToForm','sb_quote_anywhere');&quot; _x000a_Free Trial - URL: https://www.alienvault.com/products/usm-anywhere/free-trial?utm_internal=sb_freetrial_anywhere _x000a_onclick=&quot;ga('send','event','FreeTrial','ClickToForm','sb_freetrial_anywhere');&quot; _x000a_Chat - _x000a_onclick=&quot;ga('send','event','Chat','ClickToForm','sb_chat_anywhere');&quot; _x000a__x000a_*APPLIANCE* _x000a__x000a_Navigation _x000a_* Demo - /products/usm-appliance/demo?utm_internal=navbutton_demo_appliance _x000a_onclick=&quot;ga('send','event','MainNavigation','clicktoform','navbutton_demo_appliance');&quot; _x000a__x000a_Sticky Buttons _x000a_Get Price - /price-quote/?utm_internal=sb_quote_appliance _x000a_onclick=&quot;ga('send','event','MainNavigation','clicktoform','navbutton_quote_appliance');&quot; _x000a_Free Trial - URL: /products/usm-appliance/free-trial?utm_internal=sb_freetrial_appliance _x000a_onclick=&quot;ga('send','event','FreeTrial','ClickToForm','sb_freetrial_appliance');&quot; _x000a_Chat - _x000a_onclick=&quot;ga('send','event','Chat,'ClickToForm','sb_chat'_appliance);&quot; _x000a_"/>
  </r>
  <r>
    <x v="0"/>
    <x v="12"/>
    <n v="7"/>
    <x v="3"/>
    <x v="3"/>
    <s v="Website General Tasks"/>
    <s v="WGT-5504"/>
    <s v="AV-Forum user bug"/>
    <x v="0"/>
    <s v="Closed"/>
    <s v="Major"/>
    <s v="Fixed"/>
    <x v="48"/>
    <s v="Kate Brew"/>
    <s v="Kate Brew"/>
    <d v="2017-02-01T19:28:00"/>
    <m/>
    <d v="2017-04-19T21:14:00"/>
    <d v="2017-02-16T07:38:00"/>
    <m/>
    <x v="0"/>
    <m/>
    <m/>
    <n v="0"/>
    <n v="4"/>
    <s v="AVCAP.PNG AVCAP1.PNG AVCAP2.PNG "/>
    <m/>
    <m/>
    <m/>
    <m/>
    <m/>
    <s v="WGT-5012, WL-776"/>
    <m/>
    <s v="When clicking the button to change the profile picture it seems to having a problem calling back to the proper code or maybe the code wasn’t placed. Either way it’s causing an issue that I can’t change my profile picture. _x000a__x000a_Steps I took on my side clearing cache, using another browser same issue across all even mobile. _x000a__x000a_You can see that the get command leads down a path that seems to be the issue. _x000a__x000a_If you need me to dig deeper let me know but hopefully this can help with the problem. Error 500 (so its “internal”)"/>
  </r>
  <r>
    <x v="0"/>
    <x v="33"/>
    <n v="9"/>
    <x v="3"/>
    <x v="3"/>
    <s v="Website General Tasks"/>
    <s v="WGT-5503"/>
    <s v="Training Page - Update Order of Courses"/>
    <x v="2"/>
    <s v="Closed"/>
    <s v="Major"/>
    <s v="Fixed"/>
    <x v="1"/>
    <s v="Ken Hirsohn"/>
    <s v="Ken Hirsohn"/>
    <d v="2017-02-01T17:07:00"/>
    <m/>
    <d v="2017-03-06T11:11:00"/>
    <d v="2017-03-02T21:35:00"/>
    <m/>
    <x v="6"/>
    <m/>
    <n v="42783"/>
    <n v="0"/>
    <n v="2"/>
    <s v="screenshot-1.png screenshot-2.png "/>
    <m/>
    <m/>
    <m/>
    <m/>
    <m/>
    <m/>
    <m/>
    <s v="On the training home page, this list shows the order of the courses to be displayed. This is the same order that the courses should be listed in the Courses tab /training/courses _x000a__x000a_Note the new names - i do not think I have the ability to change these names, but will change them for each course, if that is what controls this. _x000a__x000a_AlienVault USM Appliance for Security Engineers (AUSE) _x000a_AlienVault USM Appliance: Advanced Deployment _x000a_Launchpad for USM Appliance _x000a_AlienVault USM Anywhere: Deployment and Configuration _x000a_Launchpad for USM Anywhere _x000a__x000a_Please let me know if there are any questions about this content or the order for display. _x000a_thanks _x000a_Ken"/>
  </r>
  <r>
    <x v="0"/>
    <x v="1"/>
    <n v="6"/>
    <x v="3"/>
    <x v="3"/>
    <s v="Website General Tasks"/>
    <s v="WGT-5502"/>
    <s v="USMA Launch - Footer updates"/>
    <x v="2"/>
    <s v="Closed"/>
    <s v="Major"/>
    <s v="Fixed"/>
    <x v="1"/>
    <s v="Holly Barker"/>
    <s v="Holly Barker"/>
    <d v="2017-02-01T15:24:00"/>
    <m/>
    <d v="2017-02-08T13:33:00"/>
    <d v="2017-02-07T22:15:00"/>
    <m/>
    <x v="0"/>
    <m/>
    <n v="42769"/>
    <n v="0"/>
    <n v="5"/>
    <m/>
    <m/>
    <m/>
    <m/>
    <m/>
    <m/>
    <m/>
    <m/>
    <s v="[~jalbright] here's what I see that needs updating in the footer: _x000a__x000a_Who We Are: _x000a_leave as is _x000a__x000a_Newsroom: _x000a_leave as is _x000a__x000a_Partners: _x000a_leave as is _x000a__x000a_Solution _x000a_Cloud Security Management - https://www.alienvault.com/solutions/cloud-security-management _x000a_Threat Detection - https://www.alienvault.com/solutions/threat-detection (this is being updated for launch) _x000a_Intrusion Detection - https://www.alienvault.com/solutions/intrusion-detection-system _x000a_SIEM and Log Management - https://www.alienvault.com/solutions/siem-log-management _x000a_Vulnerability Assessment - https://www.alienvault.com/solutions/vulnerability-assessment-remediation _x000a__x000a_Products: (updates - see below - not sure if we want all of these listed in the footer.... ) _x000a_-Unified Security Management (USM) Overview _x000a_- USM Anywhere (Cloud) _x000a_-USM Appliance (On-Premises) _x000a_- Security as a Service (MSSP) _x000a_-Community &amp; Open Source Offerings _x000a_- Free Trials &amp; Product Resources _x000a__x000a_OTX: _x000a_-keep the first 2 on the footer as is _x000a_-change the last one to OTX Dashboards &amp; Tools _x000a_Solutions: _x000a_[~jrepa] which pages do you want in the footer updates? Or leave as is? _x000a__x000a_Resources: (updates - see below) _x000a_- Resources _x000a_- AlienVault Blogs _x000a_- Forums _x000a__x000a_Customer Success: _x000a_keep as is _x000a_"/>
  </r>
  <r>
    <x v="0"/>
    <x v="1"/>
    <n v="5"/>
    <x v="3"/>
    <x v="3"/>
    <s v="Website General Tasks"/>
    <s v="WGT-5500"/>
    <s v="DEMOCHIMP - PRODUCT EXPIRED - (Urgent) Home Page Update"/>
    <x v="3"/>
    <s v="Closed"/>
    <s v="Major"/>
    <s v="Done"/>
    <x v="3"/>
    <s v="Graham Cohen"/>
    <s v="Graham Cohen"/>
    <d v="2017-02-01T13:25:00"/>
    <m/>
    <d v="2017-02-02T17:48:00"/>
    <d v="2017-02-01T14:16:00"/>
    <m/>
    <x v="0"/>
    <m/>
    <n v="42767"/>
    <n v="0"/>
    <n v="1"/>
    <m/>
    <m/>
    <m/>
    <m/>
    <m/>
    <m/>
    <m/>
    <m/>
    <s v="[~jbrown] Looks like Demochimp pulled the plug before expected. _x000a__x000a_Please put the video from https://www.alienvault.com/products up on the homepage _x000a__x000a_"/>
  </r>
  <r>
    <x v="2"/>
    <x v="5"/>
    <n v="13"/>
    <x v="3"/>
    <x v="3"/>
    <s v="Product Marketing"/>
    <s v="PMM-1104"/>
    <s v="Solution Page :: New - Azure Security &amp; Compliance"/>
    <x v="2"/>
    <s v="Closed"/>
    <s v="Major"/>
    <s v="Fixed"/>
    <x v="1"/>
    <s v="Graham Cohen"/>
    <s v="Graham Cohen"/>
    <d v="2016-09-08T12:58:00"/>
    <m/>
    <d v="2017-03-30T15:10:00"/>
    <d v="2017-03-30T12:36:00"/>
    <m/>
    <x v="2"/>
    <m/>
    <n v="42807"/>
    <n v="0"/>
    <n v="10"/>
    <s v="Solutions-Azure-Security-and-Compliance-Management.png USM Anywhere diagram.png screenshot-1.png "/>
    <m/>
    <m/>
    <m/>
    <m/>
    <m/>
    <s v="WGT-6019, WGT-6020, WGT-6021, WGT-6022"/>
    <m/>
    <s v="*SEO for Build* _x000a_* URL: /azure-security-and-compliance-management _x000a_* Title tag: Azure Security &amp; Compliance Management | AlienVault _x000a_* Meta description: AlienVault USM Anywhere simplifies Azure security and compliance management with the security essentials you need in a platform you can deploy in minutes. _x000a_* Placement on Solutions overview: Azure/AWS/Cloud _x000a__x000a_Update Type - New page - USM Anywhere Responsive Template _x000a__x000a_Suggested screenshots: _x000a__x000a_1. *Detect and Investigate Azure Security Concerns* https://alienvault.box.com/s/6g5k81wmodc94gvlg39s2ce6j4fzth4s _x000a_2. *Monitor and Demonstrate Azure Security Compliance* https://alienvault.box.com/s/znxun21nwvxpz9beh25bpzzq2v76re8s _x000a_3. *Unify On-Premise and Azure Security Monitoring* USM Anywhere Diagram.png (attached below) _x000a__x000a_Top level solutions page to describe all aspects of Azure. _x000a__x000a_*SEO for Content* _x000a_Primary keyword: Azure security _x000a__x000a_Use the exact primary keyword in the headline, first sentence, and up to 8 more times throughout the document. In other words, limit on-page usage to 10 instances of the phrase &quot;Azure security.&quot; _x000a__x000a_Headline example: Azure Security and Compliance Management _x000a__x000a_Secondary keywords help prove topic coverage. These are some of the top keywords most often found on top-ranking content for &quot;Azure security.&quot; _x000a_* Azure security compliance _x000a_* Azure security monitoring _x000a_* Azure security best practices _x000a_* Azure security concerns _x000a_* Azure security model _x000a__x000a_If you're running up against the limit of 10 uses of &quot;Azure security&quot; feel free to recast to something like &quot;achieving security compliance in Azure...&quot; or &quot;best practices for securing Azure...&quot; _x000a_"/>
  </r>
  <r>
    <x v="0"/>
    <x v="8"/>
    <n v="11"/>
    <x v="3"/>
    <x v="3"/>
    <s v="Website General Tasks"/>
    <s v="WGT-5498"/>
    <s v="Partner Portal - Sync user's last login date to SFDC"/>
    <x v="2"/>
    <s v="Closed"/>
    <s v="Major"/>
    <s v="Fixed"/>
    <x v="48"/>
    <s v="Hasnain Baxamoosa"/>
    <s v="Hasnain Baxamoosa"/>
    <d v="2017-02-01T12:56:00"/>
    <m/>
    <d v="2017-04-19T21:54:00"/>
    <d v="2017-03-16T09:18:00"/>
    <m/>
    <x v="5"/>
    <m/>
    <m/>
    <n v="0"/>
    <n v="2"/>
    <m/>
    <m/>
    <m/>
    <m/>
    <m/>
    <m/>
    <s v="WL-819, SFDC-237, WGT-5064"/>
    <m/>
    <s v="Can we please sync the AV User's &quot;Last partner portal access&quot; for Partner Portal to the SFDC Contact record?"/>
  </r>
  <r>
    <x v="0"/>
    <x v="1"/>
    <n v="11"/>
    <x v="3"/>
    <x v="3"/>
    <s v="Website General Tasks"/>
    <s v="WGT-5497"/>
    <s v="Paid Search Tracking Issue for Homepage"/>
    <x v="0"/>
    <s v="Closed"/>
    <s v="Major"/>
    <s v="Fixed"/>
    <x v="48"/>
    <s v="John Repa"/>
    <s v="John Repa"/>
    <d v="2017-01-31T23:31:00"/>
    <m/>
    <d v="2017-04-19T21:14:00"/>
    <d v="2017-03-13T12:57:00"/>
    <m/>
    <x v="0"/>
    <m/>
    <m/>
    <n v="0"/>
    <n v="4"/>
    <s v="adwords tracking problem.PNG "/>
    <m/>
    <m/>
    <m/>
    <m/>
    <m/>
    <m/>
    <m/>
    <s v="I'm seeing the SQL count between AdWords and Salesforce off by 50% for the keyword &quot;alienvault,&quot; which led me to our ad group pointing to the homepage. I can replicate the issue fairly consistently just for this keyword on both my laptop and home PC (i.e., no other keyword / landing page seems to be effected). _x000a__x000a_Since there is a significant amount of spend involved per day on this keyword it is a major priority to help verify and troubleshoot. _x000a__x000a_How to create issue: _x000a_# Clear your cookies for the AlienVault website _x000a_# Go to Google _x000a_# Search &quot;alienvault&quot; _x000a_# Click on the top ad _x000a_# Notice the campaign parameters in the URL address bar _x000a_# Check your cookie values and notice that the parameter values from the URL didn't get recorded to utm_medium, utm_campaign, utm_term, etc., but it was attributed to Organic Search. _x000a__x000a_!adwords tracking problem.PNG|thumbnail! _x000a__x000a_Running several tests, I noticed that it was attributed to Direct a couple of times, but mostly Organic Search. This may help explain why both Direct and Organic Search were unusually high last week. _x000a__x000a_CC: [~ethurman]"/>
  </r>
  <r>
    <x v="0"/>
    <x v="2"/>
    <n v="6"/>
    <x v="3"/>
    <x v="3"/>
    <s v="Website General Tasks"/>
    <s v="WGT-5495"/>
    <s v="Create Resource Icon for USM Anywhere Webcast"/>
    <x v="2"/>
    <s v="Closed"/>
    <s v="Major"/>
    <s v="Fixed"/>
    <x v="33"/>
    <s v="Nathaniel Heinz"/>
    <s v="Nathaniel Heinz"/>
    <d v="2017-01-31T16:44:00"/>
    <m/>
    <d v="2017-04-19T22:13:00"/>
    <d v="2017-02-07T10:26:00"/>
    <m/>
    <x v="2"/>
    <m/>
    <n v="42773"/>
    <n v="0"/>
    <n v="2"/>
    <s v="usma-cloud-security-webcast.png "/>
    <m/>
    <m/>
    <m/>
    <m/>
    <m/>
    <m/>
    <m/>
    <s v="Hi [~jmurtha]! _x000a__x000a_Can you please help create a resource icon for the upcoming USMA webcast? Details are in Confluence here: https://alienvault.atlassian.net/wiki/display/DG/170209+-+Cloud+Security _x000a__x000a_Let me know if you have any questions! _x000a__x000a_Thank you!! _x000a__x000a_cc [~hbarker]"/>
  </r>
  <r>
    <x v="0"/>
    <x v="9"/>
    <n v="5"/>
    <x v="3"/>
    <x v="3"/>
    <s v="Website General Tasks"/>
    <s v="WGT-5492"/>
    <s v="OSSIM - Download - Wrong MD5 checksum"/>
    <x v="0"/>
    <s v="Closed"/>
    <s v="Major"/>
    <s v="Done"/>
    <x v="3"/>
    <s v="Hasnain Baxamoosa"/>
    <s v="Hasnain Baxamoosa"/>
    <d v="2017-01-30T15:28:00"/>
    <m/>
    <d v="2017-04-19T21:14:00"/>
    <d v="2017-01-31T11:38:00"/>
    <m/>
    <x v="0"/>
    <m/>
    <n v="42766"/>
    <n v="0"/>
    <n v="2"/>
    <s v="capture-for-jira-screenshot-20170130-152736-553.png image-2017-01-30-22-35-00-429.png "/>
    <m/>
    <m/>
    <m/>
    <m/>
    <m/>
    <m/>
    <m/>
    <s v="The OSSIM MD5 checksum should be 2ac466e567a16038f96042d13076e848"/>
  </r>
  <r>
    <x v="0"/>
    <x v="6"/>
    <n v="5"/>
    <x v="3"/>
    <x v="3"/>
    <s v="Website General Tasks"/>
    <s v="WGT-5489"/>
    <s v="Blogs: The link 'https://blindseeker.com/blahg/?p=375' leads to error page"/>
    <x v="0"/>
    <s v="Closed"/>
    <s v="Major"/>
    <s v="Fixed"/>
    <x v="19"/>
    <s v="Sithidevi J"/>
    <s v="Sithidevi J"/>
    <d v="2017-01-30T06:20:00"/>
    <m/>
    <d v="2017-04-19T21:14:00"/>
    <d v="2017-01-30T11:00:00"/>
    <m/>
    <x v="0"/>
    <m/>
    <m/>
    <n v="0"/>
    <n v="1"/>
    <s v="Capture 2017-01-01 at 17.32.17.png Capture 2017-01-01 at 17.32.24.png "/>
    <m/>
    <m/>
    <m/>
    <m/>
    <m/>
    <m/>
    <m/>
    <s v="1. Goto 'https://www.alienvault.com/blogs/security-essentials/building-a-home-lab-to-become-a-malware-hunter-a-beginners-guide/'. _x000a_2. Click on 'https://blindseeker.com/blahg/?p=375' under 'What Should Be In Your Lab?'. _x000a_3. Check for an issue."/>
  </r>
  <r>
    <x v="0"/>
    <x v="6"/>
    <n v="5"/>
    <x v="3"/>
    <x v="3"/>
    <s v="Website General Tasks"/>
    <s v="WGT-5488"/>
    <s v="Blogs: Clicking on 'noted ' link leads to error page."/>
    <x v="0"/>
    <s v="Closed"/>
    <s v="Major"/>
    <s v="Fixed"/>
    <x v="19"/>
    <s v="Sindhuja Sara"/>
    <s v="Sindhuja Sara"/>
    <d v="2017-01-30T06:20:00"/>
    <m/>
    <d v="2017-04-19T21:14:00"/>
    <d v="2017-01-30T10:57:00"/>
    <m/>
    <x v="0"/>
    <m/>
    <m/>
    <n v="0"/>
    <n v="2"/>
    <s v="issue 1.1.png issue 1.png "/>
    <m/>
    <m/>
    <m/>
    <m/>
    <m/>
    <m/>
    <m/>
    <s v="1. Goto 'https://www.alienvault.com/blogs/security-essentials/ux-design-an-overlooked-aspect-of-endpoint-security'. _x000a_2. Drag down and move to the title 'So How Do We Solve Endpoint UX Problems?'. _x000a_3. Click on 'noted' link. _x000a_4. Check for an issue."/>
  </r>
  <r>
    <x v="0"/>
    <x v="32"/>
    <n v="5"/>
    <x v="3"/>
    <x v="3"/>
    <s v="Website General Tasks"/>
    <s v="WGT-5487"/>
    <s v="SFDC: After Syncing a newly created contact from SFDC, 'SFDC Lead ID' field is getting populated instead of 'SFDC Contact ID' in Django"/>
    <x v="0"/>
    <s v="Closed"/>
    <s v="Major"/>
    <s v="Fixed"/>
    <x v="48"/>
    <s v="Sindhuja Sara"/>
    <s v="Sindhuja Sara"/>
    <d v="2017-01-28T04:15:00"/>
    <m/>
    <d v="2017-04-19T21:14:00"/>
    <d v="2017-02-02T09:23:00"/>
    <m/>
    <x v="0"/>
    <m/>
    <m/>
    <n v="0"/>
    <n v="4"/>
    <s v="Capture 2017-01-06 at 15.26.37.png "/>
    <m/>
    <m/>
    <m/>
    <m/>
    <m/>
    <m/>
    <m/>
    <s v="1.Goto 'https://login.salesforce.com' _x000a_2.Click on Contacts tab and create a new Contact and click on 'Save' button. _x000a_3.Then navigate to 'Production Django' _x000a_4.Navigate to AV Leads. _x000a_5.Click on 'Sync with Salesforce' button and click on the newly created contact in SFDC _x000a_6.Check the 'SFDC Contact ID' field. _x000a_7.Check for an issue."/>
  </r>
  <r>
    <x v="0"/>
    <x v="34"/>
    <n v="4"/>
    <x v="3"/>
    <x v="3"/>
    <s v="Website General Tasks"/>
    <s v="WGT-5485"/>
    <s v="Fix Typo: Mission Control Page (Customer Resources)"/>
    <x v="2"/>
    <s v="Closed"/>
    <s v="Major"/>
    <s v="Fixed"/>
    <x v="3"/>
    <s v="Carrie Cassee"/>
    <s v="Carrie Cassee"/>
    <d v="2017-01-27T18:07:00"/>
    <m/>
    <d v="2017-04-19T22:07:00"/>
    <d v="2017-01-27T19:26:00"/>
    <m/>
    <x v="0"/>
    <m/>
    <n v="42766"/>
    <n v="0"/>
    <n v="2"/>
    <m/>
    <m/>
    <m/>
    <m/>
    <m/>
    <m/>
    <m/>
    <m/>
    <s v="I tried to make the edit in expression engine, but couldn't find the page to edit. We found a punctuation error. _x000a__x000a_Change: _x000a_AlienVault Customer Reference Program _x000a_Become a peer-to-peer AlienVault reference, write a product review, or participate in PR activities, blogs, webcasts &amp; events. ! _x000a__x000a_to: _x000a_AlienVault Customer Reference Program _x000a_Become a peer-to-peer AlienVault reference, write a product review, or participate in PR activities, blogs, webcasts &amp; events! _x000a_"/>
  </r>
  <r>
    <x v="0"/>
    <x v="1"/>
    <n v="5"/>
    <x v="3"/>
    <x v="3"/>
    <s v="Website General Tasks"/>
    <s v="WGT-5484"/>
    <s v="Navigation - Customer to &quot;Our Customers&quot;"/>
    <x v="2"/>
    <s v="Closed"/>
    <s v="Major"/>
    <s v="Done"/>
    <x v="3"/>
    <s v="Carrie Cassee"/>
    <s v="Carrie Cassee"/>
    <d v="2017-01-27T18:02:00"/>
    <m/>
    <d v="2017-01-31T13:17:00"/>
    <d v="2017-01-31T13:05:00"/>
    <m/>
    <x v="0"/>
    <m/>
    <n v="42766"/>
    <n v="0"/>
    <n v="4"/>
    <m/>
    <m/>
    <m/>
    <m/>
    <m/>
    <m/>
    <m/>
    <m/>
    <s v="Can we update Customers under Who we Are to Our Customers in the Navigation text? This page is for prospective customers to see who uses our product versus Customer Resources (Mission Control) that's intended for customers who have purchased USM. _x000a__x000a_I am happy to explain if needed."/>
  </r>
  <r>
    <x v="0"/>
    <x v="1"/>
    <n v="4"/>
    <x v="3"/>
    <x v="3"/>
    <s v="Website General Tasks"/>
    <s v="WGT-5483"/>
    <s v="Navigation - Update Mission Control to Customer Success"/>
    <x v="2"/>
    <s v="Closed"/>
    <s v="Major"/>
    <s v="Done"/>
    <x v="3"/>
    <s v="Carrie Cassee"/>
    <s v="Carrie Cassee"/>
    <d v="2017-01-27T15:52:00"/>
    <m/>
    <d v="2017-01-31T13:17:00"/>
    <d v="2017-01-27T18:40:00"/>
    <m/>
    <x v="0"/>
    <m/>
    <n v="42765"/>
    <n v="0"/>
    <n v="3"/>
    <m/>
    <m/>
    <m/>
    <m/>
    <m/>
    <m/>
    <m/>
    <m/>
    <s v="Please change the name of Mission Control under Customer Success to: _x000a_Customer Resources _x000a__x000a_We need the name to be clearer."/>
  </r>
  <r>
    <x v="0"/>
    <x v="9"/>
    <n v="11"/>
    <x v="3"/>
    <x v="3"/>
    <s v="Website General Tasks"/>
    <s v="WGT-5482"/>
    <s v="Update password for USM Anywhere Online Demo"/>
    <x v="0"/>
    <s v="Closed"/>
    <s v="Major"/>
    <s v="Fixed"/>
    <x v="19"/>
    <s v="Hasnain Baxamoosa"/>
    <s v="Hasnain Baxamoosa"/>
    <d v="2017-01-27T13:10:00"/>
    <m/>
    <d v="2017-03-23T12:14:00"/>
    <d v="2017-03-17T17:14:00"/>
    <m/>
    <x v="0"/>
    <m/>
    <m/>
    <n v="0"/>
    <n v="2"/>
    <s v="capture-for-jira-screenshot-20170127-130912-380.png "/>
    <m/>
    <m/>
    <m/>
    <m/>
    <m/>
    <m/>
    <m/>
    <s v="We should make this more generic, so we don't have to update in the future._x000a__x000a_Perhaps &quot;alienvault&quot; to match the USM Appliance demo?"/>
  </r>
  <r>
    <x v="0"/>
    <x v="8"/>
    <n v="4"/>
    <x v="3"/>
    <x v="3"/>
    <s v="Website General Tasks"/>
    <s v="WGT-5481"/>
    <s v="Add Partner Logo to EMEA Locator"/>
    <x v="2"/>
    <s v="Closed"/>
    <s v="Major"/>
    <s v="Done"/>
    <x v="3"/>
    <s v="Carrie Cassee"/>
    <s v="Carrie Cassee"/>
    <d v="2017-01-25T09:26:00"/>
    <m/>
    <d v="2017-02-23T10:26:00"/>
    <d v="2017-01-27T15:56:00"/>
    <m/>
    <x v="5"/>
    <m/>
    <n v="42766"/>
    <n v="0"/>
    <n v="2"/>
    <s v="logo.png "/>
    <m/>
    <m/>
    <m/>
    <m/>
    <m/>
    <m/>
    <m/>
    <s v="We have a partner with a couple deals in process. Can we get them added soon? _x000a__x000a_URL: dfi.ch _x000a_Type: Reseller _x000a_Location: https://www.alienvault.com/partners/locator#emea-tab"/>
  </r>
  <r>
    <x v="0"/>
    <x v="32"/>
    <n v="5"/>
    <x v="3"/>
    <x v="3"/>
    <s v="Website General Tasks"/>
    <s v="WGT-5480"/>
    <s v="Django: Clicking on 'SYNC WITH SALESFORCE' button in Django showing 'Resource Temporary Unavailable' (But it is showing the lead record in SFDC)"/>
    <x v="0"/>
    <s v="Closed"/>
    <s v="Major"/>
    <s v="Fixed"/>
    <x v="48"/>
    <s v="Sindhuja Sara"/>
    <s v="Sindhuja Sara"/>
    <d v="2017-01-27T04:26:00"/>
    <m/>
    <d v="2017-04-19T21:14:00"/>
    <d v="2017-01-31T12:38:00"/>
    <m/>
    <x v="0"/>
    <m/>
    <m/>
    <n v="0"/>
    <n v="2"/>
    <s v="issue.png "/>
    <m/>
    <m/>
    <m/>
    <m/>
    <m/>
    <m/>
    <m/>
    <s v="1. Goto 'https://www.alienvault.com/'. _x000a_2. Choose any registration forms. _x000a_3. Enter valid input and click on 'LET'S GO' button. _x000a_4. Then navigate to Django (https://www.alienvault.com/644817c8b87b99d14f61091c4e8e162a129245b0903781f45868598c543fca5d/) and login with valid credentials. _x000a_5. Go to Home-&gt; Leads-&gt; AVLeads and click on 'SYNC WITH SALESFORCE' button. _x000a_6. Check for an issue.(This is the URL 'https://www.alienvault.com/leads/salesforce/sync' in which we got the error)"/>
  </r>
  <r>
    <x v="0"/>
    <x v="2"/>
    <n v="7"/>
    <x v="3"/>
    <x v="3"/>
    <s v="Website General Tasks"/>
    <s v="WGT-5476"/>
    <s v="Whitepaper - Chapter 4 of IR Guide - Open Source Tools"/>
    <x v="2"/>
    <s v="Closed"/>
    <s v="Major"/>
    <s v="Fixed"/>
    <x v="8"/>
    <s v="James Fritz"/>
    <s v="James Fritz"/>
    <d v="2017-01-26T15:29:00"/>
    <m/>
    <d v="2017-04-19T22:13:00"/>
    <d v="2017-02-15T10:30:00"/>
    <m/>
    <x v="2"/>
    <m/>
    <n v="42780"/>
    <n v="0"/>
    <n v="4"/>
    <m/>
    <m/>
    <m/>
    <m/>
    <m/>
    <s v="WGT-5677, WGT-5697"/>
    <m/>
    <m/>
    <s v="Hi [~hbarker], this is the task that I met with Jenn about. We're going to repurpose this chapter of the IR guide: https://www.alienvault.com/resource-center/ebook/insider-guide-to-incident-response/incident-response-tools _x000a__x000a_With the following copy: https://alienvault.atlassian.net/secure/attachment/68101/Beginner%E2%80%99s%20Guide%20to%20Open%20Source%20Intrusion%20Detection%20Tools.docx _x000a__x000a_[~bleslie] Needs this for a Spiceworks contest in February."/>
  </r>
  <r>
    <x v="0"/>
    <x v="3"/>
    <n v="11"/>
    <x v="3"/>
    <x v="3"/>
    <s v="Website General Tasks"/>
    <s v="WGT-5475"/>
    <s v="Update Corporate Email Signatures"/>
    <x v="2"/>
    <s v="Closed"/>
    <s v="Major"/>
    <s v="Fixed"/>
    <x v="20"/>
    <s v="Holly Barker"/>
    <s v="Holly Barker"/>
    <d v="2017-01-26T15:17:00"/>
    <m/>
    <d v="2017-04-19T22:03:00"/>
    <d v="2017-03-14T14:36:00"/>
    <m/>
    <x v="4"/>
    <m/>
    <n v="42768"/>
    <n v="0"/>
    <n v="6"/>
    <s v="Screen Shot 2017-03-21 at 1.22.24 PM.png Screen Shot 2017-03-21 at 1.22.34 PM.png Screen Shot 2017-03-21 at 1.22.43 PM.png "/>
    <m/>
    <m/>
    <m/>
    <m/>
    <m/>
    <m/>
    <m/>
    <s v="[~jmurtha] we need to update the email signatures _x000a__x000a_1) take sales and marketing to the new demos for launch _x000a_2) customer success team would like to take people to the customer success portal _x000a_3) training will want their logo in the signature"/>
  </r>
  <r>
    <x v="0"/>
    <x v="3"/>
    <n v="5"/>
    <x v="3"/>
    <x v="3"/>
    <s v="Website General Tasks"/>
    <s v="WGT-5472"/>
    <s v="Valentine's Day Social Banner"/>
    <x v="2"/>
    <s v="Closed"/>
    <s v="Major"/>
    <s v="Fixed"/>
    <x v="5"/>
    <s v="Holly Barker"/>
    <s v="Holly Barker"/>
    <d v="2017-01-26T11:33:00"/>
    <m/>
    <d v="2017-04-19T22:03:00"/>
    <d v="2017-02-02T12:29:00"/>
    <m/>
    <x v="4"/>
    <m/>
    <n v="42767"/>
    <n v="0"/>
    <n v="5"/>
    <s v="valentines-day-alt-2017.png valentines-day2017.png "/>
    <m/>
    <m/>
    <m/>
    <m/>
    <m/>
    <m/>
    <m/>
    <s v="[~jmurtha] we want to create a banner for Valentine's Day to use on Twitter, Spiceworks, etc. _x000a__x000a_Just something fun like two aliens holding green heart balloons - and they can say &quot;We have lots of LOVE for our alien community!&quot; _x000a__x000a_[~storrey] [~DChordiya] [~bleslie] does this sound right? Any changes?"/>
  </r>
  <r>
    <x v="0"/>
    <x v="19"/>
    <n v="5"/>
    <x v="3"/>
    <x v="3"/>
    <s v="Website General Tasks"/>
    <s v="WGT-5465"/>
    <s v="USMA Launch - (Update) - Demo &amp; Free Trials - All Meta Content"/>
    <x v="2"/>
    <s v="Closed"/>
    <s v="Major"/>
    <s v="Done"/>
    <x v="3"/>
    <s v="Graham Cohen"/>
    <s v="Graham Cohen"/>
    <d v="2017-01-25T19:22:00"/>
    <m/>
    <d v="2017-02-08T13:33:00"/>
    <d v="2017-02-04T23:39:00"/>
    <m/>
    <x v="0"/>
    <m/>
    <n v="42761"/>
    <n v="0"/>
    <n v="4"/>
    <m/>
    <m/>
    <m/>
    <m/>
    <m/>
    <m/>
    <s v="WGT-5612"/>
    <m/>
    <s v="[~jbrown] _x000a__x000a_*ONLINE DEMOS* _x000a__x000a_Pick-a-path Online Demo _x000a_URL: https://www.alienvault.com/live-demo-site _x000a_Title tag: AlienVault USM Online Demo — Explore the Full Product Now _x000a_Meta description: Get immediate access to a full hands-on experience of AlienVault USM in a pre-configured demo environment. _x000a__x000a_Anywhere-only Online Demo _x000a_URL: https://www.alienvault.com/products/usm-anywhere/demo _x000a_Title tag: AlienVault USM Anywhere Online Demo _x000a_Meta description: Get immediate access to a full hands-on experience of AlienVault USM Anywhere in a pre-configured demo environment. _x000a__x000a_Appliance-only Online Demo _x000a_URL: https://www.alienvault.com/products/usm-appliance/demo _x000a_Title tag: AlienVault USM Appliance Online Demo _x000a_Meta description: Get immediate access to a full hands-on experience of AlienVault USM Appliance in a pre-configured demo environment. _x000a__x000a__x000a_*FREE TRIALS* _x000a__x000a_Anywhere-only Free Trial _x000a_URL: https://www.alienvault.com/products/usm-anywhere/free-trial _x000a_Title tag: AlienVault USM Anywhere Free Trial — Deploy in Minutes _x000a_Meta description: Start your free trial of AlienVault USM Anywhere to secure your cloud, hybrid-cloud, and on-premises infrastructure. _x000a__x000a_Appliance-only Free Trial _x000a_URL: https://www.alienvault.com/products/usm-appliance/free-trial _x000a_Title tag: AlienVault USM Appliance Free Trial — Deploy in Minutes _x000a_Meta description: Start your free trial of AlienVault USM Appliance to secure your on-premises infrastructure. _x000a__x000a_Pick-a-path Free Trial _x000a_URL: https://www.alienvault.com/try-it-free _x000a_Title tag: AlienVault USM Free Trial — Deploy in Minutes _x000a_Meta description: Start your free trial of AlienVault USM with deployment options in the cloud or on premise. _x000a__x000a__x000a_"/>
  </r>
  <r>
    <x v="0"/>
    <x v="34"/>
    <n v="9"/>
    <x v="3"/>
    <x v="3"/>
    <s v="Website General Tasks"/>
    <s v="WGT-5463"/>
    <s v="Create images for challenge series - Influitive"/>
    <x v="2"/>
    <s v="Closed"/>
    <s v="Major"/>
    <s v="Fixed"/>
    <x v="5"/>
    <s v="Brooke Leslie"/>
    <s v="Brooke Leslie"/>
    <d v="2017-01-24T13:01:00"/>
    <m/>
    <d v="2017-04-19T21:27:00"/>
    <d v="2017-03-03T01:29:00"/>
    <m/>
    <x v="6"/>
    <m/>
    <n v="42780"/>
    <n v="0"/>
    <n v="3"/>
    <s v="configure-usm-appliance.png exclude-ips-banner.png netflow-user-monitoring-guide.png online-demo-360x220.png usm-event-taxonomy-overview.png "/>
    <m/>
    <m/>
    <m/>
    <m/>
    <m/>
    <m/>
    <m/>
    <s v="Creative spec: Recommended dimensions: 800 x 450. Maximum file size: 10MB _x000a_Theme: V-Day challenge series _x000a_Goal: Promote new documentation, tied to v5.3.4 release _x000a__x000a_Here is the content we're planning to promote: _x000a_* How to exclude IPs from an asset scan: https://www.alienvault.com/documentation/usm-v5/asset-management/adding-assets.htm#Excludin _x000a_* Netflow monitoring user guide: https://www.alienvault.com/documentation/usm-v5/network-data/netflow-monitoring.htm _x000a_* USM event taxonomy overview: https://www.alienvault.com/documentation/usm-v5/taxonomy/about-event-taxonomy.htm _x000a_* How to Configure USM Appliance to Monitor Integrity of Raw Logs: https://www.alienvault.com/documentation/usm-v5/kb/2017/01/how-to-configure-usm-appliance-to-monitor-file-integrity.htm _x000a_* 'Caption this' VDay-AlienVault Meme"/>
  </r>
  <r>
    <x v="0"/>
    <x v="3"/>
    <n v="10"/>
    <x v="3"/>
    <x v="3"/>
    <s v="Website General Tasks"/>
    <s v="WGT-5462"/>
    <s v="Spiceworks: Getting to Know AlienVault"/>
    <x v="2"/>
    <s v="Closed"/>
    <s v="Major"/>
    <s v="Fixed"/>
    <x v="5"/>
    <s v="Brooke Leslie"/>
    <s v="Brooke Leslie"/>
    <d v="2017-01-25T13:53:00"/>
    <m/>
    <d v="2017-04-19T22:03:00"/>
    <d v="2017-03-08T13:38:00"/>
    <m/>
    <x v="4"/>
    <m/>
    <n v="42790"/>
    <n v="0"/>
    <n v="4"/>
    <s v="SW example.jpg brooke-leslie.png danielle-russell.png emily-thurman.png garrett-gross.png javvad-malik.png kate-brew.png "/>
    <m/>
    <m/>
    <m/>
    <m/>
    <m/>
    <m/>
    <m/>
    <s v="We'd like to run the 'Getting to Know AlienVault' campaign that we thought up last fall, in February - leading-up to Valentine's Day. _x000a__x000a_Current list of questions: _x000a_# Name? _x000a_# What you do at AlienVault? _x000a_# If you could go anywhere (fictional or real), on a date - where would you go?  _x000a_# How many pets do you have? _x000a_# What do you like doing outside of AlienVault? _x000a_# Favorite trilogy (movie, book, album, or sporting series)? _x000a_# One goal you have for 2017? _x000a_# Favorite spicy dish? _x000a_# Favorite kind of swag to get at trade shows? _x000a_# FREE SPACE: People at work might say your favorite food is? OR Best Comic-Video Game Match up for Valentine's Day? _x000a__x000a_Current list of Aliens participating: _x000a_Kate, Brooke, Garrett, Emily, Danielle, &amp; Javvad _x000a__x000a_Campaign dates: 2/6-2/13/2017"/>
  </r>
  <r>
    <x v="0"/>
    <x v="8"/>
    <n v="4"/>
    <x v="3"/>
    <x v="3"/>
    <s v="Website General Tasks"/>
    <s v="WGT-5457"/>
    <s v="LATAM: Partner Logos - Please add to Partner Locator"/>
    <x v="2"/>
    <s v="Closed"/>
    <s v="Major"/>
    <s v="Done"/>
    <x v="3"/>
    <s v="Lindsey Anderson"/>
    <s v="Lindsey Anderson"/>
    <d v="2017-01-25T09:35:00"/>
    <m/>
    <d v="2017-01-27T13:06:00"/>
    <d v="2017-01-25T19:44:00"/>
    <m/>
    <x v="5"/>
    <m/>
    <n v="42762"/>
    <n v="0"/>
    <n v="1"/>
    <s v="GB.png solutionsgroup.png "/>
    <m/>
    <m/>
    <m/>
    <m/>
    <m/>
    <m/>
    <m/>
    <s v="Please add the attached two logos to partner locator accessible via the following link: _x000a__x000a_https://www.alienvault.com/partners/locator#latin-america-tab _x000a__x000a_Please make sure the logos are linked to their respective sites (listed below) _x000a__x000a_GB Advisors http://www.gb-advisors.com/ _x000a__x000a_Solutions Group http://www.solutionspanama.com/"/>
  </r>
  <r>
    <x v="0"/>
    <x v="33"/>
    <n v="4"/>
    <x v="3"/>
    <x v="3"/>
    <s v="Website General Tasks"/>
    <s v="WGT-5453"/>
    <s v="Training Pages - Registration Issues"/>
    <x v="0"/>
    <s v="Closed"/>
    <s v="Major"/>
    <s v="Done"/>
    <x v="3"/>
    <s v="Graham Cohen"/>
    <s v="Graham Cohen"/>
    <d v="2017-01-24T13:07:00"/>
    <m/>
    <d v="2017-04-19T21:14:00"/>
    <d v="2017-01-24T13:09:00"/>
    <m/>
    <x v="0"/>
    <m/>
    <n v="42762"/>
    <n v="0"/>
    <n v="2"/>
    <m/>
    <m/>
    <m/>
    <m/>
    <m/>
    <m/>
    <m/>
    <m/>
    <s v="[~khirsohn][~harnold] _x000a__x000a_We are heads down on USMA (and everything else NON-USMA in the queue while we can) - I'm queing this up for James so it does not get lost in email. _x000a__x000a_I think the “Register” button on the new USM Anywhere course is not working right. https://www.alienvault.com/training/courses/anywhere-deployment-and-configuration _x000a__x000a_We have scheduled offerings for the course now showing up - https://www.alienvault.com/training/schedule#course-usm-anywhere-deployment-and-configuration _x000a__x000a_I had thought that the email link would become a link to show the scheduled classes if we had scheduled dates, and would be an email link if there were no scheduled dates (like we have for Launchpad on Demand.) _x000a__x000a_Please let me and Holly know if we did not set this up properly in the system. _x000a__x000a__x000a_CC - [~hbaxamoosa]"/>
  </r>
  <r>
    <x v="0"/>
    <x v="3"/>
    <n v="5"/>
    <x v="3"/>
    <x v="3"/>
    <s v="Website General Tasks"/>
    <s v="WGT-5452"/>
    <s v="Corp. Messaging Deck -UPDATE"/>
    <x v="2"/>
    <s v="Closed"/>
    <s v="Major"/>
    <s v="Fixed"/>
    <x v="20"/>
    <s v="Holly Barker"/>
    <s v="Holly Barker"/>
    <d v="2017-01-24T10:30:00"/>
    <m/>
    <d v="2017-04-19T22:03:00"/>
    <d v="2017-02-03T13:47:00"/>
    <m/>
    <x v="4"/>
    <m/>
    <n v="42769"/>
    <n v="0"/>
    <n v="2"/>
    <m/>
    <m/>
    <m/>
    <m/>
    <m/>
    <m/>
    <m/>
    <m/>
    <m/>
  </r>
  <r>
    <x v="0"/>
    <x v="12"/>
    <n v="4"/>
    <x v="3"/>
    <x v="3"/>
    <s v="Website General Tasks"/>
    <s v="WGT-5438"/>
    <s v="Forums (Staging): 'Fatal Error' appears on footer page"/>
    <x v="0"/>
    <s v="Closed"/>
    <s v="Major"/>
    <s v="Fixed"/>
    <x v="48"/>
    <s v="Sithidevi J"/>
    <s v="Sithidevi J"/>
    <d v="2017-01-24T05:06:00"/>
    <m/>
    <d v="2017-04-19T21:14:00"/>
    <d v="2017-01-26T12:31:00"/>
    <m/>
    <x v="0"/>
    <m/>
    <m/>
    <n v="0"/>
    <n v="3"/>
    <s v="Capture 2017-01-02 at 16.15.26.png "/>
    <m/>
    <m/>
    <m/>
    <m/>
    <m/>
    <m/>
    <m/>
    <s v="1. Goto 'https://staging.alienvault.com/forums/'. _x000a_2. Login with valid credentials. _x000a_3. See the footer page."/>
  </r>
  <r>
    <x v="0"/>
    <x v="4"/>
    <n v="4"/>
    <x v="3"/>
    <x v="3"/>
    <s v="Website General Tasks"/>
    <s v="WGT-5428"/>
    <s v="Who We Are: 'Most IT Professionals Put Work Before Their Families and Take the Blame When Things Go Wrong' link leads to an error page."/>
    <x v="0"/>
    <s v="Closed"/>
    <s v="Major"/>
    <s v="Fixed"/>
    <x v="19"/>
    <s v="jjayalakshmi"/>
    <s v="jjayalakshmi"/>
    <d v="2017-01-24T00:51:00"/>
    <m/>
    <d v="2017-04-19T21:14:00"/>
    <d v="2017-01-24T11:11:00"/>
    <m/>
    <x v="0"/>
    <m/>
    <m/>
    <n v="0"/>
    <n v="1"/>
    <s v="Capture 2017-01-02 at 11.58.15.png i6.png "/>
    <m/>
    <m/>
    <m/>
    <m/>
    <m/>
    <m/>
    <m/>
    <s v="1. Go to 'https://www.alienvault.com/who-we-are/in-the-news/P540' link. _x000a_2. Click on 'Most IT Professionals Put Work Before Their Families and Take the Blame When Things Go Wrong' link. _x000a_3. Check for an issue. _x000a__x000a_(Note: Same issue exists on 'Password Paste Prevention: Security Friend or Foe?' and 'Ultrasound Tracking Beacons Making Things Sort of Creepy For Consumers' links also)"/>
  </r>
  <r>
    <x v="0"/>
    <x v="4"/>
    <n v="4"/>
    <x v="3"/>
    <x v="3"/>
    <s v="Website General Tasks"/>
    <s v="WGT-5427"/>
    <s v="Who We Are: 'The Ethics of Adblocking' link leads to an error page."/>
    <x v="0"/>
    <s v="Closed"/>
    <s v="Major"/>
    <s v="Fixed"/>
    <x v="19"/>
    <s v="jjayalakshmi"/>
    <s v="jjayalakshmi"/>
    <d v="2017-01-24T00:46:00"/>
    <m/>
    <d v="2017-04-19T21:14:00"/>
    <d v="2017-01-24T11:14:00"/>
    <m/>
    <x v="0"/>
    <m/>
    <m/>
    <n v="0"/>
    <n v="2"/>
    <s v="Capture 2017-01-02 at 11.58.15.png i5.png "/>
    <m/>
    <m/>
    <m/>
    <m/>
    <m/>
    <m/>
    <m/>
    <s v="1. Go to 'https://www.alienvault.com/who-we-are/in-the-news/P600' link. _x000a_2. Click on 'The Ethics of Adblocking' link. _x000a_3. Check for an issue."/>
  </r>
  <r>
    <x v="0"/>
    <x v="4"/>
    <n v="4"/>
    <x v="3"/>
    <x v="3"/>
    <s v="Website General Tasks"/>
    <s v="WGT-5426"/>
    <s v="Blogs: The link 'hackerspace.ca' leads to error page."/>
    <x v="0"/>
    <s v="Closed"/>
    <s v="Major"/>
    <s v="Fixed"/>
    <x v="19"/>
    <s v="jjayalakshmi"/>
    <s v="jjayalakshmi"/>
    <d v="2017-01-24T00:40:00"/>
    <m/>
    <d v="2017-04-19T21:14:00"/>
    <d v="2017-01-24T11:15:00"/>
    <m/>
    <x v="0"/>
    <m/>
    <m/>
    <n v="0"/>
    <n v="2"/>
    <s v="Capture 2017-01-02 at 11.58.15.png i4.png "/>
    <m/>
    <m/>
    <m/>
    <m/>
    <m/>
    <m/>
    <m/>
    <s v="1. Go to 'https://www.alienvault.com/who-we-are/in-the-news/P570' link. _x000a_2. Click on 'Security Serious Day 4 – what’s on?' link. _x000a_3. Check for an issue. _x000a__x000a_(Note: Same issue exists on 'AlienVault Helps IT Teams as part of Security Serious Week' and 'Most Security Pros Want Life-Threatening Flaws Made Public' links also)"/>
  </r>
  <r>
    <x v="0"/>
    <x v="4"/>
    <n v="4"/>
    <x v="3"/>
    <x v="3"/>
    <s v="Website General Tasks"/>
    <s v="WGT-5425"/>
    <s v="Who We Are: 'AlienVault Continues Strong Momentum with Record Sales Growth, Customer Wins and Partnerships in 2015' link leads to an error page."/>
    <x v="0"/>
    <s v="Closed"/>
    <s v="Major"/>
    <s v="Fixed"/>
    <x v="19"/>
    <s v="jjayalakshmi"/>
    <s v="jjayalakshmi"/>
    <d v="2017-01-24T00:36:00"/>
    <m/>
    <d v="2017-04-19T21:14:00"/>
    <d v="2017-01-24T11:16:00"/>
    <m/>
    <x v="0"/>
    <m/>
    <m/>
    <n v="0"/>
    <n v="2"/>
    <s v="Capture 2017-01-02 at 11.58.15.png i3.png "/>
    <m/>
    <m/>
    <m/>
    <m/>
    <m/>
    <m/>
    <m/>
    <s v="1. Go to 'https://www.alienvault.com/who-we-are/in-the-news/P480' link. _x000a_2. Click on 'AlienVault Continues Strong Momentum with Record Sales Growth, Customer Wins and Partnerships in 2015' link. _x000a_3. Check for an issue."/>
  </r>
  <r>
    <x v="0"/>
    <x v="4"/>
    <n v="4"/>
    <x v="3"/>
    <x v="3"/>
    <s v="Website General Tasks"/>
    <s v="WGT-5424"/>
    <s v="Who We Are: 'Almost half of UK public unsure of Brexit’s impact on privacy' link leads to an error page."/>
    <x v="0"/>
    <s v="Closed"/>
    <s v="Major"/>
    <s v="Fixed"/>
    <x v="19"/>
    <s v="jjayalakshmi"/>
    <s v="jjayalakshmi"/>
    <d v="2017-01-24T00:29:00"/>
    <m/>
    <d v="2017-04-19T21:14:00"/>
    <d v="2017-01-24T11:17:00"/>
    <m/>
    <x v="0"/>
    <m/>
    <m/>
    <n v="0"/>
    <n v="2"/>
    <s v="Capture 2017-01-02 at 11.58.15.png i2.png "/>
    <m/>
    <m/>
    <m/>
    <m/>
    <m/>
    <m/>
    <m/>
    <s v="1. Go to 'https://www.alienvault.com/who-we-are/in-the-news/P300' link. _x000a_2. Click on 'Almost half of UK public unsure of Brexit’s impact on privacy' link. _x000a_3. Check for an issue. _x000a__x000a_(Note: Same issue exists on 'UK Will Be More Vulnerable to Cyber Attacks if It Leaves the EU, says IT Security Industry', 'Flash zero-day exploit deployed by the ScarCruft APT Group – Industry Reaction' and '50 million iMesh records up for sale on dark web' links also)"/>
  </r>
  <r>
    <x v="0"/>
    <x v="4"/>
    <n v="4"/>
    <x v="3"/>
    <x v="3"/>
    <s v="Website General Tasks"/>
    <s v="WGT-5423"/>
    <s v="Who We Are: 'AlienVault Announces Availability of Updated Open Threat ExchangeI' link leads to an error page."/>
    <x v="0"/>
    <s v="Closed"/>
    <s v="Major"/>
    <s v="Fixed"/>
    <x v="19"/>
    <s v="jjayalakshmi"/>
    <s v="jjayalakshmi"/>
    <d v="2017-01-24T00:25:00"/>
    <m/>
    <d v="2017-04-19T21:14:00"/>
    <d v="2017-01-24T11:22:00"/>
    <m/>
    <x v="0"/>
    <m/>
    <m/>
    <n v="0"/>
    <n v="2"/>
    <s v="Capture 2017-01-02 at 11.58.15.png i1.png "/>
    <m/>
    <m/>
    <m/>
    <m/>
    <m/>
    <m/>
    <m/>
    <s v="1. Go to 'https://www.alienvault.com/who-we-are/in-the-news/P660' link. _x000a_2. Click on 'AlienVault Announces Availability of Updated Open Threat ExchangeI' link. _x000a_3. Check for an issue."/>
  </r>
  <r>
    <x v="0"/>
    <x v="6"/>
    <n v="4"/>
    <x v="3"/>
    <x v="3"/>
    <s v="Website General Tasks"/>
    <s v="WGT-5422"/>
    <s v="Blogs: The link 'Thrillseekers stuck on rides at Universal Studios after massive power outage --- redundancy fail? Or all part of the show?' leads to error page"/>
    <x v="0"/>
    <s v="Closed"/>
    <s v="Major"/>
    <s v="Fixed"/>
    <x v="19"/>
    <s v="Sithidevi J"/>
    <s v="Sithidevi J"/>
    <d v="2017-01-23T23:16:00"/>
    <m/>
    <d v="2017-04-19T21:14:00"/>
    <d v="2017-01-24T11:24:00"/>
    <m/>
    <x v="0"/>
    <m/>
    <m/>
    <n v="0"/>
    <n v="1"/>
    <s v="Capture 2017-01-02 at 10.26.52.png "/>
    <m/>
    <m/>
    <m/>
    <m/>
    <m/>
    <m/>
    <m/>
    <s v="1.Goto 'https://www.alienvault.com/blogs/security-essentials/alien-eye-in-the-sky-friday-7-october'. _x000a_2.Scroll down to middle of the page. _x000a_3.Click on 'Thrillseekers stuck on rides at Universal Studios after massive power outage --- redundancy fail? Or all part of the show?' link under 'Links to other interesting stories from the week'. _x000a_4.Check for an issue."/>
  </r>
  <r>
    <x v="0"/>
    <x v="6"/>
    <n v="4"/>
    <x v="3"/>
    <x v="3"/>
    <s v="Website General Tasks"/>
    <s v="WGT-5421"/>
    <s v="Blogs: The link 'hackerspace.ca' leads to error page"/>
    <x v="0"/>
    <s v="Closed"/>
    <s v="Major"/>
    <s v="Fixed"/>
    <x v="19"/>
    <s v="Sithidevi J"/>
    <s v="Sithidevi J"/>
    <d v="2017-01-23T23:14:00"/>
    <m/>
    <d v="2017-04-19T21:14:00"/>
    <d v="2017-01-24T11:25:00"/>
    <m/>
    <x v="0"/>
    <m/>
    <m/>
    <n v="0"/>
    <n v="1"/>
    <s v="Capture 2017-01-02 at 10.25.24.png "/>
    <m/>
    <m/>
    <m/>
    <m/>
    <m/>
    <m/>
    <m/>
    <s v="1. Goto 'https://www.alienvault.com/blogs/security-essentials/cryptoparty-at-austin-owasp'. _x000a_2. Click on 'hackerspace.ca' link. _x000a_3. Check for an issue."/>
  </r>
  <r>
    <x v="0"/>
    <x v="3"/>
    <n v="8"/>
    <x v="3"/>
    <x v="3"/>
    <s v="Website General Tasks"/>
    <s v="WGT-5419"/>
    <s v="Banners - IR Guide (Additional Sizes)"/>
    <x v="2"/>
    <s v="Closed"/>
    <s v="Major"/>
    <s v="Fixed"/>
    <x v="6"/>
    <s v="Vincent Lucier"/>
    <s v="Vincent Lucier"/>
    <d v="2017-01-23T16:49:00"/>
    <m/>
    <d v="2017-04-19T22:03:00"/>
    <d v="2017-02-22T09:58:00"/>
    <m/>
    <x v="4"/>
    <m/>
    <n v="42762"/>
    <n v="0"/>
    <n v="3"/>
    <s v="IR-Guide 300x250.png IR-Guide 300x600.png IR-Guide 728x90.png ir-guide-banner-1200x628.jpg ir-guide-banner-120x600.png ir-guide-banner-160x600.png ir-guide-banner-180x150.png ir-guide-banner-300x250.png ir-guide-banner-300x600.png ir-guide-banner-336x280.png ir-guide-banner-468x60.png ir-guide-banner-600x600.jpg ir-guide-banner-970x250.jpg ir-guide-banner-970x90.png "/>
    <m/>
    <m/>
    <m/>
    <m/>
    <m/>
    <m/>
    <m/>
    <s v="[~jmurtha], can you please create the following images sizes for the IR Guide to use in our upcoming Criteo test. _x000a_Best, _x000a_Vincent _x000a__x000a_Specs: _x000a_468x60 _x000a_336x280 _x000a_180x150 _x000a_300x250 _x000a_120x600 _x000a_160x600 _x000a_970x250 _x000a_970x90 _x000a_600x600(facebook)"/>
  </r>
  <r>
    <x v="0"/>
    <x v="3"/>
    <n v="5"/>
    <x v="3"/>
    <x v="3"/>
    <s v="Website General Tasks"/>
    <s v="WGT-5418"/>
    <s v="Banners - Gartner (Additional size)"/>
    <x v="2"/>
    <s v="Closed"/>
    <s v="Major"/>
    <s v="Fixed"/>
    <x v="6"/>
    <s v="Vincent Lucier"/>
    <s v="Vincent Lucier"/>
    <d v="2017-01-23T16:37:00"/>
    <m/>
    <d v="2017-04-19T22:03:00"/>
    <d v="2017-02-01T10:58:00"/>
    <m/>
    <x v="4"/>
    <m/>
    <n v="42762"/>
    <n v="0"/>
    <n v="3"/>
    <s v="gartner-mq-banner-120x600.png gartner-mq-banner-180x150.png gartner-mq-banner-300x250.png gartner-mq-banner-336x280.png gartner-mq-banner-468x60.png gartner-mq-banner-600x600.png gartner-mq-banner-970x90.png "/>
    <m/>
    <m/>
    <m/>
    <m/>
    <m/>
    <m/>
    <m/>
    <s v="Jenn, _x000a_Can you please create the additional sizes for the upcoming Criteo test: _x000a_Best, _x000a_Vincent. _x000a__x000a_Specs: _x000a_468x60 _x000a_336x280 _x000a_180x150 _x000a_300x250 _x000a_120x600 _x000a_970x90 _x000a_600x600 (Facebook)"/>
  </r>
  <r>
    <x v="0"/>
    <x v="2"/>
    <n v="9"/>
    <x v="3"/>
    <x v="3"/>
    <s v="Website General Tasks"/>
    <s v="WGT-5417"/>
    <s v="Update AWS Security topic to Cloud Security in Resource Center"/>
    <x v="2"/>
    <s v="Closed"/>
    <s v="Major"/>
    <s v="Done"/>
    <x v="1"/>
    <s v="Emily Thurman"/>
    <s v="Emily Thurman"/>
    <d v="2017-01-23T16:32:00"/>
    <m/>
    <d v="2017-04-19T22:07:00"/>
    <d v="2017-02-27T14:28:00"/>
    <m/>
    <x v="0"/>
    <m/>
    <n v="42762"/>
    <n v="0"/>
    <n v="2"/>
    <m/>
    <m/>
    <m/>
    <m/>
    <m/>
    <m/>
    <m/>
    <m/>
    <s v="We talked about this in SWOT last week - wanted to change the name of the AWS Security category to &quot;Cloud Security&quot; in the Resource Center drop-down."/>
  </r>
  <r>
    <x v="0"/>
    <x v="3"/>
    <n v="8"/>
    <x v="3"/>
    <x v="3"/>
    <s v="Website General Tasks"/>
    <s v="WGT-5416"/>
    <s v="Banner - Beginners Guide IDS (New sizes)"/>
    <x v="2"/>
    <s v="Closed"/>
    <s v="Major"/>
    <s v="Fixed"/>
    <x v="6"/>
    <s v="Vincent Lucier"/>
    <s v="Vincent Lucier"/>
    <d v="2017-01-23T16:17:00"/>
    <m/>
    <d v="2017-04-19T22:13:00"/>
    <d v="2017-02-21T16:12:00"/>
    <m/>
    <x v="2"/>
    <m/>
    <n v="42776"/>
    <n v="0"/>
    <n v="3"/>
    <s v="os-intrusion-detection-tools-120x600.png os-intrusion-detection-tools-180x150.png os-intrusion-detection-tools-300x250.png os-intrusion-detection-tools-336x280.png os-intrusion-detection-tools-468x60.png os-intrusion-detection-tools-600x600.png os-intrusion-detection-tools-970x90.png "/>
    <m/>
    <m/>
    <m/>
    <m/>
    <m/>
    <m/>
    <m/>
    <s v="Jenn, _x000a_Can you please create the additional sizes for the Criteo test: _x000a__x000a_Specs: _x000a_468x60 _x000a_336x280 _x000a_180x150 _x000a_300x250 _x000a_120x600 _x000a_970x90 _x000a_600x600 (Facebook)"/>
  </r>
  <r>
    <x v="0"/>
    <x v="3"/>
    <n v="5"/>
    <x v="3"/>
    <x v="3"/>
    <s v="Website General Tasks"/>
    <s v="WGT-5415"/>
    <s v="Banners - 5 Steps PCI Compliance"/>
    <x v="2"/>
    <s v="Closed"/>
    <s v="Major"/>
    <s v="Fixed"/>
    <x v="6"/>
    <s v="Vincent Lucier"/>
    <s v="Vincent Lucier"/>
    <d v="2017-01-23T15:13:00"/>
    <m/>
    <d v="2017-04-19T22:13:00"/>
    <d v="2017-02-01T10:59:00"/>
    <m/>
    <x v="2"/>
    <m/>
    <n v="42759"/>
    <n v="0"/>
    <n v="3"/>
    <s v="5-steps-to-implement-120x600.png 5-steps-to-implement-160-600.png 5-steps-to-implement-180x150.png 5-steps-to-implement-300-250.png 5-steps-to-implement-300-600.png 5-steps-to-implement-320x50.png 5-steps-to-implement-336x280.png 5-steps-to-implement-468x60.png 5-steps-to-implement-600x600.png 5-steps-to-implement-728-90.png 5-steps-to-implement-970x250.png 5-steps-to-implement-970x90.png "/>
    <m/>
    <m/>
    <m/>
    <m/>
    <m/>
    <m/>
    <m/>
    <s v="Jenn, _x000a_I can't find the updated version of the 5 Steps to PCI Compliance banners. I've attached screen shots of the updated ones, as well as the original PSD files that I found. can you please update the ads for our test with Criteo. _x000a_Best, _x000a_Vincent _x000a__x000a_Criteo Specs: _x000a_Specs: _x000a_* 468x60 _x000a_* 336x280 _x000a_* 728x90 _x000a_* 180x150 _x000a_* 300x250 _x000a_* 120x600 _x000a_* 160x600 _x000a_* 300x600 _x000a_* 320x50 _x000a_* 970x250 (optional) _x000a_* 970x90 (optional) _x000a_* 600x600 (for Facebook) _x000a_* We also need them to all be under 150k in size, and we can work with .gif, or .jpg _x000a_"/>
  </r>
  <r>
    <x v="0"/>
    <x v="30"/>
    <n v="4"/>
    <x v="3"/>
    <x v="3"/>
    <s v="Website General Tasks"/>
    <s v="WGT-5413"/>
    <s v="USM Anywhere Online Demo form doesn't not submit SFDC Campaign"/>
    <x v="0"/>
    <s v="Closed"/>
    <s v="Major"/>
    <s v="Fixed"/>
    <x v="3"/>
    <s v="Hasnain Baxamoosa"/>
    <s v="Hasnain Baxamoosa"/>
    <d v="2017-01-23T13:17:00"/>
    <m/>
    <d v="2017-04-19T21:14:00"/>
    <d v="2017-01-23T13:50:00"/>
    <m/>
    <x v="0"/>
    <m/>
    <m/>
    <n v="0"/>
    <n v="1"/>
    <m/>
    <m/>
    <m/>
    <m/>
    <m/>
    <m/>
    <s v="WGT-5325"/>
    <m/>
    <s v="The USM Anywhere Online Demo form (https://www.alienvault.com/live-demo-site-usm-anywhere) is not passing a SFDC Campaign to the backend. _x000a__x000a_Campaign ID: 70131000001u1vp"/>
  </r>
  <r>
    <x v="0"/>
    <x v="11"/>
    <n v="5"/>
    <x v="3"/>
    <x v="3"/>
    <s v="Website General Tasks"/>
    <s v="WGT-5412"/>
    <s v="USMA Launch (Update) - Appliance Free Trial - Build"/>
    <x v="3"/>
    <s v="Closed"/>
    <s v="Major"/>
    <s v="Fixed"/>
    <x v="3"/>
    <s v="Graham Cohen"/>
    <s v="Graham Cohen"/>
    <d v="2017-01-23T11:50:00"/>
    <m/>
    <d v="2017-02-08T13:33:00"/>
    <d v="2017-02-04T18:07:00"/>
    <m/>
    <x v="2"/>
    <m/>
    <n v="42762"/>
    <n v="0"/>
    <n v="4"/>
    <s v="Free-Trial-USM-Appliance.png "/>
    <m/>
    <m/>
    <m/>
    <m/>
    <m/>
    <m/>
    <m/>
    <s v="PSD - https://app.box.com/files/0/f/17557341480/USM_Appliance_Free_Trial_Form _x000a__x000a__x000a_---- _x000a__x000a__x000a_(Modal) Free Trial _x000a_URL: https://www.alienvault.com/try-it-free _x000a_Title tag (update): AlienVault USM Free Trial — Deploys in Minutes _x000a_Meta description (update): Start your free trial of AlienVault USM with deployment options in the cloud or on premise. _x000a__x000a_Anywhere-only Free Trial _x000a_URL: https://www.alienvault.com/products/usm-anywhere/free-trial _x000a_Title tag: AlienVault USM Anywhere Free Trial — Deploy in Minutes _x000a_Meta description: Start your free trial of AlienVault USM Anywhere to secure your cloud, hybrid-cloud, and on-premises infrastructure. _x000a__x000a_Appliance-only Free Trial _x000a_URL: https://www.alienvault.com/products/usm-appliance/free-trial _x000a_Title tag: AlienVault USM Appliance Free Trial — Deploy in Minutes _x000a_Meta description: Start your free trial of AlienVault USM Appliance to secure your on-premises infrastructure. _x000a__x000a__x000a_*Campaigns for when they fill out the form but don't select a product option.* _x000a__x000a_*Modal Demo* _x000a__x000a_Free Trial - NO SELECTION _x000a_/try-it-free _x000a_https://na25.salesforce.com/70131000001u5DI _x000a__x000a_Online Demo - NO SELECTION _x000a_/live-demo-site _x000a_https://na25.salesforce.com/70131000001u5DS _x000a__x000a_*Anywhere - ONLY* _x000a__x000a_/products/usm-anywhere/free-trial _x000a_https://na25.salesforce.com/70131000001SabD - *pre approved* _x000a_https://na25.salesforce.com/70131000001SabI - *needs approval* _x000a__x000a_/products/usm-anywhere/demo _x000a_https://na25.salesforce.com/70131000001u1vp _x000a__x000a_/products/usm-anywhere/price-quote _x000a_https://na25.salesforce.com/701310000011A26 _x000a__x000a__x000a_*Appliance - ONLY* _x000a__x000a_/products/usm-appliance/free-trial _x000a_https://na25.salesforce.com/701D0000000KOOn _x000a__x000a_/products/usm-appliance/demo _x000a_https://na25.salesforce.com/701D0000000Kd97 _x000a__x000a_/products/usm-appliance/price-quote _x000a_https://na25.salesforce.com/701D0000000KKug _x000a_"/>
  </r>
  <r>
    <x v="0"/>
    <x v="3"/>
    <n v="6"/>
    <x v="3"/>
    <x v="3"/>
    <s v="Website General Tasks"/>
    <s v="WGT-5411"/>
    <s v="USMA Launch (Update) - Appliance Online Demo Form Lite - Design"/>
    <x v="3"/>
    <s v="Closed"/>
    <s v="Major"/>
    <s v="Fixed"/>
    <x v="1"/>
    <s v="Graham Cohen"/>
    <s v="Graham Cohen"/>
    <d v="2017-01-23T11:48:00"/>
    <m/>
    <d v="2017-04-19T22:03:00"/>
    <d v="2017-02-07T22:15:00"/>
    <m/>
    <x v="4"/>
    <m/>
    <n v="42762"/>
    <n v="0"/>
    <n v="3"/>
    <s v="Online-Demo-USM-Appliance.Bullets.png Online-Demo-USM-Appliance.Quotes.png "/>
    <m/>
    <m/>
    <m/>
    <m/>
    <s v="WGT-5468"/>
    <s v="WGT-5733"/>
    <m/>
    <s v="[~jalbright] _x000a__x000a_1) Wider funnel updates (red asterisk and auto-focus) are the two I know of - there could be more? _x000a__x000a_It was mentioned on the call on Friday - capture does NOT need to be updated. _x000a__x000a__x000a_----- _x000a__x000a_*Campaigns for when they fill out the form but don't select a product option.* _x000a__x000a_*Modal Demo* _x000a__x000a_Free Trial - NO SELECTION _x000a_/try-it-free _x000a_https://na25.salesforce.com/70131000001u5DI _x000a__x000a_Online Demo - NO SELECTION _x000a_/live-demo-site _x000a_https://na25.salesforce.com/70131000001u5DS _x000a__x000a_*Anywhere - ONLY* _x000a__x000a_/products/usm-anywhere/free-trial _x000a_https://na25.salesforce.com/70131000001SabD - *pre approved* _x000a_https://na25.salesforce.com/70131000001SabI - *needs approval* _x000a__x000a_/products/usm-anywhere/demo _x000a_https://na25.salesforce.com/70131000001u1vp _x000a__x000a_/products/usm-anywhere/price-quote _x000a_https://na25.salesforce.com/701310000011A26 _x000a__x000a__x000a_*Appliance - ONLY* _x000a__x000a_/products/usm-appliance/free-trial _x000a_https://na25.salesforce.com/701D0000000KOOn _x000a__x000a_/products/usm-appliance/demo _x000a_https://na25.salesforce.com/701D0000000Kd97 _x000a__x000a_/products/usm-appliance/price-quote _x000a_https://na25.salesforce.com/701D0000000KKug _x000a__x000a__x000a_"/>
  </r>
  <r>
    <x v="0"/>
    <x v="3"/>
    <n v="12"/>
    <x v="3"/>
    <x v="3"/>
    <s v="Website General Tasks"/>
    <s v="WGT-5408"/>
    <s v="Swap out header image to something more inclusive"/>
    <x v="2"/>
    <s v="Closed"/>
    <s v="Major"/>
    <s v="Fixed"/>
    <x v="11"/>
    <s v="Laureen Hudson"/>
    <s v="Laureen Hudson"/>
    <d v="2017-01-23T09:48:00"/>
    <m/>
    <d v="2017-04-19T22:03:00"/>
    <d v="2017-03-24T11:22:00"/>
    <m/>
    <x v="4"/>
    <m/>
    <n v="42822"/>
    <n v="0"/>
    <n v="5"/>
    <s v="instructor and students.jpg "/>
    <m/>
    <m/>
    <m/>
    <m/>
    <m/>
    <m/>
    <m/>
    <s v="The header image, here: https://www.alienvault.com/training/ needs to be swapped out with something more inclusive, that reinforces AV's rep as being community-oriented. Something more like this (happy people are a good thing) http://l7.alamy.com/zooms/8e9549918ea84d7eac679bf4038989b4/cheerful-business-people-looking-at-computer-screen-fbt25n.jpg"/>
  </r>
  <r>
    <x v="0"/>
    <x v="8"/>
    <n v="4"/>
    <x v="3"/>
    <x v="3"/>
    <s v="Website General Tasks"/>
    <s v="WGT-5407"/>
    <s v="Replace Logo and Link-3S-IT (soon as possible)"/>
    <x v="2"/>
    <s v="Closed"/>
    <s v="Major"/>
    <s v="Fixed"/>
    <x v="14"/>
    <s v="Carrie Cassee"/>
    <s v="Carrie Cassee"/>
    <d v="2017-01-23T09:30:00"/>
    <m/>
    <d v="2017-01-25T10:13:00"/>
    <d v="2017-01-23T14:10:00"/>
    <m/>
    <x v="5"/>
    <m/>
    <n v="42758"/>
    <n v="0"/>
    <n v="3"/>
    <s v="3S-Logo-back[3].jpg "/>
    <m/>
    <m/>
    <m/>
    <m/>
    <m/>
    <m/>
    <m/>
    <s v="Please replace the logo and URL we have for 3S-IT. The EMEA team needs this done right away. _x000a_URL: www.3S-IT.info _x000a__x000a_EMEA Partner Locator"/>
  </r>
  <r>
    <x v="0"/>
    <x v="8"/>
    <n v="4"/>
    <x v="3"/>
    <x v="3"/>
    <s v="Website General Tasks"/>
    <s v="WGT-5406"/>
    <s v="Video - MSSP Overview"/>
    <x v="2"/>
    <s v="Closed"/>
    <s v="Major"/>
    <s v="Done"/>
    <x v="3"/>
    <s v="James Fritz"/>
    <s v="James Fritz"/>
    <d v="2017-01-20T15:13:00"/>
    <d v="2017-04-19T21:59:00"/>
    <d v="2017-04-19T21:59:00"/>
    <d v="2017-01-27T15:43:00"/>
    <m/>
    <x v="5"/>
    <m/>
    <n v="42760"/>
    <n v="0"/>
    <n v="5"/>
    <s v="mssp-overview-thumb.png mssp-overview-tile.png "/>
    <m/>
    <m/>
    <m/>
    <m/>
    <m/>
    <m/>
    <m/>
    <s v="Hey [~gcohen], _x000a__x000a__x000a_Unpublish the video on the following https://www.alienvault.com/solutions/mssp-managed-security-service-providers solution page and redirect to: _x000a__x000a__x000a__x000a_Vimeo ID: 200389014 _x000a__x000a_Title: MSSP Overview _x000a__x000a_URL: https://www.alienvault.com/resource-center/videos/mssp-program-overview _x000a__x000a_Metadata: _x000a__x000a_In this video, you'll learn all about AlienVault's MSSP Program and why with it's simplicity, reliability and value, AlienVault is the technology choice for many security services. _x000a__x000a_Body: _x000a__x000a_In this video, you'll learn all about AlienVault's MSSP Program and why with it's simplicity, reliability and value, AlienVault is the technology choice for many security services. _x000a__x000a_Transcript: _x000a__x000a_The AlienVault Managed Security Services Provider (or MSSP) program provides the technology and enablement required when offering a security solution to your customers that is both comprehensive and cost-effective. In addition to the unified security management platform, AlienVault provides continuous intelligence updates that allow you and your clients to spend time responding to threats, not researching them. _x000a__x000a_The reality in the small to medium business/midmarket space is that, while they might have the same security needs of those in the enterprise, they lack the resources required for that level of commitment. This is assuming that they are ready and willing to manage their own security infrastructure. _x000a__x000a_The predicament that security pros in the midmarket find themselves in is dealing with threats in a reactive, rather than proactive manner that makes total security awareness an unattainable goal. That and it just wastes time – something that those in the security field have limited quantities of. _x000a__x000a_This makes a completely managed security solution, especially one offered at an affordable, monthly cost, an attractive alternative to the costly and inefficient traditional approach to security. _x000a__x000a_We are seeing an exponential uptick in the amount of attacks over the last ten years and, coincidentally, the majority of potential targets are shifting from large enterprise to small-to-medium businesses. This slice of the industry has proven especially fruitful for attackers since the typical SMB lacks resources necessary to protect themselves. _x000a__x000a_This results in a huge revenue opportunity for managed service providers who can offer a simplified and affordable security service to these midmarket organizations. However, to deliver the amount of detection required at a manageable cost, MSPs need a solution that is comprehensive but easy to deploy and operate. _x000a__x000a_MSSPs who partner with AlienVault know that they’re working with an established player in the industry with over 4000 commercial customers. We are continually pushing the boundaries as noted in the Gartner SIEM magic quadrant as the only visionary for the past 4 years. _x000a__x000a_In addition - AlienVault’s Unified Security Management platform received 5 star and ‘best buy’ awards from SC media. Our partner program has also received some accolades, including a 5 star rating and “channel chief” designation from CRN. _x000a__x000a_AlienVault’s Unified Security Management platform serves as the underlying technology for many of the world’s leading managed security service providers, who happen to have great things to say about us and how successful they’ve been partnering with AlienVault. _x000a__x000a_AlienVault’s mission is to simplify and accelerate the threat detection process, allowing organizations to benefit from the power of actionable threat intelligence and a unified approach to security _x000a__x000a_We do this by offering what we call Unified Security Management; an all-in-one approach to threat detection. First, we developed a platform that combines asset discovery, vulnerability assessment, intrusion detection, behavioral monitoring and SIEM into one very easy to manage appliance. _x000a__x000a_Then, thanks to the hard work of our in-house security experts, the AlienVault Labs team, we update the USM platform on a regular basis (on average 3-4 times a week) with intelligence to power the tools included in the USM platform. _x000a__x000a_On top of that, we layer on the power of the Open Threat Exchange, the world’s largest source of community-powered threat data, seamlessly integrated within the USM platform. _x000a__x000a_To dive a bit deeper on the benefits that you and your clients receive from our threat intelligence updates, here are the types of updates you can expect to see on a regular basis. Having a solution continuously updated with new ways to spot attacks allows you to focus on remediation and incident response, two areas that can really set your service offering apart from the competition. _x000a__x000a_Think of AlienVault Labs as an extension to your security team. _x000a__x000a_AlienVault’s Open Threat Exchange takes the power of collaborative threat research and integrates it directly with the USM platform. OTX users (including industry experts like the AlienVault Labs team) publish security research in the form of pulses, collections of indicators of compromise (or IOCs) related to known malicious activity. _x000a__x000a_When you encounter any of these IOCs (IP addresses, domain names, file hashes, etc) in your environment, USM alerts you immediately. This valuable information gives additional context and can help when triaging and responding to these threats. _x000a__x000a_We understand that everyone’s environment is unique and that can present certain challenges to a “one size fits all” approach. Considering that, we’ve designed the USM platform to give you maximum flexibility to solve for use cases of all shapes and sizes. _x000a__x000a_You can deploy USM on premises, either on AlienVault hardware or in your Vmware or Hyper-V environments. You can also deploy in AWS or Azure (in lieu of on-premises hardware) if that better suits your clients’ needs. _x000a_While USM starts out as an all-in-one form factor, the servers, sensors, and loggers can be broken out into individual appliances to monitor distributed environments. Another viable option is to go with a completely managed solution, through a managed service provider like you! _x000a__x000a_We don’t stop at the technology, either. AlienVault recognizes that, in addition to a powerful platform, a “pay-as-you-grow” subscription licensing model, and expert threat intelligence, the key to a successful partnership is enablement. You get access to technical resources including solution engineers and technical account managers to help with deployment, architectural guidance, and support engagements. _x000a__x000a_You’re also assigned an AlienVault account manager to support you in accomplishing your business goals and objectives as a MSSP. They can help you in positioning and pitching AlienVault, as well as maintaining and organizing your account. Or anything else you might need… _x000a__x000a_In addition - our self-service partner portal is full of useful resources including technical documentation, sample marketing assets, recorded training sessions, and more! _x000a__x000a_Put simply, the midmarket space needs the awareness that USM provides and, due to the affordability, can be the basis of a cost-effective service offering. _x000a__x000a_USM is able to be deployed in whatever form factor and service offering configuration is best for your customers. This allows you to offer a wide range of services - from simply hosting a USM instance to providing a completely managed service for your clients, all with the same underlying technology. _x000a__x000a_We at AlienVault are committed to your success and have the team, the resources, and the partner program necessary to achieve it. _x000a__x000a_Thanks for watching. If you have any questions, please do not hesitate to email us – partners@alienvault.com"/>
  </r>
  <r>
    <x v="0"/>
    <x v="3"/>
    <n v="4"/>
    <x v="3"/>
    <x v="3"/>
    <s v="Website General Tasks"/>
    <s v="WGT-5405"/>
    <s v="RTP Banner RSA Happy Hour on Mission Control Page"/>
    <x v="2"/>
    <s v="Closed"/>
    <s v="Major"/>
    <s v="Done"/>
    <x v="26"/>
    <s v="Carrie Cassee"/>
    <s v="Carrie Cassee"/>
    <d v="2017-01-20T13:32:00"/>
    <m/>
    <d v="2017-01-25T11:34:00"/>
    <d v="2017-01-25T11:34:00"/>
    <m/>
    <x v="5"/>
    <m/>
    <n v="42759"/>
    <n v="0"/>
    <n v="2"/>
    <m/>
    <m/>
    <m/>
    <m/>
    <m/>
    <m/>
    <m/>
    <m/>
    <s v="Can we add an RTP Banner for *Customer/Partners* who land on the Mission Control Page/Events Pages: _x000a_https://www.alienvault.com/customer-success _x000a_https://www.alienvault.com/who-we-are/events _x000a__x000a_Copy: Attending RSA? Rock out at the AlienVault Happy Hour! Register Today. _x000a__x000a_Link: https://www.alienvault.com/who-we-are/events/rsa-happy-hour"/>
  </r>
  <r>
    <x v="0"/>
    <x v="8"/>
    <n v="4"/>
    <x v="3"/>
    <x v="3"/>
    <s v="Website General Tasks"/>
    <s v="WGT-5404"/>
    <s v="Partner Locator - EMEA - Bytes Software"/>
    <x v="2"/>
    <s v="Closed"/>
    <s v="Major"/>
    <s v="Done"/>
    <x v="3"/>
    <s v="Lindsey Anderson"/>
    <s v="Lindsey Anderson"/>
    <d v="2017-01-20T12:32:00"/>
    <m/>
    <d v="2017-04-12T11:06:00"/>
    <d v="2017-01-25T19:45:00"/>
    <m/>
    <x v="5"/>
    <m/>
    <n v="42762"/>
    <n v="0"/>
    <n v="2"/>
    <s v="Screen Shot 2017-01-20 at 12.31.52 PM.png Screen Shot 2017-01-20 at 12.51.19 PM.png "/>
    <m/>
    <m/>
    <m/>
    <m/>
    <m/>
    <m/>
    <m/>
    <s v="Please add Bytes Software logo to partner page under EMEA region - Reseller _x000a__x000a_Website: www.bytes.co.uk _x000a_Salesforce link: https://na25.salesforce.com/001i000001UZjq2?srPos=1&amp;srKp=001"/>
  </r>
  <r>
    <x v="0"/>
    <x v="2"/>
    <n v="4"/>
    <x v="3"/>
    <x v="3"/>
    <s v="Website General Tasks"/>
    <s v="WGT-5403"/>
    <s v="USMA Launch - Resource Center (And Carousels) - Update Category Name"/>
    <x v="2"/>
    <s v="Closed"/>
    <s v="Major"/>
    <s v="Done"/>
    <x v="3"/>
    <s v="Graham Cohen"/>
    <s v="Graham Cohen"/>
    <d v="2017-01-20T12:17:00"/>
    <m/>
    <d v="2017-01-26T15:42:00"/>
    <d v="2017-01-26T11:47:00"/>
    <m/>
    <x v="0"/>
    <m/>
    <n v="42759"/>
    <n v="0"/>
    <n v="1"/>
    <s v="image-2017-01-20-12-15-47-959.png "/>
    <m/>
    <m/>
    <m/>
    <m/>
    <m/>
    <m/>
    <m/>
    <s v="!image-2017-01-20-12-15-47-959.png|thumbnail! _x000a__x000a_[~jbrown] I need to update the topic AWS Security to Cloud Security. _x000a__x000a__x000a_For Azure &amp; AWS resources to date, _x000a_To populate carousels _x000a_*...and not break existing carousels by topic* _x000a__x000a_I was scared to upset existing carousels on site."/>
  </r>
  <r>
    <x v="0"/>
    <x v="8"/>
    <n v="9"/>
    <x v="3"/>
    <x v="3"/>
    <s v="Website General Tasks"/>
    <s v="WGT-5402"/>
    <s v="Blog Not Refreshing on Partner Portal"/>
    <x v="2"/>
    <s v="Closed"/>
    <s v="Major"/>
    <s v="Fixed"/>
    <x v="48"/>
    <s v="Lindsey Anderson"/>
    <s v="Lindsey Anderson"/>
    <d v="2017-01-20T12:09:00"/>
    <m/>
    <d v="2017-04-19T21:55:00"/>
    <d v="2017-03-02T11:06:00"/>
    <m/>
    <x v="5"/>
    <m/>
    <n v="42761"/>
    <n v="0"/>
    <n v="2"/>
    <s v="Screen Shot 2017-01-20 at 12.08.07 PM.png "/>
    <m/>
    <m/>
    <m/>
    <m/>
    <m/>
    <s v="WL-820"/>
    <m/>
    <s v="The blog is still not refreshing correctly on the Partner Portal. Screen shot is from today."/>
  </r>
  <r>
    <x v="0"/>
    <x v="8"/>
    <n v="4"/>
    <x v="3"/>
    <x v="3"/>
    <s v="Website General Tasks"/>
    <s v="WGT-5401"/>
    <s v="Add HTML link to 'Register a Deal' Page on Partner Portal"/>
    <x v="2"/>
    <s v="Closed"/>
    <s v="Major"/>
    <s v="Fixed"/>
    <x v="53"/>
    <s v="Lindsey Anderson"/>
    <s v="Lindsey Anderson"/>
    <d v="2017-01-20T12:07:00"/>
    <m/>
    <d v="2017-04-19T21:53:00"/>
    <d v="2017-01-23T12:04:00"/>
    <m/>
    <x v="5"/>
    <m/>
    <m/>
    <n v="0"/>
    <n v="2"/>
    <s v="Screen Shot 2017-01-20 at 12.06.22 PM.png "/>
    <m/>
    <m/>
    <m/>
    <m/>
    <m/>
    <m/>
    <m/>
    <s v="Following is an HTML snippet that I would like to have added to the deal registration page. _x000a__x000a_&lt;a href=&quot;mailto:partners@alienvault.com?subject=Deal%20Registration%20Request&amp;body=Please%20register%20the%20following%20opportunity%20on%20my%20behalf:%0D%0DCOMPANY%20NAME:%0DBUSINESS%20DOMAIN:%0DBILLING%20ADDRESS:%0DMAIN%20CONTACTS%20at%20COMPANY%20INVOLVED%20IN%20PROJECT:%0DPURCHASE%20TIMEFRAME:%0DOTHER%20DETAILS:&quot;&gt;REGISTER A DEAL&lt;/a&gt; _x000a__x000a_This will add a link that will allow a partner to simply follow the link and automatically create an email with the necessary content to register a deal."/>
  </r>
  <r>
    <x v="0"/>
    <x v="3"/>
    <n v="5"/>
    <x v="3"/>
    <x v="3"/>
    <s v="Website General Tasks"/>
    <s v="WGT-5397"/>
    <s v="Evaluate the Online Demo (generic) registration form"/>
    <x v="2"/>
    <s v="Closed"/>
    <s v="Major"/>
    <s v="Fixed"/>
    <x v="7"/>
    <s v="Hasnain Baxamoosa"/>
    <s v="Hasnain Baxamoosa"/>
    <d v="2017-01-19T15:30:00"/>
    <m/>
    <d v="2017-04-19T22:03:00"/>
    <d v="2017-02-02T23:49:00"/>
    <m/>
    <x v="4"/>
    <m/>
    <n v="42760"/>
    <n v="0"/>
    <n v="3"/>
    <m/>
    <m/>
    <m/>
    <m/>
    <m/>
    <m/>
    <s v="WGT-5056, WGT-5395"/>
    <m/>
    <s v="Please review the following for content (customer testimonial, screenshots, etc.), keeping in mind that these are now going to be the generic Free Trial registration forms. _x000a__x000a_*URLs for forms* _x000a_Online Demo form (generic) - https://www.alienvault.com/online-demo"/>
  </r>
  <r>
    <x v="0"/>
    <x v="3"/>
    <n v="8"/>
    <x v="3"/>
    <x v="3"/>
    <s v="Website General Tasks"/>
    <s v="WGT-5396"/>
    <s v="Evaluate the Free Trial (generic) registration form"/>
    <x v="2"/>
    <s v="Closed"/>
    <s v="Major"/>
    <s v="Fixed"/>
    <x v="7"/>
    <s v="Hasnain Baxamoosa"/>
    <s v="Hasnain Baxamoosa"/>
    <d v="2017-01-19T15:28:00"/>
    <m/>
    <d v="2017-04-19T22:03:00"/>
    <d v="2017-02-22T14:45:00"/>
    <m/>
    <x v="4"/>
    <m/>
    <n v="42760"/>
    <n v="0"/>
    <n v="2"/>
    <m/>
    <m/>
    <m/>
    <m/>
    <m/>
    <m/>
    <s v="WGT-5394, WGT-5056"/>
    <m/>
    <s v="Please review the following for content (customer testimonial, screenshots, etc.), keeping in mind that these are now going to be the generic Free Trial registration forms. _x000a__x000a_*URLs for forms* _x000a_Non-lite Free Trial form (generic) - https://www.alienvault.com/free-trial _x000a_Lite Free Trial form (generic) - https://www.alienvault.com/try-it-free"/>
  </r>
  <r>
    <x v="2"/>
    <x v="9"/>
    <n v="13"/>
    <x v="3"/>
    <x v="3"/>
    <s v="Website General Tasks"/>
    <s v="WGT-5950"/>
    <s v="Products - Anywhere - Pricing - Refresh &amp; New Entries - Build"/>
    <x v="2"/>
    <s v="Closed"/>
    <s v="Major"/>
    <s v="Fixed"/>
    <x v="1"/>
    <s v="Graham Cohen"/>
    <s v="Graham Cohen"/>
    <d v="2017-03-17T12:19:00"/>
    <m/>
    <d v="2017-04-12T11:00:00"/>
    <d v="2017-03-26T17:37:00"/>
    <m/>
    <x v="0"/>
    <m/>
    <n v="42813"/>
    <n v="0"/>
    <n v="3"/>
    <s v="2017-03-24_10-56-02.png "/>
    <m/>
    <m/>
    <m/>
    <m/>
    <m/>
    <s v="PMM-1598"/>
    <m/>
    <s v="PSD _x000a_https://alienvault.atlassian.net/secure/attachment/72655/USM-Anywhere-Pricing.psd _x000a__x000a_Comp _x000a_https://alienvault.atlassian.net/secure/attachment/72656/USM-Anywhere-Pricing.png"/>
  </r>
  <r>
    <x v="0"/>
    <x v="3"/>
    <n v="4"/>
    <x v="3"/>
    <x v="3"/>
    <s v="Website General Tasks"/>
    <s v="WGT-5392"/>
    <s v="Spiceworks contest banner - January 2017"/>
    <x v="2"/>
    <s v="Closed"/>
    <s v="Major"/>
    <s v="Fixed"/>
    <x v="5"/>
    <s v="Brooke Leslie"/>
    <s v="Brooke Leslie"/>
    <d v="2017-01-19T12:05:00"/>
    <m/>
    <d v="2017-01-25T10:13:00"/>
    <d v="2017-01-23T13:49:00"/>
    <m/>
    <x v="4"/>
    <m/>
    <n v="42755"/>
    <n v="0"/>
    <n v="4"/>
    <s v="spiceworks-contest-banner-0117.png "/>
    <m/>
    <m/>
    <m/>
    <m/>
    <m/>
    <m/>
    <m/>
    <s v="We need a 300x250 banner (full spec attached) promoting our January contest in Spiceworks. _x000a__x000a_We're planning to promote this whitepaper: _x000a__x000a_A Beginner's Guide to IDS, IPS and UTM - What's the Difference? _x000a_https://www.alienvault.com/resource-center/white-papers/ids-ips-and-utm-what-is-the-difference _x000a__x000a_Here are some text options, along with recommendations for creative (below): _x000a__x000a_IDS, IPS and UTM - What's the Difference? _x000a_Free Beginner's Guide _x000a_Download Now _x000a__x000a_ENTER TO WIN _x000a_$200 Amazon Gift Card _x000a_Beginner's Guide to IDS, IPS and UTM - What's the Difference? _x000a__x000a_I'd like to feature the reward, and the AV logo... more than the asset itself ;) The banner will point to a contest thread in the Spiceworks community with more information about the whitepaper. So maybe feature an Amazon gift card as primary image... can we use the background and fonts from the New Years gif? I loved that!"/>
  </r>
  <r>
    <x v="0"/>
    <x v="2"/>
    <n v="4"/>
    <x v="3"/>
    <x v="3"/>
    <s v="Website General Tasks"/>
    <s v="WGT-5391"/>
    <s v="New landing page for Spiceworks contest"/>
    <x v="2"/>
    <s v="Closed"/>
    <s v="Major"/>
    <s v="Fixed"/>
    <x v="5"/>
    <s v="Brooke Leslie"/>
    <s v="Brooke Leslie"/>
    <d v="2017-01-19T12:02:00"/>
    <m/>
    <d v="2017-01-23T14:39:00"/>
    <d v="2017-01-23T14:39:00"/>
    <m/>
    <x v="2"/>
    <m/>
    <n v="42704"/>
    <n v="0"/>
    <n v="3"/>
    <m/>
    <m/>
    <m/>
    <m/>
    <m/>
    <m/>
    <m/>
    <m/>
    <s v="I need a new landing page for the Spiceworks contest we're plannign to run in January (below). Please create duplicate registration page and Optimizely &quot;tests&quot; for the following asset: _x000a__x000a_IDS IPS and UTM what is the difference? _x000a_https://www.alienvault.com/resource-center/white-papers/ids-ips-and-utm-what-is-the-difference?utm_medium=Social&amp;utm_source=SpiceWorks&amp;utm_content=CO _x000a__x000a_The duplicate page should feed the leads into this SFDC campaign: https://na25.salesforce.com/70131000001SYl9 _x000a__x000a_You can use the same thank you page; just append -spiceworks to the end of the URL for the new page (like you’ve done previously). _x000a__x000a_Example - https://www.alienvault.com/resource-center/webcasts/brute-force-attacks-keeping-the-bots-at-bay-with-alienvault-usm-spiceworks"/>
  </r>
  <r>
    <x v="2"/>
    <x v="9"/>
    <n v="11"/>
    <x v="3"/>
    <x v="3"/>
    <s v="Website General Tasks"/>
    <s v="WGT-5946"/>
    <s v="Update OSSIM stat on OSSIM web page"/>
    <x v="2"/>
    <s v="Closed"/>
    <s v="Major"/>
    <s v="Fixed"/>
    <x v="1"/>
    <s v="Holly Barker"/>
    <s v="Holly Barker"/>
    <d v="2017-03-16T10:38:00"/>
    <m/>
    <d v="2017-04-12T11:00:00"/>
    <d v="2017-03-16T11:28:00"/>
    <m/>
    <x v="0"/>
    <m/>
    <n v="42814"/>
    <n v="0"/>
    <n v="2"/>
    <m/>
    <m/>
    <m/>
    <m/>
    <m/>
    <m/>
    <m/>
    <m/>
    <s v="[~jmurtha] we need to update the OSSIM stat on this page: https://www.alienvault.com/products/ossim _x000a__x000a_From: OSSIM is Trusted by 195,000+ Security Professionals in 175 Countries… and Counting _x000a__x000a_To: Thousands of Users in 140 countries"/>
  </r>
  <r>
    <x v="0"/>
    <x v="8"/>
    <n v="3"/>
    <x v="3"/>
    <x v="3"/>
    <s v="Website General Tasks"/>
    <s v="WGT-5389"/>
    <s v="Update MSSP Agreement with New Version"/>
    <x v="2"/>
    <s v="Closed"/>
    <s v="Major"/>
    <s v="Done"/>
    <x v="3"/>
    <s v="Mark Beavers"/>
    <s v="Mark Beavers"/>
    <d v="2017-01-19T08:23:00"/>
    <m/>
    <d v="2017-04-19T22:07:00"/>
    <d v="2017-01-20T11:58:00"/>
    <m/>
    <x v="0"/>
    <m/>
    <m/>
    <n v="0"/>
    <n v="2"/>
    <m/>
    <m/>
    <m/>
    <m/>
    <m/>
    <m/>
    <m/>
    <m/>
    <s v="James, can you create a new page for the MSSP Agreement? _x000a_The current version is https://www.alienvault.com/terms/mssp-agreement-9june2016 _x000a_The new version will be https://www.alienvault.com/terms/mssp-agreement-25Jan2017 _x000a__x000a_No link on website. It will be accessed via a link on an MSSP Agreement customers will sign. _x000a_For the new version, can you match the style/format of the current version? _x000a__x000a_Thanks, James."/>
  </r>
  <r>
    <x v="0"/>
    <x v="32"/>
    <n v="3"/>
    <x v="3"/>
    <x v="3"/>
    <s v="Website General Tasks"/>
    <s v="WGT-5387"/>
    <s v="Signup for new user account goes to 'Resource temporarily unavailable' error page"/>
    <x v="0"/>
    <s v="Closed"/>
    <s v="Major"/>
    <s v="Fixed"/>
    <x v="48"/>
    <s v="Sithidevi J"/>
    <s v="Sithidevi J"/>
    <d v="2017-01-19T05:22:00"/>
    <m/>
    <d v="2017-04-19T21:14:00"/>
    <d v="2017-01-19T11:00:00"/>
    <m/>
    <x v="0"/>
    <m/>
    <m/>
    <n v="0"/>
    <n v="2"/>
    <s v="Capture 2017-01-04 at 16.25.46.png Capture 2017-01-04 at 16.26.05.png "/>
    <m/>
    <m/>
    <m/>
    <m/>
    <m/>
    <m/>
    <m/>
    <s v="1. Goto 'https://www.alienvault.com/accounts/signup/'. _x000a_2. Enter the valid inputs. _x000a_3. Click on 'Create Account' button. _x000a_4. Check for an issue."/>
  </r>
  <r>
    <x v="0"/>
    <x v="4"/>
    <n v="9"/>
    <x v="3"/>
    <x v="3"/>
    <s v="Website General Tasks"/>
    <s v="WGT-5386"/>
    <s v="Industry Awards - '2015 Global 250 private company' - REMOVE"/>
    <x v="0"/>
    <s v="Closed"/>
    <s v="Major"/>
    <s v="Fixed"/>
    <x v="3"/>
    <s v="Sithidevi J"/>
    <s v="Sithidevi J"/>
    <d v="2017-01-19T04:52:00"/>
    <m/>
    <d v="2017-03-06T11:11:00"/>
    <d v="2017-03-02T11:29:00"/>
    <m/>
    <x v="0"/>
    <m/>
    <n v="42776"/>
    <n v="0"/>
    <n v="4"/>
    <s v="Capture 2017-01-04 at 16.03.32.png Capture 2017-01-04 at 16.04.38.png "/>
    <m/>
    <m/>
    <m/>
    <m/>
    <m/>
    <m/>
    <m/>
    <s v="1. Goto 'https://www.alienvault.com/who-we-are/industry-awards'. _x000a_2. Scroll down to middle of the page. _x000a_3. Click on '2015 Global 250 private company' link. _x000a_4. *{color:red}Please remove this entirely{color}*"/>
  </r>
  <r>
    <x v="0"/>
    <x v="6"/>
    <n v="3"/>
    <x v="3"/>
    <x v="3"/>
    <s v="Website General Tasks"/>
    <s v="WGT-5384"/>
    <s v="Blogs:Clicking on 'http://blog.zwiegnet.com/linux-server/configure-account-lockout-policy-centos/' navigates to error page."/>
    <x v="0"/>
    <s v="Closed"/>
    <s v="Major"/>
    <s v="Fixed"/>
    <x v="19"/>
    <s v="Sindhuja Sara"/>
    <s v="Sindhuja Sara"/>
    <d v="2017-01-19T04:22:00"/>
    <m/>
    <d v="2017-04-19T21:14:00"/>
    <d v="2017-01-19T07:29:00"/>
    <m/>
    <x v="0"/>
    <m/>
    <m/>
    <n v="0"/>
    <n v="2"/>
    <s v="Capture 2017-01-04 at 13.15.52.png Capture 2017-01-04 at 13.16.00.png "/>
    <m/>
    <m/>
    <m/>
    <m/>
    <m/>
    <m/>
    <m/>
    <s v="1.Goto 'https://www.alienvault.com/blogs/security-essentials/free-and-commercial-tools-to-implement-the-center-for-internet-security-cis-security-controls-part-16-6-account-monitoring-and-control' page. _x000a_2.Click on 'CentOS' link. _x000a_3.Check for an issue."/>
  </r>
  <r>
    <x v="0"/>
    <x v="8"/>
    <n v="6"/>
    <x v="3"/>
    <x v="3"/>
    <s v="Website General Tasks"/>
    <s v="WGT-5382"/>
    <s v="Partners: Clicking on tile for 'nevo Technologies' leads to error page."/>
    <x v="0"/>
    <s v="Closed"/>
    <s v="Major"/>
    <s v="Fixed"/>
    <x v="1"/>
    <s v="Sindhuja Sara"/>
    <s v="Sindhuja Sara"/>
    <d v="2017-01-18T06:37:00"/>
    <m/>
    <d v="2017-04-19T21:55:00"/>
    <d v="2017-02-07T22:15:00"/>
    <m/>
    <x v="5"/>
    <m/>
    <m/>
    <n v="0"/>
    <n v="2"/>
    <s v="Capture 2017-01-03 at 17.50.27.png Capture 2017-01-03 at 17.50.39.png "/>
    <m/>
    <m/>
    <m/>
    <m/>
    <m/>
    <m/>
    <m/>
    <s v="1. Goto 'https://www.alienvault.com/partners/locator'. _x000a_2. Click on eighteenth tile for 'nevo Technologies' under 'Reseller'. _x000a_3. Check for an issue. (It leads to '404 - PAGE NOT FOUND' error page)"/>
  </r>
  <r>
    <x v="0"/>
    <x v="15"/>
    <n v="4"/>
    <x v="3"/>
    <x v="3"/>
    <s v="Website General Tasks"/>
    <s v="WGT-5381"/>
    <s v="Redirects for some updated doc pages"/>
    <x v="2"/>
    <s v="Closed"/>
    <s v="Major"/>
    <s v="Fixed"/>
    <x v="48"/>
    <s v="Wen Huang"/>
    <s v="Wen Huang"/>
    <d v="2017-01-17T16:57:00"/>
    <m/>
    <d v="2017-01-27T13:07:00"/>
    <d v="2017-01-26T12:24:00"/>
    <m/>
    <x v="0"/>
    <m/>
    <n v="42755"/>
    <n v="0"/>
    <n v="2"/>
    <m/>
    <m/>
    <m/>
    <m/>
    <m/>
    <m/>
    <s v="DOC-1279"/>
    <m/>
    <s v="Please implement the following redirect: _x000a_1. https://www.alienvault.com/documentation/usm-v5/kb/2016/03/deploying-an-alienvault-usm-amazon-ami.htm to https://www.alienvault.com/documentation/usm-v5/initial-setup/managing-usm-with-ami.htm _x000a_2. https://www.alienvault.com/documentation/usm-v5/kb/2015/04/connecting-to-the-alienvault-usm-amazon-ami-through-a-console.htm to https://www.alienvault.com/documentation/usm-v5/initial-setup/managing-usm-with-ami.htm _x000a_"/>
  </r>
  <r>
    <x v="0"/>
    <x v="34"/>
    <n v="3"/>
    <x v="3"/>
    <x v="3"/>
    <s v="Website General Tasks"/>
    <s v="WGT-5380"/>
    <s v="Influitive Referrals - header image"/>
    <x v="2"/>
    <s v="Closed"/>
    <s v="Major"/>
    <s v="Fixed"/>
    <x v="5"/>
    <s v="Brooke Leslie"/>
    <s v="Brooke Leslie"/>
    <d v="2017-01-17T12:17:00"/>
    <d v="2017-04-19T21:28:00"/>
    <d v="2017-04-19T21:28:00"/>
    <d v="2017-01-19T15:01:00"/>
    <m/>
    <x v="6"/>
    <m/>
    <n v="42706"/>
    <n v="0"/>
    <n v="3"/>
    <s v="Referrals-Banner-Alt.png Referrals-Banner.png Referrals-preview.jpg preview.png "/>
    <m/>
    <m/>
    <m/>
    <m/>
    <m/>
    <m/>
    <m/>
    <s v="Need a banner for the referrals page in Influitive. Preview of default banner attached. _x000a__x000a_Banner size: 1024px × 350px _x000a__x000a_Thanks, _x000a_Brooke"/>
  </r>
  <r>
    <x v="0"/>
    <x v="32"/>
    <n v="6"/>
    <x v="3"/>
    <x v="3"/>
    <s v="Website General Tasks"/>
    <s v="WGT-5375"/>
    <s v="'My Account' link leads to error page"/>
    <x v="0"/>
    <s v="Closed"/>
    <s v="Major"/>
    <s v="Fixed"/>
    <x v="27"/>
    <s v="Sithidevi J"/>
    <s v="Sithidevi J"/>
    <d v="2017-01-17T03:02:00"/>
    <m/>
    <d v="2017-04-19T21:14:00"/>
    <d v="2017-02-10T20:47:00"/>
    <m/>
    <x v="0"/>
    <m/>
    <m/>
    <n v="0"/>
    <n v="1"/>
    <s v="Capture 2017-01-02 at 14.09.11.png Capture 2017-01-02 at 14.10.58.png "/>
    <m/>
    <m/>
    <m/>
    <m/>
    <m/>
    <m/>
    <m/>
    <s v="1. Goto 'https://www.alienvault.com/'. _x000a_2. Login with valid credentials (it will go to 'My Account' page). _x000a_3. On 'My Account' page, hover on User name and click 'My Account' link. _x000a_4. Check for an issue."/>
  </r>
  <r>
    <x v="0"/>
    <x v="8"/>
    <n v="9"/>
    <x v="3"/>
    <x v="3"/>
    <s v="Website General Tasks"/>
    <s v="WGT-5374"/>
    <s v="Edit Partner Newsletter tile on Welcome Page"/>
    <x v="2"/>
    <s v="Closed"/>
    <s v="Major"/>
    <s v="Fixed"/>
    <x v="48"/>
    <s v="Lindsey Anderson"/>
    <s v="Lindsey Anderson"/>
    <d v="2017-01-16T12:00:00"/>
    <m/>
    <d v="2017-04-19T21:53:00"/>
    <d v="2017-03-02T11:05:00"/>
    <m/>
    <x v="5"/>
    <m/>
    <m/>
    <n v="0"/>
    <n v="2"/>
    <s v="Screen Shot 2017-01-16 at 10.59.57 AM.png Screen Shot 2017-01-16 at 11.00.12 AM.png "/>
    <m/>
    <m/>
    <m/>
    <m/>
    <m/>
    <m/>
    <m/>
    <s v="Please update the Partner Newsletter tile on the 'Welcome Page' of the partner portal. Remove the .pdf and instead create an anchor link so when user clicks on tile, they are directed to the Partner Newsletter section on the Marketing Tool Kit page. Please see screen shots."/>
  </r>
  <r>
    <x v="0"/>
    <x v="33"/>
    <n v="3"/>
    <x v="3"/>
    <x v="3"/>
    <s v="Website General Tasks"/>
    <s v="WGT-5372"/>
    <s v="Redirect for Launch On Demand course"/>
    <x v="0"/>
    <s v="Closed"/>
    <s v="Major"/>
    <s v="Done"/>
    <x v="3"/>
    <s v="Hasnain Baxamoosa"/>
    <s v="Hasnain Baxamoosa"/>
    <d v="2017-01-16T10:22:00"/>
    <m/>
    <d v="2017-04-19T21:14:00"/>
    <d v="2017-01-16T11:06:00"/>
    <m/>
    <x v="0"/>
    <m/>
    <m/>
    <n v="0"/>
    <n v="1"/>
    <m/>
    <m/>
    <m/>
    <m/>
    <m/>
    <m/>
    <m/>
    <m/>
    <s v="Please add a redirect from _x000a_https://www.alienvault.com/training/courses/launchpad _x000a_to _x000a_https://www.alienvault.com/training/courses/launchpad-on-demand"/>
  </r>
  <r>
    <x v="0"/>
    <x v="4"/>
    <n v="3"/>
    <x v="3"/>
    <x v="3"/>
    <s v="Website General Tasks"/>
    <s v="WGT-5371"/>
    <s v="Who we Are: The link 'AlienVault Brings Security Threat Insight to SpiceWorks Users ' leads to error page."/>
    <x v="0"/>
    <s v="Closed"/>
    <s v="Major"/>
    <s v="Fixed"/>
    <x v="19"/>
    <s v="Sindhuja Sara"/>
    <s v="Sindhuja Sara"/>
    <d v="2017-01-16T04:36:00"/>
    <m/>
    <d v="2017-04-19T21:14:00"/>
    <d v="2017-01-16T09:56:00"/>
    <m/>
    <x v="0"/>
    <m/>
    <m/>
    <n v="0"/>
    <n v="2"/>
    <s v="issue 1.1.png issue 1.png "/>
    <m/>
    <m/>
    <m/>
    <m/>
    <m/>
    <m/>
    <m/>
    <s v="1. Goto 'https://www.alienvault.com/who-we-are/in-the-news/P1170 '. _x000a_2. Click on 'AlienVault Brings Security Threat Insight to SpiceWorks Users ' link. _x000a_3. Check for an issue."/>
  </r>
  <r>
    <x v="0"/>
    <x v="4"/>
    <n v="4"/>
    <x v="3"/>
    <x v="3"/>
    <s v="Website General Tasks"/>
    <s v="WGT-5370"/>
    <s v="Who We Are: 'Richard Kirk' link leads to an error page."/>
    <x v="0"/>
    <s v="Closed"/>
    <s v="Major"/>
    <s v="Fixed"/>
    <x v="64"/>
    <s v="jjayalakshmi"/>
    <s v="jjayalakshmi"/>
    <d v="2017-01-16T04:24:00"/>
    <m/>
    <d v="2017-04-19T21:14:00"/>
    <d v="2017-01-24T09:48:00"/>
    <m/>
    <x v="0"/>
    <m/>
    <m/>
    <n v="0"/>
    <n v="2"/>
    <s v="Capture 2017-01-01 at 11.26.17.png "/>
    <m/>
    <m/>
    <m/>
    <m/>
    <m/>
    <m/>
    <m/>
    <s v="1. Go to 'https://www.alienvault.com/who-we-are/press-releases/alienvault-opens-new-offices-in-the-uk-and-us' link. _x000a_2. Click on 'Richard Kirk' link. _x000a_3. Check for an issue."/>
  </r>
  <r>
    <x v="0"/>
    <x v="4"/>
    <n v="3"/>
    <x v="3"/>
    <x v="3"/>
    <s v="Website General Tasks"/>
    <s v="WGT-5369"/>
    <s v="Who We Are: The link 'Why Amazon Is my #1 Attacker' leads to error page"/>
    <x v="0"/>
    <s v="Closed"/>
    <s v="Major"/>
    <s v="Fixed"/>
    <x v="19"/>
    <s v="Sithidevi J"/>
    <s v="Sithidevi J"/>
    <d v="2017-01-16T04:16:00"/>
    <m/>
    <d v="2017-04-19T21:14:00"/>
    <d v="2017-01-16T09:57:00"/>
    <m/>
    <x v="0"/>
    <m/>
    <m/>
    <n v="0"/>
    <n v="1"/>
    <s v="Capture 2017-01-01 at 12.08.49.png Capture 2017-01-01 at 12.09.09.png "/>
    <m/>
    <m/>
    <m/>
    <m/>
    <m/>
    <m/>
    <m/>
    <s v="1. Goto 'https://www.alienvault.com/who-we-are/in-the-news/P1380'. _x000a_2. Click on 'Why Amazon Is my #1 Attacker' link. _x000a_3. Check for an issue."/>
  </r>
  <r>
    <x v="0"/>
    <x v="4"/>
    <n v="3"/>
    <x v="3"/>
    <x v="3"/>
    <s v="Website General Tasks"/>
    <s v="WGT-5368"/>
    <s v="Who We Are: The link 'US Airways Says Some Frequent-Flier Miles Deducted in Breach' leads to error page"/>
    <x v="0"/>
    <s v="Closed"/>
    <s v="Major"/>
    <s v="Fixed"/>
    <x v="19"/>
    <s v="Sithidevi J"/>
    <s v="Sithidevi J"/>
    <d v="2017-01-16T04:15:00"/>
    <m/>
    <d v="2017-04-19T21:14:00"/>
    <d v="2017-01-16T09:59:00"/>
    <m/>
    <x v="0"/>
    <m/>
    <m/>
    <n v="0"/>
    <n v="1"/>
    <s v="Capture 2017-01-01 at 12.00.24.png Capture 2017-01-01 at 15.27.51.png "/>
    <m/>
    <m/>
    <m/>
    <m/>
    <m/>
    <m/>
    <m/>
    <s v="1. Goto 'https://www.alienvault.com/who-we-are/in-the-news/P1260'. _x000a_2. Click on 'US Airways Says Some Frequent-Flier Miles Deducted in Breach' link. _x000a_3. Check for an issue."/>
  </r>
  <r>
    <x v="0"/>
    <x v="4"/>
    <n v="3"/>
    <x v="3"/>
    <x v="3"/>
    <s v="Website General Tasks"/>
    <s v="WGT-5367"/>
    <s v="Who We Are: The link 'Basecamp Hit By Extortion DDoS Attack Information Security Buzz' leads to error page"/>
    <x v="0"/>
    <s v="Closed"/>
    <s v="Major"/>
    <s v="Fixed"/>
    <x v="19"/>
    <s v="Sithidevi J"/>
    <s v="Sithidevi J"/>
    <d v="2017-01-16T04:11:00"/>
    <m/>
    <d v="2017-04-19T21:14:00"/>
    <d v="2017-01-16T10:00:00"/>
    <m/>
    <x v="0"/>
    <m/>
    <m/>
    <n v="0"/>
    <n v="1"/>
    <s v="Capture 2017-01-01 at 11.29.57.png Capture 2017-01-01 at 11.30.07.png "/>
    <m/>
    <m/>
    <m/>
    <m/>
    <m/>
    <m/>
    <m/>
    <s v="1. Goto 'https://www.alienvault.com/who-we-are/in-the-news/P1110'. _x000a_2. Click on 'Basecamp Hit By Extortion DDoS Attack' link. _x000a_3. Check for an issue."/>
  </r>
  <r>
    <x v="0"/>
    <x v="4"/>
    <n v="3"/>
    <x v="3"/>
    <x v="3"/>
    <s v="Website General Tasks"/>
    <s v="WGT-5366"/>
    <s v="Who We Are: The link 'Russian Hacker Attack Seen as Possible Response to New Sanctions' leads to error page"/>
    <x v="0"/>
    <s v="Closed"/>
    <s v="Major"/>
    <s v="Fixed"/>
    <x v="19"/>
    <s v="Sithidevi J"/>
    <s v="Sithidevi J"/>
    <d v="2017-01-16T04:06:00"/>
    <m/>
    <d v="2017-04-19T21:14:00"/>
    <d v="2017-01-16T10:02:00"/>
    <m/>
    <x v="0"/>
    <m/>
    <m/>
    <n v="0"/>
    <n v="1"/>
    <s v="Capture 2017-01-01 at 11.26.27.png Capture 2017-01-01 at 11.26.52.png "/>
    <m/>
    <m/>
    <m/>
    <m/>
    <m/>
    <m/>
    <m/>
    <s v="1. Goto 'https://www.alienvault.com/who-we-are/in-the-news/P1080'. _x000a_2. Click on 'Russian Hacker Attack Seen as Possible Response to New Sanctions' link. _x000a_3. Check for an issue."/>
  </r>
  <r>
    <x v="0"/>
    <x v="4"/>
    <n v="3"/>
    <x v="3"/>
    <x v="3"/>
    <s v="Website General Tasks"/>
    <s v="WGT-5365"/>
    <s v="Who We Are: The link 'Federal Agencies to Improve Threat Information Sharing' leads to error page"/>
    <x v="0"/>
    <s v="Closed"/>
    <s v="Major"/>
    <s v="Fixed"/>
    <x v="19"/>
    <s v="Sithidevi J"/>
    <s v="Sithidevi J"/>
    <d v="2017-01-16T04:04:00"/>
    <m/>
    <d v="2017-04-19T21:14:00"/>
    <d v="2017-01-16T10:04:00"/>
    <m/>
    <x v="0"/>
    <m/>
    <m/>
    <n v="0"/>
    <n v="1"/>
    <s v="Capture 2017-01-01 at 11.19.32.png Capture 2017-01-01 at 11.19.44.png "/>
    <m/>
    <m/>
    <m/>
    <m/>
    <m/>
    <m/>
    <m/>
    <s v="1. Goto 'https://www.alienvault.com/who-we-are/in-the-news/P990'. _x000a_2. Click on 'Federal Agencies to Improve Threat Information Sharing _x000a_IDRGroup' link. _x000a_3. Check for an issue."/>
  </r>
  <r>
    <x v="0"/>
    <x v="2"/>
    <n v="6"/>
    <x v="3"/>
    <x v="3"/>
    <s v="Website General Tasks"/>
    <s v="WGT-5364"/>
    <s v="USMA Release - (Update) - 'USM Logger' Datasheet refresh (HTML version)"/>
    <x v="2"/>
    <s v="Closed"/>
    <s v="Major"/>
    <s v="Fixed"/>
    <x v="1"/>
    <s v="Jake Mosher"/>
    <s v="Jake Mosher"/>
    <d v="2017-01-13T16:45:00"/>
    <m/>
    <d v="2017-02-08T13:33:00"/>
    <d v="2017-02-07T12:30:00"/>
    <m/>
    <x v="0"/>
    <m/>
    <m/>
    <n v="0"/>
    <n v="4"/>
    <m/>
    <m/>
    <m/>
    <m/>
    <m/>
    <m/>
    <s v="PMM-1467"/>
    <m/>
    <s v="Need to update the individual USM appliance datasheets (i.e. Server, Sensor, and Logger.) _x000a__x000a_This ticket is for the &quot;Logger&quot; datasheet. _x000a__x000a_URL: https://www.alienvault.com/resource-center/data-sheets/alienvault-logger _x000a_"/>
  </r>
  <r>
    <x v="0"/>
    <x v="2"/>
    <n v="6"/>
    <x v="3"/>
    <x v="3"/>
    <s v="Website General Tasks"/>
    <s v="WGT-5363"/>
    <s v="USMA Release - (Update) - 'USM Server' Datasheet refresh (HTML version)"/>
    <x v="2"/>
    <s v="Closed"/>
    <s v="Major"/>
    <s v="Fixed"/>
    <x v="1"/>
    <s v="Jake Mosher"/>
    <s v="Jake Mosher"/>
    <d v="2017-01-13T16:43:00"/>
    <m/>
    <d v="2017-02-08T13:33:00"/>
    <d v="2017-02-07T12:30:00"/>
    <m/>
    <x v="0"/>
    <m/>
    <n v="42772"/>
    <n v="0"/>
    <n v="4"/>
    <m/>
    <m/>
    <m/>
    <m/>
    <m/>
    <m/>
    <s v="PMM-1466"/>
    <m/>
    <s v="Need to update the individual USM appliance datasheets (i.e. Server, Sensor, and Logger.) _x000a__x000a_This ticket is for the &quot;Server&quot; datasheet. _x000a__x000a_https://alienvault.atlassian.net/secure/attachment/69310/DS_Server_020617.pdf _x000a_"/>
  </r>
  <r>
    <x v="2"/>
    <x v="12"/>
    <n v="13"/>
    <x v="3"/>
    <x v="3"/>
    <s v="Website General Tasks"/>
    <s v="WGT-5898"/>
    <s v="Forum notification emails"/>
    <x v="2"/>
    <s v="Closed"/>
    <s v="Major"/>
    <s v="Fixed"/>
    <x v="48"/>
    <s v="Emily Thurman"/>
    <s v="Emily Thurman"/>
    <d v="2017-03-10T10:30:00"/>
    <m/>
    <d v="2017-03-30T10:24:00"/>
    <d v="2017-03-29T22:19:00"/>
    <m/>
    <x v="0"/>
    <m/>
    <n v="42808"/>
    <n v="0"/>
    <n v="4"/>
    <m/>
    <m/>
    <m/>
    <m/>
    <m/>
    <m/>
    <m/>
    <m/>
    <s v="Hi [~hbaxamoosa] - _x000a__x000a_I am now getting forum notifications! Exciting :-) _x000a__x000a_One suggestions, right now the link to view the discussion comes at the very bottom of the email. Could we bring that up to the top instead, perhaps something like this: _x000a__x000a_Discussion Topic: AlienVault v5.3.4 Patch Release _x000a_Message Type: Discussion _x000a_Category: Release Notes _x000a_View Discussion: https://www.alienvault.com/forums/discussion/8156/alienvault-v5-3-4-patch-release _x000a__x000a_Also - should we include the entire topic in the email body or just part of it so they click into the forum if they want to view the whole thing? Thinking having them click through will help us get more engagement going in the forum, but not sure what is &quot;standard&quot; practice for these types of forums. _x000a__x000a_cc [~bleslie]"/>
  </r>
  <r>
    <x v="0"/>
    <x v="19"/>
    <n v="2"/>
    <x v="3"/>
    <x v="3"/>
    <s v="Website General Tasks"/>
    <s v="WGT-5358"/>
    <s v="Need trademark adjustment on https://www.alienvault.com/try-it-free"/>
    <x v="0"/>
    <s v="Closed"/>
    <s v="Major"/>
    <s v="Done"/>
    <x v="3"/>
    <s v="Laureen Hudson"/>
    <s v="Laureen Hudson"/>
    <d v="2017-01-13T09:01:00"/>
    <m/>
    <d v="2017-01-16T16:37:00"/>
    <d v="2017-01-13T12:41:00"/>
    <m/>
    <x v="0"/>
    <m/>
    <n v="42755"/>
    <n v="0"/>
    <n v="3"/>
    <m/>
    <m/>
    <m/>
    <m/>
    <m/>
    <m/>
    <s v="DOC-1276"/>
    <m/>
    <s v="On https://www.alienvault.com/try-it-free _x000a__x000a_Please add a TM symbol after &quot;Unified Security Management(tm)&quot; _x000a_Please add a registered trademark symbol (R) after the word &quot;AlienVault&quot; in the bottom of the box, &quot;By clicking the button above...&quot; _x000a__x000a_Need this urgently, for trademark approval. Thank you!"/>
  </r>
  <r>
    <x v="0"/>
    <x v="6"/>
    <n v="2"/>
    <x v="3"/>
    <x v="3"/>
    <s v="Website General Tasks"/>
    <s v="WGT-5356"/>
    <s v="Blogs: The link 'Global Information Security Workforce Study (GISWS) by Frost &amp; Sullivan for the (ISC)2 foundation, a shortfall of 1.5 million security professionals is forecast by 2020' leads to an error page"/>
    <x v="0"/>
    <s v="Closed"/>
    <s v="Major"/>
    <s v="Fixed"/>
    <x v="15"/>
    <s v="Sithidevi J"/>
    <s v="Sithidevi J"/>
    <d v="2017-01-13T03:11:00"/>
    <m/>
    <d v="2017-04-19T21:14:00"/>
    <d v="2017-01-13T12:13:00"/>
    <m/>
    <x v="0"/>
    <m/>
    <m/>
    <n v="0"/>
    <n v="4"/>
    <s v="Capture 2017-01-05 at 13.16.29.png Capture 2017-01-05 at 13.16.40.png "/>
    <m/>
    <m/>
    <m/>
    <m/>
    <m/>
    <m/>
    <m/>
    <s v="1. Goto 'https://www.alienvault.com/blogs/security-essentials/overcoming-skills-gaps-shortages-and-recruitment-challenges'. _x000a_2. Click on 'Global Information Security Workforce Study (GISWS) by Frost &amp; Sullivan for the (ISC)2 foundation, a shortfall of 1.5 million security professionals is forecast by 2020' link. _x000a_3. Check for an issue."/>
  </r>
  <r>
    <x v="0"/>
    <x v="6"/>
    <n v="2"/>
    <x v="3"/>
    <x v="3"/>
    <s v="Website General Tasks"/>
    <s v="WGT-5355"/>
    <s v="Who We Are: The link 'CEOs in need of cyber skills to deal with phishing' leads to an error page"/>
    <x v="0"/>
    <s v="Closed"/>
    <s v="Major"/>
    <s v="Fixed"/>
    <x v="19"/>
    <s v="Sithidevi J"/>
    <s v="Sithidevi J"/>
    <d v="2017-01-13T03:09:00"/>
    <m/>
    <d v="2017-04-19T21:14:00"/>
    <d v="2017-01-13T06:24:00"/>
    <m/>
    <x v="0"/>
    <m/>
    <m/>
    <n v="0"/>
    <n v="1"/>
    <s v="Capture 2017-01-05 at 11.28.43.png Capture 2017-01-05 at 11.28.50.png "/>
    <m/>
    <m/>
    <m/>
    <m/>
    <m/>
    <m/>
    <m/>
    <s v="1. Goto 'https://www.alienvault.com/who-we-are/in-the-news/P210'. _x000a_2. Click on 'CEOs in need of cyber skills to deal with phishing' link. _x000a_3. Check for an issue."/>
  </r>
  <r>
    <x v="0"/>
    <x v="4"/>
    <n v="2"/>
    <x v="3"/>
    <x v="3"/>
    <s v="Website General Tasks"/>
    <s v="WGT-5354"/>
    <s v="Who We Are: The link 'Dude, where’s my car: wireless hack can unlock millions of cars' leads to an error page"/>
    <x v="0"/>
    <s v="Closed"/>
    <s v="Major"/>
    <s v="Fixed"/>
    <x v="19"/>
    <s v="Sithidevi J"/>
    <s v="Sithidevi J"/>
    <d v="2017-01-13T03:06:00"/>
    <m/>
    <d v="2017-04-19T21:14:00"/>
    <d v="2017-01-13T06:24:00"/>
    <m/>
    <x v="0"/>
    <m/>
    <m/>
    <n v="0"/>
    <n v="1"/>
    <s v="Capture 2017-01-05 at 11.22.30.png Capture 2017-01-05 at 11.22.59.png "/>
    <m/>
    <m/>
    <m/>
    <m/>
    <m/>
    <m/>
    <m/>
    <s v="1. Goto 'https://www.alienvault.com/who-we-are/in-the-news/P180'. _x000a_2. Click on 'Dude, where’s my car: wireless hack can unlock millions of cars _x000a_Information Age' link. _x000a_3. Check for an issue."/>
  </r>
  <r>
    <x v="0"/>
    <x v="4"/>
    <n v="2"/>
    <x v="3"/>
    <x v="3"/>
    <s v="Website General Tasks"/>
    <s v="WGT-5353"/>
    <s v="Who We Are: The link 'What can we expect from cyber-security in 2017?' leads to an error page"/>
    <x v="0"/>
    <s v="Closed"/>
    <s v="Major"/>
    <s v="Fixed"/>
    <x v="19"/>
    <s v="Sithidevi J"/>
    <s v="Sithidevi J"/>
    <d v="2017-01-13T03:04:00"/>
    <m/>
    <d v="2017-04-19T21:14:00"/>
    <d v="2017-01-13T07:05:00"/>
    <m/>
    <x v="0"/>
    <m/>
    <m/>
    <n v="0"/>
    <n v="1"/>
    <s v="Capture 2017-01-05 at 10.52.52.png Capture 2017-01-05 at 10.53.05.png "/>
    <m/>
    <m/>
    <m/>
    <m/>
    <m/>
    <m/>
    <m/>
    <s v="1. Goto 'https://www.alienvault.com/who-we-are/in-the-news/'. _x000a_2. Click on 'What can we expect from cyber-security in 2017?' link. _x000a_3. Check for an issue."/>
  </r>
  <r>
    <x v="0"/>
    <x v="8"/>
    <n v="2"/>
    <x v="3"/>
    <x v="3"/>
    <s v="Website General Tasks"/>
    <s v="WGT-5352"/>
    <s v="Partners: Clicking on tile for 'infoprive' leads to an error page"/>
    <x v="0"/>
    <s v="Closed"/>
    <s v="Major"/>
    <s v="Done"/>
    <x v="3"/>
    <s v="Sithidevi J"/>
    <s v="Sithidevi J"/>
    <d v="2017-01-13T03:03:00"/>
    <m/>
    <d v="2017-04-19T21:55:00"/>
    <d v="2017-01-13T16:16:00"/>
    <m/>
    <x v="5"/>
    <m/>
    <n v="42755"/>
    <n v="0"/>
    <n v="2"/>
    <s v="Capture 2017-01-05 at 10.32.48.png Capture 2017-01-05 at 10.33.36.png "/>
    <m/>
    <m/>
    <m/>
    <m/>
    <m/>
    <m/>
    <m/>
    <s v="1. Goto 'https://www.alienvault.com/partners/locator'. _x000a_2. Click on eleventh tile for 'infoprive' under 'Reseller'. _x000a_3. http://infoprive.com"/>
  </r>
  <r>
    <x v="0"/>
    <x v="4"/>
    <n v="2"/>
    <x v="3"/>
    <x v="3"/>
    <s v="Website General Tasks"/>
    <s v="WGT-5348"/>
    <s v="Who We Are: Clicking on 'Black Hat 2016: Threat Intelligence Déjà vu Corporate Compliance Insights' link leads to an error page"/>
    <x v="0"/>
    <s v="Closed"/>
    <s v="Major"/>
    <s v="Fixed"/>
    <x v="19"/>
    <s v="Sindhuja Sara"/>
    <s v="Sindhuja Sara"/>
    <d v="2017-01-12T03:47:00"/>
    <m/>
    <d v="2017-04-19T21:14:00"/>
    <d v="2017-01-12T10:07:00"/>
    <m/>
    <x v="0"/>
    <m/>
    <m/>
    <n v="0"/>
    <n v="2"/>
    <s v="Issue 5(1).png Issue 5(2).png "/>
    <m/>
    <m/>
    <m/>
    <m/>
    <m/>
    <m/>
    <m/>
    <s v="1.Goto 'https://www.alienvault.com/who-we-are/in-the-news/P150' _x000a_2.Click on 'Black Hat 2016: Threat Intelligence Déjà vu _x000a_Corporate Compliance Insights' link. _x000a_3. Check for an issue."/>
  </r>
  <r>
    <x v="0"/>
    <x v="4"/>
    <n v="2"/>
    <x v="3"/>
    <x v="3"/>
    <s v="Website General Tasks"/>
    <s v="WGT-5347"/>
    <s v="&quot;Who We Are: Clicking on 'Research Finds 76% of Security Professionals Believe Sharing Threat Intelligence is a Moral Responsibility Corporate Compliance Insights' link leads to an error page&quot;"/>
    <x v="0"/>
    <s v="Closed"/>
    <s v="Major"/>
    <s v="Fixed"/>
    <x v="19"/>
    <s v="Sindhuja Sara"/>
    <s v="Sindhuja Sara"/>
    <d v="2017-01-12T03:45:00"/>
    <m/>
    <d v="2017-04-19T21:14:00"/>
    <d v="2017-01-12T10:09:00"/>
    <m/>
    <x v="0"/>
    <m/>
    <m/>
    <n v="0"/>
    <n v="2"/>
    <s v="Issue 4(1).png Issue 4(2).png "/>
    <m/>
    <m/>
    <m/>
    <m/>
    <m/>
    <m/>
    <m/>
    <s v="1.Goto 'https://www.alienvault.com/who-we-are/in-the-news/P150' _x000a_2.Click on the link 'Research Finds 76% of Security Professionals Believe Sharing Threat Intelligence is a Moral Responsibility _x000a_Corporate Compliance Insights' in that page. _x000a_3.Check for an issue."/>
  </r>
  <r>
    <x v="0"/>
    <x v="6"/>
    <n v="2"/>
    <x v="3"/>
    <x v="3"/>
    <s v="Website General Tasks"/>
    <s v="WGT-5346"/>
    <s v="Blogs:Clicking on 'completely different' link leads to an error page"/>
    <x v="0"/>
    <s v="Closed"/>
    <s v="Major"/>
    <s v="Fixed"/>
    <x v="19"/>
    <s v="Sindhuja Sara"/>
    <s v="Sindhuja Sara"/>
    <d v="2017-01-12T03:43:00"/>
    <m/>
    <d v="2017-04-19T21:14:00"/>
    <d v="2017-01-12T10:11:00"/>
    <m/>
    <x v="0"/>
    <m/>
    <m/>
    <n v="0"/>
    <n v="2"/>
    <s v="Issue 3(1).png "/>
    <m/>
    <m/>
    <m/>
    <m/>
    <m/>
    <m/>
    <m/>
    <s v="1.Goto 'https://www.alienvault.com/blogs/labs-research/how-public-tools-are-used-by-malware-developers-the-antivm-tale' _x000a_2. Click on 'completely different' link under the heading 'How public tools are used by malware developers, the antivm tale', _x000a_3.Check for an issue."/>
  </r>
  <r>
    <x v="0"/>
    <x v="6"/>
    <n v="2"/>
    <x v="3"/>
    <x v="3"/>
    <s v="Website General Tasks"/>
    <s v="WGT-5345"/>
    <s v="Blogs: Clicking on 'analysis' link leads to error page"/>
    <x v="0"/>
    <s v="Closed"/>
    <s v="Major"/>
    <s v="Fixed"/>
    <x v="19"/>
    <s v="Sindhuja Sara"/>
    <s v="Sindhuja Sara"/>
    <d v="2017-01-12T03:42:00"/>
    <m/>
    <d v="2017-04-19T21:14:00"/>
    <d v="2017-01-12T10:20:00"/>
    <m/>
    <x v="0"/>
    <m/>
    <m/>
    <n v="0"/>
    <n v="2"/>
    <s v="Issue 2(1).png Issue2(2).png "/>
    <m/>
    <m/>
    <m/>
    <m/>
    <m/>
    <m/>
    <m/>
    <s v="1.Goto 'https://www.alienvault.com/blogs/labs-research/how-public-tools-are-used-by-malware-developers-the-antivm-tale' _x000a_2.Click on 'analysis' link under the heading 'How public tools are used by malware developers, the antivm tale'. _x000a_3.Check for an issue."/>
  </r>
  <r>
    <x v="0"/>
    <x v="15"/>
    <n v="10"/>
    <x v="3"/>
    <x v="3"/>
    <s v="Website General Tasks"/>
    <s v="WGT-5342"/>
    <s v="Documentation Center: Remove Broken image."/>
    <x v="0"/>
    <s v="Closed"/>
    <s v="Major"/>
    <s v="Fixed"/>
    <x v="35"/>
    <s v="Sindhuja Sara"/>
    <s v="Sindhuja Sara"/>
    <d v="2017-01-12T03:14:00"/>
    <m/>
    <d v="2017-04-19T21:14:00"/>
    <d v="2017-03-07T22:27:00"/>
    <m/>
    <x v="0"/>
    <m/>
    <m/>
    <n v="0"/>
    <n v="4"/>
    <s v="issue 1.1.png issue 1.png "/>
    <m/>
    <m/>
    <m/>
    <m/>
    <m/>
    <m/>
    <m/>
    <s v="1. Goto 'https://www.alienvault.com/documentation/usm-anywhere/user-guide/asset-management/asset-administration/asset-fields.htm#assignAssetFields'. _x000a_2. Drag down and move to the title 'Deleting Asset Fields'. _x000a_3. Check for an Broken image. _x000a_(Note: When user right click and open in new tab, then it is navigating to error page)&quot;"/>
  </r>
  <r>
    <x v="0"/>
    <x v="6"/>
    <n v="2"/>
    <x v="3"/>
    <x v="3"/>
    <s v="Website General Tasks"/>
    <s v="WGT-5340"/>
    <s v="Blogs: Clicking on 'here' link leads to an error page."/>
    <x v="0"/>
    <s v="Closed"/>
    <s v="Major"/>
    <s v="Done"/>
    <x v="3"/>
    <s v="jjayalakshmi"/>
    <s v="jjayalakshmi"/>
    <d v="2017-01-12T03:04:00"/>
    <m/>
    <d v="2017-04-19T21:14:00"/>
    <d v="2017-01-12T11:39:00"/>
    <m/>
    <x v="0"/>
    <m/>
    <m/>
    <n v="0"/>
    <n v="3"/>
    <s v="Capture 2017-01-04 at 11.42.58.png "/>
    <m/>
    <m/>
    <m/>
    <m/>
    <m/>
    <m/>
    <m/>
    <s v="1. Go to 'https://www.alienvault.com/blogs/industry-insights/mssp-the-new-acceptance' link. _x000a_2. Click on 'here' link. _x000a_3. Check for an issue."/>
  </r>
  <r>
    <x v="0"/>
    <x v="6"/>
    <n v="2"/>
    <x v="3"/>
    <x v="3"/>
    <s v="Website General Tasks"/>
    <s v="WGT-5339"/>
    <s v="Blogs: 'This site can’t be reached' error message is showing for this 'example of using the Yara plugin in Volatility' link."/>
    <x v="0"/>
    <s v="Closed"/>
    <s v="Major"/>
    <s v="Fixed"/>
    <x v="19"/>
    <s v="jjayalakshmi"/>
    <s v="jjayalakshmi"/>
    <d v="2017-01-12T03:03:00"/>
    <m/>
    <d v="2017-04-19T21:14:00"/>
    <d v="2017-01-12T10:32:00"/>
    <m/>
    <x v="0"/>
    <m/>
    <m/>
    <n v="0"/>
    <n v="2"/>
    <s v="Capture 2017-01-04 at 11.12.38.png "/>
    <m/>
    <m/>
    <m/>
    <m/>
    <m/>
    <m/>
    <m/>
    <s v="1. Go to 'https://www.alienvault.com/blogs/labs-research/yara-rules-for-apt1-comment-crew-malware-arsenal' link. _x000a_2. Click on 'example of using the Yara plugin in Volatility' link. _x000a_3. Check for an issue."/>
  </r>
  <r>
    <x v="2"/>
    <x v="5"/>
    <n v="11"/>
    <x v="3"/>
    <x v="3"/>
    <s v="Website General Tasks"/>
    <s v="WGT-5760"/>
    <s v="Sticky Buttons - Update Pages to &quot;Anywhere Only&quot;"/>
    <x v="2"/>
    <s v="Closed"/>
    <s v="Major"/>
    <s v="Fixed"/>
    <x v="1"/>
    <s v="Hasnain Baxamoosa"/>
    <s v="Hasnain Baxamoosa"/>
    <d v="2017-03-02T15:16:00"/>
    <d v="2017-04-19T21:16:00"/>
    <d v="2017-04-19T21:16:00"/>
    <d v="2017-03-15T10:30:00"/>
    <m/>
    <x v="2"/>
    <m/>
    <m/>
    <n v="0"/>
    <n v="4"/>
    <m/>
    <m/>
    <m/>
    <m/>
    <m/>
    <m/>
    <s v="WGT-5928"/>
    <m/>
    <s v="Here are the pages we need to update the product pathing to Anywhere only: _x000a__x000a_1. IDS - https://www.alienvault.com/solutions/intrusion-detection-system _x000a_2. Network Vulnerability Scanning - https://www.alienvault.com/solutions/network-vulnerability-scanning _x000a_3. Siem Log Management - https://www.alienvault.com/solutions/siem-log-management _x000a__x000a_Thanks, _x000a_Shanel"/>
  </r>
  <r>
    <x v="0"/>
    <x v="1"/>
    <n v="2"/>
    <x v="3"/>
    <x v="3"/>
    <s v="Website General Tasks"/>
    <s v="WGT-5334"/>
    <s v="Customer Logos - Removals/Additions"/>
    <x v="2"/>
    <s v="Closed"/>
    <s v="Major"/>
    <s v="Done"/>
    <x v="3"/>
    <s v="Tami Andrews"/>
    <s v="Tami Andrews"/>
    <d v="2017-01-11T17:18:00"/>
    <m/>
    <d v="2017-02-13T11:37:00"/>
    <d v="2017-01-13T15:48:00"/>
    <m/>
    <x v="0"/>
    <m/>
    <n v="42752"/>
    <n v="0"/>
    <n v="5"/>
    <s v="Chicago Zoological Society_Brookfield Zoo.png Cintra.png City-of-Fargo-Logo.png Exelon.png Hebron Savings Bank.png In-n-Out Burger.png International_Currency_Exchange.png JobReady.png Luby's_Fuddruckers.png Lush Cosmetics.png Parking-Panda.png Rainforest Alliance.png Southwest Bank.png Subaru.png Vonage.png "/>
    <m/>
    <m/>
    <m/>
    <m/>
    <s v="WGT-5335"/>
    <m/>
    <m/>
    <s v="[~gcohen] this is the logo refresh for the following pages on our site: _x000a__x000a_https://www.alienvault.com/ _x000a_*+REMOVE+* the following logos: _x000a_1. Florida Heart _x000a_2. Davey’s _x000a_3. Regis University _x000a_4. eHarmony _x000a_5. hulu &amp; Ubisoft (removed 1/10/17) _x000a__x000a_*+ADD+* the following logos: _x000a_1. Parking Panda _x000a_2. JobReady _x000a_3. In-n-Out Burgers _x000a_4. Subaru _x000a_5. Brookfield Zoo _x000a_6. Southwest Bank _x000a_7. Cintra _x000a_8. City of Fargo _x000a_9. Rainforest Alliance _x000a_10. HSB _x000a__x000a__x000a_For this site: https://www.alienvault.com/try-it-free (USM demo and trial, USMA demo and trial) _x000a_*+REMOVE +*the following logos: _x000a_1. NASDAQ _x000a_2. hulu _x000a__x000a_*+ADD +*the following logos: _x000a_1. Int’l Currency Exchange _x000a_2. Vonage _x000a__x000a_[~jbrown] - *see design task below for the following. I'll update this task when closed* _x000a__x000a_https://www.alienvault.com/who-we-are/customers _x000a_*+REMOVE +*the following logos: _x000a_1. Hulu _x000a_2. City of Los Angeles _x000a__x000a_*+ADD +*the following logos: _x000a_1. LUSH _x000a_2. City of Fargo"/>
  </r>
  <r>
    <x v="0"/>
    <x v="8"/>
    <n v="2"/>
    <x v="3"/>
    <x v="3"/>
    <s v="Website General Tasks"/>
    <s v="WGT-5333"/>
    <s v="Add sentence: Dataprise Video in Locator"/>
    <x v="2"/>
    <s v="Closed"/>
    <s v="Major"/>
    <s v="Fixed"/>
    <x v="1"/>
    <s v="Carrie Cassee"/>
    <s v="Carrie Cassee"/>
    <d v="2017-01-11T11:58:00"/>
    <m/>
    <d v="2017-04-19T22:07:00"/>
    <d v="2017-01-11T13:42:00"/>
    <m/>
    <x v="0"/>
    <m/>
    <n v="42748"/>
    <n v="0"/>
    <n v="1"/>
    <m/>
    <m/>
    <m/>
    <m/>
    <m/>
    <m/>
    <m/>
    <m/>
    <s v="Please add below bullets on description page: _x000a__x000a_For more information about Dataprise and their managed security services, visit https://www.dataprise.com/it-services/security."/>
  </r>
  <r>
    <x v="0"/>
    <x v="4"/>
    <n v="2"/>
    <x v="3"/>
    <x v="3"/>
    <s v="Website General Tasks"/>
    <s v="WGT-5332"/>
    <s v="Management Team page changes - URGENT"/>
    <x v="2"/>
    <s v="Closed"/>
    <s v="Major"/>
    <s v="Done"/>
    <x v="3"/>
    <s v="Holly Barker"/>
    <s v="Holly Barker"/>
    <d v="2017-01-11T11:05:00"/>
    <m/>
    <d v="2017-01-16T16:37:00"/>
    <d v="2017-01-13T17:14:00"/>
    <m/>
    <x v="0"/>
    <m/>
    <n v="42750"/>
    <n v="0"/>
    <n v="5"/>
    <s v="Brandon Shopp 2016_K1A2349.jpg Cathy Guthrie - WebRes--2.jpg John mcleod.jpeg Management-Team-Capture.png Marcus Bragg - HiRes--2.jpg brandon-shopp.png john-mcleod.png "/>
    <m/>
    <m/>
    <m/>
    <m/>
    <m/>
    <m/>
    <m/>
    <s v="[~jmurtha] since Julie is slammed with USMA items, we'll need your help getting photos ready for the mgmt team page. They should match the style currently on the page. _x000a__x000a_Updates: _x000a_-Change Jim Hansen's bio to VP, Prod Marketing _x000a_-Change Shanel's title to , SVP, Marketing _x000a_-Swap out Hieu for Cathy Guthrie _x000a_---headshot and bio are attached. Her title is Chief People Officer _x000a_- Add John McLeod, Chief Information Security Officer - bio and headshot are attached. John will go where Richard Kirk currently is (before Shanel). _x000a_-Add Marcus Bragg, Chief Revenue Officer - bio and headshot are attached. Add Marcus to just left of where Justin Endres is on the page. _x000a_- Add Brandon Shopp, VP, Product Management -bio and headshot are attached. Brandon will go after Don Field. (his photo will need to be edited) _x000a__x000a_Remove: _x000a_-Remove Richard Kirk from the page _x000a__x000a_Update Linked In for Cathy, John and Marcus. _x000a_Marcus Bragg: https://www.linkedin.com/in/marcusbragg _x000a_John McLeod: https://www.linkedin.com/in/mcleodjp _x000a_Cathy Guthrie: https://www.linkedin.com/in/cathyguthriehrexecutive _x000a__x000a_Marcus Bragg Bio: _x000a__x000a_Marcus Bragg brings nearly 20 years of experience in building high growth go-to-market and customer experience teams. Prior to joining the company, he was senior vice president of worldwide sales and customer success at Zendesk (NYSE: ZEN) . While there, he helped grow the company from $50 million to $300 million in revenue, and through one of 2014’s most successful IPO’s with a market cap of more than $2 billion. Before Zendesk, Bragg was the group vice president of customer experience and CRM sales at Oracle (NASDAQ: ORCL), after the company’s acquisition of RightNow Technologies (NASDAQ: RNOW) for $1.5 billion where he was senior vice president of worldwide sales. _x000a_"/>
  </r>
  <r>
    <x v="0"/>
    <x v="29"/>
    <n v="2"/>
    <x v="3"/>
    <x v="3"/>
    <s v="Website General Tasks"/>
    <s v="WGT-5331"/>
    <s v="Certification - Advisory Board - Title Update"/>
    <x v="2"/>
    <s v="Closed"/>
    <s v="Major"/>
    <s v="Done"/>
    <x v="3"/>
    <s v="Kate Brew"/>
    <s v="Kate Brew"/>
    <d v="2017-01-11T10:56:00"/>
    <m/>
    <d v="2017-01-16T16:38:00"/>
    <d v="2017-01-12T13:22:00"/>
    <m/>
    <x v="0"/>
    <m/>
    <n v="42748"/>
    <n v="0"/>
    <n v="2"/>
    <m/>
    <m/>
    <m/>
    <m/>
    <m/>
    <m/>
    <m/>
    <m/>
    <s v="Update Shawn Ellerthorpe's company info &quot;Delta Risk, LLC&quot; on this page https://www.alienvault.com/certification/advisory-board _x000a__x000a_It is currently &quot;Allied InfoSecurity&quot;, which was the company's previous name."/>
  </r>
  <r>
    <x v="0"/>
    <x v="8"/>
    <n v="6"/>
    <x v="3"/>
    <x v="3"/>
    <s v="Website General Tasks"/>
    <s v="WGT-5330"/>
    <s v="Update Partner Locator: EMEA-Bakotech"/>
    <x v="2"/>
    <s v="Closed"/>
    <s v="Major"/>
    <s v="Fixed"/>
    <x v="3"/>
    <s v="Carrie Cassee"/>
    <s v="Carrie Cassee"/>
    <d v="2017-01-11T09:10:00"/>
    <m/>
    <d v="2017-04-12T11:06:00"/>
    <d v="2017-02-08T11:23:00"/>
    <m/>
    <x v="5"/>
    <m/>
    <n v="42748"/>
    <n v="0"/>
    <n v="1"/>
    <m/>
    <m/>
    <m/>
    <m/>
    <m/>
    <m/>
    <m/>
    <m/>
    <s v="Please change Bakotech from a reseller to a distributor. _x000a__x000a_https://www.alienvault.com/partners/locator#emea-tab"/>
  </r>
  <r>
    <x v="0"/>
    <x v="4"/>
    <n v="10"/>
    <x v="3"/>
    <x v="3"/>
    <s v="Website General Tasks"/>
    <s v="WGT-5328"/>
    <s v="Who We Are: 'AlienVault Open Threat Exchange (OTX)' link leads to error page."/>
    <x v="0"/>
    <s v="Closed"/>
    <s v="Major"/>
    <s v="Fixed"/>
    <x v="1"/>
    <s v="jjayalakshmi"/>
    <s v="jjayalakshmi"/>
    <d v="2017-01-11T05:23:00"/>
    <m/>
    <d v="2017-04-19T21:14:00"/>
    <d v="2017-03-07T09:00:00"/>
    <m/>
    <x v="0"/>
    <m/>
    <m/>
    <n v="0"/>
    <n v="2"/>
    <s v="Capture 2017-01-03 at 16.33.24.png Screen Shot 2017-01-11 at 8.48.30 AM.png Screen Shot 2017-01-11 at 8.51.34 AM.png "/>
    <m/>
    <m/>
    <m/>
    <m/>
    <m/>
    <m/>
    <m/>
    <s v="1. Go to https://www.alienvault.com/who-we-are/in-the-news link. _x000a_2. Click on 'AlienVault Open Threat Exchange (OTX)' link. _x000a_3. Check for an issue. _x000a__x000a_(Note: Same issue exists on 'What can we expect from cyber-security in 2017?' link also)"/>
  </r>
  <r>
    <x v="0"/>
    <x v="15"/>
    <n v="2"/>
    <x v="3"/>
    <x v="3"/>
    <s v="Website General Tasks"/>
    <s v="WGT-5324"/>
    <s v="Link in ADD NEW CREDENTIALS popup leads to 404"/>
    <x v="0"/>
    <s v="Closed"/>
    <s v="Major"/>
    <s v="Fixed"/>
    <x v="48"/>
    <s v="Bronya Feldmann"/>
    <s v="Bronya Feldmann"/>
    <d v="2017-01-09T17:19:00"/>
    <m/>
    <d v="2017-04-19T21:14:00"/>
    <d v="2017-01-12T12:25:00"/>
    <m/>
    <x v="0"/>
    <m/>
    <m/>
    <n v="0"/>
    <n v="2"/>
    <m/>
    <m/>
    <m/>
    <m/>
    <m/>
    <m/>
    <s v="WL-793"/>
    <m/>
    <s v="The link in line 16 of the redirect spreadsheet should lead to the following instead: _x000a__x000a_https://www.alienvault.com/documentation/usm-anywhere/deployment-guide/get-started-wiz/configuring-scans.htm"/>
  </r>
  <r>
    <x v="0"/>
    <x v="2"/>
    <n v="2"/>
    <x v="3"/>
    <x v="3"/>
    <s v="Website General Tasks"/>
    <s v="WGT-5323"/>
    <s v="Remove USM for AWS solution brief from resource center"/>
    <x v="2"/>
    <s v="Closed"/>
    <s v="Major"/>
    <s v="Done"/>
    <x v="3"/>
    <s v="Emily Thurman"/>
    <s v="Emily Thurman"/>
    <d v="2017-01-09T17:10:00"/>
    <m/>
    <d v="2017-01-16T16:38:00"/>
    <d v="2017-01-12T11:46:00"/>
    <m/>
    <x v="0"/>
    <m/>
    <n v="42745"/>
    <n v="0"/>
    <n v="2"/>
    <m/>
    <m/>
    <m/>
    <m/>
    <m/>
    <m/>
    <m/>
    <m/>
    <s v="The USM for AWS solution brief is still showing up in the resource center. It should be removed, and the links redirected to the USMA for AWS solution brief here: https://www.alienvault.com/resource-center/solution-briefs/usm-anywhere-for-aws"/>
  </r>
  <r>
    <x v="0"/>
    <x v="6"/>
    <n v="2"/>
    <x v="3"/>
    <x v="3"/>
    <s v="Website General Tasks"/>
    <s v="WGT-5321"/>
    <s v="Blogs: 'This site can't be reached' error message is showing for 'https://otx.alienvault.com/indicator/ip/113.10.241.239/' link."/>
    <x v="0"/>
    <s v="Closed"/>
    <s v="Major"/>
    <s v="Fixed"/>
    <x v="19"/>
    <s v="Sithidevi J"/>
    <s v="Sithidevi J"/>
    <d v="2017-01-09T04:15:00"/>
    <m/>
    <d v="2017-04-19T21:14:00"/>
    <d v="2017-01-09T08:50:00"/>
    <m/>
    <x v="0"/>
    <m/>
    <m/>
    <n v="0"/>
    <n v="1"/>
    <s v="issue 1.1.png issue 1.png "/>
    <m/>
    <m/>
    <m/>
    <m/>
    <m/>
    <m/>
    <m/>
    <s v="1. Goto 'https://www.alienvault.com/blogs/labs-research/ongoing-attacks-exploiting-cve-2012-1875'. _x000a_2. Click on 'https://otx.alienvault.com/indicator/ip/113.10.241.239/' link. _x000a_3. Check for an issue."/>
  </r>
  <r>
    <x v="0"/>
    <x v="6"/>
    <n v="2"/>
    <x v="3"/>
    <x v="3"/>
    <s v="Website General Tasks"/>
    <s v="WGT-5320"/>
    <s v="Blogs: 'notify you' link leads to an error page."/>
    <x v="0"/>
    <s v="Closed"/>
    <s v="Major"/>
    <s v="Fixed"/>
    <x v="19"/>
    <s v="jjayalakshmi"/>
    <s v="jjayalakshmi"/>
    <d v="2017-01-07T04:32:00"/>
    <m/>
    <d v="2017-04-19T21:14:00"/>
    <d v="2017-01-09T08:52:00"/>
    <m/>
    <x v="0"/>
    <m/>
    <m/>
    <n v="0"/>
    <n v="1"/>
    <s v="Capture 2017-01-06 at 15.57.56.png "/>
    <m/>
    <m/>
    <m/>
    <m/>
    <m/>
    <m/>
    <m/>
    <s v="1. Go to 'https://www.alienvault.com/blogs/security-essentials/open-source-intrusion-detection-tools-a-quick-overview' link. _x000a_2. Click on 'notify you' link under the title 'Bro'. _x000a_3. Check for an issue."/>
  </r>
  <r>
    <x v="0"/>
    <x v="4"/>
    <n v="2"/>
    <x v="3"/>
    <x v="3"/>
    <s v="Website General Tasks"/>
    <s v="WGT-5319"/>
    <s v="Who We Are (Header): 'Incident Response – An Infographic' link leads to an error page."/>
    <x v="0"/>
    <s v="Closed"/>
    <s v="Major"/>
    <s v="Fixed"/>
    <x v="19"/>
    <s v="jjayalakshmi"/>
    <s v="jjayalakshmi"/>
    <d v="2017-01-07T04:10:00"/>
    <m/>
    <d v="2017-04-19T21:14:00"/>
    <d v="2017-01-09T08:54:00"/>
    <m/>
    <x v="0"/>
    <m/>
    <m/>
    <n v="0"/>
    <n v="2"/>
    <s v="i1.png "/>
    <m/>
    <m/>
    <m/>
    <m/>
    <m/>
    <m/>
    <m/>
    <s v="1. Go to 'https://www.alienvault.com/who-we-are/in-the-news/P870' link. _x000a_2. Click on 'Incident Response – An Infographic' link. _x000a_3. Check for an issue. _x000a__x000a__x000a_(Note: Same issue exists on 'On the frontlines of incident response', 'Xmas holiday retail freeze: security must remain a priority Retail Fraud' and 'Emerging Ways to Pay Risk &amp; Insurance Magazine' links also)"/>
  </r>
  <r>
    <x v="0"/>
    <x v="6"/>
    <n v="2"/>
    <x v="3"/>
    <x v="3"/>
    <s v="Website General Tasks"/>
    <s v="WGT-5318"/>
    <s v="Blogs: 'This site can't be reached' error message is showing for ' Internet Explorer ZeroDay' link."/>
    <x v="0"/>
    <s v="Closed"/>
    <s v="Major"/>
    <s v="Fixed"/>
    <x v="19"/>
    <s v="Sindhuja Sara"/>
    <s v="Sindhuja Sara"/>
    <d v="2017-01-07T03:13:00"/>
    <m/>
    <d v="2017-04-19T21:14:00"/>
    <d v="2017-01-09T08:56:00"/>
    <m/>
    <x v="0"/>
    <m/>
    <m/>
    <n v="0"/>
    <n v="1"/>
    <s v="issue 1.1.png issue 1.png "/>
    <m/>
    <m/>
    <m/>
    <m/>
    <m/>
    <m/>
    <m/>
    <s v="1. Goto 'https://www.alienvault.com/blogs/labs-research/the-connection-between-the-plugx-chinese-gang-and-the-latest-internet-explo '. _x000a_2. Scroll down to middle of the page. _x000a_3. Click on 'Internet Explorer ZeroDay' link. _x000a_4. Check for an issue."/>
  </r>
  <r>
    <x v="0"/>
    <x v="3"/>
    <n v="6"/>
    <x v="3"/>
    <x v="3"/>
    <s v="Website General Tasks"/>
    <s v="WGT-5317"/>
    <s v="Trade show postcard - update with USMA"/>
    <x v="2"/>
    <s v="Closed"/>
    <s v="Major"/>
    <s v="Fixed"/>
    <x v="20"/>
    <s v="Holly Barker"/>
    <s v="Holly Barker"/>
    <d v="2017-01-06T16:58:00"/>
    <m/>
    <d v="2017-02-08T18:16:00"/>
    <d v="2017-02-08T18:16:00"/>
    <m/>
    <x v="4"/>
    <m/>
    <n v="42774"/>
    <n v="0"/>
    <n v="3"/>
    <m/>
    <m/>
    <m/>
    <m/>
    <m/>
    <m/>
    <m/>
    <m/>
    <s v="[~JMosher] can we get the attached postcard updated for RSA? Thanks! _x000a__x000a_cc [~jhansen] just so you're aware of the request! Thanks!"/>
  </r>
  <r>
    <x v="0"/>
    <x v="4"/>
    <n v="1"/>
    <x v="3"/>
    <x v="3"/>
    <s v="Website General Tasks"/>
    <s v="WGT-5314"/>
    <s v="Who-We-Are: Remove Bad link"/>
    <x v="0"/>
    <s v="Closed"/>
    <s v="Major"/>
    <s v="Fixed"/>
    <x v="19"/>
    <s v="Sindhuja Sara"/>
    <s v="Sindhuja Sara"/>
    <d v="2017-01-06T05:38:00"/>
    <m/>
    <d v="2017-04-19T21:14:00"/>
    <d v="2017-01-06T10:01:00"/>
    <m/>
    <x v="0"/>
    <m/>
    <m/>
    <n v="0"/>
    <n v="2"/>
    <s v="Issue 9.png "/>
    <m/>
    <m/>
    <m/>
    <m/>
    <m/>
    <m/>
    <m/>
    <s v="1.Goto 'https://www.alienvault.com/who-we-are/in-the-news/P240' _x000a_2.Click on the link 'IT security industry largely happy with TalkTalk breach report _x000a_Acumin' _x000a_3.Check for an issue"/>
  </r>
  <r>
    <x v="0"/>
    <x v="4"/>
    <n v="1"/>
    <x v="3"/>
    <x v="3"/>
    <s v="Website General Tasks"/>
    <s v="WGT-5313"/>
    <s v="Who-We-Are: 'This site can't be reached' error page is showing when clicking on 'OSSIM' Link"/>
    <x v="0"/>
    <s v="Closed"/>
    <s v="Major"/>
    <s v="Fixed"/>
    <x v="19"/>
    <s v="Sindhuja Sara"/>
    <s v="Sindhuja Sara"/>
    <d v="2017-01-06T05:37:00"/>
    <m/>
    <d v="2017-04-19T21:14:00"/>
    <d v="2017-01-06T10:14:00"/>
    <m/>
    <x v="0"/>
    <m/>
    <m/>
    <n v="0"/>
    <n v="2"/>
    <s v="Issue 8.png "/>
    <m/>
    <m/>
    <m/>
    <m/>
    <m/>
    <m/>
    <m/>
    <s v="1.Goto 'https://www.alienvault.com/who-we-are/press-releases/alienvault-unveils-latest-unified-security-management-platform' _x000a_2.Click on 'OSSIM' link above the heading 'AlienVault Unveils Latest Unified Security Management Platform' _x000a_3.Check for an issue _x000a__x000a_Note:Also the same issue exixts on these links _x000a_1.https://www.alienvault.com/who-we-are/press-releases/alienvault-announces-new-uk-distributor _x000a_2.https://www.alienvault.com/who-we-are/press-releases/alienvault-unterzeichnet-partnervertrag-fuer-deutschland-mit-wick-hill _x000a_3.https://www.alienvault.com/who-we-are/press-releases/alienvault-unterzeichnet-partnervertrag-fuer-deutschland-mit-wick-hill _x000a_4.https://www.alienvault.com/who-we-are/press-releases/alienvault-signs-agreement-with-cohort-technology"/>
  </r>
  <r>
    <x v="0"/>
    <x v="4"/>
    <n v="1"/>
    <x v="3"/>
    <x v="3"/>
    <s v="Website General Tasks"/>
    <s v="WGT-5312"/>
    <s v="Who-We-Are: Clicking on 'IANS' link in this page 'https://www.alienvault.com/who-we-are/press-releases/alienvault-launches-technical-advisory-board' navigating to Run Time error page."/>
    <x v="0"/>
    <s v="Closed"/>
    <s v="Major"/>
    <s v="Fixed"/>
    <x v="19"/>
    <s v="Sindhuja Sara"/>
    <s v="Sindhuja Sara"/>
    <d v="2017-01-06T05:36:00"/>
    <m/>
    <d v="2017-04-19T21:14:00"/>
    <d v="2017-01-06T10:43:00"/>
    <m/>
    <x v="0"/>
    <m/>
    <m/>
    <n v="0"/>
    <n v="2"/>
    <s v="Issue 7 (1).png Issue 7.png "/>
    <m/>
    <m/>
    <m/>
    <m/>
    <m/>
    <m/>
    <m/>
    <s v="1.Goto 'https://www.alienvault.com/who-we-are/press-releases/alienvault-launches-technical-advisory-board' _x000a_2.Click on 'IANS' link locating under 'AlienVault Launches Technical Advisory Board' _x000a_3.Check for an issue"/>
  </r>
  <r>
    <x v="0"/>
    <x v="4"/>
    <n v="1"/>
    <x v="3"/>
    <x v="3"/>
    <s v="Website General Tasks"/>
    <s v="WGT-5311"/>
    <s v="Who-We-Are: 'This site can't be reached' error page is showing when clicking on 'OSSIM' Link"/>
    <x v="0"/>
    <s v="Closed"/>
    <s v="Major"/>
    <s v="Fixed"/>
    <x v="19"/>
    <s v="Sindhuja Sara"/>
    <s v="Sindhuja Sara"/>
    <d v="2017-01-06T05:35:00"/>
    <m/>
    <d v="2017-04-19T21:14:00"/>
    <d v="2017-01-06T10:45:00"/>
    <m/>
    <x v="0"/>
    <m/>
    <m/>
    <n v="0"/>
    <n v="2"/>
    <s v="Issue 6(1).png Issue 6.png "/>
    <m/>
    <m/>
    <m/>
    <m/>
    <m/>
    <m/>
    <m/>
    <s v="1.Goto 'https://www.alienvault.com/who-we-are/press-releases/alienvault-launches-open-threat-exchange-largest-community-sourced-informat' _x000a_2.Click on 'OSSIM' link above the heading 'About AlienVault'. _x000a_3.Check for an issue."/>
  </r>
  <r>
    <x v="0"/>
    <x v="4"/>
    <n v="1"/>
    <x v="3"/>
    <x v="3"/>
    <s v="Website General Tasks"/>
    <s v="WGT-5310"/>
    <s v="Who-We-Are: 'This site can't be reached' error page is showing when clicking on 'Echtzeit-Bedrohungskarte anzeigen' link"/>
    <x v="0"/>
    <s v="Closed"/>
    <s v="Major"/>
    <s v="Fixed"/>
    <x v="19"/>
    <s v="Sindhuja Sara"/>
    <s v="Sindhuja Sara"/>
    <d v="2017-01-06T05:33:00"/>
    <m/>
    <d v="2017-04-19T21:14:00"/>
    <d v="2017-01-06T10:53:00"/>
    <m/>
    <x v="0"/>
    <m/>
    <m/>
    <n v="0"/>
    <n v="2"/>
    <s v="Issue 5(1).png Issue 5(2).png "/>
    <m/>
    <m/>
    <m/>
    <m/>
    <m/>
    <m/>
    <m/>
    <s v="1.Goto 'https://www.alienvault.com/who-we-are/press-releases/alienvault-unterzeichnet-partnervertrag-fuer-deutschland-mit-wick-hill' _x000a_2. Click on this link 'Echtzeit-Bedrohungskarte anzeigen' in that page. _x000a_3.Check for an issue."/>
  </r>
  <r>
    <x v="0"/>
    <x v="4"/>
    <n v="1"/>
    <x v="3"/>
    <x v="3"/>
    <s v="Website General Tasks"/>
    <s v="WGT-5309"/>
    <s v="Blogs:'This site can't be reached' error page is showing when clicking on Download OSSIM link"/>
    <x v="0"/>
    <s v="Closed"/>
    <s v="Major"/>
    <s v="Fixed"/>
    <x v="19"/>
    <s v="Sindhuja Sara"/>
    <s v="Sindhuja Sara"/>
    <d v="2017-01-06T05:32:00"/>
    <m/>
    <d v="2017-04-19T21:14:00"/>
    <d v="2017-01-06T11:06:00"/>
    <m/>
    <x v="0"/>
    <m/>
    <m/>
    <n v="0"/>
    <n v="2"/>
    <s v="Issue 4.png "/>
    <m/>
    <m/>
    <m/>
    <m/>
    <m/>
    <m/>
    <m/>
    <s v="1.Goto 'https://www.alienvault.com/who-we-are/press-releases/security-professionals-believe-in-little-green-men-fact' _x000a_2.Click on 'Download OSSIM' link. _x000a_3.Check for an issue. _x000a__x000a_Note: Also this issue exists on this link _x000a_1.https://www.alienvault.com/who-we-are/press-releases/alienvault-announces-try-and-buy-product-program _x000a_2.https://www.alienvault.com/who-we-are/press-releases/alienvault-recognized-as-alwayson-ondemand-top-100-winner"/>
  </r>
  <r>
    <x v="0"/>
    <x v="6"/>
    <n v="1"/>
    <x v="3"/>
    <x v="3"/>
    <s v="Website General Tasks"/>
    <s v="WGT-5308"/>
    <s v="Blogs: 'This site can't be reached' error page is showing for 'http://labs.alienvault.com/labs/index.php/projects/open-source-ip-reputation-portal/information-about-ip/?ip=113.10.241.239'"/>
    <x v="0"/>
    <s v="Closed"/>
    <s v="Major"/>
    <s v="Fixed"/>
    <x v="19"/>
    <s v="Sindhuja Sara"/>
    <s v="Sindhuja Sara"/>
    <d v="2017-01-06T05:31:00"/>
    <m/>
    <d v="2017-04-19T21:14:00"/>
    <d v="2017-01-06T11:07:00"/>
    <m/>
    <x v="0"/>
    <m/>
    <m/>
    <n v="0"/>
    <n v="2"/>
    <s v="Issue 3.png "/>
    <m/>
    <m/>
    <m/>
    <m/>
    <m/>
    <m/>
    <m/>
    <s v="1.Goto 'https://www.alienvault.com/blogs/labs-research/ongoing-attacks-exploiting-cve-2012-1875' _x000a_2.Click on this link 'http://labs.alienvault.com/labs/index.php/projects/open-source-ip-reputation-portal/information-about-ip/?ip=113.10.241.239' in that page. _x000a_3.Check for an issue"/>
  </r>
  <r>
    <x v="0"/>
    <x v="6"/>
    <n v="1"/>
    <x v="3"/>
    <x v="3"/>
    <s v="Website General Tasks"/>
    <s v="WGT-5307"/>
    <s v="Blogs: Clicking on this link '12.163.32.15:' leads to the coding page"/>
    <x v="0"/>
    <s v="Closed"/>
    <s v="Major"/>
    <s v="Fixed"/>
    <x v="19"/>
    <s v="Sindhuja Sara"/>
    <s v="Sindhuja Sara"/>
    <d v="2017-01-06T05:29:00"/>
    <m/>
    <d v="2017-04-19T21:14:00"/>
    <d v="2017-01-06T11:13:00"/>
    <m/>
    <x v="0"/>
    <m/>
    <m/>
    <n v="0"/>
    <n v="2"/>
    <s v="Issue 2(1).png Issue 2.png "/>
    <m/>
    <m/>
    <m/>
    <m/>
    <m/>
    <m/>
    <m/>
    <s v="1.Goto 'https://www.alienvault.com/blogs/labs-research/new-internet-explorer-zero-day-being-exploited-in-the-wild' _x000a_2.Click on '12.163.32.15:' link _x000a_3.Check for an issue"/>
  </r>
  <r>
    <x v="0"/>
    <x v="4"/>
    <n v="1"/>
    <x v="3"/>
    <x v="3"/>
    <s v="Website General Tasks"/>
    <s v="WGT-5305"/>
    <s v="Who We Are: The link '60 New Jobs for Portlaoise and Cork' leads to 'Page Not Found' error page"/>
    <x v="0"/>
    <s v="Closed"/>
    <s v="Major"/>
    <s v="Fixed"/>
    <x v="19"/>
    <s v="Sithidevi J"/>
    <s v="Sithidevi J"/>
    <d v="2017-01-06T04:59:00"/>
    <m/>
    <d v="2017-04-19T21:14:00"/>
    <d v="2017-01-06T11:16:00"/>
    <m/>
    <x v="0"/>
    <m/>
    <m/>
    <n v="0"/>
    <n v="1"/>
    <s v="Capture 2017-01-05 at 16.11.50.png "/>
    <m/>
    <m/>
    <m/>
    <m/>
    <m/>
    <m/>
    <m/>
    <s v="1. Goto 'https://www.alienvault.com/who-we-are/in-the-news/P1020'. _x000a_2. Click on '60 New Jobs for Portlaoise and Cork' link. _x000a_3. Check for an issue."/>
  </r>
  <r>
    <x v="0"/>
    <x v="4"/>
    <n v="1"/>
    <x v="3"/>
    <x v="3"/>
    <s v="Website General Tasks"/>
    <s v="WGT-5304"/>
    <s v="Who We Are (Header): Remove broken links on 'Press Coverage' Page."/>
    <x v="0"/>
    <s v="Closed"/>
    <s v="Major"/>
    <s v="Fixed"/>
    <x v="19"/>
    <s v="jjayalakshmi"/>
    <s v="jjayalakshmi"/>
    <d v="2017-01-06T03:47:00"/>
    <m/>
    <d v="2017-04-19T21:14:00"/>
    <d v="2017-01-06T11:17:00"/>
    <m/>
    <x v="0"/>
    <m/>
    <m/>
    <n v="0"/>
    <n v="2"/>
    <s v="i6.png i6a.png "/>
    <m/>
    <m/>
    <m/>
    <m/>
    <m/>
    <m/>
    <m/>
    <s v="1. Go to 'https://www.alienvault.com/who-we-are/in-the-news/P1080' link. _x000a_2. Click on 'US retailers to establish intelligence sharing centre IT Security Guru' link. _x000a_3. Check for an issue. _x000a__x000a_(Note: Same issue exists on 'New Computer Virus? Inform The Crowd' and 'The Top 5 Problems With Traditional SIEM' links also)"/>
  </r>
  <r>
    <x v="0"/>
    <x v="4"/>
    <n v="1"/>
    <x v="3"/>
    <x v="3"/>
    <s v="Website General Tasks"/>
    <s v="WGT-5303"/>
    <s v="Who We Are (Header): 'Page not found' error message showing for 'Chinese Spies Study U.S. Infrastructure for Cyberwar; Blackouts, Exploding Pipelines Bloomberg Businessweek' link on 'Press Coverage' page."/>
    <x v="0"/>
    <s v="Closed"/>
    <s v="Major"/>
    <s v="Fixed"/>
    <x v="19"/>
    <s v="jjayalakshmi"/>
    <s v="jjayalakshmi"/>
    <d v="2017-01-06T03:45:00"/>
    <m/>
    <d v="2017-04-19T21:14:00"/>
    <d v="2017-01-06T11:19:00"/>
    <m/>
    <x v="0"/>
    <m/>
    <m/>
    <n v="0"/>
    <n v="2"/>
    <s v="i5.png i5a.png "/>
    <m/>
    <m/>
    <m/>
    <m/>
    <m/>
    <m/>
    <m/>
    <s v="1. Goto 'https://www.alienvault.com/who-we-are/in-the-news/P1050' link. _x000a_2. Click on 'Chinese Spies Study U.S. Infrastructure for Cyberwar; Blackouts, Exploding Pipelines Bloomberg Businessweek' link. _x000a_3. Check for an issue. _x000a__x000a__x000a_(Note: Same issue exists on '2014, when the zero-day is king' and 'UglyGorilla Hack of U.S. Utility Exposes China Cyberwar Threats The Washington Post' links also)"/>
  </r>
  <r>
    <x v="0"/>
    <x v="4"/>
    <n v="1"/>
    <x v="3"/>
    <x v="3"/>
    <s v="Website General Tasks"/>
    <s v="WGT-5302"/>
    <s v="Who We Are (Header): 'Industrial software website used in watering hole attack IT News' link leads to an error page."/>
    <x v="0"/>
    <s v="Closed"/>
    <s v="Major"/>
    <s v="Fixed"/>
    <x v="19"/>
    <s v="jjayalakshmi"/>
    <s v="jjayalakshmi"/>
    <d v="2017-01-06T03:43:00"/>
    <m/>
    <d v="2017-04-19T21:14:00"/>
    <d v="2017-01-06T11:20:00"/>
    <m/>
    <x v="0"/>
    <m/>
    <m/>
    <n v="0"/>
    <n v="1"/>
    <s v="i4.png "/>
    <m/>
    <m/>
    <m/>
    <m/>
    <m/>
    <m/>
    <m/>
    <s v="1. Go to 'https://www.alienvault.com/who-we-are/in-the-news/P990' link. _x000a_2. Click on 'Industrial software website used in watering hole attack IT News' link. _x000a_3. Check for an issue. _x000a__x000a_(Note: Same issue exists on 'New Breaches Mostly Retail but Also involve a ‘Big Industrial’ Company Industrial Equipment News' link also)"/>
  </r>
  <r>
    <x v="0"/>
    <x v="4"/>
    <n v="1"/>
    <x v="3"/>
    <x v="3"/>
    <s v="Website General Tasks"/>
    <s v="WGT-5301"/>
    <s v="Who We Are (Header): Remove broken links on 'Press Coverage' Page."/>
    <x v="0"/>
    <s v="Closed"/>
    <s v="Major"/>
    <s v="Fixed"/>
    <x v="19"/>
    <s v="jjayalakshmi"/>
    <s v="jjayalakshmi"/>
    <d v="2017-01-06T03:39:00"/>
    <m/>
    <d v="2017-04-19T21:14:00"/>
    <d v="2017-01-06T11:21:00"/>
    <m/>
    <x v="0"/>
    <m/>
    <m/>
    <n v="0"/>
    <n v="2"/>
    <s v="i3.png "/>
    <m/>
    <m/>
    <m/>
    <m/>
    <m/>
    <m/>
    <m/>
    <s v="1. Go to 'https://www.alienvault.com/who-we-are/in-the-news/P840' link. _x000a_2. Click on 'Holiday Retail “freeze” takes hold: Musings from security professionals' link. _x000a_3. Check for an issue. _x000a__x000a_(Note: Same issue exists on 'Is North Korea Really Responsible for Sony Hack?' and 'The Grinch Loves Email – Don’t Get Lured This Holiday Information Security Buzz' links also)"/>
  </r>
  <r>
    <x v="0"/>
    <x v="4"/>
    <n v="1"/>
    <x v="3"/>
    <x v="3"/>
    <s v="Website General Tasks"/>
    <s v="WGT-5300"/>
    <s v="Who We Are (Header): 'EY: BYOD policies essential to deal with Christmas present devices IT Security Guru' link leads to blank page."/>
    <x v="0"/>
    <s v="Closed"/>
    <s v="Major"/>
    <s v="Fixed"/>
    <x v="19"/>
    <s v="jjayalakshmi"/>
    <s v="jjayalakshmi"/>
    <d v="2017-01-06T03:37:00"/>
    <m/>
    <d v="2017-04-19T21:14:00"/>
    <d v="2017-01-06T11:22:00"/>
    <m/>
    <x v="0"/>
    <m/>
    <m/>
    <n v="0"/>
    <n v="2"/>
    <s v="i2.png "/>
    <m/>
    <m/>
    <m/>
    <m/>
    <m/>
    <m/>
    <m/>
    <s v="1. Go to 'https://www.alienvault.com/who-we-are/in-the-news/P810' link. _x000a_2. Click on 'EY: BYOD policies essential to deal with Christmas present devices' link. _x000a_3. Check for an issue."/>
  </r>
  <r>
    <x v="0"/>
    <x v="4"/>
    <n v="1"/>
    <x v="3"/>
    <x v="3"/>
    <s v="Website General Tasks"/>
    <s v="WGT-5299"/>
    <s v="Who We Are (Header): 'We're Sorry! The Current Page Can Not Be Found' error is showing for 'Five Mistakes Managed Security Service Providers Should Avoid IT Business Edge' link."/>
    <x v="0"/>
    <s v="Closed"/>
    <s v="Major"/>
    <s v="Fixed"/>
    <x v="19"/>
    <s v="jjayalakshmi"/>
    <s v="jjayalakshmi"/>
    <d v="2017-01-06T03:29:00"/>
    <m/>
    <d v="2017-04-19T21:14:00"/>
    <d v="2017-01-06T11:22:00"/>
    <m/>
    <x v="0"/>
    <m/>
    <m/>
    <n v="0"/>
    <n v="2"/>
    <s v="i1.png "/>
    <m/>
    <m/>
    <m/>
    <m/>
    <m/>
    <m/>
    <m/>
    <s v="1. Go to 'https://www.alienvault.com/who-we-are/in-the-news/P660' link. _x000a_2. Click on 'Five Mistakes Managed Security Service Providers Should Avoid IT Business Edge' link. _x000a_3. Check for an issue."/>
  </r>
  <r>
    <x v="0"/>
    <x v="6"/>
    <n v="1"/>
    <x v="3"/>
    <x v="3"/>
    <s v="Website General Tasks"/>
    <s v="WGT-5298"/>
    <s v="Blogs: Remove Bad link."/>
    <x v="0"/>
    <s v="Closed"/>
    <s v="Major"/>
    <s v="Fixed"/>
    <x v="19"/>
    <s v="jjayalakshmi"/>
    <s v="jjayalakshmi"/>
    <d v="2017-01-06T03:28:00"/>
    <m/>
    <d v="2017-04-19T21:14:00"/>
    <d v="2017-01-06T11:24:00"/>
    <m/>
    <x v="0"/>
    <m/>
    <m/>
    <n v="0"/>
    <n v="2"/>
    <s v="issue 2.1.png issue 2.png "/>
    <m/>
    <m/>
    <m/>
    <m/>
    <m/>
    <m/>
    <m/>
    <s v="1. Goto 'https://www.alienvault.com/blogs/labs-research/analysis-of-an-attack-exploiting-the-adobe-zero-day-cve-2014-0502'. _x000a_2. Click on ' reported about a new Zero-Day affecting Adobe Flash that is being exploited in the wild ' and 'Adobe issued a security update' link. _x000a_3. Check for an issue. (It leads to ' Page not found' error page)"/>
  </r>
  <r>
    <x v="0"/>
    <x v="31"/>
    <n v="12"/>
    <x v="3"/>
    <x v="3"/>
    <s v="Website General Tasks"/>
    <s v="WGT-5296"/>
    <s v="Update UWSGI Log Format"/>
    <x v="2"/>
    <s v="Closed"/>
    <s v="Major"/>
    <s v="Fixed"/>
    <x v="67"/>
    <s v="Robert Johnson"/>
    <s v="Robert Johnson"/>
    <d v="2017-01-05T16:31:00"/>
    <m/>
    <d v="2017-04-19T22:07:00"/>
    <d v="2017-03-23T08:59:00"/>
    <m/>
    <x v="0"/>
    <m/>
    <m/>
    <n v="0"/>
    <n v="2"/>
    <m/>
    <m/>
    <m/>
    <m/>
    <m/>
    <m/>
    <m/>
    <m/>
    <s v="Update the UWSGI log format. _x000a__x000a_Should start with: %ltime _x000a__x000a_Resource: http://uwsgi-docs.readthedocs.io/en/latest/Logging.html"/>
  </r>
  <r>
    <x v="0"/>
    <x v="8"/>
    <n v="2"/>
    <x v="3"/>
    <x v="3"/>
    <s v="Website General Tasks"/>
    <s v="WGT-5295"/>
    <s v="Incorrect e-mail listed on partner portal log-in page."/>
    <x v="2"/>
    <s v="Closed"/>
    <s v="Major"/>
    <s v="Fixed"/>
    <x v="1"/>
    <s v="Lindsey Anderson"/>
    <s v="Lindsey Anderson"/>
    <d v="2017-01-05T15:25:00"/>
    <m/>
    <d v="2017-04-19T21:55:00"/>
    <d v="2017-01-08T19:11:00"/>
    <m/>
    <x v="5"/>
    <m/>
    <n v="42744"/>
    <n v="0"/>
    <n v="4"/>
    <m/>
    <m/>
    <m/>
    <m/>
    <m/>
    <m/>
    <m/>
    <m/>
    <s v="On the partner portal login page on the right-hand side above the blue button it reads “partner@alienvault.com”. It should be partners@alienvault.com."/>
  </r>
  <r>
    <x v="0"/>
    <x v="8"/>
    <n v="4"/>
    <x v="3"/>
    <x v="3"/>
    <s v="Website General Tasks"/>
    <s v="WGT-5294"/>
    <s v="Partner Portal - Refresh Header/Footer - Nightly"/>
    <x v="2"/>
    <s v="Closed"/>
    <s v="Major"/>
    <s v="Fixed"/>
    <x v="48"/>
    <s v="Lindsey Anderson"/>
    <s v="Lindsey Anderson"/>
    <d v="2017-01-05T15:14:00"/>
    <m/>
    <d v="2017-04-19T21:53:00"/>
    <d v="2017-01-26T12:31:00"/>
    <m/>
    <x v="5"/>
    <m/>
    <m/>
    <n v="0"/>
    <n v="2"/>
    <s v="Screen Shot 2017-01-05 at 3.13.43 PM.png "/>
    <m/>
    <m/>
    <m/>
    <m/>
    <m/>
    <m/>
    <m/>
    <s v="The blog link reflected at footer of Partner Portal should be connected to the corporate site (www.alienvault.com) and refresh as the corporate site does. _x000a__x000a_Link is not updating correctly. A &gt;1-month-old blog is still reflected. No errors found on corporate site"/>
  </r>
  <r>
    <x v="0"/>
    <x v="8"/>
    <n v="9"/>
    <x v="3"/>
    <x v="3"/>
    <s v="Website General Tasks"/>
    <s v="WGT-5292"/>
    <s v="Partner Portal - Small Change to Reset Password Links"/>
    <x v="2"/>
    <s v="Closed"/>
    <s v="Major"/>
    <s v="Fixed"/>
    <x v="48"/>
    <s v="Mark Beavers"/>
    <s v="Mark Beavers"/>
    <d v="2017-01-05T09:21:00"/>
    <m/>
    <d v="2017-04-19T21:55:00"/>
    <d v="2017-03-02T11:05:00"/>
    <m/>
    <x v="5"/>
    <m/>
    <n v="42755"/>
    <n v="0"/>
    <n v="1"/>
    <m/>
    <m/>
    <m/>
    <m/>
    <m/>
    <m/>
    <m/>
    <m/>
    <s v="Can we change label from &quot;Forgot Password&quot; to &quot;Forgot/Reset Password&quot; on these links: _x000a__x000a_https://www.alienvault.com/accounts/signin/ _x000a_https://www.alienvault.com/partners/partner-portal/ _x000a__x000a_This is to reduce confusion from a couple of folks setting up their AV USer Accounts for the first time. _x000a__x000a_:)"/>
  </r>
  <r>
    <x v="0"/>
    <x v="4"/>
    <n v="1"/>
    <x v="3"/>
    <x v="3"/>
    <s v="Website General Tasks"/>
    <s v="WGT-5291"/>
    <s v="Who We Are (Header): 'This site can’t be reached' error message is showing for 'Download OSSIM' link."/>
    <x v="0"/>
    <s v="Closed"/>
    <s v="Major"/>
    <s v="Fixed"/>
    <x v="1"/>
    <s v="jjayalakshmi"/>
    <s v="jjayalakshmi"/>
    <d v="2017-01-05T06:08:00"/>
    <m/>
    <d v="2017-04-19T21:14:00"/>
    <d v="2017-01-05T11:16:00"/>
    <m/>
    <x v="0"/>
    <m/>
    <m/>
    <n v="0"/>
    <n v="3"/>
    <s v="Capture 2017-01-04 at 17.36.42.png "/>
    <m/>
    <m/>
    <m/>
    <m/>
    <m/>
    <m/>
    <m/>
    <s v="1. Go to 'https://www.alienvault.com/who-we-are/press-releases/arcsight-co-founder-hugh-njemanze-joins-alienvault-as-senior-industry-advis' link. _x000a_2. Click on 'Download OSSIM' link. _x000a_3. Check for an issue."/>
  </r>
  <r>
    <x v="0"/>
    <x v="4"/>
    <n v="1"/>
    <x v="3"/>
    <x v="3"/>
    <s v="Website General Tasks"/>
    <s v="WGT-5290"/>
    <s v="Who we Are: 'This site can't be reached' error message is showing for 'http://labs.alienvault.com/labs/index.php/2013/how-cybercriminals-are-exploiting-bitcoin-and-other-virtual-currencies/ ' link."/>
    <x v="0"/>
    <s v="Closed"/>
    <s v="Major"/>
    <s v="Fixed"/>
    <x v="19"/>
    <s v="Sindhuja Sara"/>
    <s v="Sindhuja Sara"/>
    <d v="2017-01-05T06:08:00"/>
    <m/>
    <d v="2017-04-19T21:14:00"/>
    <d v="2017-01-05T11:03:00"/>
    <m/>
    <x v="0"/>
    <m/>
    <m/>
    <n v="0"/>
    <n v="2"/>
    <s v="issue 8.1.png issue 8.png "/>
    <m/>
    <m/>
    <m/>
    <m/>
    <m/>
    <m/>
    <m/>
    <s v="1. Goto 'https://www.alienvault.com/who-we-are/press-releases/alienvault-analyse-hacker-greifen-ueber-bitcoin-an'. _x000a_2. Scroll down to middle of the page. _x000a_3. Click on 'http://labs.alienvault.com/labs/index.php/2013/how-cybercriminals-are-exploiting-bitcoin-and-other-virtual-currencies/' link. _x000a_4. Check for an issue."/>
  </r>
  <r>
    <x v="0"/>
    <x v="6"/>
    <n v="1"/>
    <x v="3"/>
    <x v="3"/>
    <s v="Website General Tasks"/>
    <s v="WGT-5289"/>
    <s v="Blogs: Mail id leads to web page."/>
    <x v="0"/>
    <s v="Closed"/>
    <s v="Major"/>
    <s v="Fixed"/>
    <x v="19"/>
    <s v="jjayalakshmi"/>
    <s v="jjayalakshmi"/>
    <d v="2017-01-05T06:06:00"/>
    <m/>
    <d v="2017-04-19T21:14:00"/>
    <d v="2017-01-05T12:34:00"/>
    <m/>
    <x v="0"/>
    <m/>
    <m/>
    <n v="0"/>
    <n v="2"/>
    <s v="i7.png "/>
    <m/>
    <m/>
    <m/>
    <m/>
    <m/>
    <m/>
    <m/>
    <s v="1. Go to 'https://www.alienvault.com/blogs/security-essentials/maximizing-the-customer-experience-for-training-organizations' link. _x000a_2. Click on 'traininghelp@alienvault.com' mail id under 'About the Author' title. _x000a_3. Check for an issue."/>
  </r>
  <r>
    <x v="0"/>
    <x v="4"/>
    <n v="1"/>
    <x v="3"/>
    <x v="3"/>
    <s v="Website General Tasks"/>
    <s v="WGT-5288"/>
    <s v="Who We Are (Header): 'This site can’t be reached' error message is showing for 'Download OSSIM' link."/>
    <x v="0"/>
    <s v="Closed"/>
    <s v="Major"/>
    <s v="Fixed"/>
    <x v="19"/>
    <s v="jjayalakshmi"/>
    <s v="jjayalakshmi"/>
    <d v="2017-01-05T06:05:00"/>
    <m/>
    <d v="2017-04-19T21:14:00"/>
    <d v="2017-01-05T12:43:00"/>
    <m/>
    <x v="0"/>
    <m/>
    <m/>
    <n v="0"/>
    <n v="2"/>
    <s v="i6.png "/>
    <m/>
    <m/>
    <m/>
    <m/>
    <m/>
    <m/>
    <m/>
    <s v="1. Go to 'https://www.alienvault.com/who-we-are/press-releases/alienvault-closes-224-million-series-c-funding' link. _x000a_2. Click on 'Download OSSIM' link under 'Online Resources' title. _x000a_3. Check for an issue."/>
  </r>
  <r>
    <x v="0"/>
    <x v="4"/>
    <n v="1"/>
    <x v="3"/>
    <x v="3"/>
    <s v="Website General Tasks"/>
    <s v="WGT-5287"/>
    <s v="Who we Are: 'This site can't be reached ' error message is showing for 'AlienVault Labs' link."/>
    <x v="0"/>
    <s v="Closed"/>
    <s v="Major"/>
    <s v="Fixed"/>
    <x v="19"/>
    <s v="Sindhuja Sara"/>
    <s v="Sindhuja Sara"/>
    <d v="2017-01-05T06:04:00"/>
    <m/>
    <d v="2017-04-19T21:14:00"/>
    <d v="2017-01-05T12:44:00"/>
    <m/>
    <x v="0"/>
    <m/>
    <m/>
    <n v="0"/>
    <n v="2"/>
    <s v="issue 7.1.png issue 7.png "/>
    <m/>
    <m/>
    <m/>
    <m/>
    <m/>
    <m/>
    <m/>
    <s v="1. Goto 'https://www.alienvault.com/who-we-are/press-releases/alienvault-lands-8-million-series-b-funding-round-led-by-trident-capital'. _x000a_2. Drag down and move to the title 'Online Resources'. _x000a_3. Click on 'AlienVault Labs' link. _x000a_4. Check for an issue."/>
  </r>
  <r>
    <x v="0"/>
    <x v="4"/>
    <n v="1"/>
    <x v="3"/>
    <x v="3"/>
    <s v="Website General Tasks"/>
    <s v="WGT-5286"/>
    <s v="Who We Are (Header): 'This site can’t be reached' error message is showing for 'OSSIM herunterladen' link."/>
    <x v="0"/>
    <s v="Closed"/>
    <s v="Major"/>
    <s v="Fixed"/>
    <x v="19"/>
    <s v="jjayalakshmi"/>
    <s v="jjayalakshmi"/>
    <d v="2017-01-05T06:02:00"/>
    <m/>
    <d v="2017-04-19T21:14:00"/>
    <d v="2017-01-05T12:47:00"/>
    <m/>
    <x v="0"/>
    <m/>
    <m/>
    <n v="0"/>
    <n v="2"/>
    <s v="i5.png "/>
    <m/>
    <m/>
    <m/>
    <m/>
    <m/>
    <m/>
    <m/>
    <s v="1. Go to 'https://www.alienvault.com/who-we-are/press-releases/alienvault-praesentiert-neue-version-seiner-unified-security-management' link. _x000a_2. Click on 'OSSIM herunterladen' link. _x000a_3. Check for an issue."/>
  </r>
  <r>
    <x v="0"/>
    <x v="4"/>
    <n v="1"/>
    <x v="3"/>
    <x v="3"/>
    <s v="Website General Tasks"/>
    <s v="WGT-5285"/>
    <s v="Who we Are: 'This site can't be reached ' error message is showing for 'Targeted Attacks Against Tibet Organizations' link."/>
    <x v="0"/>
    <s v="Closed"/>
    <s v="Major"/>
    <s v="Fixed"/>
    <x v="19"/>
    <s v="Sindhuja Sara"/>
    <s v="Sindhuja Sara"/>
    <d v="2017-01-05T05:59:00"/>
    <m/>
    <d v="2017-04-19T21:14:00"/>
    <d v="2017-01-05T12:50:00"/>
    <m/>
    <x v="0"/>
    <m/>
    <m/>
    <n v="0"/>
    <n v="2"/>
    <s v="issue 6.1.png issue 6.png "/>
    <m/>
    <m/>
    <m/>
    <m/>
    <m/>
    <m/>
    <m/>
    <s v="1. Goto 'https://www.alienvault.com/who-we-are/press-releases/quarter-of-companies-fear-major-security-breaches-could-cost-customers'. _x000a_2. Click on 'Targeted Attacks Against Tibet Organizations ' link under the title 'About the Survey'. _x000a_3. Check for an issue."/>
  </r>
  <r>
    <x v="0"/>
    <x v="4"/>
    <n v="1"/>
    <x v="3"/>
    <x v="3"/>
    <s v="Website General Tasks"/>
    <s v="WGT-5284"/>
    <s v="Who We Are (Header): 'This site can’t be reached' error message is showing for 'OSSIM' link."/>
    <x v="0"/>
    <s v="Closed"/>
    <s v="Major"/>
    <s v="Fixed"/>
    <x v="19"/>
    <s v="jjayalakshmi"/>
    <s v="jjayalakshmi"/>
    <d v="2017-01-05T05:56:00"/>
    <m/>
    <d v="2017-04-19T21:14:00"/>
    <d v="2017-01-05T12:52:00"/>
    <m/>
    <x v="0"/>
    <m/>
    <m/>
    <n v="0"/>
    <n v="2"/>
    <s v="i3.png "/>
    <m/>
    <m/>
    <m/>
    <m/>
    <m/>
    <m/>
    <m/>
    <s v="1. Go to 'https://www.alienvault.com/who-we-are/press-releases/alienvault-selected-as-finalist-for-the-2012-red-herring-100-global-award' link. _x000a_2. Click on 'OSSIM' link. _x000a_3. Check for an issue."/>
  </r>
  <r>
    <x v="0"/>
    <x v="4"/>
    <n v="1"/>
    <x v="3"/>
    <x v="3"/>
    <s v="Website General Tasks"/>
    <s v="WGT-5283"/>
    <s v="Blogs: Remove bad link."/>
    <x v="0"/>
    <s v="Closed"/>
    <s v="Major"/>
    <s v="Fixed"/>
    <x v="19"/>
    <s v="Sindhuja Sara"/>
    <s v="Sindhuja Sara"/>
    <d v="2017-01-05T05:55:00"/>
    <m/>
    <d v="2017-04-19T21:14:00"/>
    <d v="2017-01-05T12:54:00"/>
    <m/>
    <x v="0"/>
    <m/>
    <m/>
    <n v="0"/>
    <n v="2"/>
    <s v="issue 5.1.png issue 5.png "/>
    <m/>
    <m/>
    <m/>
    <m/>
    <m/>
    <m/>
    <m/>
    <s v="1. Goto'https://www.alienvault.com/blogs/labs-research/new-macontrol-variant-targeting-uyghur-users-the-windows-version-using-gh0s'. _x000a_2. Scroll down to bottom of the page. _x000a_3. Click on 'This RAT (Remote Access Tool) has been found in previous incidents' link. _x000a_4. Check for an issue.(It leads to 'This site can't be reached' error page)"/>
  </r>
  <r>
    <x v="0"/>
    <x v="6"/>
    <n v="1"/>
    <x v="3"/>
    <x v="3"/>
    <s v="Website General Tasks"/>
    <s v="WGT-5282"/>
    <s v="Blogs: 'This site can’t be reached' error message is showing for 'new AlienVault OSSIM v4.0' link."/>
    <x v="0"/>
    <s v="Closed"/>
    <s v="Major"/>
    <s v="Fixed"/>
    <x v="19"/>
    <s v="jjayalakshmi"/>
    <s v="jjayalakshmi"/>
    <d v="2017-01-05T05:54:00"/>
    <m/>
    <d v="2017-04-19T21:14:00"/>
    <d v="2017-01-05T13:11:00"/>
    <m/>
    <x v="0"/>
    <m/>
    <m/>
    <n v="0"/>
    <n v="2"/>
    <s v="i2.png "/>
    <m/>
    <m/>
    <m/>
    <m/>
    <m/>
    <m/>
    <m/>
    <s v="1. Go to 'https://www.alienvault.com/blogs/labs-research/new-alienvault-ossim-v40-is-out-new-correlation-capabilities' link. _x000a_2. Click on 'new AlienVault OSSIM v4.0' link. _x000a_3. Check for an issue."/>
  </r>
  <r>
    <x v="0"/>
    <x v="6"/>
    <n v="1"/>
    <x v="3"/>
    <x v="3"/>
    <s v="Website General Tasks"/>
    <s v="WGT-5280"/>
    <s v="Who we Are: The link 'Read the latest blog post' leads to 'This site can't be reached' page."/>
    <x v="0"/>
    <s v="Closed"/>
    <s v="Major"/>
    <s v="Fixed"/>
    <x v="19"/>
    <s v="Sindhuja Sara"/>
    <s v="Sindhuja Sara"/>
    <d v="2017-01-05T05:51:00"/>
    <m/>
    <d v="2017-04-19T21:14:00"/>
    <d v="2017-01-05T13:17:00"/>
    <m/>
    <x v="0"/>
    <m/>
    <m/>
    <n v="0"/>
    <n v="2"/>
    <s v="issue 3.1.png issue 3.png "/>
    <m/>
    <m/>
    <m/>
    <m/>
    <m/>
    <m/>
    <m/>
    <s v="1. Goto 'https://www.alienvault.com/who-we-are/press-releases/alienvault-launches-technical-advisory-board'. _x000a_2. Click on 'Read the latest blog post' under 'Online Resources'. _x000a_3. Check for an issue.(Same exists on 'Download OSSIM' link) _x000a__x000a__x000a__x000a_"/>
  </r>
  <r>
    <x v="0"/>
    <x v="6"/>
    <n v="1"/>
    <x v="3"/>
    <x v="3"/>
    <s v="Website General Tasks"/>
    <s v="WGT-5279"/>
    <s v="Blogs: The link 'targeting for exfiltration' leads to 'This site can’t be reached' page"/>
    <x v="0"/>
    <s v="Closed"/>
    <s v="Major"/>
    <s v="Fixed"/>
    <x v="19"/>
    <s v="Sithidevi J"/>
    <s v="Sithidevi J"/>
    <d v="2017-01-05T05:50:00"/>
    <m/>
    <d v="2017-04-19T21:14:00"/>
    <d v="2017-01-05T13:19:00"/>
    <m/>
    <x v="0"/>
    <m/>
    <m/>
    <n v="0"/>
    <n v="2"/>
    <s v="Capture 2017-01-04 at 16.44.26.png "/>
    <m/>
    <m/>
    <m/>
    <m/>
    <m/>
    <m/>
    <m/>
    <s v="1. Goto 'https://www.alienvault.com/blogs/labs-research/sykipot-variant-hijacks-dod-and-windows-smart-cards'. _x000a_2. Click on 'targeting for exfiltration' link. _x000a_3. Check for an issue."/>
  </r>
  <r>
    <x v="0"/>
    <x v="6"/>
    <n v="1"/>
    <x v="3"/>
    <x v="3"/>
    <s v="Website General Tasks"/>
    <s v="WGT-5278"/>
    <s v="Blogs: Remove bad link."/>
    <x v="0"/>
    <s v="Closed"/>
    <s v="Major"/>
    <s v="Fixed"/>
    <x v="19"/>
    <s v="Sindhuja Sara"/>
    <s v="Sindhuja Sara"/>
    <d v="2017-01-05T05:49:00"/>
    <m/>
    <d v="2017-04-19T21:14:00"/>
    <d v="2017-01-05T13:21:00"/>
    <m/>
    <x v="0"/>
    <m/>
    <m/>
    <n v="0"/>
    <n v="2"/>
    <s v="issue 2.1.png issue 2.png "/>
    <m/>
    <m/>
    <m/>
    <m/>
    <m/>
    <m/>
    <m/>
    <s v="1. Goto 'https://www.alienvault.com/blogs/labs-research/new-alienvault-ossim-v40-is-out-new-correlation-capabilities '. _x000a_2. Click on 'download it from here' link. _x000a_3. Check for an issue.(It leads to 'This site can’t be reached' error page)&quot;"/>
  </r>
  <r>
    <x v="0"/>
    <x v="6"/>
    <n v="1"/>
    <x v="3"/>
    <x v="3"/>
    <s v="Website General Tasks"/>
    <s v="WGT-5277"/>
    <s v="Blogs: The link 'We described this technique some days ago' leads to 'This site can’t be reached' page"/>
    <x v="0"/>
    <s v="Closed"/>
    <s v="Major"/>
    <s v="Fixed"/>
    <x v="19"/>
    <s v="Sithidevi J"/>
    <s v="Sithidevi J"/>
    <d v="2017-01-05T05:48:00"/>
    <m/>
    <d v="2017-04-19T21:14:00"/>
    <d v="2017-01-05T13:22:00"/>
    <m/>
    <x v="0"/>
    <m/>
    <m/>
    <n v="0"/>
    <n v="2"/>
    <s v="Capture 2017-01-04 at 16.43.55.png "/>
    <m/>
    <m/>
    <m/>
    <m/>
    <m/>
    <m/>
    <m/>
    <s v="1. Goto 'https://www.alienvault.com/blogs/labs-research/the-connection-between-the-plugx-chinese-gang-and-the-latest-internet-explo'. _x000a_2. Click on 'We described this technique some days ago' link. _x000a_3. Check for an issue."/>
  </r>
  <r>
    <x v="0"/>
    <x v="6"/>
    <n v="1"/>
    <x v="3"/>
    <x v="3"/>
    <s v="Website General Tasks"/>
    <s v="WGT-5276"/>
    <s v="Blogs: The link '174.142.93.226' leads to 'This site can’t be reached' page"/>
    <x v="0"/>
    <s v="Closed"/>
    <s v="Major"/>
    <s v="Fixed"/>
    <x v="19"/>
    <s v="Sithidevi J"/>
    <s v="Sithidevi J"/>
    <d v="2017-01-05T05:47:00"/>
    <m/>
    <d v="2017-04-19T21:14:00"/>
    <d v="2017-01-05T13:23:00"/>
    <m/>
    <x v="0"/>
    <m/>
    <m/>
    <n v="0"/>
    <n v="2"/>
    <s v="Capture 2017-01-04 at 16.22.24.png "/>
    <m/>
    <m/>
    <m/>
    <m/>
    <m/>
    <m/>
    <m/>
    <s v="1. Goto 'https://www.alienvault.com/blogs/labs-research/capfire4-malware-rat-software-and-cc-service-together'. _x000a_2. Click on '174.142.93.226' link. _x000a_3. Check for an issue."/>
  </r>
  <r>
    <x v="0"/>
    <x v="6"/>
    <n v="1"/>
    <x v="3"/>
    <x v="3"/>
    <s v="Website General Tasks"/>
    <s v="WGT-5275"/>
    <s v="Blogs: Remove bad link."/>
    <x v="0"/>
    <s v="Closed"/>
    <s v="Major"/>
    <s v="Fixed"/>
    <x v="19"/>
    <s v="Sindhuja Sara"/>
    <s v="Sindhuja Sara"/>
    <d v="2017-01-05T05:46:00"/>
    <m/>
    <d v="2017-04-19T21:14:00"/>
    <d v="2017-01-05T13:37:00"/>
    <m/>
    <x v="0"/>
    <m/>
    <m/>
    <n v="0"/>
    <n v="2"/>
    <s v="issue 1.1.png issue 1.png "/>
    <m/>
    <m/>
    <m/>
    <m/>
    <m/>
    <m/>
    <m/>
    <s v="1. Goto 'https://www.alienvault.com/blogs/security-essentials/when-its-raining-cats-and-dogs-be-careful-to-not-step-in-a-poodle'. _x000a_2. Scroll down to middle of the page. _x000a_3. Click on 'https://zmap.io/sslv3/browsers.html ' link. _x000a_4. Check for an issue.(It leads to '404 Not Found' error page) _x000a_"/>
  </r>
  <r>
    <x v="0"/>
    <x v="6"/>
    <n v="1"/>
    <x v="3"/>
    <x v="3"/>
    <s v="Website General Tasks"/>
    <s v="WGT-5274"/>
    <s v="Who We Are: The link 'OSSIM' leads to 'This site can’t be reached' page"/>
    <x v="0"/>
    <s v="Closed"/>
    <s v="Major"/>
    <s v="Fixed"/>
    <x v="19"/>
    <s v="Sithidevi J"/>
    <s v="Sithidevi J"/>
    <d v="2017-01-05T05:46:00"/>
    <m/>
    <d v="2017-04-19T21:14:00"/>
    <d v="2017-01-05T13:38:00"/>
    <m/>
    <x v="0"/>
    <m/>
    <m/>
    <n v="0"/>
    <n v="2"/>
    <s v="Capture 2017-01-04 at 16.52.22.png Capture 2017-01-04 at 16.53.41.png "/>
    <m/>
    <m/>
    <m/>
    <m/>
    <m/>
    <m/>
    <m/>
    <s v="1. Goto 'https://www.alienvault.com/who-we-are/press-releases/alienvault-praesentiert-neue-version-seiner-unified-security-management'. _x000a_2. Click on 'OSSIM' link under 'San Mateo, Kalifornien/USA – 26. Juli 2012'. _x000a_3. Check for an issue. _x000a__x000a_Note: Same issue also exists for 'OSSIM herunterladen' link under 'Online-Ressourcen'."/>
  </r>
  <r>
    <x v="0"/>
    <x v="6"/>
    <n v="1"/>
    <x v="3"/>
    <x v="3"/>
    <s v="Website General Tasks"/>
    <s v="WGT-5273"/>
    <s v="Blogs: The link 'discussed previously' leads to 'This site can’t be reached' page"/>
    <x v="0"/>
    <s v="Closed"/>
    <s v="Major"/>
    <s v="Fixed"/>
    <x v="19"/>
    <s v="Sithidevi J"/>
    <s v="Sithidevi J"/>
    <d v="2017-01-05T05:43:00"/>
    <m/>
    <d v="2017-04-19T21:14:00"/>
    <d v="2017-01-05T13:40:00"/>
    <m/>
    <x v="0"/>
    <m/>
    <m/>
    <n v="0"/>
    <n v="2"/>
    <s v="Capture 2017-01-04 at 16.50.24.png "/>
    <m/>
    <m/>
    <m/>
    <m/>
    <m/>
    <m/>
    <m/>
    <s v="1. Goto 'https://www.alienvault.com/blogs/labs-research/are-the-sykipots-authors-obsessed-with-next-generation-us-drones'. _x000a_2. Click on 'discussed previously' link. _x000a_3. Check for an issue."/>
  </r>
  <r>
    <x v="0"/>
    <x v="4"/>
    <n v="1"/>
    <x v="3"/>
    <x v="3"/>
    <s v="Website General Tasks"/>
    <s v="WGT-5272"/>
    <s v="Who We Are: The link 'Barclays investigating data theft from financial planning unit CSO' leads to '404 Not Found' error page"/>
    <x v="0"/>
    <s v="Closed"/>
    <s v="Major"/>
    <s v="Fixed"/>
    <x v="19"/>
    <s v="Sithidevi J"/>
    <s v="Sithidevi J"/>
    <d v="2017-01-05T05:42:00"/>
    <m/>
    <d v="2017-04-19T21:14:00"/>
    <d v="2017-01-05T13:42:00"/>
    <m/>
    <x v="0"/>
    <m/>
    <m/>
    <n v="0"/>
    <n v="2"/>
    <s v="Capture 2017-01-04 at 16.49.03.png "/>
    <m/>
    <m/>
    <m/>
    <m/>
    <m/>
    <m/>
    <m/>
    <s v="1. Goto 'https://www.alienvault.com/who-we-are/in-the-news/P1170'. _x000a_2. Click on 'Barclays investigating data theft from financial planning unit _x000a_CSO' link. _x000a_3. Check for an issue."/>
  </r>
  <r>
    <x v="0"/>
    <x v="4"/>
    <n v="1"/>
    <x v="3"/>
    <x v="3"/>
    <s v="Website General Tasks"/>
    <s v="WGT-5271"/>
    <s v="Who We Are: The link '10 Great Cybersecurity News Sources' leads to '404 Not Found' error page"/>
    <x v="0"/>
    <s v="Closed"/>
    <s v="Major"/>
    <s v="Fixed"/>
    <x v="19"/>
    <s v="Sithidevi J"/>
    <s v="Sithidevi J"/>
    <d v="2017-01-05T05:41:00"/>
    <m/>
    <d v="2017-04-19T21:14:00"/>
    <d v="2017-01-05T13:42:00"/>
    <m/>
    <x v="0"/>
    <m/>
    <m/>
    <n v="0"/>
    <n v="2"/>
    <s v="Capture 2017-01-04 at 16.48.12.png "/>
    <m/>
    <m/>
    <m/>
    <m/>
    <m/>
    <m/>
    <m/>
    <s v="1. Goto 'https://www.alienvault.com/who-we-are/in-the-news/P1350'. _x000a_2. Click on '10 Great Cybersecurity News Sources' link. _x000a_3. Check for an issue."/>
  </r>
  <r>
    <x v="0"/>
    <x v="1"/>
    <n v="2"/>
    <x v="3"/>
    <x v="3"/>
    <s v="Website General Tasks"/>
    <s v="WGT-5267"/>
    <s v="Wider Funnel - right side image comps"/>
    <x v="2"/>
    <s v="Closed"/>
    <s v="Major"/>
    <s v="Fixed"/>
    <x v="11"/>
    <s v="Holly Barker"/>
    <s v="Holly Barker"/>
    <d v="2017-01-04T12:27:00"/>
    <d v="2017-04-19T22:11:00"/>
    <d v="2017-04-19T22:11:00"/>
    <d v="2017-01-13T16:57:00"/>
    <m/>
    <x v="1"/>
    <m/>
    <n v="42746"/>
    <n v="0"/>
    <n v="3"/>
    <s v="OTX-1-OTX-Main+Image.png OTX-1-OTX-Main-Image.png OTX-2-Tech-Partners+Image.png OTX-2-Tech-Partners-Image.png OTX-3-Free-Dashboards+Image.png OTX-3-Free-Dashboards-Image.png Products-1-USM-Overview+Image.png Products-1-USM-Overview-Image.png Products-2-Security-as-a-Service+Image.png Products-2-Security-as-a-Service-Image.png Products-3-Threat-Intelligence+Image.png Products-3-Threat-Intelligence-Image.png Products-4-OSSIM+Image.png Products-4-OSSIM-Image.png Products-5-Resources+Image.png Products-5-Resources-Image.png Products-6-Test-Drive+Image.png Products-6-Test-Drive-Image.png Resources-1-Hot+Image.png Resources-1-Hot-Image.png Resources-2-Read+Image.png Resources-2-Read-Image.png Resources-3-Watch+Image.png Resources-3-Watch-Image.png Resources-4-Support+Image.png Resources-4-Support-Image.png Resources-5-All-Image.png "/>
    <m/>
    <m/>
    <m/>
    <m/>
    <m/>
    <m/>
    <m/>
    <s v="JIRA for the right hand side images for new nav testing."/>
  </r>
  <r>
    <x v="0"/>
    <x v="12"/>
    <n v="1"/>
    <x v="3"/>
    <x v="3"/>
    <s v="Website General Tasks"/>
    <s v="WGT-5266"/>
    <s v="Forums: Broken image is appeared on 'Discussions' page."/>
    <x v="0"/>
    <s v="Closed"/>
    <s v="Major"/>
    <s v="Fixed"/>
    <x v="19"/>
    <s v="jjayalakshmi"/>
    <s v="jjayalakshmi"/>
    <d v="2017-01-04T04:38:00"/>
    <m/>
    <d v="2017-04-19T21:14:00"/>
    <d v="2017-01-04T08:30:00"/>
    <m/>
    <x v="0"/>
    <m/>
    <m/>
    <n v="0"/>
    <n v="2"/>
    <s v="Capture 2017-01-03 at 11.16.07.png "/>
    <m/>
    <m/>
    <m/>
    <m/>
    <m/>
    <m/>
    <m/>
    <s v="1. Go to 'https://www.alienvault.com/forums/discussion/1434/take-care-of-your-server-or-it-will-be-hacked-and-sold-alienvault-labs' link. _x000a_2. Check the image under 'Take care of your server, or it will be hacked and sold - AlienVault Labs' title for an issue."/>
  </r>
  <r>
    <x v="0"/>
    <x v="6"/>
    <n v="1"/>
    <x v="3"/>
    <x v="3"/>
    <s v="Website General Tasks"/>
    <s v="WGT-5265"/>
    <s v="Blogs: 'PAGE NOT FOUND' error message is showing for 'courtesy of FireEye and a new report they published' link."/>
    <x v="0"/>
    <s v="Closed"/>
    <s v="Major"/>
    <s v="Fixed"/>
    <x v="19"/>
    <s v="jjayalakshmi"/>
    <s v="jjayalakshmi"/>
    <d v="2017-01-04T04:36:00"/>
    <m/>
    <d v="2017-04-19T21:14:00"/>
    <d v="2017-01-04T08:46:00"/>
    <m/>
    <x v="0"/>
    <m/>
    <m/>
    <n v="0"/>
    <n v="2"/>
    <s v="Capture 2017-01-03 at 11.07.41.png c1.png "/>
    <m/>
    <m/>
    <m/>
    <m/>
    <m/>
    <m/>
    <m/>
    <s v="1. Go to 'https://www.alienvault.com/blogs/labs-research/from-russia-with-love-sofacy-sednit-apt28-is-in-town' link. _x000a_2. Click on 'courtesy of FireEye and a new report they published' link under 'From Russia with love: Sofacy/Sednit/APT28 is in town' title. _x000a_3. Check for an issue."/>
  </r>
  <r>
    <x v="0"/>
    <x v="3"/>
    <n v="1"/>
    <x v="3"/>
    <x v="3"/>
    <s v="Website General Tasks"/>
    <s v="WGT-5264"/>
    <s v="New FAQ Page for USM Anywhere Migration"/>
    <x v="2"/>
    <s v="Closed"/>
    <s v="Major"/>
    <s v="Fixed"/>
    <x v="1"/>
    <s v="Danielle Russell"/>
    <s v="Danielle Russell"/>
    <d v="2017-01-03T17:10:00"/>
    <m/>
    <d v="2017-04-19T22:07:00"/>
    <d v="2017-01-03T17:42:00"/>
    <m/>
    <x v="0"/>
    <m/>
    <m/>
    <n v="0"/>
    <n v="2"/>
    <m/>
    <m/>
    <m/>
    <m/>
    <m/>
    <m/>
    <m/>
    <m/>
    <s v="[~gcohen] if it's possible to stand up a short, non-indexed FAQ page, it'd be awesome. _x000a__x000a_Here's the content - _x000a__x000a_https://docs.google.com/a/alienvault.com/document/d/1O9aV1_mhQWzgVD8VeDjKJlsrnnEVx-69X8XzUeE8-D0/edit?usp=sharing"/>
  </r>
  <r>
    <x v="0"/>
    <x v="19"/>
    <n v="2"/>
    <x v="3"/>
    <x v="3"/>
    <s v="Website General Tasks"/>
    <s v="WGT-5263"/>
    <s v="USMA demo -custom banner design"/>
    <x v="2"/>
    <s v="Closed"/>
    <s v="Major"/>
    <s v="Fixed"/>
    <x v="1"/>
    <s v="Holly Barker"/>
    <s v="Holly Barker"/>
    <d v="2017-01-03T16:23:00"/>
    <m/>
    <d v="2017-01-13T17:34:00"/>
    <d v="2017-01-13T16:02:00"/>
    <m/>
    <x v="2"/>
    <m/>
    <n v="42747"/>
    <n v="0"/>
    <n v="5"/>
    <s v="Screen Shot 2017-01-03 at 4.17.58 PM.png "/>
    <m/>
    <m/>
    <m/>
    <m/>
    <m/>
    <s v="ATLAS-7247"/>
    <m/>
    <s v="[~jalbright] we need to create a customized banner for the demo site where we promote CTAs for &quot;Request a Quote&quot; and &quot;Start a Free Trial&quot; - Thanks! _x000a__x000a_[~svandergriff] [~gcohen]"/>
  </r>
  <r>
    <x v="0"/>
    <x v="8"/>
    <n v="1"/>
    <x v="3"/>
    <x v="3"/>
    <s v="Website General Tasks"/>
    <s v="WGT-5262"/>
    <s v="Title Slide: How to Get the Most out of AlienVault Partner Resources"/>
    <x v="2"/>
    <s v="Closed"/>
    <s v="Major"/>
    <s v="Fixed"/>
    <x v="14"/>
    <s v="Carrie Cassee"/>
    <s v="Carrie Cassee"/>
    <d v="2017-01-03T15:13:00"/>
    <m/>
    <d v="2017-04-12T11:06:00"/>
    <d v="2017-01-06T14:54:00"/>
    <m/>
    <x v="5"/>
    <m/>
    <n v="42739"/>
    <n v="0"/>
    <n v="3"/>
    <s v="title-slide-79.png "/>
    <m/>
    <m/>
    <m/>
    <m/>
    <m/>
    <m/>
    <m/>
    <s v="Hi Jenn, _x000a_Since you will be out for a few days, we are hoping that you can help get the title slide created for next week's Partner Training. _x000a__x000a_Title: How to Get the Most out of AlienVault Partner Resources _x000a_Speakers: Garrett Gross/Mike LaPeters _x000a__x000a_The training will largely focus on the assets that are in the updated partner portal if that helps! We will try to keep slide clean up on the 9th or 10th to a minimum Thank you!"/>
  </r>
  <r>
    <x v="2"/>
    <x v="3"/>
    <n v="11"/>
    <x v="3"/>
    <x v="3"/>
    <s v="Website General Tasks"/>
    <s v="WGT-5741"/>
    <s v="Cork office wall decals"/>
    <x v="2"/>
    <s v="Closed"/>
    <s v="Major"/>
    <s v="Fixed"/>
    <x v="13"/>
    <s v="Holly Barker"/>
    <s v="Holly Barker"/>
    <d v="2017-02-24T10:45:00"/>
    <d v="2017-04-19T21:32:00"/>
    <d v="2017-04-19T21:32:00"/>
    <d v="2017-03-16T11:32:00"/>
    <m/>
    <x v="4"/>
    <m/>
    <n v="42811"/>
    <n v="0"/>
    <n v="1"/>
    <m/>
    <m/>
    <m/>
    <m/>
    <m/>
    <m/>
    <m/>
    <m/>
    <s v="[~jmurtha] let's get wall decals (alien dudes) designed for the new Cork office. I'll coordinate a call with you and Jordan Ryan in the Cork office - he had some ideas about what they wanted to create. _x000a__x000a_If you have any questions please also ask [~kjoseph] - she's running point on this project. _x000a__x000a_Thanks! _x000a__x000a_cc [~kjoseph]"/>
  </r>
  <r>
    <x v="2"/>
    <x v="12"/>
    <n v="9"/>
    <x v="3"/>
    <x v="3"/>
    <s v="Website General Tasks"/>
    <s v="WGT-5727"/>
    <s v="Automatically enable notification preferences for all Forums users that have an '@alienvault.com' email address"/>
    <x v="2"/>
    <s v="Closed"/>
    <s v="Major"/>
    <s v="Fixed"/>
    <x v="48"/>
    <s v="Hasnain Baxamoosa"/>
    <s v="Hasnain Baxamoosa"/>
    <d v="2017-02-21T10:46:00"/>
    <d v="2017-04-19T21:32:00"/>
    <d v="2017-04-19T21:32:00"/>
    <d v="2017-03-01T13:35:00"/>
    <m/>
    <x v="0"/>
    <m/>
    <m/>
    <n v="0"/>
    <n v="4"/>
    <m/>
    <m/>
    <m/>
    <m/>
    <m/>
    <m/>
    <s v="WGT-4796, WGT-4800"/>
    <m/>
    <s v="Automatically enable notification preferences for all Forums users that have an '@alienvault.com' email address"/>
  </r>
  <r>
    <x v="0"/>
    <x v="6"/>
    <n v="1"/>
    <x v="3"/>
    <x v="3"/>
    <s v="Website General Tasks"/>
    <s v="WGT-5257"/>
    <s v="Blogs: Remove Bad link."/>
    <x v="0"/>
    <s v="Closed"/>
    <s v="Major"/>
    <s v="Fixed"/>
    <x v="19"/>
    <s v="Sindhuja Sara"/>
    <s v="Sindhuja Sara"/>
    <d v="2017-01-03T05:25:00"/>
    <m/>
    <d v="2017-04-19T21:50:00"/>
    <d v="2017-01-03T08:15:00"/>
    <m/>
    <x v="0"/>
    <m/>
    <m/>
    <n v="0"/>
    <n v="2"/>
    <s v="issue 1.1.png issue 1.png "/>
    <m/>
    <m/>
    <m/>
    <m/>
    <m/>
    <m/>
    <m/>
    <s v="1. Goto 'https://www.alienvault.com/blogs/security-essentials/second-step-to-reducing-the-high-cost-of-implementing-an-information-security-plan'. _x000a_2. Click on 'without having any significant effects on usability' link under the title 'Divide and Conquer'. _x000a_3. Check for an issue. (It leads to 'We are sorry !The URL does not match any resource in our repository.' error page)."/>
  </r>
  <r>
    <x v="0"/>
    <x v="6"/>
    <n v="2"/>
    <x v="3"/>
    <x v="3"/>
    <s v="Website General Tasks"/>
    <s v="WGT-5255"/>
    <s v="Blogs: Points to broken Documentation link"/>
    <x v="0"/>
    <s v="Closed"/>
    <s v="Major"/>
    <s v="Fixed"/>
    <x v="19"/>
    <s v="Sithidevi J"/>
    <s v="Sithidevi J"/>
    <d v="2017-01-03T03:39:00"/>
    <m/>
    <d v="2017-04-19T21:14:00"/>
    <d v="2017-01-09T15:23:00"/>
    <m/>
    <x v="0"/>
    <m/>
    <m/>
    <n v="0"/>
    <n v="4"/>
    <s v="Capture 2017-01-02 at 14.13.47.png "/>
    <m/>
    <m/>
    <m/>
    <m/>
    <m/>
    <m/>
    <m/>
    <s v="1. Goto 'https://www.alienvault.com/blogs/security-essentials/whats-new-in-alienvault-v53'. _x000a_2. Click on 'reliability and priority' link under 'Alarm and Event Risk'. _x000a_3. Check for an issue. (It leads to '404: Page not found' error page)"/>
  </r>
  <r>
    <x v="0"/>
    <x v="4"/>
    <n v="1"/>
    <x v="3"/>
    <x v="3"/>
    <s v="Website General Tasks"/>
    <s v="WGT-5254"/>
    <s v="Who We Are (Header): 'Page Could Not Be Loaded' error message is showing for this 'Cheaters website Ashley Madison investigated for using fembots Computer Business Review' link."/>
    <x v="0"/>
    <s v="Closed"/>
    <s v="Major"/>
    <s v="Fixed"/>
    <x v="19"/>
    <s v="jjayalakshmi"/>
    <s v="jjayalakshmi"/>
    <d v="2017-01-02T06:03:00"/>
    <m/>
    <d v="2017-04-19T21:50:00"/>
    <d v="2017-01-03T08:38:00"/>
    <m/>
    <x v="0"/>
    <m/>
    <m/>
    <n v="0"/>
    <n v="2"/>
    <s v="Capture 2017-01-01 at 16.37.26.png i2.png "/>
    <m/>
    <m/>
    <m/>
    <m/>
    <m/>
    <m/>
    <m/>
    <s v="1. Go to 'https://www.alienvault.com/who-we-are/in-the-news/P210' link. _x000a_2. Click on 'Cheaters website Ashley Madison investigated for using fembots _x000a_Computer Business Review' link. _x000a_3. Check for an issue."/>
  </r>
  <r>
    <x v="0"/>
    <x v="6"/>
    <n v="1"/>
    <x v="3"/>
    <x v="3"/>
    <s v="Website General Tasks"/>
    <s v="WGT-5253"/>
    <s v="Blogs: 'This site can’t be reached' error message is showing for this 'we reported some of the first infections last week' link."/>
    <x v="0"/>
    <s v="Closed"/>
    <s v="Major"/>
    <s v="Fixed"/>
    <x v="19"/>
    <s v="jjayalakshmi"/>
    <s v="jjayalakshmi"/>
    <d v="2017-01-02T05:57:00"/>
    <m/>
    <d v="2017-04-19T21:50:00"/>
    <d v="2017-01-03T08:39:00"/>
    <m/>
    <x v="0"/>
    <m/>
    <m/>
    <n v="0"/>
    <n v="2"/>
    <s v="Capture 2017-01-01 at 16.27.18.png "/>
    <m/>
    <m/>
    <m/>
    <m/>
    <m/>
    <m/>
    <m/>
    <s v="1. Go to 'https://www.alienvault.com/blogs/labs-research/msupdater-trojan-found-using-cve-2012-0158-space-and-missile-defense-confer' link. _x000a_2. Click on ' we reported some of the first infections last week' link. _x000a_3. Check for an issue."/>
  </r>
  <r>
    <x v="0"/>
    <x v="4"/>
    <n v="1"/>
    <x v="3"/>
    <x v="3"/>
    <s v="Website General Tasks"/>
    <s v="WGT-5252"/>
    <s v="Who We Are: Remove bad link"/>
    <x v="0"/>
    <s v="Closed"/>
    <s v="Major"/>
    <s v="Fixed"/>
    <x v="19"/>
    <s v="Sithidevi J"/>
    <s v="Sithidevi J"/>
    <d v="2017-01-02T05:22:00"/>
    <m/>
    <d v="2017-04-19T21:50:00"/>
    <d v="2017-01-03T08:40:00"/>
    <m/>
    <x v="0"/>
    <m/>
    <m/>
    <n v="0"/>
    <n v="2"/>
    <s v="Capture 2017-01-01 at 16.28.07.png "/>
    <m/>
    <m/>
    <m/>
    <m/>
    <m/>
    <m/>
    <m/>
    <s v="1. Goto 'https://www.alienvault.com/who-we-are/in-the-news/P90'. _x000a_2. Click on 'Tesco Bank Hack – 6 vital questions that need answering' link. _x000a_3. Check for an issue. (It shows 'Page Could Not Be Loaded' as an error message) _x000a__x000a_"/>
  </r>
  <r>
    <x v="0"/>
    <x v="6"/>
    <n v="1"/>
    <x v="3"/>
    <x v="3"/>
    <s v="Website General Tasks"/>
    <s v="WGT-5251"/>
    <s v="Blogs: The link 'this OpenIOC artifact' leads to 'This site can’t be reached' error page"/>
    <x v="0"/>
    <s v="Closed"/>
    <s v="Major"/>
    <s v="Fixed"/>
    <x v="19"/>
    <s v="Sithidevi J"/>
    <s v="Sithidevi J"/>
    <d v="2017-01-02T05:18:00"/>
    <m/>
    <d v="2017-04-19T21:50:00"/>
    <d v="2017-01-03T08:13:00"/>
    <m/>
    <x v="0"/>
    <m/>
    <m/>
    <n v="0"/>
    <n v="2"/>
    <s v="Capture 2017-01-01 at 16.10.53.png "/>
    <m/>
    <m/>
    <m/>
    <m/>
    <m/>
    <m/>
    <m/>
    <s v="1. Goto 'https://www.alienvault.com/blogs/labs-research/cve-2012-1535-adobe-flash-being-exploited-in-the-wild'. _x000a_2. Click on 'this OpenIOC artifact' link. _x000a_3. Check for an issue."/>
  </r>
  <r>
    <x v="0"/>
    <x v="4"/>
    <n v="1"/>
    <x v="3"/>
    <x v="3"/>
    <s v="Website General Tasks"/>
    <s v="WGT-5248"/>
    <s v="Who We Are (Header): 'Page not found' error message is showing for 'Operation Lotus Blossom APT – Elise' link."/>
    <x v="0"/>
    <s v="Closed"/>
    <s v="Major"/>
    <s v="Fixed"/>
    <x v="19"/>
    <s v="jjayalakshmi"/>
    <s v="jjayalakshmi"/>
    <d v="2016-12-31T04:39:00"/>
    <m/>
    <d v="2017-04-19T21:50:00"/>
    <d v="2017-01-01T08:22:00"/>
    <m/>
    <x v="0"/>
    <m/>
    <m/>
    <n v="0"/>
    <n v="1"/>
    <s v="Capture 2016-12-06 at 16.09.27.png "/>
    <m/>
    <m/>
    <m/>
    <m/>
    <m/>
    <m/>
    <m/>
    <s v="1. Go to 'https://www.alienvault.com/who-we-are/in-the-news/P570' link. _x000a_2. Click on 'Operation Lotus Blossom APT – Elise' link. _x000a_3. Check for an issue."/>
  </r>
  <r>
    <x v="0"/>
    <x v="4"/>
    <n v="1"/>
    <x v="3"/>
    <x v="3"/>
    <s v="Website General Tasks"/>
    <s v="WGT-5247"/>
    <s v="Who we Are (Header): Remove bad link."/>
    <x v="0"/>
    <s v="Closed"/>
    <s v="Major"/>
    <s v="Fixed"/>
    <x v="19"/>
    <s v="jjayalakshmi"/>
    <s v="jjayalakshmi"/>
    <d v="2016-12-31T04:33:00"/>
    <m/>
    <d v="2017-04-19T21:50:00"/>
    <d v="2017-01-01T08:24:00"/>
    <m/>
    <x v="0"/>
    <m/>
    <m/>
    <n v="0"/>
    <n v="1"/>
    <s v="Capture 2016-12-06 at 16.01.15.png "/>
    <m/>
    <m/>
    <m/>
    <m/>
    <m/>
    <m/>
    <m/>
    <s v="1. Goto 'https://www.alienvault.com/who-we-are/in-the-news/P1260'. _x000a_2. Click on 'AlienVault identifies two Yara rules for KINS toolkit' link. _x000a_3. Check for an issue."/>
  </r>
  <r>
    <x v="0"/>
    <x v="4"/>
    <n v="1"/>
    <x v="3"/>
    <x v="3"/>
    <s v="Website General Tasks"/>
    <s v="WGT-5246"/>
    <s v="Who we Are (Header): Remove bad link."/>
    <x v="0"/>
    <s v="Closed"/>
    <s v="Major"/>
    <s v="Fixed"/>
    <x v="19"/>
    <s v="jjayalakshmi"/>
    <s v="jjayalakshmi"/>
    <d v="2016-12-31T04:31:00"/>
    <m/>
    <d v="2017-04-19T21:50:00"/>
    <d v="2017-01-01T08:26:00"/>
    <m/>
    <x v="0"/>
    <m/>
    <m/>
    <n v="0"/>
    <n v="2"/>
    <s v="Capture 2016-12-06 at 15.59.30.png "/>
    <m/>
    <m/>
    <m/>
    <m/>
    <m/>
    <m/>
    <m/>
    <s v="1. Goto 'https://www.alienvault.com/who-we-are/in-the-news/P1200'. _x000a_2. Click on 'Building An Effective Framework For Incident Response _x000a_Information Security Buzz' link. _x000a_3. Check for an issue."/>
  </r>
  <r>
    <x v="0"/>
    <x v="4"/>
    <n v="1"/>
    <x v="3"/>
    <x v="3"/>
    <s v="Website General Tasks"/>
    <s v="WGT-5245"/>
    <s v="Who We Are (Header): 'Page not found' error message is showing for 'AlienVault: Hackers Abusing Internet Explorer to Identify Security Products' link."/>
    <x v="0"/>
    <s v="Closed"/>
    <s v="Major"/>
    <s v="Fixed"/>
    <x v="19"/>
    <s v="jjayalakshmi"/>
    <s v="jjayalakshmi"/>
    <d v="2016-12-31T04:18:00"/>
    <m/>
    <d v="2017-04-19T21:50:00"/>
    <d v="2017-01-01T08:26:00"/>
    <m/>
    <x v="0"/>
    <m/>
    <m/>
    <n v="0"/>
    <n v="2"/>
    <s v="Capture 2016-12-06 at 13.13.19.png Capture 2016-12-06 at 15.46.45.png w1.png "/>
    <m/>
    <m/>
    <m/>
    <m/>
    <m/>
    <m/>
    <m/>
    <s v="1. Go to 'https://www.alienvault.com/who-we-are/in-the-news/P1020'. _x000a_2. Click on 'AlienVault: Hackers Abusing Internet Explorer to Identify Security Products _x000a_Information Security Buzz' under 'Press Coverage' title. _x000a_3. Check for an issue. _x000a__x000a_(Note: Same issue exists on '60 New Jobs for Portlaoise and Cork' link also.)"/>
  </r>
  <r>
    <x v="0"/>
    <x v="4"/>
    <n v="1"/>
    <x v="3"/>
    <x v="3"/>
    <s v="Website General Tasks"/>
    <s v="WGT-5244"/>
    <s v="Who we Are: Remove bad link."/>
    <x v="0"/>
    <s v="Closed"/>
    <s v="Major"/>
    <s v="Fixed"/>
    <x v="19"/>
    <s v="Sindhuja Sara"/>
    <s v="Sindhuja Sara"/>
    <d v="2016-12-31T04:09:00"/>
    <m/>
    <d v="2017-04-19T21:50:00"/>
    <d v="2017-01-01T08:27:00"/>
    <m/>
    <x v="0"/>
    <m/>
    <m/>
    <n v="0"/>
    <n v="2"/>
    <s v="issue 6.1.png issue 6.png "/>
    <m/>
    <m/>
    <m/>
    <m/>
    <m/>
    <m/>
    <m/>
    <s v="1. Got.'https://www.alienvault.com/who-we-are/in-the-news/P1320'. _x000a_2. Click on 'Mandiant’s APT1: Revisited ' link. _x000a_3. Check for an issue. (It leads to 'Not Found' page)"/>
  </r>
  <r>
    <x v="0"/>
    <x v="4"/>
    <n v="1"/>
    <x v="3"/>
    <x v="3"/>
    <s v="Website General Tasks"/>
    <s v="WGT-5243"/>
    <s v="Who we Are: Remove bad link."/>
    <x v="0"/>
    <s v="Closed"/>
    <s v="Major"/>
    <s v="Fixed"/>
    <x v="19"/>
    <s v="Sindhuja Sara"/>
    <s v="Sindhuja Sara"/>
    <d v="2016-12-31T04:01:00"/>
    <m/>
    <d v="2017-04-19T21:50:00"/>
    <d v="2017-01-01T08:28:00"/>
    <m/>
    <x v="0"/>
    <m/>
    <m/>
    <n v="0"/>
    <n v="2"/>
    <s v="issue 5.1.png issue 5.png "/>
    <m/>
    <m/>
    <m/>
    <m/>
    <m/>
    <m/>
    <m/>
    <s v="1. Goto 'https://www.alienvault.com/who-we-are/in-the-news/P1290 '. _x000a_2. Click on 'Are you sure you’re really in control of your servers? ' link. _x000a_3. Check for an issue. (It leads to 'Not Found' page)"/>
  </r>
  <r>
    <x v="0"/>
    <x v="4"/>
    <n v="1"/>
    <x v="3"/>
    <x v="3"/>
    <s v="Website General Tasks"/>
    <s v="WGT-5242"/>
    <s v="Who we Are: Remove bad link."/>
    <x v="0"/>
    <s v="Closed"/>
    <s v="Major"/>
    <s v="Fixed"/>
    <x v="19"/>
    <s v="Sindhuja Sara"/>
    <s v="Sindhuja Sara"/>
    <d v="2016-12-31T03:49:00"/>
    <m/>
    <d v="2017-04-19T21:50:00"/>
    <d v="2017-01-01T08:29:00"/>
    <m/>
    <x v="0"/>
    <m/>
    <m/>
    <n v="0"/>
    <n v="2"/>
    <s v="issue 4.1.png issue 4.png "/>
    <m/>
    <m/>
    <m/>
    <m/>
    <m/>
    <m/>
    <m/>
    <s v="1. Goto 'https://www.alienvault.com/who-we-are/in-the-news/P1110'. _x000a_2. Click on 'How crowd-sourced threat intelligence can help security teams stay ahead of exploits ' link. _x000a_3. Check for an issue.(It leads to '404 Not Found' page) _x000a_"/>
  </r>
  <r>
    <x v="0"/>
    <x v="4"/>
    <n v="1"/>
    <x v="3"/>
    <x v="3"/>
    <s v="Website General Tasks"/>
    <s v="WGT-5241"/>
    <s v="Who we Are: Remove bad link."/>
    <x v="0"/>
    <s v="Closed"/>
    <s v="Major"/>
    <s v="Fixed"/>
    <x v="19"/>
    <s v="Sindhuja Sara"/>
    <s v="Sindhuja Sara"/>
    <d v="2016-12-31T03:45:00"/>
    <m/>
    <d v="2017-04-19T21:50:00"/>
    <d v="2017-01-01T08:29:00"/>
    <m/>
    <x v="0"/>
    <m/>
    <m/>
    <n v="0"/>
    <n v="2"/>
    <s v="issue 3.1.png issue 3.png "/>
    <m/>
    <m/>
    <m/>
    <m/>
    <m/>
    <m/>
    <m/>
    <s v="1. Goto 'https://www.alienvault.com/who-we-are/in-the-news/P1050'. _x000a_2. Click on 'We Are Better Protected When We Work Together' link. _x000a_3. Check for an issue.(It leads to '404 Page not found' page.)"/>
  </r>
  <r>
    <x v="0"/>
    <x v="4"/>
    <n v="1"/>
    <x v="3"/>
    <x v="3"/>
    <s v="Website General Tasks"/>
    <s v="WGT-5240"/>
    <s v="Who we Are: Remove bad link."/>
    <x v="0"/>
    <s v="Closed"/>
    <s v="Major"/>
    <s v="Fixed"/>
    <x v="19"/>
    <s v="Sindhuja Sara"/>
    <s v="Sindhuja Sara"/>
    <d v="2016-12-31T03:40:00"/>
    <m/>
    <d v="2017-04-19T21:50:00"/>
    <d v="2017-01-01T08:31:00"/>
    <m/>
    <x v="0"/>
    <m/>
    <m/>
    <n v="0"/>
    <n v="2"/>
    <s v="issue 2.2.png issue 2.png "/>
    <m/>
    <m/>
    <m/>
    <m/>
    <m/>
    <m/>
    <m/>
    <s v="1. Goto 'https://www.alienvault.com/who-we-are/in-the-news/P720 '. _x000a_2. Scroll down to middle of the page. _x000a_3. Click on '4 key cyber-security trends to watch'. _x000a_4. Check for an issue.(It leads to 'Not Found' page.) _x000a_"/>
  </r>
  <r>
    <x v="0"/>
    <x v="4"/>
    <n v="1"/>
    <x v="3"/>
    <x v="3"/>
    <s v="Website General Tasks"/>
    <s v="WGT-5239"/>
    <s v="Who we Are: Remove bad link."/>
    <x v="0"/>
    <s v="Closed"/>
    <s v="Major"/>
    <s v="Fixed"/>
    <x v="19"/>
    <s v="Sindhuja Sara"/>
    <s v="Sindhuja Sara"/>
    <d v="2016-12-31T03:36:00"/>
    <m/>
    <d v="2017-04-19T21:50:00"/>
    <d v="2017-01-01T08:32:00"/>
    <m/>
    <x v="0"/>
    <m/>
    <m/>
    <n v="0"/>
    <n v="2"/>
    <s v="issue 1.1.png issue 1.png "/>
    <m/>
    <m/>
    <m/>
    <m/>
    <m/>
    <m/>
    <m/>
    <s v="1. Goto 'https://www.alienvault.com/who-we-are/in-the-news/P630 '. _x000a_2. Scroll down to middle of the page. _x000a_3. Click on 'Alien Vault is bringing threat intel to the masses with their latest version of Open Threat Exchange' . ( It leads to 'Error displaying the error page: Application Instantiation Error: Could not connect to MySQ' page)"/>
  </r>
  <r>
    <x v="0"/>
    <x v="4"/>
    <n v="1"/>
    <x v="3"/>
    <x v="3"/>
    <s v="Website General Tasks"/>
    <s v="WGT-5238"/>
    <s v="Who We Are: Broken link issue"/>
    <x v="0"/>
    <s v="Closed"/>
    <s v="Major"/>
    <s v="Fixed"/>
    <x v="19"/>
    <s v="Sithidevi J"/>
    <s v="Sithidevi J"/>
    <d v="2016-12-31T01:57:00"/>
    <m/>
    <d v="2017-04-19T21:50:00"/>
    <d v="2017-01-01T08:32:00"/>
    <m/>
    <x v="0"/>
    <m/>
    <m/>
    <n v="0"/>
    <n v="2"/>
    <s v="Capture 2016-12-06 at 12.19.22.png "/>
    <m/>
    <m/>
    <m/>
    <m/>
    <m/>
    <m/>
    <m/>
    <s v="1. Goto 'https://www.alienvault.com/who-we-are/in-the-news/P1230'. _x000a_2. Click on 'Big data and security analytics collide' link. _x000a_3. Check for an issue. (It leads to '404 Not Found' error page) _x000a_"/>
  </r>
  <r>
    <x v="0"/>
    <x v="4"/>
    <n v="1"/>
    <x v="3"/>
    <x v="3"/>
    <s v="Website General Tasks"/>
    <s v="WGT-5237"/>
    <s v="Who We Are: Remove bad link"/>
    <x v="0"/>
    <s v="Closed"/>
    <s v="Major"/>
    <s v="Fixed"/>
    <x v="19"/>
    <s v="Sithidevi J"/>
    <s v="Sithidevi J"/>
    <d v="2016-12-31T01:56:00"/>
    <m/>
    <d v="2017-04-19T21:50:00"/>
    <d v="2017-01-01T08:33:00"/>
    <m/>
    <x v="0"/>
    <m/>
    <m/>
    <n v="0"/>
    <n v="2"/>
    <s v="Capture 2016-12-06 at 13.03.29.png "/>
    <m/>
    <m/>
    <m/>
    <m/>
    <m/>
    <m/>
    <m/>
    <s v="1. Goto 'https://www.alienvault.com/who-we-are/in-the-news/P390'. _x000a_2. Click on 'HACKING OF SONY PICTURES. HACKERS HAVE BEEN EXPOSED' link under 'PRESS COVERAGE'. _x000a_3. Check for an issue. _x000a_"/>
  </r>
  <r>
    <x v="0"/>
    <x v="4"/>
    <n v="1"/>
    <x v="3"/>
    <x v="3"/>
    <s v="Website General Tasks"/>
    <s v="WGT-5236"/>
    <s v="Who We Are: Some links leads to 'Page not found' error page"/>
    <x v="0"/>
    <s v="Closed"/>
    <s v="Major"/>
    <s v="Fixed"/>
    <x v="19"/>
    <s v="Sithidevi J"/>
    <s v="Sithidevi J"/>
    <d v="2016-12-31T01:54:00"/>
    <m/>
    <d v="2017-04-19T21:50:00"/>
    <d v="2017-01-01T08:34:00"/>
    <m/>
    <x v="0"/>
    <m/>
    <m/>
    <n v="0"/>
    <n v="2"/>
    <s v="Capture 2016-12-06 at 13.02.02.png Capture 2016-12-06 at 13.02.25.png Capture 2016-12-06 at 13.02.47.png "/>
    <m/>
    <m/>
    <m/>
    <m/>
    <m/>
    <m/>
    <m/>
    <s v="1. Goto 'https://www.alienvault.com/who-we-are/in-the-news/P1170'. _x000a_2. Click on 'Full Disclosure List Closes Down – Expert Comments _x000a_Information Security Buzz' link under 'Press Coverage:'. _x000a_3. Check for an issue. _x000a__x000a_Note: Same issue also exists for below links on same page. _x000a_1. 'You Are Not Alone' link. _x000a_2. 'AlienVault Continues Rapid Expansion Of Open Threat Exchange' link. _x000a_"/>
  </r>
  <r>
    <x v="0"/>
    <x v="4"/>
    <n v="1"/>
    <x v="3"/>
    <x v="3"/>
    <s v="Website General Tasks"/>
    <s v="WGT-5235"/>
    <s v="Who We Are: Remove bad link"/>
    <x v="0"/>
    <s v="Closed"/>
    <s v="Major"/>
    <s v="Fixed"/>
    <x v="19"/>
    <s v="Sithidevi J"/>
    <s v="Sithidevi J"/>
    <d v="2016-12-31T01:53:00"/>
    <m/>
    <d v="2017-04-19T21:50:00"/>
    <d v="2017-01-01T08:35:00"/>
    <m/>
    <x v="0"/>
    <m/>
    <m/>
    <n v="0"/>
    <n v="2"/>
    <s v="Capture 2016-12-06 at 11.49.27.png "/>
    <m/>
    <m/>
    <m/>
    <m/>
    <m/>
    <m/>
    <m/>
    <s v="1. Goto 'https://www.alienvault.com/who-we-are/in-the-news/P1410'. _x000a_2. Click on 'Should Companies Launch Counterattacks Against Hackers?' link. _x000a_3. Check for an issue. (It leads to 'Not Found' page) _x000a_"/>
  </r>
  <r>
    <x v="0"/>
    <x v="4"/>
    <n v="1"/>
    <x v="3"/>
    <x v="3"/>
    <s v="Website General Tasks"/>
    <s v="WGT-5234"/>
    <s v="Who We Are: Remove bad links"/>
    <x v="0"/>
    <s v="Closed"/>
    <s v="Major"/>
    <s v="Fixed"/>
    <x v="19"/>
    <s v="Sithidevi J"/>
    <s v="Sithidevi J"/>
    <d v="2016-12-31T01:52:00"/>
    <m/>
    <d v="2017-04-19T21:50:00"/>
    <d v="2017-01-01T08:37:00"/>
    <m/>
    <x v="0"/>
    <m/>
    <m/>
    <n v="0"/>
    <n v="2"/>
    <s v="Capture 2016-12-06 at 11.42.55.png Capture 2016-12-06 at 11.43.21.png "/>
    <m/>
    <m/>
    <m/>
    <m/>
    <m/>
    <m/>
    <m/>
    <s v="1. Goto 'https://www.alienvault.com/who-we-are/in-the-news/P540'. _x000a_2. Click on 'NSA mass data collection to stop in 20 days, but just on paper' link under 'Press Coverage:'. _x000a_3. Check for an issue. _x000a__x000a_Note: On same page, 'Security flaws with life-threatening implications require alternative disclosure' link leads to '404 Not Found' error page"/>
  </r>
  <r>
    <x v="0"/>
    <x v="8"/>
    <n v="1"/>
    <x v="3"/>
    <x v="3"/>
    <s v="Website General Tasks"/>
    <s v="WGT-5233"/>
    <s v="Partner Webcast Landing Page-Getting the Most out of AlienVault Partner Resources"/>
    <x v="2"/>
    <s v="Closed"/>
    <s v="Major"/>
    <s v="Fixed"/>
    <x v="33"/>
    <s v="Carrie Cassee"/>
    <s v="Carrie Cassee"/>
    <d v="2016-12-29T09:44:00"/>
    <m/>
    <d v="2017-04-12T11:06:00"/>
    <d v="2017-01-04T14:45:00"/>
    <m/>
    <x v="5"/>
    <m/>
    <n v="42738"/>
    <n v="0"/>
    <n v="1"/>
    <m/>
    <m/>
    <m/>
    <m/>
    <m/>
    <m/>
    <m/>
    <m/>
    <s v="This is where it should appear: https://www.alienvault.com/partners/mssp-webcasts _x000a__x000a__x000a_Date: January 11 _x000a_Time: 10:00am CST _x000a_Speakers: Garrett Gross/Mike LaPeters _x000a__x000a_Abstract: _x000a_Getting the Most out of AlienVault Partner Resources _x000a__x000a_Join the channel enablement team from AlienVault while they walk you through the resources available to you, our partner community. These resources are not limited to just what’s on the web, it also includes our teams and physical assets. This review will help both current and new partners enter 2017 ready to engage with their prospect and customer community. Join us to learn about the following: _x000a__x000a_1. How to get the most out of the new MSSP resource kit _x000a_2. A highlight of the top 5 assets on the new AlienVault portal _x000a_3. Understand who, why and and when to engage with the partner team @ AlienVault _x000a_4. And many more…. _x000a__x000a_This is a great opportunity to engage experts in both technical and sales disciplines at AlienVault; come prepared with questions about process, product, and programs."/>
  </r>
  <r>
    <x v="0"/>
    <x v="15"/>
    <n v="6"/>
    <x v="3"/>
    <x v="3"/>
    <s v="Website General Tasks"/>
    <s v="WGT-5201"/>
    <s v="The link 'https://UShostname/ossim/#environment/detection/hids' leads to 'This site can’t be reached' page  "/>
    <x v="0"/>
    <s v="Closed"/>
    <s v="Major"/>
    <s v="Fixed"/>
    <x v="35"/>
    <s v="Sithidevi J"/>
    <s v="Sithidevi J"/>
    <d v="2016-12-28T02:08:00"/>
    <m/>
    <d v="2017-04-19T21:50:00"/>
    <d v="2017-02-10T20:47:00"/>
    <m/>
    <x v="0"/>
    <m/>
    <m/>
    <n v="0"/>
    <n v="4"/>
    <s v="Capture 2016-12-03 at 12.04.26.png "/>
    <m/>
    <m/>
    <m/>
    <m/>
    <m/>
    <m/>
    <m/>
    <s v="1. Goto 'https://www.alienvault.com/documentation/usm-v5/kb/2016/11/setting-hours-for-operation-for-hids-rules.htm'. _x000a_2. Click on 'https://UShostname/ossim/#environment/detection/hids' link under 'Setting Hours for Operation for HIDS Rules'. _x000a_3. Check for an issue."/>
  </r>
  <r>
    <x v="0"/>
    <x v="1"/>
    <n v="1"/>
    <x v="3"/>
    <x v="3"/>
    <s v="Website General Tasks"/>
    <s v="WGT-5195"/>
    <s v="Link Reclamation - 2016 Q4 - 301 Redirects for 404's with Trust Flow"/>
    <x v="2"/>
    <s v="Closed"/>
    <s v="Minor"/>
    <s v="Done"/>
    <x v="3"/>
    <s v="John Repa"/>
    <s v="John Repa"/>
    <d v="2016-12-27T17:33:00"/>
    <m/>
    <d v="2017-01-11T15:04:00"/>
    <d v="2017-01-03T11:21:00"/>
    <m/>
    <x v="0"/>
    <m/>
    <n v="42734"/>
    <n v="0"/>
    <n v="3"/>
    <m/>
    <m/>
    <m/>
    <m/>
    <m/>
    <m/>
    <m/>
    <m/>
    <s v="[~jbrown] please see spreadsheet with old content that is no longer available (results in 404 error) but has Trust Flow (i.e. link equity). _x000a__x000a_Please use the suggested redirects to clear up some of the 404's. _x000a__x000a_"/>
  </r>
  <r>
    <x v="0"/>
    <x v="1"/>
    <n v="6"/>
    <x v="3"/>
    <x v="3"/>
    <s v="Website General Tasks"/>
    <s v="WGT-5192"/>
    <s v="AV.com Sitemap - Index vs No-index content"/>
    <x v="3"/>
    <s v="Closed"/>
    <s v="Major"/>
    <s v="Fixed"/>
    <x v="1"/>
    <s v="Graham Cohen"/>
    <s v="Graham Cohen"/>
    <d v="2016-12-27T10:48:00"/>
    <m/>
    <d v="2017-02-23T10:26:00"/>
    <d v="2017-02-07T22:42:00"/>
    <m/>
    <x v="1"/>
    <m/>
    <n v="42741"/>
    <n v="0"/>
    <n v="2"/>
    <m/>
    <m/>
    <m/>
    <m/>
    <m/>
    <m/>
    <m/>
    <m/>
    <s v="James Brown to send Graham Cohen the list of all existing Channels, and then a list of Channels that are no-index, so that we can see the delta. _x000a__x000a_Note - Whitepapers from Resource Center are no-index at this time. _x000a__x000a_Graham to perform Sitemap clean-up: add one color for rows that should not be indexed, and another color for rows that need to be deleted."/>
  </r>
  <r>
    <x v="0"/>
    <x v="15"/>
    <n v="6"/>
    <x v="3"/>
    <x v="3"/>
    <s v="Website General Tasks"/>
    <s v="WGT-5156"/>
    <s v="Documentation Center: Broken link issue on 'How to Forward Microsoft IIS Logs to AlienVault USM' page under 'December 2016'"/>
    <x v="0"/>
    <s v="Closed"/>
    <s v="Major"/>
    <s v="Fixed"/>
    <x v="35"/>
    <s v="Sithidevi J"/>
    <s v="Sithidevi J"/>
    <d v="2016-12-23T03:51:00"/>
    <m/>
    <d v="2017-04-19T21:50:00"/>
    <d v="2017-02-10T20:48:00"/>
    <m/>
    <x v="0"/>
    <m/>
    <m/>
    <n v="0"/>
    <n v="2"/>
    <s v="Capture 2016-12-05 at 10.52.30.png "/>
    <m/>
    <m/>
    <m/>
    <m/>
    <m/>
    <m/>
    <m/>
    <s v="1. Goto 'https://www.alienvault.com/documentation/usm-v5/kb/2016/12/how-to-forward-%20microsoft-iis-logs-to-alienvault-usm.htm'. _x000a_2. Click on the link 'https://www.intersectalliance.com/our-product/snare-agent/file-format-agents/snare-epilog-for-windows/' under the line 'The first step is to download and install Snare Epilog from the website: '. _x000a_3. Check for an issue. (It redirects to '404: Page not found' error page) _x000a__x000a__x000a_"/>
  </r>
  <r>
    <x v="0"/>
    <x v="15"/>
    <n v="6"/>
    <x v="3"/>
    <x v="3"/>
    <s v="Website General Tasks"/>
    <s v="WGT-5155"/>
    <s v="Documentation: Page navigation issue on 'Documentation' page."/>
    <x v="0"/>
    <s v="Closed"/>
    <s v="Major"/>
    <s v="Fixed"/>
    <x v="35"/>
    <s v="Sithidevi J"/>
    <s v="Sithidevi J"/>
    <d v="2016-12-22T06:17:00"/>
    <m/>
    <d v="2017-04-19T21:50:00"/>
    <d v="2017-02-10T20:48:00"/>
    <m/>
    <x v="0"/>
    <m/>
    <m/>
    <n v="0"/>
    <n v="4"/>
    <s v="number 2.png "/>
    <m/>
    <m/>
    <m/>
    <m/>
    <m/>
    <m/>
    <m/>
    <s v="1. Goto 'https://www.alienvault.com/documentation/usm-v5/kb/2015/06/device-integration-websense-web-security-76-77-78.htm?#footnote2 '. _x000a_2. Drag down and move to the title 'III. Configuring Websense Web Security to send log data to AlienVault'. _x000a_3. Click on number '[2]' link under 'III. Configuring Websense Web Security to send log data to AlienVault'. _x000a_4. Check for an issue. (It should open the page for the particular link but here it remains in the same page) _x000a__x000a__x000a__x000a_"/>
  </r>
  <r>
    <x v="0"/>
    <x v="15"/>
    <n v="6"/>
    <x v="3"/>
    <x v="3"/>
    <s v="Website General Tasks"/>
    <s v="WGT-5154"/>
    <s v="Documentation: 'Show me.' link is not clickable in documentation page."/>
    <x v="0"/>
    <s v="Closed"/>
    <s v="Major"/>
    <s v="Fixed"/>
    <x v="35"/>
    <s v="Sindhuja Sara"/>
    <s v="Sindhuja Sara"/>
    <d v="2016-12-22T06:14:00"/>
    <m/>
    <d v="2017-04-19T21:50:00"/>
    <d v="2017-02-10T20:48:00"/>
    <m/>
    <x v="0"/>
    <m/>
    <m/>
    <n v="0"/>
    <n v="3"/>
    <s v="show me.png "/>
    <m/>
    <m/>
    <m/>
    <m/>
    <m/>
    <m/>
    <m/>
    <s v="1. Goto 'https://www.alienvault.com/documentation/usm-v5/ids-configuration/agentless-monitoring.htm '. _x000a_2. Drag down and move to the title 'Verifying the Agentless Deployment on USM' . _x000a_3. Click on 'Show me.' link under the title 'Verifying the Agentless Deployment on USM'. _x000a_4. Check for an issue. _x000a__x000a__x000a__x000a_"/>
  </r>
  <r>
    <x v="2"/>
    <x v="3"/>
    <n v="11"/>
    <x v="3"/>
    <x v="3"/>
    <s v="Website General Tasks"/>
    <s v="WGT-5724"/>
    <s v="Update corporate PPT"/>
    <x v="2"/>
    <s v="Closed"/>
    <s v="Major"/>
    <s v="Fixed"/>
    <x v="13"/>
    <s v="Holly Barker"/>
    <s v="Holly Barker"/>
    <d v="2017-02-17T09:59:00"/>
    <d v="2017-04-19T21:33:00"/>
    <d v="2017-04-19T21:33:00"/>
    <d v="2017-03-16T16:30:00"/>
    <m/>
    <x v="4"/>
    <m/>
    <n v="42790"/>
    <n v="0"/>
    <n v="5"/>
    <s v="after.png before.png "/>
    <m/>
    <m/>
    <m/>
    <m/>
    <m/>
    <m/>
    <m/>
    <s v="[~jmurtha] based on the call we had with Laura, let's create a fresh version of the PPT - maybe even change up the colors a bit if you feel we need to. Thanks!"/>
  </r>
  <r>
    <x v="0"/>
    <x v="8"/>
    <n v="1"/>
    <x v="3"/>
    <x v="3"/>
    <s v="Website General Tasks"/>
    <s v="WGT-5150"/>
    <s v="Partner Portal: Page navigation issue on 'partner portal' page."/>
    <x v="0"/>
    <s v="Closed"/>
    <s v="Major"/>
    <s v="Fixed"/>
    <x v="53"/>
    <s v="Sithidevi J"/>
    <s v="Sithidevi J"/>
    <d v="2016-12-21T05:44:00"/>
    <m/>
    <d v="2017-04-19T21:55:00"/>
    <d v="2017-01-05T15:09:00"/>
    <m/>
    <x v="5"/>
    <m/>
    <m/>
    <n v="0"/>
    <n v="4"/>
    <s v="page.png "/>
    <m/>
    <m/>
    <m/>
    <m/>
    <m/>
    <m/>
    <m/>
    <s v="1.Goto 'https://www.alienvault.com/partners/partner-portal/category/product-updates-news-awards'. _x000a_2. Login with valid credentials. _x000a_3. Click on 'AlienVault USM Virtual Appliance Quick Start Guide' link under the title 'AlienVault USM Deployment on Hyper-V'. _x000a_4. Check for an issue.(It should open the page for the particular link but here it remains in the same page) _x000a__x000a__x000a_"/>
  </r>
  <r>
    <x v="0"/>
    <x v="8"/>
    <n v="3"/>
    <x v="3"/>
    <x v="3"/>
    <s v="Website General Tasks"/>
    <s v="WGT-5149"/>
    <s v="Partner Portal: Some Text is overlapped on pdf page."/>
    <x v="0"/>
    <s v="Closed"/>
    <s v="Major"/>
    <s v="Fixed"/>
    <x v="53"/>
    <s v="jjayalakshmi"/>
    <s v="jjayalakshmi"/>
    <d v="2016-12-21T05:28:00"/>
    <m/>
    <d v="2017-04-19T21:55:00"/>
    <d v="2017-01-16T12:09:00"/>
    <m/>
    <x v="5"/>
    <m/>
    <m/>
    <n v="0"/>
    <n v="5"/>
    <s v="issue 6.png "/>
    <m/>
    <m/>
    <m/>
    <m/>
    <m/>
    <m/>
    <m/>
    <s v="1. Goto 'https://av-communitysite-prod.s3.amazonaws.com/media/assets/mssp_resource_kit.pdf'. _x000a_2. Drag down and move to the title 'Table of Contents'. _x000a_3. Click on number '25' under the title 'Section 3:USM Use Cases' and go to page number ' 21'. _x000a_4. Check for an issue."/>
  </r>
  <r>
    <x v="0"/>
    <x v="15"/>
    <n v="6"/>
    <x v="3"/>
    <x v="3"/>
    <s v="Website General Tasks"/>
    <s v="WGT-5148"/>
    <s v="Code sample is exceeded the page width"/>
    <x v="0"/>
    <s v="Closed"/>
    <s v="Major"/>
    <s v="Fixed"/>
    <x v="35"/>
    <s v="Sindhuja Sara"/>
    <s v="Sindhuja Sara"/>
    <d v="2016-12-21T05:21:00"/>
    <m/>
    <d v="2017-04-19T21:50:00"/>
    <d v="2017-02-10T20:48:00"/>
    <m/>
    <x v="0"/>
    <m/>
    <m/>
    <n v="0"/>
    <n v="3"/>
    <s v="issue 5.png "/>
    <m/>
    <m/>
    <m/>
    <m/>
    <m/>
    <m/>
    <m/>
    <s v="1. Goto 'https://www.alienvault.com/documentation/usm-v5/asset-management/adding-assets.htm#AssetFields'. _x000a_2. Drag down and move to the title 'Adding Assets by Importing a CSV File'. _x000a_3. Check the code 'server.’;’2’;’Windows’;’23.78’;’121.45’;’379D45C0BBF22B4458BD2F8EE09ECCC2’;0;’Server:Mail Server’ above the title 'To add assets by using a CSV file'. _x000a_4. Check for an issue. _x000a_"/>
  </r>
  <r>
    <x v="0"/>
    <x v="8"/>
    <n v="3"/>
    <x v="3"/>
    <x v="3"/>
    <s v="Website General Tasks"/>
    <s v="WGT-5139"/>
    <s v="Partner Portal: Social icons are not clickable"/>
    <x v="0"/>
    <s v="Closed"/>
    <s v="Major"/>
    <s v="Fixed"/>
    <x v="19"/>
    <s v="Sithidevi J"/>
    <s v="Sithidevi J"/>
    <d v="2016-12-20T06:03:00"/>
    <m/>
    <d v="2017-04-19T21:55:00"/>
    <d v="2017-01-17T09:24:00"/>
    <m/>
    <x v="5"/>
    <m/>
    <m/>
    <n v="0"/>
    <n v="5"/>
    <s v="Capture 2016-12-02 at 14.42.12.png "/>
    <m/>
    <m/>
    <m/>
    <m/>
    <m/>
    <m/>
    <m/>
    <s v="1. Goto 'https://www.alienvault.com/'. _x000a_2. On footer, click on 'Partner Portal' link under 'Partners'. _x000a_3. Login with valid credentials. _x000a_4. Click on 'Partner Newsletter' pdf link (https://av-communitysite-prod.s3.amazonaws.com/media/assets/partner_newsletter.pdf) under 'Featured Partner Resources'. _x000a_5. On third page, click any social icons. _x000a_6. Check for an issue. _x000a_"/>
  </r>
  <r>
    <x v="0"/>
    <x v="8"/>
    <n v="3"/>
    <x v="3"/>
    <x v="3"/>
    <s v="Website General Tasks"/>
    <s v="WGT-5138"/>
    <s v="Partner Portal: The link 'Learn' redirects the user to 'Not Found' error page"/>
    <x v="0"/>
    <s v="Closed"/>
    <s v="Major"/>
    <s v="Fixed"/>
    <x v="19"/>
    <s v="Sithidevi J"/>
    <s v="Sithidevi J"/>
    <d v="2016-12-20T06:01:00"/>
    <m/>
    <d v="2017-04-19T21:55:00"/>
    <d v="2017-01-17T09:25:00"/>
    <m/>
    <x v="5"/>
    <m/>
    <m/>
    <n v="0"/>
    <n v="5"/>
    <s v="Capture 2016-12-02 at 14.41.43.png Screen Shot 2017-01-05 at 3.03.37 PM.png "/>
    <m/>
    <m/>
    <m/>
    <m/>
    <m/>
    <m/>
    <m/>
    <s v="1. Goto 'https://www.alienvault.com/'. _x000a_2. On footer, click on 'Partner Portal' link under 'Partners'. _x000a_3. Login with valid credentials. _x000a_4. Click on 'Partner Newsletter' pdf link (https://av-communitysite-prod.s3.amazonaws.com/media/assets/partner_newsletter.pdf) under 'Featured Partner Resources'. _x000a_5. On second page, click on 'Learn' link under 'Resource Round-up' _x000a_' link. _x000a_6. Check for an issue. _x000a__x000a_Note: Same issue exists on 'Check out' link."/>
  </r>
  <r>
    <x v="0"/>
    <x v="8"/>
    <n v="3"/>
    <x v="3"/>
    <x v="3"/>
    <s v="Website General Tasks"/>
    <s v="WGT-5137"/>
    <s v="Partner Portal: 'www.hawaiiantel.com' link should be clickable in pdf."/>
    <x v="0"/>
    <s v="Closed"/>
    <s v="Major"/>
    <s v="Fixed"/>
    <x v="53"/>
    <s v="Sithidevi J"/>
    <s v="Sithidevi J"/>
    <d v="2016-12-20T06:00:00"/>
    <m/>
    <d v="2017-04-19T21:55:00"/>
    <d v="2017-01-16T12:13:00"/>
    <m/>
    <x v="5"/>
    <m/>
    <n v="42747"/>
    <n v="0"/>
    <n v="8"/>
    <s v="issue 13.png "/>
    <m/>
    <m/>
    <m/>
    <m/>
    <m/>
    <m/>
    <m/>
    <s v="1. Goto 'https://av-communitysite-prod.s3.amazonaws.com/media/assets/mssp_resource_kit.pdf'. _x000a_2. Drag down and move to title 'Table of Contents'. _x000a_3. Click on number '25' under the title 'Section 3: USM Use Cases' and go to page number '30'. _x000a_4. Check the link 'www.hawaiiantel.com'. _x000a_3. Check for an issue"/>
  </r>
  <r>
    <x v="0"/>
    <x v="8"/>
    <n v="3"/>
    <x v="3"/>
    <x v="3"/>
    <s v="Website General Tasks"/>
    <s v="WGT-5136"/>
    <s v="Partner Portal: The link 'click here' redirects the user to 'Cannot get email content- Customer does not belong to any POD' error page"/>
    <x v="0"/>
    <s v="Closed"/>
    <s v="Major"/>
    <s v="Fixed"/>
    <x v="19"/>
    <s v="Sithidevi J"/>
    <s v="Sithidevi J"/>
    <d v="2016-12-20T05:59:00"/>
    <m/>
    <d v="2017-04-19T21:55:00"/>
    <d v="2017-01-17T09:25:00"/>
    <m/>
    <x v="5"/>
    <m/>
    <m/>
    <n v="0"/>
    <n v="5"/>
    <s v="Capture 2016-12-02 at 14.41.02.png Screen Shot 2017-01-05 at 3.01.02 PM.png "/>
    <m/>
    <m/>
    <m/>
    <m/>
    <m/>
    <m/>
    <m/>
    <s v="1. Goto 'https://www.alienvault.com/'. _x000a_2. On footer, click on 'Partner Portal' link under 'Partners'. _x000a_3. Login with valid credentials. _x000a_4. Click on 'Partner Newsletter' pdf link (https://av-communitysite-prod.s3.amazonaws.com/media/assets/partner_newsletter.pdf) under 'Featured Partner Resources'. _x000a_5. On first page, click on 'click here' link. _x000a_6. Check for an issue."/>
  </r>
  <r>
    <x v="0"/>
    <x v="8"/>
    <n v="1"/>
    <x v="3"/>
    <x v="3"/>
    <s v="Website General Tasks"/>
    <s v="WGT-5134"/>
    <s v="Partner Portal: Email Address links are not clickable"/>
    <x v="0"/>
    <s v="Closed"/>
    <s v="Major"/>
    <s v="Fixed"/>
    <x v="53"/>
    <s v="Sindhuja Sara"/>
    <s v="Sindhuja Sara"/>
    <d v="2016-12-20T05:56:00"/>
    <m/>
    <d v="2017-04-19T21:55:00"/>
    <d v="2017-01-05T14:57:00"/>
    <m/>
    <x v="5"/>
    <m/>
    <m/>
    <n v="0"/>
    <n v="4"/>
    <s v="Issue 4.png "/>
    <m/>
    <m/>
    <m/>
    <m/>
    <m/>
    <m/>
    <m/>
    <s v="1.Goto'https://www.alienvault.com/partners/partner-portal/home' _x000a_2.Click on 'Renewals Process Overview' link box. _x000a_3.It will navigate to URL page 'https://av-communitysite-prod.s3.amazonaws.com/media/assets/renewals_process_overview.pdf'. _x000a_4. In that PDF drag to the bottom of the page and click on email address links such as 'renewals@alienvault.com' and 'ccox@alienvault.com'. _x000a_5.Check for an issue."/>
  </r>
  <r>
    <x v="0"/>
    <x v="8"/>
    <n v="3"/>
    <x v="3"/>
    <x v="3"/>
    <s v="Website General Tasks"/>
    <s v="WGT-5133"/>
    <s v="Partner Portal: Broken link issue on 'Reseller Resources' page."/>
    <x v="0"/>
    <s v="Closed"/>
    <s v="Major"/>
    <s v="Fixed"/>
    <x v="19"/>
    <s v="jjayalakshmi"/>
    <s v="jjayalakshmi"/>
    <d v="2016-12-20T05:55:00"/>
    <m/>
    <d v="2017-04-19T21:55:00"/>
    <d v="2017-01-17T09:25:00"/>
    <m/>
    <x v="5"/>
    <m/>
    <m/>
    <n v="0"/>
    <n v="3"/>
    <s v="Screen Shot 2017-01-05 at 2.54.55 PM.png Screen Shot 2017-01-16 at 10.57.06 AM.png issue15.png "/>
    <m/>
    <m/>
    <m/>
    <m/>
    <m/>
    <m/>
    <m/>
    <s v="1. Goto 'https://www.alienvault.com/'. _x000a_2. Click on 'MORE' Header Menu and click on 'Partner Portal' link. _x000a_3. Login with valid credentials. _x000a_4. Click on 'Reseller Resources' link which is seen at the left corner of the page. _x000a_5. Click on 'Reseller Templates' link under 'E-mail Templates &amp; Campaign Resources'. _x000a_6. Check for an issue."/>
  </r>
  <r>
    <x v="0"/>
    <x v="8"/>
    <n v="3"/>
    <x v="3"/>
    <x v="3"/>
    <s v="Website General Tasks"/>
    <s v="WGT-5132"/>
    <s v="Partner Portal: Broken link issue on 'Partner Portal' home page."/>
    <x v="0"/>
    <s v="Closed"/>
    <s v="Major"/>
    <s v="Fixed"/>
    <x v="19"/>
    <s v="jjayalakshmi"/>
    <s v="jjayalakshmi"/>
    <d v="2016-12-20T05:53:00"/>
    <m/>
    <d v="2017-04-19T21:55:00"/>
    <d v="2017-01-17T09:25:00"/>
    <m/>
    <x v="5"/>
    <m/>
    <m/>
    <n v="0"/>
    <n v="5"/>
    <s v="issue14.png "/>
    <m/>
    <m/>
    <m/>
    <m/>
    <m/>
    <m/>
    <m/>
    <s v="1. Goto 'https://www.alienvault.com/'. _x000a_2. Click on 'MORE' Header Menu and click on 'Partner Portal' link. _x000a_3. Login with valid credentials. _x000a_4. Click on 'Partner Newsletter' PDF under 'Featured Partner Resources' in 'Partner Portal' home page. _x000a_5. Click on 'Learn' and 'Check out' links under 'Resource Round-up'. _x000a_6. Check for an issue."/>
  </r>
  <r>
    <x v="0"/>
    <x v="15"/>
    <n v="6"/>
    <x v="3"/>
    <x v="3"/>
    <s v="Website General Tasks"/>
    <s v="WGT-5131"/>
    <s v="'deployment page' link is not clickable in pdf"/>
    <x v="0"/>
    <s v="Closed"/>
    <s v="Major"/>
    <s v="Fixed"/>
    <x v="35"/>
    <s v="Sindhuja Sara"/>
    <s v="Sindhuja Sara"/>
    <d v="2016-12-20T05:51:00"/>
    <m/>
    <d v="2017-04-19T21:50:00"/>
    <d v="2017-02-10T20:49:00"/>
    <m/>
    <x v="0"/>
    <m/>
    <m/>
    <n v="0"/>
    <n v="3"/>
    <s v="issue 10.png "/>
    <m/>
    <m/>
    <m/>
    <m/>
    <m/>
    <m/>
    <m/>
    <s v="1. Goto 'https://www.alienvault.com/documentation/resources/pdf/usm-quick-start-guide.pdf'. _x000a_2. Click on 'deployment page' link. _x000a_3. Check for an issue."/>
  </r>
  <r>
    <x v="0"/>
    <x v="8"/>
    <n v="1"/>
    <x v="3"/>
    <x v="3"/>
    <s v="Website General Tasks"/>
    <s v="WGT-5123"/>
    <s v="Add 3S - IT Logo to Partner Locator"/>
    <x v="2"/>
    <s v="Closed"/>
    <s v="Major"/>
    <s v="Done"/>
    <x v="3"/>
    <s v="Lindsey Anderson"/>
    <s v="Lindsey Anderson"/>
    <d v="2016-12-19T10:13:00"/>
    <m/>
    <d v="2017-04-19T21:55:00"/>
    <d v="2017-01-06T16:41:00"/>
    <m/>
    <x v="5"/>
    <m/>
    <n v="42727"/>
    <n v="0"/>
    <n v="2"/>
    <s v="Screen Shot 2016-12-19 at 10.12.11 AM.png screenshot-1.png "/>
    <m/>
    <m/>
    <m/>
    <m/>
    <m/>
    <m/>
    <m/>
    <s v="Please add 3S-IT logo to the Partner Locator site in the EMEA region under the distributor section. _x000a__x000a_https://www.alienvault.com/partners/locator#emea-tab. _x000a__x000a_http://www.3sitsolutions.com/ _x000a__x000a_!screenshot-1.png|thumbnail! _x000a__x000a__x000a_"/>
  </r>
  <r>
    <x v="0"/>
    <x v="4"/>
    <n v="7"/>
    <x v="3"/>
    <x v="3"/>
    <s v="Website General Tasks"/>
    <s v="WGT-5119"/>
    <s v="Who We Are: Careers: Unwanted 'Text'"/>
    <x v="0"/>
    <s v="Closed"/>
    <s v="Major"/>
    <s v="Fixed"/>
    <x v="72"/>
    <s v="Sindhuja Sara"/>
    <s v="Sindhuja Sara"/>
    <d v="2016-12-17T04:58:00"/>
    <m/>
    <d v="2017-02-23T10:26:00"/>
    <d v="2017-02-13T11:54:00"/>
    <m/>
    <x v="0"/>
    <m/>
    <n v="42727"/>
    <n v="0"/>
    <n v="3"/>
    <s v="issue 2.png "/>
    <m/>
    <m/>
    <m/>
    <m/>
    <m/>
    <m/>
    <m/>
    <s v="On this page https://www.alienvault.com/who-we-are/careers?p=apply _x000a_Under the heading ' EMPLOYMENT INFORMATION' , there's an unwanted... &quot;text&quot; _x000a_Who manages this section? Can you point me in the right direction, please?"/>
  </r>
  <r>
    <x v="0"/>
    <x v="4"/>
    <n v="7"/>
    <x v="3"/>
    <x v="3"/>
    <s v="Website General Tasks"/>
    <s v="WGT-5118"/>
    <s v="Careers: Page Alignment is missing for the 'General Application' page. Alignment varies when opening that link in same tab and in new tab."/>
    <x v="0"/>
    <s v="Closed"/>
    <s v="Major"/>
    <s v="Fixed"/>
    <x v="72"/>
    <s v="Sindhuja Sara"/>
    <s v="Sindhuja Sara"/>
    <d v="2016-12-17T04:56:00"/>
    <m/>
    <d v="2017-02-23T10:26:00"/>
    <d v="2017-02-13T11:53:00"/>
    <m/>
    <x v="0"/>
    <m/>
    <n v="42733"/>
    <n v="0"/>
    <n v="4"/>
    <s v="Improper Frame.png Issue 1.png Issue 2 (2).png Proper Frame.png general link.png image-2016-12-19-19-37-17-089.png "/>
    <m/>
    <m/>
    <m/>
    <m/>
    <m/>
    <m/>
    <m/>
    <s v="1.Goto 'https://www.alienvault.com/who-we-are/careers' _x000a_2.Right click on 'General Application' link and open in new window. _x000a_3.Check for an issue in this URL 'https://jobs.jobvite.com/alienvault/apply'. _x000a__x000a_(Note: The Page Url also differs when opening that link in same window and in new window)"/>
  </r>
  <r>
    <x v="0"/>
    <x v="2"/>
    <n v="1"/>
    <x v="3"/>
    <x v="3"/>
    <s v="Website General Tasks"/>
    <s v="WGT-5113"/>
    <s v="Datasheets - En Espanol - Suppress when Issue Type = Datasheet"/>
    <x v="2"/>
    <s v="Closed"/>
    <s v="Major"/>
    <s v="Done"/>
    <x v="3"/>
    <s v="Graham Cohen"/>
    <s v="Graham Cohen"/>
    <d v="2016-12-16T11:24:00"/>
    <m/>
    <d v="2017-01-11T15:04:00"/>
    <d v="2017-01-04T12:54:00"/>
    <m/>
    <x v="0"/>
    <m/>
    <n v="42726"/>
    <n v="0"/>
    <n v="2"/>
    <m/>
    <m/>
    <m/>
    <m/>
    <m/>
    <m/>
    <m/>
    <m/>
    <s v="[~jbrown] _x000a__x000a_On the call today they asked that En Espanol datasheets ONLY display when En Espanol topic is select - not when issue type = datasheet. _x000a__x000a_We're also looking to remove them entirely and link to them from the HTML page - more to come. _x000a__x000a_If you cannot get this done before next tuesday - ok if not - please come to SWOT with answer on whether is possible ornot"/>
  </r>
  <r>
    <x v="2"/>
    <x v="9"/>
    <n v="6"/>
    <x v="3"/>
    <x v="3"/>
    <s v="Website General Tasks"/>
    <s v="WGT-5689"/>
    <s v="Products - Anywhere - Section Anchor"/>
    <x v="2"/>
    <s v="Closed"/>
    <s v="Major"/>
    <s v="Done"/>
    <x v="3"/>
    <s v="Graham Cohen"/>
    <s v="Graham Cohen"/>
    <d v="2017-02-09T13:01:00"/>
    <m/>
    <d v="2017-04-12T11:00:00"/>
    <d v="2017-02-09T14:57:00"/>
    <m/>
    <x v="0"/>
    <m/>
    <n v="42776"/>
    <n v="0"/>
    <n v="2"/>
    <m/>
    <m/>
    <m/>
    <m/>
    <m/>
    <m/>
    <m/>
    <m/>
    <s v="[~jbrown] Please create a section anchor for [~storrey] _x000a__x000a_on this page, just above the &quot;Extended security Orchestration With AlienApps&quot; _x000a__x000a_#alienapps _x000a__x000a_Thanks"/>
  </r>
  <r>
    <x v="0"/>
    <x v="8"/>
    <n v="11"/>
    <x v="3"/>
    <x v="3"/>
    <s v="Website General Tasks"/>
    <s v="WGT-5092"/>
    <s v="Discrepancy between displays depending on browser"/>
    <x v="0"/>
    <s v="Closed"/>
    <s v="Major"/>
    <s v="Fixed"/>
    <x v="19"/>
    <s v="Lindsey Anderson"/>
    <s v="Lindsey Anderson"/>
    <d v="2016-12-13T15:09:00"/>
    <m/>
    <d v="2017-04-19T21:50:00"/>
    <d v="2017-03-15T09:33:00"/>
    <m/>
    <x v="0"/>
    <m/>
    <m/>
    <n v="0"/>
    <n v="1"/>
    <s v="Google-screen shot.png icn-alienvault.png mssp-logos-tile.png safari-screenshot.png "/>
    <m/>
    <m/>
    <m/>
    <m/>
    <m/>
    <s v="WGT-1571"/>
    <m/>
    <s v="Please note the inconsistencies between the way the portal is reflected depending on which browser the user is using. I have attached two different screen shots. Carrie was using 'Safari' and I was using Google Chrome. We were both looking at the exact same section of the MSSP page (re: Marketing Tool Kit under the MSSP Resources Tab), and noted how different the two sections looked. _x000a__x000a_1. AlienVault Logos Tile - two different tiles are shown. In the production side, the only tile that should be reflected for this tile, specifically is the 'icn-alienvault' logo *(this is attached)* _x000a__x000a_2. Sizing and Arrangement - On Safari the tiles show up as the same size and are arranged in correct order while on Chrome, the sizing is inconsistent and do not show up in order. **Please note we were both using standard laptops at time these screen shots were taken*"/>
  </r>
  <r>
    <x v="0"/>
    <x v="0"/>
    <n v="2"/>
    <x v="3"/>
    <x v="3"/>
    <s v="Website General Tasks"/>
    <s v="WGT-5088"/>
    <s v="OTX - otx-threat-intelligence - Refresh"/>
    <x v="2"/>
    <s v="Closed"/>
    <s v="Major"/>
    <s v="Done"/>
    <x v="3"/>
    <s v="Graham Cohen"/>
    <s v="Graham Cohen"/>
    <d v="2016-12-13T10:23:00"/>
    <m/>
    <d v="2017-01-16T16:38:00"/>
    <d v="2017-01-09T17:55:00"/>
    <m/>
    <x v="0"/>
    <m/>
    <n v="42720"/>
    <n v="0"/>
    <n v="4"/>
    <s v="image-2016-12-13-09-47-15-427.png screenshot-1.png "/>
    <m/>
    <m/>
    <m/>
    <m/>
    <m/>
    <m/>
    <m/>
    <s v="!image-2016-12-13-09-47-15-427.png|thumbnail! _x000a__x000a_*James.. i'm the guilty party it seems. Unsure what I did and am hesitant to load the previous revision..Can you show me what varies by revision, so I can see what I screwed up? * _x000a__x000a_https://www.alienvault.com/open-threat-exchange/otx-threat-intelligence -- also attached a screen cap in case this is a test. _x000a__x000a_There are a couple of issues: _x000a__x000a_1) text is now full-width, which is a big no-no for readability _x000a_2) the hero area desk/CTA looks odd now that the gray bar is added. If we need to put in a CTA, we should make this look more like the 'desks' we have on other pages. below the iMac element, or the CTA could be placed on top of the iMac. _x000a_3) not new, but we have a mix of old and new color palettes here, particularly visible at the very bottom of the page above the footer. The blue button text is the old palette; background for that area is new palette. _x000a__x000a_Here's the comp for comparison: https://app.box.com/files/0/f/6743709837/1/f_54886967257 _x000a__x000a__x000a__x000a__x000a_"/>
  </r>
  <r>
    <x v="0"/>
    <x v="8"/>
    <n v="1"/>
    <x v="3"/>
    <x v="3"/>
    <s v="Website General Tasks"/>
    <s v="WGT-5083"/>
    <s v="Create Partner Brand Guidelines Tile"/>
    <x v="2"/>
    <s v="Closed"/>
    <s v="Major"/>
    <s v="Fixed"/>
    <x v="53"/>
    <s v="Lindsey Anderson"/>
    <s v="Lindsey Anderson"/>
    <d v="2016-12-12T12:31:00"/>
    <m/>
    <d v="2017-04-19T21:55:00"/>
    <d v="2017-01-05T10:40:00"/>
    <m/>
    <x v="5"/>
    <m/>
    <n v="42720"/>
    <n v="0"/>
    <n v="2"/>
    <s v="brand-guidelines-tile.png "/>
    <m/>
    <m/>
    <m/>
    <m/>
    <m/>
    <m/>
    <m/>
    <s v="Please create a tile for Brand Guidelines to go on the partner portal. Please label it 'brand guidelines' as it will be all-encompassing."/>
  </r>
  <r>
    <x v="0"/>
    <x v="8"/>
    <n v="1"/>
    <x v="3"/>
    <x v="3"/>
    <s v="Website General Tasks"/>
    <s v="WGT-5082"/>
    <s v="Templates for Partner Portal tiles to RC tiles"/>
    <x v="2"/>
    <s v="Closed"/>
    <s v="Major"/>
    <s v="Fixed"/>
    <x v="53"/>
    <s v="Holly Barker"/>
    <s v="Holly Barker"/>
    <d v="2016-12-12T11:39:00"/>
    <m/>
    <d v="2017-04-19T21:54:00"/>
    <d v="2017-01-05T14:49:00"/>
    <m/>
    <x v="5"/>
    <m/>
    <n v="42723"/>
    <n v="0"/>
    <n v="3"/>
    <s v="Screen Shot 2017-01-05 at 10.47.53 AM.png artwork-tile.png awards-tile.png brand-guidelines-tile.png branding-tile.png certification-tile.png corporate-fact-sheet-tile.png documentation-center-tile.png events-tile.png forums-tile.png logo-tile.png marketing-tool-kit-tile.png mssp-logos-tile.png mssp-resource-kit-tile.png mssp-training-tile.png partner-logos-tile.png partner-newsletter-tile.png press-release-tile.png renewals-process-overview-tile.png resource-center-tile.png threat-intel-updates-tile.png training-tle.png westcon-tile.png "/>
    <m/>
    <m/>
    <m/>
    <m/>
    <m/>
    <m/>
    <m/>
    <m/>
  </r>
  <r>
    <x v="0"/>
    <x v="8"/>
    <n v="1"/>
    <x v="3"/>
    <x v="3"/>
    <s v="Website General Tasks"/>
    <s v="WGT-5081"/>
    <s v="MSSP Partner Logo"/>
    <x v="2"/>
    <s v="Closed"/>
    <s v="Major"/>
    <s v="Fixed"/>
    <x v="53"/>
    <s v="Lindsey Anderson"/>
    <s v="Lindsey Anderson"/>
    <d v="2016-12-12T11:13:00"/>
    <m/>
    <d v="2017-04-19T21:55:00"/>
    <d v="2017-01-05T14:49:00"/>
    <m/>
    <x v="5"/>
    <m/>
    <n v="42726"/>
    <n v="0"/>
    <n v="2"/>
    <s v="Screen Shot 2016-12-12 at 11.12.28 AM.png "/>
    <m/>
    <m/>
    <m/>
    <m/>
    <m/>
    <m/>
    <m/>
    <s v="The MSSP Partner logo tile is much smaller compared to the other tiles. Can you update the dimensions please so it matches?"/>
  </r>
  <r>
    <x v="0"/>
    <x v="8"/>
    <n v="1"/>
    <x v="3"/>
    <x v="3"/>
    <s v="Website General Tasks"/>
    <s v="WGT-5068"/>
    <s v="Update Icons for Partner Portal"/>
    <x v="2"/>
    <s v="Closed"/>
    <s v="Major"/>
    <s v="Fixed"/>
    <x v="53"/>
    <s v="Lindsey Anderson"/>
    <s v="Lindsey Anderson"/>
    <d v="2016-12-09T12:13:00"/>
    <m/>
    <d v="2017-04-19T21:54:00"/>
    <d v="2017-01-05T10:40:00"/>
    <m/>
    <x v="5"/>
    <m/>
    <n v="42713"/>
    <n v="0"/>
    <n v="2"/>
    <s v="Screen Shot 2016-12-09 at 12.10.28 PM.png Screen Shot 2016-12-09 at 12.13.03 PM.png "/>
    <m/>
    <m/>
    <m/>
    <m/>
    <m/>
    <m/>
    <m/>
    <s v="Can we please update the color used for the .jpg icon? Right now, the .xls and .jpg icon show up as almost the same color (see screenshot)."/>
  </r>
  <r>
    <x v="0"/>
    <x v="8"/>
    <n v="9"/>
    <x v="3"/>
    <x v="3"/>
    <s v="Website General Tasks"/>
    <s v="WGT-5067"/>
    <s v="Partner Portal - Social Media Icons"/>
    <x v="2"/>
    <s v="Closed"/>
    <s v="Major"/>
    <s v="Fixed"/>
    <x v="48"/>
    <s v="Lindsey Anderson"/>
    <s v="Lindsey Anderson"/>
    <d v="2016-12-09T12:10:00"/>
    <m/>
    <d v="2017-04-19T21:54:00"/>
    <d v="2017-03-02T11:05:00"/>
    <m/>
    <x v="5"/>
    <m/>
    <m/>
    <n v="0"/>
    <n v="3"/>
    <s v="Screen Shot 2016-12-09 at 12.07.37 PM.png Screen Shot 2016-12-09 at 3.02.01 PM.png fb.png twittericon.png "/>
    <m/>
    <m/>
    <m/>
    <m/>
    <m/>
    <s v="WGT-1571"/>
    <m/>
    <s v="Can we replace the link icon with the standard social media icons [for each respective platform] this section, specifically? I've uploaded the FB and Twitter icons, but I do not have the others. _x000a__x000a_Can we use the social icons in the AlienVault.com footer? _x000a_!Screen Shot 2016-12-09 at 3.02.01 PM.png|thumbnail!"/>
  </r>
  <r>
    <x v="0"/>
    <x v="8"/>
    <n v="5"/>
    <x v="3"/>
    <x v="3"/>
    <s v="Website General Tasks"/>
    <s v="WGT-5064"/>
    <s v="Partner Portal - Track user's last login date"/>
    <x v="2"/>
    <s v="Closed"/>
    <s v="Major"/>
    <s v="Fixed"/>
    <x v="48"/>
    <s v="Hasnain Baxamoosa"/>
    <s v="Hasnain Baxamoosa"/>
    <d v="2016-12-09T10:13:00"/>
    <m/>
    <d v="2017-04-19T21:53:00"/>
    <d v="2017-02-02T09:24:00"/>
    <m/>
    <x v="5"/>
    <m/>
    <m/>
    <n v="0"/>
    <n v="1"/>
    <m/>
    <m/>
    <m/>
    <m/>
    <m/>
    <m/>
    <s v="WGT-1571, SFDC-237, WGT-5194, WGT-5498, WL-533"/>
    <m/>
    <s v="Can we please track the AV User's &quot;last login date&quot; for Partner Portal on their AV User account? _x000a__x000a_We need to consider the use case where the AV User is already logged into AlienVault.com and revisits the Partner Portal."/>
  </r>
  <r>
    <x v="0"/>
    <x v="3"/>
    <n v="9"/>
    <x v="3"/>
    <x v="3"/>
    <s v="Website General Tasks"/>
    <s v="WGT-5058"/>
    <s v="Re-brand Advocate Hub"/>
    <x v="2"/>
    <s v="Closed"/>
    <s v="Major"/>
    <s v="Fixed"/>
    <x v="5"/>
    <s v="Brooke Leslie"/>
    <s v="Brooke Leslie"/>
    <d v="2016-12-08T16:20:00"/>
    <m/>
    <d v="2017-04-19T22:03:00"/>
    <d v="2017-03-03T01:40:00"/>
    <m/>
    <x v="4"/>
    <m/>
    <n v="42741"/>
    <n v="0"/>
    <n v="3"/>
    <m/>
    <m/>
    <m/>
    <m/>
    <m/>
    <m/>
    <m/>
    <m/>
    <s v="Remove 'Mission Control' branding from customer advocacy hub (Influitive). _x000a__x000a_We'll need to update... _x000a_Header Logo – 60x1024 _x000a_Email Header – 60x550 _x000a_Mobile Logo – 108x324 _x000a__x000a_Here's the old Epic that outlines other branding elements and details: https://alienvault.atlassian.net/browse/WGT-4189 _x000a__x000a_Brainstorm: https://alienvault.atlassian.net/wiki/display/DG/Branding+ideas+12-12-2016"/>
  </r>
  <r>
    <x v="0"/>
    <x v="30"/>
    <n v="3"/>
    <x v="3"/>
    <x v="3"/>
    <s v="Website General Tasks"/>
    <s v="WGT-5057"/>
    <s v="USMA Launch - (NEW) Modal Window - Online demo"/>
    <x v="2"/>
    <s v="Closed"/>
    <s v="Major"/>
    <s v="Fixed"/>
    <x v="19"/>
    <s v="Holly Barker"/>
    <s v="Holly Barker"/>
    <d v="2016-12-08T14:59:00"/>
    <m/>
    <d v="2017-02-08T13:33:00"/>
    <d v="2017-01-19T15:49:00"/>
    <m/>
    <x v="2"/>
    <m/>
    <n v="42753"/>
    <n v="0"/>
    <n v="3"/>
    <s v="USM-Product-Selector-Jan-2017.png "/>
    <m/>
    <m/>
    <m/>
    <m/>
    <m/>
    <s v="WGT-5325, WGT-5395"/>
    <m/>
    <s v="**Demo environment requests could be handled the same way as the trial - see below: _x000a__x000a__x000a_Photoshop files for this: https://alienvault.box.com/s/gedjesf8rd592cyxwkd7zgy6vydpki0v _x000a__x000a__x000a_link to confluence: https://alienvault.atlassian.net/wiki/display/MT/USMA+merchandising+on+www.alienvault.com _x000a__x000a_cc [~svandergriff]"/>
  </r>
  <r>
    <x v="0"/>
    <x v="30"/>
    <n v="6"/>
    <x v="3"/>
    <x v="3"/>
    <s v="Website General Tasks"/>
    <s v="WGT-5056"/>
    <s v="USMA Launch - (New) Modal - Free Trial Flow"/>
    <x v="2"/>
    <s v="Closed"/>
    <s v="Major"/>
    <s v="Fixed"/>
    <x v="1"/>
    <s v="Holly Barker"/>
    <s v="Holly Barker"/>
    <d v="2016-12-08T14:58:00"/>
    <m/>
    <d v="2017-02-08T13:33:00"/>
    <d v="2017-02-07T22:15:00"/>
    <m/>
    <x v="2"/>
    <m/>
    <n v="42755"/>
    <n v="0"/>
    <n v="5"/>
    <s v="Flows-for-USMA-Free-Trial.png Screen Shot 2017-01-12 at 5.54.02 PM.png Screen Shot 2017-01-12 at 5.54.27 PM.png Screen Shot 2017-01-12 at 5.54.48 PM.png Screen Shot 2017-01-12 at 5.55.03 PM.png "/>
    <m/>
    <m/>
    <m/>
    <m/>
    <s v="WGT-5394, WGT-5398, WGT-5400, WGT-5466, WGT-5506"/>
    <s v="WGT-5393, WGT-5395, WGT-5396, WGT-5397"/>
    <m/>
    <s v="Product Trial Flow: _x000a_When someone wants to download a product the flow could look like this. _x000a_Reg Form completed for a Free Trial of the USM platform _x000a_Modal Window pops up with trial options (Thank you for your interest in the AlienVault USM platform. Please let us know which version of the product you would like to evaluate. 14 day Free Trial for Cloud Environments: USMA or 30 day trial of our on-premise virtual appliance: USM Appliance) We will have buttons and links to USMA; USM Hyper V; USM VMWare. _x000a_All Free Trial Meta Content x 3 _x000a__x000a_(Modal) Free Trial _x000a_URL: https://www.alienvault.com/try-it-free _x000a_Title tag (update): AlienVault USM Free Trial — Deploys in Minutes _x000a_Meta description (update): Start your free trial of AlienVault USM with deployment options in the cloud or on premise. _x000a__x000a_Anywhere-only Free Trial _x000a_URL: https://www.alienvault.com/products/usm-anywhere/free-trial _x000a_Title tag: AlienVault USM Anywhere Free Trial — Deploy in Minutes _x000a_Meta description: Start your free trial of AlienVault USM Anywhere to secure your cloud, hybrid-cloud, and on-premises infrastructure. _x000a__x000a_Appliance-only Free Trial _x000a_URL: https://www.alienvault.com/products/usm-appliance/free-trial _x000a_Title tag: AlienVault USM Appliance Free Trial — Deploy in Minutes _x000a_Meta description: Start your free trial of AlienVault USM Appliance to secure your on-premises infrastructure. _x000a__x000a_*Campaigns for when they fill out the form but don't select a product option.* _x000a__x000a_*Modal Demo* _x000a__x000a_Free Trial - NO SELECTION _x000a_/try-it-free _x000a_https://na25.salesforce.com/70131000001u5DI _x000a__x000a_Online Demo - NO SELECTION _x000a_/live-demo-site _x000a_https://na25.salesforce.com/70131000001u5DS _x000a__x000a_*Anywhere - ONLY* _x000a__x000a_/products/usm-anywhere/free-trial _x000a_https://na25.salesforce.com/70131000001SabD - *pre approved* _x000a_https://na25.salesforce.com/70131000001SabI - *needs approval* _x000a__x000a_/products/usm-anywhere/demo _x000a_https://na25.salesforce.com/70131000001u1vp _x000a__x000a_/products/usm-anywhere/price-quote _x000a_https://na25.salesforce.com/701310000011A26 _x000a__x000a__x000a_*Appliance - ONLY* _x000a__x000a_/products/usm-appliance/free-trial _x000a_https://na25.salesforce.com/701D0000000KOOn _x000a__x000a_/products/usm-appliance/demo _x000a_https://na25.salesforce.com/701D0000000Kd97 _x000a__x000a_/products/usm-appliance/price-quote _x000a_https://na25.salesforce.com/701D0000000KKug _x000a_"/>
  </r>
  <r>
    <x v="0"/>
    <x v="1"/>
    <n v="6"/>
    <x v="3"/>
    <x v="3"/>
    <s v="Website General Tasks"/>
    <s v="WGT-5055"/>
    <s v="USMA Launch - (New) - Navigation"/>
    <x v="2"/>
    <s v="Closed"/>
    <s v="Major"/>
    <s v="Fixed"/>
    <x v="1"/>
    <s v="Holly Barker"/>
    <s v="Holly Barker"/>
    <d v="2016-12-08T14:56:00"/>
    <m/>
    <d v="2017-02-08T13:34:00"/>
    <d v="2017-02-07T22:15:00"/>
    <m/>
    <x v="2"/>
    <m/>
    <n v="42718"/>
    <n v="0"/>
    <n v="6"/>
    <s v="OTX-1-OTX-Main.png OTX-2-Tech-Partners.png OTX-3-Free-Dashboards.png Products-1-USM-Approach.png Products-2-USM-Anywhere.png Products-3-USM-Appliance.png Products-4-SecurityService.png Products-5-OpenSource.png Products-6-Trials+Resources.png Resources-1-Hot.png Resources-2-Blogs.png Resources-3-Videos.png Resources-4-Reviews.png Resources-5-Support.png Resources-6-Community.png Solutions-1-CloudSecurity.png Solutions-2-IDS+Behavioral.png Solutions-3-SIEM+Log.png Solutions-4-Asset+Vulnerability.png Solutions-5-Compliance.png Solutions-6-Industry.png "/>
    <m/>
    <m/>
    <m/>
    <m/>
    <s v="WGT-5362, WGT-5420, WGT-5458"/>
    <s v="WGT-5545, WGT-5557, WGT-5574, WGT-5585, WGT-5597, WGT-5602"/>
    <m/>
    <s v="_x000a__x000a_*Code* _x000a_https://drive.google.com/file/d/0B7yMmOOyhQD3SVl1NEFFcW01Tzg/view _x000a__x000a_*Test Nav PSD* _x000a_https://drive.google.com/drive/folders/0Byd_-TiHga8kVlpIdnJXUFZjb28 _x000a__x000a_*Images for each second-level menu item, including a PSD for the hover state (Hover Sample)* _x000a_https://drive.google.com/drive/folders/0B7yMmOOyhQD3cy1EZ21hQlFhWVE _x000a__x000a__x000a_*Navigation map (spreadsheet)* - GOOD TO GO! Final doc _x000a_https://docs.google.com/spreadsheets/d/1NwwB29JRZnRnFKB2nZsgXf_Xh5EZVRQq474FCCMLqVE/edit#gid=0 _x000a_"/>
  </r>
  <r>
    <x v="0"/>
    <x v="30"/>
    <n v="3"/>
    <x v="3"/>
    <x v="3"/>
    <s v="Website General Tasks"/>
    <s v="WGT-5051"/>
    <s v="Webcasts - OSSIM - Thank You - Update Call-Out"/>
    <x v="2"/>
    <s v="Closed"/>
    <s v="Major"/>
    <s v="Done"/>
    <x v="3"/>
    <s v="Emily Thurman"/>
    <s v="Emily Thurman"/>
    <d v="2016-12-08T14:10:00"/>
    <m/>
    <d v="2017-01-16T16:38:00"/>
    <d v="2017-01-16T12:40:00"/>
    <m/>
    <x v="2"/>
    <m/>
    <n v="42720"/>
    <n v="0"/>
    <n v="3"/>
    <s v="Screen Shot 2016-12-08 at 2.00.28 PM.png "/>
    <m/>
    <m/>
    <m/>
    <m/>
    <m/>
    <s v="WGT-5053"/>
    <m/>
    <s v="For our OSSIM webcast archive pages, _x000a__x000a_* Best Practices for Configuring OSSIM _x000a_* How to Use Behavioral Monitoring within OSSIM _x000a_* How to Use OTX with OSSIM _x000a_* Improve Security Visibility with OSSIM Correlation Directives _x000a_* New OSSIM 5.1 - Improved Threat Detection, Security Visibility, and Usability _x000a_* OSSIM Training: Best Practices for Configuring Your OSSIM Installation _x000a_* OSSIM Training: How to Create Custom Plugins for OSSIM _x000a_* OSSIM Training: How to Get the Most Out of Policies &amp; Actions _x000a_* What's New in OSSIM v5.3: Enhanced Insider Threat Detection _x000a__x000a_I'd like to customize the &quot;Upgrade Your Security Today!&quot; call-out that appears to the right of the webcast viewing area to instead say: _x000a__x000a_Which Product is Right for You? _x000a__x000a_Compare OSSIM with our commercial offering, USM, to evaluate which product will best meet your needs. Learn more (linked here: https://www.alienvault.com/products/compare-ossim-to-alienvault-usm) _x000a__x000a_Button text: Compare Products _x000a__x000a_{color:red}Maybe we could use the graphic of the hands holding the comparison whitepaper in place of the screenshot.{color} _x000a__x000a_*This goes with:* WGT-5053 _x000a_"/>
  </r>
  <r>
    <x v="0"/>
    <x v="3"/>
    <n v="9"/>
    <x v="3"/>
    <x v="3"/>
    <s v="Website General Tasks"/>
    <s v="WGT-5050"/>
    <s v="Editable Content in Welcome Tab"/>
    <x v="2"/>
    <s v="Closed"/>
    <s v="Major"/>
    <s v="Fixed"/>
    <x v="48"/>
    <s v="Lindsey Anderson"/>
    <s v="Lindsey Anderson"/>
    <d v="2016-12-08T12:15:00"/>
    <m/>
    <d v="2017-04-19T22:03:00"/>
    <d v="2017-03-02T11:05:00"/>
    <m/>
    <x v="4"/>
    <m/>
    <m/>
    <n v="0"/>
    <n v="2"/>
    <s v="Screen Shot 2016-12-08 at 12.14.45 PM.png "/>
    <m/>
    <m/>
    <m/>
    <m/>
    <m/>
    <s v="WGT-1571"/>
    <m/>
    <s v="Can we please configure the welcome tab so that the content on the tab is editable by us. We have updated copy for these and we want to be able to update it periodically. _x000a_"/>
  </r>
  <r>
    <x v="0"/>
    <x v="8"/>
    <n v="1"/>
    <x v="3"/>
    <x v="3"/>
    <s v="Website General Tasks"/>
    <s v="WGT-5049"/>
    <s v="Creation of Remaining Tiles for Portal"/>
    <x v="2"/>
    <s v="Closed"/>
    <s v="Major"/>
    <s v="Fixed"/>
    <x v="53"/>
    <s v="Lindsey Anderson"/>
    <s v="Lindsey Anderson"/>
    <d v="2016-12-08T12:07:00"/>
    <m/>
    <d v="2017-01-16T16:38:00"/>
    <d v="2017-01-05T10:25:00"/>
    <m/>
    <x v="5"/>
    <m/>
    <n v="42713"/>
    <n v="0"/>
    <n v="3"/>
    <s v="Partner-portal_reseller.png corporate-fact-sheet-tile.png marketing-tool-kit-tile.png mssp-resource-kit-tile.png partner-newsletter-tile.png partner-portal-home-page.png partner-portal-marketing-toolkit.png partner-portal-mssp-resources.png renewals-process-overview-tile.png resource-center-tile.png westcon-tile.png "/>
    <m/>
    <m/>
    <m/>
    <m/>
    <m/>
    <m/>
    <m/>
    <s v="Please see comps attached. We are still missing the following tiles: _x000a_*Home Page * _x000a_* Resource Center Tile _x000a_* Partner Newsletter Tile _x000a_* Renewals Process Overview Tile _x000a_* MSSP Resource Kit Tile _x000a_* Marketing Tool Kit Tile _x000a_* Corporate Fact Sheet Tile _x000a__x000a_*Reseller Resources Tab*: _x000a_* Renewals Process Overview Tile _x000a_* Westcon Tile _x000a__x000a_*+Marketing Tool Kit+* _x000a_* Hyper-V Data Sheet Tile _x000a__x000a_"/>
  </r>
  <r>
    <x v="0"/>
    <x v="3"/>
    <n v="3"/>
    <x v="3"/>
    <x v="3"/>
    <s v="Website General Tasks"/>
    <s v="WGT-5031"/>
    <s v="SKO presos clean-up"/>
    <x v="2"/>
    <s v="Closed"/>
    <s v="Major"/>
    <s v="Fixed"/>
    <x v="13"/>
    <s v="Holly Barker"/>
    <s v="Holly Barker"/>
    <d v="2016-12-07T11:28:00"/>
    <m/>
    <d v="2017-01-16T16:37:00"/>
    <d v="2017-01-16T11:05:00"/>
    <m/>
    <x v="7"/>
    <m/>
    <n v="42748"/>
    <n v="0"/>
    <n v="1"/>
    <m/>
    <m/>
    <m/>
    <m/>
    <m/>
    <m/>
    <m/>
    <m/>
    <s v="[~jmurtha] getting this one open as a place holder for the SKO presos we will need to clean up before we leave. Thanks!"/>
  </r>
  <r>
    <x v="0"/>
    <x v="4"/>
    <n v="1"/>
    <x v="3"/>
    <x v="3"/>
    <s v="Website General Tasks"/>
    <s v="WGT-5030"/>
    <s v="Add LinkedIn profile links to mgmt team page - (missing several)"/>
    <x v="2"/>
    <s v="Closed"/>
    <s v="Major"/>
    <s v="Done"/>
    <x v="3"/>
    <s v="Holly Barker"/>
    <s v="Holly Barker"/>
    <d v="2016-12-07T10:14:00"/>
    <m/>
    <d v="2017-01-11T15:04:00"/>
    <d v="2017-01-05T13:50:00"/>
    <m/>
    <x v="0"/>
    <m/>
    <n v="42716"/>
    <n v="0"/>
    <n v="4"/>
    <m/>
    <m/>
    <m/>
    <m/>
    <m/>
    <m/>
    <m/>
    <m/>
    <s v="[~landerson] can you pull all of the LinkedIn profiles for the managers on the management team page? Last time we only received the execs at the top, but we need to now add in all of the managers... we do not need board members. _x000a__x000a_You put together an excel doc last time which was very helpful - if we could do that again? Thanks _x000a__x000a_Thanks, _x000a_Holly _x000a__x000a_cc [~storrey] @gra"/>
  </r>
  <r>
    <x v="0"/>
    <x v="9"/>
    <n v="2"/>
    <x v="3"/>
    <x v="3"/>
    <s v="Website General Tasks"/>
    <s v="WGT-5020"/>
    <s v="USM v5.3.4 - Post Launch - Free Trial - Thank You - Updates"/>
    <x v="2"/>
    <s v="Closed"/>
    <s v="Major"/>
    <s v="Fixed"/>
    <x v="3"/>
    <s v="Graham Cohen"/>
    <s v="Graham Cohen"/>
    <d v="2016-12-06T12:40:00"/>
    <m/>
    <d v="2017-01-11T15:03:00"/>
    <d v="2017-01-11T14:29:00"/>
    <m/>
    <x v="0"/>
    <m/>
    <n v="42719"/>
    <n v="0"/>
    <n v="2"/>
    <m/>
    <m/>
    <m/>
    <m/>
    <m/>
    <m/>
    <m/>
    <m/>
    <s v="Minor request -- there's a hover state in the comp for the alien-hand-demo image which should be added at some point. Also, there should be a shadow on the gray background above the blue bar with the demo promo, and the alien-hand-demo image should have a dark glow around it (as you see in the comp). _x000a__x000a_Other minor request -- if we could move the bright blue used on the buttons and text links on this page (and the rest of the site) to the new palette's blue, you'd make me a happy designer. We are now mixing the new brighter/lighter version of that blue that's in our updated palette for things like the Hyper-V and VMware text and lines with the old blue, so it doesn't look very good together since those blues weren't intended to be together. :-) _x000a_"/>
  </r>
  <r>
    <x v="0"/>
    <x v="5"/>
    <n v="10"/>
    <x v="3"/>
    <x v="3"/>
    <s v="Website General Tasks"/>
    <s v="WGT-5002"/>
    <s v="Trust Radius - Phase I - Dynamic, Topic-Based vs Static Widget"/>
    <x v="4"/>
    <s v="Closed"/>
    <s v="Major"/>
    <s v="Done"/>
    <x v="10"/>
    <s v="Graham Cohen"/>
    <s v="Graham Cohen"/>
    <d v="2016-12-02T16:32:00"/>
    <m/>
    <d v="2017-03-17T16:09:00"/>
    <d v="2017-03-09T14:42:00"/>
    <m/>
    <x v="1"/>
    <m/>
    <n v="42718"/>
    <n v="0"/>
    <n v="4"/>
    <s v="ids trustradius results.PNG screenshot-1.png "/>
    <m/>
    <m/>
    <m/>
    <m/>
    <s v="WGT-5003"/>
    <m/>
    <m/>
    <s v="Graham to create specific IDS feeds for: _x000a_* Multi-page experiment _x000a_* Test – “Does Relevance Matter” – Topic-based vs Static selections _x000a_* Order by – “Rating”, then by “Date” _x000a_* Classic Widget config – not responsive _x000a__x000a_Next steps (JIRA Tasks) _x000a_1) Styling - James _x000a_2) Test - Graham _x000a_• IDS _x000a_• Host IDS _x000a__x000a_Phase II = responsive test (Emailed Patrick Hansen with question on styling for us) _x000a_"/>
  </r>
  <r>
    <x v="0"/>
    <x v="5"/>
    <n v="4"/>
    <x v="3"/>
    <x v="3"/>
    <s v="Website General Tasks"/>
    <s v="WGT-4998"/>
    <s v="Solution Page - AWS PCI Compliance - Template Refresh (USMA template)"/>
    <x v="2"/>
    <s v="Closed"/>
    <s v="Major"/>
    <s v="Fixed"/>
    <x v="8"/>
    <s v="Holly Barker"/>
    <s v="Holly Barker"/>
    <d v="2016-12-02T12:16:00"/>
    <m/>
    <d v="2017-01-27T13:07:00"/>
    <d v="2017-01-26T10:31:00"/>
    <m/>
    <x v="2"/>
    <m/>
    <n v="42769"/>
    <n v="0"/>
    <n v="4"/>
    <m/>
    <m/>
    <m/>
    <m/>
    <m/>
    <s v="WGT-4999, WGT-5000"/>
    <m/>
    <m/>
    <s v="[~jfritz] AWS page needing to migrate over to the USMA tempalte - can see the new template here: https://alienvault.atlassian.net/browse/PMM-1287 _x000a__x000a_**only hero needs updating on this one _x000a__x000a_Page to update: https://www.alienvault.com/solutions/aws-pci-compliance"/>
  </r>
  <r>
    <x v="0"/>
    <x v="5"/>
    <n v="2"/>
    <x v="3"/>
    <x v="3"/>
    <s v="Website General Tasks"/>
    <s v="WGT-4995"/>
    <s v="Solution Page - AWS HIPAA Compliance - Template Refresh (USMA template)"/>
    <x v="2"/>
    <s v="Closed"/>
    <s v="Major"/>
    <s v="Fixed"/>
    <x v="8"/>
    <s v="Holly Barker"/>
    <s v="Holly Barker"/>
    <d v="2016-12-02T12:11:00"/>
    <m/>
    <d v="2017-01-16T16:37:00"/>
    <d v="2017-01-11T20:20:00"/>
    <m/>
    <x v="2"/>
    <m/>
    <n v="42748"/>
    <n v="0"/>
    <n v="4"/>
    <m/>
    <m/>
    <m/>
    <m/>
    <m/>
    <s v="WGT-4996, WGT-4997"/>
    <m/>
    <m/>
    <s v="[~jfritz] AWS page needing to migrate over to the USMA tempalte - can see the new template here: https://alienvault.atlassian.net/browse/PMM-1287 _x000a__x000a_Page to update: https://www.alienvault.com/solutions/aws-hipaa-compliance _x000a_"/>
  </r>
  <r>
    <x v="0"/>
    <x v="5"/>
    <n v="4"/>
    <x v="3"/>
    <x v="3"/>
    <s v="Website General Tasks"/>
    <s v="WGT-4992"/>
    <s v="Solution Page - DevOps Security - Template Refresh (USMA template)"/>
    <x v="2"/>
    <s v="Closed"/>
    <s v="Major"/>
    <s v="Fixed"/>
    <x v="8"/>
    <s v="Holly Barker"/>
    <s v="Holly Barker"/>
    <d v="2016-12-02T12:06:00"/>
    <m/>
    <d v="2017-01-27T13:07:00"/>
    <d v="2017-01-26T10:31:00"/>
    <m/>
    <x v="2"/>
    <m/>
    <n v="42748"/>
    <n v="0"/>
    <n v="4"/>
    <m/>
    <m/>
    <m/>
    <m/>
    <m/>
    <s v="WGT-4993, WGT-4994"/>
    <m/>
    <m/>
    <s v="[~jfritz] AWS page needing to migrate over to the USMA tempalte - can see the new template here: https://alienvault.atlassian.net/browse/PMM-1287 _x000a__x000a_Page to update: https://www.alienvault.com/solutions/devops-security _x000a_"/>
  </r>
  <r>
    <x v="0"/>
    <x v="5"/>
    <n v="1"/>
    <x v="3"/>
    <x v="3"/>
    <s v="Website General Tasks"/>
    <s v="WGT-4989"/>
    <s v="Solution Page - AWS Shared Responsibility Model - Template Refresh (USMA template)"/>
    <x v="2"/>
    <s v="Closed"/>
    <s v="Major"/>
    <s v="Fixed"/>
    <x v="8"/>
    <s v="Holly Barker"/>
    <s v="Holly Barker"/>
    <d v="2016-12-02T11:50:00"/>
    <m/>
    <d v="2017-01-11T15:04:00"/>
    <d v="2017-01-03T10:14:00"/>
    <m/>
    <x v="2"/>
    <m/>
    <n v="42741"/>
    <n v="0"/>
    <n v="4"/>
    <m/>
    <m/>
    <m/>
    <m/>
    <m/>
    <s v="WGT-4990, WGT-4991"/>
    <m/>
    <m/>
    <s v="[~jfritz] AWS page needing to migrate over to the USMA tempalte - can see the new template here: https://alienvault.atlassian.net/browse/PMM-1287 _x000a__x000a_Page to update: https://www.alienvault.com/solutions/aws-shared-responsibility-model _x000a_"/>
  </r>
  <r>
    <x v="0"/>
    <x v="1"/>
    <n v="5"/>
    <x v="3"/>
    <x v="3"/>
    <s v="Website General Tasks"/>
    <s v="WGT-4970"/>
    <s v="SnapEngage Chat - Pompting Question Variations - Sitewide Rollout"/>
    <x v="2"/>
    <s v="Closed"/>
    <s v="Major"/>
    <s v="Fixed"/>
    <x v="1"/>
    <s v="Graham Cohen"/>
    <s v="Graham Cohen"/>
    <d v="2016-11-30T21:08:00"/>
    <m/>
    <d v="2017-02-23T10:26:00"/>
    <d v="2017-02-02T17:49:00"/>
    <m/>
    <x v="2"/>
    <m/>
    <n v="42705"/>
    <n v="0"/>
    <n v="3"/>
    <m/>
    <m/>
    <m/>
    <m/>
    <m/>
    <s v="WGT-4971"/>
    <m/>
    <m/>
    <s v="h2. Existing Variations - Prompting questions (Phase I) _x000a__x000a_*New Visitors* _x000a_* Have questions? I'm here to help! _x000a__x000a_*Returning* _x000a_* Have questions? I'm here to help! _x000a__x000a__x000a_**bring spreadsheet to sales and marketing sync - will determine then [~gcohen] _x000a__x000a_h2. Other Variations - (Phase II) _x000a__x000a_*SDRs Only:* _x000a_* OSSIM Page _x000a_* Training _x000a_* MSSP _x000a_* A{color:red}nything not NA{color} _x000a__x000a__x000a_*Chat Window Delays* _x000a_* Page List - TBD _x000a__x000a_h2. Page Exclusions _x000a_* Pending Sticky Button List _x000a__x000a_h2. Notes: _x000a__x000a_Leads will ONLY be sent to Salesforce if _x000a_1) visitor enters chat through the form _x000a_2) manually input during the “proactive chat” session _x000a__x000a_unknown@example.com leads will no longer flow into Salesforce _x000a__x000a__x000a_[~jalbright] Looking for suggestions/approval - I dug up our project - see attached for what's on the site now _x000a_"/>
  </r>
  <r>
    <x v="2"/>
    <x v="1"/>
    <n v="6"/>
    <x v="3"/>
    <x v="3"/>
    <s v="Website General Tasks"/>
    <s v="WGT-5657"/>
    <s v="Website trademark issues"/>
    <x v="2"/>
    <s v="Closed"/>
    <s v="Major"/>
    <s v="Fixed"/>
    <x v="1"/>
    <s v="Holly Barker"/>
    <s v="Holly Barker"/>
    <d v="2017-02-07T12:22:00"/>
    <d v="2017-04-19T21:42:00"/>
    <d v="2017-04-19T21:42:00"/>
    <d v="2017-02-08T09:45:00"/>
    <m/>
    <x v="0"/>
    <m/>
    <n v="42773"/>
    <n v="0"/>
    <n v="4"/>
    <m/>
    <m/>
    <m/>
    <m/>
    <m/>
    <m/>
    <m/>
    <m/>
    <s v="[~jfritz] here are the issues I found: _x000a__x000a_1) Cloud Mgmt page: https://www.alienvault.com/solutions/cloud-security-management _x000a__x000a_-need to fix AlienVault® Unified Security Management™ (USM™) Anywhere to remove USM spelled out. so, AlienVault(r) USM Anywhere(tm) _x000a__x000a_2) Asset Discovery: https://www.alienvault.com/solutions/asset-discovery-inventory _x000a__x000a_-need to fix AlienVault Unified Security Management™ (USM™) Anywhere or USM Appliance to remove the spelled out version of USM and add the (tm) after Anywhere and Appliance _x000a__x000a_3) IDS - https://www.alienvault.com/solutions/intrusion-detection-system _x000a__x000a_- looks weird have the trademarks in the header when all the other pages have it as first mention in the copy _x000a__x000a_4) SIEM - https://www.alienvault.com/solutions/siem-log-management _x000a__x000a_- again here there are trademarks in the hero, but we should be consistent on using them in the body copy and not hero _x000a__x000a_5) IT compliance - https://www.alienvault.com/solutions/it-compliance-management _x000a__x000a_- all trademarks are wrong here... shouldn't be in hero - hero is wrong too _x000a__x000a_6) USM Anywhere data sheet- PDF - https://www.alienvault.com/docs/data-sheets/DS-USM-Anywhere.pdf _x000a__x000a_- the trademarks are wrong here. [~jmurtha] can you fix the PDF? need to change AlienVault® Unified Security Management™ (USM™) Anywhere to AlienVault(r) USM Anywhere(tm) _x000a__x000a_7) USM data sheet - https://www.alienvault.com/resource-center/data-sheets/unified-security-management-data-sheet . HTML and PDF issues [~jmurtha] need help with these _x000a__x000a_8) USM logger data sheet - https://www.alienvault.com/docs/data-sheets/AlienVault-Logger.pdf _x000a__x000a_- trademarks are wrong on HTML and PDF [~jmurtha] need to correct these on your end _x000a_-update header to AlienVault USM Logger (remove The) _x000a__x000a_9) USM Server data sheet: https://www.alienvault.com/resource-center/data-sheets/alienvault-server PDF and HTML issues [~jmurtha] help to update _x000a__x000a_- trademarks are wrong here again - Unified Security Management™ (USM™) Appliance™ - should NOT be spelled out _x000a_-header should be AlienVault USM Server _x000a__x000a_10) USM Sensor - https://www.alienvault.com/docs/data-sheets/AlienVault-Sensor.pdf _x000a__x000a_- update title to remove The so all of these are consistent _x000a_- trademark issues - no trademarks in header, start in the body copy... _x000a__x000a__x000a_11) How it works Appliance: https://www.alienvault.com/products/usm-appliance/how-it-works _x000a__x000a_- trademarks are n the hero and wrong.. do TMs in the body copy to keep this consistent .. _x000a__x000a_12) How it works Anywhere: https://www.alienvault.com/products/usm-anywhere/how-it-works _x000a__x000a_- trademarks are wrong here too _x000a__x000a_"/>
  </r>
  <r>
    <x v="2"/>
    <x v="9"/>
    <n v="6"/>
    <x v="3"/>
    <x v="3"/>
    <s v="Website General Tasks"/>
    <s v="WGT-5646"/>
    <s v="Icons for Assets with Hyperlinks are distorted"/>
    <x v="2"/>
    <s v="Closed"/>
    <s v="Major"/>
    <s v="Fixed"/>
    <x v="27"/>
    <s v="Lindsey Anderson"/>
    <s v="Lindsey Anderson"/>
    <d v="2017-02-07T09:12:00"/>
    <m/>
    <d v="2017-04-12T11:00:00"/>
    <d v="2017-02-07T12:45:00"/>
    <m/>
    <x v="0"/>
    <m/>
    <m/>
    <n v="0"/>
    <n v="3"/>
    <s v="Capture 2017-02-02 at 9.09.32.png "/>
    <m/>
    <m/>
    <m/>
    <m/>
    <m/>
    <s v="WGT-5641, WGT-5642"/>
    <m/>
    <s v="1. Go to Partner Portal: https://www.alienvault.com/partners/partner-portal _x000a_2. Navigate to &quot;Marketing Tool Kit&quot; Tab _x000a_3. Scroll Down to the bottom of the page. _x000a_4. Note assets that are links and should have the 'link' icon to the left. Instead it is reflected as a distorted .pdf/.xls icon _x000a__x000a_cc: [~ccassee][~hbaxamoosa]"/>
  </r>
  <r>
    <x v="0"/>
    <x v="3"/>
    <n v="12"/>
    <x v="3"/>
    <x v="3"/>
    <s v="Website General Tasks"/>
    <s v="WGT-4923"/>
    <s v="Alienvault Style Guide - Online Version"/>
    <x v="2"/>
    <s v="Closed"/>
    <s v="Major"/>
    <s v="Fixed"/>
    <x v="20"/>
    <s v="Holly Barker"/>
    <s v="Holly Barker"/>
    <d v="2016-11-17T11:51:00"/>
    <m/>
    <d v="2017-04-19T22:03:00"/>
    <d v="2017-03-23T14:50:00"/>
    <m/>
    <x v="4"/>
    <m/>
    <n v="42755"/>
    <n v="0"/>
    <n v="4"/>
    <m/>
    <m/>
    <m/>
    <m/>
    <m/>
    <m/>
    <m/>
    <m/>
    <s v="[~jalbright] per the SOC ebook call - need to create an online style guide with all templates, rules, etc _x000a__x000a_cc [~gcohen] _x000a__x000a_------ _x000a_Julies's idea _x000a__x000a_Per our conversation, here's a tool that we could use to quick set up a style guide that can be shared: _x000a__x000a_https://frontify.com/styleguide _x000a__x000a_Here's the tool in action: https://brand.frontify.com/d/qAiubNBytHKf/style-guide _x000a__x000a_Or we can design a page that James can code up on the website (and hide from the index). _x000a_"/>
  </r>
  <r>
    <x v="0"/>
    <x v="10"/>
    <n v="2"/>
    <x v="3"/>
    <x v="3"/>
    <s v="Website General Tasks"/>
    <s v="WGT-4911"/>
    <s v="Request a Support Account Form"/>
    <x v="2"/>
    <s v="Closed"/>
    <s v="Major"/>
    <s v="Done"/>
    <x v="3"/>
    <s v="Andy O'Neal"/>
    <s v="Andy O'Neal"/>
    <d v="2016-11-14T16:24:00"/>
    <m/>
    <d v="2017-04-19T22:07:00"/>
    <d v="2017-01-09T18:21:00"/>
    <m/>
    <x v="0"/>
    <m/>
    <m/>
    <n v="0"/>
    <n v="3"/>
    <m/>
    <m/>
    <m/>
    <m/>
    <m/>
    <m/>
    <m/>
    <m/>
    <s v="Two changes relating to this existing form https://www.alienvault.com/support/request-support-account _x000a__x000a_# Email should be a required field _x000a_# The &quot;Request Portal Access &gt;&quot; link on https://www.alienvault.com/support should point to the above link, not a mailto."/>
  </r>
  <r>
    <x v="2"/>
    <x v="9"/>
    <n v="6"/>
    <x v="3"/>
    <x v="3"/>
    <s v="Website General Tasks"/>
    <s v="WGT-5600"/>
    <s v="Navigation - Remove Test Drive"/>
    <x v="2"/>
    <s v="Closed"/>
    <s v="Major"/>
    <s v="Fixed"/>
    <x v="3"/>
    <s v="Graham Cohen"/>
    <s v="Graham Cohen"/>
    <d v="2017-02-06T23:01:00"/>
    <m/>
    <d v="2017-04-12T11:00:00"/>
    <d v="2017-02-06T23:05:00"/>
    <m/>
    <x v="0"/>
    <m/>
    <n v="42773"/>
    <n v="0"/>
    <n v="1"/>
    <m/>
    <m/>
    <m/>
    <m/>
    <m/>
    <m/>
    <m/>
    <m/>
    <s v="remove this from the nav until julie is done"/>
  </r>
  <r>
    <x v="2"/>
    <x v="9"/>
    <n v="6"/>
    <x v="3"/>
    <x v="3"/>
    <s v="Website General Tasks"/>
    <s v="WGT-5586"/>
    <s v="Appliance page - various fixes"/>
    <x v="2"/>
    <s v="Closed"/>
    <s v="Major"/>
    <s v="Fixed"/>
    <x v="1"/>
    <s v="Emily Thurman"/>
    <s v="Emily Thurman"/>
    <d v="2017-02-06T22:38:00"/>
    <m/>
    <d v="2017-04-12T11:00:00"/>
    <d v="2017-02-07T15:50:00"/>
    <m/>
    <x v="0"/>
    <m/>
    <n v="42773"/>
    <n v="0"/>
    <n v="1"/>
    <m/>
    <m/>
    <m/>
    <m/>
    <m/>
    <m/>
    <m/>
    <m/>
    <m/>
  </r>
  <r>
    <x v="2"/>
    <x v="9"/>
    <n v="6"/>
    <x v="3"/>
    <x v="3"/>
    <s v="Website General Tasks"/>
    <s v="WGT-5567"/>
    <s v="USM Anywhere product page- issues"/>
    <x v="2"/>
    <s v="Closed"/>
    <s v="Major"/>
    <s v="Fixed"/>
    <x v="20"/>
    <s v="Holly Barker"/>
    <s v="Holly Barker"/>
    <d v="2017-02-06T22:06:00"/>
    <m/>
    <d v="2017-04-12T11:00:00"/>
    <d v="2017-02-08T07:29:00"/>
    <m/>
    <x v="0"/>
    <m/>
    <m/>
    <n v="0"/>
    <n v="2"/>
    <m/>
    <m/>
    <m/>
    <m/>
    <m/>
    <m/>
    <m/>
    <m/>
    <s v="On the USM Anywhere page we ned to fix: https://www.alienvault.com/products/usm-anywhere _x000a__x000a_- trademarks at the top hero - USM has to be abbreviated -should say AlienVault(r) USM Anywhere(tm) _x000a_- First mention in the body copy is wrong - USM cannot be spelled out when talking about Anywhere - so change AlienVault® Unified Security Management™ (USM™) Anywhere™ to AlienVault(r) USM Anywhere(tm) _x000a_"/>
  </r>
  <r>
    <x v="0"/>
    <x v="1"/>
    <n v="6"/>
    <x v="3"/>
    <x v="3"/>
    <s v="Website General Tasks"/>
    <s v="WGT-4894"/>
    <s v="A/B - Mobile Resource Carousel - Partial Display of Other Resources vs Arrows"/>
    <x v="4"/>
    <s v="Closed"/>
    <s v="Major"/>
    <s v="Fixed"/>
    <x v="1"/>
    <s v="Graham Cohen"/>
    <s v="Graham Cohen"/>
    <d v="2016-11-09T10:20:00"/>
    <m/>
    <d v="2017-03-09T08:44:00"/>
    <d v="2017-02-07T22:15:00"/>
    <m/>
    <x v="1"/>
    <m/>
    <m/>
    <n v="0"/>
    <n v="2"/>
    <s v="OSSIM_Carousel.png Responsive Carousel.png "/>
    <m/>
    <m/>
    <m/>
    <m/>
    <m/>
    <m/>
    <m/>
    <m/>
  </r>
  <r>
    <x v="0"/>
    <x v="3"/>
    <n v="8"/>
    <x v="3"/>
    <x v="3"/>
    <s v="Website General Tasks"/>
    <s v="WGT-4891"/>
    <s v="Banner Ads - Soc eBook"/>
    <x v="2"/>
    <s v="Closed"/>
    <s v="Major"/>
    <s v="Fixed"/>
    <x v="6"/>
    <s v="Vincent Lucier"/>
    <s v="Vincent Lucier"/>
    <d v="2016-11-08T13:41:00"/>
    <m/>
    <d v="2017-02-23T10:26:00"/>
    <d v="2017-02-21T16:19:00"/>
    <m/>
    <x v="2"/>
    <m/>
    <n v="42783"/>
    <n v="0"/>
    <n v="4"/>
    <s v="soc-on-a-budget-1200x627.png soc-on-a-budget-120x600.png soc-on-a-budget-160x600.png soc-on-a-budget-160x600.png soc-on-a-budget-180x150.png soc-on-a-budget-300x250.png soc-on-a-budget-300x250.png soc-on-a-budget-300x600.png soc-on-a-budget-320X50.png soc-on-a-budget-336x280.png soc-on-a-budget-440x880.png soc-on-a-budget-468x60.png soc-on-a-budget-600x600.png soc-on-a-budget-728x90.png soc-on-a-budget-880x440.png soc-on-a-budget-970x250.png soc-on-a-budget-970x250.png soc-on-a-budget-970x90.png soc-on-a-budget-970x90.png "/>
    <m/>
    <m/>
    <m/>
    <m/>
    <m/>
    <m/>
    <m/>
    <s v="Jenn, _x000a_Can we create banner ads for the new Soc ebook - https://www.alienvault.com/resource-center/ebook/how-to-build-a-security-operations-center _x000a__x000a_CTA: Get Your Free Copy _x000a__x000a_Specs: _x000a_300x250 _x000a_160x600 _x000a_728x90 _x000a_300x600 _x000a_970x250 _x000a_320x50 _x000a_880 x 440 _x000a_1200 x 627 _x000a__x000a_P.S. [~jfritz] is working on tracking down the source files to help with this."/>
  </r>
  <r>
    <x v="0"/>
    <x v="8"/>
    <n v="12"/>
    <x v="3"/>
    <x v="3"/>
    <s v="Website General Tasks"/>
    <s v="WGT-4863"/>
    <s v="Partner - Battlecard Refresh"/>
    <x v="2"/>
    <s v="Closed"/>
    <s v="Major"/>
    <s v="Fixed"/>
    <x v="53"/>
    <s v="Graham Cohen"/>
    <s v="Graham Cohen"/>
    <d v="2016-11-07T16:55:00"/>
    <m/>
    <d v="2017-04-12T11:06:00"/>
    <d v="2017-03-21T12:48:00"/>
    <m/>
    <x v="5"/>
    <m/>
    <n v="42808"/>
    <n v="0"/>
    <n v="9"/>
    <s v="image001.png image002.png image002.png "/>
    <m/>
    <n v="0"/>
    <n v="99000"/>
    <m/>
    <m/>
    <s v="WGT-4867, WGT-6024"/>
    <m/>
    <s v="The content for the attached Channel Battlecard needs refreshing. [~JMosher] will need to review the content from a USM perspective. I will make sure the corporate info/customers are updated. _x000a__x000a_I added the content to Confluence: https://alienvault.atlassian.net/wiki/display/ChMkt/Channel+Battle+Card+Copy _x000a__x000a_Once we have the updated product updates, I will work with Mike LaPeters on any further channel related edits. _x000a__x000a_"/>
  </r>
  <r>
    <x v="0"/>
    <x v="2"/>
    <n v="2"/>
    <x v="3"/>
    <x v="3"/>
    <s v="Website General Tasks"/>
    <s v="WGT-4855"/>
    <s v="USMA Launch - (New) - Datasheet - HTML Version"/>
    <x v="2"/>
    <s v="Closed"/>
    <s v="Major"/>
    <s v="Fixed"/>
    <x v="45"/>
    <s v="Graham Cohen"/>
    <s v="Graham Cohen"/>
    <d v="2016-11-02T18:10:00"/>
    <m/>
    <d v="2017-01-26T15:43:00"/>
    <d v="2017-01-13T13:15:00"/>
    <m/>
    <x v="0"/>
    <m/>
    <n v="42684"/>
    <n v="0"/>
    <n v="5"/>
    <m/>
    <m/>
    <m/>
    <m/>
    <m/>
    <m/>
    <m/>
    <m/>
    <s v="Ok.. I think this datasheet is ready for the HTML version. That ticket was closed to avoid confusion. I went into update today and realized the HTML doesn't exist yet. _x000a__x000a_Please pull the latest from the site - who knows.. there might be changes between now and when you grab from the RC :)"/>
  </r>
  <r>
    <x v="0"/>
    <x v="12"/>
    <n v="1"/>
    <x v="3"/>
    <x v="3"/>
    <s v="Website General Tasks"/>
    <s v="WGT-4854"/>
    <s v="Remove TypeKit usage on forums"/>
    <x v="0"/>
    <s v="Closed"/>
    <s v="Major"/>
    <s v="Fixed"/>
    <x v="48"/>
    <s v="James Brown"/>
    <s v="James Brown"/>
    <d v="2016-11-02T14:06:00"/>
    <m/>
    <d v="2017-04-19T21:14:00"/>
    <d v="2017-01-06T14:04:00"/>
    <m/>
    <x v="0"/>
    <m/>
    <n v="42698"/>
    <n v="0"/>
    <n v="2"/>
    <m/>
    <m/>
    <m/>
    <m/>
    <m/>
    <m/>
    <m/>
    <m/>
    <s v="So we need to delete out the Typekit js and update the custom CSS to use our local versions of the fonts. _x000a__x000a_ADD the contents of the attached fonts.css to the top of: _x000a_/forums/themes/bittersweet/design/custom.css _x000a__x000a_DELETE OUT: _x000a_&lt;script type=&quot;text/javascript&quot; src=&quot;//use.typekit.net/taa8oft.js&quot;&gt;&lt;/script&gt; _x000a_&lt;script type=&quot;text/javascript&quot;&gt;try{Typekit.load();}catch(e){}&lt;/script&gt;"/>
  </r>
  <r>
    <x v="0"/>
    <x v="16"/>
    <n v="12"/>
    <x v="3"/>
    <x v="3"/>
    <s v="Website General Tasks"/>
    <s v="WGT-4852"/>
    <s v="Training Accolades - Revise"/>
    <x v="2"/>
    <s v="Closed"/>
    <s v="Major"/>
    <s v="Fixed"/>
    <x v="46"/>
    <s v="Tami Andrews"/>
    <s v="Tami Andrews"/>
    <d v="2016-11-01T17:15:00"/>
    <m/>
    <d v="2017-04-07T11:20:00"/>
    <d v="2017-03-24T14:29:00"/>
    <m/>
    <x v="6"/>
    <m/>
    <n v="42691"/>
    <n v="0"/>
    <n v="5"/>
    <m/>
    <m/>
    <m/>
    <m/>
    <m/>
    <m/>
    <m/>
    <m/>
    <s v="[~jmurtha]We have some new approved customer training quotes. I've updated the PPT but need you to revise the PDF. You'll note that 2 of the customers won't allow us to use their name and logo (Bob Jones, Network Specialist and Nate Wintringer, Director of Technology so it make not make sense to add their quotes to the PDF. I'll leave that to your design discretion. The training team would like to have all of the quotes included vs. replacing some of the older ones with new ones. _x000a__x000a_"/>
  </r>
  <r>
    <x v="2"/>
    <x v="9"/>
    <n v="6"/>
    <x v="3"/>
    <x v="3"/>
    <s v="Website General Tasks"/>
    <s v="WGT-5564"/>
    <s v="Trademarking Issue (re OTX) on USM Anywhere Product Page"/>
    <x v="2"/>
    <s v="Closed"/>
    <s v="Major"/>
    <s v="Fixed"/>
    <x v="8"/>
    <s v="Lindsey Anderson"/>
    <s v="Lindsey Anderson"/>
    <d v="2017-02-06T22:02:00"/>
    <m/>
    <d v="2017-04-12T11:00:00"/>
    <d v="2017-02-07T19:09:00"/>
    <m/>
    <x v="0"/>
    <m/>
    <m/>
    <n v="0"/>
    <n v="3"/>
    <s v="First Instance - OTX - not TM.png Second instance - OTX mention.png "/>
    <m/>
    <m/>
    <m/>
    <m/>
    <m/>
    <s v="PMM-1532, WGT-5542"/>
    <m/>
    <s v="AlienVault® Open Threat Exchange™ should be spelled out and trademark symbol should be included at first reference of 'OTX' on the page. On products page, the trademark is missed in the first instance and then later thrown in at the bottom of the page. _x000a__x000a_1. Go to https://www.alienvault.com/products/usm-anywhere _x000a_2. Scroll down to section (grey background) Introducing the Only Unified Platform for Complete Cloud &amp; Hybrid Cloud Security _x000a_3. Find sub-category &quot;INTEGRATED THREAT INTELLIGENCE DELIVERED&quot; in left column. Second bullet point is first reference of OTX. OTX should be spelled out and trademarked. _x000a__x000a_cc: [~hbarker] please confirm _x000a__x000a_"/>
  </r>
  <r>
    <x v="0"/>
    <x v="1"/>
    <n v="9"/>
    <x v="3"/>
    <x v="3"/>
    <s v="Website General Tasks"/>
    <s v="WGT-4843"/>
    <s v="Navigation &amp; Site Styling - Sync Between Responsive and Current"/>
    <x v="2"/>
    <s v="Closed"/>
    <s v="Major"/>
    <s v="Fixed"/>
    <x v="1"/>
    <s v="Graham Cohen"/>
    <s v="Graham Cohen"/>
    <d v="2016-11-01T00:55:00"/>
    <m/>
    <d v="2017-03-06T11:11:00"/>
    <d v="2017-02-27T10:07:00"/>
    <m/>
    <x v="0"/>
    <m/>
    <n v="42691"/>
    <n v="0"/>
    <n v="2"/>
    <s v="compare_low_res.PNG homepage_navigation.PNG products_navigation.PNG "/>
    <m/>
    <m/>
    <m/>
    <m/>
    <m/>
    <m/>
    <m/>
    <s v="Sync nav and various styling with old and new platform. _x000a__x000a_Julie - can you provide your other examples? - and explain the updates for James in the navigation screen captures from Chrome attached. _x000a__x000a_Assign back to me when done, please"/>
  </r>
  <r>
    <x v="2"/>
    <x v="9"/>
    <n v="6"/>
    <x v="3"/>
    <x v="3"/>
    <s v="Website General Tasks"/>
    <s v="WGT-5542"/>
    <s v="Trademarking Issue on USM Anywhere Product Page"/>
    <x v="2"/>
    <s v="Closed"/>
    <s v="Major"/>
    <s v="Fixed"/>
    <x v="53"/>
    <s v="Lindsey Anderson"/>
    <s v="Lindsey Anderson"/>
    <d v="2017-02-06T21:36:00"/>
    <m/>
    <d v="2017-04-12T11:00:00"/>
    <d v="2017-02-07T12:00:00"/>
    <m/>
    <x v="0"/>
    <m/>
    <m/>
    <n v="0"/>
    <n v="4"/>
    <s v="Capture 2017-02-01 at 21.22.37.png "/>
    <m/>
    <m/>
    <m/>
    <m/>
    <m/>
    <s v="PMM-1532, WGT-5564"/>
    <m/>
    <s v="Please note trademarking issue on product page. _x000a__x000a_1. Go to to https://www.alienvault.com/products/usm-anywhere _x000a_2. Scroll down to first section Discover Threat Detection &amp; Incident Response Delivered in the Cloud _x000a_3. Navigate to first paragraph. First sentence is trademarked incorrectly. _x000a__x000a_Per Trademarking guidelines (https://alienvault.atlassian.net/wiki/display/ES/Educational+Services+Style+Guide#EducationalServicesStyleGuide-Trademarks) _x000a__x000a_-*DO NOT USE: AlienVault® Unified Security Management™ (USM™) Anywhere™* _x000a__x000a_cc: [~ccassee][~jfritz][~gpineda] (other approvers) _x000a_"/>
  </r>
  <r>
    <x v="0"/>
    <x v="3"/>
    <n v="5"/>
    <x v="3"/>
    <x v="3"/>
    <s v="Website General Tasks"/>
    <s v="WGT-4811"/>
    <s v="Banner Ads - Update Beginners Guide to SIEM"/>
    <x v="2"/>
    <s v="Closed"/>
    <s v="Major"/>
    <s v="Fixed"/>
    <x v="6"/>
    <s v="Vincent Lucier"/>
    <s v="Vincent Lucier"/>
    <d v="2016-10-19T21:48:00"/>
    <m/>
    <d v="2017-02-01T10:59:00"/>
    <d v="2017-02-01T10:59:00"/>
    <m/>
    <x v="4"/>
    <m/>
    <n v="42759"/>
    <n v="0"/>
    <n v="4"/>
    <s v="Screen Shot 2016-10-19 at 9.28.14 PM.png Screen Shot 2016-10-19 at 9.28.21 PM.png beginners-guide-siem-120x600.png beginners-guide-siem-180x150.png beginners-guide-siem-300x250.png beginners-guide-siem-336x280.png beginners-guide-siem-468x60.png beginners-guide-siem-600x600.png beginners-guide-siem-970x90.png beginners-guide-siem-banner-160x600.png beginners-guide-siem-banner-300x200.png beginners-guide-siem-banner-320x50.png beginners-guide-siem-banner-440x880.png beginners-guide-siem-banner-728x90.png beginners-guide-siem-banner-970x250.png "/>
    <m/>
    <m/>
    <m/>
    <m/>
    <m/>
    <m/>
    <m/>
    <s v="Jen, _x000a_Can we update the Beginner's guide to SIEM ads, to match some of the more recent lighter looking ads? I've attached two of the previous ones that are currently running on AdRoll . _x000a__x000a_Specs: _x000a_Specs: _x000a_300x250 _x000a_160x600 _x000a_728x90 _x000a_300x600 _x000a_970x250 _x000a_320x50 _x000a_440X880 _x000a__x000a_"/>
  </r>
  <r>
    <x v="0"/>
    <x v="31"/>
    <n v="8"/>
    <x v="3"/>
    <x v="3"/>
    <s v="Website General Tasks"/>
    <s v="WGT-4772"/>
    <s v="Download Server Functionality"/>
    <x v="2"/>
    <s v="Closed"/>
    <s v="Major"/>
    <s v="Fixed"/>
    <x v="48"/>
    <s v="Robert Johnson"/>
    <s v="Robert Johnson"/>
    <d v="2016-10-13T13:22:00"/>
    <m/>
    <d v="2017-04-19T22:07:00"/>
    <d v="2017-02-21T09:13:00"/>
    <m/>
    <x v="0"/>
    <m/>
    <m/>
    <n v="0"/>
    <n v="2"/>
    <m/>
    <m/>
    <m/>
    <m/>
    <m/>
    <m/>
    <m/>
    <m/>
    <s v="Utilize AWS Lambda functions to replicate the Download Server tracking/logging functionality."/>
  </r>
  <r>
    <x v="0"/>
    <x v="11"/>
    <n v="6"/>
    <x v="3"/>
    <x v="3"/>
    <s v="Website General Tasks"/>
    <s v="WGT-4714"/>
    <s v="Allow 2nd USMA Trial"/>
    <x v="2"/>
    <s v="Closed"/>
    <s v="Major"/>
    <s v="Fixed"/>
    <x v="48"/>
    <s v="Mark Beavers"/>
    <s v="Mark Beavers"/>
    <d v="2016-10-05T14:44:00"/>
    <m/>
    <d v="2017-03-08T16:41:00"/>
    <d v="2017-02-10T20:42:00"/>
    <m/>
    <x v="0"/>
    <m/>
    <n v="42657"/>
    <n v="0"/>
    <n v="4"/>
    <m/>
    <m/>
    <m/>
    <m/>
    <m/>
    <m/>
    <m/>
    <m/>
    <s v="If a Lead (or Contact) registers for a 2nd USMA trial (AFTER the first Trial has expired), allow this to occur. _x000a__x000a_New License, New Authorization Code, New Appliance."/>
  </r>
  <r>
    <x v="0"/>
    <x v="32"/>
    <n v="12"/>
    <x v="3"/>
    <x v="3"/>
    <s v="Website General Tasks"/>
    <s v="WGT-4663"/>
    <s v="Login Page: Functionality issue on 'Return to Alienvault' Button."/>
    <x v="0"/>
    <s v="Closed"/>
    <s v="Major"/>
    <s v="Fixed"/>
    <x v="67"/>
    <s v="jjayalakshmi"/>
    <s v="jjayalakshmi"/>
    <d v="2016-09-30T06:41:00"/>
    <m/>
    <d v="2017-04-19T21:14:00"/>
    <d v="2017-03-23T08:59:00"/>
    <m/>
    <x v="0"/>
    <m/>
    <m/>
    <n v="0"/>
    <n v="4"/>
    <s v="Step 1.png Step 2.png "/>
    <m/>
    <m/>
    <m/>
    <m/>
    <m/>
    <m/>
    <m/>
    <s v="Steps to Reproduce: _x000a__x000a_1. Goto 'https://www.alienvault.com/' _x000a_2. Click on 'LOGIN' link which is seen at the top right corner of the page. _x000a_3. Click on 'Twitter' Button. _x000a_4. Click on 'Cancel' Button. _x000a_5. Check for an issue."/>
  </r>
  <r>
    <x v="0"/>
    <x v="2"/>
    <n v="6"/>
    <x v="3"/>
    <x v="3"/>
    <s v="Website General Tasks"/>
    <s v="WGT-4588"/>
    <s v="Resource Center: Chat window is partially hidden."/>
    <x v="0"/>
    <s v="Closed"/>
    <s v="Major"/>
    <s v="Fixed"/>
    <x v="1"/>
    <s v="jjayalakshmi"/>
    <s v="jjayalakshmi"/>
    <d v="2016-09-23T07:42:00"/>
    <m/>
    <d v="2017-04-19T21:50:00"/>
    <d v="2017-02-07T22:15:00"/>
    <m/>
    <x v="0"/>
    <m/>
    <m/>
    <n v="0"/>
    <n v="3"/>
    <s v="chat.png "/>
    <m/>
    <m/>
    <m/>
    <m/>
    <m/>
    <s v="WGT-4522"/>
    <m/>
    <s v="1. Goto 'https://www.alienvault.com/' _x000a_2. Login with valid credentials. _x000a_3. Mouse hover the 'RESOURCES' link which is seen at the top of the home page header menu. _x000a_4. Click on 'Resource Center' submenu under 'Explore Resources'. _x000a_5. Click on 'READ IT NOW' Button. _x000a_6. Click on 'CHAT NOW' Button. _x000a_7. Check for an issue."/>
  </r>
  <r>
    <x v="0"/>
    <x v="10"/>
    <n v="2"/>
    <x v="3"/>
    <x v="3"/>
    <s v="Website General Tasks"/>
    <s v="WGT-4517"/>
    <s v="Support - Update Health Check Tile"/>
    <x v="2"/>
    <s v="Closed"/>
    <s v="Major"/>
    <s v="Done"/>
    <x v="3"/>
    <s v="Carrie Cassee"/>
    <s v="Carrie Cassee"/>
    <d v="2016-09-12T15:34:00"/>
    <m/>
    <d v="2017-01-16T16:37:00"/>
    <d v="2017-01-11T17:08:00"/>
    <m/>
    <x v="5"/>
    <m/>
    <n v="42657"/>
    <n v="0"/>
    <n v="3"/>
    <s v="healthcheck.PNG "/>
    <m/>
    <m/>
    <m/>
    <m/>
    <m/>
    <s v="WGT-4516"/>
    <m/>
    <s v="Updated copy for Health Check Tile: _x000a__x000a_To be replaced with Professional Service Intro: _x000a__x000a_!healthcheck.PNG|thumbnail! _x000a__x000a_AlienVault® Professional Services deliver a wide variety of consulting options. _x000a__x000a_Our industry and application experts are available to help you adapt your AlienVault installation to support your key business initiatives. (Learn more) PS page _x000a_"/>
  </r>
  <r>
    <x v="0"/>
    <x v="8"/>
    <n v="4"/>
    <x v="3"/>
    <x v="3"/>
    <s v="Website General Tasks"/>
    <s v="WGT-4516"/>
    <s v="Support - Health Check - Refresh"/>
    <x v="2"/>
    <s v="Closed"/>
    <s v="Major"/>
    <s v="Fixed"/>
    <x v="1"/>
    <s v="Carrie Cassee"/>
    <s v="Carrie Cassee"/>
    <d v="2016-09-12T15:32:00"/>
    <m/>
    <d v="2017-01-25T10:13:00"/>
    <d v="2017-01-24T15:24:00"/>
    <m/>
    <x v="5"/>
    <m/>
    <n v="42657"/>
    <n v="0"/>
    <n v="4"/>
    <s v="Healthcheck-Web-Page-Nov16.png Healthcheck-Web-Page-for-Dev-Oct-2016-A.png Healthcheck-Web-Page-for-Dev-Oct-2016-B.png Healthcheck-Web-Page-for-Dev-Oct-2016-r2.png "/>
    <m/>
    <m/>
    <m/>
    <m/>
    <s v="WGT-5035"/>
    <s v="WGT-4400, WGT-4517"/>
    <m/>
    <s v="Update Copy for Health Check page to the following: _x000a__x000a_https://alienvault.atlassian.net/wiki/display/ChMkt/Q3FY16_Update+Health+Check+Copy _x000a__x000a_Note this one goes with _x000a_WGT-4517 - updating the tile on the Support page - see linked issue _x000a_WGT-4400 - Navigation Updates _x000a_"/>
  </r>
  <r>
    <x v="0"/>
    <x v="3"/>
    <n v="6"/>
    <x v="3"/>
    <x v="3"/>
    <s v="Website General Tasks"/>
    <s v="WGT-4506"/>
    <s v="Free Tool - Network Intrusion Inspector"/>
    <x v="0"/>
    <s v="Closed"/>
    <s v="Major"/>
    <s v="Fixed"/>
    <x v="1"/>
    <s v="Graham Cohen"/>
    <s v="Graham Cohen"/>
    <d v="2016-09-09T16:59:00"/>
    <m/>
    <d v="2017-04-19T21:14:00"/>
    <d v="2017-02-07T22:15:00"/>
    <m/>
    <x v="1"/>
    <m/>
    <m/>
    <n v="0"/>
    <n v="1"/>
    <m/>
    <m/>
    <m/>
    <m/>
    <m/>
    <m/>
    <m/>
    <m/>
    <s v="*Free Tool - (Name TBD)* _x000a__x000a_*Existing:* _x000a_* Reputation Monitor - Is my IP considered malicious? _x000a_* Trending Threats - What are the most relevant threats for my network? _x000a_*New Tool for Suite* _x000a_*Is my network associated with the latest threats? _x000a__x000a_IP information for malicious threat campaigns - of affected networks - is suppressed and unavailable in the OTX. _x000a__x000a_Aggregate the &quot;meta data&quot; that comes along with malicious campaigns _x000a__x000a_Use IP from Reputation Monitor input to deliver reports - frequency on X basis or as it occurs _x000a_*Report PDFs include:* _x000a_* List of threats with links to OTX or IP details data _x000a_* OTX call out _x000a_* USM free trial and demo links _x000a_*Problems -* _x000a_data could be dated - after Labs Team researches and draws conclusion (and aggregates data) _x000a_data is limited to OTX threats - _x000a_*Next steps - test* _x000a_*{color:red}Discuss with Patrick Snyder{color}* _x000a_build meta data aggregate _x000a_Run existing rep mon data through &quot;meta&quot; aggregate to see if we have any matches _x000a__x000a_"/>
  </r>
  <r>
    <x v="0"/>
    <x v="3"/>
    <n v="4"/>
    <x v="3"/>
    <x v="3"/>
    <s v="Website General Tasks"/>
    <s v="WGT-4491"/>
    <s v="Vidyard vs DemoChimp testing"/>
    <x v="2"/>
    <s v="Closed"/>
    <s v="Major"/>
    <s v="Fixed"/>
    <x v="8"/>
    <s v="Emily Thurman"/>
    <s v="Emily Thurman"/>
    <d v="2016-09-08T14:23:00"/>
    <m/>
    <d v="2017-01-31T13:17:00"/>
    <d v="2017-01-24T14:54:00"/>
    <m/>
    <x v="0"/>
    <m/>
    <n v="42625"/>
    <n v="0"/>
    <n v="6"/>
    <m/>
    <m/>
    <m/>
    <m/>
    <m/>
    <s v="WGT-4492, WGT-4493, WGT-4578"/>
    <s v="WGT-4961, WGT-4962"/>
    <m/>
    <s v="Will add sub-tasks here for the two items we need. _x000a__x000a_cc [~jfritz]"/>
  </r>
  <r>
    <x v="0"/>
    <x v="0"/>
    <n v="5"/>
    <x v="3"/>
    <x v="3"/>
    <s v="Website General Tasks"/>
    <s v="WGT-4410"/>
    <s v="CTI Survey Banners for OTX users"/>
    <x v="2"/>
    <s v="Closed"/>
    <s v="Major"/>
    <s v="Fixed"/>
    <x v="6"/>
    <s v="Vincent Lucier"/>
    <s v="Vincent Lucier"/>
    <d v="2016-08-29T15:56:00"/>
    <m/>
    <d v="2017-02-01T10:59:00"/>
    <d v="2017-02-01T10:59:00"/>
    <m/>
    <x v="2"/>
    <m/>
    <n v="42762"/>
    <n v="0"/>
    <n v="3"/>
    <s v="cti-survey-for-otx-120x600.png cti-survey-for-otx-160x600-banner.png cti-survey-for-otx-180x150.png cti-survey-for-otx-300x250.png cti-survey-for-otx-300x250.png cti-survey-for-otx-300x600.png cti-survey-for-otx-320x50.png cti-survey-for-otx-336x280.png cti-survey-for-otx-468x60.png cti-survey-for-otx-600x600.png cti-survey-for-otx-728x90.png cti-survey-for-otx-970x250.png cti-survey-for-otx-970x90.png "/>
    <m/>
    <m/>
    <m/>
    <m/>
    <m/>
    <m/>
    <m/>
    <s v="Jenn, _x000a_Since OTX was listed as the most commonly used standard for Cyber Threat Intelligence we were thinking it would be a good asset to target to our OTX visitors. _x000a_Can you create a fun banner we can use on AdRoll. There are a few good stats highlighted on the landing page that might be good to include in the banners. _x000a__x000a_https://www.alienvault.com/resource-center/analyst-reports/sans-cyber-threat-intelligence-survey _x000a__x000a_Specs: _x000a_300x250 _x000a_160x600 _x000a_728x90 _x000a_300x600 _x000a_970x250 _x000a_320x50 (mobile)"/>
  </r>
  <r>
    <x v="0"/>
    <x v="8"/>
    <n v="6"/>
    <x v="3"/>
    <x v="3"/>
    <s v="Website General Tasks"/>
    <s v="WGT-4396"/>
    <s v="Partner - Repurpose &quot;CIP Page to &quot;Professional Services&quot;"/>
    <x v="2"/>
    <s v="Closed"/>
    <s v="Major"/>
    <s v="Fixed"/>
    <x v="1"/>
    <s v="Carrie Cassee"/>
    <s v="Carrie Cassee"/>
    <d v="2016-08-26T09:22:00"/>
    <m/>
    <d v="2017-04-12T11:06:00"/>
    <d v="2017-02-07T22:15:00"/>
    <m/>
    <x v="5"/>
    <m/>
    <n v="42634"/>
    <n v="0"/>
    <n v="1"/>
    <m/>
    <m/>
    <m/>
    <m/>
    <m/>
    <s v="WGT-4397, WGT-4400, WGT-4401, WGT-4402, WGT-4403"/>
    <m/>
    <m/>
    <s v="Goal: _x000a_1) Repurpose Certified Implementation Page to &quot;AlienVault Professional Services&quot; _x000a_2) Move AlienVault Professional Services under the Support navigation like we have Training, certification, etc. _x000a_3) Update Certified implementation Partners in current Nav to Professional Services Parners - anchor link _x000a_4) Update contact form to standard Sales contact versus Partner (Team would like to receive notifications of submissions to ps_info@alienvault.com. _x000a_5) Discuss with Holly AlienVault Professional Services Wordmark/Logo _x000a__x000a_Template: https://www.alienvault.com/partners/certified-implementation-partners _x000a_NOTE: The updated page will need to be approved by Hisako/Don before launching. Please work through Carrie. _x000a_"/>
  </r>
  <r>
    <x v="0"/>
    <x v="1"/>
    <n v="5"/>
    <x v="3"/>
    <x v="3"/>
    <s v="Website General Tasks"/>
    <s v="WGT-4391"/>
    <s v="Personalization - Homepage - Financial Services pt. 2 - promoting TrustRadius report"/>
    <x v="4"/>
    <s v="Closed"/>
    <s v="Major"/>
    <s v="Done"/>
    <x v="10"/>
    <s v="John Repa"/>
    <s v="John Repa"/>
    <d v="2016-08-25T14:10:00"/>
    <m/>
    <d v="2017-02-03T14:12:00"/>
    <d v="2017-02-03T14:12:00"/>
    <m/>
    <x v="1"/>
    <m/>
    <n v="42618"/>
    <n v="0"/>
    <n v="5"/>
    <s v="fiserv error.PNG "/>
    <m/>
    <m/>
    <m/>
    <m/>
    <m/>
    <s v="WGT-3809"/>
    <m/>
    <s v="https://alienvault.app.box.com/files/0/f/11039423522/Personalization_by_Vertical_August_2016 _x000a__x000a_Use the files named Financial Services (FiServ) _x000a__x000a_TrustRadius Report for FiServ: _x000a_https://www.alienvault.com/resource-center/product-reviews/alienvault-usm-reviews-from-financial-services"/>
  </r>
  <r>
    <x v="0"/>
    <x v="1"/>
    <n v="5"/>
    <x v="3"/>
    <x v="3"/>
    <s v="Website General Tasks"/>
    <s v="WGT-4390"/>
    <s v="Personalization - Homepage - Higher Education pt. 2 - promoting TrustRadius Report"/>
    <x v="4"/>
    <s v="Closed"/>
    <s v="Major"/>
    <s v="Done"/>
    <x v="10"/>
    <s v="John Repa"/>
    <s v="John Repa"/>
    <d v="2016-08-25T12:36:00"/>
    <m/>
    <d v="2017-02-03T14:12:00"/>
    <d v="2017-02-03T14:12:00"/>
    <m/>
    <x v="1"/>
    <m/>
    <m/>
    <n v="1"/>
    <n v="5"/>
    <s v="Home-Page.Ed.Aug2016.Test.png higher ed error.PNG screenshot-1.png "/>
    <m/>
    <m/>
    <m/>
    <m/>
    <m/>
    <s v="WGT-3859"/>
    <m/>
    <s v="https://alienvault.app.box.com/files/0/f/11039423522/Personalization_by_Vertical_August_2016 _x000a__x000a_Use the files named Higher Ed. _x000a__x000a_TrustRadius report for Higher Ed: _x000a_https://www.alienvault.com/resource-center/product-reviews/alienvault-usm-reviews-from-education-users"/>
  </r>
  <r>
    <x v="0"/>
    <x v="1"/>
    <n v="6"/>
    <x v="3"/>
    <x v="3"/>
    <s v="Website General Tasks"/>
    <s v="WGT-4338"/>
    <s v="USM Anywhere - Whitepaper - Hybrid Solution"/>
    <x v="2"/>
    <s v="Closed"/>
    <s v="Major"/>
    <s v="Fixed"/>
    <x v="1"/>
    <s v="Donald Shin"/>
    <s v="Graham Cohen"/>
    <d v="2016-08-23T13:36:00"/>
    <m/>
    <d v="2017-02-07T22:15:00"/>
    <d v="2017-02-07T22:15:00"/>
    <m/>
    <x v="2"/>
    <m/>
    <n v="42678"/>
    <n v="0"/>
    <n v="2"/>
    <m/>
    <m/>
    <m/>
    <m/>
    <m/>
    <m/>
    <m/>
    <m/>
    <m/>
  </r>
  <r>
    <x v="0"/>
    <x v="20"/>
    <n v="12"/>
    <x v="3"/>
    <x v="3"/>
    <s v="Website General Tasks"/>
    <s v="WGT-4309"/>
    <s v="Reset Password email must honor environment"/>
    <x v="0"/>
    <s v="Closed"/>
    <s v="Major"/>
    <s v="Fixed"/>
    <x v="27"/>
    <s v="Robert Johnson"/>
    <s v="Robert Johnson"/>
    <d v="2016-08-22T08:27:00"/>
    <m/>
    <d v="2017-04-19T21:50:00"/>
    <d v="2017-03-23T09:00:00"/>
    <m/>
    <x v="0"/>
    <m/>
    <m/>
    <n v="0"/>
    <n v="2"/>
    <m/>
    <m/>
    <m/>
    <m/>
    <m/>
    <m/>
    <s v="WGT-5091"/>
    <m/>
    <s v="We need to make sure that when we send an email from staging the url has staging instead of www. QA is staying they can't get their password reset email for staging."/>
  </r>
  <r>
    <x v="0"/>
    <x v="6"/>
    <n v="6"/>
    <x v="3"/>
    <x v="3"/>
    <s v="Website General Tasks"/>
    <s v="WGT-4296"/>
    <s v="A/B Test - Blogs - Persistent &amp; Inline VS Persistent &amp; Right Rail"/>
    <x v="4"/>
    <s v="Closed"/>
    <s v="Major"/>
    <s v="Fixed"/>
    <x v="1"/>
    <s v="Graham Cohen"/>
    <s v="Graham Cohen"/>
    <d v="2016-08-18T16:46:00"/>
    <m/>
    <d v="2017-03-09T08:44:00"/>
    <d v="2017-02-07T22:15:00"/>
    <m/>
    <x v="1"/>
    <m/>
    <n v="42613"/>
    <n v="0"/>
    <n v="6"/>
    <s v="2016-09-13_09-50-26.png Screen Shot 2016-09-08 at 2.20.52 PM.png "/>
    <m/>
    <m/>
    <m/>
    <m/>
    <s v="WGT-4300, WGT-4436"/>
    <m/>
    <m/>
    <m/>
  </r>
  <r>
    <x v="0"/>
    <x v="34"/>
    <n v="9"/>
    <x v="3"/>
    <x v="3"/>
    <s v="Website General Tasks"/>
    <s v="WGT-4265"/>
    <s v="Create additional Influitive Badges - post launch"/>
    <x v="2"/>
    <s v="Closed"/>
    <s v="Major"/>
    <s v="Fixed"/>
    <x v="5"/>
    <s v="Brooke Leslie"/>
    <s v="Brooke Leslie"/>
    <d v="2016-08-16T12:20:00"/>
    <m/>
    <d v="2017-04-19T21:27:00"/>
    <d v="2017-03-03T01:43:00"/>
    <m/>
    <x v="6"/>
    <m/>
    <m/>
    <n v="0"/>
    <n v="4"/>
    <m/>
    <m/>
    <m/>
    <m/>
    <m/>
    <m/>
    <m/>
    <m/>
    <s v="Creative spec: 70x70 _x000a__x000a_Custom badges (manually awarded) -- _x000a_* Guest blogger _x000a_* OSSIM Fan _x000a_* ACSE Certified _x000a_* Launchpad Training _x000a_* Completed Classroom Training _x000a__x000a_Influitive badge re-design: _x000a_Mission Specialist (Starter Level 1) – _x000a_* Thought Leader _x000a_* LinkedIn Up _x000a__x000a_Flight Engineer (Level 2) — (blue) _x000a_* Testimonial Starter _x000a_* Likable _x000a_* Conversation Starter _x000a_* Survey Newbie _x000a__x000a_Pilot (Level 3) — (green) _x000a_* Testimonial Wiz _x000a_* Lots of Like _x000a_* Survey Survivor _x000a_* Conversationalist _x000a__x000a_Commander (Level 4) — _x000a_* Testimonial _x000a_* Discussion Master _x000a_* Social Black Belt _x000a_* Survey Maestro"/>
  </r>
  <r>
    <x v="2"/>
    <x v="9"/>
    <n v="6"/>
    <x v="3"/>
    <x v="3"/>
    <s v="Website General Tasks"/>
    <s v="WGT-5522"/>
    <s v="USMA Launch - (Update) Datasheet - Appliance"/>
    <x v="2"/>
    <s v="Closed"/>
    <s v="Major"/>
    <s v="Fixed"/>
    <x v="1"/>
    <s v="Graham Cohen"/>
    <s v="Graham Cohen"/>
    <d v="2017-02-03T17:19:00"/>
    <m/>
    <d v="2017-04-12T11:00:00"/>
    <d v="2017-02-07T22:15:00"/>
    <m/>
    <x v="0"/>
    <m/>
    <n v="42774"/>
    <n v="0"/>
    <n v="5"/>
    <m/>
    <m/>
    <m/>
    <m/>
    <m/>
    <m/>
    <s v="WGT-5529"/>
    <m/>
    <s v="https://www.alienvault.com/docs/data-sheets/AV-USM.pdf _x000a__x000a__x000a__x000a_"/>
  </r>
  <r>
    <x v="0"/>
    <x v="9"/>
    <n v="8"/>
    <x v="3"/>
    <x v="3"/>
    <s v="Website General Tasks"/>
    <s v="WGT-4215"/>
    <s v="Responsive - Products - Deployment Options"/>
    <x v="2"/>
    <s v="Closed"/>
    <s v="Major"/>
    <s v="Fixed"/>
    <x v="3"/>
    <s v="Graham Cohen"/>
    <s v="Graham Cohen"/>
    <d v="2016-08-05T15:06:00"/>
    <m/>
    <d v="2017-02-23T10:26:00"/>
    <d v="2017-02-23T10:07:00"/>
    <m/>
    <x v="0"/>
    <m/>
    <n v="42600"/>
    <n v="0"/>
    <n v="1"/>
    <m/>
    <m/>
    <m/>
    <m/>
    <m/>
    <m/>
    <m/>
    <m/>
    <m/>
  </r>
  <r>
    <x v="0"/>
    <x v="9"/>
    <n v="8"/>
    <x v="3"/>
    <x v="3"/>
    <s v="Website General Tasks"/>
    <s v="WGT-4214"/>
    <s v="Responsive - Products - Pricing"/>
    <x v="2"/>
    <s v="Closed"/>
    <s v="Major"/>
    <s v="Fixed"/>
    <x v="3"/>
    <s v="Graham Cohen"/>
    <s v="Graham Cohen"/>
    <d v="2016-08-05T15:06:00"/>
    <m/>
    <d v="2017-02-23T10:03:00"/>
    <d v="2017-02-23T10:02:00"/>
    <m/>
    <x v="0"/>
    <m/>
    <n v="42600"/>
    <n v="0"/>
    <n v="1"/>
    <m/>
    <m/>
    <m/>
    <m/>
    <m/>
    <m/>
    <m/>
    <m/>
    <m/>
  </r>
  <r>
    <x v="0"/>
    <x v="9"/>
    <n v="8"/>
    <x v="3"/>
    <x v="3"/>
    <s v="Website General Tasks"/>
    <s v="WGT-4213"/>
    <s v="Responsive - Products - How it Works"/>
    <x v="2"/>
    <s v="Closed"/>
    <s v="Major"/>
    <s v="Fixed"/>
    <x v="3"/>
    <s v="Graham Cohen"/>
    <s v="Graham Cohen"/>
    <d v="2016-08-05T15:02:00"/>
    <m/>
    <d v="2017-02-23T10:03:00"/>
    <d v="2017-02-23T10:02:00"/>
    <m/>
    <x v="0"/>
    <m/>
    <n v="42600"/>
    <n v="0"/>
    <n v="1"/>
    <m/>
    <m/>
    <m/>
    <m/>
    <m/>
    <m/>
    <m/>
    <m/>
    <m/>
  </r>
  <r>
    <x v="0"/>
    <x v="9"/>
    <n v="8"/>
    <x v="3"/>
    <x v="3"/>
    <s v="Website General Tasks"/>
    <s v="WGT-4211"/>
    <s v="Responsive - Products - Threat Intelligence"/>
    <x v="2"/>
    <s v="Closed"/>
    <s v="Major"/>
    <s v="Fixed"/>
    <x v="3"/>
    <s v="Graham Cohen"/>
    <s v="Graham Cohen"/>
    <d v="2016-08-05T15:02:00"/>
    <m/>
    <d v="2017-02-23T10:03:00"/>
    <d v="2017-02-23T10:02:00"/>
    <m/>
    <x v="0"/>
    <m/>
    <n v="42600"/>
    <n v="0"/>
    <n v="1"/>
    <m/>
    <m/>
    <m/>
    <m/>
    <m/>
    <m/>
    <m/>
    <m/>
    <m/>
  </r>
  <r>
    <x v="0"/>
    <x v="9"/>
    <n v="8"/>
    <x v="3"/>
    <x v="3"/>
    <s v="Website General Tasks"/>
    <s v="WGT-4210"/>
    <s v="Responsive - Products - Overview"/>
    <x v="2"/>
    <s v="Closed"/>
    <s v="Major"/>
    <s v="Fixed"/>
    <x v="3"/>
    <s v="Graham Cohen"/>
    <s v="Graham Cohen"/>
    <d v="2016-08-05T15:01:00"/>
    <m/>
    <d v="2017-02-23T10:03:00"/>
    <d v="2017-02-23T10:02:00"/>
    <m/>
    <x v="0"/>
    <m/>
    <n v="42600"/>
    <n v="0"/>
    <n v="1"/>
    <m/>
    <m/>
    <m/>
    <m/>
    <m/>
    <m/>
    <m/>
    <m/>
    <m/>
  </r>
  <r>
    <x v="0"/>
    <x v="30"/>
    <n v="8"/>
    <x v="3"/>
    <x v="3"/>
    <s v="Website General Tasks"/>
    <s v="WGT-4209"/>
    <s v="Responsive - Price Quote Reg &amp; Thank You"/>
    <x v="2"/>
    <s v="Closed"/>
    <s v="Major"/>
    <s v="Fixed"/>
    <x v="3"/>
    <s v="Graham Cohen"/>
    <s v="Graham Cohen"/>
    <d v="2016-08-05T15:00:00"/>
    <m/>
    <d v="2017-02-23T10:26:00"/>
    <d v="2017-02-23T10:07:00"/>
    <m/>
    <x v="0"/>
    <m/>
    <n v="42600"/>
    <n v="0"/>
    <n v="1"/>
    <m/>
    <m/>
    <m/>
    <m/>
    <m/>
    <m/>
    <m/>
    <m/>
    <m/>
  </r>
  <r>
    <x v="0"/>
    <x v="30"/>
    <n v="9"/>
    <x v="3"/>
    <x v="3"/>
    <s v="Website General Tasks"/>
    <s v="WGT-4208"/>
    <s v="Responsive - Contact Us Reg form"/>
    <x v="2"/>
    <s v="Closed"/>
    <s v="Major"/>
    <s v="Fixed"/>
    <x v="3"/>
    <s v="Graham Cohen"/>
    <s v="Graham Cohen"/>
    <d v="2016-08-05T14:41:00"/>
    <m/>
    <d v="2017-03-02T14:03:00"/>
    <d v="2017-03-02T14:00:00"/>
    <m/>
    <x v="0"/>
    <m/>
    <n v="42600"/>
    <n v="0"/>
    <n v="1"/>
    <m/>
    <m/>
    <m/>
    <m/>
    <m/>
    <m/>
    <m/>
    <m/>
    <m/>
  </r>
  <r>
    <x v="2"/>
    <x v="2"/>
    <n v="10"/>
    <x v="3"/>
    <x v="3"/>
    <s v="Website General Tasks"/>
    <s v="WGT-5499"/>
    <s v="WiderFunnel - LZ3 (Resource Center) - LE3.1 - Registration Forms"/>
    <x v="4"/>
    <s v="Closed"/>
    <s v="Major"/>
    <s v="Done"/>
    <x v="10"/>
    <s v="John Repa"/>
    <s v="John Repa"/>
    <d v="2017-02-01T13:19:00"/>
    <d v="2017-04-19T21:58:00"/>
    <d v="2017-04-19T21:58:00"/>
    <d v="2017-03-06T12:58:00"/>
    <m/>
    <x v="1"/>
    <m/>
    <m/>
    <n v="0"/>
    <n v="4"/>
    <m/>
    <m/>
    <m/>
    <m/>
    <m/>
    <m/>
    <m/>
    <m/>
    <s v="Wireframes in attached PDF."/>
  </r>
  <r>
    <x v="0"/>
    <x v="15"/>
    <n v="4"/>
    <x v="3"/>
    <x v="3"/>
    <s v="Website General Tasks"/>
    <s v="WGT-4172"/>
    <s v="LMS Login - Update Branding Refresh"/>
    <x v="2"/>
    <s v="Closed"/>
    <s v="Major"/>
    <s v="Fixed"/>
    <x v="62"/>
    <s v="Graham Cohen"/>
    <s v="Graham Cohen"/>
    <d v="2016-07-29T15:16:00"/>
    <m/>
    <d v="2017-01-31T13:17:00"/>
    <d v="2017-01-24T14:42:00"/>
    <m/>
    <x v="0"/>
    <m/>
    <n v="42598"/>
    <n v="0"/>
    <n v="5"/>
    <s v="login-page-comp-2.png screenshot-1.png "/>
    <m/>
    <m/>
    <m/>
    <m/>
    <m/>
    <s v="WGT-3086"/>
    <m/>
    <s v="Holly to update LMS login with branding - http://alienvault.netexam.com/ - per swot discussion on 7/26"/>
  </r>
  <r>
    <x v="0"/>
    <x v="15"/>
    <n v="10"/>
    <x v="3"/>
    <x v="3"/>
    <s v="Website General Tasks"/>
    <s v="WGT-4086"/>
    <s v="Training - COURSE DESCRIPTIONS: Typo error on pdf document"/>
    <x v="0"/>
    <s v="Closed"/>
    <s v="Major"/>
    <s v="Fixed"/>
    <x v="62"/>
    <s v="Sithidevi J"/>
    <s v="Sithidevi J"/>
    <d v="2016-07-21T06:20:00"/>
    <m/>
    <d v="2017-03-08T16:41:00"/>
    <d v="2017-03-07T15:01:00"/>
    <m/>
    <x v="0"/>
    <m/>
    <n v="42580"/>
    <n v="0"/>
    <n v="4"/>
    <s v="admn.png "/>
    <m/>
    <m/>
    <m/>
    <m/>
    <m/>
    <s v="WGT-4056"/>
    <m/>
    <s v="1. Goto 'https://www.alienvault.com/test-training'. _x000a_2. Click on 'COURSE DESCRIPTIONS' link. _x000a_3. Click on 'Download a PDF of the detailed course outline ›' link under 'Course Syllabus:' . _x000a_4. The word 'administrative' is misspelled as 'administartive' under the title 'Module 12: Administrative User Management '."/>
  </r>
  <r>
    <x v="0"/>
    <x v="15"/>
    <n v="10"/>
    <x v="3"/>
    <x v="3"/>
    <s v="Website General Tasks"/>
    <s v="WGT-4085"/>
    <s v="Training - COURSE DESCRIPTIONS: Copy right year issue"/>
    <x v="0"/>
    <s v="Closed"/>
    <s v="Major"/>
    <s v="Fixed"/>
    <x v="62"/>
    <s v="Sithidevi J"/>
    <s v="Sithidevi J"/>
    <d v="2016-07-21T06:17:00"/>
    <m/>
    <d v="2017-03-08T16:41:00"/>
    <d v="2017-03-07T08:57:00"/>
    <m/>
    <x v="0"/>
    <m/>
    <n v="42580"/>
    <n v="0"/>
    <n v="2"/>
    <s v="cp.png "/>
    <m/>
    <m/>
    <m/>
    <m/>
    <m/>
    <s v="WGT-4056"/>
    <m/>
    <s v="1. Goto 'https://www.alienvault.com/test-training'. _x000a_2. Click on 'COURSE DESCRIPTIONS' link. _x000a_3. Click on 'Download a PDF of the detailed course outline ›' link under 'Course Syllabus:' . _x000a_4.Check the copy right year, it should be 2016."/>
  </r>
  <r>
    <x v="2"/>
    <x v="31"/>
    <n v="6"/>
    <x v="3"/>
    <x v="3"/>
    <s v="Website General Tasks"/>
    <s v="WGT-5395"/>
    <s v="USMA Launch - (New) Modal - Online Demo &amp; Lite Flow"/>
    <x v="2"/>
    <s v="Closed"/>
    <s v="Major"/>
    <s v="Fixed"/>
    <x v="48"/>
    <s v="Holly Barker"/>
    <s v="Hasnain Baxamoosa"/>
    <d v="2017-01-19T15:14:00"/>
    <m/>
    <d v="2017-02-11T04:28:00"/>
    <d v="2017-02-08T11:08:00"/>
    <m/>
    <x v="2"/>
    <m/>
    <n v="42762"/>
    <n v="0"/>
    <n v="4"/>
    <s v="Flows-for-USMA-Free-Trial.png "/>
    <m/>
    <m/>
    <m/>
    <m/>
    <s v="WGT-5409, WGT-5410, WGT-5467, WGT-5507"/>
    <s v="WGT-5698, WGT-5056, WGT-5057, WGT-5397"/>
    <m/>
    <s v="_x000a_The Appliance-only forms will be on the path _x000a_/products/usm-appliance/free-trial _x000a_/products/usm-appliance/demo _x000a__x000a__x000a__x000a_*Product Trial Flow* _x000a_When someone wants to download a product the flow could look like this. _x000a_# Reg Form completed for a Free Trial of the USM platform _x000a_# Modal Window pops up with trial options (Thank you for your interest in the AlienVault USM platform. Please let us know which version of the product you would like to evaluate. 14 day Free Trial for Cloud Environments: USMA or 30 day trial of our on-premise virtual appliance: USM Appliance) _x000a_## For USM Anywhere, user will be taken to a model where they submit their subdomain _x000a_# Take the user to the appropriate Thank You page _x000a__x000a_*Campaigns for when they fill out the form but don't select a product option.* _x000a_170119_InteractiveDemo_NoSelection: 70131000001u5DS _x000a__x000a_"/>
  </r>
  <r>
    <x v="2"/>
    <x v="9"/>
    <n v="4"/>
    <x v="3"/>
    <x v="3"/>
    <s v="Website General Tasks"/>
    <s v="WGT-5390"/>
    <s v="Products - Compare - Add Vidyard version of video to banner"/>
    <x v="2"/>
    <s v="Closed"/>
    <s v="Major"/>
    <s v="Fixed"/>
    <x v="19"/>
    <s v="James Fritz"/>
    <s v="James Fritz"/>
    <d v="2017-01-19T11:10:00"/>
    <m/>
    <d v="2017-04-19T22:13:00"/>
    <d v="2017-01-26T15:10:00"/>
    <m/>
    <x v="2"/>
    <m/>
    <n v="42776"/>
    <n v="0"/>
    <n v="6"/>
    <s v="Screen Shot 2017-01-26 at 10.25.24 AM.png "/>
    <m/>
    <m/>
    <m/>
    <m/>
    <m/>
    <m/>
    <m/>
    <s v="Hi [~gcohen], _x000a__x000a_We need to have James B. switch out the video in the banner of the OSSIM vs USM page with a Vidyard version we have set up. _x000a__x000a_Here's the OSSIM vs USM page we need to have the Vidyard version added to: https://www.alienvault.com/products/compare-ossim-to-alienvault-usm _x000a__x000a_Here's where James B. can find the Vidyard player code: _x000a_https://secure.vidyard.com/embed_select/UjtFeJzujjbrtQPyALRUwf _x000a__x000a_We'd like to completely switch out the module we currently have on there with Vidyard's lightbox. Let me know if you'd like to discuss before you pass off to James. Thanks. _x000a__x000a_CC: [~hbaxamoosa]"/>
  </r>
  <r>
    <x v="0"/>
    <x v="1"/>
    <n v="5"/>
    <x v="3"/>
    <x v="3"/>
    <s v="Website General Tasks"/>
    <s v="WGT-3860"/>
    <s v="Personalization - Homepage - Healthcare"/>
    <x v="4"/>
    <s v="Closed"/>
    <s v="Major"/>
    <s v="Done"/>
    <x v="10"/>
    <s v="John Repa"/>
    <s v="John Repa"/>
    <d v="2016-06-14T17:34:00"/>
    <d v="2017-04-19T22:10:00"/>
    <d v="2017-04-19T22:10:00"/>
    <d v="2017-02-03T14:11:00"/>
    <m/>
    <x v="1"/>
    <m/>
    <n v="42522"/>
    <n v="0"/>
    <n v="4"/>
    <s v="Screen Shot 2016-06-21 at 1.56.25 PM.png "/>
    <m/>
    <m/>
    <m/>
    <m/>
    <m/>
    <m/>
    <m/>
    <m/>
  </r>
  <r>
    <x v="0"/>
    <x v="1"/>
    <n v="5"/>
    <x v="3"/>
    <x v="3"/>
    <s v="Website General Tasks"/>
    <s v="WGT-3858"/>
    <s v="Personalization - Homepage - Government"/>
    <x v="4"/>
    <s v="Closed"/>
    <s v="Major"/>
    <s v="Done"/>
    <x v="10"/>
    <s v="John Repa"/>
    <s v="John Repa"/>
    <d v="2016-06-14T17:21:00"/>
    <d v="2017-04-19T22:11:00"/>
    <d v="2017-04-19T22:11:00"/>
    <d v="2017-02-03T14:12:00"/>
    <m/>
    <x v="1"/>
    <m/>
    <n v="42522"/>
    <n v="0"/>
    <n v="5"/>
    <m/>
    <m/>
    <m/>
    <m/>
    <m/>
    <m/>
    <m/>
    <m/>
    <m/>
  </r>
  <r>
    <x v="0"/>
    <x v="5"/>
    <n v="10"/>
    <x v="3"/>
    <x v="3"/>
    <s v="Website General Tasks"/>
    <s v="WGT-3850"/>
    <s v="A/B Test - Company auto-suggest with ClearBit's API"/>
    <x v="4"/>
    <s v="Closed"/>
    <s v="Major"/>
    <s v="Fixed"/>
    <x v="19"/>
    <s v="John Repa"/>
    <s v="Hasnain Baxamoosa"/>
    <d v="2016-06-14T10:58:00"/>
    <m/>
    <d v="2017-03-09T08:44:00"/>
    <d v="2017-03-08T15:58:00"/>
    <m/>
    <x v="1"/>
    <m/>
    <m/>
    <n v="0"/>
    <n v="2"/>
    <m/>
    <m/>
    <m/>
    <m/>
    <m/>
    <m/>
    <m/>
    <m/>
    <s v="Proposed approach _x000a_A/B test, using Optimizely to split traffic between both forms and measure registration rates."/>
  </r>
  <r>
    <x v="0"/>
    <x v="3"/>
    <n v="5"/>
    <x v="3"/>
    <x v="3"/>
    <s v="Website General Tasks"/>
    <s v="WGT-3844"/>
    <s v="Open Source Network Security Tools Banners"/>
    <x v="2"/>
    <s v="Closed"/>
    <s v="Major"/>
    <s v="Fixed"/>
    <x v="6"/>
    <s v="Vincent Lucier"/>
    <s v="Vincent Lucier"/>
    <d v="2016-06-13T17:30:00"/>
    <m/>
    <d v="2017-02-01T10:57:00"/>
    <d v="2017-02-01T10:57:00"/>
    <m/>
    <x v="0"/>
    <m/>
    <n v="42762"/>
    <n v="0"/>
    <n v="3"/>
    <s v="open-source-network-security-tools-120x600.png open-source-network-security-tools-180x150.png open-source-network-security-tools-336x280.png open-source-network-security-tools-468x60.png open-source-network-security-tools-600x315.png open-source-network-security-tools-600x600.png open-source-network-security-tools-970x90.png "/>
    <m/>
    <m/>
    <m/>
    <m/>
    <m/>
    <m/>
    <m/>
    <s v="Can we get banners for the Open Source Network Security Tools white paper. _x000a_https://www.alienvault.com/resource-center/white-papers/open-source-network-security-tools _x000a__x000a__x000a_Medium rectangle: 300×250 _x000a__x000a_Leaderboard: 728×90 _x000a__x000a_Wide skyscraper: 160×600 _x000a__x000a_Large rectangle: 300x600 _x000a__x000a_Mobile leaderboard: 320×50 _x000a__x000a_Billboard: 970x250 _x000a__x000a_Ad space is 340 x210 - Left Rail. _x000a__x000a_Ad space is 340 x 450 - Right Rail. _x000a__x000a_Facebook 315 x 600"/>
  </r>
  <r>
    <x v="0"/>
    <x v="18"/>
    <n v="3"/>
    <x v="3"/>
    <x v="3"/>
    <s v="Website General Tasks"/>
    <s v="WGT-3760"/>
    <s v="Customer Destination Page - Customer Portal"/>
    <x v="2"/>
    <s v="Closed"/>
    <s v="Major"/>
    <s v="Fixed"/>
    <x v="1"/>
    <s v="Holly Barker"/>
    <s v="Holly Barker"/>
    <d v="2016-05-17T13:51:00"/>
    <m/>
    <d v="2017-01-25T10:13:00"/>
    <d v="2017-01-20T09:33:00"/>
    <m/>
    <x v="6"/>
    <m/>
    <n v="42579"/>
    <n v="0"/>
    <n v="2"/>
    <s v="Customer-Page.Dev.png "/>
    <m/>
    <m/>
    <m/>
    <m/>
    <s v="WGT-3761, WGT-3766, WGT-3767, WGT-4195, WGT-5001"/>
    <m/>
    <m/>
    <s v="[~gcohen] this is the main JIRA for the NEW customer destination page we spoke about. It will fall under Support &amp; Training: Customer portal in the nav. _x000a__x000a_Julie's example https://www.congasphere.com/home.htm _x000a__x000a_Without duplicating places on the site where we need to update resources, URLs, etc. We need a page Customers (and visitors) can access _x000a_Separate and distinct from Support page. _x000a__x000a_With links to other places on the site customers might be interested in _x000a__x000a_Rename this page -TBD _x000a__x000a_e.g. Hub with links to content (Document Center, Launch checklist &amp;documentation, Forums, Training, Customer Portal -coming soon) _x000a__x000a__x000a__x000a_cc [~ccassee] [~tandrews] - let's also keep [~jrepa] looped in on this - a new page will require him to be in the loop."/>
  </r>
  <r>
    <x v="0"/>
    <x v="9"/>
    <n v="10"/>
    <x v="3"/>
    <x v="3"/>
    <s v="Website General Tasks"/>
    <s v="WGT-3727"/>
    <s v="A/B Test - Hero Update - How it Works (with How It Works demo)"/>
    <x v="3"/>
    <s v="Closed"/>
    <s v="Major"/>
    <s v="Fixed"/>
    <x v="1"/>
    <s v="Graham Cohen"/>
    <s v="Graham Cohen"/>
    <d v="2016-05-11T15:51:00"/>
    <m/>
    <d v="2017-03-09T08:44:00"/>
    <d v="2017-03-08T15:59:00"/>
    <m/>
    <x v="1"/>
    <m/>
    <m/>
    <n v="0"/>
    <n v="1"/>
    <m/>
    <m/>
    <m/>
    <m/>
    <m/>
    <m/>
    <m/>
    <m/>
    <s v="https://heapanalytics.com/ - example - visitor immediately sees how the platform works from the video in the hero. _x000a__x000a_Article http://conversionxl.com/hero-image/ _x000a__x000a_- start playing the video and can &quot;click to listen&quot; ? _x000a_- use demochimp - create how it works video? _x000a__x000a_"/>
  </r>
  <r>
    <x v="0"/>
    <x v="9"/>
    <n v="10"/>
    <x v="3"/>
    <x v="3"/>
    <s v="Website General Tasks"/>
    <s v="WGT-3710"/>
    <s v="A/B Test - Product Decoy - Reduce the “Pain of Paying&quot; for the Ideal Product"/>
    <x v="4"/>
    <s v="Closed"/>
    <s v="Major"/>
    <s v="Fixed"/>
    <x v="1"/>
    <s v="Graham Cohen"/>
    <s v="Graham Cohen"/>
    <d v="2016-05-09T17:23:00"/>
    <m/>
    <d v="2017-03-09T08:44:00"/>
    <d v="2017-03-08T15:59:00"/>
    <m/>
    <x v="1"/>
    <m/>
    <m/>
    <n v="0"/>
    <n v="1"/>
    <m/>
    <m/>
    <m/>
    <m/>
    <m/>
    <m/>
    <m/>
    <m/>
    <s v="Product Decoy - Super-package - out of reach of most businesses. Works to increase perceived value of existing product and pricing seem much more reasonable. _x000a__x000a_See economist case study here: _x000a_http://conversionxl.com/pricing-experiments-you-might-not-know-but-can-learn-from/ _x000a_http://www.nickkolenda.com/psychological-pricing-strategies/#pricing-s6-t17 _x000a__x000a_By adding a similar, yet worse, version of your expensive product, you influence the comparison process. Suddenly your expensive product becomes more appealing. _x000a__x000a_Methods: _x000a__x000a_Super Expensive Package _x000a_Bundle - Sensor, Server Logger _x000a_* Note - can also do with Training - discount when buying the product _x000a_"/>
  </r>
  <r>
    <x v="2"/>
    <x v="9"/>
    <n v="3"/>
    <x v="3"/>
    <x v="3"/>
    <s v="Website General Tasks"/>
    <s v="WGT-5360"/>
    <s v="Responsive Design - Product pages - Design approval needed"/>
    <x v="2"/>
    <s v="Closed"/>
    <s v="Major"/>
    <s v="Done"/>
    <x v="3"/>
    <s v="Graham Cohen"/>
    <s v="Graham Cohen"/>
    <d v="2017-01-13T11:32:00"/>
    <d v="2017-04-19T22:14:00"/>
    <d v="2017-04-19T22:14:00"/>
    <d v="2017-01-16T17:37:00"/>
    <m/>
    <x v="0"/>
    <m/>
    <n v="42755"/>
    <n v="0"/>
    <n v="4"/>
    <s v="image001.jpg image002.jpg image004.png "/>
    <m/>
    <m/>
    <m/>
    <m/>
    <m/>
    <m/>
    <m/>
    <s v="https://www.alienvault.com/products/preview-threat-intelligence?bwf_dp=t&amp;bwf_entry_id=4570&amp;bwf_token_id=13147&amp;bwf_token=iRi3G6QpjLbZA9l8nuIcYMPnB _x000a__x000a_https://www.alienvault.com/products/prevew-security-as-a-service?bwf_dp=t&amp;bwf_entry_id=4571&amp;bwf_token_id=13150&amp;bwf_token=HaxzIqIKOpUkTwtgSrGvNsqqB _x000a__x000a_Please approve [~harnold] for responsive design"/>
  </r>
  <r>
    <x v="0"/>
    <x v="10"/>
    <n v="10"/>
    <x v="3"/>
    <x v="3"/>
    <s v="Website General Tasks"/>
    <s v="WGT-3617"/>
    <s v="Support: Copyright year should be 2016"/>
    <x v="0"/>
    <s v="Closed"/>
    <s v="Major"/>
    <s v="Done"/>
    <x v="62"/>
    <s v="Sithidevi J"/>
    <s v="Sithidevi J"/>
    <d v="2016-04-25T07:11:00"/>
    <m/>
    <d v="2017-03-08T16:41:00"/>
    <d v="2017-03-07T08:56:00"/>
    <m/>
    <x v="0"/>
    <m/>
    <m/>
    <n v="0"/>
    <n v="2"/>
    <s v="year.png "/>
    <m/>
    <m/>
    <m/>
    <m/>
    <m/>
    <m/>
    <m/>
    <s v="1.Goto 'https://www.alienvault.com/support'. _x000a_2.Click on 'Click here' link under 'Classroom Training'. _x000a_3.Click on 'Click here' link under 'COURSE SYLLABUS:'. _x000a_4.Check for an issue."/>
  </r>
  <r>
    <x v="0"/>
    <x v="5"/>
    <n v="9"/>
    <x v="3"/>
    <x v="3"/>
    <s v="Website General Tasks"/>
    <s v="WGT-3605"/>
    <s v="Responsive Design - Solutions - Template"/>
    <x v="2"/>
    <s v="Closed"/>
    <s v="Major"/>
    <s v="Fixed"/>
    <x v="3"/>
    <s v="Graham Cohen"/>
    <s v="Graham Cohen"/>
    <d v="2016-04-22T13:56:00"/>
    <m/>
    <d v="2017-03-02T14:03:00"/>
    <d v="2017-03-02T13:58:00"/>
    <m/>
    <x v="2"/>
    <m/>
    <n v="42566"/>
    <n v="0"/>
    <n v="2"/>
    <m/>
    <m/>
    <m/>
    <m/>
    <m/>
    <s v="WGT-5377, WGT-5378, WGT-5379"/>
    <m/>
    <m/>
    <s v="[~jmurtha] We need two more views of the current Solution page template as it collapses on the 12 column bootstap grid for mobile: _x000a__x000a_We're designing for the 1200 width now. _x000a__x000a_Order of operations: _x000a_1) Work with [~jrepa] to come up with agreeable mobile experience on solutions pages using latest template _x000a_2) Will hand off work to odesk content resource for development."/>
  </r>
  <r>
    <x v="2"/>
    <x v="9"/>
    <n v="6"/>
    <x v="3"/>
    <x v="3"/>
    <s v="Website General Tasks"/>
    <s v="WGT-5336"/>
    <s v="USMA Launch - (New) - Products (Both) - Compare - USM Anywhere vs USM Appliance"/>
    <x v="2"/>
    <s v="Closed"/>
    <s v="Major"/>
    <s v="Fixed"/>
    <x v="1"/>
    <s v="Graham Cohen"/>
    <s v="Graham Cohen"/>
    <d v="2017-01-11T23:25:00"/>
    <m/>
    <d v="2017-02-08T13:34:00"/>
    <d v="2017-02-07T22:15:00"/>
    <m/>
    <x v="2"/>
    <m/>
    <m/>
    <n v="0"/>
    <n v="5"/>
    <m/>
    <m/>
    <m/>
    <m/>
    <m/>
    <s v="WGT-5459, WGT-5486"/>
    <s v="PMM-1365"/>
    <m/>
    <s v="*Page content currently lives in Google Sheets for easy multi-user collaboration* _x000a_https://docs.google.com/a/alienvault.com/spreadsheets/d/15wNIeOWrsa5fqbBSAt7K-O68-knCuQa5Av_dq9iPJUA/edit?usp=sharing _x000a__x000a_*Reviewers* _x000a_Jim - Yes _x000a_Shanel - Yes _x000a_Mark Allen - Yes _x000a_Ryan L. (Optional) - _x000a_John R. - Yes _x000a_James Fritz - Yes _x000a__x000a_*SEO Data for Build* _x000a_* URL: /products/compare _x000a_* Title tag: Compare USM Anywhere and USM Appliance | AlienVault _x000a_* Meta description: See the differences and find the right fit for your business needs. Compare deployment options, licensing, environments monitored, and more."/>
  </r>
  <r>
    <x v="2"/>
    <x v="1"/>
    <n v="6"/>
    <x v="3"/>
    <x v="3"/>
    <s v="Website General Tasks"/>
    <s v="WGT-5260"/>
    <s v="USMA Launch - (Update) Homepage - Brand &amp; Messaging Refresh"/>
    <x v="3"/>
    <s v="Closed"/>
    <s v="Major"/>
    <s v="Fixed"/>
    <x v="1"/>
    <s v="Graham Cohen"/>
    <s v="Graham Cohen"/>
    <d v="2017-01-03T13:19:00"/>
    <m/>
    <d v="2017-02-16T15:06:00"/>
    <d v="2017-02-07T22:15:00"/>
    <m/>
    <x v="2"/>
    <m/>
    <n v="42761"/>
    <n v="0"/>
    <n v="6"/>
    <s v="Home-Page-Updates-Feb-2017.NewVisitors.png Home-Page-Updates-Feb-2017.NewVisitors.png Home-Page-Updates-Feb-2017.ReturningVisitors.png Home-Page-Updates-Feb-2017.ReturningVisitors.png Screen Shot 2017-02-04 at 1.01.12 PM.png "/>
    <m/>
    <m/>
    <m/>
    <m/>
    <s v="WGT-5527, WGT-5532"/>
    <m/>
    <m/>
    <s v="_x000a_*SEO for Build* _x000a_* Title tag: leave as is _x000a_* Meta description (update): At AlienVault our mission is to enable all organizations to detect and respond to today's threats in cloud, on-premises and hybrid cloud environments."/>
  </r>
  <r>
    <x v="2"/>
    <x v="11"/>
    <n v="6"/>
    <x v="3"/>
    <x v="3"/>
    <s v="Website General Tasks"/>
    <s v="WGT-5258"/>
    <s v="USMA Launch - (New) - Explanatory Page - Expired Trial Licenses - 30 day Grace period - Contact Sales"/>
    <x v="3"/>
    <s v="Closed"/>
    <s v="Major"/>
    <s v="Fixed"/>
    <x v="73"/>
    <s v="Graham Cohen"/>
    <s v="Graham Cohen"/>
    <d v="2017-01-03T10:10:00"/>
    <m/>
    <d v="2017-02-10T11:40:00"/>
    <d v="2017-02-08T13:37:00"/>
    <m/>
    <x v="2"/>
    <m/>
    <n v="42741"/>
    <n v="0"/>
    <n v="4"/>
    <m/>
    <m/>
    <m/>
    <m/>
    <m/>
    <s v="WGT-5270, WGT-5477, WGT-5478, WGT-5479"/>
    <s v="EMKT-1504, ATLAS-8278"/>
    <m/>
    <s v="1) this is the page that we will take the user to when they try to access a control node that is in the 30 day, post trial grace period - {color:red}*countdown of days left?*{color} _x000a__x000a_Note: The customers will see when their control node has been turned of because their trial license is expired, we should probably ask them to contact sales. _x000a__x000a_[~rleatherbury]'s suggestions - I would start with a simple message like this (insert picture of frustrated Alien with a landed space saucer trying to jump start it to get back into space or something...) _x000a_&quot;Your trial license has expired so please contact AlienVault Sales to continue accessing USM Anywhere.&quot; _x000a__x000a_3) After page creation, we'll provide the URL to [~jmlorenzo] to take care of the will take care of the redirect on the product side from subdomain.alienvault.cloud to alienvault.com/you-are-expired (TBD) as mentioned here - https://alienvault.atlassian.net/browse/ATLAS-8278?focusedCommentId=251091&amp;page=com.atlassian.jira.plugin.system.issuetabpanels:comment-tabpanel#comment-251091 _x000a__x000a_Need your input on: _x000a__x000a_1) Page messaging _x000a_2) Will this page also be used for standard license expirations (paid customers)? _x000a__x000a_[~jhansen] Please provide your guidance. _x000a_"/>
  </r>
  <r>
    <x v="2"/>
    <x v="32"/>
    <n v="10"/>
    <x v="3"/>
    <x v="3"/>
    <s v="Website General Tasks"/>
    <s v="WGT-5103"/>
    <s v="Report of FB/Twitter users by date"/>
    <x v="2"/>
    <s v="Closed"/>
    <s v="Major"/>
    <s v="Done"/>
    <x v="48"/>
    <s v="Robert Johnson"/>
    <s v="Robert Johnson"/>
    <d v="2016-12-14T15:31:00"/>
    <m/>
    <d v="2017-03-23T12:14:00"/>
    <d v="2017-03-10T11:10:00"/>
    <m/>
    <x v="0"/>
    <m/>
    <m/>
    <n v="0"/>
    <n v="1"/>
    <m/>
    <m/>
    <m/>
    <m/>
    <m/>
    <m/>
    <m/>
    <m/>
    <s v="Dig around in the mysql tables to find the stats for accounts created from FB/Twitter for 2016"/>
  </r>
  <r>
    <x v="0"/>
    <x v="30"/>
    <n v="11"/>
    <x v="3"/>
    <x v="3"/>
    <s v="Website General Tasks"/>
    <s v="WGT-3044"/>
    <s v="Registration Form auto-pop does not work for Reseller and MSSP flags"/>
    <x v="0"/>
    <s v="Closed"/>
    <s v="Major"/>
    <s v="Fixed"/>
    <x v="67"/>
    <s v="Hasnain Baxamoosa"/>
    <s v="Hasnain Baxamoosa"/>
    <d v="2015-12-12T00:39:00"/>
    <m/>
    <d v="2017-04-19T21:14:00"/>
    <d v="2017-03-16T09:14:00"/>
    <m/>
    <x v="0"/>
    <m/>
    <m/>
    <n v="0"/>
    <n v="3"/>
    <m/>
    <m/>
    <m/>
    <m/>
    <m/>
    <m/>
    <m/>
    <m/>
    <s v="Steps to reproduce: _x000a_# Go to any registration form on the site, e.g. the Free Trial registration form. _x000a_# Populate the registration form fields, and select MSSP and Reseller flags as True. _x000a_# Go to another registration form on the website to check auto-pop _x000a_The True selection for MSSP and Reseller are not restored from Marketo."/>
  </r>
  <r>
    <x v="0"/>
    <x v="12"/>
    <n v="6"/>
    <x v="3"/>
    <x v="3"/>
    <s v="Website General Tasks"/>
    <s v="WGT-3035"/>
    <s v="Forums - Registration - New SFDC ID"/>
    <x v="2"/>
    <s v="Closed"/>
    <s v="Major"/>
    <s v="Fixed"/>
    <x v="1"/>
    <s v="Graham Cohen"/>
    <s v="Graham Cohen"/>
    <d v="2015-12-10T17:00:00"/>
    <m/>
    <d v="2017-03-08T16:41:00"/>
    <d v="2017-02-07T22:15:00"/>
    <m/>
    <x v="0"/>
    <m/>
    <n v="42362"/>
    <n v="0"/>
    <n v="1"/>
    <m/>
    <m/>
    <m/>
    <m/>
    <m/>
    <s v="WGT-3036, WGT-3037"/>
    <m/>
    <m/>
    <m/>
  </r>
  <r>
    <x v="0"/>
    <x v="0"/>
    <n v="6"/>
    <x v="3"/>
    <x v="3"/>
    <s v="Website General Tasks"/>
    <s v="WGT-2972"/>
    <s v="Responsive - Webcast - Thank You Page - Redesign"/>
    <x v="2"/>
    <s v="Closed"/>
    <s v="Major"/>
    <s v="Fixed"/>
    <x v="1"/>
    <s v="Graham Cohen"/>
    <s v="Graham Cohen"/>
    <d v="2015-11-17T17:48:00"/>
    <m/>
    <d v="2017-02-23T10:03:00"/>
    <d v="2017-02-07T22:15:00"/>
    <m/>
    <x v="0"/>
    <m/>
    <n v="42579"/>
    <n v="0"/>
    <n v="2"/>
    <m/>
    <m/>
    <m/>
    <m/>
    <m/>
    <s v="WGT-3532, WGT-3870"/>
    <m/>
    <m/>
    <s v="Example: https://www.alienvault.com/forms/webcast-thank-you/new-usm-v5.1-detect-threats-faster-easier-than-ever _x000a__x000a_[~pbedwell] edits in this JIRA please https://alienvault.atlassian.net/browse/WGT-3043 _x000a__x000a_Note - the carousel will automatically display items with the same RC Topic of the Webcast _x000a__x000a_"/>
  </r>
  <r>
    <x v="0"/>
    <x v="31"/>
    <n v="13"/>
    <x v="3"/>
    <x v="3"/>
    <s v="Website General Tasks"/>
    <s v="WGT-2924"/>
    <s v="Javascript Expression Engine repository"/>
    <x v="0"/>
    <s v="Closed"/>
    <s v="Major"/>
    <s v="Done"/>
    <x v="19"/>
    <s v="Jason Nolasco"/>
    <s v="Jason Nolasco"/>
    <d v="2015-11-06T09:45:00"/>
    <m/>
    <d v="2017-04-19T21:14:00"/>
    <d v="2017-03-30T10:27:00"/>
    <m/>
    <x v="0"/>
    <m/>
    <m/>
    <n v="0"/>
    <n v="3"/>
    <m/>
    <m/>
    <m/>
    <m/>
    <m/>
    <s v="WGT-2925, WGT-2926, WGT-2927, WGT-2928, WGT-2929, WGT-2930"/>
    <m/>
    <m/>
    <s v="Create a repo for EE Javascript, starting with global functions and expanding outward to contain other JS."/>
  </r>
  <r>
    <x v="0"/>
    <x v="2"/>
    <n v="6"/>
    <x v="3"/>
    <x v="3"/>
    <s v="Website General Tasks"/>
    <s v="WGT-2411"/>
    <s v="Registration Templates: - 1) Customer trainings &amp; 2) OSSIM trainings"/>
    <x v="2"/>
    <s v="Closed"/>
    <s v="Major"/>
    <s v="Fixed"/>
    <x v="1"/>
    <s v="Emily Thurman"/>
    <s v="Emily Thurman"/>
    <d v="2015-07-27T17:26:00"/>
    <m/>
    <d v="2017-02-23T10:03:00"/>
    <d v="2017-02-07T22:15:00"/>
    <m/>
    <x v="2"/>
    <m/>
    <n v="42571"/>
    <n v="0"/>
    <n v="1"/>
    <m/>
    <m/>
    <m/>
    <m/>
    <m/>
    <s v="WGT-2420, WGT-2421"/>
    <m/>
    <m/>
    <s v="Not an urgent ask - but wanted to get this into JIRA before I forget. We currently have two different page templates for webcasts in the resource center - a &quot;demo&quot; template and a &quot;webcast&quot; template. _x000a__x000a_I'd like to get templates created for customer trainings and OSSIM trainings too. We're currently using the &quot;webcast&quot; template for these, but it would be nice to have something distinct for these two types of events (so two new templates). _x000a__x000a_"/>
  </r>
  <r>
    <x v="0"/>
    <x v="10"/>
    <n v="6"/>
    <x v="3"/>
    <x v="3"/>
    <s v="Website General Tasks"/>
    <s v="WGT-2028"/>
    <s v="USM Product Vulnerability Reporting &amp; Security Policy - HackerOne?"/>
    <x v="2"/>
    <s v="Closed"/>
    <s v="Major"/>
    <s v="Fixed"/>
    <x v="1"/>
    <s v="Graham Cohen"/>
    <s v="Graham Cohen"/>
    <d v="2015-05-15T15:24:00"/>
    <m/>
    <d v="2017-02-23T10:26:00"/>
    <d v="2017-02-07T22:15:00"/>
    <m/>
    <x v="6"/>
    <m/>
    <n v="42671"/>
    <n v="0"/>
    <n v="4"/>
    <m/>
    <m/>
    <m/>
    <m/>
    <m/>
    <s v="WGT-2029, WGT-2061, WGT-3179"/>
    <s v="WGT-2973, WL-164"/>
    <m/>
    <s v="Landing page with Marketo form - can use Generic Contact us _x000a__x000a_Include: _x000a__x000a_(1) How to Report a Vulnerability Marketo Form _x000a__x000a_https://www.alienvault.com/knowledge-base/how-to-submit-a-security-issue-to-alienvault - existing KB instructions on vuln submission _x000a__x000a_Note - Need to capture name on the form &amp; email to reach out. Should we include on TY page that we'll be sending swag for reporting the item?. _x000a__x000a_(2) AlienVault Security Policy -- For the security policy I (Jim) would like to take our internally defined policy and produce a less detailed but clear version to share externally. _x000a__x000a_https://alienvault.atlassian.net/wiki/pages/viewpage.action?pageId=15499267 _x000a__x000a_(3) Direct link to Forums - https://www.alienvault.com/forums/categories/security-advisories _x000a__x000a_-------------------- _x000a__x000a__x000a_• Currently, this doc resides in V5 documentation. Is there a better “General” location for this? Or, should this be somewhere else besides Documentation? _x000a_o https://www.alienvault.com/documentation/usm-v5/kb/2016/03/how-to-submit-a-security-issue-to-alienvault.htm _x000a_• Can we add a link in footer called something like “Report a Vulnerability?” _x000a_• Can we review/revise this process to include all potential bug scenarios – product, website, OTX, Forums, Free Tools, etc? _x000a_• Russ currently uses Hacker-One for bugbounty tracking, etc. Should we evaluate this for AV-wide consistency? _x000a_• Can we include Brooke in the discussions about how to reward people for submitting vulnerabilities? _x000a__x000a_Bottom line: _x000a_• Process for submitting vulnerabilities _x000a_• Process for recognizing/rewarding folks who submit verified vulnerabilities _x000a__x000a__x000a_"/>
  </r>
  <r>
    <x v="2"/>
    <x v="30"/>
    <n v="6"/>
    <x v="3"/>
    <x v="3"/>
    <s v="Website General Tasks"/>
    <s v="WGT-4944"/>
    <s v="WiderFunnel - LZ2 Product LeadCap Forms - LE2.1"/>
    <x v="4"/>
    <s v="Closed"/>
    <s v="Major"/>
    <s v="Done"/>
    <x v="10"/>
    <s v="John Repa"/>
    <s v="John Repa"/>
    <d v="2016-11-22T19:18:00"/>
    <m/>
    <d v="2017-02-07T14:54:00"/>
    <d v="2017-02-07T14:54:00"/>
    <m/>
    <x v="1"/>
    <m/>
    <n v="42702"/>
    <n v="0"/>
    <n v="6"/>
    <s v="AV.Logo.Icon&amp;Type.GreenRGB.png "/>
    <m/>
    <m/>
    <m/>
    <m/>
    <m/>
    <s v="WGT-4605"/>
    <m/>
    <m/>
  </r>
  <r>
    <x v="2"/>
    <x v="10"/>
    <n v="11"/>
    <x v="3"/>
    <x v="3"/>
    <s v="Website General Tasks"/>
    <s v="WGT-4909"/>
    <s v="Healthcheck page - Update Modal Form (popup) to Registration Page"/>
    <x v="2"/>
    <s v="Closed"/>
    <s v="Major"/>
    <s v="Done"/>
    <x v="74"/>
    <s v="Hasnain Baxamoosa"/>
    <s v="Hasnain Baxamoosa"/>
    <d v="2016-11-14T11:40:00"/>
    <m/>
    <d v="2017-03-16T13:53:00"/>
    <d v="2017-03-16T13:45:00"/>
    <m/>
    <x v="0"/>
    <m/>
    <n v="42704"/>
    <n v="0"/>
    <n v="5"/>
    <s v="capture-for-jira-screenshot-20161114-113850-313.png "/>
    <m/>
    <m/>
    <m/>
    <m/>
    <m/>
    <m/>
    <m/>
    <s v="_x000a__x000a_Registration Page Copy: _x000a_AlienVault® Health Check Services _x000a_Optimize your AlienVault® USM™ deployment and schedule your health check today. _x000a_Layer in Resources from Professional Services Page (Request a Plug In, Training, Documentation) _x000a_Note to Graham: Please have form route to Sales with a cc to ps_info@alienvault.com. _x000a_Thank you page: _x000a_Thank you for your interest in AlienVault® Health Check Services. We will be in touch with you shortly. If you would like to reach us immediately, send an e-mail to the AlienVault Professional Services team at ps_info@alienvault.com. _x000a_Layer in Resources from Professional Services Page (Request a Plug In, Training, Documentation)"/>
  </r>
  <r>
    <x v="2"/>
    <x v="31"/>
    <n v="10"/>
    <x v="3"/>
    <x v="3"/>
    <s v="Website General Tasks"/>
    <s v="WGT-4908"/>
    <s v="Celery Task to fire an email to Marketo"/>
    <x v="2"/>
    <s v="Closed"/>
    <s v="Major"/>
    <s v="Done"/>
    <x v="48"/>
    <s v="Robert Johnson"/>
    <s v="Robert Johnson"/>
    <d v="2016-11-14T11:24:00"/>
    <m/>
    <d v="2017-04-19T22:07:00"/>
    <d v="2017-03-10T11:09:00"/>
    <m/>
    <x v="0"/>
    <m/>
    <m/>
    <n v="0"/>
    <n v="1"/>
    <m/>
    <m/>
    <m/>
    <m/>
    <m/>
    <m/>
    <m/>
    <m/>
    <s v="Create a Celery Task that submits a Marketo ID or email if the ID is not available to the Marketo Request Campaign API. _x000a__x000a_1) Evaluate all the resources below. _x000a_2) Modify the trigger_campaign method in the embedded library to accept a list of emails or ids to send. _x000a_3) Celery task that calls trigger_campaign. _x000a__x000a_Marketo API: http://developers.marketo.com/rest-api/endpoint-reference/lead-database-endpoint-reference/#!/Campaigns/triggerCampaignUsingPOST _x000a__x000a_Task that already exists which communicates to Marketo: https://github.com/AlienVault-Web/CommunitySite/blob/develop/leads/tasks.py#L184-L252 _x000a__x000a_Embedded Marketo Library trigger campaign method: https://github.com/AlienVault-Web/CommunitySite/blob/develop/ExternalServices/pythonmarketo/client.py#L110-L131"/>
  </r>
  <r>
    <x v="2"/>
    <x v="32"/>
    <n v="11"/>
    <x v="3"/>
    <x v="3"/>
    <s v="Website General Tasks"/>
    <s v="WGT-4838"/>
    <s v="Update AV User Account verification email to come from MKTO"/>
    <x v="2"/>
    <s v="Closed"/>
    <s v="Major"/>
    <s v="Fixed"/>
    <x v="48"/>
    <s v="Hasnain Baxamoosa"/>
    <s v="Hasnain Baxamoosa"/>
    <d v="2016-10-31T09:00:00"/>
    <m/>
    <d v="2017-04-19T22:07:00"/>
    <d v="2017-03-16T09:14:00"/>
    <m/>
    <x v="0"/>
    <m/>
    <m/>
    <n v="0"/>
    <n v="2"/>
    <s v="Screen Shot 2016-10-31 at 8.59.52 AM.png "/>
    <m/>
    <m/>
    <m/>
    <m/>
    <m/>
    <m/>
    <m/>
    <s v="Update the AV User verification email to come from MKTO, instead of Python/Django."/>
  </r>
  <r>
    <x v="2"/>
    <x v="2"/>
    <n v="2"/>
    <x v="3"/>
    <x v="3"/>
    <s v="Website General Tasks"/>
    <s v="WGT-4241"/>
    <s v="Responsive - Resource Center - eBook"/>
    <x v="2"/>
    <s v="Closed"/>
    <s v="Major"/>
    <s v="Fixed"/>
    <x v="3"/>
    <s v="Graham Cohen"/>
    <s v="Graham Cohen"/>
    <d v="2016-08-10T12:17:00"/>
    <m/>
    <d v="2017-01-11T19:54:00"/>
    <d v="2017-01-11T19:54:00"/>
    <m/>
    <x v="0"/>
    <m/>
    <n v="42620"/>
    <n v="0"/>
    <n v="2"/>
    <s v="screenshot-1.png screenshot-2.png "/>
    <m/>
    <m/>
    <m/>
    <m/>
    <m/>
    <m/>
    <m/>
    <s v="Here's the HTML ebook - https://www.alienvault.com/resource-center/ebook/insider-guide-to-incident-response"/>
  </r>
  <r>
    <x v="2"/>
    <x v="32"/>
    <n v="12"/>
    <x v="3"/>
    <x v="3"/>
    <s v="Website General Tasks"/>
    <s v="WGT-4200"/>
    <s v="Update the AV User Accounts - Welcome page"/>
    <x v="2"/>
    <s v="Closed"/>
    <s v="Major"/>
    <s v="Fixed"/>
    <x v="27"/>
    <s v="Hasnain Baxamoosa"/>
    <s v="Hasnain Baxamoosa"/>
    <d v="2016-08-04T09:38:00"/>
    <d v="2017-04-19T22:14:00"/>
    <d v="2017-04-19T22:14:00"/>
    <d v="2017-03-23T09:00:00"/>
    <m/>
    <x v="0"/>
    <m/>
    <m/>
    <n v="0"/>
    <n v="1"/>
    <s v="Screen Shot 2016-08-04 at 9.35.33 AM.png "/>
    <m/>
    <m/>
    <m/>
    <m/>
    <m/>
    <m/>
    <m/>
    <s v="Please make the following updates: _x000a__x000a_#1 - Move the third paragraph (Forums) to the top (update the link to https://www.alienvault.com/forums/) _x000a__x000a_#2 - Update the &quot;Or, close this box &gt;&quot; link to point to the AlienVault.com home page _x000a__x000a_"/>
  </r>
  <r>
    <x v="2"/>
    <x v="2"/>
    <n v="6"/>
    <x v="3"/>
    <x v="3"/>
    <s v="Website General Tasks"/>
    <s v="WGT-3708"/>
    <s v="A/B Test - Bi-directional Arrows - Spacebar - JS Breaks"/>
    <x v="4"/>
    <s v="Closed"/>
    <s v="Major"/>
    <s v="Fixed"/>
    <x v="1"/>
    <s v="Graham Cohen"/>
    <s v="Graham Cohen"/>
    <d v="2016-05-09T17:09:00"/>
    <m/>
    <d v="2017-03-09T08:44:00"/>
    <d v="2017-02-07T22:15:00"/>
    <m/>
    <x v="1"/>
    <m/>
    <n v="42626"/>
    <n v="0"/>
    <n v="3"/>
    <s v="image-2016-05-09-17-05-47-883.png image-2016-05-09-17-06-09-384.png "/>
    <m/>
    <m/>
    <m/>
    <m/>
    <s v="WGT-3798, WGT-3799"/>
    <m/>
    <m/>
    <s v="Perpetual, bi-directional arrows indicate more info below and anchor visitor back up to top when bottom is reached _x000a__x000a_User can use spacebar, page down or perpetual arrows to page down the page, instead of trying to read during scroll _x000a__x000a_Copy will appear in top left and user can read down stationary page instead of scrolling while reading. _x000a__x000a_If at top, top arrow will be gray-ed out, bottom - bottom arrow. When the up/arrow or down arrow is clicked visitor will jump to subsequent JS-controlled &quot;page break&quot;. Each page break will have content arrange in digestable, easy-to-consume layout. _x000a__x000a_If this test improves engagement on the RC, would like to continue research for the &quot;sectioning&quot; of 1-2 solution pages (or product), to see if it get's our visitors down the page better. (e.g. on scroll the section we intend the user to read will start at the top left of the screen to limit movement/scroll while reading) _x000a__x000a_Example of where/why would be useful - http://www.geeknaut.com/5-best-wireless-gaming-keyboards-31197328.html _x000a__x000a_https://alienvault.atlassian.net/secure/attachment/48767/48767_image-2016-05-09-17-05-47-883.png _x000a__x000a_https://alienvault.atlassian.net/secure/attachment/48766/48766_image-2016-05-09-17-06-09-384.png _x000a__x000a_[~rjohnson] - will need 1) code for the perpetual up and down arrows to the right 2) code for the &quot;scroll breaks&quot; _x000a__x000a__x000a_*Updated comp* _x000a_https://alienvault.atlassian.net/secure/attachment/50432/bi-directional-arrows.png _x000a__x000a_*PSD's* _x000a_https://alienvault.atlassian.net/secure/attachment/50431/bi-directional-arrows.psd"/>
  </r>
  <r>
    <x v="2"/>
    <x v="12"/>
    <n v="9"/>
    <x v="3"/>
    <x v="3"/>
    <s v="Website General Tasks"/>
    <s v="WGT-3595"/>
    <s v="HTML on Forums Login"/>
    <x v="2"/>
    <s v="Closed"/>
    <s v="Major"/>
    <s v="Fixed"/>
    <x v="5"/>
    <s v="Brooke Leslie"/>
    <s v="Brooke Leslie"/>
    <d v="2016-04-21T16:04:00"/>
    <m/>
    <d v="2017-04-19T22:07:00"/>
    <d v="2017-03-03T01:41:00"/>
    <m/>
    <x v="0"/>
    <m/>
    <n v="42556"/>
    <n v="0"/>
    <n v="5"/>
    <m/>
    <m/>
    <m/>
    <m/>
    <m/>
    <m/>
    <s v="WGT-3596"/>
    <m/>
    <s v="Add HTML splash page to forums login - where we can message to users about the community."/>
  </r>
  <r>
    <x v="0"/>
    <x v="30"/>
    <n v="12"/>
    <x v="3"/>
    <x v="3"/>
    <s v="Website Issues"/>
    <s v="WISS-190"/>
    <s v="New trials do not have the salesforce reference"/>
    <x v="0"/>
    <s v="Closed"/>
    <s v="Major"/>
    <s v="Fixed"/>
    <x v="48"/>
    <s v="Juan Manuel Lorenzo"/>
    <s v="Juan Manuel Lorenzo"/>
    <d v="2017-03-03T08:32:00"/>
    <m/>
    <d v="2017-03-23T12:14:00"/>
    <d v="2017-03-23T08:58:00"/>
    <m/>
    <x v="0"/>
    <m/>
    <m/>
    <n v="0"/>
    <n v="3"/>
    <s v="image-2017-03-03-08-32-26-899.png "/>
    <m/>
    <m/>
    <m/>
    <m/>
    <m/>
    <m/>
    <m/>
    <s v="New trials do not get the salesforce reference at the time they are deployed. As you can see it didnt happen with all of them, some got it, the same ones that were categorized under internal. _x000a__x000a_!image-2017-03-03-08-32-26-899.png|thumbnail! _x000a__x000a_"/>
  </r>
  <r>
    <x v="0"/>
    <x v="30"/>
    <n v="12"/>
    <x v="3"/>
    <x v="3"/>
    <s v="Website Issues"/>
    <s v="WISS-189"/>
    <s v="New trials are deployed as subscriptions"/>
    <x v="0"/>
    <s v="Closed"/>
    <s v="Major"/>
    <s v="Fixed"/>
    <x v="48"/>
    <s v="Juan Manuel Lorenzo"/>
    <s v="Juan Manuel Lorenzo"/>
    <d v="2017-03-03T08:29:00"/>
    <m/>
    <d v="2017-03-23T12:14:00"/>
    <d v="2017-03-23T08:59:00"/>
    <m/>
    <x v="0"/>
    <m/>
    <m/>
    <n v="0"/>
    <n v="1"/>
    <s v="image-2017-03-03-08-29-38-142.png "/>
    <m/>
    <m/>
    <m/>
    <m/>
    <m/>
    <s v="WL-838"/>
    <m/>
    <s v="Two trials were deployed in the last 24 hours that were categorized under subscriptions, this didnt happen with one other trial so it may have to do with how licenses are generated. Do we have something different in the SE form? _x000a__x000a_!image-2017-03-03-08-29-38-142.png|thumbnail!"/>
  </r>
  <r>
    <x v="0"/>
    <x v="30"/>
    <n v="12"/>
    <x v="3"/>
    <x v="3"/>
    <s v="Website Issues"/>
    <s v="WISS-187"/>
    <s v="New trials are deployed without a department"/>
    <x v="0"/>
    <s v="Closed"/>
    <s v="Major"/>
    <s v="Fixed"/>
    <x v="48"/>
    <s v="Juan Manuel Lorenzo"/>
    <s v="Juan Manuel Lorenzo"/>
    <d v="2017-03-03T04:53:00"/>
    <m/>
    <d v="2017-03-23T12:14:00"/>
    <d v="2017-03-23T08:59:00"/>
    <m/>
    <x v="0"/>
    <m/>
    <m/>
    <n v="0"/>
    <n v="2"/>
    <s v="image-2017-03-03-04-53-08-563.png "/>
    <m/>
    <m/>
    <m/>
    <m/>
    <m/>
    <s v="WL-838"/>
    <m/>
    <s v="!image-2017-03-03-04-53-08-563.png|thumbnail!"/>
  </r>
  <r>
    <x v="0"/>
    <x v="30"/>
    <n v="12"/>
    <x v="3"/>
    <x v="3"/>
    <s v="Website Issues"/>
    <s v="WISS-186"/>
    <s v="New trials are deployed as internal deployments"/>
    <x v="0"/>
    <s v="Closed"/>
    <s v="Major"/>
    <s v="Fixed"/>
    <x v="48"/>
    <s v="Juan Manuel Lorenzo"/>
    <s v="Juan Manuel Lorenzo"/>
    <d v="2017-03-03T04:35:00"/>
    <m/>
    <d v="2017-03-23T12:14:00"/>
    <d v="2017-03-23T08:59:00"/>
    <m/>
    <x v="0"/>
    <m/>
    <m/>
    <n v="0"/>
    <n v="1"/>
    <s v="image-2017-03-03-04-35-23-804.png "/>
    <m/>
    <m/>
    <m/>
    <m/>
    <m/>
    <m/>
    <m/>
    <s v="!image-2017-03-03-04-35-23-804.png|thumbnail!"/>
  </r>
  <r>
    <x v="2"/>
    <x v="9"/>
    <n v="7"/>
    <x v="3"/>
    <x v="3"/>
    <s v="Website General Tasks"/>
    <s v="WGT-3382"/>
    <s v="Responsive Design - Products - Product Review Page"/>
    <x v="3"/>
    <s v="Closed"/>
    <s v="Major"/>
    <s v="Fixed"/>
    <x v="3"/>
    <s v="Holly Barker"/>
    <s v="Holly Barker"/>
    <d v="2016-03-09T15:12:00"/>
    <m/>
    <d v="2017-02-23T09:54:00"/>
    <d v="2017-02-15T15:34:00"/>
    <m/>
    <x v="2"/>
    <m/>
    <n v="42479"/>
    <n v="0"/>
    <n v="5"/>
    <s v="Product-Reviews-April2016.png "/>
    <m/>
    <m/>
    <m/>
    <m/>
    <s v="WGT-3384, WGT-3385"/>
    <s v="PMM-765"/>
    <m/>
    <s v="[~jalbright] Please layer in this content https://alienvault.atlassian.net/secure/attachment/44814/AlienVault%20Reviews%20Page%20DRAFT%20v1.docx and the following resources into a new Product page. _x000a__x000a_User Reviews &amp; Success Stories: _x000a_* TrustRadius report (coming soon) _x000a_Case Studies (maybe a carousel they can scroll through?) _x000a_* Analyst &amp; Editor perspectives: _x000a_* SCMag review - https://www.alienvault.com/docs/case-studies/SC-Magazine-May-Feature.pdf _x000a_* GartnerMQ - https://www.alienvault.com/resource-center/analyst-reports/gartner-siem-magic-quadrant _x000a_* Frost &amp; Sullivan Executive Brief: https://www.alienvault.com/resource-center/analyst-reports/siemplifying-security-monitoring-for-small-business-1"/>
  </r>
  <r>
    <x v="2"/>
    <x v="30"/>
    <n v="13"/>
    <x v="3"/>
    <x v="3"/>
    <s v="Website Issues"/>
    <s v="WISS-203"/>
    <s v="USMA in SFDC: Two appliances with same license in Hernando County &amp; The Institution of Structural Engineers"/>
    <x v="0"/>
    <s v="Closed"/>
    <s v="Major"/>
    <s v="Done"/>
    <x v="48"/>
    <s v="Ana Acebal Spishock"/>
    <s v="Ana Acebal Spishock"/>
    <d v="2017-03-24T03:42:00"/>
    <m/>
    <d v="2017-04-07T11:20:00"/>
    <d v="2017-03-31T01:58:00"/>
    <m/>
    <x v="0"/>
    <m/>
    <m/>
    <n v="0"/>
    <n v="5"/>
    <m/>
    <m/>
    <m/>
    <m/>
    <m/>
    <m/>
    <m/>
    <m/>
    <s v="The USMA account &quot; hernandocountybocc&quot; has two appliances in SFDC with the same license: can we remove one of them? _x000a__x000a_https://na25.salesforce.com/search/SearchResults?searchType=1&amp;sen=0&amp;setLast=1&amp;sbstr=0dec5151-9463-4348-aee4-8a1971277dc5&amp;search=+Go%21+ _x000a__x000a_{code} _x000a_Appliance Number KILLING-Appliance Status Account License Description Serial No. _x000a_AV-APP-0000018871 Expired Hernando County 0dec5151-9463-4348-aee4-8a1971277dc5 _x000a_AV-APP-0000018896 Expired Hernando County 0dec5151-9463-4348-aee4-8a1971277dc5 _x000a_{code} _x000a__x000a__x000a_The USMA account &quot; istructure&quot; has two appliances in SFDC with the same license: can we remove one of them? _x000a__x000a_https://na25.salesforce.com/search/SearchResults?searchType=1&amp;sen=0&amp;setLast=1&amp;sbstr=7e5ada01-2b91-46a2-87ae-89e5119e90fa&amp;search=+Go%21+ _x000a__x000a__x000a_{code} _x000a_Appliance Number KILLING-Appliance Status Account License Description Serial No. _x000a_AV-APP-0000018702 Expired The Institution of Structural Engineers 7e5ada01-2b91-46a2-87ae-89e5119e90fa _x000a_AV-APP-0000018720 Expired The Institution of Structural Engineers 7e5ada01-2b91-46a2-87ae-89e5119e90fa _x000a_{code}"/>
  </r>
  <r>
    <x v="0"/>
    <x v="5"/>
    <n v="9"/>
    <x v="3"/>
    <x v="3"/>
    <s v="Website Issues"/>
    <s v="WISS-182"/>
    <s v="Broken images on AWS Intrusion Detection page"/>
    <x v="0"/>
    <s v="Closed"/>
    <s v="Major"/>
    <s v="Fixed"/>
    <x v="1"/>
    <s v="Julia Kisielius"/>
    <s v="Julia Kisielius"/>
    <d v="2017-02-28T12:07:00"/>
    <m/>
    <d v="2017-02-28T13:22:00"/>
    <d v="2017-02-28T13:22:00"/>
    <m/>
    <x v="0"/>
    <m/>
    <m/>
    <n v="0"/>
    <n v="2"/>
    <m/>
    <m/>
    <m/>
    <m/>
    <m/>
    <m/>
    <m/>
    <m/>
    <s v="Broken images here: https://www.alienvault.com/solutions/aws-vulnerability-scanning"/>
  </r>
  <r>
    <x v="0"/>
    <x v="31"/>
    <n v="10"/>
    <x v="3"/>
    <x v="3"/>
    <s v="Website Issues"/>
    <s v="WISS-181"/>
    <s v="VMWARE Port Mirroing Link is Invalid"/>
    <x v="0"/>
    <s v="Closed"/>
    <s v="Major"/>
    <s v="Fixed"/>
    <x v="75"/>
    <s v="Matt Herbert"/>
    <s v="Matt Herbert"/>
    <d v="2017-02-26T17:13:00"/>
    <m/>
    <d v="2017-03-23T12:14:00"/>
    <d v="2017-03-10T12:50:00"/>
    <m/>
    <x v="0"/>
    <m/>
    <m/>
    <n v="0"/>
    <n v="3"/>
    <s v="image-2017-02-26-17-12-17-583.png "/>
    <m/>
    <m/>
    <m/>
    <m/>
    <m/>
    <m/>
    <m/>
    <s v="Bad Link for VMWARE Port Mirror Configuration _x000a_https://www.alienvault.com/documentation/usm-anywhere/deployment-guide/get-started-wiz/monitoring-vmware.htm _x000a__x000a__x000a__x000a__x000a__x000a__x000a__x000a_!image-2017-02-26-17-12-17-583.png|thumbnail!"/>
  </r>
  <r>
    <x v="0"/>
    <x v="30"/>
    <n v="12"/>
    <x v="3"/>
    <x v="3"/>
    <s v="Website Issues"/>
    <s v="WISS-180"/>
    <s v="Trial Modal Regform - always directs me to Requires Approval thank you page."/>
    <x v="0"/>
    <s v="Closed"/>
    <s v="Major"/>
    <s v="Fixed"/>
    <x v="48"/>
    <s v="Mark Beavers"/>
    <s v="Mark Beavers"/>
    <d v="2017-02-22T18:33:00"/>
    <m/>
    <d v="2017-03-23T12:14:00"/>
    <d v="2017-03-20T08:55:00"/>
    <m/>
    <x v="0"/>
    <m/>
    <m/>
    <n v="0"/>
    <n v="6"/>
    <m/>
    <m/>
    <m/>
    <m/>
    <m/>
    <m/>
    <m/>
    <m/>
    <s v="From a &quot;general&quot; page (e.g., HomePage), when I submit the Trial regform (the modal selector version), then select &quot;Anywhere&quot;, i am ALWAYS directed to the &quot;We'll contact you&quot; thankyou page. Even when I am from US. _x000a__x000a_ALSO !! The lead is inserted into the &quot;Requested a Quote&quot; campaign. He should be added to the USM-Anywhere-Trial-Preapproved campaign. _x000a__x000a_"/>
  </r>
  <r>
    <x v="0"/>
    <x v="31"/>
    <n v="8"/>
    <x v="3"/>
    <x v="3"/>
    <s v="Website Issues"/>
    <s v="WISS-179"/>
    <s v="pages.alienvault.com certificate expired"/>
    <x v="0"/>
    <s v="Closed"/>
    <s v="Major"/>
    <s v="Fixed"/>
    <x v="26"/>
    <s v="Chris Doman"/>
    <s v="Chris Doman"/>
    <d v="2017-02-20T09:05:00"/>
    <m/>
    <d v="2017-03-08T16:41:00"/>
    <d v="2017-02-23T11:47:00"/>
    <m/>
    <x v="0"/>
    <m/>
    <m/>
    <n v="0"/>
    <n v="7"/>
    <s v="Screen Shot 2017-02-20 at 15.01.45.png Screen Shot 2017-02-20 at 15.02.02.png Screen Shot 2017-02-20 at 15.03.34.png Screen Shot 2017-02-20 at 15.58.51.png "/>
    <m/>
    <m/>
    <m/>
    <m/>
    <m/>
    <m/>
    <m/>
    <m/>
  </r>
  <r>
    <x v="0"/>
    <x v="31"/>
    <n v="11"/>
    <x v="3"/>
    <x v="3"/>
    <s v="Website Issues"/>
    <s v="WISS-177"/>
    <s v="Default certificate running on offlineupdate.alienvault.com"/>
    <x v="0"/>
    <s v="Closed"/>
    <s v="Major"/>
    <s v="Fixed"/>
    <x v="19"/>
    <s v="Kenneth Coe"/>
    <s v="Kenneth Coe"/>
    <d v="2017-02-15T13:19:00"/>
    <m/>
    <d v="2017-03-23T12:14:00"/>
    <d v="2017-03-15T09:11:00"/>
    <m/>
    <x v="0"/>
    <m/>
    <m/>
    <n v="0"/>
    <n v="1"/>
    <m/>
    <m/>
    <m/>
    <m/>
    <m/>
    <m/>
    <m/>
    <m/>
    <s v="Default certificate running on offlineupdate.alienvault.com"/>
  </r>
  <r>
    <x v="0"/>
    <x v="31"/>
    <n v="8"/>
    <x v="3"/>
    <x v="3"/>
    <s v="Website Issues"/>
    <s v="WISS-176"/>
    <s v="offlineupdate.alienvault.com site is not working. Unable to download images."/>
    <x v="0"/>
    <s v="Closed"/>
    <s v="Major"/>
    <s v="Done"/>
    <x v="31"/>
    <s v="Kalani Thompson"/>
    <s v="Kalani Thompson"/>
    <d v="2017-02-14T14:51:00"/>
    <m/>
    <d v="2017-02-21T05:01:00"/>
    <d v="2017-02-21T05:01:00"/>
    <m/>
    <x v="0"/>
    <m/>
    <m/>
    <n v="0"/>
    <n v="5"/>
    <m/>
    <m/>
    <m/>
    <m/>
    <m/>
    <m/>
    <m/>
    <m/>
    <s v="AlienVault offlineupdate site is not working. Unable to download images. When I put my key (or any key) in I just get a blank HTML page."/>
  </r>
  <r>
    <x v="0"/>
    <x v="9"/>
    <n v="6"/>
    <x v="3"/>
    <x v="3"/>
    <s v="Website Issues"/>
    <s v="WISS-174"/>
    <s v="USMA Launch - Defect"/>
    <x v="0"/>
    <s v="Closed"/>
    <s v="Major"/>
    <s v="Done"/>
    <x v="10"/>
    <s v="Julia Kisielius"/>
    <s v="Julia Kisielius"/>
    <d v="2017-02-06T23:34:00"/>
    <m/>
    <d v="2017-02-08T14:19:00"/>
    <d v="2017-02-08T14:00:00"/>
    <m/>
    <x v="0"/>
    <m/>
    <m/>
    <n v="0"/>
    <n v="3"/>
    <s v="capture-for-jira-screenshot-20170206-233152-149.png "/>
    <m/>
    <m/>
    <m/>
    <m/>
    <m/>
    <m/>
    <m/>
    <s v="As you in can see in the orange highlighted text in the attached screenshot, the meta description for the USM Anywhere-only free trial page (https://www.alienvault.com/products/usm-anywhere/free-trial) currently reads: &quot;Start your free trial of AlienVault USM Anywhere now.&quot; _x000a__x000a_Instead, according to the spreadsheet Graham sent out for testing, the meta description for this page should be: &quot;Start your free trial of AlienVault USM Anywhere to secure your cloud, hybrid-cloud, and on-premises infrastructure. &quot;"/>
  </r>
  <r>
    <x v="0"/>
    <x v="9"/>
    <n v="6"/>
    <x v="3"/>
    <x v="3"/>
    <s v="Website Issues"/>
    <s v="WISS-173"/>
    <s v="USMA Launch - Defect - Incorrect Price?"/>
    <x v="0"/>
    <s v="Closed"/>
    <s v="Major"/>
    <s v="Fixed"/>
    <x v="1"/>
    <s v="Julia Kisielius"/>
    <s v="Julia Kisielius"/>
    <d v="2017-02-06T23:19:00"/>
    <m/>
    <d v="2017-02-08T13:55:00"/>
    <d v="2017-02-07T22:33:00"/>
    <m/>
    <x v="0"/>
    <m/>
    <m/>
    <n v="0"/>
    <n v="2"/>
    <s v="capture-for-jira-screenshot-20170206-231221-441.png "/>
    <m/>
    <m/>
    <m/>
    <m/>
    <m/>
    <m/>
    <m/>
    <s v="&quot;Starts at $5050&quot; - Is this still correct? Price doesn't match other pages I've seen (ex https://www.alienvault.com/products/usm-appliance/pricing)_x000a__x000a_Gray rectangle - should there be a CTA in this gray area? The USM Anywhere pricing page (https://www.alienvault.com/products/usm-anywhere/pricing) directs people to email sales and also links to this page to get a quote: https://www.alienvault.com/products/usm-anywhere/request-quote."/>
  </r>
  <r>
    <x v="0"/>
    <x v="31"/>
    <n v="2"/>
    <x v="3"/>
    <x v="3"/>
    <s v="Website Issues"/>
    <s v="WISS-165"/>
    <s v="Extremely Slow - Free Trial Downloads"/>
    <x v="0"/>
    <s v="Closed"/>
    <s v="Major"/>
    <s v="Fixed"/>
    <x v="48"/>
    <s v="Graham Cohen"/>
    <s v="Graham Cohen"/>
    <d v="2017-01-09T10:38:00"/>
    <m/>
    <d v="2017-01-11T19:48:00"/>
    <d v="2017-01-11T19:48:00"/>
    <m/>
    <x v="0"/>
    <m/>
    <m/>
    <n v="0"/>
    <n v="4"/>
    <s v="image001.png image001.png image001.png image002.png image002.png image002.png "/>
    <m/>
    <m/>
    <m/>
    <m/>
    <m/>
    <m/>
    <m/>
    <s v="Team, _x000a__x000a_ _x000a__x000a_Trial downloads are very slow inside and outside of AV network. _x000a__x000a_ _x000a__x000a_ _x000a__x000a__x000a__x000a_ _x000a__x000a__x000a__x000a_[1] _x000a__x000a_  _x000a__x000a_Graham Cohen_x000a_Web Product Manager_x000a_[2]gcohen@alienvault.com_x000a_T: 512.982.4304 | M: 512.636.3425_x000a__x000a_ _x000a__x000a_ _x000a_----------------------------------------------------------------------------------------_x000a_[1] https://www.alienvault.com/?utm_medium=Email&amp;utm_source=EmailSig&amp;utm_content=SalesRep_x000a_[2] mailto:gcohen@alienvault.com_x000a_[Created via e-mail received from: Graham Cohen &lt;gcohen@alienvault.com&gt;]"/>
  </r>
  <r>
    <x v="2"/>
    <x v="30"/>
    <n v="13"/>
    <x v="3"/>
    <x v="3"/>
    <s v="Website Issues"/>
    <s v="WISS-202"/>
    <s v="USMA in SFDC: Update subscriptions for tiger text &amp; nav"/>
    <x v="0"/>
    <s v="Closed"/>
    <s v="Major"/>
    <s v="Done"/>
    <x v="48"/>
    <s v="Ana Acebal Spishock"/>
    <s v="Ana Acebal Spishock"/>
    <d v="2017-03-24T03:03:00"/>
    <m/>
    <d v="2017-04-07T11:20:00"/>
    <d v="2017-03-31T01:57:00"/>
    <m/>
    <x v="0"/>
    <m/>
    <m/>
    <n v="0"/>
    <n v="2"/>
    <s v="Captura de pantalla 2017-03-24 a las 9.05.27.png Captura de pantalla 2017-03-24 a las 9.06.23.png nav 2017-03-13 a las 9.07.18.png nav 2017-03-13 a las 9.14.45.png "/>
    <m/>
    <m/>
    <m/>
    <m/>
    <m/>
    <m/>
    <m/>
    <s v="h2. tigertext _x000a_The USMA account &quot;tigertext&quot; is identfied in bigbrother as a subscription that has expired 10 days ago _x000a_(see https://alienvault.atlassian.net/secure/attachment/73340/Captura%20de%20pantalla%202017-03-24%20a%20las%209.05.27.png) _x000a_{code} _x000a_License Platform System Version Threat Intelligence Version Company Name Contact Name Email _x000a_Ready 96e1726a-6f13-49e1-b7fd-85105ff19684 aws-saas 6.0.34 2.0.26 tigertext Nikhil Owalekar nowalekar@tigertext.com _x000a_Data Consumption _x000a_Tier Cold Storage Storage Capability Average Consumption Remaining Available Total This Month Total Consumed _x000a_250 GB per month Months 365 Days 239 GB 213.6 GB 36.4 GB this month 836.5 GB _x000a_Sensors _x000a_Connection Status Name Platform Last Seen System Version Threat Intelligence Version _x000a_Ready USMA-Sensor-Production aws-aw Now 6.0.34 2.0.26 _x000a_Ready USMA-Sensor-Production-SG aws-aw Now 6.0.34 2.0.26 _x000a__x000a_{code} _x000a__x000a_Meanwhile in SF says that it expires in 8/5/2017 _x000a_https://na25.salesforce.com/a0A3100000ykUBR?srPos=0&amp;srKp=a0A _x000a__x000a__x000a__x000a_h2. nav _x000a_The USMA account &quot;nav&quot; is identfied in bigbrother as a subscription that has expired 11 days ago _x000a_(see https://alienvault.atlassian.net/secure/attachment/73343/nav%202017-03-13%20a%20las%209.14.45.png) _x000a_{code} _x000a_License Platform System Version Threat Intelligence Version Company Name Contact Name Email _x000a_Ready 92f8bbb8-db88-4d14-a1dc-5df6b4e8c7dd aws-saas 6.0.34 2.0.26 nav Hang Wong hang@nav.com _x000a_Data Consumption _x000a_Tier Cold Storage Storage Capability Average Consumption Remaining Available Total This Month Total Consumed _x000a_250 GB per month Months 365 Days 153.8 GB 115.6 GB 134.4 GB this month 697.3 GB _x000a_Sensors _x000a_Connection Status Name Platform Last Seen System Version Threat Intelligence Version _x000a_Ready USMA-Sensor aws-aw Now 6.0.34 2.0.26 {code} _x000a__x000a_Meanwhile in SF says that it expires in 1/29/2018 _x000a_https://na25.salesforce.com/a0A3100000yZGa8?srPos=0&amp;srKp=a0A _x000a__x000a_"/>
  </r>
  <r>
    <x v="2"/>
    <x v="30"/>
    <n v="12"/>
    <x v="3"/>
    <x v="3"/>
    <s v="Website Issues"/>
    <s v="WISS-199"/>
    <s v="USMA in SFDC: Update license for u2cloud"/>
    <x v="0"/>
    <s v="Closed"/>
    <s v="Major"/>
    <s v="Fixed"/>
    <x v="76"/>
    <s v="Ana Acebal Spishock"/>
    <s v="Ana Acebal Spishock"/>
    <d v="2017-03-22T05:36:00"/>
    <m/>
    <d v="2017-03-23T12:14:00"/>
    <d v="2017-03-23T04:07:00"/>
    <m/>
    <x v="0"/>
    <m/>
    <m/>
    <n v="0"/>
    <n v="2"/>
    <s v="Captura de pantalla 2017-03-22 a las 11.39.56.png Captura de pantalla 2017-03-22 a las 11.40.17.png Captura de pantalla 2017-03-22 a las 12.30.09.png Captura de pantalla 2017-03-23 a las 10.06.54.png "/>
    <m/>
    <m/>
    <m/>
    <m/>
    <m/>
    <m/>
    <m/>
    <s v="The USMA account &quot;u2cloud (Trial) [us-east-1]&quot; is identfied in bigbrother as a trial that its about to expire (6 hours left). _x000a_(see screenshot) _x000a_{code} _x000a_License Platform System Version Threat Intelligence Version Company Name Contact Name Email _x000a_Ready bdf66230-356d-4aa0-b29c-fea834170899 aws-saas 6.0.34 2.0.26 U2 Cloud David Morris dmorris@u2cloud.com _x000a_Data Consumption _x000a_Tier Cold Storage Storage Capability Average Consumption Remaining Available Total This Month Total Consumed _x000a_250 GB per month Months 365 Days 2.2 GB 249 GB 1 GB this month 1 GB _x000a_There are 6 hours left in your USM Anywhere Trial. Please contact AlienVault Sales for more information. _x000a__x000a_{code} _x000a__x000a_Meanwhile in SF says that it expires next week 3/29/2017 _x000a_https://na25.salesforce.com/a0A3100000zwrxs"/>
  </r>
  <r>
    <x v="2"/>
    <x v="30"/>
    <n v="12"/>
    <x v="3"/>
    <x v="3"/>
    <s v="Website Issues"/>
    <s v="WISS-198"/>
    <s v="USMA in SFDC: Two appliances with same license"/>
    <x v="0"/>
    <s v="Closed"/>
    <s v="Major"/>
    <s v="Fixed"/>
    <x v="50"/>
    <s v="Ana Acebal Spishock"/>
    <s v="Ana Acebal Spishock"/>
    <d v="2017-03-22T04:59:00"/>
    <m/>
    <d v="2017-03-23T12:14:00"/>
    <d v="2017-03-23T08:58:00"/>
    <m/>
    <x v="0"/>
    <m/>
    <m/>
    <n v="0"/>
    <n v="2"/>
    <s v="Captura de pantalla 2017-03-22 a las 11.00.08.png Captura de pantalla 2017-03-22 a las 11.00.23.png "/>
    <m/>
    <m/>
    <m/>
    <m/>
    <m/>
    <m/>
    <m/>
    <s v="The USMA account &quot; axiosdemo (Trial) [eu-west-1]&quot; has two appliances in SFDC with the same license: can we remove one of them? _x000a__x000a_https://na25.salesforce.com/search/SearchResults?searchType=1&amp;sen=0&amp;setLast=1&amp;sbstr=fe1d5244-fb2f-477e-a187-6b2eeb6288da&amp;search=+Go%21+ _x000a__x000a_{code} _x000a_Action Appliance Number KILLING-Appliance Status Account License Description Serial No. _x000a_Edit AV-APP-0000018719 Expired Axios Systems fe1d5244-fb2f-477e-a187-6b2eeb6288da _x000a_Edit AV-APP-0000018966 Expired Axios Systems fe1d5244-fb2f-477e-a187-6b2eeb6288da _x000a_{code}"/>
  </r>
  <r>
    <x v="0"/>
    <x v="30"/>
    <n v="12"/>
    <x v="3"/>
    <x v="3"/>
    <s v="Websites LTE"/>
    <s v="WL-918"/>
    <s v="USM Anywhere: Update the Online Demo Thank You page flow"/>
    <x v="2"/>
    <s v="Closed"/>
    <s v="Major"/>
    <s v="Fixed"/>
    <x v="19"/>
    <s v="Hasnain Baxamoosa"/>
    <s v="Hasnain Baxamoosa"/>
    <d v="2017-03-21T15:20:00"/>
    <m/>
    <d v="2017-03-28T15:33:00"/>
    <d v="2017-03-22T21:21:00"/>
    <m/>
    <x v="10"/>
    <m/>
    <m/>
    <n v="0"/>
    <n v="2"/>
    <m/>
    <m/>
    <m/>
    <m/>
    <m/>
    <m/>
    <m/>
    <m/>
    <s v="For the Online Demo flow, if the USM Anywhere product is selected from the modal, or if the USM Anywhere online demo form is submitted, the user is redirected to a logged in USM Anywhere Online Demo, instead of seeing a Thank You page. _x000a__x000a_This is causing problems with regards to tracking of Thank You page visits, third-party tracking scripts, etc. _x000a__x000a_To solve this, we would like to remove the redirect from the USM Anywhere Online Demo Thank You page straight to the USM Anywhere Online Demo. This will restore the USM Anywhere Online Demo Thank You page. On the Thank You page, we will have a bit of JavaScript that handles the &quot;you will be redirected in 5 seconds&quot;, and also include a link to jump immediately."/>
  </r>
  <r>
    <x v="2"/>
    <x v="30"/>
    <n v="12"/>
    <x v="3"/>
    <x v="3"/>
    <s v="Website Issues"/>
    <s v="WISS-196"/>
    <s v="Trials deployed with no salesforce information"/>
    <x v="0"/>
    <s v="Closed"/>
    <s v="Major"/>
    <s v="Fixed"/>
    <x v="48"/>
    <s v="Juan Manuel Lorenzo"/>
    <s v="Juan Manuel Lorenzo"/>
    <d v="2017-03-16T11:27:00"/>
    <m/>
    <d v="2017-03-23T12:14:00"/>
    <d v="2017-03-23T08:58:00"/>
    <m/>
    <x v="0"/>
    <m/>
    <m/>
    <n v="0"/>
    <n v="1"/>
    <s v="image-2017-03-16-11-27-05-586.png "/>
    <m/>
    <m/>
    <m/>
    <m/>
    <m/>
    <m/>
    <m/>
    <s v="!image-2017-03-16-11-27-05-586.png|thumbnail!"/>
  </r>
  <r>
    <x v="2"/>
    <x v="12"/>
    <n v="12"/>
    <x v="3"/>
    <x v="3"/>
    <s v="Website Issues"/>
    <s v="WISS-191"/>
    <s v="10 trials updated to subscription last night, not all of them have bought the product"/>
    <x v="0"/>
    <s v="Closed"/>
    <s v="Major"/>
    <s v="Fixed"/>
    <x v="48"/>
    <s v="Juan Manuel Lorenzo"/>
    <s v="Juan Manuel Lorenzo"/>
    <d v="2017-03-03T08:36:00"/>
    <m/>
    <d v="2017-03-23T12:14:00"/>
    <d v="2017-03-23T08:58:00"/>
    <m/>
    <x v="0"/>
    <m/>
    <m/>
    <n v="0"/>
    <n v="1"/>
    <m/>
    <m/>
    <m/>
    <m/>
    <m/>
    <m/>
    <m/>
    <m/>
    <s v="lesa kaplan1 artik cnsi lander-rogers reach similarity intercom journera fsr _x000a__x000a_were marked as a subscription last night at the same time, although, at least a few of them have not bought the product. _x000a__x000a__x000a_"/>
  </r>
  <r>
    <x v="2"/>
    <x v="31"/>
    <n v="12"/>
    <x v="3"/>
    <x v="3"/>
    <s v="Website Issues"/>
    <s v="WISS-184"/>
    <s v="We are not propagating the salesforce information to the license server in new trials"/>
    <x v="0"/>
    <s v="Closed"/>
    <s v="Major"/>
    <s v="Fixed"/>
    <x v="48"/>
    <s v="Juan Manuel Lorenzo"/>
    <s v="Juan Manuel Lorenzo"/>
    <d v="2017-03-02T12:25:00"/>
    <m/>
    <d v="2017-03-23T12:14:00"/>
    <d v="2017-03-23T08:58:00"/>
    <m/>
    <x v="0"/>
    <m/>
    <m/>
    <n v="0"/>
    <n v="1"/>
    <s v="image-2017-03-02-12-25-05-362.png "/>
    <m/>
    <m/>
    <m/>
    <m/>
    <m/>
    <m/>
    <m/>
    <s v="!image-2017-03-02-12-25-05-362.png|thumbnail!"/>
  </r>
  <r>
    <x v="2"/>
    <x v="31"/>
    <n v="9"/>
    <x v="3"/>
    <x v="3"/>
    <s v="Website Issues"/>
    <s v="WISS-183"/>
    <s v="&quot;Your connection is not private&quot; message from USM Anywhere help"/>
    <x v="0"/>
    <s v="Closed"/>
    <s v="Major"/>
    <s v="Fixed"/>
    <x v="57"/>
    <s v="Don Field"/>
    <s v="Don Field"/>
    <d v="2017-03-01T17:03:00"/>
    <m/>
    <d v="2017-03-08T16:41:00"/>
    <d v="2017-03-03T13:08:00"/>
    <m/>
    <x v="0"/>
    <m/>
    <m/>
    <n v="0"/>
    <n v="4"/>
    <s v="Screen Shot 1.png Screen Shot 2.png aws.alienvault.com-SSL expired.png docs.alienvault.com.png "/>
    <m/>
    <m/>
    <m/>
    <m/>
    <m/>
    <s v="WISS-185"/>
    <m/>
    <s v="When clicking on help from USM Anywhere, I get a &quot;Your connection is not private&quot; message from the browser. _x000a__x000a_Once I click on the &quot;unsafe&quot; link, I'm taken to the Documentation Center. Then, the issue no longer appears."/>
  </r>
  <r>
    <x v="0"/>
    <x v="31"/>
    <n v="12"/>
    <x v="3"/>
    <x v="3"/>
    <s v="Websites LTE"/>
    <s v="WL-906"/>
    <s v="Block access to Staging.AlienVault.com to prevent search indexing"/>
    <x v="2"/>
    <s v="Closed"/>
    <s v="Major"/>
    <s v="Fixed"/>
    <x v="48"/>
    <s v="Hasnain Baxamoosa"/>
    <s v="Hasnain Baxamoosa"/>
    <d v="2017-03-16T12:17:00"/>
    <m/>
    <d v="2017-03-23T12:14:00"/>
    <d v="2017-03-23T09:00:00"/>
    <m/>
    <x v="10"/>
    <m/>
    <m/>
    <n v="0"/>
    <n v="1"/>
    <m/>
    <m/>
    <m/>
    <m/>
    <m/>
    <m/>
    <m/>
    <m/>
    <s v="Can we please added a robots.txt to Staging.AlienVault.com with the following entries: _x000a__x000a_{code:title=robots.txt|borderStyle=solid} _x000a_User-agent: * _x000a_Disallow: / _x000a_{code}"/>
  </r>
  <r>
    <x v="2"/>
    <x v="31"/>
    <n v="13"/>
    <x v="3"/>
    <x v="3"/>
    <s v="Websites LTE"/>
    <s v="WL-928"/>
    <s v="Investigate Celery Slowness"/>
    <x v="2"/>
    <s v="Closed"/>
    <s v="Major"/>
    <s v="Fixed"/>
    <x v="48"/>
    <s v="Robert Johnson"/>
    <s v="Robert Johnson"/>
    <d v="2017-03-28T12:48:00"/>
    <m/>
    <d v="2017-03-30T10:24:00"/>
    <d v="2017-03-30T10:21:00"/>
    <m/>
    <x v="10"/>
    <m/>
    <m/>
    <n v="0"/>
    <n v="2"/>
    <m/>
    <m/>
    <m/>
    <m/>
    <m/>
    <m/>
    <m/>
    <m/>
    <s v="This ticket will be alive until we have identified and fixed the issue with Celery being slow."/>
  </r>
  <r>
    <x v="0"/>
    <x v="8"/>
    <n v="12"/>
    <x v="3"/>
    <x v="3"/>
    <s v="Websites LTE"/>
    <s v="WL-898"/>
    <s v="Partner Portal - Asset consumption tracking is not working"/>
    <x v="0"/>
    <s v="Closed"/>
    <s v="Major"/>
    <s v="Fixed"/>
    <x v="27"/>
    <s v="Hasnain Baxamoosa"/>
    <s v="Hasnain Baxamoosa"/>
    <d v="2017-03-14T08:46:00"/>
    <m/>
    <d v="2017-04-12T11:06:00"/>
    <d v="2017-03-23T09:00:00"/>
    <m/>
    <x v="10"/>
    <m/>
    <m/>
    <n v="0"/>
    <n v="2"/>
    <m/>
    <m/>
    <m/>
    <m/>
    <m/>
    <m/>
    <m/>
    <m/>
    <s v="I created a net new account to test: _x000a__x000a_Username: hbaxamoosa+partnerportal@gmail.com _x000a_Password: neptune82 _x000a__x000a_Asset consumption is not being tracked in Django and SFDC."/>
  </r>
  <r>
    <x v="0"/>
    <x v="8"/>
    <n v="13"/>
    <x v="3"/>
    <x v="3"/>
    <s v="Websites LTE"/>
    <s v="WL-897"/>
    <s v="Partner Portal - Last Access date tracking is not working"/>
    <x v="0"/>
    <s v="Closed"/>
    <s v="Major"/>
    <s v="Fixed"/>
    <x v="48"/>
    <s v="Hasnain Baxamoosa"/>
    <s v="Hasnain Baxamoosa"/>
    <d v="2017-03-14T08:46:00"/>
    <m/>
    <d v="2017-04-12T11:06:00"/>
    <d v="2017-03-30T10:20:00"/>
    <m/>
    <x v="10"/>
    <m/>
    <m/>
    <n v="0"/>
    <n v="2"/>
    <m/>
    <m/>
    <m/>
    <m/>
    <m/>
    <m/>
    <m/>
    <m/>
    <s v="I created a net new account to test: _x000a__x000a_Username: hbaxamoosa+partnerportal@gmail.com _x000a_Password: neptune82 _x000a__x000a_The &quot;Last Partner Portal Access&quot; date is not being tracked in Django and SFDC."/>
  </r>
  <r>
    <x v="0"/>
    <x v="12"/>
    <n v="12"/>
    <x v="3"/>
    <x v="3"/>
    <s v="Websites LTE"/>
    <s v="WL-896"/>
    <s v="Forums: The link 'Integrating Active Directory in AlienVault USM ' leads to error page."/>
    <x v="0"/>
    <s v="Closed"/>
    <s v="Major"/>
    <s v="Fixed"/>
    <x v="48"/>
    <s v="jjayalakshmi"/>
    <s v="jjayalakshmi"/>
    <d v="2017-03-11T04:20:00"/>
    <m/>
    <d v="2017-03-23T12:14:00"/>
    <d v="2017-03-23T10:07:00"/>
    <m/>
    <x v="10"/>
    <m/>
    <m/>
    <n v="0"/>
    <n v="3"/>
    <s v="issue 4.1.png issue 4.png "/>
    <m/>
    <m/>
    <m/>
    <m/>
    <m/>
    <s v="WL-917, WL-868"/>
    <m/>
    <s v="1. Goto 'https://www.alienvault.com/forums/discussion/5257/ '. _x000a_2. Drag down to middle of the page. _x000a_3. Click on 'Integrating Active Directory in AlienVault USM ' link under 'Documentation Updates'. _x000a_4. Check for an issue. _x000a__x000a_"/>
  </r>
  <r>
    <x v="0"/>
    <x v="12"/>
    <n v="12"/>
    <x v="3"/>
    <x v="3"/>
    <s v="Websites LTE"/>
    <s v="WL-895"/>
    <s v="Forums: Clicking on 'Sign In' button under Forums page is navigating to Home Page instead of 'Login' page"/>
    <x v="0"/>
    <s v="Closed"/>
    <s v="Major"/>
    <s v="Fixed"/>
    <x v="48"/>
    <s v="Sindhuja Sara"/>
    <s v="Sindhuja Sara"/>
    <d v="2017-03-11T04:17:00"/>
    <m/>
    <d v="2017-03-23T12:14:00"/>
    <d v="2017-03-23T10:07:00"/>
    <m/>
    <x v="10"/>
    <m/>
    <m/>
    <n v="0"/>
    <n v="3"/>
    <s v="Capture 2017-03-06 at 15.42.42.png Capture 2017-03-06 at 15.43.14.png "/>
    <m/>
    <m/>
    <m/>
    <m/>
    <m/>
    <s v="WL-917, WL-868"/>
    <m/>
    <s v="1.Goto 'www.alienvault.com'. _x000a_2.Click on 'LOGIN' link. _x000a_3.Login using valid credentials. _x000a_4.Navigate to Forums. _x000a_5.Click on 'SIGN IN' button showing on the left side of the forums page. _x000a_6.Check for an issue."/>
  </r>
  <r>
    <x v="0"/>
    <x v="12"/>
    <n v="12"/>
    <x v="3"/>
    <x v="3"/>
    <s v="Websites LTE"/>
    <s v="WL-893"/>
    <s v="Forums: Clicking on 'Updating your license key in USM ' link leads to error page."/>
    <x v="0"/>
    <s v="Closed"/>
    <s v="Major"/>
    <s v="Fixed"/>
    <x v="48"/>
    <s v="jjayalakshmi"/>
    <s v="jjayalakshmi"/>
    <d v="2017-03-11T04:11:00"/>
    <m/>
    <d v="2017-03-23T12:14:00"/>
    <d v="2017-03-23T10:08:00"/>
    <m/>
    <x v="10"/>
    <m/>
    <m/>
    <n v="0"/>
    <n v="3"/>
    <s v="Issue 3.png issue 3.1.png "/>
    <m/>
    <m/>
    <m/>
    <m/>
    <m/>
    <s v="WL-917, WL-868"/>
    <m/>
    <s v="1. Goto 'https://www.alienvault.com/forums/discussion/5664/alienvault-v5-1-functional-release#latest ' _x000a_2. Drag down to middle of the page. _x000a_3. Click on 'Updating your license key in USM ' link under 'Ability to update license key'. _x000a_4. Check for an issue. _x000a_"/>
  </r>
  <r>
    <x v="2"/>
    <x v="31"/>
    <n v="13"/>
    <x v="3"/>
    <x v="3"/>
    <s v="Websites LTE"/>
    <s v="WL-926"/>
    <s v="Make Marketo use update when ID detected vs createOrUpdate"/>
    <x v="2"/>
    <s v="Closed"/>
    <s v="Major"/>
    <s v="Fixed"/>
    <x v="48"/>
    <s v="Robert Johnson"/>
    <s v="Robert Johnson"/>
    <d v="2017-03-28T12:46:00"/>
    <m/>
    <d v="2017-03-30T10:24:00"/>
    <d v="2017-03-30T10:21:00"/>
    <m/>
    <x v="10"/>
    <m/>
    <m/>
    <n v="0"/>
    <n v="2"/>
    <m/>
    <m/>
    <m/>
    <m/>
    <m/>
    <m/>
    <m/>
    <m/>
    <s v="Currently Marketo will use updateOrCreate to send updates even if we know it has a marketo ID. _x000a__x000a_It has been reported this can cause duplicates in Marketo and SFDC"/>
  </r>
  <r>
    <x v="0"/>
    <x v="12"/>
    <n v="12"/>
    <x v="3"/>
    <x v="3"/>
    <s v="Websites LTE"/>
    <s v="WL-890"/>
    <s v="Forums: Clicking on 'Creating Custom Reports from Security Events' link leads to error page."/>
    <x v="0"/>
    <s v="Closed"/>
    <s v="Major"/>
    <s v="Fixed"/>
    <x v="48"/>
    <s v="Sindhuja Sara"/>
    <s v="Sindhuja Sara"/>
    <d v="2017-03-11T03:35:00"/>
    <m/>
    <d v="2017-03-23T12:14:00"/>
    <d v="2017-03-23T10:08:00"/>
    <m/>
    <x v="10"/>
    <m/>
    <m/>
    <n v="0"/>
    <n v="3"/>
    <s v="issue 2.1.png issue 2.png "/>
    <m/>
    <m/>
    <m/>
    <m/>
    <m/>
    <s v="WL-917, WL-868"/>
    <m/>
    <s v="1. Goto 'https://www.alienvault.com/forums/discussion/8261/customizing-siem-view-and-custom-report-modules-tip-of-the-month-jan-2017 '. _x000a_2. Drag down to middle of the page. _x000a_3. Click on 'Creating Custom Reports from Security Events ' link. _x000a_4. Check for an issue."/>
  </r>
  <r>
    <x v="0"/>
    <x v="12"/>
    <n v="12"/>
    <x v="3"/>
    <x v="3"/>
    <s v="Websites LTE"/>
    <s v="WL-889"/>
    <s v="Forums: 'Blogs' link leads to an 'Alienvault' Home page."/>
    <x v="0"/>
    <s v="Closed"/>
    <s v="Major"/>
    <s v="Fixed"/>
    <x v="48"/>
    <s v="jjayalakshmi"/>
    <s v="jjayalakshmi"/>
    <d v="2017-03-11T03:46:00"/>
    <m/>
    <d v="2017-03-23T12:14:00"/>
    <d v="2017-03-23T10:08:00"/>
    <m/>
    <x v="10"/>
    <m/>
    <m/>
    <n v="0"/>
    <n v="2"/>
    <s v="Capture 2017-03-06 at 15.12.48.png "/>
    <m/>
    <m/>
    <m/>
    <m/>
    <m/>
    <s v="WL-917, WL-868"/>
    <m/>
    <s v="1. Go to 'https://www.alienvault.com/forums/'. _x000a_2. Click on 'BLOGS' link which is seen at top right of the screen. _x000a_3. Check for an issue."/>
  </r>
  <r>
    <x v="0"/>
    <x v="12"/>
    <n v="12"/>
    <x v="3"/>
    <x v="3"/>
    <s v="Websites LTE"/>
    <s v="WL-888"/>
    <s v="Forums: Broken image is appeared on 'Forums' page."/>
    <x v="0"/>
    <s v="Closed"/>
    <s v="Major"/>
    <s v="Fixed"/>
    <x v="48"/>
    <s v="jjayalakshmi"/>
    <s v="jjayalakshmi"/>
    <d v="2017-03-11T03:45:00"/>
    <m/>
    <d v="2017-03-23T12:14:00"/>
    <d v="2017-03-23T10:06:00"/>
    <m/>
    <x v="10"/>
    <m/>
    <m/>
    <n v="0"/>
    <n v="2"/>
    <s v="Capture 2017-03-06 at 11.08.05.png "/>
    <m/>
    <m/>
    <m/>
    <m/>
    <m/>
    <s v="WL-917, WL-868"/>
    <m/>
    <s v="1. Go to 'https://www.alienvault.com/forums/ '. _x000a_2. Check for an issue."/>
  </r>
  <r>
    <x v="2"/>
    <x v="12"/>
    <n v="13"/>
    <x v="3"/>
    <x v="3"/>
    <s v="Websites LTE"/>
    <s v="WL-923"/>
    <s v="Make the &quot;Unanswered&quot; forum questions hidden from everyone but Admins"/>
    <x v="2"/>
    <s v="Closed"/>
    <s v="Major"/>
    <s v="Fixed"/>
    <x v="19"/>
    <s v="Brooke Leslie"/>
    <s v="Brooke Leslie"/>
    <d v="2017-03-24T11:19:00"/>
    <m/>
    <d v="2017-04-03T09:32:00"/>
    <d v="2017-03-29T22:18:00"/>
    <m/>
    <x v="10"/>
    <m/>
    <m/>
    <n v="0"/>
    <n v="2"/>
    <s v="screenshot-1.png "/>
    <m/>
    <m/>
    <m/>
    <m/>
    <m/>
    <m/>
    <m/>
    <s v="Make the &quot;Unanswered&quot; forum questions hidden from everyone but Admins."/>
  </r>
  <r>
    <x v="0"/>
    <x v="1"/>
    <n v="12"/>
    <x v="3"/>
    <x v="3"/>
    <s v="Websites LTE"/>
    <s v="WL-886"/>
    <s v="Need redirect update on all references to &quot;get-started-wiz&quot; urls"/>
    <x v="2"/>
    <s v="Closed"/>
    <s v="Major"/>
    <s v="Done"/>
    <x v="77"/>
    <s v="Bronya Feldmann"/>
    <s v="Bronya Feldmann"/>
    <d v="2017-03-10T16:01:00"/>
    <m/>
    <d v="2017-04-12T09:21:00"/>
    <d v="2017-03-22T13:31:00"/>
    <m/>
    <x v="10"/>
    <m/>
    <m/>
    <n v="0"/>
    <n v="6"/>
    <m/>
    <m/>
    <m/>
    <m/>
    <m/>
    <m/>
    <s v="DOC-1461, WISS-197, WL-960"/>
    <m/>
    <s v="For the new redirects, see _x000a_https://docs.google.com/spreadsheets/d/1lIF26prn1Rf0dsDoE40-jkoy1dON-XdRtiA53yadZkU/edit?ts=57dc0ee0#gid=0 _x000a_All references in url's to &quot;get-started-wiz&quot; have been changed globally to &quot;setup.&quot;"/>
  </r>
  <r>
    <x v="0"/>
    <x v="31"/>
    <n v="10"/>
    <x v="3"/>
    <x v="3"/>
    <s v="Websites LTE"/>
    <s v="WL-885"/>
    <s v="Update ee1b JS in prep for fail-over on 03/10"/>
    <x v="2"/>
    <s v="Closed"/>
    <s v="Major"/>
    <s v="Fixed"/>
    <x v="19"/>
    <s v="Hasnain Baxamoosa"/>
    <s v="Hasnain Baxamoosa"/>
    <d v="2017-03-10T11:59:00"/>
    <m/>
    <d v="2017-03-23T12:14:00"/>
    <d v="2017-03-10T16:53:00"/>
    <m/>
    <x v="10"/>
    <m/>
    <m/>
    <n v="0"/>
    <n v="2"/>
    <m/>
    <m/>
    <m/>
    <m/>
    <m/>
    <m/>
    <m/>
    <m/>
    <s v="Please refresh ee1b so that it is in sync with ee1a for the fail-over test on 03/10."/>
  </r>
  <r>
    <x v="0"/>
    <x v="31"/>
    <n v="10"/>
    <x v="3"/>
    <x v="3"/>
    <s v="Websites LTE"/>
    <s v="WL-880"/>
    <s v="Fix cause of errors on EE1a/Ee1b in apache2/error_log"/>
    <x v="2"/>
    <s v="Closed"/>
    <s v="Major"/>
    <s v="Fixed"/>
    <x v="78"/>
    <s v="Brent Mills"/>
    <s v="Brent Mills"/>
    <d v="2017-03-08T15:30:00"/>
    <m/>
    <d v="2017-03-23T12:14:00"/>
    <d v="2017-03-09T11:14:00"/>
    <m/>
    <x v="10"/>
    <m/>
    <n v="42804"/>
    <n v="0"/>
    <n v="2"/>
    <s v="Screen Shot 2017-03-08 at 3.25.44 PM.png "/>
    <m/>
    <m/>
    <m/>
    <m/>
    <m/>
    <m/>
    <m/>
    <s v="Many errors like this, but on different directories: _x000a__x000a_Wed Mar 08 01:37:19.774128 2017] [autoindex:error] [pid 18978] [client 127.0.0.1:20217] AH01276: Cannot serve directory /srv/www/htdocs/blog-content/: No matching DirectoryIndex (index.html,index.cgi,index.pl,index.php,index.xhtml,index.htm) found, and server-generated directory index forbidden by Options directive _x000a__x000a_See attached, or view in cloudwatch. _x000a__x000a_See if you can determine what is missing where."/>
  </r>
  <r>
    <x v="0"/>
    <x v="30"/>
    <n v="11"/>
    <x v="3"/>
    <x v="3"/>
    <s v="Websites LTE"/>
    <s v="WL-879"/>
    <s v="Validation on form fields should only apply once the user has tabbed out"/>
    <x v="2"/>
    <s v="Closed"/>
    <s v="Major"/>
    <s v="Fixed"/>
    <x v="48"/>
    <s v="Hasnain Baxamoosa"/>
    <s v="Hasnain Baxamoosa"/>
    <d v="2017-03-08T13:08:00"/>
    <m/>
    <d v="2017-03-23T12:14:00"/>
    <d v="2017-03-16T09:14:00"/>
    <m/>
    <x v="10"/>
    <m/>
    <m/>
    <n v="0"/>
    <n v="2"/>
    <m/>
    <m/>
    <m/>
    <m/>
    <m/>
    <m/>
    <m/>
    <m/>
    <s v="For the following fields: _x000a_Firstname _x000a_Lastname _x000a_Company _x000a__x000a_Can we please only apply validation rules once the user has tabbed out of the field. It looks like Email and Phone behave correctly."/>
  </r>
  <r>
    <x v="2"/>
    <x v="12"/>
    <n v="12"/>
    <x v="3"/>
    <x v="3"/>
    <s v="Websites LTE"/>
    <s v="WL-917"/>
    <s v="Reimage Forums from 1a to 1b"/>
    <x v="0"/>
    <s v="Closed"/>
    <s v="Major"/>
    <s v="Fixed"/>
    <x v="78"/>
    <s v="Hasnain Baxamoosa"/>
    <s v="Hasnain Baxamoosa"/>
    <d v="2017-03-21T11:01:00"/>
    <m/>
    <d v="2017-03-23T12:14:00"/>
    <d v="2017-03-23T10:06:00"/>
    <m/>
    <x v="10"/>
    <m/>
    <m/>
    <n v="0"/>
    <n v="3"/>
    <m/>
    <m/>
    <m/>
    <m/>
    <m/>
    <m/>
    <s v="WGT-5907, WL-887, WL-888, WL-889, WL-890, WL-891, WL-893, WL-895, WL-896"/>
    <m/>
    <s v="Can we please reimage Forums from 1a to 1b?"/>
  </r>
  <r>
    <x v="0"/>
    <x v="31"/>
    <n v="11"/>
    <x v="3"/>
    <x v="3"/>
    <s v="Websites LTE"/>
    <s v="WL-877"/>
    <s v="Export cloudwatch logs to new analysis.alienvault.com bucket in alienvault-martech account"/>
    <x v="2"/>
    <s v="Closed"/>
    <s v="Major"/>
    <s v="Fixed"/>
    <x v="78"/>
    <s v="Brent Mills"/>
    <s v="Brent Mills"/>
    <d v="2017-03-07T10:39:00"/>
    <m/>
    <d v="2017-03-23T12:14:00"/>
    <d v="2017-03-17T12:40:00"/>
    <m/>
    <x v="10"/>
    <m/>
    <m/>
    <n v="0"/>
    <n v="2"/>
    <m/>
    <m/>
    <m/>
    <m/>
    <m/>
    <m/>
    <m/>
    <m/>
    <s v="Currently, in the alienvault-usm5 AWS account(where offlineupdates is located) we have cloudwatch logs in the Frankfurt region called data-alienvault-com. We have been exporting the logs to a bucket in that account, but we want to start exporting them to the alienvault-martech account. _x000a__x000a_1. Create a new bucket in Standard region called analysis.alienvault.com. You will need to give it correct permissions and take special consideration that they are in different accounts _x000a_2. Create a job that exports the cloudwatch logs to this bucket once a day at 2:00AM US CST. _x000a__x000a_There is not a scheduler for the batch export. Currently it's a manual process so we'll need to create a cronjob or lamba job that takes care of this. If you go with cronjob you can probably use dwhtools server. you'll just need to configure the appropriate access keys. _x000a__x000a_In addition to the cloudwatch logs I'll need to talk to [~wfales] and [~ncarlin] about getting the database copied over. We'll probably want a separate folder in the analysis.alienvault.com bucket called database where we copy that too."/>
  </r>
  <r>
    <x v="0"/>
    <x v="31"/>
    <n v="11"/>
    <x v="3"/>
    <x v="3"/>
    <s v="Websites LTE"/>
    <s v="WL-875"/>
    <s v="Implement fail2ban on publicly available ssh servers."/>
    <x v="2"/>
    <s v="Closed"/>
    <s v="Major"/>
    <s v="Fixed"/>
    <x v="78"/>
    <s v="Brent Mills"/>
    <s v="Brent Mills"/>
    <d v="2017-03-06T13:23:00"/>
    <m/>
    <d v="2017-03-23T12:14:00"/>
    <d v="2017-03-17T12:41:00"/>
    <m/>
    <x v="10"/>
    <m/>
    <n v="42811"/>
    <n v="0"/>
    <n v="2"/>
    <m/>
    <m/>
    <m/>
    <m/>
    <m/>
    <m/>
    <m/>
    <m/>
    <s v="On our servers where SSH is publicly available, we need to implement measures to identify and block brute force attack on port 22. Need to implement this on the folloiwng: _x000a__x000a_mktintsecure.alienvault.com _x000a_avmtvpn.alienvault.com _x000a__x000a_There are quite a few options available out there to do this. One is simply implementing iptables such as seen here: https://rudd-o.com/linux-and-free-software/a-better-way-to-block-brute-force-attacks-on-your-ssh-server _x000a__x000a_Another option is fail2ban. _x000a_http://www.fail2ban.org/wiki/index.php/Main_Page _x000a__x000a_I am open to either."/>
  </r>
  <r>
    <x v="0"/>
    <x v="31"/>
    <n v="11"/>
    <x v="3"/>
    <x v="3"/>
    <s v="Websites LTE"/>
    <s v="WL-872"/>
    <s v="Need to ensure that community1b is always in sync with community1a"/>
    <x v="2"/>
    <s v="Closed"/>
    <s v="Major"/>
    <s v="Fixed"/>
    <x v="78"/>
    <s v="Brent Mills"/>
    <s v="Brent Mills"/>
    <d v="2017-03-06T11:24:00"/>
    <m/>
    <d v="2017-03-23T12:14:00"/>
    <d v="2017-03-17T12:56:00"/>
    <m/>
    <x v="10"/>
    <m/>
    <n v="42803"/>
    <n v="0"/>
    <n v="3"/>
    <m/>
    <m/>
    <m/>
    <m/>
    <m/>
    <m/>
    <m/>
    <m/>
    <s v="Need to ensure that any changes to the community1a server get pushed to community1b. The following directories should be in sync: _x000a__x000a_[~rjohnson] can you please add the directories that need to be in sync as well as any files that need to be excluded."/>
  </r>
  <r>
    <x v="0"/>
    <x v="31"/>
    <n v="12"/>
    <x v="3"/>
    <x v="3"/>
    <s v="Websites LTE"/>
    <s v="WL-871"/>
    <s v="Open ports in MTRDS DB for Boomi"/>
    <x v="2"/>
    <s v="Closed"/>
    <s v="Major"/>
    <s v="Fixed"/>
    <x v="63"/>
    <s v="Robert Johnson"/>
    <s v="Robert Johnson"/>
    <d v="2017-03-06T11:09:00"/>
    <m/>
    <d v="2017-03-24T12:40:00"/>
    <d v="2017-03-24T11:15:00"/>
    <m/>
    <x v="10"/>
    <m/>
    <m/>
    <n v="0"/>
    <n v="4"/>
    <s v="image002.png "/>
    <m/>
    <m/>
    <m/>
    <m/>
    <m/>
    <s v="WL-857"/>
    <m/>
    <s v="Here is the list of boomi IP’s, gathered from Rich. These IP’s need access to our prod RDS instance (martechwebsite.ccrcyfcwuulm.us-east-1.rds.amazonaws.com) _x000a__x000a_Production: _x000a__x000a_atomsprod1.boomi.com - 72.32.154.88 _x000a_platform.boomi.com - 67.192.139.75 _x000a_browseatoms.boomi.com - 67.192.139.78 _x000a__x000a_Testing: _x000a_ordtestatom.boomi.com - 166.78.67.143"/>
  </r>
  <r>
    <x v="0"/>
    <x v="1"/>
    <n v="10"/>
    <x v="3"/>
    <x v="3"/>
    <s v="Websites LTE"/>
    <s v="WL-870"/>
    <s v="Broken redirect for https://www.alienvault.com/support/launchpad"/>
    <x v="0"/>
    <s v="Closed"/>
    <s v="Major"/>
    <s v="Fixed"/>
    <x v="19"/>
    <s v="Hasnain Baxamoosa"/>
    <s v="Hasnain Baxamoosa"/>
    <d v="2017-03-06T07:41:00"/>
    <m/>
    <d v="2017-03-08T16:41:00"/>
    <d v="2017-03-06T14:33:00"/>
    <m/>
    <x v="10"/>
    <m/>
    <m/>
    <n v="0"/>
    <n v="1"/>
    <m/>
    <m/>
    <m/>
    <m/>
    <m/>
    <m/>
    <m/>
    <m/>
    <s v="This redirect is from https://www.alienvault.com/support/launchpad to https://www.alienvault.com/training/courses/launchpad. _x000a__x000a_This should point to https://www.alienvault.com/training/courses/launchpad-for-usm-appliance"/>
  </r>
  <r>
    <x v="2"/>
    <x v="12"/>
    <n v="12"/>
    <x v="3"/>
    <x v="3"/>
    <s v="Websites LTE"/>
    <s v="WL-915"/>
    <s v="Forums: drop-down category selections do not match actual forums categories"/>
    <x v="0"/>
    <s v="Closed"/>
    <s v="Major"/>
    <s v="Fixed"/>
    <x v="48"/>
    <s v="Hasnain Baxamoosa"/>
    <s v="Hasnain Baxamoosa"/>
    <d v="2017-03-21T09:23:00"/>
    <m/>
    <d v="2017-03-23T12:14:00"/>
    <d v="2017-03-23T09:02:00"/>
    <m/>
    <x v="10"/>
    <m/>
    <m/>
    <n v="0"/>
    <n v="2"/>
    <s v="Screen Shot 2017-03-21 at 9.21.33 AM.png alienvault_category.png forums categories.png "/>
    <m/>
    <m/>
    <m/>
    <m/>
    <m/>
    <m/>
    <m/>
    <s v="The list of available categories available for selection when entering a new discussion/question does not match the actual set of categories in Forums."/>
  </r>
  <r>
    <x v="0"/>
    <x v="31"/>
    <n v="13"/>
    <x v="3"/>
    <x v="3"/>
    <s v="Websites LTE"/>
    <s v="WL-863"/>
    <s v="Update mapping of regions in AWS to support Canada Central AWS Region"/>
    <x v="2"/>
    <s v="Closed"/>
    <s v="Major"/>
    <s v="Fixed"/>
    <x v="48"/>
    <s v="Juan Manuel Lorenzo"/>
    <s v="Juan Manuel Lorenzo"/>
    <d v="2017-03-02T13:08:00"/>
    <m/>
    <d v="2017-03-30T10:24:00"/>
    <d v="2017-03-30T10:20:00"/>
    <m/>
    <x v="10"/>
    <m/>
    <m/>
    <n v="0"/>
    <n v="3"/>
    <m/>
    <m/>
    <m/>
    <m/>
    <m/>
    <m/>
    <m/>
    <m/>
    <s v="We are preparing the product so that trials and customers can deploy in Canada central AWS region _x000a__x000a_[~rleatherbury] please confirm but I guess that we want to map everyone deploying from Canada to this new region. _x000a__x000a_We will let you guys know when we are ready to deploy in Canada so that you can update the form after that."/>
  </r>
  <r>
    <x v="0"/>
    <x v="1"/>
    <n v="9"/>
    <x v="3"/>
    <x v="3"/>
    <s v="Websites LTE"/>
    <s v="WL-862"/>
    <s v="Add a redirect for Rewards Center"/>
    <x v="2"/>
    <s v="Closed"/>
    <s v="Major"/>
    <s v="Fixed"/>
    <x v="19"/>
    <s v="Hasnain Baxamoosa"/>
    <s v="Hasnain Baxamoosa"/>
    <d v="2017-03-02T11:33:00"/>
    <m/>
    <d v="2017-03-08T16:41:00"/>
    <d v="2017-03-02T14:54:00"/>
    <m/>
    <x v="10"/>
    <m/>
    <m/>
    <n v="0"/>
    <n v="2"/>
    <m/>
    <m/>
    <m/>
    <m/>
    <m/>
    <m/>
    <m/>
    <m/>
    <s v="Please add a redirect from http://missioncontrol.alienvault.com to https://alienvault.influitive.com."/>
  </r>
  <r>
    <x v="0"/>
    <x v="12"/>
    <n v="9"/>
    <x v="3"/>
    <x v="3"/>
    <s v="Websites LTE"/>
    <s v="WL-852"/>
    <s v="&quot;Related Discussions&quot; showing on discussion/question pages."/>
    <x v="0"/>
    <s v="Closed"/>
    <s v="Major"/>
    <s v="Fixed"/>
    <x v="19"/>
    <s v="Hasnain Baxamoosa"/>
    <s v="Hasnain Baxamoosa"/>
    <d v="2017-02-27T10:05:00"/>
    <m/>
    <d v="2017-03-08T16:41:00"/>
    <d v="2017-02-27T10:15:00"/>
    <m/>
    <x v="10"/>
    <m/>
    <m/>
    <n v="0"/>
    <n v="1"/>
    <s v="capture-for-jira-screenshot-20170227-100445-840.png "/>
    <m/>
    <m/>
    <m/>
    <m/>
    <m/>
    <m/>
    <m/>
    <s v="this needs to be turned off."/>
  </r>
  <r>
    <x v="0"/>
    <x v="1"/>
    <n v="11"/>
    <x v="3"/>
    <x v="3"/>
    <s v="Websites LTE"/>
    <s v="WL-851"/>
    <s v="Update James' user permissions in EE to 'Documentation User'"/>
    <x v="2"/>
    <s v="Closed"/>
    <s v="Major"/>
    <s v="Fixed"/>
    <x v="48"/>
    <s v="Hasnain Baxamoosa"/>
    <s v="Hasnain Baxamoosa"/>
    <d v="2017-02-27T09:34:00"/>
    <m/>
    <d v="2017-03-23T12:14:00"/>
    <d v="2017-03-16T09:17:00"/>
    <m/>
    <x v="10"/>
    <m/>
    <m/>
    <n v="0"/>
    <n v="2"/>
    <m/>
    <m/>
    <m/>
    <m/>
    <m/>
    <m/>
    <m/>
    <m/>
    <s v="Update James' user permissions in EE to 'Documentation User'."/>
  </r>
  <r>
    <x v="0"/>
    <x v="1"/>
    <n v="11"/>
    <x v="3"/>
    <x v="3"/>
    <s v="Websites LTE"/>
    <s v="WL-850"/>
    <s v="Add the Forums &quot;tag&quot; path to robots.txt for exclusion"/>
    <x v="2"/>
    <s v="Closed"/>
    <s v="Major"/>
    <s v="Fixed"/>
    <x v="48"/>
    <s v="Hasnain Baxamoosa"/>
    <s v="Hasnain Baxamoosa"/>
    <d v="2017-02-24T11:30:00"/>
    <m/>
    <d v="2017-03-23T12:14:00"/>
    <d v="2017-03-16T09:17:00"/>
    <m/>
    <x v="10"/>
    <m/>
    <m/>
    <n v="0"/>
    <n v="2"/>
    <m/>
    <m/>
    <m/>
    <m/>
    <m/>
    <m/>
    <m/>
    <m/>
    <s v="We would like to exclude pages like https://www.alienvault.com/forums/discussions/tagged/siem from Google's search index. Please add an exclude in the robots.txt for this."/>
  </r>
  <r>
    <x v="0"/>
    <x v="31"/>
    <n v="10"/>
    <x v="3"/>
    <x v="3"/>
    <s v="Websites LTE"/>
    <s v="WL-848"/>
    <s v="No logs generated for nginx on community1a"/>
    <x v="0"/>
    <s v="Closed"/>
    <s v="Major"/>
    <s v="Fixed"/>
    <x v="78"/>
    <s v="Brent Mills"/>
    <s v="Brent Mills"/>
    <d v="2017-02-24T08:50:00"/>
    <m/>
    <d v="2017-03-06T14:08:00"/>
    <d v="2017-03-06T14:08:00"/>
    <m/>
    <x v="10"/>
    <m/>
    <m/>
    <n v="0"/>
    <n v="2"/>
    <m/>
    <m/>
    <m/>
    <m/>
    <m/>
    <m/>
    <m/>
    <m/>
    <s v="I do not see nginx access or error logs on community1a. Please investigate and ensure that log rotation is working."/>
  </r>
  <r>
    <x v="2"/>
    <x v="31"/>
    <n v="12"/>
    <x v="3"/>
    <x v="3"/>
    <s v="Websites LTE"/>
    <s v="WL-910"/>
    <s v="Cache MTKO auth token"/>
    <x v="2"/>
    <s v="Closed"/>
    <s v="Major"/>
    <s v="Fixed"/>
    <x v="48"/>
    <s v="Hasnain Baxamoosa"/>
    <s v="Hasnain Baxamoosa"/>
    <d v="2017-03-20T13:11:00"/>
    <m/>
    <d v="2017-03-23T12:14:00"/>
    <d v="2017-03-23T08:59:00"/>
    <m/>
    <x v="10"/>
    <m/>
    <m/>
    <n v="0"/>
    <n v="2"/>
    <m/>
    <m/>
    <m/>
    <m/>
    <m/>
    <m/>
    <m/>
    <m/>
    <s v="Utilize MemCache to cache the MKTO auth token, to avoid making this API call with every request. When MKTO responds stating that the token is no longer valid, make a request for a new auth token."/>
  </r>
  <r>
    <x v="0"/>
    <x v="12"/>
    <n v="9"/>
    <x v="3"/>
    <x v="3"/>
    <s v="Websites LTE"/>
    <s v="WL-845"/>
    <s v="Img Uploader plugin does not seem to be working"/>
    <x v="0"/>
    <s v="Closed"/>
    <s v="Major"/>
    <s v="Fixed"/>
    <x v="48"/>
    <s v="Hasnain Baxamoosa"/>
    <s v="Hasnain Baxamoosa"/>
    <d v="2017-02-22T15:13:00"/>
    <m/>
    <d v="2017-03-08T16:42:00"/>
    <d v="2017-03-01T13:36:00"/>
    <m/>
    <x v="10"/>
    <m/>
    <m/>
    <n v="0"/>
    <n v="2"/>
    <s v="Screen Shot 2017-02-22 at 3.11.06 PM.png "/>
    <m/>
    <m/>
    <m/>
    <m/>
    <m/>
    <m/>
    <m/>
    <s v="Img Uploader plugin does not seem to be working."/>
  </r>
  <r>
    <x v="0"/>
    <x v="12"/>
    <n v="9"/>
    <x v="3"/>
    <x v="3"/>
    <s v="Websites LTE"/>
    <s v="WL-842"/>
    <s v="Trying to delete a discussion/post in forums results in a PHP error"/>
    <x v="0"/>
    <s v="Closed"/>
    <s v="Major"/>
    <s v="Fixed"/>
    <x v="48"/>
    <s v="Hasnain Baxamoosa"/>
    <s v="Hasnain Baxamoosa"/>
    <d v="2017-02-17T12:54:00"/>
    <m/>
    <d v="2017-03-08T16:41:00"/>
    <d v="2017-03-01T13:35:00"/>
    <m/>
    <x v="10"/>
    <m/>
    <m/>
    <n v="0"/>
    <n v="2"/>
    <m/>
    <m/>
    <m/>
    <m/>
    <m/>
    <m/>
    <m/>
    <m/>
    <s v="Trying to deleted a discussion/post in forums throws a PHP mailer error. The post is still deleted (can be confirmed by refreshing the page)."/>
  </r>
  <r>
    <x v="2"/>
    <x v="12"/>
    <n v="13"/>
    <x v="3"/>
    <x v="3"/>
    <s v="Websites LTE"/>
    <s v="WL-909"/>
    <s v="Hide &quot;Unanswered&quot; for everyone except for Admins"/>
    <x v="2"/>
    <s v="Closed"/>
    <s v="Major"/>
    <s v="Fixed"/>
    <x v="48"/>
    <s v="Brooke Leslie"/>
    <s v="Brooke Leslie"/>
    <d v="2017-03-17T21:15:00"/>
    <m/>
    <d v="2017-03-30T17:52:00"/>
    <d v="2017-03-29T22:19:00"/>
    <m/>
    <x v="10"/>
    <m/>
    <m/>
    <n v="0"/>
    <n v="5"/>
    <s v="Screen Shot 2017-03-23 at 12.08.47 PM.png "/>
    <m/>
    <m/>
    <m/>
    <m/>
    <m/>
    <m/>
    <m/>
    <s v="Hide the &quot;Unanswered&quot; for everyone except for Admins."/>
  </r>
  <r>
    <x v="2"/>
    <x v="12"/>
    <n v="12"/>
    <x v="3"/>
    <x v="3"/>
    <s v="Websites LTE"/>
    <s v="WL-905"/>
    <s v="Forums: Track updates to the User's &quot;last login date&quot;"/>
    <x v="2"/>
    <s v="Closed"/>
    <s v="Major"/>
    <s v="Fixed"/>
    <x v="48"/>
    <s v="Hasnain Baxamoosa"/>
    <s v="Hasnain Baxamoosa"/>
    <d v="2017-03-16T12:09:00"/>
    <m/>
    <d v="2017-03-23T12:14:00"/>
    <d v="2017-03-23T09:03:00"/>
    <m/>
    <x v="10"/>
    <m/>
    <m/>
    <n v="0"/>
    <n v="3"/>
    <m/>
    <m/>
    <m/>
    <m/>
    <m/>
    <m/>
    <m/>
    <m/>
    <s v="We would like to have an audit trail of the Forum's Users &quot;last login date&quot;, so that we can summarize the data on a monthly basis to see who the most active users are."/>
  </r>
  <r>
    <x v="0"/>
    <x v="15"/>
    <n v="9"/>
    <x v="3"/>
    <x v="3"/>
    <s v="Websites LTE"/>
    <s v="WL-839"/>
    <s v="Update Documentation Center to redirects from 301s to 302s"/>
    <x v="2"/>
    <s v="Closed"/>
    <s v="Major"/>
    <s v="Fixed"/>
    <x v="48"/>
    <s v="Hasnain Baxamoosa"/>
    <s v="Hasnain Baxamoosa"/>
    <d v="2017-02-16T13:34:00"/>
    <m/>
    <d v="2017-03-08T16:41:00"/>
    <d v="2017-03-01T13:02:00"/>
    <m/>
    <x v="10"/>
    <m/>
    <n v="42783"/>
    <n v="0"/>
    <n v="3"/>
    <m/>
    <m/>
    <m/>
    <m/>
    <m/>
    <m/>
    <m/>
    <m/>
    <s v="It appears that the redirects on Documentation to change the sub-folder from usm-v5 to usm-appliance are 302s and they should have been 301s. With 302s there's no passing of link equity or indexing of the new URL since it's a temporary redirect, so it will need to be updated. I think this is a relatively quick and easy fix and I'd categorize it as a high priority."/>
  </r>
  <r>
    <x v="2"/>
    <x v="12"/>
    <n v="12"/>
    <x v="3"/>
    <x v="3"/>
    <s v="Websites LTE"/>
    <s v="WL-891"/>
    <s v="Forums: 'Fatal Error' appears on forums page"/>
    <x v="0"/>
    <s v="Closed"/>
    <s v="Major"/>
    <s v="Fixed"/>
    <x v="48"/>
    <s v="Sindhuja Sara"/>
    <s v="Sindhuja Sara"/>
    <d v="2017-03-11T03:32:00"/>
    <m/>
    <d v="2017-03-23T12:14:00"/>
    <d v="2017-03-23T10:08:00"/>
    <m/>
    <x v="10"/>
    <m/>
    <m/>
    <n v="0"/>
    <n v="2"/>
    <s v="issue 1.png "/>
    <m/>
    <m/>
    <m/>
    <m/>
    <m/>
    <s v="WL-917, WL-868"/>
    <m/>
    <s v="1. Goto 'https://www.alienvault.com/forums/ '. _x000a_2. Drag down to bottom of the page. _x000a_3. Check for an issue."/>
  </r>
  <r>
    <x v="0"/>
    <x v="31"/>
    <n v="8"/>
    <x v="3"/>
    <x v="3"/>
    <s v="Websites LTE"/>
    <s v="WL-837"/>
    <s v="Switch production-community1a to t2.medium instance"/>
    <x v="2"/>
    <s v="Closed"/>
    <s v="Major"/>
    <s v="Fixed"/>
    <x v="78"/>
    <s v="Brent Mills"/>
    <s v="Brent Mills"/>
    <d v="2017-02-16T08:18:00"/>
    <m/>
    <d v="2017-02-22T08:31:00"/>
    <d v="2017-02-22T08:31:00"/>
    <m/>
    <x v="10"/>
    <m/>
    <n v="42783"/>
    <n v="0"/>
    <n v="2"/>
    <m/>
    <m/>
    <m/>
    <m/>
    <m/>
    <m/>
    <m/>
    <m/>
    <s v="production-community 1a (i-608679f8) needs to be switched to a t2.medium. To do this, stop the instance, right click, modify and switch the size to a t2.medium. Start, test. _x000a_"/>
  </r>
  <r>
    <x v="2"/>
    <x v="12"/>
    <n v="12"/>
    <x v="3"/>
    <x v="3"/>
    <s v="Websites LTE"/>
    <s v="WL-887"/>
    <s v="Forums: 'ASK A QUESTION' and 'NEW DISCUSSION' Buttons are not appeared on 'Forums' page after logged into Alienvault website."/>
    <x v="0"/>
    <s v="Closed"/>
    <s v="Major"/>
    <s v="Fixed"/>
    <x v="48"/>
    <s v="jjayalakshmi"/>
    <s v="jjayalakshmi"/>
    <d v="2017-03-11T03:40:00"/>
    <m/>
    <d v="2017-03-23T12:14:00"/>
    <d v="2017-03-23T10:06:00"/>
    <m/>
    <x v="10"/>
    <m/>
    <m/>
    <n v="0"/>
    <n v="2"/>
    <s v="Capture 2017-03-06 at 11.06.19.png "/>
    <m/>
    <m/>
    <m/>
    <m/>
    <m/>
    <s v="WL-917, WL-868"/>
    <m/>
    <s v="1. Go to 'https://www.alienvault.com/forums/ '. _x000a_2. Login with valid credentials. _x000a_3. Check for an issue."/>
  </r>
  <r>
    <x v="2"/>
    <x v="30"/>
    <n v="11"/>
    <x v="3"/>
    <x v="3"/>
    <s v="Websites LTE"/>
    <s v="WL-878"/>
    <s v="Update right-hand rail for USM Anywhere Online Demo form"/>
    <x v="2"/>
    <s v="Closed"/>
    <s v="Major"/>
    <s v="Fixed"/>
    <x v="48"/>
    <s v="Hasnain Baxamoosa"/>
    <s v="Hasnain Baxamoosa"/>
    <d v="2017-03-08T12:58:00"/>
    <m/>
    <d v="2017-03-23T12:14:00"/>
    <d v="2017-03-16T09:14:00"/>
    <m/>
    <x v="10"/>
    <m/>
    <m/>
    <n v="0"/>
    <n v="2"/>
    <s v="Screen Shot 2017-03-08 at 12.57.59 PM.png Screen Shot 2017-03-08 at 12.58.06 PM.png "/>
    <m/>
    <m/>
    <m/>
    <m/>
    <m/>
    <m/>
    <m/>
    <s v="We need to update the right-hand rail on the USM Anywhere Online demo form. This form https://www.alienvault.com/products/usm-anywhere/demo should match https://www.alienvault.com/live-demo-site."/>
  </r>
  <r>
    <x v="0"/>
    <x v="31"/>
    <n v="7"/>
    <x v="3"/>
    <x v="3"/>
    <s v="Websites LTE"/>
    <s v="WL-834"/>
    <s v="Need to create user for bo arnold"/>
    <x v="0"/>
    <s v="Closed"/>
    <s v="Major"/>
    <s v="Fixed"/>
    <x v="78"/>
    <s v="Brent Mills"/>
    <s v="Brent Mills"/>
    <d v="2017-02-14T16:38:00"/>
    <m/>
    <d v="2017-02-22T08:31:00"/>
    <d v="2017-02-16T08:36:00"/>
    <m/>
    <x v="10"/>
    <m/>
    <n v="42781"/>
    <n v="0"/>
    <n v="2"/>
    <s v="image001.png "/>
    <m/>
    <m/>
    <m/>
    <m/>
    <m/>
    <m/>
    <m/>
    <s v="User: Bo Arnold _x000a_Username: barnold _x000a_Pass: barnold _x000a_Servers: mktintsecure.alienvault.com, mktstag, mktstagcommunity, mktstagforums _x000a__x000a_I will email you the pem file to use. _x000a_Create user that uses pem file on the above servers. _x000a_Give user sudo access. _x000a__x000a_mktinsecure is amazon linux. other servers are debian jessie. _x000a__x000a_Please have this complete by 9:00AM US CST so it's ready when he come in to office."/>
  </r>
  <r>
    <x v="0"/>
    <x v="8"/>
    <n v="10"/>
    <x v="3"/>
    <x v="3"/>
    <s v="Websites LTE"/>
    <s v="WL-832"/>
    <s v="Partners: Clicking on 'Request a Plugin' tile goes to error page"/>
    <x v="0"/>
    <s v="Closed"/>
    <s v="Major"/>
    <s v="Fixed"/>
    <x v="19"/>
    <s v="Sithidevi J"/>
    <s v="Sithidevi J"/>
    <d v="2017-02-11T02:48:00"/>
    <m/>
    <d v="2017-04-12T11:06:00"/>
    <d v="2017-03-07T08:54:00"/>
    <m/>
    <x v="10"/>
    <m/>
    <m/>
    <n v="0"/>
    <n v="4"/>
    <s v="Capture 2017-02-06 at 12.07.41.png Capture 2017-02-06 at 13.59.20.png "/>
    <m/>
    <m/>
    <m/>
    <m/>
    <m/>
    <s v="WL-831"/>
    <m/>
    <s v="1. Goto 'https://www.alienvault.com/partners/certified-implementation-partners'. _x000a_2. Scroll down to bottom of the page. _x000a_3. Click on 'Request a Plugin' tile under 'Additional Resources'. _x000a_4. Check for an issue."/>
  </r>
  <r>
    <x v="2"/>
    <x v="31"/>
    <n v="10"/>
    <x v="3"/>
    <x v="3"/>
    <s v="Websites LTE"/>
    <s v="WL-847"/>
    <s v="Migrate offlineupdates.alienvault.com"/>
    <x v="2"/>
    <s v="Closed"/>
    <s v="Major"/>
    <s v="Fixed"/>
    <x v="78"/>
    <s v="Brent Mills"/>
    <s v="Brent Mills"/>
    <d v="2017-02-23T09:49:00"/>
    <m/>
    <d v="2017-03-06T14:08:00"/>
    <d v="2017-03-06T14:08:00"/>
    <m/>
    <x v="10"/>
    <m/>
    <n v="42794"/>
    <n v="0"/>
    <n v="2"/>
    <m/>
    <m/>
    <m/>
    <m/>
    <m/>
    <m/>
    <m/>
    <m/>
    <s v="_x000a__x000a__x000a_Need to migrate this server from datacenter to AWS. _x000a__x000a_Host: offlineupdate.alienvault.com _x000a__x000a__x000a_Let's migrate this server to the following AWS account: Put the server in the US West(California) region. Let's start with m4.large instance type. For the OS, probably easiest just to use Debian Jessie(latest revision) Probably easiest to just copy all the config files from current host and modify on new host. There is a small web server on that server that requests a product key. https://offlineupdate.alienvault.com/ Will need to retain this functionality. _x000a__x000a_There is a /var/www and /data directory that look to be the same. I would create a boot volume of about 16GB and a data volume of 500GB. Let's start there _x000a__x000a_[~dcanet] Can assist if needed. He knows more about this server than I do."/>
  </r>
  <r>
    <x v="2"/>
    <x v="31"/>
    <n v="11"/>
    <x v="3"/>
    <x v="3"/>
    <s v="Websites LTE"/>
    <s v="WL-841"/>
    <s v="Make all fields (with the exception of &quot;Expires on&quot;) uneditable on the Training Object"/>
    <x v="2"/>
    <s v="Closed"/>
    <s v="Major"/>
    <s v="Fixed"/>
    <x v="48"/>
    <s v="Hasnain Baxamoosa"/>
    <s v="Hasnain Baxamoosa"/>
    <d v="2017-02-17T09:35:00"/>
    <m/>
    <d v="2017-03-23T12:14:00"/>
    <d v="2017-03-16T09:14:00"/>
    <m/>
    <x v="10"/>
    <m/>
    <m/>
    <n v="0"/>
    <n v="1"/>
    <m/>
    <m/>
    <m/>
    <m/>
    <m/>
    <m/>
    <m/>
    <m/>
    <s v="Make all fields (with the exception of &quot;Expires on&quot;) uneditable on the Training Object."/>
  </r>
  <r>
    <x v="2"/>
    <x v="31"/>
    <n v="10"/>
    <x v="3"/>
    <x v="3"/>
    <s v="Websites LTE"/>
    <s v="WL-840"/>
    <s v="Log rotation on servers"/>
    <x v="2"/>
    <s v="Closed"/>
    <s v="Major"/>
    <s v="Fixed"/>
    <x v="78"/>
    <s v="Brent Mills"/>
    <s v="Brent Mills"/>
    <d v="2017-02-16T17:03:00"/>
    <m/>
    <d v="2017-03-23T12:14:00"/>
    <d v="2017-03-09T11:18:00"/>
    <m/>
    <x v="10"/>
    <m/>
    <n v="42786"/>
    <n v="0"/>
    <n v="2"/>
    <m/>
    <m/>
    <m/>
    <m/>
    <m/>
    <m/>
    <m/>
    <m/>
    <s v="Please ensure log rotation is working on the following server: _x000a__x000a_mktintsecure _x000a__x000a_ee1a/ee1b _x000a_apache/error _x000a_apache/access _x000a_nginx/error _x000a_nginx/access _x000a__x000a_community1a/community1b _x000a_nginx/access _x000a_nginx/error _x000a__x000a_forums1a/forums1b _x000a_apache/error _x000a_apache/access _x000a__x000a_Should rotate daily. Keep 7 days local. The rest are in AWS cloudwatch."/>
  </r>
  <r>
    <x v="2"/>
    <x v="31"/>
    <n v="9"/>
    <x v="3"/>
    <x v="3"/>
    <s v="Websites LTE"/>
    <s v="WL-838"/>
    <s v="Set &quot;department&quot; to &quot;COS-parent:USM Anywhere&quot; for USM Anywhere trials and customers"/>
    <x v="2"/>
    <s v="Closed"/>
    <s v="Major"/>
    <s v="Fixed"/>
    <x v="48"/>
    <s v="Hasnain Baxamoosa"/>
    <s v="Hasnain Baxamoosa"/>
    <d v="2017-02-16T09:39:00"/>
    <m/>
    <d v="2017-03-08T16:41:00"/>
    <d v="2017-03-01T13:02:00"/>
    <m/>
    <x v="10"/>
    <m/>
    <m/>
    <n v="0"/>
    <n v="2"/>
    <m/>
    <m/>
    <m/>
    <m/>
    <m/>
    <m/>
    <s v="WISS-187, WISS-189, WL-835"/>
    <m/>
    <s v="The USM Anywhere team would like to be able to assign a &quot;department&quot; to each USM Anywhere instance. This will be tracked as a tag in the AWS EC2 instances console. _x000a__x000a_Set &quot;department&quot; to &quot;COS-parent:USM Anywhere&quot; for USM Anywhere trials and customers. This would apply for the Free Trial registration form on www.alienvault.com, and also for the SE form (associated with SFDC)."/>
  </r>
  <r>
    <x v="0"/>
    <x v="12"/>
    <n v="6"/>
    <x v="3"/>
    <x v="3"/>
    <s v="Websites LTE"/>
    <s v="WL-825"/>
    <s v="Error when posting a question"/>
    <x v="0"/>
    <s v="Closed"/>
    <s v="Major"/>
    <s v="Fixed"/>
    <x v="19"/>
    <s v="Hasnain Baxamoosa"/>
    <s v="Hasnain Baxamoosa"/>
    <d v="2017-02-08T15:29:00"/>
    <m/>
    <d v="2017-03-08T16:42:00"/>
    <d v="2017-02-10T06:24:00"/>
    <m/>
    <x v="10"/>
    <m/>
    <m/>
    <n v="0"/>
    <n v="3"/>
    <s v="image001.jpg "/>
    <m/>
    <m/>
    <m/>
    <m/>
    <m/>
    <s v="WL-827"/>
    <m/>
    <s v="User is seeing an error when trying to post a question."/>
  </r>
  <r>
    <x v="0"/>
    <x v="31"/>
    <n v="7"/>
    <x v="3"/>
    <x v="3"/>
    <s v="Websites LTE"/>
    <s v="WL-823"/>
    <s v="OSSIM and Trials available through direct URL / Old images available to be downloaded"/>
    <x v="0"/>
    <s v="Closed"/>
    <s v="Major"/>
    <s v="Fixed"/>
    <x v="19"/>
    <s v="David Diaz Rodriguez"/>
    <s v="David Diaz Rodriguez"/>
    <d v="2017-02-08T10:39:00"/>
    <m/>
    <d v="2017-03-08T16:41:00"/>
    <d v="2017-02-13T14:04:00"/>
    <m/>
    <x v="10"/>
    <m/>
    <m/>
    <n v="0"/>
    <n v="4"/>
    <m/>
    <m/>
    <m/>
    <m/>
    <m/>
    <m/>
    <m/>
    <m/>
    <s v="All those images are available through this link: _x000a__x000a_http://downloads.eu.alienvault.com/c/download _x000a__x000a_In addition to that, we should not make available old versions of the product to be downloaded. Security researchers are using them in order to analysis source code diffs between versions, to identify possible vector attacks based on code changes."/>
  </r>
  <r>
    <x v="2"/>
    <x v="31"/>
    <n v="11"/>
    <x v="3"/>
    <x v="3"/>
    <s v="Websites LTE"/>
    <s v="WL-836"/>
    <s v="Include &quot;department&quot; as a drop-down field on the Training license generation form"/>
    <x v="2"/>
    <s v="Closed"/>
    <s v="Major"/>
    <s v="Fixed"/>
    <x v="48"/>
    <s v="Hasnain Baxamoosa"/>
    <s v="Hasnain Baxamoosa"/>
    <d v="2017-02-15T16:01:00"/>
    <m/>
    <d v="2017-03-23T12:14:00"/>
    <d v="2017-03-16T09:14:00"/>
    <m/>
    <x v="10"/>
    <m/>
    <m/>
    <n v="0"/>
    <n v="2"/>
    <s v="Screen Shot 2017-03-07 at 11.22.22 AM.png "/>
    <m/>
    <m/>
    <m/>
    <m/>
    <m/>
    <s v="WL-835"/>
    <m/>
    <s v="The USM Anywhere team would like to be able to assign a &quot;department&quot; to each USM Anywhere instance. This will be tracked as a tag in the AWS EC2 instances console. _x000a__x000a_The list of departments will be added to https://alienvault.atlassian.net/browse/WL-835"/>
  </r>
  <r>
    <x v="2"/>
    <x v="31"/>
    <n v="9"/>
    <x v="3"/>
    <x v="3"/>
    <s v="Websites LTE"/>
    <s v="WL-835"/>
    <s v="Include the &quot;department&quot; field in the USM Anywhere API"/>
    <x v="2"/>
    <s v="Closed"/>
    <s v="Major"/>
    <s v="Fixed"/>
    <x v="48"/>
    <s v="Hasnain Baxamoosa"/>
    <s v="Hasnain Baxamoosa"/>
    <d v="2017-02-15T15:58:00"/>
    <m/>
    <d v="2017-03-08T16:41:00"/>
    <d v="2017-03-01T13:02:00"/>
    <m/>
    <x v="10"/>
    <m/>
    <m/>
    <n v="0"/>
    <n v="4"/>
    <s v="image005.png "/>
    <m/>
    <m/>
    <m/>
    <m/>
    <m/>
    <s v="WL-836, WL-838"/>
    <m/>
    <s v="The USM Anywhere team would like to be able to assign a &quot;department&quot; to each USM Anywhere instance. This will be tracked as a tag in the AWS EC2 instances console."/>
  </r>
  <r>
    <x v="0"/>
    <x v="8"/>
    <n v="9"/>
    <x v="3"/>
    <x v="3"/>
    <s v="Websites LTE"/>
    <s v="WL-820"/>
    <s v="Partner Portal: Create sync to bring down header/footer"/>
    <x v="2"/>
    <s v="Closed"/>
    <s v="Major"/>
    <s v="Fixed"/>
    <x v="48"/>
    <s v="Hasnain Baxamoosa"/>
    <s v="Hasnain Baxamoosa"/>
    <d v="2017-02-07T12:47:00"/>
    <m/>
    <d v="2017-04-12T11:06:00"/>
    <d v="2017-03-02T11:05:00"/>
    <m/>
    <x v="10"/>
    <m/>
    <m/>
    <n v="0"/>
    <n v="2"/>
    <m/>
    <m/>
    <m/>
    <m/>
    <m/>
    <m/>
    <s v="WGT-5385, WGT-5402"/>
    <m/>
    <s v="We need to have a sync process that brings down the AlienVault.com header/footer at regular intervals."/>
  </r>
  <r>
    <x v="0"/>
    <x v="8"/>
    <n v="7"/>
    <x v="3"/>
    <x v="3"/>
    <s v="Websites LTE"/>
    <s v="WL-819"/>
    <s v="&quot;Last Partner Portal access&quot; date not syncing to SFDC on Production (works on Staging)"/>
    <x v="0"/>
    <s v="Closed"/>
    <s v="Major"/>
    <s v="Fixed"/>
    <x v="48"/>
    <s v="Hasnain Baxamoosa"/>
    <s v="Hasnain Baxamoosa"/>
    <d v="2017-02-06T09:18:00"/>
    <m/>
    <d v="2017-03-08T16:41:00"/>
    <d v="2017-02-16T07:38:00"/>
    <m/>
    <x v="10"/>
    <m/>
    <m/>
    <n v="0"/>
    <n v="1"/>
    <m/>
    <m/>
    <m/>
    <m/>
    <m/>
    <m/>
    <s v="WGT-5498"/>
    <m/>
    <s v="The &quot;Last Partner Portal access&quot; date is not syncing to SFDC on Production (this is working on Staging)."/>
  </r>
  <r>
    <x v="0"/>
    <x v="32"/>
    <n v="11"/>
    <x v="3"/>
    <x v="3"/>
    <s v="Websites LTE"/>
    <s v="WL-818"/>
    <s v="Update verbiage on AV User Account verification email"/>
    <x v="0"/>
    <s v="Closed"/>
    <s v="Major"/>
    <s v="Fixed"/>
    <x v="48"/>
    <s v="Hasnain Baxamoosa"/>
    <s v="Hasnain Baxamoosa"/>
    <d v="2017-02-05T18:42:00"/>
    <m/>
    <d v="2017-03-23T12:14:00"/>
    <d v="2017-03-16T09:14:00"/>
    <m/>
    <x v="10"/>
    <m/>
    <m/>
    <n v="0"/>
    <n v="1"/>
    <s v="Screen Shot 2017-02-05 at 6.40.06 PM.png "/>
    <m/>
    <m/>
    <m/>
    <m/>
    <m/>
    <m/>
    <m/>
    <s v="Please fix the missing spaces as marked in the screenshot."/>
  </r>
  <r>
    <x v="2"/>
    <x v="12"/>
    <n v="7"/>
    <x v="3"/>
    <x v="3"/>
    <s v="Websites LTE"/>
    <s v="WL-830"/>
    <s v="Deleting a discussion from the 'Recent Discussions' list results in an error"/>
    <x v="0"/>
    <s v="Closed"/>
    <s v="Major"/>
    <s v="Fixed"/>
    <x v="48"/>
    <s v="Hasnain Baxamoosa"/>
    <s v="Hasnain Baxamoosa"/>
    <d v="2017-02-10T06:31:00"/>
    <m/>
    <d v="2017-03-08T16:41:00"/>
    <d v="2017-02-16T07:38:00"/>
    <m/>
    <x v="10"/>
    <m/>
    <m/>
    <n v="0"/>
    <n v="3"/>
    <s v="Screen Shot 2017-02-10 at 6.26.08 AM.png "/>
    <m/>
    <m/>
    <m/>
    <m/>
    <m/>
    <m/>
    <m/>
    <s v="Deleting a discussion from the 'Recent Discussions' list results in a class.email.php error on line 255. _x000a__x000a_If you refresh the page, the discussion is deleted."/>
  </r>
  <r>
    <x v="0"/>
    <x v="8"/>
    <n v="5"/>
    <x v="3"/>
    <x v="3"/>
    <s v="Websites LTE"/>
    <s v="WL-815"/>
    <s v="Partner Portal - User registration form has wrong SFDC campaign ID"/>
    <x v="0"/>
    <s v="Closed"/>
    <s v="Major"/>
    <s v="Fixed"/>
    <x v="48"/>
    <s v="Hasnain Baxamoosa"/>
    <s v="Hasnain Baxamoosa"/>
    <d v="2017-02-01T10:45:00"/>
    <m/>
    <d v="2017-03-08T16:41:00"/>
    <d v="2017-02-02T09:24:00"/>
    <m/>
    <x v="10"/>
    <m/>
    <m/>
    <n v="0"/>
    <n v="1"/>
    <m/>
    <m/>
    <m/>
    <m/>
    <m/>
    <m/>
    <m/>
    <m/>
    <s v="The Partner Portal registration form is submitting to the 131125_AV_Account_Signup (701i0000000JXyH), instead of 161206_AV_RequestPartnerPortalAccess (701310000011Nkt)."/>
  </r>
  <r>
    <x v="2"/>
    <x v="30"/>
    <n v="12"/>
    <x v="3"/>
    <x v="3"/>
    <s v="Websites LTE"/>
    <s v="WL-828"/>
    <s v="Implementation of test registration form for DemandBase forms"/>
    <x v="2"/>
    <s v="Closed"/>
    <s v="Major"/>
    <s v="Fixed"/>
    <x v="48"/>
    <s v="Hasnain Baxamoosa"/>
    <s v="Hasnain Baxamoosa"/>
    <d v="2017-02-09T15:40:00"/>
    <m/>
    <d v="2017-03-24T11:11:00"/>
    <d v="2017-03-23T09:02:00"/>
    <m/>
    <x v="10"/>
    <m/>
    <n v="42780"/>
    <n v="0"/>
    <n v="2"/>
    <m/>
    <m/>
    <m/>
    <m/>
    <m/>
    <m/>
    <s v="WGT-5994"/>
    <m/>
    <s v="Reference Materials: _x000a_[Implementation KO Slide Deck|https://demandbase.box.com/s/tjbddvtq3e6wxumtmbj4xnemhjyjjxul] _x000a_[Demandbase Firmographic Attributes|https://support.demandbase.com/hc/en-us/articles/203233110-Firmographic-Attributes-Overview] _x000a__x000a_Demandbase Setup (DBS) Access: _x000a_· Mark and Hasnain already had user accounts – if you’ve forgotten your password, then you can reset it here: https://auth.demandbase.com/module.php/demandbase/new_password.php _x000a_· Robert – I created you as a new user. You should’ve received a “Welcome to Demandbase!” email with instructions to confirm your login. _x000a_· To log in, go to http://setup.demandbase.com/ _x000a__x000a_Action Items: _x000a_1. Mark: Confirm selected attributes and complete configuration settings in DBS https://setup.demandbase.com/field_maps/205 Due Date = Tu Feb 14 _x000a_2. Robert: Create test forms with hidden fields to capture Demandbase attributes: one test form with only email, but no company - e.g., https://www.alienvault.com/open-threat-exchange/ip/175.45.128.19 and another that has both company and email, and also move Work Email field before the Company field - e.g., https://www.alienvault.com/contact Due Date = Tu Feb 14 _x000a_3. Tracie: After action items 1 &amp; 2 are provided, I’ll loop in our Solutions Engineer (Ehsan Ketabchi), and he’ll provision the forms connector."/>
  </r>
  <r>
    <x v="0"/>
    <x v="15"/>
    <n v="6"/>
    <x v="3"/>
    <x v="3"/>
    <s v="Websites LTE"/>
    <s v="WL-813"/>
    <s v="USMA Launch - (Update) - Redirects for USM to USM Appliance"/>
    <x v="2"/>
    <s v="Closed"/>
    <s v="Major"/>
    <s v="Fixed"/>
    <x v="48"/>
    <s v="Graham Cohen"/>
    <s v="Hasnain Baxamoosa"/>
    <d v="2017-01-31T12:34:00"/>
    <m/>
    <d v="2017-02-11T11:33:00"/>
    <d v="2017-02-07T08:59:00"/>
    <m/>
    <x v="10"/>
    <m/>
    <n v="42769"/>
    <n v="0"/>
    <n v="2"/>
    <m/>
    <m/>
    <m/>
    <m/>
    <m/>
    <m/>
    <s v="PMM-1368, PMM-1505"/>
    <m/>
    <s v="We need add a redirect to Nginx that will redirect a whole sub-directory. _x000a__x000a_For example, we need to redirect from https://www.alienvault.com/documentation/usm-v5/system-overview/system-overview.htm to https://www.alienvault.com/documentation/usm-appliance/system-overview/system-overview.htm"/>
  </r>
  <r>
    <x v="2"/>
    <x v="12"/>
    <n v="6"/>
    <x v="3"/>
    <x v="3"/>
    <s v="Websites LTE"/>
    <s v="WL-827"/>
    <s v="Forums cases generating PHPmailer errors on post, comment creation/deletion."/>
    <x v="0"/>
    <s v="Closed"/>
    <s v="Major"/>
    <s v="Fixed"/>
    <x v="19"/>
    <s v="Kenneth Coe"/>
    <s v="Kenneth Coe"/>
    <d v="2017-02-08T15:47:00"/>
    <m/>
    <d v="2017-03-08T16:42:00"/>
    <d v="2017-02-10T06:24:00"/>
    <m/>
    <x v="10"/>
    <m/>
    <m/>
    <n v="0"/>
    <n v="3"/>
    <s v="PHPmailer-error.png "/>
    <m/>
    <m/>
    <m/>
    <m/>
    <m/>
    <s v="WL-825"/>
    <m/>
    <s v="Forums comments/posts are generating PHP mailer errors on creation/deletion. This appears to affect all users. _x000a_"/>
  </r>
  <r>
    <x v="2"/>
    <x v="31"/>
    <n v="11"/>
    <x v="3"/>
    <x v="3"/>
    <s v="Websites LTE"/>
    <s v="WL-822"/>
    <s v="Enable the license creator to select the AWS region for the USM Anywhere Controller deployment"/>
    <x v="2"/>
    <s v="Closed"/>
    <s v="Major"/>
    <s v="Fixed"/>
    <x v="48"/>
    <s v="Hasnain Baxamoosa"/>
    <s v="Hasnain Baxamoosa"/>
    <d v="2017-02-08T10:24:00"/>
    <m/>
    <d v="2017-03-23T12:14:00"/>
    <d v="2017-03-16T09:18:00"/>
    <m/>
    <x v="10"/>
    <m/>
    <m/>
    <n v="0"/>
    <n v="1"/>
    <m/>
    <m/>
    <m/>
    <m/>
    <m/>
    <m/>
    <s v="WL-808"/>
    <m/>
    <s v="On the USM Anywhere license request form, we would like to enable the ability for the User to select the AWS region to which the USM Anywhere Controllers should be deployed."/>
  </r>
  <r>
    <x v="0"/>
    <x v="12"/>
    <n v="5"/>
    <x v="3"/>
    <x v="3"/>
    <s v="Websites LTE"/>
    <s v="WL-805"/>
    <s v="Update AlienVault.com Forum &lt;title&gt; tag"/>
    <x v="2"/>
    <s v="Closed"/>
    <s v="Major"/>
    <s v="Fixed"/>
    <x v="48"/>
    <s v="Brooke Leslie"/>
    <s v="Brooke Leslie"/>
    <d v="2017-01-25T15:10:00"/>
    <m/>
    <d v="2017-03-08T16:41:00"/>
    <d v="2017-02-02T09:24:00"/>
    <m/>
    <x v="10"/>
    <m/>
    <m/>
    <n v="0"/>
    <n v="3"/>
    <s v="forumJan2017.png "/>
    <m/>
    <m/>
    <m/>
    <m/>
    <m/>
    <m/>
    <m/>
    <s v="We're going to call the forums 'AlienVault Product Forums'... We previously referred to it as 'AlienVault Community Forums'. _x000a__x000a_Please update the web to reflect this change (see screenshot attached). _x000a__x000a_Thanks!"/>
  </r>
  <r>
    <x v="2"/>
    <x v="1"/>
    <n v="8"/>
    <x v="3"/>
    <x v="3"/>
    <s v="Websites LTE"/>
    <s v="WL-821"/>
    <s v="Implementation of Criteo JavaScript tag"/>
    <x v="2"/>
    <s v="Closed"/>
    <s v="Major"/>
    <s v="Fixed"/>
    <x v="19"/>
    <s v="Hasnain Baxamoosa"/>
    <s v="Hasnain Baxamoosa"/>
    <d v="2017-02-07T14:27:00"/>
    <m/>
    <d v="2017-03-08T16:41:00"/>
    <d v="2017-02-22T12:23:00"/>
    <m/>
    <x v="10"/>
    <m/>
    <n v="42780"/>
    <n v="0"/>
    <n v="6"/>
    <m/>
    <m/>
    <m/>
    <m/>
    <m/>
    <m/>
    <s v="WGT-5460"/>
    <m/>
    <s v="We need to implement the Criteo tag on AlienVault.com. _x000a__x000a_*Homepage tag* _x000a_www.alienvault.com _x000a__x000a_*Product tag* _x000a_www.alienvault.com/solutions _x000a_www.alienvault.com/products _x000a_www.alienvault.com/resource-center _x000a__x000a_*Basket tag* on all registration forms _x000a_www.alienvault.com/try-it-free _x000a_www.alienvault.com/live-demo-site _x000a__x000a_*Conversion tag* on all thank you pages _x000a_www.alienvault.com/thank-you/free-trial _x000a_www.alienvault.com/thank-you/live-demo-site"/>
  </r>
  <r>
    <x v="0"/>
    <x v="31"/>
    <n v="4"/>
    <x v="3"/>
    <x v="3"/>
    <s v="Websites LTE"/>
    <s v="WL-797"/>
    <s v="Apex.get not pulling newly created AVID"/>
    <x v="0"/>
    <s v="Closed"/>
    <s v="Major"/>
    <s v="Fixed"/>
    <x v="48"/>
    <s v="Robert Johnson"/>
    <s v="Robert Johnson"/>
    <d v="2017-01-12T12:18:00"/>
    <m/>
    <d v="2017-03-08T16:41:00"/>
    <d v="2017-01-26T12:31:00"/>
    <m/>
    <x v="10"/>
    <m/>
    <m/>
    <n v="0"/>
    <n v="1"/>
    <m/>
    <m/>
    <m/>
    <m/>
    <m/>
    <m/>
    <m/>
    <m/>
    <s v="You sat with me and we went through the steps of adding AVID__c to Lead and Contact model. The query didn't end up working."/>
  </r>
  <r>
    <x v="0"/>
    <x v="8"/>
    <n v="4"/>
    <x v="3"/>
    <x v="3"/>
    <s v="Websites LTE"/>
    <s v="WL-796"/>
    <s v="AV User signups from Partner Portal form not getting auto-assigned a password"/>
    <x v="0"/>
    <s v="Closed"/>
    <s v="Major"/>
    <s v="Fixed"/>
    <x v="48"/>
    <s v="Hasnain Baxamoosa"/>
    <s v="Hasnain Baxamoosa"/>
    <d v="2017-01-11T12:27:00"/>
    <m/>
    <d v="2017-04-12T11:06:00"/>
    <d v="2017-01-26T12:31:00"/>
    <m/>
    <x v="10"/>
    <m/>
    <m/>
    <n v="0"/>
    <n v="1"/>
    <s v="Screen Shot 2017-01-17 at 8.54.10 AM.png "/>
    <m/>
    <m/>
    <m/>
    <m/>
    <m/>
    <m/>
    <m/>
    <s v="Signups from the Partner Portal sign-up form are no longer getting auto-assigned a password. _x000a__x000a_https://www.alienvault.com/partners/partner-portal-access _x000a__x000a_For an example, see https://na25.salesforce.com/00331000037NxFM"/>
  </r>
  <r>
    <x v="0"/>
    <x v="31"/>
    <n v="2"/>
    <x v="3"/>
    <x v="3"/>
    <s v="Websites LTE"/>
    <s v="WL-795"/>
    <s v="Allow USMA free trial from the UK to go into the pre-approved campaign"/>
    <x v="2"/>
    <s v="Closed"/>
    <s v="Major"/>
    <s v="Fixed"/>
    <x v="48"/>
    <s v="Hasnain Baxamoosa"/>
    <s v="Hasnain Baxamoosa"/>
    <d v="2017-01-11T12:25:00"/>
    <m/>
    <d v="2017-01-16T16:40:00"/>
    <d v="2017-01-12T12:24:00"/>
    <m/>
    <x v="10"/>
    <m/>
    <m/>
    <n v="0"/>
    <n v="1"/>
    <m/>
    <m/>
    <m/>
    <m/>
    <m/>
    <m/>
    <m/>
    <m/>
    <s v="Please allow USMA Free Trial signups from the UK to go directly into the pre-approved campaign. _x000a__x000a_https://na25.salesforce.com/70131000001SabD"/>
  </r>
  <r>
    <x v="0"/>
    <x v="15"/>
    <n v="2"/>
    <x v="3"/>
    <x v="3"/>
    <s v="Websites LTE"/>
    <s v="WL-793"/>
    <s v="Line 15 of USMA in-product redirects should point to a different topic"/>
    <x v="0"/>
    <s v="Closed"/>
    <s v="Major"/>
    <s v="Fixed"/>
    <x v="19"/>
    <s v="Bronya Feldmann"/>
    <s v="Bronya Feldmann"/>
    <d v="2017-01-09T17:36:00"/>
    <m/>
    <d v="2017-01-16T16:39:00"/>
    <d v="2017-01-11T11:38:00"/>
    <m/>
    <x v="10"/>
    <m/>
    <m/>
    <n v="0"/>
    <n v="3"/>
    <m/>
    <m/>
    <m/>
    <m/>
    <m/>
    <m/>
    <s v="WGT-5324"/>
    <m/>
    <s v="As with line 16, line 15 concerning /credentials/ssh should point to _x000a_https://www.alienvault.com/documentation/usm-anywhere/deployment-guide/get-started-wiz/configuring-scans.htm"/>
  </r>
  <r>
    <x v="0"/>
    <x v="30"/>
    <n v="2"/>
    <x v="3"/>
    <x v="3"/>
    <s v="Websites LTE"/>
    <s v="WL-792"/>
    <s v="Add New Fields to USMA Models"/>
    <x v="2"/>
    <s v="Closed"/>
    <s v="Major"/>
    <s v="Fixed"/>
    <x v="48"/>
    <s v="Robert Johnson"/>
    <s v="Robert Johnson"/>
    <d v="2017-01-09T10:23:00"/>
    <m/>
    <d v="2017-01-16T16:47:00"/>
    <d v="2017-01-10T11:56:00"/>
    <m/>
    <x v="10"/>
    <m/>
    <m/>
    <n v="0"/>
    <n v="5"/>
    <m/>
    <m/>
    <m/>
    <m/>
    <m/>
    <m/>
    <m/>
    <m/>
    <s v="- average monthly storage - recalc the values every time a tier changes _x000a_- - monthlyKBStorage _x000a_- months of live _x000a_- - monthsOnlineStorage _x000a_- months of cold _x000a_- - monthsColdStorage _x000a_- subscribedOn _x000a__x000a_Fields in Yellow on this Confluence Page are ones that we have recently discussed: https://alienvault.atlassian.net/wiki/display/FUL/USMA%3A+Service+Layer+Fields _x000a__x000a_* USMA: Hot Storage _x000a_* USMA: Cold Storage _x000a_* Support Start Date RU (subscribed on) _x000a_* SL: Deployed Sensors (pulled from the product to say number of deployed sensors) _x000a_* SL: Sensor Limit (pulled from the product to verify the sensor limit) _x000a_* SL: Expires On (pulled from the product to verify expiration date) _x000a_* SL: USMA Status (pulled from the product) _x000a_* SL: USMA Tier (KB) - (new field for Pablo that calculates tier into KB). Possibly replacing SL: USMA Tier _x000a__x000a_Last thing, can you verify that the Trial Start and Trial End fields are getting populated during a Trial? _x000a__x000a_Thanks!!!"/>
  </r>
  <r>
    <x v="0"/>
    <x v="3"/>
    <n v="2"/>
    <x v="3"/>
    <x v="3"/>
    <s v="Websites LTE"/>
    <s v="WL-791"/>
    <s v="Update USMA Platform Tier List"/>
    <x v="2"/>
    <s v="Closed"/>
    <s v="Major"/>
    <s v="Fixed"/>
    <x v="48"/>
    <s v="Robert Johnson"/>
    <s v="Robert Johnson"/>
    <d v="2017-01-09T10:22:00"/>
    <m/>
    <d v="2017-01-16T16:40:00"/>
    <d v="2017-01-10T11:56:00"/>
    <m/>
    <x v="10"/>
    <m/>
    <m/>
    <n v="0"/>
    <n v="1"/>
    <m/>
    <m/>
    <m/>
    <m/>
    <m/>
    <m/>
    <m/>
    <m/>
    <s v="New Mapping _x000a__x000a_&quot;Tier-250GB&quot; -&gt; small _x000a_&quot;Tier-500GB&quot; -&gt; medium _x000a_&quot;Tier-1000GB&quot; -&gt; large _x000a_&quot;Tier-1500GB&quot; _x000a_&quot;Tier-2000GB&quot; _x000a_&quot;Tier-3000GB&quot; _x000a_&quot;Tier-4000GB&quot;"/>
  </r>
  <r>
    <x v="2"/>
    <x v="31"/>
    <n v="6"/>
    <x v="3"/>
    <x v="3"/>
    <s v="Websites LTE"/>
    <s v="WL-816"/>
    <s v="Updates the USM Anywhere license data syncs"/>
    <x v="2"/>
    <s v="Closed"/>
    <s v="Major"/>
    <s v="Fixed"/>
    <x v="48"/>
    <s v="Hasnain Baxamoosa"/>
    <s v="Hasnain Baxamoosa"/>
    <d v="2017-02-02T09:22:00"/>
    <m/>
    <d v="2017-03-08T16:41:00"/>
    <d v="2017-02-10T20:42:00"/>
    <m/>
    <x v="10"/>
    <m/>
    <m/>
    <n v="0"/>
    <n v="2"/>
    <m/>
    <m/>
    <m/>
    <m/>
    <m/>
    <m/>
    <s v="WL-817"/>
    <m/>
    <s v="In order to improve our tracking services and tools, we'll need to add some fields to the licenses: _x000a__x000a_* &quot;*salesforceAccountId*&quot;: String with the Salesforce Account Id _x000a_* &quot;*customer*&quot;: Boolean value. _True_ if the license belongs to a customer, _False_ if the license is created for internal use. _x000a_* &quot;*customerId*&quot;: String - value of the products customer ID _x000a_* &quot;*customerName*&quot;: String with the name of the customer. leave it empty if the license is for internal use _x000a_* &quot;*department*&quot;: String value used to track the internal department that the license belongs to. If the license belongs to a customer, leave it empty."/>
  </r>
  <r>
    <x v="0"/>
    <x v="4"/>
    <n v="1"/>
    <x v="3"/>
    <x v="3"/>
    <s v="Websites LTE"/>
    <s v="WL-789"/>
    <s v="Who We Are (Header): 'This site can’t be reached' error message is showing for 'Download OSSIM' link."/>
    <x v="0"/>
    <s v="Closed"/>
    <s v="Major"/>
    <s v="Fixed"/>
    <x v="19"/>
    <s v="jjayalakshmi"/>
    <s v="jjayalakshmi"/>
    <d v="2017-01-05T06:00:00"/>
    <m/>
    <d v="2017-01-16T16:47:00"/>
    <d v="2017-01-05T12:48:00"/>
    <m/>
    <x v="10"/>
    <m/>
    <m/>
    <n v="0"/>
    <n v="2"/>
    <s v="i4.png "/>
    <m/>
    <m/>
    <m/>
    <m/>
    <m/>
    <m/>
    <m/>
    <s v="1. Go to 'https://www.alienvault.com/who-we-are/press-releases/alienvault-releases-unified-security-management-virtual-appliance' link. _x000a_2. Click on 'Download OSSIM' link. _x000a_3. Check for an issue."/>
  </r>
  <r>
    <x v="0"/>
    <x v="6"/>
    <n v="1"/>
    <x v="3"/>
    <x v="3"/>
    <s v="Websites LTE"/>
    <s v="WL-788"/>
    <s v="Blogs: 'This site can’t be reached' error message is showing for 'Another Sykipot sample likely targeting US federal agencies' link."/>
    <x v="0"/>
    <s v="Closed"/>
    <s v="Major"/>
    <s v="Fixed"/>
    <x v="19"/>
    <s v="jjayalakshmi"/>
    <s v="jjayalakshmi"/>
    <d v="2017-01-05T05:51:00"/>
    <m/>
    <d v="2017-01-16T16:47:00"/>
    <d v="2017-01-05T13:15:00"/>
    <m/>
    <x v="10"/>
    <m/>
    <m/>
    <n v="0"/>
    <n v="2"/>
    <s v="i1.png "/>
    <m/>
    <m/>
    <m/>
    <m/>
    <m/>
    <m/>
    <m/>
    <s v="1. Go to 'https://www.alienvault.com/blogs/labs-research/sykipot-variant-hijacks-dod-and-windows-smart-cards' link. _x000a_2. Click on 'Another Sykipot sample likely targeting US federal agencies' link under 'Recently, our lab has been talking about Sykipot:' title. _x000a_3. Check for an issue. _x000a__x000a_(Note: Same issue exists on 'Are the SykipotÊ¼s authors obsessed with next generation US drones' link also)"/>
  </r>
  <r>
    <x v="2"/>
    <x v="31"/>
    <n v="6"/>
    <x v="3"/>
    <x v="3"/>
    <s v="Websites LTE"/>
    <s v="WL-814"/>
    <s v="SFDC USM Anywhere trial data cleanup"/>
    <x v="2"/>
    <s v="Closed"/>
    <s v="Major"/>
    <s v="Fixed"/>
    <x v="48"/>
    <s v="Hasnain Baxamoosa"/>
    <s v="Hasnain Baxamoosa"/>
    <d v="2017-02-01T10:35:00"/>
    <m/>
    <d v="2017-03-08T16:41:00"/>
    <d v="2017-02-10T20:42:00"/>
    <m/>
    <x v="10"/>
    <m/>
    <m/>
    <n v="0"/>
    <n v="1"/>
    <m/>
    <m/>
    <m/>
    <m/>
    <m/>
    <m/>
    <m/>
    <m/>
    <s v="Cleanup of USM Anywhere trial data for Mark."/>
  </r>
  <r>
    <x v="0"/>
    <x v="3"/>
    <n v="2"/>
    <x v="3"/>
    <x v="3"/>
    <s v="Websites LTE"/>
    <s v="WL-786"/>
    <s v="SFDC API for Downloads server"/>
    <x v="2"/>
    <s v="Closed"/>
    <s v="Major"/>
    <s v="Fixed"/>
    <x v="48"/>
    <s v="Robert Johnson"/>
    <s v="Robert Johnson"/>
    <d v="2017-01-04T10:26:00"/>
    <m/>
    <d v="2017-01-16T16:39:00"/>
    <d v="2017-01-11T22:42:00"/>
    <m/>
    <x v="10"/>
    <m/>
    <m/>
    <n v="0"/>
    <n v="2"/>
    <m/>
    <m/>
    <m/>
    <m/>
    <m/>
    <m/>
    <m/>
    <m/>
    <s v="We need to replicate the downloads server functionality by having AWS Lambda hit a ServiceLayer API to record the download information. _x000a__x000a_"/>
  </r>
  <r>
    <x v="0"/>
    <x v="6"/>
    <n v="1"/>
    <x v="3"/>
    <x v="3"/>
    <s v="Websites LTE"/>
    <s v="WL-785"/>
    <s v="Blogs: The link 'PlugX RAT that we uncovered a few days ago' leads to 'This site can't be reached' error page."/>
    <x v="0"/>
    <s v="Closed"/>
    <s v="Major"/>
    <s v="Fixed"/>
    <x v="19"/>
    <s v="Sindhuja Sara"/>
    <s v="Sindhuja Sara"/>
    <d v="2017-01-02T06:28:00"/>
    <m/>
    <d v="2017-01-16T16:48:00"/>
    <d v="2017-01-03T08:21:00"/>
    <m/>
    <x v="10"/>
    <m/>
    <m/>
    <n v="0"/>
    <n v="1"/>
    <s v="issue 6.1.png issue 6.png "/>
    <m/>
    <m/>
    <m/>
    <m/>
    <m/>
    <m/>
    <m/>
    <s v="1. Goto 'https://www.alienvault.com/blogs/labs-research/the-connection-between-the-plugx-chinese-gang-and-the-latest-internet-explo'. _x000a_2. Scroll down to middle of the page. _x000a_3. Click on 'PlugX RAT that we uncovered a few days ago' link. _x000a_4. Check for an issue."/>
  </r>
  <r>
    <x v="0"/>
    <x v="6"/>
    <n v="1"/>
    <x v="3"/>
    <x v="3"/>
    <s v="Websites LTE"/>
    <s v="WL-784"/>
    <s v="Blogs:Remove Bad link.."/>
    <x v="0"/>
    <s v="Closed"/>
    <s v="Major"/>
    <s v="Fixed"/>
    <x v="19"/>
    <s v="Sindhuja Sara"/>
    <s v="Sindhuja Sara"/>
    <d v="2017-01-02T06:25:00"/>
    <m/>
    <d v="2017-01-16T16:48:00"/>
    <d v="2017-01-03T08:32:00"/>
    <m/>
    <x v="10"/>
    <m/>
    <m/>
    <n v="0"/>
    <n v="2"/>
    <s v="issue 5.1.png issue 5.png "/>
    <m/>
    <m/>
    <m/>
    <m/>
    <m/>
    <m/>
    <m/>
    <s v="1. Goto 'https://www.alienvault.com/blogs/labs-research/how-public-tools-are-used-by-malware-developers-the-antivm-tale'. _x000a_2. Click on 'ScoopyNG' link. _x000a_3. Check for an issue. (It leads to 'Not Found' page)"/>
  </r>
  <r>
    <x v="0"/>
    <x v="6"/>
    <n v="1"/>
    <x v="3"/>
    <x v="3"/>
    <s v="Websites LTE"/>
    <s v="WL-783"/>
    <s v="Blogs: The link 'Targeted Attacks against Tibetan organizations.' leads to 'This site can't be reached' error page."/>
    <x v="0"/>
    <s v="Closed"/>
    <s v="Major"/>
    <s v="Fixed"/>
    <x v="19"/>
    <s v="Sindhuja Sara"/>
    <s v="Sindhuja Sara"/>
    <d v="2017-01-02T06:24:00"/>
    <m/>
    <d v="2017-01-16T16:48:00"/>
    <d v="2017-01-03T08:34:00"/>
    <m/>
    <x v="10"/>
    <m/>
    <m/>
    <n v="0"/>
    <n v="2"/>
    <s v="iaaue 4.png issue 4.1.png "/>
    <m/>
    <m/>
    <m/>
    <m/>
    <m/>
    <m/>
    <m/>
    <s v="1. Goto 'https://www.alienvault.com/blogs/labs-research/alienvault-tibet-related-research-now-used-to-target-tibetan-non-government'. _x000a_2. Click on 'Targeted Attacks against Tibetan organizations.' _x000a_3. Check for an issue."/>
  </r>
  <r>
    <x v="0"/>
    <x v="6"/>
    <n v="1"/>
    <x v="3"/>
    <x v="3"/>
    <s v="Websites LTE"/>
    <s v="WL-782"/>
    <s v="Blogs: The link ' MacControl RAT we found some months ago ' link leads to 'This site can't be reached' error page."/>
    <x v="0"/>
    <s v="Closed"/>
    <s v="Major"/>
    <s v="Fixed"/>
    <x v="19"/>
    <s v="Sindhuja Sara"/>
    <s v="Sindhuja Sara"/>
    <d v="2017-01-02T06:22:00"/>
    <m/>
    <d v="2017-01-16T16:48:00"/>
    <d v="2017-01-03T08:35:00"/>
    <m/>
    <x v="10"/>
    <m/>
    <m/>
    <n v="0"/>
    <n v="2"/>
    <s v="issue 3.1.png issue 3.png "/>
    <m/>
    <m/>
    <m/>
    <m/>
    <m/>
    <m/>
    <m/>
    <s v="1. Goto 'https://www.alienvault.com/blogs/labs-research/new-macontrol-variant-targeting-uyghur-users-the-windows-version-using-gh0s'. _x000a_2. Click on ' MacControl RAT we found some months ago '. _x000a_3. Check for an issue."/>
  </r>
  <r>
    <x v="0"/>
    <x v="6"/>
    <n v="1"/>
    <x v="3"/>
    <x v="3"/>
    <s v="Websites LTE"/>
    <s v="WL-781"/>
    <s v="Blogs: The link 'Thailand NGO site hacked and serving malware'. leads to 'This site can't be reached' error page."/>
    <x v="0"/>
    <s v="Closed"/>
    <s v="Major"/>
    <s v="Fixed"/>
    <x v="19"/>
    <s v="Sindhuja Sara"/>
    <s v="Sindhuja Sara"/>
    <d v="2017-01-02T06:20:00"/>
    <m/>
    <d v="2017-01-16T16:48:00"/>
    <d v="2017-01-03T08:36:00"/>
    <m/>
    <x v="10"/>
    <m/>
    <m/>
    <n v="0"/>
    <n v="2"/>
    <s v="issue 2.1.png issue 2.png "/>
    <m/>
    <m/>
    <m/>
    <m/>
    <m/>
    <m/>
    <m/>
    <s v="1. Goto 'https://www.alienvault.com/blogs/labs-research/us-department-of-labor-website-hacked-and-redirecting-to-malicious-code'. _x000a_2.Click on 'Thailand NGO site hacked and serving malware' link. _x000a_3. Check for an issue."/>
  </r>
  <r>
    <x v="0"/>
    <x v="6"/>
    <n v="1"/>
    <x v="3"/>
    <x v="3"/>
    <s v="Websites LTE"/>
    <s v="WL-780"/>
    <s v="Blogs: The link 'the research on the last spearphishing campaign we published yesterday' leads to 'This site can't be reached' error page."/>
    <x v="0"/>
    <s v="Closed"/>
    <s v="Major"/>
    <s v="Fixed"/>
    <x v="19"/>
    <s v="Sindhuja Sara"/>
    <s v="Sindhuja Sara"/>
    <d v="2017-01-02T06:18:00"/>
    <m/>
    <d v="2017-01-16T16:48:00"/>
    <d v="2017-01-03T08:37:00"/>
    <m/>
    <x v="10"/>
    <m/>
    <m/>
    <n v="0"/>
    <n v="2"/>
    <s v="ISSUE 1.1.png ISSUE 1.png "/>
    <m/>
    <m/>
    <m/>
    <m/>
    <m/>
    <m/>
    <m/>
    <s v="1. Goto 'https://www.alienvault.com/blogs/labs-research/win32-coswid' _x000a_2. Click on 'the research on the last spearphishing campaign we published yesterday' link. _x000a_3. Check for an issue."/>
  </r>
  <r>
    <x v="0"/>
    <x v="32"/>
    <n v="12"/>
    <x v="3"/>
    <x v="3"/>
    <s v="Websites LTE"/>
    <s v="WL-779"/>
    <s v="Link styling needs to be updated"/>
    <x v="0"/>
    <s v="Closed"/>
    <s v="Major"/>
    <s v="Fixed"/>
    <x v="27"/>
    <s v="Hasnain Baxamoosa"/>
    <s v="Hasnain Baxamoosa"/>
    <d v="2017-01-01T10:35:00"/>
    <m/>
    <d v="2017-03-23T12:14:00"/>
    <d v="2017-03-23T09:00:00"/>
    <m/>
    <x v="10"/>
    <m/>
    <m/>
    <n v="0"/>
    <n v="1"/>
    <s v="capture-for-jira-screenshot-20170101-103440-892.png "/>
    <m/>
    <m/>
    <m/>
    <m/>
    <m/>
    <m/>
    <m/>
    <s v="Please make the &quot;Resubmit Primary Email Address&quot; match &quot;Resend Confirmation Email&quot; styling/"/>
  </r>
  <r>
    <x v="0"/>
    <x v="8"/>
    <n v="5"/>
    <x v="3"/>
    <x v="3"/>
    <s v="Websites LTE"/>
    <s v="WL-778"/>
    <s v="AV User Login is not performing a real-time check for &quot;access to Partner Portal&quot;"/>
    <x v="0"/>
    <s v="Closed"/>
    <s v="Major"/>
    <s v="Fixed"/>
    <x v="48"/>
    <s v="Hasnain Baxamoosa"/>
    <s v="Hasnain Baxamoosa"/>
    <d v="2016-12-30T11:20:00"/>
    <m/>
    <d v="2017-04-12T11:06:00"/>
    <d v="2017-02-02T09:23:00"/>
    <m/>
    <x v="10"/>
    <m/>
    <m/>
    <n v="0"/>
    <n v="1"/>
    <m/>
    <m/>
    <m/>
    <m/>
    <m/>
    <m/>
    <m/>
    <m/>
    <s v="If I use an AlienVault.com User Account to sign in to Partner Portal (if the AV User Account is only a SFDC Lead, and not a SFDC Contact, OR is a SFDC Contact on an SFDC Account that does not have &quot;Access to Partner Portal&quot; enabled), I can still access the Partner Portal. _x000a__x000a_If I use either of the same AV User Accounts to login from the Partner Portal login form, I am not able to access the Partner Portal (which is correct). _x000a__x000a_Additional Use Case: As an Admin in Django, I want to be able to swap the AV Lead's SFDC Contact ID from one ID to another. This is to influence which SFDC Account the SFDC Contact is associated with, and therefore impact the user's Partner Portal access. _x000a__x000a_Test scenario: _x000a_* Swap Contact ID in Django _x000a_** Sync in Django - check Lead ID and Contact ID; check Contact model; edit values on the Contact in SFDC, and re-sync to confirm _x000a_** Test login to Partner Portal with both Contact email addresses"/>
  </r>
  <r>
    <x v="0"/>
    <x v="12"/>
    <n v="1"/>
    <x v="3"/>
    <x v="3"/>
    <s v="Websites LTE"/>
    <s v="WL-777"/>
    <s v="The &quot;Messages&quot; do not respect the &quot;appearance&quot; selected."/>
    <x v="0"/>
    <s v="Closed"/>
    <s v="Major"/>
    <s v="Fixed"/>
    <x v="48"/>
    <s v="Hasnain Baxamoosa"/>
    <s v="Hasnain Baxamoosa"/>
    <d v="2016-12-29T11:08:00"/>
    <m/>
    <d v="2017-01-16T16:40:00"/>
    <d v="2017-01-06T14:02:00"/>
    <m/>
    <x v="10"/>
    <m/>
    <m/>
    <n v="0"/>
    <n v="3"/>
    <s v="capture-for-jira-screenshot-20161229-110742-747.png "/>
    <m/>
    <m/>
    <m/>
    <m/>
    <m/>
    <s v="WL-756"/>
    <m/>
    <s v="The &quot;Messages&quot; do not respect the &quot;appearance&quot; selected."/>
  </r>
  <r>
    <x v="2"/>
    <x v="32"/>
    <n v="4"/>
    <x v="3"/>
    <x v="3"/>
    <s v="Websites LTE"/>
    <s v="WL-798"/>
    <s v="Missing SFDC Lead ID on AV Leads"/>
    <x v="0"/>
    <s v="Closed"/>
    <s v="Major"/>
    <s v="Fixed"/>
    <x v="48"/>
    <s v="Hasnain Baxamoosa"/>
    <s v="Hasnain Baxamoosa"/>
    <d v="2017-01-12T13:48:00"/>
    <m/>
    <d v="2017-03-08T16:41:00"/>
    <d v="2017-01-26T12:31:00"/>
    <m/>
    <x v="10"/>
    <m/>
    <m/>
    <n v="0"/>
    <n v="1"/>
    <m/>
    <m/>
    <m/>
    <m/>
    <m/>
    <m/>
    <m/>
    <m/>
    <s v="On the AV Lead records, there seems to be a timing issue in the sync between Django-SFDC. If the sync occurs too quickly, the Django AV Lead record is not updated because it misses the sync window. This seems to be happening with AV Leads that are created as a result of a registration form submit on AlienVault.com _x000a__x000a_If we have AV Leads that don't have a SFDC Lead ID or a SFDC Contact ID, then we should keep retrying to retrieve one or the other or both values from SFDC."/>
  </r>
  <r>
    <x v="2"/>
    <x v="12"/>
    <n v="2"/>
    <x v="3"/>
    <x v="3"/>
    <s v="Websites LTE"/>
    <s v="WL-790"/>
    <s v="Same Discussion showing multiple times"/>
    <x v="0"/>
    <s v="Closed"/>
    <s v="Major"/>
    <s v="Fixed"/>
    <x v="48"/>
    <s v="Hasnain Baxamoosa"/>
    <s v="Hasnain Baxamoosa"/>
    <d v="2017-01-05T12:38:00"/>
    <m/>
    <d v="2017-01-16T16:39:00"/>
    <d v="2017-01-12T13:37:00"/>
    <m/>
    <x v="10"/>
    <m/>
    <m/>
    <n v="0"/>
    <n v="3"/>
    <s v="capture-for-jira-screenshot-20170105-123624-175.png "/>
    <m/>
    <m/>
    <m/>
    <m/>
    <m/>
    <m/>
    <m/>
    <s v="I am looking at https://www.alienvault.com/forums/discussions and it is showing me the same post multiple times._x000a__x000a_Examples:_x000a_https://www.alienvault.com/forums/discussion/8249/deleting-alarm-from-database#latest_x000a_https://www.alienvault.com/forums/discussion/8248/best-scanning-method-for-asset-discovery-scan#latest_x000a_https://www.alienvault.com/forums/discussion/8247/there-aren-t-any-sensors-connected-to-ossim-server#latest"/>
  </r>
  <r>
    <x v="2"/>
    <x v="31"/>
    <n v="2"/>
    <x v="3"/>
    <x v="3"/>
    <s v="Websites LTE"/>
    <s v="WL-787"/>
    <s v="Staging.AlienVault.com - revert subdomain back after migration"/>
    <x v="2"/>
    <s v="Closed"/>
    <s v="Major"/>
    <s v="Fixed"/>
    <x v="63"/>
    <s v="Graham Cohen"/>
    <s v="Graham Cohen"/>
    <d v="2017-01-04T15:51:00"/>
    <m/>
    <d v="2017-01-10T09:13:00"/>
    <d v="2017-01-10T09:13:00"/>
    <m/>
    <x v="10"/>
    <m/>
    <m/>
    <n v="0"/>
    <n v="1"/>
    <m/>
    <m/>
    <m/>
    <m/>
    <m/>
    <m/>
    <m/>
    <m/>
    <s v="CC [~hbaxamoosa] [~gpineda] [~rjohnson] [~aoneal] _x000a__x000a_Per SWOT yesterday, let's change the name back to &quot;staging&quot; - see Top Level issue for issues this creates with Marketo"/>
  </r>
  <r>
    <x v="0"/>
    <x v="31"/>
    <n v="10"/>
    <x v="3"/>
    <x v="3"/>
    <s v="Websites LTE"/>
    <s v="WL-773"/>
    <s v="Cronjob Forums for SETI"/>
    <x v="0"/>
    <s v="Closed"/>
    <s v="Major"/>
    <s v="Done"/>
    <x v="48"/>
    <s v="Robert Johnson"/>
    <s v="Robert Johnson"/>
    <d v="2016-12-20T11:50:00"/>
    <m/>
    <d v="2017-03-23T12:14:00"/>
    <d v="2017-03-10T11:11:00"/>
    <m/>
    <x v="10"/>
    <m/>
    <m/>
    <n v="0"/>
    <n v="1"/>
    <m/>
    <m/>
    <m/>
    <m/>
    <m/>
    <m/>
    <s v="WL-772"/>
    <m/>
    <s v="Make sure the crontab is installed for SETI"/>
  </r>
  <r>
    <x v="2"/>
    <x v="12"/>
    <n v="11"/>
    <x v="3"/>
    <x v="3"/>
    <s v="Websites LTE"/>
    <s v="WL-776"/>
    <s v="Image uploading seems to be broken"/>
    <x v="0"/>
    <s v="Closed"/>
    <s v="Major"/>
    <s v="Fixed"/>
    <x v="48"/>
    <s v="Hasnain Baxamoosa"/>
    <s v="Hasnain Baxamoosa"/>
    <d v="2016-12-29T08:48:00"/>
    <m/>
    <d v="2017-03-23T12:14:00"/>
    <d v="2017-03-16T10:40:00"/>
    <m/>
    <x v="10"/>
    <m/>
    <m/>
    <n v="0"/>
    <n v="3"/>
    <s v="capture-for-jira-screenshot-20161229-084800-168.png "/>
    <m/>
    <m/>
    <m/>
    <m/>
    <m/>
    <s v="WGT-5504"/>
    <m/>
    <s v="Please test to confirm that the image uploading is working as expected."/>
  </r>
  <r>
    <x v="0"/>
    <x v="32"/>
    <n v="4"/>
    <x v="3"/>
    <x v="3"/>
    <s v="Websites LTE"/>
    <s v="WL-770"/>
    <s v="On the AV Lead records (in Django Admin) make the SFDC Lead ID and SFDC Contact ID editable"/>
    <x v="2"/>
    <s v="Closed"/>
    <s v="Major"/>
    <s v="Fixed"/>
    <x v="48"/>
    <s v="Hasnain Baxamoosa"/>
    <s v="Hasnain Baxamoosa"/>
    <d v="2016-12-19T11:46:00"/>
    <m/>
    <d v="2017-03-08T16:41:00"/>
    <d v="2017-01-26T12:31:00"/>
    <m/>
    <x v="10"/>
    <m/>
    <m/>
    <n v="0"/>
    <n v="1"/>
    <s v="Screen Shot 2016-12-19 at 11.45.50 AM.png "/>
    <m/>
    <m/>
    <m/>
    <m/>
    <m/>
    <m/>
    <m/>
    <s v="On the AV Lead records (in Django Admin) make the SFDC Lead ID and SFDC Contact ID editable."/>
  </r>
  <r>
    <x v="2"/>
    <x v="12"/>
    <n v="1"/>
    <x v="3"/>
    <x v="3"/>
    <s v="Websites LTE"/>
    <s v="WL-775"/>
    <s v="If I visit the Forums as an anonymous user, I see the wrong sort order under &quot;recent discussions&quot;"/>
    <x v="0"/>
    <s v="Closed"/>
    <s v="Major"/>
    <s v="Fixed"/>
    <x v="48"/>
    <s v="Hasnain Baxamoosa"/>
    <s v="Hasnain Baxamoosa"/>
    <d v="2016-12-29T08:44:00"/>
    <m/>
    <d v="2017-01-16T16:40:00"/>
    <d v="2017-01-06T14:02:00"/>
    <m/>
    <x v="10"/>
    <m/>
    <m/>
    <n v="0"/>
    <n v="3"/>
    <s v="capture-for-jira-screenshot-20161229-084214-013.png "/>
    <m/>
    <m/>
    <m/>
    <m/>
    <m/>
    <m/>
    <m/>
    <s v="After the &quot;Announcements&quot;, the sort order should be most recent first. _x000a__x000a_If I am logged into Forums, then the sort order is rendered correctly."/>
  </r>
  <r>
    <x v="2"/>
    <x v="31"/>
    <n v="1"/>
    <x v="3"/>
    <x v="3"/>
    <s v="Websites LTE"/>
    <s v="WL-774"/>
    <s v="Script for Jeff to Monitor Demo WebPages"/>
    <x v="2"/>
    <s v="Closed"/>
    <s v="Major"/>
    <s v="Fixed"/>
    <x v="79"/>
    <s v="Robert Johnson"/>
    <s v="Robert Johnson"/>
    <d v="2016-12-22T10:26:00"/>
    <m/>
    <d v="2017-01-16T16:39:00"/>
    <d v="2017-01-06T13:58:00"/>
    <m/>
    <x v="10"/>
    <m/>
    <m/>
    <n v="0"/>
    <n v="2"/>
    <m/>
    <m/>
    <m/>
    <m/>
    <m/>
    <m/>
    <m/>
    <m/>
    <s v="Create a simple script to monitor load times. If the web requests fails then send an email to Jeff."/>
  </r>
  <r>
    <x v="2"/>
    <x v="12"/>
    <n v="4"/>
    <x v="3"/>
    <x v="3"/>
    <s v="Websites LTE"/>
    <s v="WL-772"/>
    <s v="Forums to HipChat integration not working - everyday we see 0 new questions reported"/>
    <x v="0"/>
    <s v="Closed"/>
    <s v="Major"/>
    <s v="Fixed"/>
    <x v="48"/>
    <s v="Hasnain Baxamoosa"/>
    <s v="Hasnain Baxamoosa"/>
    <d v="2016-12-20T08:46:00"/>
    <m/>
    <d v="2017-03-08T16:41:00"/>
    <d v="2017-01-26T12:24:00"/>
    <m/>
    <x v="10"/>
    <m/>
    <m/>
    <n v="0"/>
    <n v="3"/>
    <s v="Capture.JPG "/>
    <m/>
    <m/>
    <m/>
    <m/>
    <m/>
    <s v="WL-773"/>
    <m/>
    <s v="The &quot;Seti&quot; bot does not seem to be working. Every day I see 0 new questions reported, even though there are new questions in the Forums."/>
  </r>
  <r>
    <x v="0"/>
    <x v="8"/>
    <n v="6"/>
    <x v="3"/>
    <x v="3"/>
    <s v="Websites LTE"/>
    <s v="WL-761"/>
    <s v="AV User login (not Partner Portal login) grants everyone access to Partner Portal"/>
    <x v="0"/>
    <s v="Closed"/>
    <s v="Major"/>
    <s v="Fixed"/>
    <x v="48"/>
    <s v="Hasnain Baxamoosa"/>
    <s v="Hasnain Baxamoosa"/>
    <d v="2016-12-13T11:21:00"/>
    <m/>
    <d v="2017-04-12T11:06:00"/>
    <d v="2017-02-10T20:42:00"/>
    <m/>
    <x v="10"/>
    <m/>
    <m/>
    <n v="0"/>
    <n v="1"/>
    <m/>
    <m/>
    <m/>
    <m/>
    <m/>
    <m/>
    <s v="WGT-1571"/>
    <m/>
    <s v="If the User utilizes the Partner Portal login form to gain access to Partner Portal, the form is executing a real-time check from SFDC to verify &quot;Acct has Access to Ptr Portal&quot; = TRUE and &quot;Deny Ptr Portal Access&quot; = FALSE. _x000a__x000a_However, if the User utilizes the AV User Account login form (https://www.alienvault.com/accounts/signin/), then the form is NOT executing a real-time check from SFDC."/>
  </r>
  <r>
    <x v="2"/>
    <x v="31"/>
    <n v="4"/>
    <x v="3"/>
    <x v="3"/>
    <s v="Websites LTE"/>
    <s v="WL-766"/>
    <s v="Contacts created in SFDC (SFDC Contact only, no SFDC Lead) are not syncing correctly to Django"/>
    <x v="0"/>
    <s v="Closed"/>
    <s v="Major"/>
    <s v="Fixed"/>
    <x v="48"/>
    <s v="Hasnain Baxamoosa"/>
    <s v="Hasnain Baxamoosa"/>
    <d v="2016-12-13T20:18:00"/>
    <m/>
    <d v="2017-03-08T16:41:00"/>
    <d v="2017-01-26T12:31:00"/>
    <m/>
    <x v="10"/>
    <m/>
    <m/>
    <n v="0"/>
    <n v="1"/>
    <s v="capture-for-jira-screenshot-20161213-201650-436.png "/>
    <m/>
    <m/>
    <m/>
    <m/>
    <m/>
    <s v="WL-762"/>
    <m/>
    <s v="See Django: https://www.alienvault.com/644817c8b87b99d14f61091c4e8e162a129245b0903781f45868598c543fca5d/leads/avlead/95031/change/?_changelist_filters=q%3Dhbaxamoosa%252Bthisisatest%2540gmail.com _x000a__x000a_See SFDC: https://na25.salesforce.com/00331000035t0Qp _x000a__x000a_The AV Lead record created from SFDC (after the initial AV Lead record was deleted) does not bring down all of the data: first name, company, country, state, etc. _x000a__x000a_Test scenarios: _x000a__x000a_* Submit a regform _x000a_** See AV Lead in Django, record in MKTO, Lead in SFDC _x000a_** Sync in Django - check Lead ID and Contact ID _x000a_** Convert Lead to Contact in SFDC _x000a_** Sync in Django - check Lead ID and Contact ID; check Contact model (Home › Salesforce › Contacts) _x000a_* Create a Lead in SFDC _x000a_** Sync in Django - check Lead ID and Contact ID _x000a_** Convert Lead to Contact in SFDC _x000a_** Sync in Django - check Lead ID and Contact ID; check Contact model _x000a_* Create a Contact in SFDC _x000a_** Sync in Django - check Lead ID and Contact ID; check Contact model"/>
  </r>
  <r>
    <x v="2"/>
    <x v="31"/>
    <n v="4"/>
    <x v="3"/>
    <x v="3"/>
    <s v="Websites LTE"/>
    <s v="WL-762"/>
    <s v="Sync from SFDC to Django fails"/>
    <x v="0"/>
    <s v="Closed"/>
    <s v="Major"/>
    <s v="Fixed"/>
    <x v="48"/>
    <s v="Hasnain Baxamoosa"/>
    <s v="Hasnain Baxamoosa"/>
    <d v="2016-12-13T11:28:00"/>
    <m/>
    <d v="2017-03-08T16:42:00"/>
    <d v="2017-01-26T12:31:00"/>
    <m/>
    <x v="10"/>
    <m/>
    <m/>
    <n v="0"/>
    <n v="1"/>
    <m/>
    <m/>
    <m/>
    <m/>
    <m/>
    <m/>
    <s v="WL-766"/>
    <m/>
    <s v="Hypothesis: if the user is stuck in MTKO and not synced to SFDC, and the SFDC to Django sync runs, the AV Lead record ends up in a bad state. _x000a__x000a_Note: for any emails in AV Lead with email but no SFDC Lead ID or SFDC Contact ID, they should be synced from SFDC. _x000a_"/>
  </r>
  <r>
    <x v="2"/>
    <x v="12"/>
    <n v="1"/>
    <x v="3"/>
    <x v="3"/>
    <s v="Websites LTE"/>
    <s v="WL-756"/>
    <s v="Enable sticky posts by category"/>
    <x v="2"/>
    <s v="Closed"/>
    <s v="Major"/>
    <s v="Fixed"/>
    <x v="48"/>
    <s v="Brooke Leslie"/>
    <s v="Brooke Leslie"/>
    <d v="2016-12-12T12:16:00"/>
    <m/>
    <d v="2017-01-16T16:47:00"/>
    <d v="2017-01-06T14:04:00"/>
    <m/>
    <x v="10"/>
    <m/>
    <m/>
    <n v="0"/>
    <n v="6"/>
    <s v="Screen Shot 2016-12-28 at 9.18.14 AM.png Screen Shot 2016-12-28 at 9.28.39 AM.png Screen Shot 2016-12-28 at 9.28.52 AM.png "/>
    <m/>
    <m/>
    <m/>
    <m/>
    <m/>
    <s v="WL-777"/>
    <m/>
    <s v="We'd like the ability to pin a post to the top of a specific category (for example: USM, OSSIM, AV Labs, etc) in the forum. I don't think this is possible today, however I know we can pin a post universally (to the top of the forum; visible to all categories). _x000a__x000a_Would this be pretty easy to do? I have two use cases for it (for USM and OSSIM)..."/>
  </r>
  <r>
    <x v="0"/>
    <x v="31"/>
    <n v="11"/>
    <x v="3"/>
    <x v="3"/>
    <s v="Websites LTE"/>
    <s v="WL-736"/>
    <s v="Restart page speed metrics reporting from GT Metrix"/>
    <x v="2"/>
    <s v="Closed"/>
    <s v="Major"/>
    <s v="Fixed"/>
    <x v="48"/>
    <s v="Hasnain Baxamoosa"/>
    <s v="Hasnain Baxamoosa"/>
    <d v="2016-12-05T08:59:00"/>
    <m/>
    <d v="2017-03-23T12:14:00"/>
    <d v="2017-03-16T09:59:00"/>
    <m/>
    <x v="10"/>
    <m/>
    <m/>
    <n v="0"/>
    <n v="2"/>
    <m/>
    <m/>
    <m/>
    <m/>
    <m/>
    <m/>
    <m/>
    <m/>
    <s v="Restart page speed metrics reporting from GT Metrix. Based on data in Django and Tableau, the last time this was run is June 2016."/>
  </r>
  <r>
    <x v="2"/>
    <x v="12"/>
    <n v="9"/>
    <x v="3"/>
    <x v="3"/>
    <s v="Websites LTE"/>
    <s v="WL-748"/>
    <s v="Search does not work in Forums"/>
    <x v="0"/>
    <s v="Closed"/>
    <s v="Major"/>
    <s v="Fixed"/>
    <x v="48"/>
    <s v="Hasnain Baxamoosa"/>
    <s v="Hasnain Baxamoosa"/>
    <d v="2016-12-09T10:11:00"/>
    <m/>
    <d v="2017-03-08T16:41:00"/>
    <d v="2017-03-01T13:35:00"/>
    <m/>
    <x v="10"/>
    <m/>
    <m/>
    <n v="0"/>
    <n v="3"/>
    <s v="capture-for-jira-screenshot-20161209-101045-083.png "/>
    <m/>
    <m/>
    <m/>
    <m/>
    <m/>
    <s v="WL-693, WGT-5075"/>
    <m/>
    <s v="Searching for any term brings back no results."/>
  </r>
  <r>
    <x v="0"/>
    <x v="31"/>
    <n v="2"/>
    <x v="3"/>
    <x v="3"/>
    <s v="Websites LTE"/>
    <s v="WL-734"/>
    <s v="New Relic monitoring on AWS environment"/>
    <x v="2"/>
    <s v="Closed"/>
    <s v="Major"/>
    <s v="Fixed"/>
    <x v="63"/>
    <s v="Hasnain Baxamoosa"/>
    <s v="Hasnain Baxamoosa"/>
    <d v="2016-12-05T08:57:00"/>
    <m/>
    <d v="2017-01-16T16:47:00"/>
    <d v="2017-01-13T11:05:00"/>
    <m/>
    <x v="10"/>
    <m/>
    <m/>
    <n v="0"/>
    <n v="2"/>
    <m/>
    <m/>
    <m/>
    <m/>
    <m/>
    <m/>
    <s v="WL-707"/>
    <m/>
    <s v="Please set up New Relic monitoring the AlienVault.com AWS instances."/>
  </r>
  <r>
    <x v="2"/>
    <x v="12"/>
    <n v="1"/>
    <x v="3"/>
    <x v="3"/>
    <s v="Websites LTE"/>
    <s v="WL-746"/>
    <s v="Static resources in Forums points to RackFoundry CDN"/>
    <x v="0"/>
    <s v="Closed"/>
    <s v="Major"/>
    <s v="Fixed"/>
    <x v="48"/>
    <s v="Hasnain Baxamoosa"/>
    <s v="Hasnain Baxamoosa"/>
    <d v="2016-12-08T13:24:00"/>
    <m/>
    <d v="2017-01-16T16:47:00"/>
    <d v="2017-01-06T14:04:00"/>
    <m/>
    <x v="10"/>
    <m/>
    <m/>
    <n v="0"/>
    <n v="2"/>
    <s v="capture-for-jira-screenshot-20161208-132347-313.png "/>
    <m/>
    <m/>
    <m/>
    <m/>
    <m/>
    <m/>
    <m/>
    <s v="For example, the social icons point to https://alienvault.cdn.rackfoundry.net/images/social-icons-footer.png. Please replace with https://d3uhvsbmysq4iy.cloudfront.net/images/social-icons-footer.png"/>
  </r>
  <r>
    <x v="2"/>
    <x v="31"/>
    <n v="10"/>
    <x v="3"/>
    <x v="3"/>
    <s v="Websites LTE"/>
    <s v="WL-735"/>
    <s v="Deploy USMA sensors on AWS environment"/>
    <x v="2"/>
    <s v="Closed"/>
    <s v="Major"/>
    <s v="Fixed"/>
    <x v="63"/>
    <s v="Hasnain Baxamoosa"/>
    <s v="Hasnain Baxamoosa"/>
    <d v="2016-12-05T08:57:00"/>
    <m/>
    <d v="2017-03-08T16:41:00"/>
    <d v="2017-03-07T08:34:00"/>
    <m/>
    <x v="10"/>
    <m/>
    <m/>
    <n v="0"/>
    <n v="2"/>
    <m/>
    <m/>
    <m/>
    <m/>
    <m/>
    <m/>
    <s v="WL-707"/>
    <m/>
    <s v="Deploy USMA sensors on AWS environment. _x000a__x000a_Please grant access to USMA to to [~hbaxamoosa] and [~rjohnson]."/>
  </r>
  <r>
    <x v="0"/>
    <x v="8"/>
    <n v="9"/>
    <x v="3"/>
    <x v="3"/>
    <s v="Websites LTE"/>
    <s v="WL-533"/>
    <s v="Tracking Partner Portal user's consumption of assets"/>
    <x v="2"/>
    <s v="Closed"/>
    <s v="Major"/>
    <s v="Fixed"/>
    <x v="48"/>
    <s v="Hasnain Baxamoosa"/>
    <s v="Hasnain Baxamoosa"/>
    <d v="2016-11-01T20:50:00"/>
    <m/>
    <d v="2017-04-12T11:06:00"/>
    <d v="2017-03-02T11:05:00"/>
    <m/>
    <x v="10"/>
    <m/>
    <m/>
    <n v="0"/>
    <n v="3"/>
    <m/>
    <m/>
    <m/>
    <m/>
    <m/>
    <m/>
    <s v="WGT-2809, WL-568, WGT-2219, WGT-5064"/>
    <m/>
    <s v="For Partner Portal users, we would like to track their consumption of Partner Portal assets. Since we already know who each user is (since they are logged in with their AV User Account because of which we have their email address), we need to pass the Campaign ID for the asset, and the user's email address, so that SFDC can add that Lead/Contact as a Campaign Member. _x000a__x000a_In order to achieve this, we will need to associate each asset with a SFDC Campaign ID."/>
  </r>
  <r>
    <x v="2"/>
    <x v="31"/>
    <n v="10"/>
    <x v="3"/>
    <x v="3"/>
    <s v="Websites LTE"/>
    <s v="WL-733"/>
    <s v="VPN connection needs a tunnel between stagvpn and webvpn"/>
    <x v="0"/>
    <s v="Closed"/>
    <s v="Major"/>
    <s v="Fixed"/>
    <x v="78"/>
    <s v="Hasnain Baxamoosa"/>
    <s v="Hasnain Baxamoosa"/>
    <d v="2016-12-03T08:58:00"/>
    <m/>
    <d v="2017-03-08T16:41:00"/>
    <d v="2017-03-06T14:09:00"/>
    <m/>
    <x v="10"/>
    <m/>
    <n v="42790"/>
    <n v="0"/>
    <n v="3"/>
    <m/>
    <m/>
    <m/>
    <m/>
    <m/>
    <m/>
    <s v="WL-554"/>
    <m/>
    <s v="VPN connection needs a tunnel between stagvpn and webvpn."/>
  </r>
  <r>
    <x v="2"/>
    <x v="12"/>
    <n v="11"/>
    <x v="3"/>
    <x v="3"/>
    <s v="Websites LTE"/>
    <s v="WL-505"/>
    <s v="Email repetition and formatting"/>
    <x v="0"/>
    <s v="Closed"/>
    <s v="Major"/>
    <s v="Fixed"/>
    <x v="19"/>
    <s v="Jim Hansen"/>
    <s v="Jim Hansen"/>
    <d v="2016-10-12T14:49:00"/>
    <m/>
    <d v="2017-03-23T12:14:00"/>
    <d v="2017-03-15T09:34:00"/>
    <m/>
    <x v="10"/>
    <m/>
    <m/>
    <n v="0"/>
    <n v="1"/>
    <s v="image-2016-10-12-12-35-23-730.png image-2016-10-12-12-49-40-256.png "/>
    <m/>
    <m/>
    <m/>
    <m/>
    <m/>
    <m/>
    <m/>
    <s v="The new email template looks great. There are two issues, though, that we should consider addressing: _x000a__x000a_1. When the subject line goes to two lines, it is squished together a bit too much. Consider adding a bit of space between the lines. _x000a__x000a_!image-2016-10-12-12-35-23-730.png|thumbnail! _x000a__x000a_2. The subject line is repeated as the first line of the email. Do we need to say it twice (once in bold and again not)? Perhaps we keep the subject and ditch the first line. _x000a__x000a_!image-2016-10-12-12-49-40-256.png|thumbnail!"/>
  </r>
  <r>
    <x v="0"/>
    <x v="12"/>
    <n v="9"/>
    <x v="3"/>
    <x v="3"/>
    <s v="Websites LTE"/>
    <s v="WL-499"/>
    <s v="Default locale for AlienVault Forums should be &quot;en-US&quot;"/>
    <x v="0"/>
    <s v="Closed"/>
    <s v="Major"/>
    <s v="Fixed"/>
    <x v="48"/>
    <s v="Hasnain Baxamoosa"/>
    <s v="Hasnain Baxamoosa"/>
    <d v="2016-10-12T10:07:00"/>
    <m/>
    <d v="2017-03-08T16:41:00"/>
    <d v="2017-03-01T13:35:00"/>
    <m/>
    <x v="10"/>
    <m/>
    <m/>
    <n v="0"/>
    <n v="2"/>
    <s v="capture-for-jira-screenshot-20161012-100646-979.png "/>
    <m/>
    <m/>
    <m/>
    <m/>
    <m/>
    <m/>
    <m/>
    <s v="Default locale for AlienVault Forums should be &quot;en-US&quot;"/>
  </r>
  <r>
    <x v="2"/>
    <x v="12"/>
    <n v="11"/>
    <x v="3"/>
    <x v="3"/>
    <s v="Websites LTE"/>
    <s v="WL-450"/>
    <s v="Addition of ImgurUpload add-on to Forums"/>
    <x v="2"/>
    <s v="Closed"/>
    <s v="Major"/>
    <s v="Fixed"/>
    <x v="48"/>
    <s v="Hasnain Baxamoosa"/>
    <s v="Hasnain Baxamoosa"/>
    <d v="2016-08-26T13:29:00"/>
    <m/>
    <d v="2017-03-23T12:14:00"/>
    <d v="2017-03-16T10:42:00"/>
    <m/>
    <x v="10"/>
    <m/>
    <m/>
    <n v="0"/>
    <n v="3"/>
    <s v="10262427.png screenshot-api.imgur.com 2016-08-29 13-01-47.png "/>
    <m/>
    <m/>
    <m/>
    <m/>
    <m/>
    <m/>
    <m/>
    <s v="Please add the ImgurUpload add-on to Forums. _x000a__x000a_https://vanillaforums.org/addon/imgurupload-plugin"/>
  </r>
  <r>
    <x v="0"/>
    <x v="8"/>
    <n v="11"/>
    <x v="3"/>
    <x v="3"/>
    <s v="Websites LTE"/>
    <s v="WL-4"/>
    <s v="Partner Portal v3 (2017)"/>
    <x v="1"/>
    <s v="Closed"/>
    <s v="Major"/>
    <s v="Done"/>
    <x v="19"/>
    <s v="Hasnain Baxamoosa"/>
    <s v="Hasnain Baxamoosa"/>
    <d v="2014-12-30T13:24:00"/>
    <m/>
    <d v="2017-04-12T11:06:00"/>
    <d v="2017-03-17T11:17:00"/>
    <m/>
    <x v="10"/>
    <m/>
    <m/>
    <n v="0"/>
    <n v="1"/>
    <m/>
    <m/>
    <m/>
    <m/>
    <m/>
    <m/>
    <m/>
    <m/>
    <s v="Upgrades for Partner Portal related to opportunity/deal registration and AlienVault.com User Accounts."/>
  </r>
  <r>
    <x v="3"/>
    <x v="35"/>
    <m/>
    <x v="4"/>
    <x v="4"/>
    <m/>
    <m/>
    <m/>
    <x v="5"/>
    <m/>
    <m/>
    <m/>
    <x v="22"/>
    <m/>
    <m/>
    <m/>
    <m/>
    <m/>
    <m/>
    <m/>
    <x v="13"/>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Project Type">
  <location ref="B126:N142" firstHeaderRow="1" firstDataRow="3" firstDataCol="1"/>
  <pivotFields count="34">
    <pivotField showAll="0">
      <items count="5">
        <item x="1"/>
        <item x="2"/>
        <item x="0"/>
        <item h="1" x="3"/>
        <item t="default"/>
      </items>
    </pivotField>
    <pivotField showAll="0"/>
    <pivotField showAll="0"/>
    <pivotField axis="axisCol" showAll="0" defaultSubtotal="0">
      <items count="5">
        <item x="0"/>
        <item x="1"/>
        <item x="4"/>
        <item x="2"/>
        <item x="3"/>
      </items>
    </pivotField>
    <pivotField axis="axisCol" showAll="0">
      <items count="6">
        <item x="3"/>
        <item x="4"/>
        <item x="1"/>
        <item x="0"/>
        <item x="2"/>
        <item t="default"/>
      </items>
    </pivotField>
    <pivotField showAll="0"/>
    <pivotField dataField="1" showAll="0"/>
    <pivotField showAll="0"/>
    <pivotField showAll="0"/>
    <pivotField showAll="0"/>
    <pivotField showAll="0"/>
    <pivotField showAll="0"/>
    <pivotField axis="axisRow" showAll="0">
      <items count="81">
        <item h="1" x="51"/>
        <item h="1" x="76"/>
        <item h="1" x="17"/>
        <item h="1" x="25"/>
        <item h="1" x="12"/>
        <item x="67"/>
        <item h="1" x="58"/>
        <item x="63"/>
        <item h="1" x="77"/>
        <item h="1" x="5"/>
        <item h="1" x="14"/>
        <item h="1" x="34"/>
        <item x="24"/>
        <item h="1" x="72"/>
        <item x="70"/>
        <item h="1" x="65"/>
        <item h="1" x="31"/>
        <item h="1" x="78"/>
        <item h="1" x="47"/>
        <item h="1" x="57"/>
        <item h="1" x="54"/>
        <item h="1" x="7"/>
        <item h="1" x="4"/>
        <item x="1"/>
        <item x="26"/>
        <item x="19"/>
        <item h="1" x="20"/>
        <item h="1" x="18"/>
        <item h="1" x="16"/>
        <item h="1" x="59"/>
        <item h="1" x="45"/>
        <item x="3"/>
        <item h="1" x="8"/>
        <item x="23"/>
        <item h="1" x="9"/>
        <item h="1" x="79"/>
        <item h="1" x="13"/>
        <item h="1" x="43"/>
        <item h="1" x="64"/>
        <item h="1" x="10"/>
        <item h="1" x="73"/>
        <item h="1" x="69"/>
        <item h="1" x="11"/>
        <item h="1" x="15"/>
        <item h="1" x="62"/>
        <item h="1" x="50"/>
        <item h="1" x="41"/>
        <item h="1" x="29"/>
        <item h="1" x="53"/>
        <item h="1" x="61"/>
        <item x="56"/>
        <item h="1" x="75"/>
        <item h="1" x="74"/>
        <item h="1" x="32"/>
        <item h="1" x="42"/>
        <item h="1" x="71"/>
        <item h="1" x="33"/>
        <item h="1" x="2"/>
        <item h="1" x="44"/>
        <item x="68"/>
        <item x="27"/>
        <item h="1" x="0"/>
        <item x="48"/>
        <item h="1" x="36"/>
        <item h="1" x="52"/>
        <item h="1" x="66"/>
        <item h="1" x="40"/>
        <item h="1" x="37"/>
        <item h="1" x="28"/>
        <item h="1" x="21"/>
        <item h="1" x="49"/>
        <item h="1" x="60"/>
        <item h="1" x="30"/>
        <item h="1" x="46"/>
        <item h="1" x="38"/>
        <item h="1" x="55"/>
        <item h="1" x="39"/>
        <item h="1" x="6"/>
        <item h="1" x="35"/>
        <item h="1"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4">
    <i>
      <x v="5"/>
    </i>
    <i>
      <x v="7"/>
    </i>
    <i>
      <x v="12"/>
    </i>
    <i>
      <x v="14"/>
    </i>
    <i>
      <x v="23"/>
    </i>
    <i>
      <x v="24"/>
    </i>
    <i>
      <x v="25"/>
    </i>
    <i>
      <x v="31"/>
    </i>
    <i>
      <x v="33"/>
    </i>
    <i>
      <x v="50"/>
    </i>
    <i>
      <x v="59"/>
    </i>
    <i>
      <x v="60"/>
    </i>
    <i>
      <x v="62"/>
    </i>
    <i t="grand">
      <x/>
    </i>
  </rowItems>
  <colFields count="2">
    <field x="3"/>
    <field x="4"/>
  </colFields>
  <colItems count="12">
    <i>
      <x/>
      <x v="3"/>
    </i>
    <i r="1">
      <x v="4"/>
    </i>
    <i>
      <x v="1"/>
      <x/>
    </i>
    <i r="1">
      <x v="2"/>
    </i>
    <i r="1">
      <x v="3"/>
    </i>
    <i r="1">
      <x v="4"/>
    </i>
    <i>
      <x v="3"/>
      <x/>
    </i>
    <i r="1">
      <x v="2"/>
    </i>
    <i r="1">
      <x v="3"/>
    </i>
    <i r="1">
      <x v="4"/>
    </i>
    <i>
      <x v="4"/>
      <x/>
    </i>
    <i t="grand">
      <x/>
    </i>
  </colItems>
  <dataFields count="1">
    <dataField name="Count of Key" fld="6" subtotal="count" baseField="0" baseItem="0"/>
  </dataFields>
  <formats count="20">
    <format dxfId="19">
      <pivotArea outline="0" collapsedLevelsAreSubtotals="1" fieldPosition="0"/>
    </format>
    <format dxfId="18">
      <pivotArea dataOnly="0" labelOnly="1" outline="0" axis="axisValues" fieldPosition="0"/>
    </format>
    <format dxfId="17">
      <pivotArea field="3" type="button" dataOnly="0" labelOnly="1" outline="0" axis="axisCol" fieldPosition="0"/>
    </format>
    <format dxfId="16">
      <pivotArea field="4" type="button" dataOnly="0" labelOnly="1" outline="0" axis="axisCol" fieldPosition="1"/>
    </format>
    <format dxfId="15">
      <pivotArea type="topRight" dataOnly="0" labelOnly="1" outline="0" fieldPosition="0"/>
    </format>
    <format dxfId="14">
      <pivotArea dataOnly="0" labelOnly="1" fieldPosition="0">
        <references count="1">
          <reference field="3" count="2">
            <x v="0"/>
            <x v="1"/>
          </reference>
        </references>
      </pivotArea>
    </format>
    <format dxfId="13">
      <pivotArea dataOnly="0" labelOnly="1" grandCol="1" outline="0" fieldPosition="0"/>
    </format>
    <format dxfId="12">
      <pivotArea type="all" dataOnly="0" outline="0" fieldPosition="0"/>
    </format>
    <format dxfId="11">
      <pivotArea dataOnly="0" labelOnly="1" fieldPosition="0">
        <references count="2">
          <reference field="3" count="1" selected="0">
            <x v="0"/>
          </reference>
          <reference field="4" count="2">
            <x v="3"/>
            <x v="4"/>
          </reference>
        </references>
      </pivotArea>
    </format>
    <format dxfId="10">
      <pivotArea dataOnly="0" labelOnly="1" fieldPosition="0">
        <references count="2">
          <reference field="3" count="1" selected="0">
            <x v="1"/>
          </reference>
          <reference field="4" count="2">
            <x v="0"/>
            <x v="2"/>
          </reference>
        </references>
      </pivotArea>
    </format>
    <format dxfId="9">
      <pivotArea dataOnly="0" labelOnly="1" fieldPosition="0">
        <references count="2">
          <reference field="3" count="1" selected="0">
            <x v="1"/>
          </reference>
          <reference field="4" count="1">
            <x v="3"/>
          </reference>
        </references>
      </pivotArea>
    </format>
    <format dxfId="8">
      <pivotArea grandRow="1" grandCol="1" outline="0" collapsedLevelsAreSubtotals="1" fieldPosition="0"/>
    </format>
    <format dxfId="7">
      <pivotArea dataOnly="0" labelOnly="1" fieldPosition="0">
        <references count="2">
          <reference field="3" count="1" selected="0">
            <x v="1"/>
          </reference>
          <reference field="4" count="1">
            <x v="4"/>
          </reference>
        </references>
      </pivotArea>
    </format>
    <format dxfId="6">
      <pivotArea dataOnly="0" outline="0" fieldPosition="0">
        <references count="1">
          <reference field="4" count="1">
            <x v="0"/>
          </reference>
        </references>
      </pivotArea>
    </format>
    <format dxfId="5">
      <pivotArea dataOnly="0" labelOnly="1" fieldPosition="0">
        <references count="2">
          <reference field="3" count="1" selected="0">
            <x v="3"/>
          </reference>
          <reference field="4" count="1">
            <x v="2"/>
          </reference>
        </references>
      </pivotArea>
    </format>
    <format dxfId="4">
      <pivotArea dataOnly="0" outline="0" fieldPosition="0">
        <references count="1">
          <reference field="4" count="1">
            <x v="3"/>
          </reference>
        </references>
      </pivotArea>
    </format>
    <format dxfId="3">
      <pivotArea dataOnly="0" outline="0" fieldPosition="0">
        <references count="1">
          <reference field="4" count="1">
            <x v="4"/>
          </reference>
        </references>
      </pivotArea>
    </format>
    <format dxfId="2">
      <pivotArea dataOnly="0" fieldPosition="0">
        <references count="1">
          <reference field="12" count="0"/>
        </references>
      </pivotArea>
    </format>
    <format dxfId="1">
      <pivotArea collapsedLevelsAreSubtotals="1" fieldPosition="0">
        <references count="1">
          <reference field="12" count="0"/>
        </references>
      </pivotArea>
    </format>
    <format dxfId="0">
      <pivotArea dataOnly="0" labelOnly="1" fieldPosition="0">
        <references count="1">
          <reference field="1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Issue Type">
  <location ref="B26:M34" firstHeaderRow="1" firstDataRow="3" firstDataCol="1"/>
  <pivotFields count="34">
    <pivotField showAll="0"/>
    <pivotField showAll="0"/>
    <pivotField showAll="0"/>
    <pivotField axis="axisCol" showAll="0" sortType="ascending" defaultSubtotal="0">
      <items count="5">
        <item sd="0" x="0"/>
        <item x="1"/>
        <item x="2"/>
        <item x="3"/>
        <item x="4"/>
      </items>
    </pivotField>
    <pivotField axis="axisCol" showAll="0">
      <items count="6">
        <item x="3"/>
        <item x="4"/>
        <item x="1"/>
        <item x="0"/>
        <item x="2"/>
        <item t="default"/>
      </items>
    </pivotField>
    <pivotField showAll="0"/>
    <pivotField dataField="1" showAll="0"/>
    <pivotField showAll="0"/>
    <pivotField axis="axisRow" showAll="0" sortType="descending">
      <items count="8">
        <item h="1" x="5"/>
        <item x="4"/>
        <item x="2"/>
        <item x="3"/>
        <item h="1" m="1" x="6"/>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6">
    <i>
      <x v="1"/>
    </i>
    <i>
      <x v="2"/>
    </i>
    <i>
      <x v="3"/>
    </i>
    <i>
      <x v="5"/>
    </i>
    <i>
      <x v="6"/>
    </i>
    <i t="grand">
      <x/>
    </i>
  </rowItems>
  <colFields count="2">
    <field x="3"/>
    <field x="4"/>
  </colFields>
  <colItems count="11">
    <i>
      <x/>
    </i>
    <i>
      <x v="1"/>
      <x/>
    </i>
    <i r="1">
      <x v="2"/>
    </i>
    <i r="1">
      <x v="3"/>
    </i>
    <i r="1">
      <x v="4"/>
    </i>
    <i>
      <x v="2"/>
      <x/>
    </i>
    <i r="1">
      <x v="2"/>
    </i>
    <i r="1">
      <x v="3"/>
    </i>
    <i r="1">
      <x v="4"/>
    </i>
    <i>
      <x v="3"/>
      <x/>
    </i>
    <i t="grand">
      <x/>
    </i>
  </colItems>
  <dataFields count="1">
    <dataField name="Issues Closed" fld="6" subtotal="count" baseField="0" baseItem="0"/>
  </dataFields>
  <formats count="22">
    <format dxfId="41">
      <pivotArea type="all" dataOnly="0" outline="0" fieldPosition="0"/>
    </format>
    <format dxfId="40">
      <pivotArea field="3" type="button" dataOnly="0" labelOnly="1" outline="0" axis="axisCol" fieldPosition="0"/>
    </format>
    <format dxfId="39">
      <pivotArea field="4" type="button" dataOnly="0" labelOnly="1" outline="0" axis="axisCol" fieldPosition="1"/>
    </format>
    <format dxfId="38">
      <pivotArea type="topRight" dataOnly="0" labelOnly="1" outline="0" fieldPosition="0"/>
    </format>
    <format dxfId="37">
      <pivotArea dataOnly="0" labelOnly="1" fieldPosition="0">
        <references count="1">
          <reference field="3" count="2">
            <x v="0"/>
            <x v="1"/>
          </reference>
        </references>
      </pivotArea>
    </format>
    <format dxfId="36">
      <pivotArea dataOnly="0" labelOnly="1" grandCol="1" outline="0" fieldPosition="0"/>
    </format>
    <format dxfId="35">
      <pivotArea dataOnly="0" labelOnly="1" fieldPosition="0">
        <references count="2">
          <reference field="3" count="1" selected="0">
            <x v="0"/>
          </reference>
          <reference field="4" count="2">
            <x v="3"/>
            <x v="4"/>
          </reference>
        </references>
      </pivotArea>
    </format>
    <format dxfId="34">
      <pivotArea dataOnly="0" labelOnly="1" fieldPosition="0">
        <references count="2">
          <reference field="3" count="1" selected="0">
            <x v="1"/>
          </reference>
          <reference field="4" count="1">
            <x v="0"/>
          </reference>
        </references>
      </pivotArea>
    </format>
    <format dxfId="33">
      <pivotArea type="all" dataOnly="0" outline="0" fieldPosition="0"/>
    </format>
    <format dxfId="32">
      <pivotArea collapsedLevelsAreSubtotals="1" fieldPosition="0">
        <references count="1">
          <reference field="8" count="0"/>
        </references>
      </pivotArea>
    </format>
    <format dxfId="31">
      <pivotArea dataOnly="0" labelOnly="1" fieldPosition="0">
        <references count="1">
          <reference field="8" count="0"/>
        </references>
      </pivotArea>
    </format>
    <format dxfId="30">
      <pivotArea outline="0" collapsedLevelsAreSubtotals="1" fieldPosition="0">
        <references count="2">
          <reference field="3" count="1" selected="0">
            <x v="1"/>
          </reference>
          <reference field="4" count="1" selected="0">
            <x v="3"/>
          </reference>
        </references>
      </pivotArea>
    </format>
    <format dxfId="29">
      <pivotArea collapsedLevelsAreSubtotals="1" fieldPosition="0">
        <references count="1">
          <reference field="8" count="0"/>
        </references>
      </pivotArea>
    </format>
    <format dxfId="28">
      <pivotArea dataOnly="0" labelOnly="1" fieldPosition="0">
        <references count="1">
          <reference field="8" count="0"/>
        </references>
      </pivotArea>
    </format>
    <format dxfId="27">
      <pivotArea grandRow="1" grandCol="1" outline="0" collapsedLevelsAreSubtotals="1" fieldPosition="0"/>
    </format>
    <format dxfId="26">
      <pivotArea dataOnly="0" labelOnly="1" fieldPosition="0">
        <references count="1">
          <reference field="8" count="0"/>
        </references>
      </pivotArea>
    </format>
    <format dxfId="25">
      <pivotArea collapsedLevelsAreSubtotals="1" fieldPosition="0">
        <references count="3">
          <reference field="3" count="1" selected="0">
            <x v="2"/>
          </reference>
          <reference field="4" count="1" selected="0">
            <x v="3"/>
          </reference>
          <reference field="8" count="0"/>
        </references>
      </pivotArea>
    </format>
    <format dxfId="24">
      <pivotArea collapsedLevelsAreSubtotals="1" fieldPosition="0">
        <references count="3">
          <reference field="3" count="1" selected="0">
            <x v="2"/>
          </reference>
          <reference field="4" count="1" selected="0">
            <x v="4"/>
          </reference>
          <reference field="8" count="1">
            <x v="1"/>
          </reference>
        </references>
      </pivotArea>
    </format>
    <format dxfId="23">
      <pivotArea collapsedLevelsAreSubtotals="1" fieldPosition="0">
        <references count="3">
          <reference field="3" count="1" selected="0">
            <x v="2"/>
          </reference>
          <reference field="4" count="1" selected="0">
            <x v="3"/>
          </reference>
          <reference field="8" count="1">
            <x v="1"/>
          </reference>
        </references>
      </pivotArea>
    </format>
    <format dxfId="22">
      <pivotArea collapsedLevelsAreSubtotals="1" fieldPosition="0">
        <references count="3">
          <reference field="3" count="1" selected="0">
            <x v="2"/>
          </reference>
          <reference field="4" count="1" selected="0">
            <x v="4"/>
          </reference>
          <reference field="8" count="0"/>
        </references>
      </pivotArea>
    </format>
    <format dxfId="21">
      <pivotArea collapsedLevelsAreSubtotals="1" fieldPosition="0">
        <references count="3">
          <reference field="3" count="1" selected="0">
            <x v="3"/>
          </reference>
          <reference field="4" count="1" selected="0">
            <x v="0"/>
          </reference>
          <reference field="8" count="0"/>
        </references>
      </pivotArea>
    </format>
    <format dxfId="20">
      <pivotArea collapsedLevelsAreSubtotals="1" fieldPosition="0">
        <references count="3">
          <reference field="3" count="1" selected="0">
            <x v="2"/>
          </reference>
          <reference field="4" count="2" selected="0">
            <x v="3"/>
            <x v="4"/>
          </reference>
          <reference field="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Project Type">
  <location ref="B113:N119" firstHeaderRow="1" firstDataRow="3" firstDataCol="1"/>
  <pivotFields count="34">
    <pivotField axis="axisRow" showAll="0">
      <items count="5">
        <item x="1"/>
        <item x="2"/>
        <item x="0"/>
        <item h="1" x="3"/>
        <item t="default"/>
      </items>
    </pivotField>
    <pivotField showAll="0"/>
    <pivotField showAll="0"/>
    <pivotField axis="axisCol" showAll="0" defaultSubtotal="0">
      <items count="5">
        <item x="0"/>
        <item x="1"/>
        <item x="4"/>
        <item x="2"/>
        <item x="3"/>
      </items>
    </pivotField>
    <pivotField axis="axisCol" showAll="0">
      <items count="6">
        <item x="3"/>
        <item x="4"/>
        <item x="1"/>
        <item x="0"/>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2">
    <field x="3"/>
    <field x="4"/>
  </colFields>
  <colItems count="12">
    <i>
      <x/>
      <x v="3"/>
    </i>
    <i r="1">
      <x v="4"/>
    </i>
    <i>
      <x v="1"/>
      <x/>
    </i>
    <i r="1">
      <x v="2"/>
    </i>
    <i r="1">
      <x v="3"/>
    </i>
    <i r="1">
      <x v="4"/>
    </i>
    <i>
      <x v="3"/>
      <x/>
    </i>
    <i r="1">
      <x v="2"/>
    </i>
    <i r="1">
      <x v="3"/>
    </i>
    <i r="1">
      <x v="4"/>
    </i>
    <i>
      <x v="4"/>
      <x/>
    </i>
    <i t="grand">
      <x/>
    </i>
  </colItems>
  <dataFields count="1">
    <dataField name="Count of Key" fld="6" subtotal="count" baseField="0" baseItem="0"/>
  </dataFields>
  <formats count="24">
    <format dxfId="65">
      <pivotArea outline="0" collapsedLevelsAreSubtotals="1" fieldPosition="0"/>
    </format>
    <format dxfId="64">
      <pivotArea dataOnly="0" labelOnly="1" outline="0" axis="axisValues" fieldPosition="0"/>
    </format>
    <format dxfId="63">
      <pivotArea field="3" type="button" dataOnly="0" labelOnly="1" outline="0" axis="axisCol" fieldPosition="0"/>
    </format>
    <format dxfId="62">
      <pivotArea field="4" type="button" dataOnly="0" labelOnly="1" outline="0" axis="axisCol" fieldPosition="1"/>
    </format>
    <format dxfId="61">
      <pivotArea type="topRight" dataOnly="0" labelOnly="1" outline="0" fieldPosition="0"/>
    </format>
    <format dxfId="60">
      <pivotArea dataOnly="0" labelOnly="1" fieldPosition="0">
        <references count="1">
          <reference field="3" count="2">
            <x v="0"/>
            <x v="1"/>
          </reference>
        </references>
      </pivotArea>
    </format>
    <format dxfId="59">
      <pivotArea dataOnly="0" labelOnly="1" grandCol="1" outline="0" fieldPosition="0"/>
    </format>
    <format dxfId="58">
      <pivotArea type="all" dataOnly="0" outline="0" fieldPosition="0"/>
    </format>
    <format dxfId="57">
      <pivotArea dataOnly="0" labelOnly="1" fieldPosition="0">
        <references count="2">
          <reference field="3" count="1" selected="0">
            <x v="0"/>
          </reference>
          <reference field="4" count="2">
            <x v="3"/>
            <x v="4"/>
          </reference>
        </references>
      </pivotArea>
    </format>
    <format dxfId="56">
      <pivotArea dataOnly="0" labelOnly="1" fieldPosition="0">
        <references count="2">
          <reference field="3" count="1" selected="0">
            <x v="1"/>
          </reference>
          <reference field="4" count="2">
            <x v="0"/>
            <x v="2"/>
          </reference>
        </references>
      </pivotArea>
    </format>
    <format dxfId="55">
      <pivotArea dataOnly="0" labelOnly="1" fieldPosition="0">
        <references count="2">
          <reference field="3" count="1" selected="0">
            <x v="1"/>
          </reference>
          <reference field="4" count="1">
            <x v="3"/>
          </reference>
        </references>
      </pivotArea>
    </format>
    <format dxfId="54">
      <pivotArea dataOnly="0" fieldPosition="0">
        <references count="1">
          <reference field="0" count="0"/>
        </references>
      </pivotArea>
    </format>
    <format dxfId="53">
      <pivotArea grandRow="1" grandCol="1" outline="0" collapsedLevelsAreSubtotals="1" fieldPosition="0"/>
    </format>
    <format dxfId="52">
      <pivotArea collapsedLevelsAreSubtotals="1" fieldPosition="0">
        <references count="1">
          <reference field="0" count="0"/>
        </references>
      </pivotArea>
    </format>
    <format dxfId="51">
      <pivotArea dataOnly="0" labelOnly="1" fieldPosition="0">
        <references count="1">
          <reference field="0" count="0"/>
        </references>
      </pivotArea>
    </format>
    <format dxfId="50">
      <pivotArea dataOnly="0" labelOnly="1" fieldPosition="0">
        <references count="2">
          <reference field="3" count="1" selected="0">
            <x v="1"/>
          </reference>
          <reference field="4" count="1">
            <x v="4"/>
          </reference>
        </references>
      </pivotArea>
    </format>
    <format dxfId="49">
      <pivotArea dataOnly="0" outline="0" fieldPosition="0">
        <references count="1">
          <reference field="4" count="1">
            <x v="0"/>
          </reference>
        </references>
      </pivotArea>
    </format>
    <format dxfId="48">
      <pivotArea dataOnly="0" labelOnly="1" fieldPosition="0">
        <references count="2">
          <reference field="3" count="1" selected="0">
            <x v="3"/>
          </reference>
          <reference field="4" count="1">
            <x v="2"/>
          </reference>
        </references>
      </pivotArea>
    </format>
    <format dxfId="47">
      <pivotArea collapsedLevelsAreSubtotals="1" fieldPosition="0">
        <references count="3">
          <reference field="0" count="0"/>
          <reference field="3" count="1" selected="0">
            <x v="3"/>
          </reference>
          <reference field="4" count="1" selected="0">
            <x v="3"/>
          </reference>
        </references>
      </pivotArea>
    </format>
    <format dxfId="46">
      <pivotArea dataOnly="0" outline="0" fieldPosition="0">
        <references count="1">
          <reference field="4" count="1">
            <x v="3"/>
          </reference>
        </references>
      </pivotArea>
    </format>
    <format dxfId="45">
      <pivotArea collapsedLevelsAreSubtotals="1" fieldPosition="0">
        <references count="3">
          <reference field="0" count="0"/>
          <reference field="3" count="1" selected="0">
            <x v="3"/>
          </reference>
          <reference field="4" count="1" selected="0">
            <x v="4"/>
          </reference>
        </references>
      </pivotArea>
    </format>
    <format dxfId="44">
      <pivotArea collapsedLevelsAreSubtotals="1" fieldPosition="0">
        <references count="3">
          <reference field="0" count="1">
            <x v="0"/>
          </reference>
          <reference field="3" count="1" selected="0">
            <x v="3"/>
          </reference>
          <reference field="4" count="1" selected="0">
            <x v="3"/>
          </reference>
        </references>
      </pivotArea>
    </format>
    <format dxfId="43">
      <pivotArea dataOnly="0" outline="0" fieldPosition="0">
        <references count="1">
          <reference field="4" count="1">
            <x v="4"/>
          </reference>
        </references>
      </pivotArea>
    </format>
    <format dxfId="42">
      <pivotArea collapsedLevelsAreSubtotals="1" fieldPosition="0">
        <references count="3">
          <reference field="0" count="0"/>
          <reference field="3" count="1" selected="0">
            <x v="4"/>
          </reference>
          <reference field="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Project Type">
  <location ref="B89:N106" firstHeaderRow="1" firstDataRow="3" firstDataCol="1"/>
  <pivotFields count="34">
    <pivotField showAll="0"/>
    <pivotField showAll="0"/>
    <pivotField showAll="0"/>
    <pivotField axis="axisCol" showAll="0" defaultSubtotal="0">
      <items count="5">
        <item x="0"/>
        <item x="1"/>
        <item h="1" x="4"/>
        <item x="2"/>
        <item x="3"/>
      </items>
    </pivotField>
    <pivotField axis="axisCol" showAll="0">
      <items count="6">
        <item x="3"/>
        <item x="4"/>
        <item x="1"/>
        <item x="0"/>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1">
        <item x="6"/>
        <item m="1" x="14"/>
        <item x="7"/>
        <item x="0"/>
        <item x="3"/>
        <item x="5"/>
        <item x="9"/>
        <item x="1"/>
        <item x="4"/>
        <item x="2"/>
        <item x="8"/>
        <item x="13"/>
        <item m="1" x="15"/>
        <item x="11"/>
        <item m="1" x="17"/>
        <item x="10"/>
        <item m="1" x="19"/>
        <item x="12"/>
        <item m="1" x="18"/>
        <item m="1"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15">
    <i>
      <x/>
    </i>
    <i>
      <x v="2"/>
    </i>
    <i>
      <x v="3"/>
    </i>
    <i>
      <x v="4"/>
    </i>
    <i>
      <x v="5"/>
    </i>
    <i>
      <x v="6"/>
    </i>
    <i>
      <x v="7"/>
    </i>
    <i>
      <x v="8"/>
    </i>
    <i>
      <x v="9"/>
    </i>
    <i>
      <x v="10"/>
    </i>
    <i>
      <x v="11"/>
    </i>
    <i>
      <x v="13"/>
    </i>
    <i>
      <x v="15"/>
    </i>
    <i>
      <x v="17"/>
    </i>
    <i t="grand">
      <x/>
    </i>
  </rowItems>
  <colFields count="2">
    <field x="3"/>
    <field x="4"/>
  </colFields>
  <colItems count="12">
    <i>
      <x/>
      <x v="3"/>
    </i>
    <i r="1">
      <x v="4"/>
    </i>
    <i>
      <x v="1"/>
      <x/>
    </i>
    <i r="1">
      <x v="2"/>
    </i>
    <i r="1">
      <x v="3"/>
    </i>
    <i r="1">
      <x v="4"/>
    </i>
    <i>
      <x v="3"/>
      <x/>
    </i>
    <i r="1">
      <x v="2"/>
    </i>
    <i r="1">
      <x v="3"/>
    </i>
    <i r="1">
      <x v="4"/>
    </i>
    <i>
      <x v="4"/>
      <x/>
    </i>
    <i t="grand">
      <x/>
    </i>
  </colItems>
  <dataFields count="1">
    <dataField name="Issues Closed by Type" fld="6" subtotal="count" baseField="0" baseItem="0"/>
  </dataFields>
  <formats count="26">
    <format dxfId="91">
      <pivotArea outline="0" collapsedLevelsAreSubtotals="1" fieldPosition="0"/>
    </format>
    <format dxfId="90">
      <pivotArea dataOnly="0" labelOnly="1" outline="0" axis="axisValues" fieldPosition="0"/>
    </format>
    <format dxfId="89">
      <pivotArea field="4" type="button" dataOnly="0" labelOnly="1" outline="0" axis="axisCol" fieldPosition="1"/>
    </format>
    <format dxfId="88">
      <pivotArea type="topRight" dataOnly="0" labelOnly="1" outline="0" fieldPosition="0"/>
    </format>
    <format dxfId="87">
      <pivotArea dataOnly="0" labelOnly="1" fieldPosition="0">
        <references count="1">
          <reference field="3" count="2">
            <x v="0"/>
            <x v="1"/>
          </reference>
        </references>
      </pivotArea>
    </format>
    <format dxfId="86">
      <pivotArea dataOnly="0" labelOnly="1" grandCol="1" outline="0" fieldPosition="0"/>
    </format>
    <format dxfId="85">
      <pivotArea type="all" dataOnly="0" outline="0" fieldPosition="0"/>
    </format>
    <format dxfId="84">
      <pivotArea dataOnly="0" labelOnly="1" fieldPosition="0">
        <references count="2">
          <reference field="3" count="1" selected="0">
            <x v="0"/>
          </reference>
          <reference field="4" count="2">
            <x v="3"/>
            <x v="4"/>
          </reference>
        </references>
      </pivotArea>
    </format>
    <format dxfId="83">
      <pivotArea dataOnly="0" labelOnly="1" fieldPosition="0">
        <references count="2">
          <reference field="3" count="1" selected="0">
            <x v="1"/>
          </reference>
          <reference field="4" count="2">
            <x v="0"/>
            <x v="2"/>
          </reference>
        </references>
      </pivotArea>
    </format>
    <format dxfId="82">
      <pivotArea field="20" grandCol="1" collapsedLevelsAreSubtotals="1" axis="axisRow" fieldPosition="0">
        <references count="1">
          <reference field="20" count="8">
            <x v="3"/>
            <x v="4"/>
            <x v="5"/>
            <x v="6"/>
            <x v="7"/>
            <x v="8"/>
            <x v="9"/>
            <x v="10"/>
          </reference>
        </references>
      </pivotArea>
    </format>
    <format dxfId="81">
      <pivotArea field="20" grandCol="1" collapsedLevelsAreSubtotals="1" axis="axisRow" fieldPosition="0">
        <references count="1">
          <reference field="20" count="2">
            <x v="3"/>
            <x v="4"/>
          </reference>
        </references>
      </pivotArea>
    </format>
    <format dxfId="80">
      <pivotArea field="20" grandCol="1" collapsedLevelsAreSubtotals="1" axis="axisRow" fieldPosition="0">
        <references count="1">
          <reference field="20" count="2">
            <x v="3"/>
            <x v="4"/>
          </reference>
        </references>
      </pivotArea>
    </format>
    <format dxfId="79">
      <pivotArea field="20" grandCol="1" collapsedLevelsAreSubtotals="1" axis="axisRow" fieldPosition="0">
        <references count="1">
          <reference field="20" count="1">
            <x v="7"/>
          </reference>
        </references>
      </pivotArea>
    </format>
    <format dxfId="78">
      <pivotArea field="20" grandCol="1" collapsedLevelsAreSubtotals="1" axis="axisRow" fieldPosition="0">
        <references count="1">
          <reference field="20" count="1">
            <x v="9"/>
          </reference>
        </references>
      </pivotArea>
    </format>
    <format dxfId="77">
      <pivotArea type="all" dataOnly="0" outline="0" fieldPosition="0"/>
    </format>
    <format dxfId="76">
      <pivotArea dataOnly="0" fieldPosition="0">
        <references count="1">
          <reference field="20" count="0"/>
        </references>
      </pivotArea>
    </format>
    <format dxfId="75">
      <pivotArea dataOnly="0" labelOnly="1" fieldPosition="0">
        <references count="2">
          <reference field="3" count="1" selected="0">
            <x v="1"/>
          </reference>
          <reference field="4" count="1">
            <x v="3"/>
          </reference>
        </references>
      </pivotArea>
    </format>
    <format dxfId="74">
      <pivotArea grandRow="1" grandCol="1" outline="0" collapsedLevelsAreSubtotals="1" fieldPosition="0"/>
    </format>
    <format dxfId="73">
      <pivotArea dataOnly="0" fieldPosition="0">
        <references count="1">
          <reference field="20" count="0"/>
        </references>
      </pivotArea>
    </format>
    <format dxfId="72">
      <pivotArea collapsedLevelsAreSubtotals="1" fieldPosition="0">
        <references count="3">
          <reference field="3" count="1" selected="0">
            <x v="0"/>
          </reference>
          <reference field="4" count="1" selected="0">
            <x v="4"/>
          </reference>
          <reference field="20" count="0"/>
        </references>
      </pivotArea>
    </format>
    <format dxfId="71">
      <pivotArea dataOnly="0" fieldPosition="0">
        <references count="1">
          <reference field="20" count="10">
            <x v="2"/>
            <x v="3"/>
            <x v="4"/>
            <x v="5"/>
            <x v="6"/>
            <x v="7"/>
            <x v="8"/>
            <x v="9"/>
            <x v="10"/>
            <x v="11"/>
          </reference>
        </references>
      </pivotArea>
    </format>
    <format dxfId="70">
      <pivotArea type="origin" dataOnly="0" labelOnly="1" outline="0" offset="A1" fieldPosition="0"/>
    </format>
    <format dxfId="69">
      <pivotArea field="3" type="button" dataOnly="0" labelOnly="1" outline="0" axis="axisCol" fieldPosition="0"/>
    </format>
    <format dxfId="68">
      <pivotArea dataOnly="0" labelOnly="1" fieldPosition="0">
        <references count="2">
          <reference field="3" count="1" selected="0">
            <x v="3"/>
          </reference>
          <reference field="4" count="1">
            <x v="0"/>
          </reference>
        </references>
      </pivotArea>
    </format>
    <format dxfId="67">
      <pivotArea dataOnly="0" outline="0" fieldPosition="0">
        <references count="1">
          <reference field="4" count="1">
            <x v="2"/>
          </reference>
        </references>
      </pivotArea>
    </format>
    <format dxfId="66">
      <pivotArea dataOnly="0" labelOnly="1" fieldPosition="0">
        <references count="1">
          <reference field="20" count="11">
            <x v="0"/>
            <x v="2"/>
            <x v="4"/>
            <x v="5"/>
            <x v="6"/>
            <x v="7"/>
            <x v="8"/>
            <x v="9"/>
            <x v="10"/>
            <x v="12"/>
            <x v="13"/>
          </reference>
        </references>
      </pivotArea>
    </format>
  </formats>
  <conditionalFormats count="1">
    <conditionalFormat priority="1">
      <pivotAreas count="1">
        <pivotArea type="data" collapsedLevelsAreSubtotals="1" fieldPosition="0">
          <references count="4">
            <reference field="4294967294" count="1" selected="0">
              <x v="0"/>
            </reference>
            <reference field="3" count="1" selected="0">
              <x v="4"/>
            </reference>
            <reference field="4" count="1" selected="0">
              <x v="0"/>
            </reference>
            <reference field="20" count="16">
              <x v="0"/>
              <x v="2"/>
              <x v="3"/>
              <x v="4"/>
              <x v="5"/>
              <x v="6"/>
              <x v="7"/>
              <x v="8"/>
              <x v="9"/>
              <x v="10"/>
              <x v="11"/>
              <x v="12"/>
              <x v="13"/>
              <x v="15"/>
              <x v="17"/>
              <x v="18"/>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Website Segment" colHeaderCaption="Quarter">
  <location ref="B42:N80" firstHeaderRow="1" firstDataRow="3" firstDataCol="1"/>
  <pivotFields count="34">
    <pivotField showAll="0"/>
    <pivotField axis="axisRow" showAll="0" sortType="ascending">
      <items count="38">
        <item x="1"/>
        <item x="32"/>
        <item x="17"/>
        <item x="6"/>
        <item x="29"/>
        <item x="27"/>
        <item x="34"/>
        <item x="18"/>
        <item x="15"/>
        <item x="30"/>
        <item x="12"/>
        <item x="26"/>
        <item x="11"/>
        <item x="7"/>
        <item x="19"/>
        <item x="13"/>
        <item x="20"/>
        <item x="0"/>
        <item x="8"/>
        <item x="23"/>
        <item x="9"/>
        <item x="2"/>
        <item x="28"/>
        <item x="22"/>
        <item x="5"/>
        <item x="10"/>
        <item x="33"/>
        <item x="4"/>
        <item x="24"/>
        <item x="31"/>
        <item m="1" x="36"/>
        <item x="21"/>
        <item x="25"/>
        <item x="3"/>
        <item x="16"/>
        <item x="14"/>
        <item h="1" x="35"/>
        <item t="default"/>
      </items>
    </pivotField>
    <pivotField showAll="0"/>
    <pivotField axis="axisCol" showAll="0" defaultSubtotal="0">
      <items count="5">
        <item x="0"/>
        <item x="1"/>
        <item x="4"/>
        <item x="2"/>
        <item x="3"/>
      </items>
    </pivotField>
    <pivotField axis="axisCol" showAll="0" defaultSubtotal="0">
      <items count="5">
        <item x="3"/>
        <item x="4"/>
        <item x="1"/>
        <item x="0"/>
        <item x="2"/>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1"/>
    </i>
    <i>
      <x v="32"/>
    </i>
    <i>
      <x v="33"/>
    </i>
    <i>
      <x v="34"/>
    </i>
    <i>
      <x v="35"/>
    </i>
    <i t="grand">
      <x/>
    </i>
  </rowItems>
  <colFields count="2">
    <field x="3"/>
    <field x="4"/>
  </colFields>
  <colItems count="12">
    <i>
      <x/>
      <x v="3"/>
    </i>
    <i r="1">
      <x v="4"/>
    </i>
    <i>
      <x v="1"/>
      <x/>
    </i>
    <i r="1">
      <x v="2"/>
    </i>
    <i r="1">
      <x v="3"/>
    </i>
    <i r="1">
      <x v="4"/>
    </i>
    <i>
      <x v="3"/>
      <x/>
    </i>
    <i r="1">
      <x v="2"/>
    </i>
    <i r="1">
      <x v="3"/>
    </i>
    <i r="1">
      <x v="4"/>
    </i>
    <i>
      <x v="4"/>
      <x/>
    </i>
    <i t="grand">
      <x/>
    </i>
  </colItems>
  <dataFields count="1">
    <dataField name="Issues Closed" fld="6" subtotal="count" baseField="0" baseItem="0"/>
  </dataFields>
  <formats count="20">
    <format dxfId="111">
      <pivotArea outline="0" collapsedLevelsAreSubtotals="1" fieldPosition="0"/>
    </format>
    <format dxfId="110">
      <pivotArea dataOnly="0" labelOnly="1" outline="0" axis="axisValues" fieldPosition="0"/>
    </format>
    <format dxfId="109">
      <pivotArea dataOnly="0" labelOnly="1" fieldPosition="0">
        <references count="1">
          <reference field="4" count="3">
            <x v="0"/>
            <x v="3"/>
            <x v="4"/>
          </reference>
        </references>
      </pivotArea>
    </format>
    <format dxfId="108">
      <pivotArea type="all" dataOnly="0" outline="0" fieldPosition="0"/>
    </format>
    <format dxfId="107">
      <pivotArea field="3" type="button" dataOnly="0" labelOnly="1" outline="0" axis="axisCol" fieldPosition="0"/>
    </format>
    <format dxfId="106">
      <pivotArea field="4" type="button" dataOnly="0" labelOnly="1" outline="0" axis="axisCol" fieldPosition="1"/>
    </format>
    <format dxfId="105">
      <pivotArea type="topRight" dataOnly="0" labelOnly="1" outline="0" fieldPosition="0"/>
    </format>
    <format dxfId="104">
      <pivotArea dataOnly="0" labelOnly="1" fieldPosition="0">
        <references count="1">
          <reference field="3" count="2">
            <x v="0"/>
            <x v="1"/>
          </reference>
        </references>
      </pivotArea>
    </format>
    <format dxfId="103">
      <pivotArea dataOnly="0" labelOnly="1" grandCol="1" outline="0" fieldPosition="0"/>
    </format>
    <format dxfId="102">
      <pivotArea dataOnly="0" labelOnly="1" fieldPosition="0">
        <references count="2">
          <reference field="3" count="1" selected="0">
            <x v="0"/>
          </reference>
          <reference field="4" count="2">
            <x v="3"/>
            <x v="4"/>
          </reference>
        </references>
      </pivotArea>
    </format>
    <format dxfId="101">
      <pivotArea dataOnly="0" labelOnly="1" fieldPosition="0">
        <references count="2">
          <reference field="3" count="1" selected="0">
            <x v="1"/>
          </reference>
          <reference field="4" count="1">
            <x v="0"/>
          </reference>
        </references>
      </pivotArea>
    </format>
    <format dxfId="100">
      <pivotArea collapsedLevelsAreSubtotals="1" fieldPosition="0">
        <references count="1">
          <reference field="1" count="0"/>
        </references>
      </pivotArea>
    </format>
    <format dxfId="99">
      <pivotArea dataOnly="0" labelOnly="1" fieldPosition="0">
        <references count="1">
          <reference field="1" count="0"/>
        </references>
      </pivotArea>
    </format>
    <format dxfId="98">
      <pivotArea dataOnly="0" labelOnly="1" fieldPosition="0">
        <references count="2">
          <reference field="3" count="1" selected="0">
            <x v="1"/>
          </reference>
          <reference field="4" count="1">
            <x v="2"/>
          </reference>
        </references>
      </pivotArea>
    </format>
    <format dxfId="97">
      <pivotArea dataOnly="0" grandRow="1" axis="axisRow" fieldPosition="0"/>
    </format>
    <format dxfId="96">
      <pivotArea collapsedLevelsAreSubtotals="1" fieldPosition="0">
        <references count="1">
          <reference field="1" count="0"/>
        </references>
      </pivotArea>
    </format>
    <format dxfId="95">
      <pivotArea dataOnly="0" labelOnly="1" fieldPosition="0">
        <references count="1">
          <reference field="1" count="0"/>
        </references>
      </pivotArea>
    </format>
    <format dxfId="94">
      <pivotArea grandRow="1" grandCol="1" outline="0" collapsedLevelsAreSubtotals="1" fieldPosition="0"/>
    </format>
    <format dxfId="93">
      <pivotArea dataOnly="0" labelOnly="1" fieldPosition="0">
        <references count="2">
          <reference field="3" count="1" selected="0">
            <x v="3"/>
          </reference>
          <reference field="4" count="1">
            <x v="2"/>
          </reference>
        </references>
      </pivotArea>
    </format>
    <format dxfId="92">
      <pivotArea collapsedLevelsAreSubtotals="1" fieldPosition="0">
        <references count="3">
          <reference field="1" count="0"/>
          <reference field="3" count="1" selected="0">
            <x v="0"/>
          </reference>
          <reference field="4" count="1" selected="0">
            <x v="4"/>
          </reference>
        </references>
      </pivotArea>
    </format>
  </formats>
  <conditionalFormats count="1">
    <conditionalFormat priority="2">
      <pivotAreas count="1">
        <pivotArea type="data" collapsedLevelsAreSubtotals="1" fieldPosition="0">
          <references count="4">
            <reference field="4294967294" count="1" selected="0">
              <x v="0"/>
            </reference>
            <reference field="1" count="35">
              <x v="0"/>
              <x v="1"/>
              <x v="2"/>
              <x v="3"/>
              <x v="4"/>
              <x v="5"/>
              <x v="6"/>
              <x v="7"/>
              <x v="8"/>
              <x v="9"/>
              <x v="10"/>
              <x v="11"/>
              <x v="12"/>
              <x v="13"/>
              <x v="14"/>
              <x v="15"/>
              <x v="16"/>
              <x v="17"/>
              <x v="18"/>
              <x v="19"/>
              <x v="20"/>
              <x v="21"/>
              <x v="22"/>
              <x v="23"/>
              <x v="24"/>
              <x v="25"/>
              <x v="26"/>
              <x v="27"/>
              <x v="28"/>
              <x v="29"/>
              <x v="31"/>
              <x v="32"/>
              <x v="33"/>
              <x v="34"/>
              <x v="35"/>
            </reference>
            <reference field="3" count="1" selected="0">
              <x v="4"/>
            </reference>
            <reference field="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Quarter">
  <location ref="B4:C20" firstHeaderRow="1" firstDataRow="1" firstDataCol="1"/>
  <pivotFields count="34">
    <pivotField showAll="0"/>
    <pivotField showAll="0"/>
    <pivotField showAll="0"/>
    <pivotField axis="axisRow" showAll="0" defaultSubtotal="0">
      <items count="5">
        <item x="4"/>
        <item x="0"/>
        <item x="1"/>
        <item x="2"/>
        <item x="3"/>
      </items>
    </pivotField>
    <pivotField axis="axisRow" showAll="0" sortType="ascending">
      <items count="6">
        <item x="3"/>
        <item x="1"/>
        <item x="0"/>
        <item x="2"/>
        <item h="1" x="4"/>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
    <field x="4"/>
  </rowFields>
  <rowItems count="16">
    <i>
      <x v="1"/>
    </i>
    <i r="1">
      <x v="2"/>
    </i>
    <i r="1">
      <x v="3"/>
    </i>
    <i>
      <x v="2"/>
    </i>
    <i r="1">
      <x/>
    </i>
    <i r="1">
      <x v="1"/>
    </i>
    <i r="1">
      <x v="2"/>
    </i>
    <i r="1">
      <x v="3"/>
    </i>
    <i>
      <x v="3"/>
    </i>
    <i r="1">
      <x/>
    </i>
    <i r="1">
      <x v="1"/>
    </i>
    <i r="1">
      <x v="2"/>
    </i>
    <i r="1">
      <x v="3"/>
    </i>
    <i>
      <x v="4"/>
    </i>
    <i r="1">
      <x/>
    </i>
    <i t="grand">
      <x/>
    </i>
  </rowItems>
  <colItems count="1">
    <i/>
  </colItems>
  <dataFields count="1">
    <dataField name="Issues" fld="6" subtotal="count" baseField="0" baseItem="0"/>
  </dataFields>
  <formats count="113">
    <format dxfId="224">
      <pivotArea type="all" dataOnly="0" outline="0" fieldPosition="0"/>
    </format>
    <format dxfId="223">
      <pivotArea outline="0" collapsedLevelsAreSubtotals="1" fieldPosition="0"/>
    </format>
    <format dxfId="222">
      <pivotArea dataOnly="0" labelOnly="1" outline="0" axis="axisValues" fieldPosition="0"/>
    </format>
    <format dxfId="221">
      <pivotArea type="all" dataOnly="0" outline="0" fieldPosition="0"/>
    </format>
    <format dxfId="220">
      <pivotArea collapsedLevelsAreSubtotals="1" fieldPosition="0">
        <references count="1">
          <reference field="3" count="1">
            <x v="1"/>
          </reference>
        </references>
      </pivotArea>
    </format>
    <format dxfId="219">
      <pivotArea collapsedLevelsAreSubtotals="1" fieldPosition="0">
        <references count="2">
          <reference field="3" count="1" selected="0">
            <x v="1"/>
          </reference>
          <reference field="4" count="2">
            <x v="2"/>
            <x v="3"/>
          </reference>
        </references>
      </pivotArea>
    </format>
    <format dxfId="218">
      <pivotArea collapsedLevelsAreSubtotals="1" fieldPosition="0">
        <references count="1">
          <reference field="3" count="1">
            <x v="2"/>
          </reference>
        </references>
      </pivotArea>
    </format>
    <format dxfId="217">
      <pivotArea collapsedLevelsAreSubtotals="1" fieldPosition="0">
        <references count="2">
          <reference field="3" count="1" selected="0">
            <x v="2"/>
          </reference>
          <reference field="4" count="3">
            <x v="0"/>
            <x v="1"/>
            <x v="2"/>
          </reference>
        </references>
      </pivotArea>
    </format>
    <format dxfId="216">
      <pivotArea dataOnly="0" labelOnly="1" fieldPosition="0">
        <references count="1">
          <reference field="3" count="2">
            <x v="1"/>
            <x v="2"/>
          </reference>
        </references>
      </pivotArea>
    </format>
    <format dxfId="215">
      <pivotArea dataOnly="0" labelOnly="1" fieldPosition="0">
        <references count="2">
          <reference field="3" count="1" selected="0">
            <x v="1"/>
          </reference>
          <reference field="4" count="0"/>
        </references>
      </pivotArea>
    </format>
    <format dxfId="214">
      <pivotArea collapsedLevelsAreSubtotals="1" fieldPosition="0">
        <references count="2">
          <reference field="3" count="1" selected="0">
            <x v="1"/>
          </reference>
          <reference field="4" count="2">
            <x v="2"/>
            <x v="3"/>
          </reference>
        </references>
      </pivotArea>
    </format>
    <format dxfId="213">
      <pivotArea collapsedLevelsAreSubtotals="1" fieldPosition="0">
        <references count="1">
          <reference field="3" count="1">
            <x v="2"/>
          </reference>
        </references>
      </pivotArea>
    </format>
    <format dxfId="212">
      <pivotArea collapsedLevelsAreSubtotals="1" fieldPosition="0">
        <references count="2">
          <reference field="3" count="1" selected="0">
            <x v="2"/>
          </reference>
          <reference field="4" count="3">
            <x v="0"/>
            <x v="1"/>
            <x v="2"/>
          </reference>
        </references>
      </pivotArea>
    </format>
    <format dxfId="211">
      <pivotArea dataOnly="0" labelOnly="1" fieldPosition="0">
        <references count="1">
          <reference field="3" count="1">
            <x v="2"/>
          </reference>
        </references>
      </pivotArea>
    </format>
    <format dxfId="210">
      <pivotArea dataOnly="0" labelOnly="1" fieldPosition="0">
        <references count="2">
          <reference field="3" count="1" selected="0">
            <x v="1"/>
          </reference>
          <reference field="4" count="0"/>
        </references>
      </pivotArea>
    </format>
    <format dxfId="209">
      <pivotArea dataOnly="0" labelOnly="1" fieldPosition="0">
        <references count="2">
          <reference field="3" count="1" selected="0">
            <x v="2"/>
          </reference>
          <reference field="4" count="3">
            <x v="0"/>
            <x v="1"/>
            <x v="2"/>
          </reference>
        </references>
      </pivotArea>
    </format>
    <format dxfId="208">
      <pivotArea collapsedLevelsAreSubtotals="1" fieldPosition="0">
        <references count="2">
          <reference field="3" count="1" selected="0">
            <x v="2"/>
          </reference>
          <reference field="4" count="3">
            <x v="0"/>
            <x v="1"/>
            <x v="2"/>
          </reference>
        </references>
      </pivotArea>
    </format>
    <format dxfId="207">
      <pivotArea collapsedLevelsAreSubtotals="1" fieldPosition="0">
        <references count="2">
          <reference field="3" count="1" selected="0">
            <x v="2"/>
          </reference>
          <reference field="4" count="1">
            <x v="3"/>
          </reference>
        </references>
      </pivotArea>
    </format>
    <format dxfId="206">
      <pivotArea collapsedLevelsAreSubtotals="1" fieldPosition="0">
        <references count="1">
          <reference field="3" count="1">
            <x v="1"/>
          </reference>
        </references>
      </pivotArea>
    </format>
    <format dxfId="205">
      <pivotArea collapsedLevelsAreSubtotals="1" fieldPosition="0">
        <references count="2">
          <reference field="3" count="1" selected="0">
            <x v="1"/>
          </reference>
          <reference field="4" count="2">
            <x v="2"/>
            <x v="3"/>
          </reference>
        </references>
      </pivotArea>
    </format>
    <format dxfId="204">
      <pivotArea collapsedLevelsAreSubtotals="1" fieldPosition="0">
        <references count="1">
          <reference field="3" count="1">
            <x v="2"/>
          </reference>
        </references>
      </pivotArea>
    </format>
    <format dxfId="203">
      <pivotArea collapsedLevelsAreSubtotals="1" fieldPosition="0">
        <references count="2">
          <reference field="3" count="1" selected="0">
            <x v="2"/>
          </reference>
          <reference field="4" count="0"/>
        </references>
      </pivotArea>
    </format>
    <format dxfId="202">
      <pivotArea dataOnly="0" labelOnly="1" fieldPosition="0">
        <references count="1">
          <reference field="3" count="2">
            <x v="1"/>
            <x v="2"/>
          </reference>
        </references>
      </pivotArea>
    </format>
    <format dxfId="201">
      <pivotArea dataOnly="0" labelOnly="1" fieldPosition="0">
        <references count="2">
          <reference field="3" count="1" selected="0">
            <x v="1"/>
          </reference>
          <reference field="4" count="0"/>
        </references>
      </pivotArea>
    </format>
    <format dxfId="200">
      <pivotArea grandRow="1" outline="0" collapsedLevelsAreSubtotals="1" fieldPosition="0"/>
    </format>
    <format dxfId="199">
      <pivotArea collapsedLevelsAreSubtotals="1" fieldPosition="0">
        <references count="2">
          <reference field="3" count="1" selected="0">
            <x v="3"/>
          </reference>
          <reference field="4" count="1">
            <x v="0"/>
          </reference>
        </references>
      </pivotArea>
    </format>
    <format dxfId="198">
      <pivotArea dataOnly="0" labelOnly="1" fieldPosition="0">
        <references count="2">
          <reference field="3" count="1" selected="0">
            <x v="2"/>
          </reference>
          <reference field="4" count="0"/>
        </references>
      </pivotArea>
    </format>
    <format dxfId="197">
      <pivotArea collapsedLevelsAreSubtotals="1" fieldPosition="0">
        <references count="2">
          <reference field="3" count="1" selected="0">
            <x v="3"/>
          </reference>
          <reference field="4" count="1">
            <x v="0"/>
          </reference>
        </references>
      </pivotArea>
    </format>
    <format dxfId="196">
      <pivotArea dataOnly="0" labelOnly="1" fieldPosition="0">
        <references count="2">
          <reference field="3" count="1" selected="0">
            <x v="3"/>
          </reference>
          <reference field="4" count="1">
            <x v="0"/>
          </reference>
        </references>
      </pivotArea>
    </format>
    <format dxfId="195">
      <pivotArea dataOnly="0" labelOnly="1" fieldPosition="0">
        <references count="2">
          <reference field="3" count="1" selected="0">
            <x v="2"/>
          </reference>
          <reference field="4" count="1">
            <x v="3"/>
          </reference>
        </references>
      </pivotArea>
    </format>
    <format dxfId="194">
      <pivotArea dataOnly="0" labelOnly="1" fieldPosition="0">
        <references count="2">
          <reference field="3" count="1" selected="0">
            <x v="2"/>
          </reference>
          <reference field="4" count="0"/>
        </references>
      </pivotArea>
    </format>
    <format dxfId="193">
      <pivotArea collapsedLevelsAreSubtotals="1" fieldPosition="0">
        <references count="1">
          <reference field="3" count="1">
            <x v="1"/>
          </reference>
        </references>
      </pivotArea>
    </format>
    <format dxfId="192">
      <pivotArea collapsedLevelsAreSubtotals="1" fieldPosition="0">
        <references count="2">
          <reference field="3" count="1" selected="0">
            <x v="1"/>
          </reference>
          <reference field="4" count="2">
            <x v="2"/>
            <x v="3"/>
          </reference>
        </references>
      </pivotArea>
    </format>
    <format dxfId="191">
      <pivotArea collapsedLevelsAreSubtotals="1" fieldPosition="0">
        <references count="1">
          <reference field="3" count="1">
            <x v="2"/>
          </reference>
        </references>
      </pivotArea>
    </format>
    <format dxfId="190">
      <pivotArea collapsedLevelsAreSubtotals="1" fieldPosition="0">
        <references count="2">
          <reference field="3" count="1" selected="0">
            <x v="2"/>
          </reference>
          <reference field="4" count="0"/>
        </references>
      </pivotArea>
    </format>
    <format dxfId="189">
      <pivotArea collapsedLevelsAreSubtotals="1" fieldPosition="0">
        <references count="1">
          <reference field="3" count="1">
            <x v="3"/>
          </reference>
        </references>
      </pivotArea>
    </format>
    <format dxfId="188">
      <pivotArea collapsedLevelsAreSubtotals="1" fieldPosition="0">
        <references count="2">
          <reference field="3" count="1" selected="0">
            <x v="3"/>
          </reference>
          <reference field="4" count="1">
            <x v="0"/>
          </reference>
        </references>
      </pivotArea>
    </format>
    <format dxfId="187">
      <pivotArea dataOnly="0" labelOnly="1" fieldPosition="0">
        <references count="1">
          <reference field="3" count="3">
            <x v="1"/>
            <x v="2"/>
            <x v="3"/>
          </reference>
        </references>
      </pivotArea>
    </format>
    <format dxfId="186">
      <pivotArea dataOnly="0" labelOnly="1" fieldPosition="0">
        <references count="2">
          <reference field="3" count="1" selected="0">
            <x v="1"/>
          </reference>
          <reference field="4" count="0"/>
        </references>
      </pivotArea>
    </format>
    <format dxfId="185">
      <pivotArea collapsedLevelsAreSubtotals="1" fieldPosition="0">
        <references count="2">
          <reference field="3" count="1" selected="0">
            <x v="3"/>
          </reference>
          <reference field="4" count="1">
            <x v="1"/>
          </reference>
        </references>
      </pivotArea>
    </format>
    <format dxfId="184">
      <pivotArea dataOnly="0" labelOnly="1" fieldPosition="0">
        <references count="2">
          <reference field="3" count="1" selected="0">
            <x v="3"/>
          </reference>
          <reference field="4" count="1">
            <x v="1"/>
          </reference>
        </references>
      </pivotArea>
    </format>
    <format dxfId="183">
      <pivotArea collapsedLevelsAreSubtotals="1" fieldPosition="0">
        <references count="2">
          <reference field="3" count="1" selected="0">
            <x v="3"/>
          </reference>
          <reference field="4" count="1">
            <x v="1"/>
          </reference>
        </references>
      </pivotArea>
    </format>
    <format dxfId="182">
      <pivotArea dataOnly="0" labelOnly="1" fieldPosition="0">
        <references count="2">
          <reference field="3" count="1" selected="0">
            <x v="3"/>
          </reference>
          <reference field="4" count="1">
            <x v="1"/>
          </reference>
        </references>
      </pivotArea>
    </format>
    <format dxfId="181">
      <pivotArea collapsedLevelsAreSubtotals="1" fieldPosition="0">
        <references count="2">
          <reference field="3" count="1" selected="0">
            <x v="3"/>
          </reference>
          <reference field="4" count="1">
            <x v="2"/>
          </reference>
        </references>
      </pivotArea>
    </format>
    <format dxfId="180">
      <pivotArea dataOnly="0" labelOnly="1" fieldPosition="0">
        <references count="2">
          <reference field="3" count="1" selected="0">
            <x v="3"/>
          </reference>
          <reference field="4" count="1">
            <x v="2"/>
          </reference>
        </references>
      </pivotArea>
    </format>
    <format dxfId="179">
      <pivotArea collapsedLevelsAreSubtotals="1" fieldPosition="0">
        <references count="1">
          <reference field="3" count="1">
            <x v="1"/>
          </reference>
        </references>
      </pivotArea>
    </format>
    <format dxfId="178">
      <pivotArea collapsedLevelsAreSubtotals="1" fieldPosition="0">
        <references count="2">
          <reference field="3" count="1" selected="0">
            <x v="1"/>
          </reference>
          <reference field="4" count="2">
            <x v="2"/>
            <x v="3"/>
          </reference>
        </references>
      </pivotArea>
    </format>
    <format dxfId="177">
      <pivotArea collapsedLevelsAreSubtotals="1" fieldPosition="0">
        <references count="1">
          <reference field="3" count="1">
            <x v="2"/>
          </reference>
        </references>
      </pivotArea>
    </format>
    <format dxfId="176">
      <pivotArea collapsedLevelsAreSubtotals="1" fieldPosition="0">
        <references count="2">
          <reference field="3" count="1" selected="0">
            <x v="2"/>
          </reference>
          <reference field="4" count="0"/>
        </references>
      </pivotArea>
    </format>
    <format dxfId="175">
      <pivotArea collapsedLevelsAreSubtotals="1" fieldPosition="0">
        <references count="1">
          <reference field="3" count="1">
            <x v="3"/>
          </reference>
        </references>
      </pivotArea>
    </format>
    <format dxfId="174">
      <pivotArea collapsedLevelsAreSubtotals="1" fieldPosition="0">
        <references count="2">
          <reference field="3" count="1" selected="0">
            <x v="3"/>
          </reference>
          <reference field="4" count="0"/>
        </references>
      </pivotArea>
    </format>
    <format dxfId="173">
      <pivotArea dataOnly="0" labelOnly="1" fieldPosition="0">
        <references count="1">
          <reference field="3" count="3">
            <x v="1"/>
            <x v="2"/>
            <x v="3"/>
          </reference>
        </references>
      </pivotArea>
    </format>
    <format dxfId="172">
      <pivotArea dataOnly="0" labelOnly="1" fieldPosition="0">
        <references count="2">
          <reference field="3" count="1" selected="0">
            <x v="1"/>
          </reference>
          <reference field="4" count="2">
            <x v="2"/>
            <x v="3"/>
          </reference>
        </references>
      </pivotArea>
    </format>
    <format dxfId="171">
      <pivotArea dataOnly="0" labelOnly="1" fieldPosition="0">
        <references count="2">
          <reference field="3" count="1" selected="0">
            <x v="2"/>
          </reference>
          <reference field="4" count="0"/>
        </references>
      </pivotArea>
    </format>
    <format dxfId="170">
      <pivotArea dataOnly="0" labelOnly="1" fieldPosition="0">
        <references count="2">
          <reference field="3" count="1" selected="0">
            <x v="3"/>
          </reference>
          <reference field="4" count="0"/>
        </references>
      </pivotArea>
    </format>
    <format dxfId="169">
      <pivotArea grandRow="1" outline="0" collapsedLevelsAreSubtotals="1" fieldPosition="0"/>
    </format>
    <format dxfId="168">
      <pivotArea collapsedLevelsAreSubtotals="1" fieldPosition="0">
        <references count="1">
          <reference field="3" count="1">
            <x v="1"/>
          </reference>
        </references>
      </pivotArea>
    </format>
    <format dxfId="167">
      <pivotArea collapsedLevelsAreSubtotals="1" fieldPosition="0">
        <references count="2">
          <reference field="3" count="1" selected="0">
            <x v="1"/>
          </reference>
          <reference field="4" count="2">
            <x v="2"/>
            <x v="3"/>
          </reference>
        </references>
      </pivotArea>
    </format>
    <format dxfId="166">
      <pivotArea collapsedLevelsAreSubtotals="1" fieldPosition="0">
        <references count="1">
          <reference field="3" count="1">
            <x v="2"/>
          </reference>
        </references>
      </pivotArea>
    </format>
    <format dxfId="165">
      <pivotArea collapsedLevelsAreSubtotals="1" fieldPosition="0">
        <references count="2">
          <reference field="3" count="1" selected="0">
            <x v="2"/>
          </reference>
          <reference field="4" count="0"/>
        </references>
      </pivotArea>
    </format>
    <format dxfId="164">
      <pivotArea collapsedLevelsAreSubtotals="1" fieldPosition="0">
        <references count="1">
          <reference field="3" count="1">
            <x v="3"/>
          </reference>
        </references>
      </pivotArea>
    </format>
    <format dxfId="163">
      <pivotArea collapsedLevelsAreSubtotals="1" fieldPosition="0">
        <references count="2">
          <reference field="3" count="1" selected="0">
            <x v="3"/>
          </reference>
          <reference field="4" count="0"/>
        </references>
      </pivotArea>
    </format>
    <format dxfId="162">
      <pivotArea dataOnly="0" labelOnly="1" fieldPosition="0">
        <references count="1">
          <reference field="3" count="3">
            <x v="1"/>
            <x v="2"/>
            <x v="3"/>
          </reference>
        </references>
      </pivotArea>
    </format>
    <format dxfId="161">
      <pivotArea dataOnly="0" labelOnly="1" fieldPosition="0">
        <references count="2">
          <reference field="3" count="1" selected="0">
            <x v="1"/>
          </reference>
          <reference field="4" count="2">
            <x v="2"/>
            <x v="3"/>
          </reference>
        </references>
      </pivotArea>
    </format>
    <format dxfId="160">
      <pivotArea dataOnly="0" labelOnly="1" fieldPosition="0">
        <references count="2">
          <reference field="3" count="1" selected="0">
            <x v="2"/>
          </reference>
          <reference field="4" count="0"/>
        </references>
      </pivotArea>
    </format>
    <format dxfId="159">
      <pivotArea dataOnly="0" labelOnly="1" fieldPosition="0">
        <references count="2">
          <reference field="3" count="1" selected="0">
            <x v="3"/>
          </reference>
          <reference field="4" count="0"/>
        </references>
      </pivotArea>
    </format>
    <format dxfId="158">
      <pivotArea outline="0" collapsedLevelsAreSubtotals="1" fieldPosition="0"/>
    </format>
    <format dxfId="157">
      <pivotArea dataOnly="0" labelOnly="1" fieldPosition="0">
        <references count="1">
          <reference field="3" count="3">
            <x v="1"/>
            <x v="2"/>
            <x v="3"/>
          </reference>
        </references>
      </pivotArea>
    </format>
    <format dxfId="156">
      <pivotArea dataOnly="0" labelOnly="1" grandRow="1" outline="0" fieldPosition="0"/>
    </format>
    <format dxfId="155">
      <pivotArea dataOnly="0" labelOnly="1" fieldPosition="0">
        <references count="2">
          <reference field="3" count="1" selected="0">
            <x v="1"/>
          </reference>
          <reference field="4" count="2">
            <x v="2"/>
            <x v="3"/>
          </reference>
        </references>
      </pivotArea>
    </format>
    <format dxfId="154">
      <pivotArea dataOnly="0" labelOnly="1" fieldPosition="0">
        <references count="2">
          <reference field="3" count="1" selected="0">
            <x v="2"/>
          </reference>
          <reference field="4" count="0"/>
        </references>
      </pivotArea>
    </format>
    <format dxfId="153">
      <pivotArea dataOnly="0" labelOnly="1" fieldPosition="0">
        <references count="2">
          <reference field="3" count="1" selected="0">
            <x v="3"/>
          </reference>
          <reference field="4" count="0"/>
        </references>
      </pivotArea>
    </format>
    <format dxfId="152">
      <pivotArea outline="0" collapsedLevelsAreSubtotals="1" fieldPosition="0"/>
    </format>
    <format dxfId="151">
      <pivotArea dataOnly="0" labelOnly="1" fieldPosition="0">
        <references count="1">
          <reference field="3" count="3">
            <x v="1"/>
            <x v="2"/>
            <x v="3"/>
          </reference>
        </references>
      </pivotArea>
    </format>
    <format dxfId="150">
      <pivotArea dataOnly="0" labelOnly="1" grandRow="1" outline="0" fieldPosition="0"/>
    </format>
    <format dxfId="149">
      <pivotArea dataOnly="0" labelOnly="1" fieldPosition="0">
        <references count="2">
          <reference field="3" count="1" selected="0">
            <x v="1"/>
          </reference>
          <reference field="4" count="2">
            <x v="2"/>
            <x v="3"/>
          </reference>
        </references>
      </pivotArea>
    </format>
    <format dxfId="148">
      <pivotArea dataOnly="0" labelOnly="1" fieldPosition="0">
        <references count="2">
          <reference field="3" count="1" selected="0">
            <x v="2"/>
          </reference>
          <reference field="4" count="0"/>
        </references>
      </pivotArea>
    </format>
    <format dxfId="147">
      <pivotArea dataOnly="0" labelOnly="1" fieldPosition="0">
        <references count="2">
          <reference field="3" count="1" selected="0">
            <x v="3"/>
          </reference>
          <reference field="4" count="0"/>
        </references>
      </pivotArea>
    </format>
    <format dxfId="146">
      <pivotArea outline="0" collapsedLevelsAreSubtotals="1" fieldPosition="0"/>
    </format>
    <format dxfId="145">
      <pivotArea dataOnly="0" labelOnly="1" fieldPosition="0">
        <references count="1">
          <reference field="3" count="3">
            <x v="1"/>
            <x v="2"/>
            <x v="3"/>
          </reference>
        </references>
      </pivotArea>
    </format>
    <format dxfId="144">
      <pivotArea dataOnly="0" labelOnly="1" grandRow="1" outline="0" fieldPosition="0"/>
    </format>
    <format dxfId="143">
      <pivotArea dataOnly="0" labelOnly="1" fieldPosition="0">
        <references count="2">
          <reference field="3" count="1" selected="0">
            <x v="1"/>
          </reference>
          <reference field="4" count="2">
            <x v="2"/>
            <x v="3"/>
          </reference>
        </references>
      </pivotArea>
    </format>
    <format dxfId="142">
      <pivotArea dataOnly="0" labelOnly="1" fieldPosition="0">
        <references count="2">
          <reference field="3" count="1" selected="0">
            <x v="2"/>
          </reference>
          <reference field="4" count="0"/>
        </references>
      </pivotArea>
    </format>
    <format dxfId="141">
      <pivotArea dataOnly="0" labelOnly="1" fieldPosition="0">
        <references count="2">
          <reference field="3" count="1" selected="0">
            <x v="3"/>
          </reference>
          <reference field="4" count="0"/>
        </references>
      </pivotArea>
    </format>
    <format dxfId="140">
      <pivotArea collapsedLevelsAreSubtotals="1" fieldPosition="0">
        <references count="1">
          <reference field="3" count="1">
            <x v="1"/>
          </reference>
        </references>
      </pivotArea>
    </format>
    <format dxfId="139">
      <pivotArea collapsedLevelsAreSubtotals="1" fieldPosition="0">
        <references count="2">
          <reference field="3" count="1" selected="0">
            <x v="1"/>
          </reference>
          <reference field="4" count="2">
            <x v="2"/>
            <x v="3"/>
          </reference>
        </references>
      </pivotArea>
    </format>
    <format dxfId="138">
      <pivotArea collapsedLevelsAreSubtotals="1" fieldPosition="0">
        <references count="1">
          <reference field="3" count="1">
            <x v="2"/>
          </reference>
        </references>
      </pivotArea>
    </format>
    <format dxfId="137">
      <pivotArea collapsedLevelsAreSubtotals="1" fieldPosition="0">
        <references count="2">
          <reference field="3" count="1" selected="0">
            <x v="2"/>
          </reference>
          <reference field="4" count="0"/>
        </references>
      </pivotArea>
    </format>
    <format dxfId="136">
      <pivotArea collapsedLevelsAreSubtotals="1" fieldPosition="0">
        <references count="1">
          <reference field="3" count="1">
            <x v="3"/>
          </reference>
        </references>
      </pivotArea>
    </format>
    <format dxfId="135">
      <pivotArea collapsedLevelsAreSubtotals="1" fieldPosition="0">
        <references count="2">
          <reference field="3" count="1" selected="0">
            <x v="3"/>
          </reference>
          <reference field="4" count="0"/>
        </references>
      </pivotArea>
    </format>
    <format dxfId="134">
      <pivotArea collapsedLevelsAreSubtotals="1" fieldPosition="0">
        <references count="1">
          <reference field="3" count="1">
            <x v="4"/>
          </reference>
        </references>
      </pivotArea>
    </format>
    <format dxfId="133">
      <pivotArea collapsedLevelsAreSubtotals="1" fieldPosition="0">
        <references count="2">
          <reference field="3" count="1" selected="0">
            <x v="4"/>
          </reference>
          <reference field="4" count="1">
            <x v="0"/>
          </reference>
        </references>
      </pivotArea>
    </format>
    <format dxfId="132">
      <pivotArea dataOnly="0" labelOnly="1" fieldPosition="0">
        <references count="1">
          <reference field="3" count="4">
            <x v="1"/>
            <x v="2"/>
            <x v="3"/>
            <x v="4"/>
          </reference>
        </references>
      </pivotArea>
    </format>
    <format dxfId="131">
      <pivotArea dataOnly="0" labelOnly="1" fieldPosition="0">
        <references count="2">
          <reference field="3" count="1" selected="0">
            <x v="1"/>
          </reference>
          <reference field="4" count="2">
            <x v="2"/>
            <x v="3"/>
          </reference>
        </references>
      </pivotArea>
    </format>
    <format dxfId="130">
      <pivotArea dataOnly="0" labelOnly="1" fieldPosition="0">
        <references count="2">
          <reference field="3" count="1" selected="0">
            <x v="2"/>
          </reference>
          <reference field="4" count="0"/>
        </references>
      </pivotArea>
    </format>
    <format dxfId="129">
      <pivotArea dataOnly="0" labelOnly="1" fieldPosition="0">
        <references count="2">
          <reference field="3" count="1" selected="0">
            <x v="3"/>
          </reference>
          <reference field="4" count="0"/>
        </references>
      </pivotArea>
    </format>
    <format dxfId="128">
      <pivotArea dataOnly="0" labelOnly="1" fieldPosition="0">
        <references count="2">
          <reference field="3" count="1" selected="0">
            <x v="4"/>
          </reference>
          <reference field="4" count="1">
            <x v="0"/>
          </reference>
        </references>
      </pivotArea>
    </format>
    <format dxfId="127">
      <pivotArea collapsedLevelsAreSubtotals="1" fieldPosition="0">
        <references count="1">
          <reference field="3" count="1">
            <x v="1"/>
          </reference>
        </references>
      </pivotArea>
    </format>
    <format dxfId="126">
      <pivotArea collapsedLevelsAreSubtotals="1" fieldPosition="0">
        <references count="2">
          <reference field="3" count="1" selected="0">
            <x v="1"/>
          </reference>
          <reference field="4" count="2">
            <x v="2"/>
            <x v="3"/>
          </reference>
        </references>
      </pivotArea>
    </format>
    <format dxfId="125">
      <pivotArea collapsedLevelsAreSubtotals="1" fieldPosition="0">
        <references count="1">
          <reference field="3" count="1">
            <x v="2"/>
          </reference>
        </references>
      </pivotArea>
    </format>
    <format dxfId="124">
      <pivotArea collapsedLevelsAreSubtotals="1" fieldPosition="0">
        <references count="2">
          <reference field="3" count="1" selected="0">
            <x v="2"/>
          </reference>
          <reference field="4" count="0"/>
        </references>
      </pivotArea>
    </format>
    <format dxfId="123">
      <pivotArea collapsedLevelsAreSubtotals="1" fieldPosition="0">
        <references count="1">
          <reference field="3" count="1">
            <x v="3"/>
          </reference>
        </references>
      </pivotArea>
    </format>
    <format dxfId="122">
      <pivotArea collapsedLevelsAreSubtotals="1" fieldPosition="0">
        <references count="2">
          <reference field="3" count="1" selected="0">
            <x v="3"/>
          </reference>
          <reference field="4" count="0"/>
        </references>
      </pivotArea>
    </format>
    <format dxfId="121">
      <pivotArea collapsedLevelsAreSubtotals="1" fieldPosition="0">
        <references count="1">
          <reference field="3" count="1">
            <x v="4"/>
          </reference>
        </references>
      </pivotArea>
    </format>
    <format dxfId="120">
      <pivotArea collapsedLevelsAreSubtotals="1" fieldPosition="0">
        <references count="2">
          <reference field="3" count="1" selected="0">
            <x v="4"/>
          </reference>
          <reference field="4" count="1">
            <x v="0"/>
          </reference>
        </references>
      </pivotArea>
    </format>
    <format dxfId="119">
      <pivotArea dataOnly="0" labelOnly="1" fieldPosition="0">
        <references count="1">
          <reference field="3" count="4">
            <x v="1"/>
            <x v="2"/>
            <x v="3"/>
            <x v="4"/>
          </reference>
        </references>
      </pivotArea>
    </format>
    <format dxfId="118">
      <pivotArea dataOnly="0" labelOnly="1" fieldPosition="0">
        <references count="2">
          <reference field="3" count="1" selected="0">
            <x v="1"/>
          </reference>
          <reference field="4" count="2">
            <x v="2"/>
            <x v="3"/>
          </reference>
        </references>
      </pivotArea>
    </format>
    <format dxfId="117">
      <pivotArea dataOnly="0" labelOnly="1" fieldPosition="0">
        <references count="2">
          <reference field="3" count="1" selected="0">
            <x v="2"/>
          </reference>
          <reference field="4" count="0"/>
        </references>
      </pivotArea>
    </format>
    <format dxfId="116">
      <pivotArea dataOnly="0" labelOnly="1" fieldPosition="0">
        <references count="2">
          <reference field="3" count="1" selected="0">
            <x v="3"/>
          </reference>
          <reference field="4" count="0"/>
        </references>
      </pivotArea>
    </format>
    <format dxfId="115">
      <pivotArea dataOnly="0" labelOnly="1" fieldPosition="0">
        <references count="2">
          <reference field="3" count="1" selected="0">
            <x v="4"/>
          </reference>
          <reference field="4" count="1">
            <x v="0"/>
          </reference>
        </references>
      </pivotArea>
    </format>
    <format dxfId="114">
      <pivotArea collapsedLevelsAreSubtotals="1" fieldPosition="0">
        <references count="2">
          <reference field="3" count="1" selected="0">
            <x v="4"/>
          </reference>
          <reference field="4" count="1">
            <x v="0"/>
          </reference>
        </references>
      </pivotArea>
    </format>
    <format dxfId="113">
      <pivotArea dataOnly="0" labelOnly="1" fieldPosition="0">
        <references count="2">
          <reference field="3" count="1" selected="0">
            <x v="4"/>
          </reference>
          <reference field="4" count="1">
            <x v="0"/>
          </reference>
        </references>
      </pivotArea>
    </format>
    <format dxfId="112">
      <pivotArea dataOnly="0" labelOnly="1" fieldPosition="0">
        <references count="2">
          <reference field="3" count="1" selected="0">
            <x v="4"/>
          </reference>
          <reference field="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26" Type="http://schemas.openxmlformats.org/officeDocument/2006/relationships/hyperlink" Target="https://alienvault.atlassian.net/browse/PMM-1398" TargetMode="External"/><Relationship Id="rId117" Type="http://schemas.openxmlformats.org/officeDocument/2006/relationships/hyperlink" Target="https://alienvault.atlassian.net/browse/WL-774" TargetMode="External"/><Relationship Id="rId21" Type="http://schemas.openxmlformats.org/officeDocument/2006/relationships/hyperlink" Target="https://alienvault.atlassian.net/browse/PMM-1415" TargetMode="External"/><Relationship Id="rId42" Type="http://schemas.openxmlformats.org/officeDocument/2006/relationships/hyperlink" Target="https://alienvault.atlassian.net/browse/PMM-1361" TargetMode="External"/><Relationship Id="rId47" Type="http://schemas.openxmlformats.org/officeDocument/2006/relationships/hyperlink" Target="https://alienvault.atlassian.net/browse/WGT-5950" TargetMode="External"/><Relationship Id="rId63" Type="http://schemas.openxmlformats.org/officeDocument/2006/relationships/hyperlink" Target="https://alienvault.atlassian.net/browse/WGT-5499" TargetMode="External"/><Relationship Id="rId68" Type="http://schemas.openxmlformats.org/officeDocument/2006/relationships/hyperlink" Target="https://alienvault.atlassian.net/browse/WGT-5260" TargetMode="External"/><Relationship Id="rId84" Type="http://schemas.openxmlformats.org/officeDocument/2006/relationships/hyperlink" Target="https://alienvault.atlassian.net/browse/WISS-196" TargetMode="External"/><Relationship Id="rId89" Type="http://schemas.openxmlformats.org/officeDocument/2006/relationships/hyperlink" Target="https://alienvault.atlassian.net/browse/WL-926" TargetMode="External"/><Relationship Id="rId112" Type="http://schemas.openxmlformats.org/officeDocument/2006/relationships/hyperlink" Target="https://alienvault.atlassian.net/browse/WL-798" TargetMode="External"/><Relationship Id="rId16" Type="http://schemas.openxmlformats.org/officeDocument/2006/relationships/hyperlink" Target="https://alienvault.atlassian.net/browse/WL-554" TargetMode="External"/><Relationship Id="rId107" Type="http://schemas.openxmlformats.org/officeDocument/2006/relationships/hyperlink" Target="https://alienvault.atlassian.net/browse/WL-827" TargetMode="External"/><Relationship Id="rId11" Type="http://schemas.openxmlformats.org/officeDocument/2006/relationships/hyperlink" Target="https://alienvault.atlassian.net/browse/WL-868" TargetMode="External"/><Relationship Id="rId32" Type="http://schemas.openxmlformats.org/officeDocument/2006/relationships/hyperlink" Target="https://alienvault.atlassian.net/browse/PMM-1390" TargetMode="External"/><Relationship Id="rId37" Type="http://schemas.openxmlformats.org/officeDocument/2006/relationships/hyperlink" Target="https://alienvault.atlassian.net/browse/PMM-1366" TargetMode="External"/><Relationship Id="rId53" Type="http://schemas.openxmlformats.org/officeDocument/2006/relationships/hyperlink" Target="https://alienvault.atlassian.net/browse/WGT-5724" TargetMode="External"/><Relationship Id="rId58" Type="http://schemas.openxmlformats.org/officeDocument/2006/relationships/hyperlink" Target="https://alienvault.atlassian.net/browse/WGT-5586" TargetMode="External"/><Relationship Id="rId74" Type="http://schemas.openxmlformats.org/officeDocument/2006/relationships/hyperlink" Target="https://alienvault.atlassian.net/browse/WGT-4838" TargetMode="External"/><Relationship Id="rId79" Type="http://schemas.openxmlformats.org/officeDocument/2006/relationships/hyperlink" Target="https://alienvault.atlassian.net/browse/WGT-3382" TargetMode="External"/><Relationship Id="rId102" Type="http://schemas.openxmlformats.org/officeDocument/2006/relationships/hyperlink" Target="https://alienvault.atlassian.net/browse/WL-838" TargetMode="External"/><Relationship Id="rId123" Type="http://schemas.openxmlformats.org/officeDocument/2006/relationships/hyperlink" Target="https://alienvault.atlassian.net/browse/WL-746" TargetMode="External"/><Relationship Id="rId128" Type="http://schemas.openxmlformats.org/officeDocument/2006/relationships/printerSettings" Target="../printerSettings/printerSettings2.bin"/><Relationship Id="rId5" Type="http://schemas.openxmlformats.org/officeDocument/2006/relationships/hyperlink" Target="https://alienvault.atlassian.net/browse/WGT-4897" TargetMode="External"/><Relationship Id="rId90" Type="http://schemas.openxmlformats.org/officeDocument/2006/relationships/hyperlink" Target="https://alienvault.atlassian.net/browse/WL-923" TargetMode="External"/><Relationship Id="rId95" Type="http://schemas.openxmlformats.org/officeDocument/2006/relationships/hyperlink" Target="https://alienvault.atlassian.net/browse/WL-905" TargetMode="External"/><Relationship Id="rId19" Type="http://schemas.openxmlformats.org/officeDocument/2006/relationships/hyperlink" Target="https://alienvault.atlassian.net/browse/PMM-1455" TargetMode="External"/><Relationship Id="rId14" Type="http://schemas.openxmlformats.org/officeDocument/2006/relationships/hyperlink" Target="https://alienvault.atlassian.net/browse/WL-808" TargetMode="External"/><Relationship Id="rId22" Type="http://schemas.openxmlformats.org/officeDocument/2006/relationships/hyperlink" Target="https://alienvault.atlassian.net/browse/PMM-1412" TargetMode="External"/><Relationship Id="rId27" Type="http://schemas.openxmlformats.org/officeDocument/2006/relationships/hyperlink" Target="https://alienvault.atlassian.net/browse/PMM-1397" TargetMode="External"/><Relationship Id="rId30" Type="http://schemas.openxmlformats.org/officeDocument/2006/relationships/hyperlink" Target="https://alienvault.atlassian.net/browse/PMM-1393" TargetMode="External"/><Relationship Id="rId35" Type="http://schemas.openxmlformats.org/officeDocument/2006/relationships/hyperlink" Target="https://alienvault.atlassian.net/browse/PMM-1373" TargetMode="External"/><Relationship Id="rId43" Type="http://schemas.openxmlformats.org/officeDocument/2006/relationships/hyperlink" Target="https://alienvault.atlassian.net/browse/PMM-1352" TargetMode="External"/><Relationship Id="rId48" Type="http://schemas.openxmlformats.org/officeDocument/2006/relationships/hyperlink" Target="https://alienvault.atlassian.net/browse/WGT-5946" TargetMode="External"/><Relationship Id="rId56" Type="http://schemas.openxmlformats.org/officeDocument/2006/relationships/hyperlink" Target="https://alienvault.atlassian.net/browse/WGT-5646" TargetMode="External"/><Relationship Id="rId64" Type="http://schemas.openxmlformats.org/officeDocument/2006/relationships/hyperlink" Target="https://alienvault.atlassian.net/browse/WGT-5395" TargetMode="External"/><Relationship Id="rId69" Type="http://schemas.openxmlformats.org/officeDocument/2006/relationships/hyperlink" Target="https://alienvault.atlassian.net/browse/WGT-5258" TargetMode="External"/><Relationship Id="rId77" Type="http://schemas.openxmlformats.org/officeDocument/2006/relationships/hyperlink" Target="https://alienvault.atlassian.net/browse/WGT-3708" TargetMode="External"/><Relationship Id="rId100" Type="http://schemas.openxmlformats.org/officeDocument/2006/relationships/hyperlink" Target="https://alienvault.atlassian.net/browse/WL-841" TargetMode="External"/><Relationship Id="rId105" Type="http://schemas.openxmlformats.org/officeDocument/2006/relationships/hyperlink" Target="https://alienvault.atlassian.net/browse/WL-830" TargetMode="External"/><Relationship Id="rId113" Type="http://schemas.openxmlformats.org/officeDocument/2006/relationships/hyperlink" Target="https://alienvault.atlassian.net/browse/WL-790" TargetMode="External"/><Relationship Id="rId118" Type="http://schemas.openxmlformats.org/officeDocument/2006/relationships/hyperlink" Target="https://alienvault.atlassian.net/browse/WL-772" TargetMode="External"/><Relationship Id="rId126" Type="http://schemas.openxmlformats.org/officeDocument/2006/relationships/hyperlink" Target="https://alienvault.atlassian.net/browse/WL-505" TargetMode="External"/><Relationship Id="rId8" Type="http://schemas.openxmlformats.org/officeDocument/2006/relationships/hyperlink" Target="https://alienvault.atlassian.net/browse/WGT-3346" TargetMode="External"/><Relationship Id="rId51" Type="http://schemas.openxmlformats.org/officeDocument/2006/relationships/hyperlink" Target="https://alienvault.atlassian.net/browse/WGT-5741" TargetMode="External"/><Relationship Id="rId72" Type="http://schemas.openxmlformats.org/officeDocument/2006/relationships/hyperlink" Target="https://alienvault.atlassian.net/browse/WGT-4909" TargetMode="External"/><Relationship Id="rId80" Type="http://schemas.openxmlformats.org/officeDocument/2006/relationships/hyperlink" Target="https://alienvault.atlassian.net/browse/WISS-203" TargetMode="External"/><Relationship Id="rId85" Type="http://schemas.openxmlformats.org/officeDocument/2006/relationships/hyperlink" Target="https://alienvault.atlassian.net/browse/WISS-191" TargetMode="External"/><Relationship Id="rId93" Type="http://schemas.openxmlformats.org/officeDocument/2006/relationships/hyperlink" Target="https://alienvault.atlassian.net/browse/WL-910" TargetMode="External"/><Relationship Id="rId98" Type="http://schemas.openxmlformats.org/officeDocument/2006/relationships/hyperlink" Target="https://alienvault.atlassian.net/browse/WL-878" TargetMode="External"/><Relationship Id="rId121" Type="http://schemas.openxmlformats.org/officeDocument/2006/relationships/hyperlink" Target="https://alienvault.atlassian.net/browse/WL-756" TargetMode="External"/><Relationship Id="rId3" Type="http://schemas.openxmlformats.org/officeDocument/2006/relationships/hyperlink" Target="https://alienvault.atlassian.net/browse/WGT-5151" TargetMode="External"/><Relationship Id="rId12" Type="http://schemas.openxmlformats.org/officeDocument/2006/relationships/hyperlink" Target="https://alienvault.atlassian.net/browse/WL-831" TargetMode="External"/><Relationship Id="rId17" Type="http://schemas.openxmlformats.org/officeDocument/2006/relationships/hyperlink" Target="https://alienvault.atlassian.net/browse/PMM-1459" TargetMode="External"/><Relationship Id="rId25" Type="http://schemas.openxmlformats.org/officeDocument/2006/relationships/hyperlink" Target="https://alienvault.atlassian.net/browse/PMM-1409" TargetMode="External"/><Relationship Id="rId33" Type="http://schemas.openxmlformats.org/officeDocument/2006/relationships/hyperlink" Target="https://alienvault.atlassian.net/browse/PMM-1377" TargetMode="External"/><Relationship Id="rId38" Type="http://schemas.openxmlformats.org/officeDocument/2006/relationships/hyperlink" Target="https://alienvault.atlassian.net/browse/PMM-1365" TargetMode="External"/><Relationship Id="rId46" Type="http://schemas.openxmlformats.org/officeDocument/2006/relationships/hyperlink" Target="https://alienvault.atlassian.net/browse/PMM-1104" TargetMode="External"/><Relationship Id="rId59" Type="http://schemas.openxmlformats.org/officeDocument/2006/relationships/hyperlink" Target="https://alienvault.atlassian.net/browse/WGT-5567" TargetMode="External"/><Relationship Id="rId67" Type="http://schemas.openxmlformats.org/officeDocument/2006/relationships/hyperlink" Target="https://alienvault.atlassian.net/browse/WGT-5336" TargetMode="External"/><Relationship Id="rId103" Type="http://schemas.openxmlformats.org/officeDocument/2006/relationships/hyperlink" Target="https://alienvault.atlassian.net/browse/WL-836" TargetMode="External"/><Relationship Id="rId108" Type="http://schemas.openxmlformats.org/officeDocument/2006/relationships/hyperlink" Target="https://alienvault.atlassian.net/browse/WL-822" TargetMode="External"/><Relationship Id="rId116" Type="http://schemas.openxmlformats.org/officeDocument/2006/relationships/hyperlink" Target="https://alienvault.atlassian.net/browse/WL-775" TargetMode="External"/><Relationship Id="rId124" Type="http://schemas.openxmlformats.org/officeDocument/2006/relationships/hyperlink" Target="https://alienvault.atlassian.net/browse/WL-735" TargetMode="External"/><Relationship Id="rId20" Type="http://schemas.openxmlformats.org/officeDocument/2006/relationships/hyperlink" Target="https://alienvault.atlassian.net/browse/PMM-1420" TargetMode="External"/><Relationship Id="rId41" Type="http://schemas.openxmlformats.org/officeDocument/2006/relationships/hyperlink" Target="https://alienvault.atlassian.net/browse/PMM-1362" TargetMode="External"/><Relationship Id="rId54" Type="http://schemas.openxmlformats.org/officeDocument/2006/relationships/hyperlink" Target="https://alienvault.atlassian.net/browse/WGT-5689" TargetMode="External"/><Relationship Id="rId62" Type="http://schemas.openxmlformats.org/officeDocument/2006/relationships/hyperlink" Target="https://alienvault.atlassian.net/browse/WGT-5522" TargetMode="External"/><Relationship Id="rId70" Type="http://schemas.openxmlformats.org/officeDocument/2006/relationships/hyperlink" Target="https://alienvault.atlassian.net/browse/WGT-5103" TargetMode="External"/><Relationship Id="rId75" Type="http://schemas.openxmlformats.org/officeDocument/2006/relationships/hyperlink" Target="https://alienvault.atlassian.net/browse/WGT-4241" TargetMode="External"/><Relationship Id="rId83" Type="http://schemas.openxmlformats.org/officeDocument/2006/relationships/hyperlink" Target="https://alienvault.atlassian.net/browse/WISS-198" TargetMode="External"/><Relationship Id="rId88" Type="http://schemas.openxmlformats.org/officeDocument/2006/relationships/hyperlink" Target="https://alienvault.atlassian.net/browse/WL-928" TargetMode="External"/><Relationship Id="rId91" Type="http://schemas.openxmlformats.org/officeDocument/2006/relationships/hyperlink" Target="https://alienvault.atlassian.net/browse/WL-917" TargetMode="External"/><Relationship Id="rId96" Type="http://schemas.openxmlformats.org/officeDocument/2006/relationships/hyperlink" Target="https://alienvault.atlassian.net/browse/WL-891" TargetMode="External"/><Relationship Id="rId111" Type="http://schemas.openxmlformats.org/officeDocument/2006/relationships/hyperlink" Target="https://alienvault.atlassian.net/browse/WL-814" TargetMode="External"/><Relationship Id="rId1" Type="http://schemas.openxmlformats.org/officeDocument/2006/relationships/hyperlink" Target="https://alienvault.atlassian.net/browse/PMM-1505" TargetMode="External"/><Relationship Id="rId6" Type="http://schemas.openxmlformats.org/officeDocument/2006/relationships/hyperlink" Target="https://alienvault.atlassian.net/browse/WGT-3867" TargetMode="External"/><Relationship Id="rId15" Type="http://schemas.openxmlformats.org/officeDocument/2006/relationships/hyperlink" Target="https://alienvault.atlassian.net/browse/WL-767" TargetMode="External"/><Relationship Id="rId23" Type="http://schemas.openxmlformats.org/officeDocument/2006/relationships/hyperlink" Target="https://alienvault.atlassian.net/browse/PMM-1410" TargetMode="External"/><Relationship Id="rId28" Type="http://schemas.openxmlformats.org/officeDocument/2006/relationships/hyperlink" Target="https://alienvault.atlassian.net/browse/PMM-1396" TargetMode="External"/><Relationship Id="rId36" Type="http://schemas.openxmlformats.org/officeDocument/2006/relationships/hyperlink" Target="https://alienvault.atlassian.net/browse/PMM-1372" TargetMode="External"/><Relationship Id="rId49" Type="http://schemas.openxmlformats.org/officeDocument/2006/relationships/hyperlink" Target="https://alienvault.atlassian.net/browse/WGT-5898" TargetMode="External"/><Relationship Id="rId57" Type="http://schemas.openxmlformats.org/officeDocument/2006/relationships/hyperlink" Target="https://alienvault.atlassian.net/browse/WGT-5600" TargetMode="External"/><Relationship Id="rId106" Type="http://schemas.openxmlformats.org/officeDocument/2006/relationships/hyperlink" Target="https://alienvault.atlassian.net/browse/WL-828" TargetMode="External"/><Relationship Id="rId114" Type="http://schemas.openxmlformats.org/officeDocument/2006/relationships/hyperlink" Target="https://alienvault.atlassian.net/browse/WL-787" TargetMode="External"/><Relationship Id="rId119" Type="http://schemas.openxmlformats.org/officeDocument/2006/relationships/hyperlink" Target="https://alienvault.atlassian.net/browse/WL-766" TargetMode="External"/><Relationship Id="rId127" Type="http://schemas.openxmlformats.org/officeDocument/2006/relationships/hyperlink" Target="https://alienvault.atlassian.net/browse/WL-450" TargetMode="External"/><Relationship Id="rId10" Type="http://schemas.openxmlformats.org/officeDocument/2006/relationships/hyperlink" Target="https://alienvault.atlassian.net/browse/WISS-194" TargetMode="External"/><Relationship Id="rId31" Type="http://schemas.openxmlformats.org/officeDocument/2006/relationships/hyperlink" Target="https://alienvault.atlassian.net/browse/PMM-1391" TargetMode="External"/><Relationship Id="rId44" Type="http://schemas.openxmlformats.org/officeDocument/2006/relationships/hyperlink" Target="https://alienvault.atlassian.net/browse/PMM-1307" TargetMode="External"/><Relationship Id="rId52" Type="http://schemas.openxmlformats.org/officeDocument/2006/relationships/hyperlink" Target="https://alienvault.atlassian.net/browse/WGT-5727" TargetMode="External"/><Relationship Id="rId60" Type="http://schemas.openxmlformats.org/officeDocument/2006/relationships/hyperlink" Target="https://alienvault.atlassian.net/browse/WGT-5564" TargetMode="External"/><Relationship Id="rId65" Type="http://schemas.openxmlformats.org/officeDocument/2006/relationships/hyperlink" Target="https://alienvault.atlassian.net/browse/WGT-5390" TargetMode="External"/><Relationship Id="rId73" Type="http://schemas.openxmlformats.org/officeDocument/2006/relationships/hyperlink" Target="https://alienvault.atlassian.net/browse/WGT-4908" TargetMode="External"/><Relationship Id="rId78" Type="http://schemas.openxmlformats.org/officeDocument/2006/relationships/hyperlink" Target="https://alienvault.atlassian.net/browse/WGT-3595" TargetMode="External"/><Relationship Id="rId81" Type="http://schemas.openxmlformats.org/officeDocument/2006/relationships/hyperlink" Target="https://alienvault.atlassian.net/browse/WISS-202" TargetMode="External"/><Relationship Id="rId86" Type="http://schemas.openxmlformats.org/officeDocument/2006/relationships/hyperlink" Target="https://alienvault.atlassian.net/browse/WISS-184" TargetMode="External"/><Relationship Id="rId94" Type="http://schemas.openxmlformats.org/officeDocument/2006/relationships/hyperlink" Target="https://alienvault.atlassian.net/browse/WL-909" TargetMode="External"/><Relationship Id="rId99" Type="http://schemas.openxmlformats.org/officeDocument/2006/relationships/hyperlink" Target="https://alienvault.atlassian.net/browse/WL-847" TargetMode="External"/><Relationship Id="rId101" Type="http://schemas.openxmlformats.org/officeDocument/2006/relationships/hyperlink" Target="https://alienvault.atlassian.net/browse/WL-840" TargetMode="External"/><Relationship Id="rId122" Type="http://schemas.openxmlformats.org/officeDocument/2006/relationships/hyperlink" Target="https://alienvault.atlassian.net/browse/WL-748" TargetMode="External"/><Relationship Id="rId4" Type="http://schemas.openxmlformats.org/officeDocument/2006/relationships/hyperlink" Target="https://alienvault.atlassian.net/browse/WGT-4932" TargetMode="External"/><Relationship Id="rId9" Type="http://schemas.openxmlformats.org/officeDocument/2006/relationships/hyperlink" Target="https://alienvault.atlassian.net/browse/WISS-195" TargetMode="External"/><Relationship Id="rId13" Type="http://schemas.openxmlformats.org/officeDocument/2006/relationships/hyperlink" Target="https://alienvault.atlassian.net/browse/WL-809" TargetMode="External"/><Relationship Id="rId18" Type="http://schemas.openxmlformats.org/officeDocument/2006/relationships/hyperlink" Target="https://alienvault.atlassian.net/browse/PMM-1457" TargetMode="External"/><Relationship Id="rId39" Type="http://schemas.openxmlformats.org/officeDocument/2006/relationships/hyperlink" Target="https://alienvault.atlassian.net/browse/PMM-1364" TargetMode="External"/><Relationship Id="rId109" Type="http://schemas.openxmlformats.org/officeDocument/2006/relationships/hyperlink" Target="https://alienvault.atlassian.net/browse/WL-821" TargetMode="External"/><Relationship Id="rId34" Type="http://schemas.openxmlformats.org/officeDocument/2006/relationships/hyperlink" Target="https://alienvault.atlassian.net/browse/PMM-1374" TargetMode="External"/><Relationship Id="rId50" Type="http://schemas.openxmlformats.org/officeDocument/2006/relationships/hyperlink" Target="https://alienvault.atlassian.net/browse/WGT-5760" TargetMode="External"/><Relationship Id="rId55" Type="http://schemas.openxmlformats.org/officeDocument/2006/relationships/hyperlink" Target="https://alienvault.atlassian.net/browse/WGT-5657" TargetMode="External"/><Relationship Id="rId76" Type="http://schemas.openxmlformats.org/officeDocument/2006/relationships/hyperlink" Target="https://alienvault.atlassian.net/browse/WGT-4200" TargetMode="External"/><Relationship Id="rId97" Type="http://schemas.openxmlformats.org/officeDocument/2006/relationships/hyperlink" Target="https://alienvault.atlassian.net/browse/WL-887" TargetMode="External"/><Relationship Id="rId104" Type="http://schemas.openxmlformats.org/officeDocument/2006/relationships/hyperlink" Target="https://alienvault.atlassian.net/browse/WL-835" TargetMode="External"/><Relationship Id="rId120" Type="http://schemas.openxmlformats.org/officeDocument/2006/relationships/hyperlink" Target="https://alienvault.atlassian.net/browse/WL-762" TargetMode="External"/><Relationship Id="rId125" Type="http://schemas.openxmlformats.org/officeDocument/2006/relationships/hyperlink" Target="https://alienvault.atlassian.net/browse/WL-733" TargetMode="External"/><Relationship Id="rId7" Type="http://schemas.openxmlformats.org/officeDocument/2006/relationships/hyperlink" Target="https://alienvault.atlassian.net/browse/WGT-3458" TargetMode="External"/><Relationship Id="rId71" Type="http://schemas.openxmlformats.org/officeDocument/2006/relationships/hyperlink" Target="https://alienvault.atlassian.net/browse/WGT-4944" TargetMode="External"/><Relationship Id="rId92" Type="http://schemas.openxmlformats.org/officeDocument/2006/relationships/hyperlink" Target="https://alienvault.atlassian.net/browse/WL-915" TargetMode="External"/><Relationship Id="rId2" Type="http://schemas.openxmlformats.org/officeDocument/2006/relationships/hyperlink" Target="https://alienvault.atlassian.net/browse/WGT-5738" TargetMode="External"/><Relationship Id="rId29" Type="http://schemas.openxmlformats.org/officeDocument/2006/relationships/hyperlink" Target="https://alienvault.atlassian.net/browse/PMM-1395" TargetMode="External"/><Relationship Id="rId24" Type="http://schemas.openxmlformats.org/officeDocument/2006/relationships/hyperlink" Target="https://alienvault.atlassian.net/browse/WL-509" TargetMode="External"/><Relationship Id="rId40" Type="http://schemas.openxmlformats.org/officeDocument/2006/relationships/hyperlink" Target="https://alienvault.atlassian.net/browse/PMM-1363" TargetMode="External"/><Relationship Id="rId45" Type="http://schemas.openxmlformats.org/officeDocument/2006/relationships/hyperlink" Target="https://alienvault.atlassian.net/browse/PMM-1154" TargetMode="External"/><Relationship Id="rId66" Type="http://schemas.openxmlformats.org/officeDocument/2006/relationships/hyperlink" Target="https://alienvault.atlassian.net/browse/WGT-5360" TargetMode="External"/><Relationship Id="rId87" Type="http://schemas.openxmlformats.org/officeDocument/2006/relationships/hyperlink" Target="https://alienvault.atlassian.net/browse/WISS-183" TargetMode="External"/><Relationship Id="rId110" Type="http://schemas.openxmlformats.org/officeDocument/2006/relationships/hyperlink" Target="https://alienvault.atlassian.net/browse/WL-816" TargetMode="External"/><Relationship Id="rId115" Type="http://schemas.openxmlformats.org/officeDocument/2006/relationships/hyperlink" Target="https://alienvault.atlassian.net/browse/WL-776" TargetMode="External"/><Relationship Id="rId61" Type="http://schemas.openxmlformats.org/officeDocument/2006/relationships/hyperlink" Target="https://alienvault.atlassian.net/browse/WGT-5542" TargetMode="External"/><Relationship Id="rId82" Type="http://schemas.openxmlformats.org/officeDocument/2006/relationships/hyperlink" Target="https://alienvault.atlassian.net/browse/WISS-199"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alienvault.atlassian.net/browse/PMM-565" TargetMode="External"/><Relationship Id="rId3182" Type="http://schemas.openxmlformats.org/officeDocument/2006/relationships/hyperlink" Target="https://alienvault.atlassian.net/secure/attachment/55027/_thumb_55027.png" TargetMode="External"/><Relationship Id="rId4026" Type="http://schemas.openxmlformats.org/officeDocument/2006/relationships/hyperlink" Target="https://alienvault.atlassian.net/browse/WGT-4679" TargetMode="External"/><Relationship Id="rId4233" Type="http://schemas.openxmlformats.org/officeDocument/2006/relationships/hyperlink" Target="https://alienvault.atlassian.net/secure/attachment/63515/Capture+2016-12-05+at+16.29.27.png" TargetMode="External"/><Relationship Id="rId4440" Type="http://schemas.openxmlformats.org/officeDocument/2006/relationships/hyperlink" Target="https://alienvault.atlassian.net/browse/WL-547" TargetMode="External"/><Relationship Id="rId3042" Type="http://schemas.openxmlformats.org/officeDocument/2006/relationships/hyperlink" Target="https://alienvault.atlassian.net/secure/attachment/55443/_thumb_55443.png" TargetMode="External"/><Relationship Id="rId3999" Type="http://schemas.openxmlformats.org/officeDocument/2006/relationships/hyperlink" Target="https://alienvault.atlassian.net/secure/attachment/59319/issue+2.png" TargetMode="External"/><Relationship Id="rId4300" Type="http://schemas.openxmlformats.org/officeDocument/2006/relationships/hyperlink" Target="https://alienvault.atlassian.net/browse/WL-681" TargetMode="External"/><Relationship Id="rId170" Type="http://schemas.openxmlformats.org/officeDocument/2006/relationships/hyperlink" Target="https://alienvault.atlassian.net/browse/WGT-1106" TargetMode="External"/><Relationship Id="rId3859" Type="http://schemas.openxmlformats.org/officeDocument/2006/relationships/hyperlink" Target="https://alienvault.atlassian.net/secure/attachment/61715/Capture+2016-11-02+at+16.12.57.png" TargetMode="External"/><Relationship Id="rId5074" Type="http://schemas.openxmlformats.org/officeDocument/2006/relationships/hyperlink" Target="https://alienvault.atlassian.net/browse/WGT-5279" TargetMode="External"/><Relationship Id="rId5281" Type="http://schemas.openxmlformats.org/officeDocument/2006/relationships/hyperlink" Target="https://alienvault.atlassian.net/browse/WISS-196" TargetMode="External"/><Relationship Id="rId987" Type="http://schemas.openxmlformats.org/officeDocument/2006/relationships/hyperlink" Target="https://alienvault.atlassian.net/secure/attachment/30798/_thumb_30798.png" TargetMode="External"/><Relationship Id="rId2668" Type="http://schemas.openxmlformats.org/officeDocument/2006/relationships/hyperlink" Target="https://alienvault.atlassian.net/browse/WGT-3548" TargetMode="External"/><Relationship Id="rId2875" Type="http://schemas.openxmlformats.org/officeDocument/2006/relationships/hyperlink" Target="https://alienvault.atlassian.net/browse/WGT-3746" TargetMode="External"/><Relationship Id="rId3719" Type="http://schemas.openxmlformats.org/officeDocument/2006/relationships/hyperlink" Target="https://alienvault.atlassian.net/browse/WGT-5127" TargetMode="External"/><Relationship Id="rId3926" Type="http://schemas.openxmlformats.org/officeDocument/2006/relationships/hyperlink" Target="https://alienvault.atlassian.net/browse/WGT-4793" TargetMode="External"/><Relationship Id="rId4090" Type="http://schemas.openxmlformats.org/officeDocument/2006/relationships/hyperlink" Target="https://alienvault.atlassian.net/browse/WGT-4601" TargetMode="External"/><Relationship Id="rId847" Type="http://schemas.openxmlformats.org/officeDocument/2006/relationships/hyperlink" Target="https://alienvault.atlassian.net/browse/WGT-1364" TargetMode="External"/><Relationship Id="rId1477" Type="http://schemas.openxmlformats.org/officeDocument/2006/relationships/hyperlink" Target="https://alienvault.atlassian.net/browse/WGT-2422" TargetMode="External"/><Relationship Id="rId1684" Type="http://schemas.openxmlformats.org/officeDocument/2006/relationships/hyperlink" Target="https://alienvault.atlassian.net/browse/WGT-2370" TargetMode="External"/><Relationship Id="rId1891" Type="http://schemas.openxmlformats.org/officeDocument/2006/relationships/hyperlink" Target="https://alienvault.atlassian.net/browse/WGT-2767" TargetMode="External"/><Relationship Id="rId2528" Type="http://schemas.openxmlformats.org/officeDocument/2006/relationships/hyperlink" Target="https://alienvault.atlassian.net/browse/WL-238" TargetMode="External"/><Relationship Id="rId2735" Type="http://schemas.openxmlformats.org/officeDocument/2006/relationships/hyperlink" Target="https://alienvault.atlassian.net/secure/attachment/46416/_thumb_46416.png" TargetMode="External"/><Relationship Id="rId2942" Type="http://schemas.openxmlformats.org/officeDocument/2006/relationships/hyperlink" Target="https://alienvault.atlassian.net/browse/WL-370" TargetMode="External"/><Relationship Id="rId5141" Type="http://schemas.openxmlformats.org/officeDocument/2006/relationships/hyperlink" Target="https://alienvault.atlassian.net/secure/attachment/65429/show+me.png" TargetMode="External"/><Relationship Id="rId707" Type="http://schemas.openxmlformats.org/officeDocument/2006/relationships/hyperlink" Target="https://alienvault.atlassian.net/browse/WGT-1553" TargetMode="External"/><Relationship Id="rId914" Type="http://schemas.openxmlformats.org/officeDocument/2006/relationships/hyperlink" Target="https://alienvault.atlassian.net/browse/PMM-88" TargetMode="External"/><Relationship Id="rId1337" Type="http://schemas.openxmlformats.org/officeDocument/2006/relationships/hyperlink" Target="https://alienvault.atlassian.net/browse/WGT-1723" TargetMode="External"/><Relationship Id="rId1544" Type="http://schemas.openxmlformats.org/officeDocument/2006/relationships/hyperlink" Target="https://alienvault.atlassian.net/browse/WGT-2681" TargetMode="External"/><Relationship Id="rId1751" Type="http://schemas.openxmlformats.org/officeDocument/2006/relationships/hyperlink" Target="https://alienvault.atlassian.net/secure/attachment/36870/_thumb_36870.png" TargetMode="External"/><Relationship Id="rId2802" Type="http://schemas.openxmlformats.org/officeDocument/2006/relationships/hyperlink" Target="https://alienvault.atlassian.net/secure/attachment/46943/_thumb_46943.png" TargetMode="External"/><Relationship Id="rId5001" Type="http://schemas.openxmlformats.org/officeDocument/2006/relationships/hyperlink" Target="https://alienvault.atlassian.net/browse/WGT-5348" TargetMode="External"/><Relationship Id="rId43" Type="http://schemas.openxmlformats.org/officeDocument/2006/relationships/hyperlink" Target="https://alienvault.atlassian.net/browse/WGT-1265" TargetMode="External"/><Relationship Id="rId1404" Type="http://schemas.openxmlformats.org/officeDocument/2006/relationships/hyperlink" Target="https://alienvault.atlassian.net/browse/PMM-132" TargetMode="External"/><Relationship Id="rId1611" Type="http://schemas.openxmlformats.org/officeDocument/2006/relationships/hyperlink" Target="https://alienvault.atlassian.net/browse/WGT-2484" TargetMode="External"/><Relationship Id="rId4767" Type="http://schemas.openxmlformats.org/officeDocument/2006/relationships/hyperlink" Target="https://alienvault.atlassian.net/browse/WGT-5678" TargetMode="External"/><Relationship Id="rId3369" Type="http://schemas.openxmlformats.org/officeDocument/2006/relationships/hyperlink" Target="https://alienvault.atlassian.net/browse/WGT-3666" TargetMode="External"/><Relationship Id="rId3576" Type="http://schemas.openxmlformats.org/officeDocument/2006/relationships/hyperlink" Target="https://alienvault.atlassian.net/browse/WL-414" TargetMode="External"/><Relationship Id="rId4627" Type="http://schemas.openxmlformats.org/officeDocument/2006/relationships/hyperlink" Target="https://alienvault.atlassian.net/browse/WGT-5947" TargetMode="External"/><Relationship Id="rId4974" Type="http://schemas.openxmlformats.org/officeDocument/2006/relationships/hyperlink" Target="https://alienvault.atlassian.net/browse/WGT-5389" TargetMode="External"/><Relationship Id="rId497" Type="http://schemas.openxmlformats.org/officeDocument/2006/relationships/hyperlink" Target="https://alienvault.atlassian.net/browse/WGT-578" TargetMode="External"/><Relationship Id="rId2178" Type="http://schemas.openxmlformats.org/officeDocument/2006/relationships/hyperlink" Target="https://alienvault.atlassian.net/browse/WGT-3389" TargetMode="External"/><Relationship Id="rId2385" Type="http://schemas.openxmlformats.org/officeDocument/2006/relationships/hyperlink" Target="https://alienvault.atlassian.net/browse/WGT-3111" TargetMode="External"/><Relationship Id="rId3229" Type="http://schemas.openxmlformats.org/officeDocument/2006/relationships/hyperlink" Target="https://alienvault.atlassian.net/browse/WGT-4484" TargetMode="External"/><Relationship Id="rId3783" Type="http://schemas.openxmlformats.org/officeDocument/2006/relationships/hyperlink" Target="https://alienvault.atlassian.net/browse/WGT-5024" TargetMode="External"/><Relationship Id="rId3990" Type="http://schemas.openxmlformats.org/officeDocument/2006/relationships/hyperlink" Target="https://alienvault.atlassian.net/browse/WGT-4719" TargetMode="External"/><Relationship Id="rId4834" Type="http://schemas.openxmlformats.org/officeDocument/2006/relationships/hyperlink" Target="https://alienvault.atlassian.net/browse/WGT-5593" TargetMode="External"/><Relationship Id="rId357" Type="http://schemas.openxmlformats.org/officeDocument/2006/relationships/hyperlink" Target="https://alienvault.atlassian.net/browse/WGT-850" TargetMode="External"/><Relationship Id="rId1194" Type="http://schemas.openxmlformats.org/officeDocument/2006/relationships/hyperlink" Target="https://alienvault.atlassian.net/browse/WGT-1968" TargetMode="External"/><Relationship Id="rId2038" Type="http://schemas.openxmlformats.org/officeDocument/2006/relationships/hyperlink" Target="https://alienvault.atlassian.net/secure/attachment/38312/_thumb_38312.png" TargetMode="External"/><Relationship Id="rId2592" Type="http://schemas.openxmlformats.org/officeDocument/2006/relationships/hyperlink" Target="https://alienvault.atlassian.net/secure/attachment/49246/_thumb_49246.png" TargetMode="External"/><Relationship Id="rId3436" Type="http://schemas.openxmlformats.org/officeDocument/2006/relationships/hyperlink" Target="https://alienvault.atlassian.net/browse/WGT-4065" TargetMode="External"/><Relationship Id="rId3643" Type="http://schemas.openxmlformats.org/officeDocument/2006/relationships/hyperlink" Target="https://alienvault.atlassian.net/browse/PMM-1106" TargetMode="External"/><Relationship Id="rId3850" Type="http://schemas.openxmlformats.org/officeDocument/2006/relationships/hyperlink" Target="https://alienvault.atlassian.net/browse/WGT-4888" TargetMode="External"/><Relationship Id="rId4901" Type="http://schemas.openxmlformats.org/officeDocument/2006/relationships/hyperlink" Target="https://alienvault.atlassian.net/browse/WGT-5500" TargetMode="External"/><Relationship Id="rId217" Type="http://schemas.openxmlformats.org/officeDocument/2006/relationships/hyperlink" Target="https://alienvault.atlassian.net/secure/attachment/25265/_thumb_25265.png" TargetMode="External"/><Relationship Id="rId564" Type="http://schemas.openxmlformats.org/officeDocument/2006/relationships/hyperlink" Target="https://alienvault.atlassian.net/browse/WGT-301" TargetMode="External"/><Relationship Id="rId771" Type="http://schemas.openxmlformats.org/officeDocument/2006/relationships/hyperlink" Target="https://alienvault.atlassian.net/browse/WGT-1478" TargetMode="External"/><Relationship Id="rId2245" Type="http://schemas.openxmlformats.org/officeDocument/2006/relationships/hyperlink" Target="https://alienvault.atlassian.net/browse/WGT-3283" TargetMode="External"/><Relationship Id="rId2452" Type="http://schemas.openxmlformats.org/officeDocument/2006/relationships/hyperlink" Target="https://alienvault.atlassian.net/browse/WGT-2429" TargetMode="External"/><Relationship Id="rId3503" Type="http://schemas.openxmlformats.org/officeDocument/2006/relationships/hyperlink" Target="https://alienvault.atlassian.net/browse/WGT-4061" TargetMode="External"/><Relationship Id="rId3710" Type="http://schemas.openxmlformats.org/officeDocument/2006/relationships/hyperlink" Target="https://alienvault.atlassian.net/browse/WGT-5161" TargetMode="External"/><Relationship Id="rId424" Type="http://schemas.openxmlformats.org/officeDocument/2006/relationships/hyperlink" Target="https://alienvault.atlassian.net/browse/WGT-769" TargetMode="External"/><Relationship Id="rId631" Type="http://schemas.openxmlformats.org/officeDocument/2006/relationships/hyperlink" Target="https://alienvault.atlassian.net/browse/WGT-1735" TargetMode="External"/><Relationship Id="rId1054" Type="http://schemas.openxmlformats.org/officeDocument/2006/relationships/hyperlink" Target="https://alienvault.atlassian.net/browse/WGT-2146" TargetMode="External"/><Relationship Id="rId1261" Type="http://schemas.openxmlformats.org/officeDocument/2006/relationships/hyperlink" Target="https://alienvault.atlassian.net/browse/WGT-1868" TargetMode="External"/><Relationship Id="rId2105" Type="http://schemas.openxmlformats.org/officeDocument/2006/relationships/hyperlink" Target="https://alienvault.atlassian.net/browse/WL-56" TargetMode="External"/><Relationship Id="rId2312" Type="http://schemas.openxmlformats.org/officeDocument/2006/relationships/hyperlink" Target="https://alienvault.atlassian.net/secure/attachment/42966/_thumb_42966.png" TargetMode="External"/><Relationship Id="rId1121" Type="http://schemas.openxmlformats.org/officeDocument/2006/relationships/hyperlink" Target="https://alienvault.atlassian.net/browse/WGT-2052" TargetMode="External"/><Relationship Id="rId4277" Type="http://schemas.openxmlformats.org/officeDocument/2006/relationships/hyperlink" Target="https://alienvault.atlassian.net/browse/WL-695" TargetMode="External"/><Relationship Id="rId4484" Type="http://schemas.openxmlformats.org/officeDocument/2006/relationships/hyperlink" Target="https://alienvault.atlassian.net/browse/WL-480" TargetMode="External"/><Relationship Id="rId4691" Type="http://schemas.openxmlformats.org/officeDocument/2006/relationships/hyperlink" Target="https://alienvault.atlassian.net/browse/WGT-5822" TargetMode="External"/><Relationship Id="rId5328" Type="http://schemas.openxmlformats.org/officeDocument/2006/relationships/hyperlink" Target="https://alienvault.atlassian.net/secure/attachment/72080/issue+1.png" TargetMode="External"/><Relationship Id="rId3086" Type="http://schemas.openxmlformats.org/officeDocument/2006/relationships/hyperlink" Target="https://alienvault.atlassian.net/browse/WGT-4096" TargetMode="External"/><Relationship Id="rId3293" Type="http://schemas.openxmlformats.org/officeDocument/2006/relationships/hyperlink" Target="https://alienvault.atlassian.net/browse/WGT-4455" TargetMode="External"/><Relationship Id="rId4137" Type="http://schemas.openxmlformats.org/officeDocument/2006/relationships/hyperlink" Target="https://alienvault.atlassian.net/browse/WGT-4353" TargetMode="External"/><Relationship Id="rId4344" Type="http://schemas.openxmlformats.org/officeDocument/2006/relationships/hyperlink" Target="https://alienvault.atlassian.net/browse/WL-633" TargetMode="External"/><Relationship Id="rId4551" Type="http://schemas.openxmlformats.org/officeDocument/2006/relationships/hyperlink" Target="https://alienvault.atlassian.net/browse/PMM-1412" TargetMode="External"/><Relationship Id="rId1938" Type="http://schemas.openxmlformats.org/officeDocument/2006/relationships/hyperlink" Target="https://alienvault.atlassian.net/browse/WGT-2979" TargetMode="External"/><Relationship Id="rId3153" Type="http://schemas.openxmlformats.org/officeDocument/2006/relationships/hyperlink" Target="https://alienvault.atlassian.net/browse/WGT-4267" TargetMode="External"/><Relationship Id="rId3360" Type="http://schemas.openxmlformats.org/officeDocument/2006/relationships/hyperlink" Target="https://alienvault.atlassian.net/browse/WGT-3943" TargetMode="External"/><Relationship Id="rId4204" Type="http://schemas.openxmlformats.org/officeDocument/2006/relationships/hyperlink" Target="https://alienvault.atlassian.net/secure/attachment/64518/capture-for-jira-screenshot-20161213-094231-011.png" TargetMode="External"/><Relationship Id="rId281" Type="http://schemas.openxmlformats.org/officeDocument/2006/relationships/hyperlink" Target="https://alienvault.atlassian.net/browse/WGT-333" TargetMode="External"/><Relationship Id="rId3013" Type="http://schemas.openxmlformats.org/officeDocument/2006/relationships/hyperlink" Target="https://alienvault.atlassian.net/browse/PMM-967" TargetMode="External"/><Relationship Id="rId4411" Type="http://schemas.openxmlformats.org/officeDocument/2006/relationships/hyperlink" Target="https://alienvault.atlassian.net/browse/WL-569" TargetMode="External"/><Relationship Id="rId141" Type="http://schemas.openxmlformats.org/officeDocument/2006/relationships/hyperlink" Target="https://alienvault.atlassian.net/browse/WGT-1147" TargetMode="External"/><Relationship Id="rId3220" Type="http://schemas.openxmlformats.org/officeDocument/2006/relationships/hyperlink" Target="https://alienvault.atlassian.net/browse/WGT-4122" TargetMode="External"/><Relationship Id="rId7" Type="http://schemas.openxmlformats.org/officeDocument/2006/relationships/hyperlink" Target="https://alienvault.atlassian.net/browse/WGT-1321" TargetMode="External"/><Relationship Id="rId2779" Type="http://schemas.openxmlformats.org/officeDocument/2006/relationships/hyperlink" Target="https://alienvault.atlassian.net/browse/WGT-3610" TargetMode="External"/><Relationship Id="rId2986" Type="http://schemas.openxmlformats.org/officeDocument/2006/relationships/hyperlink" Target="https://alienvault.atlassian.net/browse/PMM-1017" TargetMode="External"/><Relationship Id="rId5185" Type="http://schemas.openxmlformats.org/officeDocument/2006/relationships/hyperlink" Target="https://alienvault.atlassian.net/browse/WGT-5050" TargetMode="External"/><Relationship Id="rId5392" Type="http://schemas.openxmlformats.org/officeDocument/2006/relationships/hyperlink" Target="https://alienvault.atlassian.net/browse/WL-808" TargetMode="External"/><Relationship Id="rId958" Type="http://schemas.openxmlformats.org/officeDocument/2006/relationships/hyperlink" Target="https://alienvault.atlassian.net/secure/attachment/31306/_thumb_31306.png" TargetMode="External"/><Relationship Id="rId1588" Type="http://schemas.openxmlformats.org/officeDocument/2006/relationships/hyperlink" Target="https://alienvault.atlassian.net/browse/WGT-2237" TargetMode="External"/><Relationship Id="rId1795" Type="http://schemas.openxmlformats.org/officeDocument/2006/relationships/hyperlink" Target="https://alienvault.atlassian.net/browse/WL-2" TargetMode="External"/><Relationship Id="rId2639" Type="http://schemas.openxmlformats.org/officeDocument/2006/relationships/hyperlink" Target="https://alienvault.atlassian.net/browse/WGT-3672" TargetMode="External"/><Relationship Id="rId2846" Type="http://schemas.openxmlformats.org/officeDocument/2006/relationships/hyperlink" Target="https://alienvault.atlassian.net/browse/WGT-3857" TargetMode="External"/><Relationship Id="rId5045" Type="http://schemas.openxmlformats.org/officeDocument/2006/relationships/hyperlink" Target="https://alienvault.atlassian.net/browse/WGT-5301" TargetMode="External"/><Relationship Id="rId5252" Type="http://schemas.openxmlformats.org/officeDocument/2006/relationships/hyperlink" Target="https://alienvault.atlassian.net/browse/WGT-3867" TargetMode="External"/><Relationship Id="rId87" Type="http://schemas.openxmlformats.org/officeDocument/2006/relationships/hyperlink" Target="https://alienvault.atlassian.net/secure/attachment/26119/_thumb_26119.png" TargetMode="External"/><Relationship Id="rId818" Type="http://schemas.openxmlformats.org/officeDocument/2006/relationships/hyperlink" Target="https://alienvault.atlassian.net/browse/WGT-1413" TargetMode="External"/><Relationship Id="rId1448" Type="http://schemas.openxmlformats.org/officeDocument/2006/relationships/hyperlink" Target="https://alienvault.atlassian.net/browse/PMM-417" TargetMode="External"/><Relationship Id="rId1655" Type="http://schemas.openxmlformats.org/officeDocument/2006/relationships/hyperlink" Target="https://alienvault.atlassian.net/browse/WGT-2228" TargetMode="External"/><Relationship Id="rId2706" Type="http://schemas.openxmlformats.org/officeDocument/2006/relationships/hyperlink" Target="https://alienvault.atlassian.net/browse/WGT-3121" TargetMode="External"/><Relationship Id="rId4061" Type="http://schemas.openxmlformats.org/officeDocument/2006/relationships/hyperlink" Target="https://alienvault.atlassian.net/secure/attachment/58435/capture-for-jira-screenshot-20160927-093333-983.png" TargetMode="External"/><Relationship Id="rId5112" Type="http://schemas.openxmlformats.org/officeDocument/2006/relationships/hyperlink" Target="https://alienvault.atlassian.net/browse/WGT-5247" TargetMode="External"/><Relationship Id="rId1308" Type="http://schemas.openxmlformats.org/officeDocument/2006/relationships/hyperlink" Target="https://alienvault.atlassian.net/browse/WGT-1814" TargetMode="External"/><Relationship Id="rId1862" Type="http://schemas.openxmlformats.org/officeDocument/2006/relationships/hyperlink" Target="https://alienvault.atlassian.net/browse/WGT-2893" TargetMode="External"/><Relationship Id="rId2913" Type="http://schemas.openxmlformats.org/officeDocument/2006/relationships/hyperlink" Target="https://alienvault.atlassian.net/secure/attachment/46789/_thumb_46789.png" TargetMode="External"/><Relationship Id="rId1515" Type="http://schemas.openxmlformats.org/officeDocument/2006/relationships/hyperlink" Target="https://alienvault.atlassian.net/browse/WGT-2324" TargetMode="External"/><Relationship Id="rId1722" Type="http://schemas.openxmlformats.org/officeDocument/2006/relationships/hyperlink" Target="https://alienvault.atlassian.net/browse/WGT-1737" TargetMode="External"/><Relationship Id="rId4878" Type="http://schemas.openxmlformats.org/officeDocument/2006/relationships/hyperlink" Target="https://alienvault.atlassian.net/browse/WGT-5533" TargetMode="External"/><Relationship Id="rId14" Type="http://schemas.openxmlformats.org/officeDocument/2006/relationships/hyperlink" Target="https://alienvault.atlassian.net/browse/WGT-1314" TargetMode="External"/><Relationship Id="rId3687" Type="http://schemas.openxmlformats.org/officeDocument/2006/relationships/hyperlink" Target="https://alienvault.atlassian.net/browse/WGT-5203" TargetMode="External"/><Relationship Id="rId3894" Type="http://schemas.openxmlformats.org/officeDocument/2006/relationships/hyperlink" Target="https://alienvault.atlassian.net/browse/WGT-4835" TargetMode="External"/><Relationship Id="rId4738" Type="http://schemas.openxmlformats.org/officeDocument/2006/relationships/hyperlink" Target="https://alienvault.atlassian.net/browse/WGT-5717" TargetMode="External"/><Relationship Id="rId4945" Type="http://schemas.openxmlformats.org/officeDocument/2006/relationships/hyperlink" Target="https://alienvault.atlassian.net/browse/WGT-5417" TargetMode="External"/><Relationship Id="rId2289" Type="http://schemas.openxmlformats.org/officeDocument/2006/relationships/hyperlink" Target="https://alienvault.atlassian.net/secure/attachment/41740/_thumb_41740.png" TargetMode="External"/><Relationship Id="rId2496" Type="http://schemas.openxmlformats.org/officeDocument/2006/relationships/hyperlink" Target="https://alienvault.atlassian.net/secure/attachment/40847/_thumb_40847.png" TargetMode="External"/><Relationship Id="rId3547" Type="http://schemas.openxmlformats.org/officeDocument/2006/relationships/hyperlink" Target="https://alienvault.atlassian.net/browse/WGT-3287" TargetMode="External"/><Relationship Id="rId3754" Type="http://schemas.openxmlformats.org/officeDocument/2006/relationships/hyperlink" Target="https://alienvault.atlassian.net/browse/WGT-5085" TargetMode="External"/><Relationship Id="rId3961" Type="http://schemas.openxmlformats.org/officeDocument/2006/relationships/hyperlink" Target="https://alienvault.atlassian.net/browse/WGT-4743" TargetMode="External"/><Relationship Id="rId4805" Type="http://schemas.openxmlformats.org/officeDocument/2006/relationships/hyperlink" Target="https://alienvault.atlassian.net/secure/attachment/69541/Capture+2017-02-02+at+17.22.45.png" TargetMode="External"/><Relationship Id="rId468" Type="http://schemas.openxmlformats.org/officeDocument/2006/relationships/hyperlink" Target="https://alienvault.atlassian.net/browse/WGT-643" TargetMode="External"/><Relationship Id="rId675" Type="http://schemas.openxmlformats.org/officeDocument/2006/relationships/hyperlink" Target="https://alienvault.atlassian.net/browse/WGT-1634" TargetMode="External"/><Relationship Id="rId882" Type="http://schemas.openxmlformats.org/officeDocument/2006/relationships/hyperlink" Target="https://alienvault.atlassian.net/browse/WGT-1214" TargetMode="External"/><Relationship Id="rId1098" Type="http://schemas.openxmlformats.org/officeDocument/2006/relationships/hyperlink" Target="https://alienvault.atlassian.net/secure/attachment/32225/_thumb_32225.png" TargetMode="External"/><Relationship Id="rId2149" Type="http://schemas.openxmlformats.org/officeDocument/2006/relationships/hyperlink" Target="https://alienvault.atlassian.net/browse/WGT-3470" TargetMode="External"/><Relationship Id="rId2356" Type="http://schemas.openxmlformats.org/officeDocument/2006/relationships/hyperlink" Target="https://alienvault.atlassian.net/browse/WGT-3185" TargetMode="External"/><Relationship Id="rId2563" Type="http://schemas.openxmlformats.org/officeDocument/2006/relationships/hyperlink" Target="https://alienvault.atlassian.net/browse/PMM-947" TargetMode="External"/><Relationship Id="rId2770" Type="http://schemas.openxmlformats.org/officeDocument/2006/relationships/hyperlink" Target="https://alienvault.atlassian.net/browse/WGT-3839" TargetMode="External"/><Relationship Id="rId3407" Type="http://schemas.openxmlformats.org/officeDocument/2006/relationships/hyperlink" Target="https://alienvault.atlassian.net/secure/attachment/52538/_thumb_52538.png" TargetMode="External"/><Relationship Id="rId3614" Type="http://schemas.openxmlformats.org/officeDocument/2006/relationships/hyperlink" Target="https://alienvault.atlassian.net/browse/WL-309" TargetMode="External"/><Relationship Id="rId3821" Type="http://schemas.openxmlformats.org/officeDocument/2006/relationships/hyperlink" Target="https://alienvault.atlassian.net/browse/WGT-4939" TargetMode="External"/><Relationship Id="rId328" Type="http://schemas.openxmlformats.org/officeDocument/2006/relationships/hyperlink" Target="https://alienvault.atlassian.net/browse/WGT-876" TargetMode="External"/><Relationship Id="rId535" Type="http://schemas.openxmlformats.org/officeDocument/2006/relationships/hyperlink" Target="https://alienvault.atlassian.net/browse/WGT-502" TargetMode="External"/><Relationship Id="rId742" Type="http://schemas.openxmlformats.org/officeDocument/2006/relationships/hyperlink" Target="https://alienvault.atlassian.net/browse/WGT-1508" TargetMode="External"/><Relationship Id="rId1165" Type="http://schemas.openxmlformats.org/officeDocument/2006/relationships/hyperlink" Target="https://alienvault.atlassian.net/browse/WGT-2002" TargetMode="External"/><Relationship Id="rId1372" Type="http://schemas.openxmlformats.org/officeDocument/2006/relationships/hyperlink" Target="https://alienvault.atlassian.net/browse/WGT-1410" TargetMode="External"/><Relationship Id="rId2009" Type="http://schemas.openxmlformats.org/officeDocument/2006/relationships/hyperlink" Target="https://alienvault.atlassian.net/browse/WGT-2405" TargetMode="External"/><Relationship Id="rId2216" Type="http://schemas.openxmlformats.org/officeDocument/2006/relationships/hyperlink" Target="https://alienvault.atlassian.net/browse/WGT-3341" TargetMode="External"/><Relationship Id="rId2423" Type="http://schemas.openxmlformats.org/officeDocument/2006/relationships/hyperlink" Target="https://alienvault.atlassian.net/browse/WGT-2998" TargetMode="External"/><Relationship Id="rId2630" Type="http://schemas.openxmlformats.org/officeDocument/2006/relationships/hyperlink" Target="https://alienvault.atlassian.net/secure/attachment/47024/_thumb_47024.png" TargetMode="External"/><Relationship Id="rId602" Type="http://schemas.openxmlformats.org/officeDocument/2006/relationships/hyperlink" Target="https://alienvault.atlassian.net/browse/WGT-1780" TargetMode="External"/><Relationship Id="rId1025" Type="http://schemas.openxmlformats.org/officeDocument/2006/relationships/hyperlink" Target="https://alienvault.atlassian.net/browse/WGT-2220" TargetMode="External"/><Relationship Id="rId1232" Type="http://schemas.openxmlformats.org/officeDocument/2006/relationships/hyperlink" Target="https://alienvault.atlassian.net/browse/WGT-1919" TargetMode="External"/><Relationship Id="rId4388" Type="http://schemas.openxmlformats.org/officeDocument/2006/relationships/hyperlink" Target="https://alienvault.atlassian.net/browse/WL-588" TargetMode="External"/><Relationship Id="rId4595" Type="http://schemas.openxmlformats.org/officeDocument/2006/relationships/hyperlink" Target="https://alienvault.atlassian.net/secure/attachment/73723/1.png" TargetMode="External"/><Relationship Id="rId5439" Type="http://schemas.openxmlformats.org/officeDocument/2006/relationships/hyperlink" Target="https://alienvault.atlassian.net/browse/WL-748" TargetMode="External"/><Relationship Id="rId3197" Type="http://schemas.openxmlformats.org/officeDocument/2006/relationships/hyperlink" Target="https://alienvault.atlassian.net/browse/WGT-4498" TargetMode="External"/><Relationship Id="rId4248" Type="http://schemas.openxmlformats.org/officeDocument/2006/relationships/hyperlink" Target="https://alienvault.atlassian.net/browse/WL-711" TargetMode="External"/><Relationship Id="rId3057" Type="http://schemas.openxmlformats.org/officeDocument/2006/relationships/hyperlink" Target="https://alienvault.atlassian.net/browse/WGT-4557" TargetMode="External"/><Relationship Id="rId4108" Type="http://schemas.openxmlformats.org/officeDocument/2006/relationships/hyperlink" Target="https://alienvault.atlassian.net/browse/WGT-4541" TargetMode="External"/><Relationship Id="rId4455" Type="http://schemas.openxmlformats.org/officeDocument/2006/relationships/hyperlink" Target="https://alienvault.atlassian.net/browse/WL-527" TargetMode="External"/><Relationship Id="rId4662" Type="http://schemas.openxmlformats.org/officeDocument/2006/relationships/hyperlink" Target="https://alienvault.atlassian.net/browse/WGT-5892" TargetMode="External"/><Relationship Id="rId185" Type="http://schemas.openxmlformats.org/officeDocument/2006/relationships/hyperlink" Target="https://alienvault.atlassian.net/secure/attachment/25322/_thumb_25322.png" TargetMode="External"/><Relationship Id="rId1909" Type="http://schemas.openxmlformats.org/officeDocument/2006/relationships/hyperlink" Target="https://alienvault.atlassian.net/secure/attachment/37840/_thumb_37840.png" TargetMode="External"/><Relationship Id="rId3264" Type="http://schemas.openxmlformats.org/officeDocument/2006/relationships/hyperlink" Target="https://alienvault.atlassian.net/browse/WGT-4227" TargetMode="External"/><Relationship Id="rId3471" Type="http://schemas.openxmlformats.org/officeDocument/2006/relationships/hyperlink" Target="https://alienvault.atlassian.net/browse/WGT-4030" TargetMode="External"/><Relationship Id="rId4315" Type="http://schemas.openxmlformats.org/officeDocument/2006/relationships/hyperlink" Target="https://alienvault.atlassian.net/secure/attachment/62928/ebook.png" TargetMode="External"/><Relationship Id="rId4522" Type="http://schemas.openxmlformats.org/officeDocument/2006/relationships/hyperlink" Target="https://alienvault.atlassian.net/browse/PMM-1569" TargetMode="External"/><Relationship Id="rId392" Type="http://schemas.openxmlformats.org/officeDocument/2006/relationships/hyperlink" Target="https://alienvault.atlassian.net/browse/WGT-814" TargetMode="External"/><Relationship Id="rId2073" Type="http://schemas.openxmlformats.org/officeDocument/2006/relationships/hyperlink" Target="https://alienvault.atlassian.net/browse/WGT-3007" TargetMode="External"/><Relationship Id="rId2280" Type="http://schemas.openxmlformats.org/officeDocument/2006/relationships/hyperlink" Target="https://alienvault.atlassian.net/browse/WGT-3176" TargetMode="External"/><Relationship Id="rId3124" Type="http://schemas.openxmlformats.org/officeDocument/2006/relationships/hyperlink" Target="https://alienvault.atlassian.net/browse/WGT-4580" TargetMode="External"/><Relationship Id="rId3331" Type="http://schemas.openxmlformats.org/officeDocument/2006/relationships/hyperlink" Target="https://alienvault.atlassian.net/browse/WGT-4179" TargetMode="External"/><Relationship Id="rId252" Type="http://schemas.openxmlformats.org/officeDocument/2006/relationships/hyperlink" Target="https://alienvault.atlassian.net/browse/WGT-914" TargetMode="External"/><Relationship Id="rId2140" Type="http://schemas.openxmlformats.org/officeDocument/2006/relationships/hyperlink" Target="https://alienvault.atlassian.net/browse/PMM-615" TargetMode="External"/><Relationship Id="rId5089" Type="http://schemas.openxmlformats.org/officeDocument/2006/relationships/hyperlink" Target="https://alienvault.atlassian.net/browse/WGT-5267" TargetMode="External"/><Relationship Id="rId5296" Type="http://schemas.openxmlformats.org/officeDocument/2006/relationships/hyperlink" Target="https://alienvault.atlassian.net/secure/attachment/71453/image-2017-03-02-12-25-05-362.png" TargetMode="External"/><Relationship Id="rId112" Type="http://schemas.openxmlformats.org/officeDocument/2006/relationships/hyperlink" Target="https://alienvault.atlassian.net/browse/WGT-1195" TargetMode="External"/><Relationship Id="rId1699" Type="http://schemas.openxmlformats.org/officeDocument/2006/relationships/hyperlink" Target="https://alienvault.atlassian.net/browse/WGT-2250" TargetMode="External"/><Relationship Id="rId2000" Type="http://schemas.openxmlformats.org/officeDocument/2006/relationships/hyperlink" Target="https://alienvault.atlassian.net/secure/attachment/35864/_thumb_35864.png" TargetMode="External"/><Relationship Id="rId5156" Type="http://schemas.openxmlformats.org/officeDocument/2006/relationships/hyperlink" Target="https://alienvault.atlassian.net/secure/attachment/65186/Issue+4.png" TargetMode="External"/><Relationship Id="rId5363" Type="http://schemas.openxmlformats.org/officeDocument/2006/relationships/hyperlink" Target="https://alienvault.atlassian.net/browse/WL-838" TargetMode="External"/><Relationship Id="rId2957" Type="http://schemas.openxmlformats.org/officeDocument/2006/relationships/hyperlink" Target="https://alienvault.atlassian.net/browse/WL-400" TargetMode="External"/><Relationship Id="rId4172" Type="http://schemas.openxmlformats.org/officeDocument/2006/relationships/hyperlink" Target="https://alienvault.atlassian.net/browse/WGT-3982" TargetMode="External"/><Relationship Id="rId5016" Type="http://schemas.openxmlformats.org/officeDocument/2006/relationships/hyperlink" Target="https://alienvault.atlassian.net/browse/WGT-5330" TargetMode="External"/><Relationship Id="rId5223" Type="http://schemas.openxmlformats.org/officeDocument/2006/relationships/hyperlink" Target="https://alienvault.atlassian.net/secure/attachment/57139/healthcheck.PNG" TargetMode="External"/><Relationship Id="rId929" Type="http://schemas.openxmlformats.org/officeDocument/2006/relationships/hyperlink" Target="https://alienvault.atlassian.net/browse/WL-127" TargetMode="External"/><Relationship Id="rId1559" Type="http://schemas.openxmlformats.org/officeDocument/2006/relationships/hyperlink" Target="https://alienvault.atlassian.net/browse/WGT-2400" TargetMode="External"/><Relationship Id="rId1766" Type="http://schemas.openxmlformats.org/officeDocument/2006/relationships/hyperlink" Target="https://alienvault.atlassian.net/browse/WGT-2221" TargetMode="External"/><Relationship Id="rId1973" Type="http://schemas.openxmlformats.org/officeDocument/2006/relationships/hyperlink" Target="https://alienvault.atlassian.net/browse/WGT-3003" TargetMode="External"/><Relationship Id="rId2817" Type="http://schemas.openxmlformats.org/officeDocument/2006/relationships/hyperlink" Target="https://alienvault.atlassian.net/browse/WGT-3365" TargetMode="External"/><Relationship Id="rId4032" Type="http://schemas.openxmlformats.org/officeDocument/2006/relationships/hyperlink" Target="https://alienvault.atlassian.net/browse/WGT-4665" TargetMode="External"/><Relationship Id="rId5430" Type="http://schemas.openxmlformats.org/officeDocument/2006/relationships/hyperlink" Target="https://alienvault.atlassian.net/secure/attachment/66098/Capture.JPG" TargetMode="External"/><Relationship Id="rId58" Type="http://schemas.openxmlformats.org/officeDocument/2006/relationships/hyperlink" Target="https://alienvault.atlassian.net/browse/WGT-1249" TargetMode="External"/><Relationship Id="rId1419" Type="http://schemas.openxmlformats.org/officeDocument/2006/relationships/hyperlink" Target="https://alienvault.atlassian.net/browse/PMM-107" TargetMode="External"/><Relationship Id="rId1626" Type="http://schemas.openxmlformats.org/officeDocument/2006/relationships/hyperlink" Target="https://alienvault.atlassian.net/secure/attachment/35841/_thumb_35841.png" TargetMode="External"/><Relationship Id="rId1833" Type="http://schemas.openxmlformats.org/officeDocument/2006/relationships/hyperlink" Target="https://alienvault.atlassian.net/browse/PMM-487" TargetMode="External"/><Relationship Id="rId4989" Type="http://schemas.openxmlformats.org/officeDocument/2006/relationships/hyperlink" Target="https://alienvault.atlassian.net/browse/WGT-5367" TargetMode="External"/><Relationship Id="rId1900" Type="http://schemas.openxmlformats.org/officeDocument/2006/relationships/hyperlink" Target="https://alienvault.atlassian.net/secure/attachment/38838/_thumb_38838.png" TargetMode="External"/><Relationship Id="rId3798" Type="http://schemas.openxmlformats.org/officeDocument/2006/relationships/hyperlink" Target="https://alienvault.atlassian.net/browse/WGT-5004" TargetMode="External"/><Relationship Id="rId4849" Type="http://schemas.openxmlformats.org/officeDocument/2006/relationships/hyperlink" Target="https://alienvault.atlassian.net/secure/attachment/69366/capture-for-jira-screenshot-20170206-202814-972.png" TargetMode="External"/><Relationship Id="rId3658" Type="http://schemas.openxmlformats.org/officeDocument/2006/relationships/hyperlink" Target="https://alienvault.atlassian.net/secure/attachment/65795/s4.png" TargetMode="External"/><Relationship Id="rId3865" Type="http://schemas.openxmlformats.org/officeDocument/2006/relationships/hyperlink" Target="https://alienvault.atlassian.net/browse/WGT-4872" TargetMode="External"/><Relationship Id="rId4709" Type="http://schemas.openxmlformats.org/officeDocument/2006/relationships/hyperlink" Target="https://alienvault.atlassian.net/browse/WGT-5750" TargetMode="External"/><Relationship Id="rId4916" Type="http://schemas.openxmlformats.org/officeDocument/2006/relationships/hyperlink" Target="https://alienvault.atlassian.net/browse/WGT-5482" TargetMode="External"/><Relationship Id="rId579" Type="http://schemas.openxmlformats.org/officeDocument/2006/relationships/hyperlink" Target="https://alienvault.atlassian.net/browse/WGT-95" TargetMode="External"/><Relationship Id="rId786" Type="http://schemas.openxmlformats.org/officeDocument/2006/relationships/hyperlink" Target="https://alienvault.atlassian.net/secure/attachment/27893/_thumb_27893.png" TargetMode="External"/><Relationship Id="rId993" Type="http://schemas.openxmlformats.org/officeDocument/2006/relationships/hyperlink" Target="https://alienvault.atlassian.net/browse/WL-48" TargetMode="External"/><Relationship Id="rId2467" Type="http://schemas.openxmlformats.org/officeDocument/2006/relationships/hyperlink" Target="https://alienvault.atlassian.net/browse/WISS-106" TargetMode="External"/><Relationship Id="rId2674" Type="http://schemas.openxmlformats.org/officeDocument/2006/relationships/hyperlink" Target="https://alienvault.atlassian.net/browse/WGT-3431" TargetMode="External"/><Relationship Id="rId3518" Type="http://schemas.openxmlformats.org/officeDocument/2006/relationships/hyperlink" Target="https://alienvault.atlassian.net/secure/attachment/53477/_thumb_53477.png" TargetMode="External"/><Relationship Id="rId5080" Type="http://schemas.openxmlformats.org/officeDocument/2006/relationships/hyperlink" Target="https://alienvault.atlassian.net/secure/attachment/66200/Capture+2017-01-04+at+16.22.24.png" TargetMode="External"/><Relationship Id="rId439" Type="http://schemas.openxmlformats.org/officeDocument/2006/relationships/hyperlink" Target="https://alienvault.atlassian.net/browse/WGT-699" TargetMode="External"/><Relationship Id="rId646" Type="http://schemas.openxmlformats.org/officeDocument/2006/relationships/hyperlink" Target="https://alienvault.atlassian.net/browse/WGT-1705" TargetMode="External"/><Relationship Id="rId1069" Type="http://schemas.openxmlformats.org/officeDocument/2006/relationships/hyperlink" Target="https://alienvault.atlassian.net/browse/WGT-2132" TargetMode="External"/><Relationship Id="rId1276" Type="http://schemas.openxmlformats.org/officeDocument/2006/relationships/hyperlink" Target="https://alienvault.atlassian.net/browse/WGT-1851" TargetMode="External"/><Relationship Id="rId1483" Type="http://schemas.openxmlformats.org/officeDocument/2006/relationships/hyperlink" Target="https://alienvault.atlassian.net/browse/WGT-2303" TargetMode="External"/><Relationship Id="rId2327" Type="http://schemas.openxmlformats.org/officeDocument/2006/relationships/hyperlink" Target="https://alienvault.atlassian.net/browse/WGT-3199" TargetMode="External"/><Relationship Id="rId2881" Type="http://schemas.openxmlformats.org/officeDocument/2006/relationships/hyperlink" Target="https://alienvault.atlassian.net/browse/WGT-3684" TargetMode="External"/><Relationship Id="rId3725" Type="http://schemas.openxmlformats.org/officeDocument/2006/relationships/hyperlink" Target="https://alienvault.atlassian.net/browse/WGT-5122" TargetMode="External"/><Relationship Id="rId3932" Type="http://schemas.openxmlformats.org/officeDocument/2006/relationships/hyperlink" Target="https://alienvault.atlassian.net/browse/WGT-4786" TargetMode="External"/><Relationship Id="rId506" Type="http://schemas.openxmlformats.org/officeDocument/2006/relationships/hyperlink" Target="https://alienvault.atlassian.net/browse/WGT-568" TargetMode="External"/><Relationship Id="rId853" Type="http://schemas.openxmlformats.org/officeDocument/2006/relationships/hyperlink" Target="https://alienvault.atlassian.net/browse/WGT-1352" TargetMode="External"/><Relationship Id="rId1136" Type="http://schemas.openxmlformats.org/officeDocument/2006/relationships/hyperlink" Target="https://alienvault.atlassian.net/browse/WGT-2038" TargetMode="External"/><Relationship Id="rId1690" Type="http://schemas.openxmlformats.org/officeDocument/2006/relationships/hyperlink" Target="https://alienvault.atlassian.net/browse/WGT-2340" TargetMode="External"/><Relationship Id="rId2534" Type="http://schemas.openxmlformats.org/officeDocument/2006/relationships/hyperlink" Target="https://alienvault.atlassian.net/browse/PMM-843" TargetMode="External"/><Relationship Id="rId2741" Type="http://schemas.openxmlformats.org/officeDocument/2006/relationships/hyperlink" Target="https://alienvault.atlassian.net/browse/WGT-3896" TargetMode="External"/><Relationship Id="rId713" Type="http://schemas.openxmlformats.org/officeDocument/2006/relationships/hyperlink" Target="https://alienvault.atlassian.net/browse/WGT-1548" TargetMode="External"/><Relationship Id="rId920" Type="http://schemas.openxmlformats.org/officeDocument/2006/relationships/hyperlink" Target="https://alienvault.atlassian.net/browse/WL-157" TargetMode="External"/><Relationship Id="rId1343" Type="http://schemas.openxmlformats.org/officeDocument/2006/relationships/hyperlink" Target="https://alienvault.atlassian.net/browse/WGT-1709" TargetMode="External"/><Relationship Id="rId1550" Type="http://schemas.openxmlformats.org/officeDocument/2006/relationships/hyperlink" Target="https://alienvault.atlassian.net/browse/WGT-2723" TargetMode="External"/><Relationship Id="rId2601" Type="http://schemas.openxmlformats.org/officeDocument/2006/relationships/hyperlink" Target="https://alienvault.atlassian.net/secure/attachment/48367/_thumb_48367.png" TargetMode="External"/><Relationship Id="rId4499" Type="http://schemas.openxmlformats.org/officeDocument/2006/relationships/hyperlink" Target="https://alienvault.atlassian.net/browse/WL-430" TargetMode="External"/><Relationship Id="rId1203" Type="http://schemas.openxmlformats.org/officeDocument/2006/relationships/hyperlink" Target="https://alienvault.atlassian.net/secure/attachment/31002/_thumb_31002.png" TargetMode="External"/><Relationship Id="rId1410" Type="http://schemas.openxmlformats.org/officeDocument/2006/relationships/hyperlink" Target="https://alienvault.atlassian.net/browse/PMM-104" TargetMode="External"/><Relationship Id="rId4359" Type="http://schemas.openxmlformats.org/officeDocument/2006/relationships/hyperlink" Target="https://alienvault.atlassian.net/secure/attachment/62482/Issue2.png" TargetMode="External"/><Relationship Id="rId4566" Type="http://schemas.openxmlformats.org/officeDocument/2006/relationships/hyperlink" Target="https://alienvault.atlassian.net/browse/PMM-1374" TargetMode="External"/><Relationship Id="rId4773" Type="http://schemas.openxmlformats.org/officeDocument/2006/relationships/hyperlink" Target="https://alienvault.atlassian.net/browse/WGT-5671" TargetMode="External"/><Relationship Id="rId4980" Type="http://schemas.openxmlformats.org/officeDocument/2006/relationships/hyperlink" Target="https://alienvault.atlassian.net/browse/WGT-5380" TargetMode="External"/><Relationship Id="rId3168" Type="http://schemas.openxmlformats.org/officeDocument/2006/relationships/hyperlink" Target="https://alienvault.atlassian.net/browse/WGT-4548" TargetMode="External"/><Relationship Id="rId3375" Type="http://schemas.openxmlformats.org/officeDocument/2006/relationships/hyperlink" Target="https://alienvault.atlassian.net/browse/WGT-3621" TargetMode="External"/><Relationship Id="rId3582" Type="http://schemas.openxmlformats.org/officeDocument/2006/relationships/hyperlink" Target="https://alienvault.atlassian.net/browse/WL-462" TargetMode="External"/><Relationship Id="rId4219" Type="http://schemas.openxmlformats.org/officeDocument/2006/relationships/hyperlink" Target="https://alienvault.atlassian.net/browse/WL-744" TargetMode="External"/><Relationship Id="rId4426" Type="http://schemas.openxmlformats.org/officeDocument/2006/relationships/hyperlink" Target="https://alienvault.atlassian.net/secure/attachment/61468/Issue+1.png" TargetMode="External"/><Relationship Id="rId4633" Type="http://schemas.openxmlformats.org/officeDocument/2006/relationships/hyperlink" Target="https://alienvault.atlassian.net/browse/WGT-5938" TargetMode="External"/><Relationship Id="rId4840" Type="http://schemas.openxmlformats.org/officeDocument/2006/relationships/hyperlink" Target="https://alienvault.atlassian.net/browse/WGT-5587" TargetMode="External"/><Relationship Id="rId296" Type="http://schemas.openxmlformats.org/officeDocument/2006/relationships/hyperlink" Target="https://alienvault.atlassian.net/secure/attachment/24715/_thumb_24715.png" TargetMode="External"/><Relationship Id="rId2184" Type="http://schemas.openxmlformats.org/officeDocument/2006/relationships/hyperlink" Target="https://alienvault.atlassian.net/browse/WGT-3371" TargetMode="External"/><Relationship Id="rId2391" Type="http://schemas.openxmlformats.org/officeDocument/2006/relationships/hyperlink" Target="https://alienvault.atlassian.net/browse/WGT-3103" TargetMode="External"/><Relationship Id="rId3028" Type="http://schemas.openxmlformats.org/officeDocument/2006/relationships/hyperlink" Target="https://alienvault.atlassian.net/browse/WGT-4472" TargetMode="External"/><Relationship Id="rId3235" Type="http://schemas.openxmlformats.org/officeDocument/2006/relationships/hyperlink" Target="https://alienvault.atlassian.net/secure/attachment/56907/_thumb_56907.png" TargetMode="External"/><Relationship Id="rId3442" Type="http://schemas.openxmlformats.org/officeDocument/2006/relationships/hyperlink" Target="https://alienvault.atlassian.net/secure/attachment/53142/_thumb_53142.png" TargetMode="External"/><Relationship Id="rId156" Type="http://schemas.openxmlformats.org/officeDocument/2006/relationships/hyperlink" Target="https://alienvault.atlassian.net/secure/attachment/25693/_thumb_25693.png" TargetMode="External"/><Relationship Id="rId363" Type="http://schemas.openxmlformats.org/officeDocument/2006/relationships/hyperlink" Target="https://alienvault.atlassian.net/browse/WGT-842" TargetMode="External"/><Relationship Id="rId570" Type="http://schemas.openxmlformats.org/officeDocument/2006/relationships/hyperlink" Target="https://alienvault.atlassian.net/browse/WGT-237" TargetMode="External"/><Relationship Id="rId2044" Type="http://schemas.openxmlformats.org/officeDocument/2006/relationships/hyperlink" Target="https://alienvault.atlassian.net/browse/WGT-2871" TargetMode="External"/><Relationship Id="rId2251" Type="http://schemas.openxmlformats.org/officeDocument/2006/relationships/hyperlink" Target="https://alienvault.atlassian.net/secure/attachment/44322/_thumb_44322.png" TargetMode="External"/><Relationship Id="rId3302" Type="http://schemas.openxmlformats.org/officeDocument/2006/relationships/hyperlink" Target="https://alienvault.atlassian.net/browse/WGT-4458" TargetMode="External"/><Relationship Id="rId4700" Type="http://schemas.openxmlformats.org/officeDocument/2006/relationships/hyperlink" Target="https://alienvault.atlassian.net/browse/WGT-5761" TargetMode="External"/><Relationship Id="rId223" Type="http://schemas.openxmlformats.org/officeDocument/2006/relationships/hyperlink" Target="https://alienvault.atlassian.net/browse/WGT-988" TargetMode="External"/><Relationship Id="rId430" Type="http://schemas.openxmlformats.org/officeDocument/2006/relationships/hyperlink" Target="https://alienvault.atlassian.net/browse/WGT-738" TargetMode="External"/><Relationship Id="rId1060" Type="http://schemas.openxmlformats.org/officeDocument/2006/relationships/hyperlink" Target="https://alienvault.atlassian.net/browse/WGT-2140" TargetMode="External"/><Relationship Id="rId2111" Type="http://schemas.openxmlformats.org/officeDocument/2006/relationships/hyperlink" Target="https://alienvault.atlassian.net/browse/WL-51" TargetMode="External"/><Relationship Id="rId5267" Type="http://schemas.openxmlformats.org/officeDocument/2006/relationships/hyperlink" Target="https://alienvault.atlassian.net/browse/WGT-3458" TargetMode="External"/><Relationship Id="rId4076" Type="http://schemas.openxmlformats.org/officeDocument/2006/relationships/hyperlink" Target="https://alienvault.atlassian.net/browse/WGT-4615" TargetMode="External"/><Relationship Id="rId1877" Type="http://schemas.openxmlformats.org/officeDocument/2006/relationships/hyperlink" Target="https://alienvault.atlassian.net/browse/WGT-2948" TargetMode="External"/><Relationship Id="rId2928" Type="http://schemas.openxmlformats.org/officeDocument/2006/relationships/hyperlink" Target="https://alienvault.atlassian.net/browse/WL-331" TargetMode="External"/><Relationship Id="rId4283" Type="http://schemas.openxmlformats.org/officeDocument/2006/relationships/hyperlink" Target="https://alienvault.atlassian.net/secure/attachment/62951/issue+5.png" TargetMode="External"/><Relationship Id="rId4490" Type="http://schemas.openxmlformats.org/officeDocument/2006/relationships/hyperlink" Target="https://alienvault.atlassian.net/browse/WL-467" TargetMode="External"/><Relationship Id="rId5127" Type="http://schemas.openxmlformats.org/officeDocument/2006/relationships/hyperlink" Target="https://alienvault.atlassian.net/browse/WGT-5236" TargetMode="External"/><Relationship Id="rId5334" Type="http://schemas.openxmlformats.org/officeDocument/2006/relationships/hyperlink" Target="https://alienvault.atlassian.net/browse/WL-887" TargetMode="External"/><Relationship Id="rId1737" Type="http://schemas.openxmlformats.org/officeDocument/2006/relationships/hyperlink" Target="https://alienvault.atlassian.net/browse/WGT-2666" TargetMode="External"/><Relationship Id="rId1944" Type="http://schemas.openxmlformats.org/officeDocument/2006/relationships/hyperlink" Target="https://alienvault.atlassian.net/browse/WGT-2834" TargetMode="External"/><Relationship Id="rId3092" Type="http://schemas.openxmlformats.org/officeDocument/2006/relationships/hyperlink" Target="https://alienvault.atlassian.net/secure/attachment/57662/_thumb_57662.png" TargetMode="External"/><Relationship Id="rId4143" Type="http://schemas.openxmlformats.org/officeDocument/2006/relationships/hyperlink" Target="https://alienvault.atlassian.net/browse/WGT-4317" TargetMode="External"/><Relationship Id="rId4350" Type="http://schemas.openxmlformats.org/officeDocument/2006/relationships/hyperlink" Target="https://alienvault.atlassian.net/secure/attachment/62492/Capture+2016-11-05+at+16.30.00.png" TargetMode="External"/><Relationship Id="rId5401" Type="http://schemas.openxmlformats.org/officeDocument/2006/relationships/hyperlink" Target="https://alienvault.atlassian.net/browse/WL-793" TargetMode="External"/><Relationship Id="rId29" Type="http://schemas.openxmlformats.org/officeDocument/2006/relationships/hyperlink" Target="https://alienvault.atlassian.net/browse/WGT-1281" TargetMode="External"/><Relationship Id="rId4003" Type="http://schemas.openxmlformats.org/officeDocument/2006/relationships/hyperlink" Target="https://alienvault.atlassian.net/browse/WGT-4702" TargetMode="External"/><Relationship Id="rId4210" Type="http://schemas.openxmlformats.org/officeDocument/2006/relationships/hyperlink" Target="https://alienvault.atlassian.net/browse/WL-754" TargetMode="External"/><Relationship Id="rId1804" Type="http://schemas.openxmlformats.org/officeDocument/2006/relationships/hyperlink" Target="https://alienvault.atlassian.net/browse/PMM-571" TargetMode="External"/><Relationship Id="rId3769" Type="http://schemas.openxmlformats.org/officeDocument/2006/relationships/hyperlink" Target="https://alienvault.atlassian.net/browse/WGT-5052" TargetMode="External"/><Relationship Id="rId3976" Type="http://schemas.openxmlformats.org/officeDocument/2006/relationships/hyperlink" Target="https://alienvault.atlassian.net/secure/attachment/59398/capture-for-jira-screenshot-20161006-142312-681.png" TargetMode="External"/><Relationship Id="rId5191" Type="http://schemas.openxmlformats.org/officeDocument/2006/relationships/hyperlink" Target="https://alienvault.atlassian.net/browse/WGT-5002" TargetMode="External"/><Relationship Id="rId897" Type="http://schemas.openxmlformats.org/officeDocument/2006/relationships/hyperlink" Target="https://alienvault.atlassian.net/browse/WGT-1058" TargetMode="External"/><Relationship Id="rId2578" Type="http://schemas.openxmlformats.org/officeDocument/2006/relationships/hyperlink" Target="https://alienvault.atlassian.net/browse/WGT-2408" TargetMode="External"/><Relationship Id="rId2785" Type="http://schemas.openxmlformats.org/officeDocument/2006/relationships/hyperlink" Target="https://alienvault.atlassian.net/browse/WGT-3562" TargetMode="External"/><Relationship Id="rId2992" Type="http://schemas.openxmlformats.org/officeDocument/2006/relationships/hyperlink" Target="https://alienvault.atlassian.net/browse/PMM-994" TargetMode="External"/><Relationship Id="rId3629" Type="http://schemas.openxmlformats.org/officeDocument/2006/relationships/hyperlink" Target="https://alienvault.atlassian.net/browse/WL-6" TargetMode="External"/><Relationship Id="rId3836" Type="http://schemas.openxmlformats.org/officeDocument/2006/relationships/hyperlink" Target="https://alienvault.atlassian.net/browse/WGT-4913" TargetMode="External"/><Relationship Id="rId5051" Type="http://schemas.openxmlformats.org/officeDocument/2006/relationships/hyperlink" Target="https://alienvault.atlassian.net/browse/WGT-5298" TargetMode="External"/><Relationship Id="rId757" Type="http://schemas.openxmlformats.org/officeDocument/2006/relationships/hyperlink" Target="https://alienvault.atlassian.net/browse/WGT-1495" TargetMode="External"/><Relationship Id="rId964" Type="http://schemas.openxmlformats.org/officeDocument/2006/relationships/hyperlink" Target="https://alienvault.atlassian.net/browse/WL-100" TargetMode="External"/><Relationship Id="rId1387" Type="http://schemas.openxmlformats.org/officeDocument/2006/relationships/hyperlink" Target="https://alienvault.atlassian.net/browse/PMM-294" TargetMode="External"/><Relationship Id="rId1594" Type="http://schemas.openxmlformats.org/officeDocument/2006/relationships/hyperlink" Target="https://alienvault.atlassian.net/browse/WGT-2229" TargetMode="External"/><Relationship Id="rId2438" Type="http://schemas.openxmlformats.org/officeDocument/2006/relationships/hyperlink" Target="https://alienvault.atlassian.net/browse/WGT-2770" TargetMode="External"/><Relationship Id="rId2645" Type="http://schemas.openxmlformats.org/officeDocument/2006/relationships/hyperlink" Target="https://alienvault.atlassian.net/browse/WGT-3574" TargetMode="External"/><Relationship Id="rId2852" Type="http://schemas.openxmlformats.org/officeDocument/2006/relationships/hyperlink" Target="https://alienvault.atlassian.net/browse/WGT-3759" TargetMode="External"/><Relationship Id="rId3903" Type="http://schemas.openxmlformats.org/officeDocument/2006/relationships/hyperlink" Target="https://alienvault.atlassian.net/secure/attachment/60629/CYT_Final_Logo_RGB_PNG.png" TargetMode="External"/><Relationship Id="rId93" Type="http://schemas.openxmlformats.org/officeDocument/2006/relationships/hyperlink" Target="https://alienvault.atlassian.net/browse/WGT-1210" TargetMode="External"/><Relationship Id="rId617" Type="http://schemas.openxmlformats.org/officeDocument/2006/relationships/hyperlink" Target="https://alienvault.atlassian.net/browse/WGT-1762" TargetMode="External"/><Relationship Id="rId824" Type="http://schemas.openxmlformats.org/officeDocument/2006/relationships/hyperlink" Target="https://alienvault.atlassian.net/secure/attachment/27716/_thumb_27716.png" TargetMode="External"/><Relationship Id="rId1247" Type="http://schemas.openxmlformats.org/officeDocument/2006/relationships/hyperlink" Target="https://alienvault.atlassian.net/browse/WGT-1884" TargetMode="External"/><Relationship Id="rId1454" Type="http://schemas.openxmlformats.org/officeDocument/2006/relationships/hyperlink" Target="https://alienvault.atlassian.net/browse/PMM-330" TargetMode="External"/><Relationship Id="rId1661" Type="http://schemas.openxmlformats.org/officeDocument/2006/relationships/hyperlink" Target="https://alienvault.atlassian.net/secure/attachment/34310/_thumb_34310.png" TargetMode="External"/><Relationship Id="rId2505" Type="http://schemas.openxmlformats.org/officeDocument/2006/relationships/hyperlink" Target="https://alienvault.atlassian.net/browse/WL-219" TargetMode="External"/><Relationship Id="rId2712" Type="http://schemas.openxmlformats.org/officeDocument/2006/relationships/hyperlink" Target="https://alienvault.atlassian.net/secure/attachment/51246/_thumb_51246.png" TargetMode="External"/><Relationship Id="rId1107" Type="http://schemas.openxmlformats.org/officeDocument/2006/relationships/hyperlink" Target="https://alienvault.atlassian.net/browse/WGT-2081" TargetMode="External"/><Relationship Id="rId1314" Type="http://schemas.openxmlformats.org/officeDocument/2006/relationships/hyperlink" Target="https://alienvault.atlassian.net/browse/WGT-1799" TargetMode="External"/><Relationship Id="rId1521" Type="http://schemas.openxmlformats.org/officeDocument/2006/relationships/hyperlink" Target="https://alienvault.atlassian.net/browse/WGT-2346" TargetMode="External"/><Relationship Id="rId4677" Type="http://schemas.openxmlformats.org/officeDocument/2006/relationships/hyperlink" Target="https://alienvault.atlassian.net/browse/WGT-5869" TargetMode="External"/><Relationship Id="rId4884" Type="http://schemas.openxmlformats.org/officeDocument/2006/relationships/hyperlink" Target="https://alienvault.atlassian.net/browse/WGT-5524" TargetMode="External"/><Relationship Id="rId3279" Type="http://schemas.openxmlformats.org/officeDocument/2006/relationships/hyperlink" Target="https://alienvault.atlassian.net/browse/WGT-4133" TargetMode="External"/><Relationship Id="rId3486" Type="http://schemas.openxmlformats.org/officeDocument/2006/relationships/hyperlink" Target="https://alienvault.atlassian.net/browse/WGT-3959" TargetMode="External"/><Relationship Id="rId3693" Type="http://schemas.openxmlformats.org/officeDocument/2006/relationships/hyperlink" Target="https://alienvault.atlassian.net/secure/attachment/65628/Capture+2016-12-02+at+11.26.57.png" TargetMode="External"/><Relationship Id="rId4537" Type="http://schemas.openxmlformats.org/officeDocument/2006/relationships/hyperlink" Target="https://alienvault.atlassian.net/browse/PMM-1466" TargetMode="External"/><Relationship Id="rId20" Type="http://schemas.openxmlformats.org/officeDocument/2006/relationships/hyperlink" Target="https://alienvault.atlassian.net/browse/WGT-1290" TargetMode="External"/><Relationship Id="rId2088" Type="http://schemas.openxmlformats.org/officeDocument/2006/relationships/hyperlink" Target="https://alienvault.atlassian.net/browse/WGT-3088" TargetMode="External"/><Relationship Id="rId2295" Type="http://schemas.openxmlformats.org/officeDocument/2006/relationships/hyperlink" Target="https://alienvault.atlassian.net/browse/WGT-3312" TargetMode="External"/><Relationship Id="rId3139" Type="http://schemas.openxmlformats.org/officeDocument/2006/relationships/hyperlink" Target="https://alienvault.atlassian.net/secure/attachment/55791/_thumb_55791.png" TargetMode="External"/><Relationship Id="rId3346" Type="http://schemas.openxmlformats.org/officeDocument/2006/relationships/hyperlink" Target="https://alienvault.atlassian.net/secure/attachment/53716/_thumb_53716.png" TargetMode="External"/><Relationship Id="rId4744" Type="http://schemas.openxmlformats.org/officeDocument/2006/relationships/hyperlink" Target="https://alienvault.atlassian.net/browse/WGT-5710" TargetMode="External"/><Relationship Id="rId4951" Type="http://schemas.openxmlformats.org/officeDocument/2006/relationships/hyperlink" Target="https://alienvault.atlassian.net/browse/WGT-5411" TargetMode="External"/><Relationship Id="rId267" Type="http://schemas.openxmlformats.org/officeDocument/2006/relationships/hyperlink" Target="https://alienvault.atlassian.net/secure/attachment/23580/_thumb_23580.png" TargetMode="External"/><Relationship Id="rId474" Type="http://schemas.openxmlformats.org/officeDocument/2006/relationships/hyperlink" Target="https://alienvault.atlassian.net/browse/WGT-632" TargetMode="External"/><Relationship Id="rId2155" Type="http://schemas.openxmlformats.org/officeDocument/2006/relationships/hyperlink" Target="https://alienvault.atlassian.net/browse/WGT-3455" TargetMode="External"/><Relationship Id="rId3553" Type="http://schemas.openxmlformats.org/officeDocument/2006/relationships/hyperlink" Target="https://alienvault.atlassian.net/secure/attachment/42320/_thumb_42320.png" TargetMode="External"/><Relationship Id="rId3760" Type="http://schemas.openxmlformats.org/officeDocument/2006/relationships/hyperlink" Target="https://alienvault.atlassian.net/browse/WGT-5073" TargetMode="External"/><Relationship Id="rId4604" Type="http://schemas.openxmlformats.org/officeDocument/2006/relationships/hyperlink" Target="https://alienvault.atlassian.net/browse/WGT-6000" TargetMode="External"/><Relationship Id="rId4811" Type="http://schemas.openxmlformats.org/officeDocument/2006/relationships/hyperlink" Target="https://alienvault.atlassian.net/browse/WGT-5624" TargetMode="External"/><Relationship Id="rId127" Type="http://schemas.openxmlformats.org/officeDocument/2006/relationships/hyperlink" Target="https://alienvault.atlassian.net/browse/WGT-1159" TargetMode="External"/><Relationship Id="rId681" Type="http://schemas.openxmlformats.org/officeDocument/2006/relationships/hyperlink" Target="https://alienvault.atlassian.net/browse/WGT-1599" TargetMode="External"/><Relationship Id="rId2362" Type="http://schemas.openxmlformats.org/officeDocument/2006/relationships/hyperlink" Target="https://alienvault.atlassian.net/secure/attachment/42178/_thumb_42178.png" TargetMode="External"/><Relationship Id="rId3206" Type="http://schemas.openxmlformats.org/officeDocument/2006/relationships/hyperlink" Target="https://alienvault.atlassian.net/secure/attachment/55563/_thumb_55563.png" TargetMode="External"/><Relationship Id="rId3413" Type="http://schemas.openxmlformats.org/officeDocument/2006/relationships/hyperlink" Target="https://alienvault.atlassian.net/browse/WGT-4008" TargetMode="External"/><Relationship Id="rId3620" Type="http://schemas.openxmlformats.org/officeDocument/2006/relationships/hyperlink" Target="https://alienvault.atlassian.net/browse/WL-399" TargetMode="External"/><Relationship Id="rId334" Type="http://schemas.openxmlformats.org/officeDocument/2006/relationships/hyperlink" Target="https://alienvault.atlassian.net/browse/WGT-873" TargetMode="External"/><Relationship Id="rId541" Type="http://schemas.openxmlformats.org/officeDocument/2006/relationships/hyperlink" Target="https://alienvault.atlassian.net/browse/WGT-474" TargetMode="External"/><Relationship Id="rId1171" Type="http://schemas.openxmlformats.org/officeDocument/2006/relationships/hyperlink" Target="https://alienvault.atlassian.net/browse/WGT-1992" TargetMode="External"/><Relationship Id="rId2015" Type="http://schemas.openxmlformats.org/officeDocument/2006/relationships/hyperlink" Target="https://alienvault.atlassian.net/browse/WGT-2981" TargetMode="External"/><Relationship Id="rId2222" Type="http://schemas.openxmlformats.org/officeDocument/2006/relationships/hyperlink" Target="https://alienvault.atlassian.net/browse/WGT-3344" TargetMode="External"/><Relationship Id="rId5378" Type="http://schemas.openxmlformats.org/officeDocument/2006/relationships/hyperlink" Target="https://alienvault.atlassian.net/browse/WL-825" TargetMode="External"/><Relationship Id="rId401" Type="http://schemas.openxmlformats.org/officeDocument/2006/relationships/hyperlink" Target="https://alienvault.atlassian.net/browse/WGT-809" TargetMode="External"/><Relationship Id="rId1031" Type="http://schemas.openxmlformats.org/officeDocument/2006/relationships/hyperlink" Target="https://alienvault.atlassian.net/browse/WGT-2207" TargetMode="External"/><Relationship Id="rId1988" Type="http://schemas.openxmlformats.org/officeDocument/2006/relationships/hyperlink" Target="https://alienvault.atlassian.net/browse/WGT-2756" TargetMode="External"/><Relationship Id="rId4187" Type="http://schemas.openxmlformats.org/officeDocument/2006/relationships/hyperlink" Target="https://alienvault.atlassian.net/browse/WGT-2685" TargetMode="External"/><Relationship Id="rId4394" Type="http://schemas.openxmlformats.org/officeDocument/2006/relationships/hyperlink" Target="https://alienvault.atlassian.net/secure/attachment/61906/Capture+2016-11-04+at+15.19.38.png" TargetMode="External"/><Relationship Id="rId5238" Type="http://schemas.openxmlformats.org/officeDocument/2006/relationships/hyperlink" Target="https://alienvault.atlassian.net/browse/WGT-4214" TargetMode="External"/><Relationship Id="rId5445" Type="http://schemas.openxmlformats.org/officeDocument/2006/relationships/hyperlink" Target="https://alienvault.atlassian.net/browse/WL-734" TargetMode="External"/><Relationship Id="rId4047" Type="http://schemas.openxmlformats.org/officeDocument/2006/relationships/hyperlink" Target="https://alienvault.atlassian.net/browse/WGT-4637" TargetMode="External"/><Relationship Id="rId4254" Type="http://schemas.openxmlformats.org/officeDocument/2006/relationships/hyperlink" Target="https://alienvault.atlassian.net/browse/WL-708" TargetMode="External"/><Relationship Id="rId4461" Type="http://schemas.openxmlformats.org/officeDocument/2006/relationships/hyperlink" Target="https://alienvault.atlassian.net/browse/WL-516" TargetMode="External"/><Relationship Id="rId5305" Type="http://schemas.openxmlformats.org/officeDocument/2006/relationships/hyperlink" Target="https://alienvault.atlassian.net/browse/WISS-174" TargetMode="External"/><Relationship Id="rId1848" Type="http://schemas.openxmlformats.org/officeDocument/2006/relationships/hyperlink" Target="https://alienvault.atlassian.net/browse/WGT-2439" TargetMode="External"/><Relationship Id="rId3063" Type="http://schemas.openxmlformats.org/officeDocument/2006/relationships/hyperlink" Target="https://alienvault.atlassian.net/browse/WGT-4501" TargetMode="External"/><Relationship Id="rId3270" Type="http://schemas.openxmlformats.org/officeDocument/2006/relationships/hyperlink" Target="https://alienvault.atlassian.net/browse/WGT-4174" TargetMode="External"/><Relationship Id="rId4114" Type="http://schemas.openxmlformats.org/officeDocument/2006/relationships/hyperlink" Target="https://alienvault.atlassian.net/browse/WGT-4469" TargetMode="External"/><Relationship Id="rId4321" Type="http://schemas.openxmlformats.org/officeDocument/2006/relationships/hyperlink" Target="https://alienvault.atlassian.net/browse/WL-665" TargetMode="External"/><Relationship Id="rId191" Type="http://schemas.openxmlformats.org/officeDocument/2006/relationships/hyperlink" Target="https://alienvault.atlassian.net/browse/WGT-1038" TargetMode="External"/><Relationship Id="rId1708" Type="http://schemas.openxmlformats.org/officeDocument/2006/relationships/hyperlink" Target="https://alienvault.atlassian.net/browse/WGT-2105" TargetMode="External"/><Relationship Id="rId1915" Type="http://schemas.openxmlformats.org/officeDocument/2006/relationships/hyperlink" Target="https://alienvault.atlassian.net/secure/attachment/37867/_thumb_37867.png" TargetMode="External"/><Relationship Id="rId3130" Type="http://schemas.openxmlformats.org/officeDocument/2006/relationships/hyperlink" Target="https://alienvault.atlassian.net/browse/WGT-4413" TargetMode="External"/><Relationship Id="rId5095" Type="http://schemas.openxmlformats.org/officeDocument/2006/relationships/hyperlink" Target="https://alienvault.atlassian.net/secure/attachment/66082/Screen+Shot+2017-01-03+at+4.17.58+PM.png" TargetMode="External"/><Relationship Id="rId2689" Type="http://schemas.openxmlformats.org/officeDocument/2006/relationships/hyperlink" Target="https://alienvault.atlassian.net/browse/WGT-3538" TargetMode="External"/><Relationship Id="rId2896" Type="http://schemas.openxmlformats.org/officeDocument/2006/relationships/hyperlink" Target="https://alienvault.atlassian.net/browse/WGT-3509" TargetMode="External"/><Relationship Id="rId3947" Type="http://schemas.openxmlformats.org/officeDocument/2006/relationships/hyperlink" Target="https://alienvault.atlassian.net/browse/WGT-4763" TargetMode="External"/><Relationship Id="rId868" Type="http://schemas.openxmlformats.org/officeDocument/2006/relationships/hyperlink" Target="https://alienvault.atlassian.net/browse/WGT-1300" TargetMode="External"/><Relationship Id="rId1498" Type="http://schemas.openxmlformats.org/officeDocument/2006/relationships/hyperlink" Target="https://alienvault.atlassian.net/secure/attachment/34625/_thumb_34625.png" TargetMode="External"/><Relationship Id="rId2549" Type="http://schemas.openxmlformats.org/officeDocument/2006/relationships/hyperlink" Target="https://alienvault.atlassian.net/browse/PMM-926" TargetMode="External"/><Relationship Id="rId2756" Type="http://schemas.openxmlformats.org/officeDocument/2006/relationships/hyperlink" Target="https://alienvault.atlassian.net/browse/WGT-3948" TargetMode="External"/><Relationship Id="rId2963" Type="http://schemas.openxmlformats.org/officeDocument/2006/relationships/hyperlink" Target="https://alienvault.atlassian.net/secure/attachment/45766/_thumb_45766.png" TargetMode="External"/><Relationship Id="rId3807" Type="http://schemas.openxmlformats.org/officeDocument/2006/relationships/hyperlink" Target="https://alienvault.atlassian.net/browse/WGT-4962" TargetMode="External"/><Relationship Id="rId5162" Type="http://schemas.openxmlformats.org/officeDocument/2006/relationships/hyperlink" Target="https://alienvault.atlassian.net/browse/WGT-5123" TargetMode="External"/><Relationship Id="rId728" Type="http://schemas.openxmlformats.org/officeDocument/2006/relationships/hyperlink" Target="https://alienvault.atlassian.net/browse/WGT-1532" TargetMode="External"/><Relationship Id="rId935" Type="http://schemas.openxmlformats.org/officeDocument/2006/relationships/hyperlink" Target="https://alienvault.atlassian.net/secure/attachment/31325/_thumb_31325.png" TargetMode="External"/><Relationship Id="rId1358" Type="http://schemas.openxmlformats.org/officeDocument/2006/relationships/hyperlink" Target="https://alienvault.atlassian.net/browse/WGT-1612" TargetMode="External"/><Relationship Id="rId1565" Type="http://schemas.openxmlformats.org/officeDocument/2006/relationships/hyperlink" Target="https://alienvault.atlassian.net/browse/WGT-2360" TargetMode="External"/><Relationship Id="rId1772" Type="http://schemas.openxmlformats.org/officeDocument/2006/relationships/hyperlink" Target="https://alienvault.atlassian.net/browse/WGT-2724" TargetMode="External"/><Relationship Id="rId2409" Type="http://schemas.openxmlformats.org/officeDocument/2006/relationships/hyperlink" Target="https://alienvault.atlassian.net/secure/attachment/40337/_thumb_40337.png" TargetMode="External"/><Relationship Id="rId2616" Type="http://schemas.openxmlformats.org/officeDocument/2006/relationships/hyperlink" Target="https://alienvault.atlassian.net/browse/WGT-3692" TargetMode="External"/><Relationship Id="rId5022" Type="http://schemas.openxmlformats.org/officeDocument/2006/relationships/hyperlink" Target="https://alienvault.atlassian.net/secure/attachment/66349/Capture+2017-01-06+at+15.57.56.png" TargetMode="External"/><Relationship Id="rId64" Type="http://schemas.openxmlformats.org/officeDocument/2006/relationships/hyperlink" Target="https://alienvault.atlassian.net/browse/WGT-1243" TargetMode="External"/><Relationship Id="rId1218" Type="http://schemas.openxmlformats.org/officeDocument/2006/relationships/hyperlink" Target="https://alienvault.atlassian.net/browse/WGT-1939" TargetMode="External"/><Relationship Id="rId1425" Type="http://schemas.openxmlformats.org/officeDocument/2006/relationships/hyperlink" Target="https://alienvault.atlassian.net/browse/PMM-362" TargetMode="External"/><Relationship Id="rId2823" Type="http://schemas.openxmlformats.org/officeDocument/2006/relationships/hyperlink" Target="https://alienvault.atlassian.net/browse/WGT-3808" TargetMode="External"/><Relationship Id="rId1632" Type="http://schemas.openxmlformats.org/officeDocument/2006/relationships/hyperlink" Target="https://alienvault.atlassian.net/browse/WGT-2436" TargetMode="External"/><Relationship Id="rId4788" Type="http://schemas.openxmlformats.org/officeDocument/2006/relationships/hyperlink" Target="https://alienvault.atlassian.net/browse/WGT-5652" TargetMode="External"/><Relationship Id="rId4995" Type="http://schemas.openxmlformats.org/officeDocument/2006/relationships/hyperlink" Target="https://alienvault.atlassian.net/browse/WGT-5358" TargetMode="External"/><Relationship Id="rId2199" Type="http://schemas.openxmlformats.org/officeDocument/2006/relationships/hyperlink" Target="https://alienvault.atlassian.net/browse/WGT-3333" TargetMode="External"/><Relationship Id="rId3597" Type="http://schemas.openxmlformats.org/officeDocument/2006/relationships/hyperlink" Target="https://alienvault.atlassian.net/secure/attachment/54726/_thumb_54726.png" TargetMode="External"/><Relationship Id="rId4648" Type="http://schemas.openxmlformats.org/officeDocument/2006/relationships/hyperlink" Target="https://alienvault.atlassian.net/browse/WGT-5917" TargetMode="External"/><Relationship Id="rId4855" Type="http://schemas.openxmlformats.org/officeDocument/2006/relationships/hyperlink" Target="https://alienvault.atlassian.net/browse/WGT-5571" TargetMode="External"/><Relationship Id="rId3457" Type="http://schemas.openxmlformats.org/officeDocument/2006/relationships/hyperlink" Target="https://alienvault.atlassian.net/secure/attachment/53490/_thumb_53490.png" TargetMode="External"/><Relationship Id="rId3664" Type="http://schemas.openxmlformats.org/officeDocument/2006/relationships/hyperlink" Target="https://alienvault.atlassian.net/browse/WGT-5225" TargetMode="External"/><Relationship Id="rId3871" Type="http://schemas.openxmlformats.org/officeDocument/2006/relationships/hyperlink" Target="https://alienvault.atlassian.net/browse/WGT-4861" TargetMode="External"/><Relationship Id="rId4508" Type="http://schemas.openxmlformats.org/officeDocument/2006/relationships/hyperlink" Target="https://alienvault.atlassian.net/browse/WL-281" TargetMode="External"/><Relationship Id="rId4715" Type="http://schemas.openxmlformats.org/officeDocument/2006/relationships/hyperlink" Target="https://alienvault.atlassian.net/browse/WGT-5746" TargetMode="External"/><Relationship Id="rId4922" Type="http://schemas.openxmlformats.org/officeDocument/2006/relationships/hyperlink" Target="https://alienvault.atlassian.net/browse/WGT-5476" TargetMode="External"/><Relationship Id="rId378" Type="http://schemas.openxmlformats.org/officeDocument/2006/relationships/hyperlink" Target="https://alienvault.atlassian.net/browse/WGT-825" TargetMode="External"/><Relationship Id="rId585" Type="http://schemas.openxmlformats.org/officeDocument/2006/relationships/hyperlink" Target="https://alienvault.atlassian.net/secure/attachment/21654/_thumb_21654.png" TargetMode="External"/><Relationship Id="rId792" Type="http://schemas.openxmlformats.org/officeDocument/2006/relationships/hyperlink" Target="https://alienvault.atlassian.net/browse/WGT-1456" TargetMode="External"/><Relationship Id="rId2059" Type="http://schemas.openxmlformats.org/officeDocument/2006/relationships/hyperlink" Target="https://alienvault.atlassian.net/browse/WGT-3013" TargetMode="External"/><Relationship Id="rId2266" Type="http://schemas.openxmlformats.org/officeDocument/2006/relationships/hyperlink" Target="https://alienvault.atlassian.net/browse/WGT-3244" TargetMode="External"/><Relationship Id="rId2473" Type="http://schemas.openxmlformats.org/officeDocument/2006/relationships/hyperlink" Target="https://alienvault.atlassian.net/browse/WL-321" TargetMode="External"/><Relationship Id="rId2680" Type="http://schemas.openxmlformats.org/officeDocument/2006/relationships/hyperlink" Target="https://alienvault.atlassian.net/browse/WGT-3634" TargetMode="External"/><Relationship Id="rId3317" Type="http://schemas.openxmlformats.org/officeDocument/2006/relationships/hyperlink" Target="https://alienvault.atlassian.net/browse/WGT-4382" TargetMode="External"/><Relationship Id="rId3524" Type="http://schemas.openxmlformats.org/officeDocument/2006/relationships/hyperlink" Target="https://alienvault.atlassian.net/browse/WGT-4002" TargetMode="External"/><Relationship Id="rId3731" Type="http://schemas.openxmlformats.org/officeDocument/2006/relationships/hyperlink" Target="https://alienvault.atlassian.net/browse/WGT-5117" TargetMode="External"/><Relationship Id="rId238" Type="http://schemas.openxmlformats.org/officeDocument/2006/relationships/hyperlink" Target="https://alienvault.atlassian.net/browse/WGT-954" TargetMode="External"/><Relationship Id="rId445" Type="http://schemas.openxmlformats.org/officeDocument/2006/relationships/hyperlink" Target="https://alienvault.atlassian.net/browse/WGT-687" TargetMode="External"/><Relationship Id="rId652" Type="http://schemas.openxmlformats.org/officeDocument/2006/relationships/hyperlink" Target="https://alienvault.atlassian.net/browse/WGT-1701" TargetMode="External"/><Relationship Id="rId1075" Type="http://schemas.openxmlformats.org/officeDocument/2006/relationships/hyperlink" Target="https://alienvault.atlassian.net/browse/WGT-2125" TargetMode="External"/><Relationship Id="rId1282" Type="http://schemas.openxmlformats.org/officeDocument/2006/relationships/hyperlink" Target="https://alienvault.atlassian.net/browse/WGT-1845" TargetMode="External"/><Relationship Id="rId2126" Type="http://schemas.openxmlformats.org/officeDocument/2006/relationships/hyperlink" Target="https://alienvault.atlassian.net/browse/PMM-724" TargetMode="External"/><Relationship Id="rId2333" Type="http://schemas.openxmlformats.org/officeDocument/2006/relationships/hyperlink" Target="https://alienvault.atlassian.net/browse/WGT-3139" TargetMode="External"/><Relationship Id="rId2540" Type="http://schemas.openxmlformats.org/officeDocument/2006/relationships/hyperlink" Target="https://alienvault.atlassian.net/browse/PMM-820" TargetMode="External"/><Relationship Id="rId305" Type="http://schemas.openxmlformats.org/officeDocument/2006/relationships/hyperlink" Target="https://alienvault.atlassian.net/browse/WGT-928" TargetMode="External"/><Relationship Id="rId512" Type="http://schemas.openxmlformats.org/officeDocument/2006/relationships/hyperlink" Target="https://alienvault.atlassian.net/browse/WGT-563" TargetMode="External"/><Relationship Id="rId1142" Type="http://schemas.openxmlformats.org/officeDocument/2006/relationships/hyperlink" Target="https://alienvault.atlassian.net/browse/WGT-2031" TargetMode="External"/><Relationship Id="rId2400" Type="http://schemas.openxmlformats.org/officeDocument/2006/relationships/hyperlink" Target="https://alienvault.atlassian.net/browse/WGT-2993" TargetMode="External"/><Relationship Id="rId4298" Type="http://schemas.openxmlformats.org/officeDocument/2006/relationships/hyperlink" Target="https://alienvault.atlassian.net/secure/attachment/62942/issue+4.png" TargetMode="External"/><Relationship Id="rId5349" Type="http://schemas.openxmlformats.org/officeDocument/2006/relationships/hyperlink" Target="https://alienvault.atlassian.net/browse/WL-863" TargetMode="External"/><Relationship Id="rId1002" Type="http://schemas.openxmlformats.org/officeDocument/2006/relationships/hyperlink" Target="https://alienvault.atlassian.net/secure/attachment/28913/_thumb_28913.png" TargetMode="External"/><Relationship Id="rId4158" Type="http://schemas.openxmlformats.org/officeDocument/2006/relationships/hyperlink" Target="https://alienvault.atlassian.net/secure/attachment/54712/1.png" TargetMode="External"/><Relationship Id="rId4365" Type="http://schemas.openxmlformats.org/officeDocument/2006/relationships/hyperlink" Target="https://alienvault.atlassian.net/secure/attachment/62412/issue+7.1.png" TargetMode="External"/><Relationship Id="rId5209" Type="http://schemas.openxmlformats.org/officeDocument/2006/relationships/hyperlink" Target="https://alienvault.atlassian.net/browse/WGT-4855" TargetMode="External"/><Relationship Id="rId1959" Type="http://schemas.openxmlformats.org/officeDocument/2006/relationships/hyperlink" Target="https://alienvault.atlassian.net/browse/WGT-3059" TargetMode="External"/><Relationship Id="rId3174" Type="http://schemas.openxmlformats.org/officeDocument/2006/relationships/hyperlink" Target="https://alienvault.atlassian.net/browse/WGT-4479" TargetMode="External"/><Relationship Id="rId4018" Type="http://schemas.openxmlformats.org/officeDocument/2006/relationships/hyperlink" Target="https://alienvault.atlassian.net/browse/WGT-4689" TargetMode="External"/><Relationship Id="rId4572" Type="http://schemas.openxmlformats.org/officeDocument/2006/relationships/hyperlink" Target="https://alienvault.atlassian.net/browse/PMM-1364" TargetMode="External"/><Relationship Id="rId5416" Type="http://schemas.openxmlformats.org/officeDocument/2006/relationships/hyperlink" Target="https://alienvault.atlassian.net/browse/WL-781" TargetMode="External"/><Relationship Id="rId1819" Type="http://schemas.openxmlformats.org/officeDocument/2006/relationships/hyperlink" Target="https://alienvault.atlassian.net/browse/PMM-619" TargetMode="External"/><Relationship Id="rId3381" Type="http://schemas.openxmlformats.org/officeDocument/2006/relationships/hyperlink" Target="https://alienvault.atlassian.net/browse/WGT-3499" TargetMode="External"/><Relationship Id="rId4225" Type="http://schemas.openxmlformats.org/officeDocument/2006/relationships/hyperlink" Target="https://alienvault.atlassian.net/browse/WL-737" TargetMode="External"/><Relationship Id="rId4432" Type="http://schemas.openxmlformats.org/officeDocument/2006/relationships/hyperlink" Target="https://alienvault.atlassian.net/browse/WL-551" TargetMode="External"/><Relationship Id="rId2190" Type="http://schemas.openxmlformats.org/officeDocument/2006/relationships/hyperlink" Target="https://alienvault.atlassian.net/browse/WGT-3374" TargetMode="External"/><Relationship Id="rId3034" Type="http://schemas.openxmlformats.org/officeDocument/2006/relationships/hyperlink" Target="https://alienvault.atlassian.net/browse/WGT-4392" TargetMode="External"/><Relationship Id="rId3241" Type="http://schemas.openxmlformats.org/officeDocument/2006/relationships/hyperlink" Target="https://alienvault.atlassian.net/secure/attachment/56615/_thumb_56615.png" TargetMode="External"/><Relationship Id="rId162" Type="http://schemas.openxmlformats.org/officeDocument/2006/relationships/hyperlink" Target="https://alienvault.atlassian.net/browse/WGT-1123" TargetMode="External"/><Relationship Id="rId2050" Type="http://schemas.openxmlformats.org/officeDocument/2006/relationships/hyperlink" Target="https://alienvault.atlassian.net/secure/attachment/39443/_thumb_39443.png" TargetMode="External"/><Relationship Id="rId3101" Type="http://schemas.openxmlformats.org/officeDocument/2006/relationships/hyperlink" Target="https://alienvault.atlassian.net/browse/WGT-4438" TargetMode="External"/><Relationship Id="rId979" Type="http://schemas.openxmlformats.org/officeDocument/2006/relationships/hyperlink" Target="https://alienvault.atlassian.net/browse/WL-77" TargetMode="External"/><Relationship Id="rId5066" Type="http://schemas.openxmlformats.org/officeDocument/2006/relationships/hyperlink" Target="https://alienvault.atlassian.net/secure/attachment/66217/i5.png" TargetMode="External"/><Relationship Id="rId5273" Type="http://schemas.openxmlformats.org/officeDocument/2006/relationships/hyperlink" Target="https://alienvault.atlassian.net/browse/WGT-2972" TargetMode="External"/><Relationship Id="rId839" Type="http://schemas.openxmlformats.org/officeDocument/2006/relationships/hyperlink" Target="https://alienvault.atlassian.net/browse/WGT-1373" TargetMode="External"/><Relationship Id="rId1469" Type="http://schemas.openxmlformats.org/officeDocument/2006/relationships/hyperlink" Target="https://alienvault.atlassian.net/secure/attachment/35011/_thumb_35011.png" TargetMode="External"/><Relationship Id="rId2867" Type="http://schemas.openxmlformats.org/officeDocument/2006/relationships/hyperlink" Target="https://alienvault.atlassian.net/browse/WGT-3837" TargetMode="External"/><Relationship Id="rId3918" Type="http://schemas.openxmlformats.org/officeDocument/2006/relationships/hyperlink" Target="https://alienvault.atlassian.net/browse/WGT-4801" TargetMode="External"/><Relationship Id="rId4082" Type="http://schemas.openxmlformats.org/officeDocument/2006/relationships/hyperlink" Target="https://alienvault.atlassian.net/secure/attachment/58358/vio+point.png" TargetMode="External"/><Relationship Id="rId5133" Type="http://schemas.openxmlformats.org/officeDocument/2006/relationships/hyperlink" Target="https://alienvault.atlassian.net/secure/attachment/65686/Capture+2016-12-03+at+12.04.26.png" TargetMode="External"/><Relationship Id="rId5340" Type="http://schemas.openxmlformats.org/officeDocument/2006/relationships/hyperlink" Target="https://alienvault.atlassian.net/browse/WL-879" TargetMode="External"/><Relationship Id="rId1676" Type="http://schemas.openxmlformats.org/officeDocument/2006/relationships/hyperlink" Target="https://alienvault.atlassian.net/browse/WGT-2195" TargetMode="External"/><Relationship Id="rId1883" Type="http://schemas.openxmlformats.org/officeDocument/2006/relationships/hyperlink" Target="https://alienvault.atlassian.net/browse/WGT-2797" TargetMode="External"/><Relationship Id="rId2727" Type="http://schemas.openxmlformats.org/officeDocument/2006/relationships/hyperlink" Target="https://alienvault.atlassian.net/browse/WGT-3010" TargetMode="External"/><Relationship Id="rId2934" Type="http://schemas.openxmlformats.org/officeDocument/2006/relationships/hyperlink" Target="https://alienvault.atlassian.net/browse/WL-369" TargetMode="External"/><Relationship Id="rId906" Type="http://schemas.openxmlformats.org/officeDocument/2006/relationships/hyperlink" Target="https://alienvault.atlassian.net/browse/WGT-930" TargetMode="External"/><Relationship Id="rId1329" Type="http://schemas.openxmlformats.org/officeDocument/2006/relationships/hyperlink" Target="https://alienvault.atlassian.net/browse/WGT-1732" TargetMode="External"/><Relationship Id="rId1536" Type="http://schemas.openxmlformats.org/officeDocument/2006/relationships/hyperlink" Target="https://alienvault.atlassian.net/browse/WGT-2440" TargetMode="External"/><Relationship Id="rId1743" Type="http://schemas.openxmlformats.org/officeDocument/2006/relationships/hyperlink" Target="https://alienvault.atlassian.net/browse/WGT-2748" TargetMode="External"/><Relationship Id="rId1950" Type="http://schemas.openxmlformats.org/officeDocument/2006/relationships/hyperlink" Target="https://alienvault.atlassian.net/browse/WGT-3042" TargetMode="External"/><Relationship Id="rId4899" Type="http://schemas.openxmlformats.org/officeDocument/2006/relationships/hyperlink" Target="https://alienvault.atlassian.net/browse/WGT-5503" TargetMode="External"/><Relationship Id="rId5200" Type="http://schemas.openxmlformats.org/officeDocument/2006/relationships/hyperlink" Target="https://alienvault.atlassian.net/browse/WGT-4923" TargetMode="External"/><Relationship Id="rId35" Type="http://schemas.openxmlformats.org/officeDocument/2006/relationships/hyperlink" Target="https://alienvault.atlassian.net/browse/WGT-1271" TargetMode="External"/><Relationship Id="rId1603" Type="http://schemas.openxmlformats.org/officeDocument/2006/relationships/hyperlink" Target="https://alienvault.atlassian.net/browse/WGT-2353" TargetMode="External"/><Relationship Id="rId1810" Type="http://schemas.openxmlformats.org/officeDocument/2006/relationships/hyperlink" Target="https://alienvault.atlassian.net/browse/PMM-635" TargetMode="External"/><Relationship Id="rId4759" Type="http://schemas.openxmlformats.org/officeDocument/2006/relationships/hyperlink" Target="https://alienvault.atlassian.net/browse/WGT-5687" TargetMode="External"/><Relationship Id="rId4966" Type="http://schemas.openxmlformats.org/officeDocument/2006/relationships/hyperlink" Target="https://alienvault.atlassian.net/browse/WGT-5396" TargetMode="External"/><Relationship Id="rId3568" Type="http://schemas.openxmlformats.org/officeDocument/2006/relationships/hyperlink" Target="https://alienvault.atlassian.net/browse/WISS-124" TargetMode="External"/><Relationship Id="rId3775" Type="http://schemas.openxmlformats.org/officeDocument/2006/relationships/hyperlink" Target="https://alienvault.atlassian.net/browse/WGT-5033" TargetMode="External"/><Relationship Id="rId3982" Type="http://schemas.openxmlformats.org/officeDocument/2006/relationships/hyperlink" Target="https://alienvault.atlassian.net/secure/attachment/59394/capture-for-jira-screenshot-20161006-141346-992.png" TargetMode="External"/><Relationship Id="rId4619" Type="http://schemas.openxmlformats.org/officeDocument/2006/relationships/hyperlink" Target="https://alienvault.atlassian.net/browse/WGT-5967" TargetMode="External"/><Relationship Id="rId4826" Type="http://schemas.openxmlformats.org/officeDocument/2006/relationships/hyperlink" Target="https://alienvault.atlassian.net/browse/WGT-5599" TargetMode="External"/><Relationship Id="rId489" Type="http://schemas.openxmlformats.org/officeDocument/2006/relationships/hyperlink" Target="https://alienvault.atlassian.net/browse/WGT-587" TargetMode="External"/><Relationship Id="rId696" Type="http://schemas.openxmlformats.org/officeDocument/2006/relationships/hyperlink" Target="https://alienvault.atlassian.net/browse/WGT-1573" TargetMode="External"/><Relationship Id="rId2377" Type="http://schemas.openxmlformats.org/officeDocument/2006/relationships/hyperlink" Target="https://alienvault.atlassian.net/browse/WGT-3152" TargetMode="External"/><Relationship Id="rId2584" Type="http://schemas.openxmlformats.org/officeDocument/2006/relationships/hyperlink" Target="https://alienvault.atlassian.net/browse/WGT-3832" TargetMode="External"/><Relationship Id="rId2791" Type="http://schemas.openxmlformats.org/officeDocument/2006/relationships/hyperlink" Target="https://alienvault.atlassian.net/browse/WGT-3444" TargetMode="External"/><Relationship Id="rId3428" Type="http://schemas.openxmlformats.org/officeDocument/2006/relationships/hyperlink" Target="https://alienvault.atlassian.net/browse/WGT-3920" TargetMode="External"/><Relationship Id="rId3635" Type="http://schemas.openxmlformats.org/officeDocument/2006/relationships/hyperlink" Target="https://alienvault.atlassian.net/browse/PMM-1176" TargetMode="External"/><Relationship Id="rId349" Type="http://schemas.openxmlformats.org/officeDocument/2006/relationships/hyperlink" Target="https://alienvault.atlassian.net/secure/attachment/24085/_thumb_24085.png" TargetMode="External"/><Relationship Id="rId556" Type="http://schemas.openxmlformats.org/officeDocument/2006/relationships/hyperlink" Target="https://alienvault.atlassian.net/browse/WGT-354" TargetMode="External"/><Relationship Id="rId763" Type="http://schemas.openxmlformats.org/officeDocument/2006/relationships/hyperlink" Target="https://alienvault.atlassian.net/browse/WGT-1485" TargetMode="External"/><Relationship Id="rId1186" Type="http://schemas.openxmlformats.org/officeDocument/2006/relationships/hyperlink" Target="https://alienvault.atlassian.net/secure/attachment/31456/_thumb_31456.png" TargetMode="External"/><Relationship Id="rId1393" Type="http://schemas.openxmlformats.org/officeDocument/2006/relationships/hyperlink" Target="https://alienvault.atlassian.net/browse/PMM-221" TargetMode="External"/><Relationship Id="rId2237" Type="http://schemas.openxmlformats.org/officeDocument/2006/relationships/hyperlink" Target="https://alienvault.atlassian.net/browse/WGT-3294" TargetMode="External"/><Relationship Id="rId2444" Type="http://schemas.openxmlformats.org/officeDocument/2006/relationships/hyperlink" Target="https://alienvault.atlassian.net/browse/WGT-2853" TargetMode="External"/><Relationship Id="rId3842" Type="http://schemas.openxmlformats.org/officeDocument/2006/relationships/hyperlink" Target="https://alienvault.atlassian.net/browse/WGT-4905" TargetMode="External"/><Relationship Id="rId209" Type="http://schemas.openxmlformats.org/officeDocument/2006/relationships/hyperlink" Target="https://alienvault.atlassian.net/browse/WGT-1011" TargetMode="External"/><Relationship Id="rId416" Type="http://schemas.openxmlformats.org/officeDocument/2006/relationships/hyperlink" Target="https://alienvault.atlassian.net/browse/WGT-790" TargetMode="External"/><Relationship Id="rId970" Type="http://schemas.openxmlformats.org/officeDocument/2006/relationships/hyperlink" Target="https://alienvault.atlassian.net/browse/WL-94" TargetMode="External"/><Relationship Id="rId1046" Type="http://schemas.openxmlformats.org/officeDocument/2006/relationships/hyperlink" Target="https://alienvault.atlassian.net/browse/WGT-2179" TargetMode="External"/><Relationship Id="rId1253" Type="http://schemas.openxmlformats.org/officeDocument/2006/relationships/hyperlink" Target="https://alienvault.atlassian.net/browse/WGT-1874" TargetMode="External"/><Relationship Id="rId2651" Type="http://schemas.openxmlformats.org/officeDocument/2006/relationships/hyperlink" Target="https://alienvault.atlassian.net/browse/WGT-3504" TargetMode="External"/><Relationship Id="rId3702" Type="http://schemas.openxmlformats.org/officeDocument/2006/relationships/hyperlink" Target="https://alienvault.atlassian.net/browse/WGT-5173" TargetMode="External"/><Relationship Id="rId623" Type="http://schemas.openxmlformats.org/officeDocument/2006/relationships/hyperlink" Target="https://alienvault.atlassian.net/browse/WGT-1754" TargetMode="External"/><Relationship Id="rId830" Type="http://schemas.openxmlformats.org/officeDocument/2006/relationships/hyperlink" Target="https://alienvault.atlassian.net/secure/attachment/27658/_thumb_27658.png" TargetMode="External"/><Relationship Id="rId1460" Type="http://schemas.openxmlformats.org/officeDocument/2006/relationships/hyperlink" Target="https://alienvault.atlassian.net/secure/attachment/36234/_thumb_36234.png" TargetMode="External"/><Relationship Id="rId2304" Type="http://schemas.openxmlformats.org/officeDocument/2006/relationships/hyperlink" Target="https://alienvault.atlassian.net/browse/WGT-3274" TargetMode="External"/><Relationship Id="rId2511" Type="http://schemas.openxmlformats.org/officeDocument/2006/relationships/hyperlink" Target="https://alienvault.atlassian.net/secure/attachment/41164/_thumb_41164.png" TargetMode="External"/><Relationship Id="rId1113" Type="http://schemas.openxmlformats.org/officeDocument/2006/relationships/hyperlink" Target="https://alienvault.atlassian.net/browse/WGT-2064" TargetMode="External"/><Relationship Id="rId1320" Type="http://schemas.openxmlformats.org/officeDocument/2006/relationships/hyperlink" Target="https://alienvault.atlassian.net/secure/attachment/29645/_thumb_29645.png" TargetMode="External"/><Relationship Id="rId4269" Type="http://schemas.openxmlformats.org/officeDocument/2006/relationships/hyperlink" Target="https://alienvault.atlassian.net/browse/WL-700" TargetMode="External"/><Relationship Id="rId4476" Type="http://schemas.openxmlformats.org/officeDocument/2006/relationships/hyperlink" Target="https://alienvault.atlassian.net/secure/attachment/59095/capture-for-jira-screenshot-20161003-142852-071.png" TargetMode="External"/><Relationship Id="rId4683" Type="http://schemas.openxmlformats.org/officeDocument/2006/relationships/hyperlink" Target="https://alienvault.atlassian.net/secure/attachment/71551/capture-for-jira-screenshot-20170303-110204-104.png" TargetMode="External"/><Relationship Id="rId4890" Type="http://schemas.openxmlformats.org/officeDocument/2006/relationships/hyperlink" Target="https://alienvault.atlassian.net/browse/WGT-5515" TargetMode="External"/><Relationship Id="rId3078" Type="http://schemas.openxmlformats.org/officeDocument/2006/relationships/hyperlink" Target="https://alienvault.atlassian.net/browse/WGT-4192" TargetMode="External"/><Relationship Id="rId3285" Type="http://schemas.openxmlformats.org/officeDocument/2006/relationships/hyperlink" Target="https://alienvault.atlassian.net/secure/attachment/57458/_thumb_57458.png" TargetMode="External"/><Relationship Id="rId3492" Type="http://schemas.openxmlformats.org/officeDocument/2006/relationships/hyperlink" Target="https://alienvault.atlassian.net/browse/WGT-3868" TargetMode="External"/><Relationship Id="rId4129" Type="http://schemas.openxmlformats.org/officeDocument/2006/relationships/hyperlink" Target="https://alienvault.atlassian.net/browse/WGT-4359" TargetMode="External"/><Relationship Id="rId4336" Type="http://schemas.openxmlformats.org/officeDocument/2006/relationships/hyperlink" Target="https://alienvault.atlassian.net/secure/attachment/62558/Capture+2016-11-01+at+11.31.22.png" TargetMode="External"/><Relationship Id="rId4543" Type="http://schemas.openxmlformats.org/officeDocument/2006/relationships/hyperlink" Target="https://alienvault.atlassian.net/browse/PMM-1451" TargetMode="External"/><Relationship Id="rId4750" Type="http://schemas.openxmlformats.org/officeDocument/2006/relationships/hyperlink" Target="https://alienvault.atlassian.net/browse/WGT-5696" TargetMode="External"/><Relationship Id="rId2094" Type="http://schemas.openxmlformats.org/officeDocument/2006/relationships/hyperlink" Target="https://alienvault.atlassian.net/browse/WL-207" TargetMode="External"/><Relationship Id="rId3145" Type="http://schemas.openxmlformats.org/officeDocument/2006/relationships/hyperlink" Target="https://alienvault.atlassian.net/browse/WGT-4372" TargetMode="External"/><Relationship Id="rId3352" Type="http://schemas.openxmlformats.org/officeDocument/2006/relationships/hyperlink" Target="https://alienvault.atlassian.net/browse/WGT-3568" TargetMode="External"/><Relationship Id="rId4403" Type="http://schemas.openxmlformats.org/officeDocument/2006/relationships/hyperlink" Target="https://alienvault.atlassian.net/browse/WL-575" TargetMode="External"/><Relationship Id="rId4610" Type="http://schemas.openxmlformats.org/officeDocument/2006/relationships/hyperlink" Target="https://alienvault.atlassian.net/browse/WGT-5982" TargetMode="External"/><Relationship Id="rId273" Type="http://schemas.openxmlformats.org/officeDocument/2006/relationships/hyperlink" Target="https://alienvault.atlassian.net/browse/WGT-752" TargetMode="External"/><Relationship Id="rId480" Type="http://schemas.openxmlformats.org/officeDocument/2006/relationships/hyperlink" Target="https://alienvault.atlassian.net/browse/WGT-618" TargetMode="External"/><Relationship Id="rId2161" Type="http://schemas.openxmlformats.org/officeDocument/2006/relationships/hyperlink" Target="https://alienvault.atlassian.net/browse/WGT-3434" TargetMode="External"/><Relationship Id="rId3005" Type="http://schemas.openxmlformats.org/officeDocument/2006/relationships/hyperlink" Target="https://alienvault.atlassian.net/browse/PMM-974" TargetMode="External"/><Relationship Id="rId3212" Type="http://schemas.openxmlformats.org/officeDocument/2006/relationships/hyperlink" Target="https://alienvault.atlassian.net/browse/WGT-4238" TargetMode="External"/><Relationship Id="rId133" Type="http://schemas.openxmlformats.org/officeDocument/2006/relationships/hyperlink" Target="https://alienvault.atlassian.net/secure/attachment/25888/_thumb_25888.png" TargetMode="External"/><Relationship Id="rId340" Type="http://schemas.openxmlformats.org/officeDocument/2006/relationships/hyperlink" Target="https://alienvault.atlassian.net/browse/WGT-865" TargetMode="External"/><Relationship Id="rId2021" Type="http://schemas.openxmlformats.org/officeDocument/2006/relationships/hyperlink" Target="https://alienvault.atlassian.net/browse/WGT-2982" TargetMode="External"/><Relationship Id="rId5177" Type="http://schemas.openxmlformats.org/officeDocument/2006/relationships/hyperlink" Target="https://alienvault.atlassian.net/browse/WGT-5064" TargetMode="External"/><Relationship Id="rId5384" Type="http://schemas.openxmlformats.org/officeDocument/2006/relationships/hyperlink" Target="https://alienvault.atlassian.net/browse/WL-819" TargetMode="External"/><Relationship Id="rId200" Type="http://schemas.openxmlformats.org/officeDocument/2006/relationships/hyperlink" Target="https://alienvault.atlassian.net/browse/WGT-1026" TargetMode="External"/><Relationship Id="rId2978" Type="http://schemas.openxmlformats.org/officeDocument/2006/relationships/hyperlink" Target="https://alienvault.atlassian.net/browse/WL-386" TargetMode="External"/><Relationship Id="rId4193" Type="http://schemas.openxmlformats.org/officeDocument/2006/relationships/hyperlink" Target="https://alienvault.atlassian.net/secure/attachment/64542/capture-for-jira-screenshot-20161213-131017-265.png" TargetMode="External"/><Relationship Id="rId5037" Type="http://schemas.openxmlformats.org/officeDocument/2006/relationships/hyperlink" Target="https://alienvault.atlassian.net/secure/attachment/66315/Issue+3.png" TargetMode="External"/><Relationship Id="rId1787" Type="http://schemas.openxmlformats.org/officeDocument/2006/relationships/hyperlink" Target="https://alienvault.atlassian.net/browse/WL-165" TargetMode="External"/><Relationship Id="rId1994" Type="http://schemas.openxmlformats.org/officeDocument/2006/relationships/hyperlink" Target="https://alienvault.atlassian.net/browse/WGT-2808" TargetMode="External"/><Relationship Id="rId2838" Type="http://schemas.openxmlformats.org/officeDocument/2006/relationships/hyperlink" Target="https://alienvault.atlassian.net/browse/WGT-3372" TargetMode="External"/><Relationship Id="rId5244" Type="http://schemas.openxmlformats.org/officeDocument/2006/relationships/hyperlink" Target="https://alienvault.atlassian.net/browse/WGT-4200" TargetMode="External"/><Relationship Id="rId5451" Type="http://schemas.openxmlformats.org/officeDocument/2006/relationships/hyperlink" Target="https://alienvault.atlassian.net/browse/WL-499" TargetMode="External"/><Relationship Id="rId79" Type="http://schemas.openxmlformats.org/officeDocument/2006/relationships/hyperlink" Target="https://alienvault.atlassian.net/secure/attachment/26144/_thumb_26144.png" TargetMode="External"/><Relationship Id="rId1647" Type="http://schemas.openxmlformats.org/officeDocument/2006/relationships/hyperlink" Target="https://alienvault.atlassian.net/secure/attachment/34277/_thumb_34277.png" TargetMode="External"/><Relationship Id="rId1854" Type="http://schemas.openxmlformats.org/officeDocument/2006/relationships/hyperlink" Target="https://alienvault.atlassian.net/browse/WGT-1458" TargetMode="External"/><Relationship Id="rId2905" Type="http://schemas.openxmlformats.org/officeDocument/2006/relationships/hyperlink" Target="https://alienvault.atlassian.net/browse/WGT-3789" TargetMode="External"/><Relationship Id="rId4053" Type="http://schemas.openxmlformats.org/officeDocument/2006/relationships/hyperlink" Target="https://alienvault.atlassian.net/browse/WGT-4629" TargetMode="External"/><Relationship Id="rId4260" Type="http://schemas.openxmlformats.org/officeDocument/2006/relationships/hyperlink" Target="https://alienvault.atlassian.net/secure/attachment/63050/Capture+2016-11-06+at+16.11.16.png" TargetMode="External"/><Relationship Id="rId5104" Type="http://schemas.openxmlformats.org/officeDocument/2006/relationships/hyperlink" Target="https://alienvault.atlassian.net/browse/WGT-5253" TargetMode="External"/><Relationship Id="rId5311" Type="http://schemas.openxmlformats.org/officeDocument/2006/relationships/hyperlink" Target="https://alienvault.atlassian.net/browse/WL-926" TargetMode="External"/><Relationship Id="rId1507" Type="http://schemas.openxmlformats.org/officeDocument/2006/relationships/hyperlink" Target="https://alienvault.atlassian.net/browse/WGT-2269" TargetMode="External"/><Relationship Id="rId1714" Type="http://schemas.openxmlformats.org/officeDocument/2006/relationships/hyperlink" Target="https://alienvault.atlassian.net/browse/WGT-2087" TargetMode="External"/><Relationship Id="rId4120" Type="http://schemas.openxmlformats.org/officeDocument/2006/relationships/hyperlink" Target="https://alienvault.atlassian.net/browse/WGT-4428" TargetMode="External"/><Relationship Id="rId1921" Type="http://schemas.openxmlformats.org/officeDocument/2006/relationships/hyperlink" Target="https://alienvault.atlassian.net/browse/WGT-2913" TargetMode="External"/><Relationship Id="rId3679" Type="http://schemas.openxmlformats.org/officeDocument/2006/relationships/hyperlink" Target="https://alienvault.atlassian.net/browse/WGT-5215" TargetMode="External"/><Relationship Id="rId2488" Type="http://schemas.openxmlformats.org/officeDocument/2006/relationships/hyperlink" Target="https://alienvault.atlassian.net/browse/WL-208" TargetMode="External"/><Relationship Id="rId3886" Type="http://schemas.openxmlformats.org/officeDocument/2006/relationships/hyperlink" Target="https://alienvault.atlassian.net/browse/WGT-4845" TargetMode="External"/><Relationship Id="rId4937" Type="http://schemas.openxmlformats.org/officeDocument/2006/relationships/hyperlink" Target="https://alienvault.atlassian.net/browse/WGT-5424" TargetMode="External"/><Relationship Id="rId1297" Type="http://schemas.openxmlformats.org/officeDocument/2006/relationships/hyperlink" Target="https://alienvault.atlassian.net/browse/WGT-1830" TargetMode="External"/><Relationship Id="rId2695" Type="http://schemas.openxmlformats.org/officeDocument/2006/relationships/hyperlink" Target="https://alienvault.atlassian.net/browse/WGT-3486" TargetMode="External"/><Relationship Id="rId3539" Type="http://schemas.openxmlformats.org/officeDocument/2006/relationships/hyperlink" Target="https://alienvault.atlassian.net/secure/attachment/52805/_thumb_52805.png" TargetMode="External"/><Relationship Id="rId3746" Type="http://schemas.openxmlformats.org/officeDocument/2006/relationships/hyperlink" Target="https://alienvault.atlassian.net/browse/WGT-5095" TargetMode="External"/><Relationship Id="rId3953" Type="http://schemas.openxmlformats.org/officeDocument/2006/relationships/hyperlink" Target="https://alienvault.atlassian.net/browse/WGT-4757" TargetMode="External"/><Relationship Id="rId667" Type="http://schemas.openxmlformats.org/officeDocument/2006/relationships/hyperlink" Target="https://alienvault.atlassian.net/browse/WGT-1646" TargetMode="External"/><Relationship Id="rId874" Type="http://schemas.openxmlformats.org/officeDocument/2006/relationships/hyperlink" Target="https://alienvault.atlassian.net/secure/attachment/27619/_thumb_27619.png" TargetMode="External"/><Relationship Id="rId2348" Type="http://schemas.openxmlformats.org/officeDocument/2006/relationships/hyperlink" Target="https://alienvault.atlassian.net/browse/WGT-3228" TargetMode="External"/><Relationship Id="rId2555" Type="http://schemas.openxmlformats.org/officeDocument/2006/relationships/hyperlink" Target="https://alienvault.atlassian.net/browse/PMM-807" TargetMode="External"/><Relationship Id="rId2762" Type="http://schemas.openxmlformats.org/officeDocument/2006/relationships/hyperlink" Target="https://alienvault.atlassian.net/browse/WGT-2389" TargetMode="External"/><Relationship Id="rId3606" Type="http://schemas.openxmlformats.org/officeDocument/2006/relationships/hyperlink" Target="https://alienvault.atlassian.net/browse/WL-379" TargetMode="External"/><Relationship Id="rId3813" Type="http://schemas.openxmlformats.org/officeDocument/2006/relationships/hyperlink" Target="https://alienvault.atlassian.net/browse/WGT-4952" TargetMode="External"/><Relationship Id="rId527" Type="http://schemas.openxmlformats.org/officeDocument/2006/relationships/hyperlink" Target="https://alienvault.atlassian.net/browse/WGT-523" TargetMode="External"/><Relationship Id="rId734" Type="http://schemas.openxmlformats.org/officeDocument/2006/relationships/hyperlink" Target="https://alienvault.atlassian.net/browse/WGT-1524" TargetMode="External"/><Relationship Id="rId941" Type="http://schemas.openxmlformats.org/officeDocument/2006/relationships/hyperlink" Target="https://alienvault.atlassian.net/secure/attachment/31319/_thumb_31319.png" TargetMode="External"/><Relationship Id="rId1157" Type="http://schemas.openxmlformats.org/officeDocument/2006/relationships/hyperlink" Target="https://alienvault.atlassian.net/browse/WGT-2010" TargetMode="External"/><Relationship Id="rId1364" Type="http://schemas.openxmlformats.org/officeDocument/2006/relationships/hyperlink" Target="https://alienvault.atlassian.net/browse/WGT-1545" TargetMode="External"/><Relationship Id="rId1571" Type="http://schemas.openxmlformats.org/officeDocument/2006/relationships/hyperlink" Target="https://alienvault.atlassian.net/browse/WGT-2388" TargetMode="External"/><Relationship Id="rId2208" Type="http://schemas.openxmlformats.org/officeDocument/2006/relationships/hyperlink" Target="https://alienvault.atlassian.net/browse/WGT-3325" TargetMode="External"/><Relationship Id="rId2415" Type="http://schemas.openxmlformats.org/officeDocument/2006/relationships/hyperlink" Target="https://alienvault.atlassian.net/browse/WGT-3026" TargetMode="External"/><Relationship Id="rId2622" Type="http://schemas.openxmlformats.org/officeDocument/2006/relationships/hyperlink" Target="https://alienvault.atlassian.net/browse/WGT-3590" TargetMode="External"/><Relationship Id="rId70" Type="http://schemas.openxmlformats.org/officeDocument/2006/relationships/hyperlink" Target="https://alienvault.atlassian.net/browse/WGT-1237" TargetMode="External"/><Relationship Id="rId801" Type="http://schemas.openxmlformats.org/officeDocument/2006/relationships/hyperlink" Target="https://alienvault.atlassian.net/browse/WGT-1444" TargetMode="External"/><Relationship Id="rId1017" Type="http://schemas.openxmlformats.org/officeDocument/2006/relationships/hyperlink" Target="https://alienvault.atlassian.net/browse/WL-13" TargetMode="External"/><Relationship Id="rId1224" Type="http://schemas.openxmlformats.org/officeDocument/2006/relationships/hyperlink" Target="https://alienvault.atlassian.net/browse/WGT-1931" TargetMode="External"/><Relationship Id="rId1431" Type="http://schemas.openxmlformats.org/officeDocument/2006/relationships/hyperlink" Target="https://alienvault.atlassian.net/browse/PMM-252" TargetMode="External"/><Relationship Id="rId4587" Type="http://schemas.openxmlformats.org/officeDocument/2006/relationships/hyperlink" Target="https://alienvault.atlassian.net/browse/PMM-1039" TargetMode="External"/><Relationship Id="rId4794" Type="http://schemas.openxmlformats.org/officeDocument/2006/relationships/hyperlink" Target="https://alienvault.atlassian.net/browse/WGT-5644" TargetMode="External"/><Relationship Id="rId3189" Type="http://schemas.openxmlformats.org/officeDocument/2006/relationships/hyperlink" Target="https://alienvault.atlassian.net/browse/WGT-4170" TargetMode="External"/><Relationship Id="rId3396" Type="http://schemas.openxmlformats.org/officeDocument/2006/relationships/hyperlink" Target="https://alienvault.atlassian.net/browse/WGT-4015" TargetMode="External"/><Relationship Id="rId4447" Type="http://schemas.openxmlformats.org/officeDocument/2006/relationships/hyperlink" Target="https://alienvault.atlassian.net/browse/WL-539" TargetMode="External"/><Relationship Id="rId4654" Type="http://schemas.openxmlformats.org/officeDocument/2006/relationships/hyperlink" Target="https://alienvault.atlassian.net/browse/WGT-5911" TargetMode="External"/><Relationship Id="rId3049" Type="http://schemas.openxmlformats.org/officeDocument/2006/relationships/hyperlink" Target="https://alienvault.atlassian.net/browse/WGT-4252" TargetMode="External"/><Relationship Id="rId3256" Type="http://schemas.openxmlformats.org/officeDocument/2006/relationships/hyperlink" Target="https://alienvault.atlassian.net/browse/WGT-4294" TargetMode="External"/><Relationship Id="rId3463" Type="http://schemas.openxmlformats.org/officeDocument/2006/relationships/hyperlink" Target="https://alienvault.atlassian.net/browse/WGT-4035" TargetMode="External"/><Relationship Id="rId4307" Type="http://schemas.openxmlformats.org/officeDocument/2006/relationships/hyperlink" Target="https://alienvault.atlassian.net/secure/attachment/62938/Reset_Password.PNG" TargetMode="External"/><Relationship Id="rId4861" Type="http://schemas.openxmlformats.org/officeDocument/2006/relationships/hyperlink" Target="https://alienvault.atlassian.net/browse/WGT-5558" TargetMode="External"/><Relationship Id="rId177" Type="http://schemas.openxmlformats.org/officeDocument/2006/relationships/hyperlink" Target="https://alienvault.atlassian.net/browse/WGT-1054" TargetMode="External"/><Relationship Id="rId384" Type="http://schemas.openxmlformats.org/officeDocument/2006/relationships/hyperlink" Target="https://alienvault.atlassian.net/browse/WGT-819" TargetMode="External"/><Relationship Id="rId591" Type="http://schemas.openxmlformats.org/officeDocument/2006/relationships/hyperlink" Target="https://alienvault.atlassian.net/browse/PMM-62" TargetMode="External"/><Relationship Id="rId2065" Type="http://schemas.openxmlformats.org/officeDocument/2006/relationships/hyperlink" Target="https://alienvault.atlassian.net/browse/WGT-3067" TargetMode="External"/><Relationship Id="rId2272" Type="http://schemas.openxmlformats.org/officeDocument/2006/relationships/hyperlink" Target="https://alienvault.atlassian.net/browse/WGT-3201" TargetMode="External"/><Relationship Id="rId3116" Type="http://schemas.openxmlformats.org/officeDocument/2006/relationships/hyperlink" Target="https://alienvault.atlassian.net/browse/WGT-4132" TargetMode="External"/><Relationship Id="rId3670" Type="http://schemas.openxmlformats.org/officeDocument/2006/relationships/hyperlink" Target="https://alienvault.atlassian.net/browse/WGT-5222" TargetMode="External"/><Relationship Id="rId4514" Type="http://schemas.openxmlformats.org/officeDocument/2006/relationships/hyperlink" Target="https://alienvault.atlassian.net/secure/attachment/71465/ryan+leatherbury.jpg" TargetMode="External"/><Relationship Id="rId4721" Type="http://schemas.openxmlformats.org/officeDocument/2006/relationships/hyperlink" Target="https://alienvault.atlassian.net/browse/WGT-5735" TargetMode="External"/><Relationship Id="rId244" Type="http://schemas.openxmlformats.org/officeDocument/2006/relationships/hyperlink" Target="https://alienvault.atlassian.net/secure/attachment/25299/_thumb_25299.png" TargetMode="External"/><Relationship Id="rId1081" Type="http://schemas.openxmlformats.org/officeDocument/2006/relationships/hyperlink" Target="https://alienvault.atlassian.net/browse/WGT-2120" TargetMode="External"/><Relationship Id="rId3323" Type="http://schemas.openxmlformats.org/officeDocument/2006/relationships/hyperlink" Target="https://alienvault.atlassian.net/browse/WGT-4373" TargetMode="External"/><Relationship Id="rId3530" Type="http://schemas.openxmlformats.org/officeDocument/2006/relationships/hyperlink" Target="https://alienvault.atlassian.net/browse/WGT-3980" TargetMode="External"/><Relationship Id="rId451" Type="http://schemas.openxmlformats.org/officeDocument/2006/relationships/hyperlink" Target="https://alienvault.atlassian.net/browse/WGT-676" TargetMode="External"/><Relationship Id="rId2132" Type="http://schemas.openxmlformats.org/officeDocument/2006/relationships/hyperlink" Target="https://alienvault.atlassian.net/browse/PMM-728" TargetMode="External"/><Relationship Id="rId5288" Type="http://schemas.openxmlformats.org/officeDocument/2006/relationships/hyperlink" Target="https://alienvault.atlassian.net/secure/attachment/71529/image-2017-03-03-08-32-26-899.png" TargetMode="External"/><Relationship Id="rId104" Type="http://schemas.openxmlformats.org/officeDocument/2006/relationships/hyperlink" Target="https://alienvault.atlassian.net/secure/attachment/26089/_thumb_26089.png" TargetMode="External"/><Relationship Id="rId311" Type="http://schemas.openxmlformats.org/officeDocument/2006/relationships/hyperlink" Target="https://alienvault.atlassian.net/browse/WGT-920" TargetMode="External"/><Relationship Id="rId1898" Type="http://schemas.openxmlformats.org/officeDocument/2006/relationships/hyperlink" Target="https://alienvault.atlassian.net/secure/attachment/39912/_thumb_39912.png" TargetMode="External"/><Relationship Id="rId2949" Type="http://schemas.openxmlformats.org/officeDocument/2006/relationships/hyperlink" Target="https://alienvault.atlassian.net/browse/WL-223" TargetMode="External"/><Relationship Id="rId4097" Type="http://schemas.openxmlformats.org/officeDocument/2006/relationships/hyperlink" Target="https://alienvault.atlassian.net/browse/WGT-4577" TargetMode="External"/><Relationship Id="rId5148" Type="http://schemas.openxmlformats.org/officeDocument/2006/relationships/hyperlink" Target="https://alienvault.atlassian.net/secure/attachment/65307/issue+5.png" TargetMode="External"/><Relationship Id="rId5355" Type="http://schemas.openxmlformats.org/officeDocument/2006/relationships/hyperlink" Target="https://alienvault.atlassian.net/browse/WL-848" TargetMode="External"/><Relationship Id="rId1758" Type="http://schemas.openxmlformats.org/officeDocument/2006/relationships/hyperlink" Target="https://alienvault.atlassian.net/secure/attachment/35684/_thumb_35684.png" TargetMode="External"/><Relationship Id="rId2809" Type="http://schemas.openxmlformats.org/officeDocument/2006/relationships/hyperlink" Target="https://alienvault.atlassian.net/browse/WGT-3518" TargetMode="External"/><Relationship Id="rId4164" Type="http://schemas.openxmlformats.org/officeDocument/2006/relationships/hyperlink" Target="https://alienvault.atlassian.net/browse/WGT-4143" TargetMode="External"/><Relationship Id="rId4371" Type="http://schemas.openxmlformats.org/officeDocument/2006/relationships/hyperlink" Target="https://alienvault.atlassian.net/browse/WL-605" TargetMode="External"/><Relationship Id="rId5008" Type="http://schemas.openxmlformats.org/officeDocument/2006/relationships/hyperlink" Target="https://alienvault.atlassian.net/secure/attachment/66806/Capture+2017-01-04+at+11.42.58.png" TargetMode="External"/><Relationship Id="rId5215" Type="http://schemas.openxmlformats.org/officeDocument/2006/relationships/hyperlink" Target="https://alienvault.atlassian.net/secure/attachment/61113/Screen+Shot+2016-10-31+at+8.59.52+AM.png" TargetMode="External"/><Relationship Id="rId5422" Type="http://schemas.openxmlformats.org/officeDocument/2006/relationships/hyperlink" Target="https://alienvault.atlassian.net/secure/attachment/65820/capture-for-jira-screenshot-20161229-110742-747.png" TargetMode="External"/><Relationship Id="rId1965" Type="http://schemas.openxmlformats.org/officeDocument/2006/relationships/hyperlink" Target="https://alienvault.atlassian.net/browse/WGT-3073" TargetMode="External"/><Relationship Id="rId3180" Type="http://schemas.openxmlformats.org/officeDocument/2006/relationships/hyperlink" Target="https://alienvault.atlassian.net/browse/WGT-4291" TargetMode="External"/><Relationship Id="rId4024" Type="http://schemas.openxmlformats.org/officeDocument/2006/relationships/hyperlink" Target="https://alienvault.atlassian.net/browse/WGT-4684" TargetMode="External"/><Relationship Id="rId4231" Type="http://schemas.openxmlformats.org/officeDocument/2006/relationships/hyperlink" Target="https://alienvault.atlassian.net/browse/WL-727" TargetMode="External"/><Relationship Id="rId1618" Type="http://schemas.openxmlformats.org/officeDocument/2006/relationships/hyperlink" Target="https://alienvault.atlassian.net/browse/WGT-2460" TargetMode="External"/><Relationship Id="rId1825" Type="http://schemas.openxmlformats.org/officeDocument/2006/relationships/hyperlink" Target="https://alienvault.atlassian.net/browse/PMM-587" TargetMode="External"/><Relationship Id="rId3040" Type="http://schemas.openxmlformats.org/officeDocument/2006/relationships/hyperlink" Target="https://alienvault.atlassian.net/secure/attachment/57942/_thumb_57942.png" TargetMode="External"/><Relationship Id="rId3997" Type="http://schemas.openxmlformats.org/officeDocument/2006/relationships/hyperlink" Target="https://alienvault.atlassian.net/browse/WGT-4710" TargetMode="External"/><Relationship Id="rId2599" Type="http://schemas.openxmlformats.org/officeDocument/2006/relationships/hyperlink" Target="https://alienvault.atlassian.net/browse/WGT-3696" TargetMode="External"/><Relationship Id="rId3857" Type="http://schemas.openxmlformats.org/officeDocument/2006/relationships/hyperlink" Target="https://alienvault.atlassian.net/secure/attachment/61718/Capture+2016-11-02+at+15.33.17.png" TargetMode="External"/><Relationship Id="rId4908" Type="http://schemas.openxmlformats.org/officeDocument/2006/relationships/hyperlink" Target="https://alienvault.atlassian.net/browse/WGT-5492" TargetMode="External"/><Relationship Id="rId778" Type="http://schemas.openxmlformats.org/officeDocument/2006/relationships/hyperlink" Target="https://alienvault.atlassian.net/browse/WGT-1471" TargetMode="External"/><Relationship Id="rId985" Type="http://schemas.openxmlformats.org/officeDocument/2006/relationships/hyperlink" Target="https://alienvault.atlassian.net/secure/attachment/30800/_thumb_30800.png" TargetMode="External"/><Relationship Id="rId2459" Type="http://schemas.openxmlformats.org/officeDocument/2006/relationships/hyperlink" Target="https://alienvault.atlassian.net/secure/attachment/26102/_thumb_26102.png" TargetMode="External"/><Relationship Id="rId2666" Type="http://schemas.openxmlformats.org/officeDocument/2006/relationships/hyperlink" Target="https://alienvault.atlassian.net/browse/WGT-3558" TargetMode="External"/><Relationship Id="rId2873" Type="http://schemas.openxmlformats.org/officeDocument/2006/relationships/hyperlink" Target="https://alienvault.atlassian.net/browse/WGT-3688" TargetMode="External"/><Relationship Id="rId3717" Type="http://schemas.openxmlformats.org/officeDocument/2006/relationships/hyperlink" Target="https://alienvault.atlassian.net/secure/attachment/65149/capture-for-jira-screenshot-20161219-143154-154.png" TargetMode="External"/><Relationship Id="rId3924" Type="http://schemas.openxmlformats.org/officeDocument/2006/relationships/hyperlink" Target="https://alienvault.atlassian.net/browse/WGT-4795" TargetMode="External"/><Relationship Id="rId5072" Type="http://schemas.openxmlformats.org/officeDocument/2006/relationships/hyperlink" Target="https://alienvault.atlassian.net/secure/attachment/66210/i2.png" TargetMode="External"/><Relationship Id="rId638" Type="http://schemas.openxmlformats.org/officeDocument/2006/relationships/hyperlink" Target="https://alienvault.atlassian.net/browse/WGT-1715" TargetMode="External"/><Relationship Id="rId845" Type="http://schemas.openxmlformats.org/officeDocument/2006/relationships/hyperlink" Target="https://alienvault.atlassian.net/browse/WGT-1366" TargetMode="External"/><Relationship Id="rId1268" Type="http://schemas.openxmlformats.org/officeDocument/2006/relationships/hyperlink" Target="https://alienvault.atlassian.net/browse/WGT-1859" TargetMode="External"/><Relationship Id="rId1475" Type="http://schemas.openxmlformats.org/officeDocument/2006/relationships/hyperlink" Target="https://alienvault.atlassian.net/browse/WGT-2451" TargetMode="External"/><Relationship Id="rId1682" Type="http://schemas.openxmlformats.org/officeDocument/2006/relationships/hyperlink" Target="https://alienvault.atlassian.net/browse/WGT-2252" TargetMode="External"/><Relationship Id="rId2319" Type="http://schemas.openxmlformats.org/officeDocument/2006/relationships/hyperlink" Target="https://alienvault.atlassian.net/browse/WGT-3205" TargetMode="External"/><Relationship Id="rId2526" Type="http://schemas.openxmlformats.org/officeDocument/2006/relationships/hyperlink" Target="https://alienvault.atlassian.net/browse/WL-249" TargetMode="External"/><Relationship Id="rId2733" Type="http://schemas.openxmlformats.org/officeDocument/2006/relationships/hyperlink" Target="https://alienvault.atlassian.net/browse/WGT-3379" TargetMode="External"/><Relationship Id="rId705" Type="http://schemas.openxmlformats.org/officeDocument/2006/relationships/hyperlink" Target="https://alienvault.atlassian.net/browse/WGT-1554" TargetMode="External"/><Relationship Id="rId1128" Type="http://schemas.openxmlformats.org/officeDocument/2006/relationships/hyperlink" Target="https://alienvault.atlassian.net/secure/attachment/31781/_thumb_31781.png" TargetMode="External"/><Relationship Id="rId1335" Type="http://schemas.openxmlformats.org/officeDocument/2006/relationships/hyperlink" Target="https://alienvault.atlassian.net/browse/WGT-1725" TargetMode="External"/><Relationship Id="rId1542" Type="http://schemas.openxmlformats.org/officeDocument/2006/relationships/hyperlink" Target="https://alienvault.atlassian.net/browse/WGT-2669" TargetMode="External"/><Relationship Id="rId2940" Type="http://schemas.openxmlformats.org/officeDocument/2006/relationships/hyperlink" Target="https://alienvault.atlassian.net/browse/WL-350" TargetMode="External"/><Relationship Id="rId4698" Type="http://schemas.openxmlformats.org/officeDocument/2006/relationships/hyperlink" Target="https://alienvault.atlassian.net/browse/WGT-5804" TargetMode="External"/><Relationship Id="rId912" Type="http://schemas.openxmlformats.org/officeDocument/2006/relationships/hyperlink" Target="https://alienvault.atlassian.net/browse/PMM-156" TargetMode="External"/><Relationship Id="rId2800" Type="http://schemas.openxmlformats.org/officeDocument/2006/relationships/hyperlink" Target="https://alienvault.atlassian.net/secure/attachment/46387/_thumb_46387.png" TargetMode="External"/><Relationship Id="rId41" Type="http://schemas.openxmlformats.org/officeDocument/2006/relationships/hyperlink" Target="https://alienvault.atlassian.net/browse/WGT-1267" TargetMode="External"/><Relationship Id="rId1402" Type="http://schemas.openxmlformats.org/officeDocument/2006/relationships/hyperlink" Target="https://alienvault.atlassian.net/browse/PMM-137" TargetMode="External"/><Relationship Id="rId4558" Type="http://schemas.openxmlformats.org/officeDocument/2006/relationships/hyperlink" Target="https://alienvault.atlassian.net/browse/PMM-1395" TargetMode="External"/><Relationship Id="rId4765" Type="http://schemas.openxmlformats.org/officeDocument/2006/relationships/hyperlink" Target="https://alienvault.atlassian.net/browse/WGT-5681" TargetMode="External"/><Relationship Id="rId4972" Type="http://schemas.openxmlformats.org/officeDocument/2006/relationships/hyperlink" Target="https://alienvault.atlassian.net/browse/WGT-5390" TargetMode="External"/><Relationship Id="rId288" Type="http://schemas.openxmlformats.org/officeDocument/2006/relationships/hyperlink" Target="https://alienvault.atlassian.net/browse/WGT-981" TargetMode="External"/><Relationship Id="rId3367" Type="http://schemas.openxmlformats.org/officeDocument/2006/relationships/hyperlink" Target="https://alienvault.atlassian.net/browse/WGT-3856" TargetMode="External"/><Relationship Id="rId3574" Type="http://schemas.openxmlformats.org/officeDocument/2006/relationships/hyperlink" Target="https://alienvault.atlassian.net/browse/WL-457" TargetMode="External"/><Relationship Id="rId3781" Type="http://schemas.openxmlformats.org/officeDocument/2006/relationships/hyperlink" Target="https://alienvault.atlassian.net/browse/WGT-5026" TargetMode="External"/><Relationship Id="rId4418" Type="http://schemas.openxmlformats.org/officeDocument/2006/relationships/hyperlink" Target="https://alienvault.atlassian.net/secure/attachment/61476/issue+9.png" TargetMode="External"/><Relationship Id="rId4625" Type="http://schemas.openxmlformats.org/officeDocument/2006/relationships/hyperlink" Target="https://alienvault.atlassian.net/browse/WGT-5950" TargetMode="External"/><Relationship Id="rId4832" Type="http://schemas.openxmlformats.org/officeDocument/2006/relationships/hyperlink" Target="https://alienvault.atlassian.net/secure/attachment/69562/IMAX.png" TargetMode="External"/><Relationship Id="rId495" Type="http://schemas.openxmlformats.org/officeDocument/2006/relationships/hyperlink" Target="https://alienvault.atlassian.net/browse/WGT-579" TargetMode="External"/><Relationship Id="rId2176" Type="http://schemas.openxmlformats.org/officeDocument/2006/relationships/hyperlink" Target="https://alienvault.atlassian.net/browse/WGT-3401" TargetMode="External"/><Relationship Id="rId2383" Type="http://schemas.openxmlformats.org/officeDocument/2006/relationships/hyperlink" Target="https://alienvault.atlassian.net/browse/WGT-3119" TargetMode="External"/><Relationship Id="rId2590" Type="http://schemas.openxmlformats.org/officeDocument/2006/relationships/hyperlink" Target="https://alienvault.atlassian.net/browse/WGT-3748" TargetMode="External"/><Relationship Id="rId3227" Type="http://schemas.openxmlformats.org/officeDocument/2006/relationships/hyperlink" Target="https://alienvault.atlassian.net/browse/WGT-4509" TargetMode="External"/><Relationship Id="rId3434" Type="http://schemas.openxmlformats.org/officeDocument/2006/relationships/hyperlink" Target="https://alienvault.atlassian.net/secure/attachment/51255/_thumb_51255.png" TargetMode="External"/><Relationship Id="rId3641" Type="http://schemas.openxmlformats.org/officeDocument/2006/relationships/hyperlink" Target="https://alienvault.atlassian.net/secure/attachment/63371/image-2016-11-30-15-50-19-092.png" TargetMode="External"/><Relationship Id="rId148" Type="http://schemas.openxmlformats.org/officeDocument/2006/relationships/hyperlink" Target="https://alienvault.atlassian.net/browse/WGT-1141" TargetMode="External"/><Relationship Id="rId355" Type="http://schemas.openxmlformats.org/officeDocument/2006/relationships/hyperlink" Target="https://alienvault.atlassian.net/browse/WGT-851" TargetMode="External"/><Relationship Id="rId562" Type="http://schemas.openxmlformats.org/officeDocument/2006/relationships/hyperlink" Target="https://alienvault.atlassian.net/browse/WGT-306" TargetMode="External"/><Relationship Id="rId1192" Type="http://schemas.openxmlformats.org/officeDocument/2006/relationships/hyperlink" Target="https://alienvault.atlassian.net/browse/WGT-1974" TargetMode="External"/><Relationship Id="rId2036" Type="http://schemas.openxmlformats.org/officeDocument/2006/relationships/hyperlink" Target="https://alienvault.atlassian.net/secure/attachment/38310/_thumb_38310.png" TargetMode="External"/><Relationship Id="rId2243" Type="http://schemas.openxmlformats.org/officeDocument/2006/relationships/hyperlink" Target="https://alienvault.atlassian.net/browse/WGT-3286" TargetMode="External"/><Relationship Id="rId2450" Type="http://schemas.openxmlformats.org/officeDocument/2006/relationships/hyperlink" Target="https://alienvault.atlassian.net/browse/WGT-2709" TargetMode="External"/><Relationship Id="rId3501" Type="http://schemas.openxmlformats.org/officeDocument/2006/relationships/hyperlink" Target="https://alienvault.atlassian.net/browse/WGT-4062" TargetMode="External"/><Relationship Id="rId5399" Type="http://schemas.openxmlformats.org/officeDocument/2006/relationships/hyperlink" Target="https://alienvault.atlassian.net/secure/attachment/67225/Screen+Shot+2017-01-17+at+8.54.10+AM.png" TargetMode="External"/><Relationship Id="rId215" Type="http://schemas.openxmlformats.org/officeDocument/2006/relationships/hyperlink" Target="https://alienvault.atlassian.net/browse/WGT-1006" TargetMode="External"/><Relationship Id="rId422" Type="http://schemas.openxmlformats.org/officeDocument/2006/relationships/hyperlink" Target="https://alienvault.atlassian.net/browse/WGT-784" TargetMode="External"/><Relationship Id="rId1052" Type="http://schemas.openxmlformats.org/officeDocument/2006/relationships/hyperlink" Target="https://alienvault.atlassian.net/browse/WGT-2157" TargetMode="External"/><Relationship Id="rId2103" Type="http://schemas.openxmlformats.org/officeDocument/2006/relationships/hyperlink" Target="https://alienvault.atlassian.net/browse/WL-211" TargetMode="External"/><Relationship Id="rId2310" Type="http://schemas.openxmlformats.org/officeDocument/2006/relationships/hyperlink" Target="https://alienvault.atlassian.net/secure/attachment/42967/_thumb_42967.png" TargetMode="External"/><Relationship Id="rId5259" Type="http://schemas.openxmlformats.org/officeDocument/2006/relationships/hyperlink" Target="https://alienvault.atlassian.net/secure/attachment/64665/Customer-Page.Dev.png" TargetMode="External"/><Relationship Id="rId4068" Type="http://schemas.openxmlformats.org/officeDocument/2006/relationships/hyperlink" Target="https://alienvault.atlassian.net/browse/WGT-4620" TargetMode="External"/><Relationship Id="rId4275" Type="http://schemas.openxmlformats.org/officeDocument/2006/relationships/hyperlink" Target="https://alienvault.atlassian.net/browse/WL-696" TargetMode="External"/><Relationship Id="rId4482" Type="http://schemas.openxmlformats.org/officeDocument/2006/relationships/hyperlink" Target="https://alienvault.atlassian.net/browse/WL-481" TargetMode="External"/><Relationship Id="rId5119" Type="http://schemas.openxmlformats.org/officeDocument/2006/relationships/hyperlink" Target="https://alienvault.atlassian.net/browse/WGT-5242" TargetMode="External"/><Relationship Id="rId5326" Type="http://schemas.openxmlformats.org/officeDocument/2006/relationships/hyperlink" Target="https://alienvault.atlassian.net/browse/WL-893" TargetMode="External"/><Relationship Id="rId1869" Type="http://schemas.openxmlformats.org/officeDocument/2006/relationships/hyperlink" Target="https://alienvault.atlassian.net/browse/WGT-2906" TargetMode="External"/><Relationship Id="rId3084" Type="http://schemas.openxmlformats.org/officeDocument/2006/relationships/hyperlink" Target="https://alienvault.atlassian.net/secure/attachment/53762/_thumb_53762.png" TargetMode="External"/><Relationship Id="rId3291" Type="http://schemas.openxmlformats.org/officeDocument/2006/relationships/hyperlink" Target="https://alienvault.atlassian.net/browse/WGT-4461" TargetMode="External"/><Relationship Id="rId4135" Type="http://schemas.openxmlformats.org/officeDocument/2006/relationships/hyperlink" Target="https://alienvault.atlassian.net/browse/WGT-4354" TargetMode="External"/><Relationship Id="rId1729" Type="http://schemas.openxmlformats.org/officeDocument/2006/relationships/hyperlink" Target="https://alienvault.atlassian.net/browse/WGT-1604" TargetMode="External"/><Relationship Id="rId1936" Type="http://schemas.openxmlformats.org/officeDocument/2006/relationships/hyperlink" Target="https://alienvault.atlassian.net/secure/attachment/39746/_thumb_39746.png" TargetMode="External"/><Relationship Id="rId4342" Type="http://schemas.openxmlformats.org/officeDocument/2006/relationships/hyperlink" Target="https://alienvault.atlassian.net/browse/WL-635" TargetMode="External"/><Relationship Id="rId3151" Type="http://schemas.openxmlformats.org/officeDocument/2006/relationships/hyperlink" Target="https://alienvault.atlassian.net/browse/WGT-4311" TargetMode="External"/><Relationship Id="rId4202" Type="http://schemas.openxmlformats.org/officeDocument/2006/relationships/hyperlink" Target="https://alienvault.atlassian.net/browse/WL-764" TargetMode="External"/><Relationship Id="rId3011" Type="http://schemas.openxmlformats.org/officeDocument/2006/relationships/hyperlink" Target="https://alienvault.atlassian.net/browse/PMM-964" TargetMode="External"/><Relationship Id="rId3968" Type="http://schemas.openxmlformats.org/officeDocument/2006/relationships/hyperlink" Target="https://alienvault.atlassian.net/browse/WGT-4732" TargetMode="External"/><Relationship Id="rId5" Type="http://schemas.openxmlformats.org/officeDocument/2006/relationships/hyperlink" Target="https://alienvault.atlassian.net/browse/WGT-1329" TargetMode="External"/><Relationship Id="rId889" Type="http://schemas.openxmlformats.org/officeDocument/2006/relationships/hyperlink" Target="https://alienvault.atlassian.net/browse/WGT-1108" TargetMode="External"/><Relationship Id="rId2777" Type="http://schemas.openxmlformats.org/officeDocument/2006/relationships/hyperlink" Target="https://alienvault.atlassian.net/browse/WGT-3609" TargetMode="External"/><Relationship Id="rId5183" Type="http://schemas.openxmlformats.org/officeDocument/2006/relationships/hyperlink" Target="https://alienvault.atlassian.net/browse/WGT-5051" TargetMode="External"/><Relationship Id="rId5390" Type="http://schemas.openxmlformats.org/officeDocument/2006/relationships/hyperlink" Target="https://alienvault.atlassian.net/browse/WL-813" TargetMode="External"/><Relationship Id="rId749" Type="http://schemas.openxmlformats.org/officeDocument/2006/relationships/hyperlink" Target="https://alienvault.atlassian.net/secure/attachment/28126/_thumb_28126.png" TargetMode="External"/><Relationship Id="rId1379" Type="http://schemas.openxmlformats.org/officeDocument/2006/relationships/hyperlink" Target="https://alienvault.atlassian.net/browse/WGT-931" TargetMode="External"/><Relationship Id="rId1586" Type="http://schemas.openxmlformats.org/officeDocument/2006/relationships/hyperlink" Target="https://alienvault.atlassian.net/browse/WGT-2259" TargetMode="External"/><Relationship Id="rId2984" Type="http://schemas.openxmlformats.org/officeDocument/2006/relationships/hyperlink" Target="https://alienvault.atlassian.net/browse/PMM-1040" TargetMode="External"/><Relationship Id="rId3828" Type="http://schemas.openxmlformats.org/officeDocument/2006/relationships/hyperlink" Target="https://alienvault.atlassian.net/browse/WGT-4931" TargetMode="External"/><Relationship Id="rId5043" Type="http://schemas.openxmlformats.org/officeDocument/2006/relationships/hyperlink" Target="https://alienvault.atlassian.net/browse/WGT-5302" TargetMode="External"/><Relationship Id="rId5250" Type="http://schemas.openxmlformats.org/officeDocument/2006/relationships/hyperlink" Target="https://alienvault.atlassian.net/secure/attachment/53722/cp.png" TargetMode="External"/><Relationship Id="rId609" Type="http://schemas.openxmlformats.org/officeDocument/2006/relationships/hyperlink" Target="https://alienvault.atlassian.net/browse/WGT-1769" TargetMode="External"/><Relationship Id="rId956" Type="http://schemas.openxmlformats.org/officeDocument/2006/relationships/hyperlink" Target="https://alienvault.atlassian.net/secure/attachment/31307/_thumb_31307.png" TargetMode="External"/><Relationship Id="rId1239" Type="http://schemas.openxmlformats.org/officeDocument/2006/relationships/hyperlink" Target="https://alienvault.atlassian.net/browse/WGT-1897" TargetMode="External"/><Relationship Id="rId1793" Type="http://schemas.openxmlformats.org/officeDocument/2006/relationships/hyperlink" Target="https://alienvault.atlassian.net/browse/WL-168" TargetMode="External"/><Relationship Id="rId2637" Type="http://schemas.openxmlformats.org/officeDocument/2006/relationships/hyperlink" Target="https://alienvault.atlassian.net/browse/WGT-3415" TargetMode="External"/><Relationship Id="rId2844" Type="http://schemas.openxmlformats.org/officeDocument/2006/relationships/hyperlink" Target="https://alienvault.atlassian.net/browse/WGT-3366" TargetMode="External"/><Relationship Id="rId5110" Type="http://schemas.openxmlformats.org/officeDocument/2006/relationships/hyperlink" Target="https://alienvault.atlassian.net/browse/WGT-5248" TargetMode="External"/><Relationship Id="rId85" Type="http://schemas.openxmlformats.org/officeDocument/2006/relationships/hyperlink" Target="https://alienvault.atlassian.net/secure/attachment/26120/_thumb_26120.png" TargetMode="External"/><Relationship Id="rId816" Type="http://schemas.openxmlformats.org/officeDocument/2006/relationships/hyperlink" Target="https://alienvault.atlassian.net/browse/WGT-1416" TargetMode="External"/><Relationship Id="rId1446" Type="http://schemas.openxmlformats.org/officeDocument/2006/relationships/hyperlink" Target="https://alienvault.atlassian.net/secure/attachment/35351/_thumb_35351.png" TargetMode="External"/><Relationship Id="rId1653" Type="http://schemas.openxmlformats.org/officeDocument/2006/relationships/hyperlink" Target="https://alienvault.atlassian.net/browse/WGT-2230" TargetMode="External"/><Relationship Id="rId1860" Type="http://schemas.openxmlformats.org/officeDocument/2006/relationships/hyperlink" Target="https://alienvault.atlassian.net/browse/WGT-2956" TargetMode="External"/><Relationship Id="rId2704" Type="http://schemas.openxmlformats.org/officeDocument/2006/relationships/hyperlink" Target="https://alienvault.atlassian.net/browse/WGT-3344" TargetMode="External"/><Relationship Id="rId2911" Type="http://schemas.openxmlformats.org/officeDocument/2006/relationships/hyperlink" Target="https://alienvault.atlassian.net/browse/WGT-3584" TargetMode="External"/><Relationship Id="rId1306" Type="http://schemas.openxmlformats.org/officeDocument/2006/relationships/hyperlink" Target="https://alienvault.atlassian.net/browse/WGT-1819" TargetMode="External"/><Relationship Id="rId1513" Type="http://schemas.openxmlformats.org/officeDocument/2006/relationships/hyperlink" Target="https://alienvault.atlassian.net/browse/WGT-2150" TargetMode="External"/><Relationship Id="rId1720" Type="http://schemas.openxmlformats.org/officeDocument/2006/relationships/hyperlink" Target="https://alienvault.atlassian.net/browse/WGT-1720" TargetMode="External"/><Relationship Id="rId4669" Type="http://schemas.openxmlformats.org/officeDocument/2006/relationships/hyperlink" Target="https://alienvault.atlassian.net/browse/WGT-5878" TargetMode="External"/><Relationship Id="rId4876" Type="http://schemas.openxmlformats.org/officeDocument/2006/relationships/hyperlink" Target="https://alienvault.atlassian.net/secure/attachment/69322/capture-for-jira-screenshot-20170206-212505-849.png" TargetMode="External"/><Relationship Id="rId12" Type="http://schemas.openxmlformats.org/officeDocument/2006/relationships/hyperlink" Target="https://alienvault.atlassian.net/secure/attachment/27156/_thumb_27156.png" TargetMode="External"/><Relationship Id="rId3478" Type="http://schemas.openxmlformats.org/officeDocument/2006/relationships/hyperlink" Target="https://alienvault.atlassian.net/browse/WGT-4003" TargetMode="External"/><Relationship Id="rId3685" Type="http://schemas.openxmlformats.org/officeDocument/2006/relationships/hyperlink" Target="https://alienvault.atlassian.net/browse/WGT-5207" TargetMode="External"/><Relationship Id="rId3892" Type="http://schemas.openxmlformats.org/officeDocument/2006/relationships/hyperlink" Target="https://alienvault.atlassian.net/browse/WGT-4836" TargetMode="External"/><Relationship Id="rId4529" Type="http://schemas.openxmlformats.org/officeDocument/2006/relationships/hyperlink" Target="https://alienvault.atlassian.net/secure/attachment/72672/Screen+Shot+2017-03-16+at+2.49.29+PM.png" TargetMode="External"/><Relationship Id="rId4736" Type="http://schemas.openxmlformats.org/officeDocument/2006/relationships/hyperlink" Target="https://alienvault.atlassian.net/browse/WGT-5719" TargetMode="External"/><Relationship Id="rId4943" Type="http://schemas.openxmlformats.org/officeDocument/2006/relationships/hyperlink" Target="https://alienvault.atlassian.net/browse/WGT-5419" TargetMode="External"/><Relationship Id="rId399" Type="http://schemas.openxmlformats.org/officeDocument/2006/relationships/hyperlink" Target="https://alienvault.atlassian.net/browse/WGT-810" TargetMode="External"/><Relationship Id="rId2287" Type="http://schemas.openxmlformats.org/officeDocument/2006/relationships/hyperlink" Target="https://alienvault.atlassian.net/browse/WGT-3142" TargetMode="External"/><Relationship Id="rId2494" Type="http://schemas.openxmlformats.org/officeDocument/2006/relationships/hyperlink" Target="https://alienvault.atlassian.net/browse/WL-247" TargetMode="External"/><Relationship Id="rId3338" Type="http://schemas.openxmlformats.org/officeDocument/2006/relationships/hyperlink" Target="https://alienvault.atlassian.net/browse/WGT-4147" TargetMode="External"/><Relationship Id="rId3545" Type="http://schemas.openxmlformats.org/officeDocument/2006/relationships/hyperlink" Target="https://alienvault.atlassian.net/browse/WGT-3821" TargetMode="External"/><Relationship Id="rId3752" Type="http://schemas.openxmlformats.org/officeDocument/2006/relationships/hyperlink" Target="https://alienvault.atlassian.net/browse/WGT-5089" TargetMode="External"/><Relationship Id="rId259" Type="http://schemas.openxmlformats.org/officeDocument/2006/relationships/hyperlink" Target="https://alienvault.atlassian.net/browse/WGT-897" TargetMode="External"/><Relationship Id="rId466" Type="http://schemas.openxmlformats.org/officeDocument/2006/relationships/hyperlink" Target="https://alienvault.atlassian.net/browse/WGT-646" TargetMode="External"/><Relationship Id="rId673" Type="http://schemas.openxmlformats.org/officeDocument/2006/relationships/hyperlink" Target="https://alienvault.atlassian.net/secure/attachment/28749/_thumb_28749.png" TargetMode="External"/><Relationship Id="rId880" Type="http://schemas.openxmlformats.org/officeDocument/2006/relationships/hyperlink" Target="https://alienvault.atlassian.net/secure/attachment/26200/_thumb_26200.png" TargetMode="External"/><Relationship Id="rId1096" Type="http://schemas.openxmlformats.org/officeDocument/2006/relationships/hyperlink" Target="https://alienvault.atlassian.net/browse/WGT-2102" TargetMode="External"/><Relationship Id="rId2147" Type="http://schemas.openxmlformats.org/officeDocument/2006/relationships/hyperlink" Target="https://alienvault.atlassian.net/browse/WGT-3478" TargetMode="External"/><Relationship Id="rId2354" Type="http://schemas.openxmlformats.org/officeDocument/2006/relationships/hyperlink" Target="https://alienvault.atlassian.net/browse/WGT-3197" TargetMode="External"/><Relationship Id="rId2561" Type="http://schemas.openxmlformats.org/officeDocument/2006/relationships/hyperlink" Target="https://alienvault.atlassian.net/browse/PMM-951" TargetMode="External"/><Relationship Id="rId3405" Type="http://schemas.openxmlformats.org/officeDocument/2006/relationships/hyperlink" Target="https://alienvault.atlassian.net/secure/attachment/52539/_thumb_52539.png" TargetMode="External"/><Relationship Id="rId4803" Type="http://schemas.openxmlformats.org/officeDocument/2006/relationships/hyperlink" Target="https://alienvault.atlassian.net/browse/WGT-5634" TargetMode="External"/><Relationship Id="rId119" Type="http://schemas.openxmlformats.org/officeDocument/2006/relationships/hyperlink" Target="https://alienvault.atlassian.net/browse/WGT-1178" TargetMode="External"/><Relationship Id="rId326" Type="http://schemas.openxmlformats.org/officeDocument/2006/relationships/hyperlink" Target="https://alienvault.atlassian.net/browse/WGT-878" TargetMode="External"/><Relationship Id="rId533" Type="http://schemas.openxmlformats.org/officeDocument/2006/relationships/hyperlink" Target="https://alienvault.atlassian.net/browse/WGT-512" TargetMode="External"/><Relationship Id="rId1163" Type="http://schemas.openxmlformats.org/officeDocument/2006/relationships/hyperlink" Target="https://alienvault.atlassian.net/browse/WGT-2004" TargetMode="External"/><Relationship Id="rId1370" Type="http://schemas.openxmlformats.org/officeDocument/2006/relationships/hyperlink" Target="https://alienvault.atlassian.net/browse/WGT-1455" TargetMode="External"/><Relationship Id="rId2007" Type="http://schemas.openxmlformats.org/officeDocument/2006/relationships/hyperlink" Target="https://alienvault.atlassian.net/browse/WGT-2356" TargetMode="External"/><Relationship Id="rId2214" Type="http://schemas.openxmlformats.org/officeDocument/2006/relationships/hyperlink" Target="https://alienvault.atlassian.net/browse/WGT-3319" TargetMode="External"/><Relationship Id="rId3612" Type="http://schemas.openxmlformats.org/officeDocument/2006/relationships/hyperlink" Target="https://alienvault.atlassian.net/browse/WL-375" TargetMode="External"/><Relationship Id="rId740" Type="http://schemas.openxmlformats.org/officeDocument/2006/relationships/hyperlink" Target="https://alienvault.atlassian.net/browse/WGT-1509" TargetMode="External"/><Relationship Id="rId1023" Type="http://schemas.openxmlformats.org/officeDocument/2006/relationships/hyperlink" Target="https://alienvault.atlassian.net/secure/attachment/33450/_thumb_33450.png" TargetMode="External"/><Relationship Id="rId2421" Type="http://schemas.openxmlformats.org/officeDocument/2006/relationships/hyperlink" Target="https://alienvault.atlassian.net/browse/WGT-3008" TargetMode="External"/><Relationship Id="rId4179" Type="http://schemas.openxmlformats.org/officeDocument/2006/relationships/hyperlink" Target="https://alienvault.atlassian.net/browse/WGT-3714" TargetMode="External"/><Relationship Id="rId600" Type="http://schemas.openxmlformats.org/officeDocument/2006/relationships/hyperlink" Target="https://alienvault.atlassian.net/browse/WL-29" TargetMode="External"/><Relationship Id="rId1230" Type="http://schemas.openxmlformats.org/officeDocument/2006/relationships/hyperlink" Target="https://alienvault.atlassian.net/browse/WGT-1924" TargetMode="External"/><Relationship Id="rId4386" Type="http://schemas.openxmlformats.org/officeDocument/2006/relationships/hyperlink" Target="https://alienvault.atlassian.net/secure/attachment/62201/Capture+2016-11-02+at+13.13.39.png" TargetMode="External"/><Relationship Id="rId4593" Type="http://schemas.openxmlformats.org/officeDocument/2006/relationships/hyperlink" Target="https://alienvault.atlassian.net/secure/attachment/73724/2.png" TargetMode="External"/><Relationship Id="rId5437" Type="http://schemas.openxmlformats.org/officeDocument/2006/relationships/hyperlink" Target="https://alienvault.atlassian.net/browse/WL-761" TargetMode="External"/><Relationship Id="rId3195" Type="http://schemas.openxmlformats.org/officeDocument/2006/relationships/hyperlink" Target="https://alienvault.atlassian.net/browse/WGT-4521" TargetMode="External"/><Relationship Id="rId4039" Type="http://schemas.openxmlformats.org/officeDocument/2006/relationships/hyperlink" Target="https://alienvault.atlassian.net/secure/attachment/58820/Django.png" TargetMode="External"/><Relationship Id="rId4246" Type="http://schemas.openxmlformats.org/officeDocument/2006/relationships/hyperlink" Target="https://alienvault.atlassian.net/browse/WL-714" TargetMode="External"/><Relationship Id="rId4453" Type="http://schemas.openxmlformats.org/officeDocument/2006/relationships/hyperlink" Target="https://alienvault.atlassian.net/browse/WL-529" TargetMode="External"/><Relationship Id="rId4660" Type="http://schemas.openxmlformats.org/officeDocument/2006/relationships/hyperlink" Target="https://alienvault.atlassian.net/browse/WGT-5897" TargetMode="External"/><Relationship Id="rId3055" Type="http://schemas.openxmlformats.org/officeDocument/2006/relationships/hyperlink" Target="https://alienvault.atlassian.net/browse/WGT-4576" TargetMode="External"/><Relationship Id="rId3262" Type="http://schemas.openxmlformats.org/officeDocument/2006/relationships/hyperlink" Target="https://alienvault.atlassian.net/browse/WGT-4231" TargetMode="External"/><Relationship Id="rId4106" Type="http://schemas.openxmlformats.org/officeDocument/2006/relationships/hyperlink" Target="https://alienvault.atlassian.net/secure/attachment/57823/USMA-Documentation.png" TargetMode="External"/><Relationship Id="rId4313" Type="http://schemas.openxmlformats.org/officeDocument/2006/relationships/hyperlink" Target="https://alienvault.atlassian.net/secure/attachment/62929/issue+2.png" TargetMode="External"/><Relationship Id="rId4520" Type="http://schemas.openxmlformats.org/officeDocument/2006/relationships/hyperlink" Target="https://alienvault.atlassian.net/secure/attachment/71157/screenshot-1.png" TargetMode="External"/><Relationship Id="rId183" Type="http://schemas.openxmlformats.org/officeDocument/2006/relationships/hyperlink" Target="https://alienvault.atlassian.net/secure/attachment/25487/_thumb_25487.png" TargetMode="External"/><Relationship Id="rId390" Type="http://schemas.openxmlformats.org/officeDocument/2006/relationships/hyperlink" Target="https://alienvault.atlassian.net/browse/WGT-816" TargetMode="External"/><Relationship Id="rId1907" Type="http://schemas.openxmlformats.org/officeDocument/2006/relationships/hyperlink" Target="https://alienvault.atlassian.net/secure/attachment/38095/_thumb_38095.png" TargetMode="External"/><Relationship Id="rId2071" Type="http://schemas.openxmlformats.org/officeDocument/2006/relationships/hyperlink" Target="https://alienvault.atlassian.net/browse/WGT-2947" TargetMode="External"/><Relationship Id="rId3122" Type="http://schemas.openxmlformats.org/officeDocument/2006/relationships/hyperlink" Target="https://alienvault.atlassian.net/browse/WGT-4087" TargetMode="External"/><Relationship Id="rId250" Type="http://schemas.openxmlformats.org/officeDocument/2006/relationships/hyperlink" Target="https://alienvault.atlassian.net/browse/WGT-918" TargetMode="External"/><Relationship Id="rId5087" Type="http://schemas.openxmlformats.org/officeDocument/2006/relationships/hyperlink" Target="https://alienvault.atlassian.net/browse/WGT-5271" TargetMode="External"/><Relationship Id="rId5294" Type="http://schemas.openxmlformats.org/officeDocument/2006/relationships/hyperlink" Target="https://alienvault.atlassian.net/secure/attachment/71506/image-2017-03-03-04-35-23-804.png" TargetMode="External"/><Relationship Id="rId110" Type="http://schemas.openxmlformats.org/officeDocument/2006/relationships/hyperlink" Target="https://alienvault.atlassian.net/browse/WGT-1197" TargetMode="External"/><Relationship Id="rId2888" Type="http://schemas.openxmlformats.org/officeDocument/2006/relationships/hyperlink" Target="https://alienvault.atlassian.net/browse/WGT-3540" TargetMode="External"/><Relationship Id="rId3939" Type="http://schemas.openxmlformats.org/officeDocument/2006/relationships/hyperlink" Target="https://alienvault.atlassian.net/browse/WGT-4776" TargetMode="External"/><Relationship Id="rId5154" Type="http://schemas.openxmlformats.org/officeDocument/2006/relationships/hyperlink" Target="https://alienvault.atlassian.net/browse/WGT-5136" TargetMode="External"/><Relationship Id="rId1697" Type="http://schemas.openxmlformats.org/officeDocument/2006/relationships/hyperlink" Target="https://alienvault.atlassian.net/browse/WGT-2361" TargetMode="External"/><Relationship Id="rId2748" Type="http://schemas.openxmlformats.org/officeDocument/2006/relationships/hyperlink" Target="https://alienvault.atlassian.net/secure/attachment/51856/_thumb_51856.png" TargetMode="External"/><Relationship Id="rId2955" Type="http://schemas.openxmlformats.org/officeDocument/2006/relationships/hyperlink" Target="https://alienvault.atlassian.net/secure/attachment/45764/_thumb_45764.png" TargetMode="External"/><Relationship Id="rId5361" Type="http://schemas.openxmlformats.org/officeDocument/2006/relationships/hyperlink" Target="https://alienvault.atlassian.net/browse/WL-840" TargetMode="External"/><Relationship Id="rId927" Type="http://schemas.openxmlformats.org/officeDocument/2006/relationships/hyperlink" Target="https://alienvault.atlassian.net/secure/attachment/32078/_thumb_32078.png" TargetMode="External"/><Relationship Id="rId1557" Type="http://schemas.openxmlformats.org/officeDocument/2006/relationships/hyperlink" Target="https://alienvault.atlassian.net/browse/WGT-2450" TargetMode="External"/><Relationship Id="rId1764" Type="http://schemas.openxmlformats.org/officeDocument/2006/relationships/hyperlink" Target="https://alienvault.atlassian.net/browse/WGT-2475" TargetMode="External"/><Relationship Id="rId1971" Type="http://schemas.openxmlformats.org/officeDocument/2006/relationships/hyperlink" Target="https://alienvault.atlassian.net/browse/WGT-2901" TargetMode="External"/><Relationship Id="rId2608" Type="http://schemas.openxmlformats.org/officeDocument/2006/relationships/hyperlink" Target="https://alienvault.atlassian.net/browse/WGT-3739" TargetMode="External"/><Relationship Id="rId2815" Type="http://schemas.openxmlformats.org/officeDocument/2006/relationships/hyperlink" Target="https://alienvault.atlassian.net/browse/WGT-3475" TargetMode="External"/><Relationship Id="rId4170" Type="http://schemas.openxmlformats.org/officeDocument/2006/relationships/hyperlink" Target="https://alienvault.atlassian.net/browse/WGT-4075" TargetMode="External"/><Relationship Id="rId5014" Type="http://schemas.openxmlformats.org/officeDocument/2006/relationships/hyperlink" Target="https://alienvault.atlassian.net/browse/WGT-5332" TargetMode="External"/><Relationship Id="rId5221" Type="http://schemas.openxmlformats.org/officeDocument/2006/relationships/hyperlink" Target="https://alienvault.atlassian.net/secure/attachment/58106/chat.png" TargetMode="External"/><Relationship Id="rId56" Type="http://schemas.openxmlformats.org/officeDocument/2006/relationships/hyperlink" Target="https://alienvault.atlassian.net/secure/attachment/26633/_thumb_26633.png" TargetMode="External"/><Relationship Id="rId1417" Type="http://schemas.openxmlformats.org/officeDocument/2006/relationships/hyperlink" Target="https://alienvault.atlassian.net/browse/PMM-391" TargetMode="External"/><Relationship Id="rId1624" Type="http://schemas.openxmlformats.org/officeDocument/2006/relationships/hyperlink" Target="https://alienvault.atlassian.net/browse/WGT-2684" TargetMode="External"/><Relationship Id="rId1831" Type="http://schemas.openxmlformats.org/officeDocument/2006/relationships/hyperlink" Target="https://alienvault.atlassian.net/browse/PMM-689" TargetMode="External"/><Relationship Id="rId4030" Type="http://schemas.openxmlformats.org/officeDocument/2006/relationships/hyperlink" Target="https://alienvault.atlassian.net/browse/WGT-4669" TargetMode="External"/><Relationship Id="rId4987" Type="http://schemas.openxmlformats.org/officeDocument/2006/relationships/hyperlink" Target="https://alienvault.atlassian.net/browse/WGT-5369" TargetMode="External"/><Relationship Id="rId3589" Type="http://schemas.openxmlformats.org/officeDocument/2006/relationships/hyperlink" Target="https://alienvault.atlassian.net/browse/WL-449" TargetMode="External"/><Relationship Id="rId3796" Type="http://schemas.openxmlformats.org/officeDocument/2006/relationships/hyperlink" Target="https://alienvault.atlassian.net/browse/WGT-5009" TargetMode="External"/><Relationship Id="rId2398" Type="http://schemas.openxmlformats.org/officeDocument/2006/relationships/hyperlink" Target="https://alienvault.atlassian.net/browse/WGT-3046" TargetMode="External"/><Relationship Id="rId3449" Type="http://schemas.openxmlformats.org/officeDocument/2006/relationships/hyperlink" Target="https://alienvault.atlassian.net/browse/WGT-3800" TargetMode="External"/><Relationship Id="rId4847" Type="http://schemas.openxmlformats.org/officeDocument/2006/relationships/hyperlink" Target="https://alienvault.atlassian.net/secure/attachment/69369/Capture+2017-02-01+at+22.31.33.png" TargetMode="External"/><Relationship Id="rId577" Type="http://schemas.openxmlformats.org/officeDocument/2006/relationships/hyperlink" Target="https://alienvault.atlassian.net/browse/WGT-163" TargetMode="External"/><Relationship Id="rId2258" Type="http://schemas.openxmlformats.org/officeDocument/2006/relationships/hyperlink" Target="https://alienvault.atlassian.net/browse/WGT-3268" TargetMode="External"/><Relationship Id="rId3656" Type="http://schemas.openxmlformats.org/officeDocument/2006/relationships/hyperlink" Target="https://alienvault.atlassian.net/browse/PMM-157" TargetMode="External"/><Relationship Id="rId3863" Type="http://schemas.openxmlformats.org/officeDocument/2006/relationships/hyperlink" Target="https://alienvault.atlassian.net/browse/WGT-4874" TargetMode="External"/><Relationship Id="rId4707" Type="http://schemas.openxmlformats.org/officeDocument/2006/relationships/hyperlink" Target="https://alienvault.atlassian.net/browse/WGT-5752" TargetMode="External"/><Relationship Id="rId4914" Type="http://schemas.openxmlformats.org/officeDocument/2006/relationships/hyperlink" Target="https://alienvault.atlassian.net/browse/WGT-5484" TargetMode="External"/><Relationship Id="rId784" Type="http://schemas.openxmlformats.org/officeDocument/2006/relationships/hyperlink" Target="https://alienvault.atlassian.net/browse/WGT-1465" TargetMode="External"/><Relationship Id="rId991" Type="http://schemas.openxmlformats.org/officeDocument/2006/relationships/hyperlink" Target="https://alienvault.atlassian.net/secure/attachment/30512/_thumb_30512.png" TargetMode="External"/><Relationship Id="rId1067" Type="http://schemas.openxmlformats.org/officeDocument/2006/relationships/hyperlink" Target="https://alienvault.atlassian.net/browse/WGT-2133" TargetMode="External"/><Relationship Id="rId2465" Type="http://schemas.openxmlformats.org/officeDocument/2006/relationships/hyperlink" Target="https://alienvault.atlassian.net/browse/WISS-107" TargetMode="External"/><Relationship Id="rId2672" Type="http://schemas.openxmlformats.org/officeDocument/2006/relationships/hyperlink" Target="https://alienvault.atlassian.net/browse/WGT-3464" TargetMode="External"/><Relationship Id="rId3309" Type="http://schemas.openxmlformats.org/officeDocument/2006/relationships/hyperlink" Target="https://alienvault.atlassian.net/secure/attachment/56627/_thumb_56627.png" TargetMode="External"/><Relationship Id="rId3516" Type="http://schemas.openxmlformats.org/officeDocument/2006/relationships/hyperlink" Target="https://alienvault.atlassian.net/secure/attachment/53497/_thumb_53497.png" TargetMode="External"/><Relationship Id="rId3723" Type="http://schemas.openxmlformats.org/officeDocument/2006/relationships/hyperlink" Target="https://alienvault.atlassian.net/secure/attachment/65125/capture-for-jira-screenshot-20161219-105707-696.png" TargetMode="External"/><Relationship Id="rId3930" Type="http://schemas.openxmlformats.org/officeDocument/2006/relationships/hyperlink" Target="https://alienvault.atlassian.net/browse/WGT-4788" TargetMode="External"/><Relationship Id="rId437" Type="http://schemas.openxmlformats.org/officeDocument/2006/relationships/hyperlink" Target="https://alienvault.atlassian.net/browse/WGT-704" TargetMode="External"/><Relationship Id="rId644" Type="http://schemas.openxmlformats.org/officeDocument/2006/relationships/hyperlink" Target="https://alienvault.atlassian.net/secure/attachment/28874/_thumb_28874.png" TargetMode="External"/><Relationship Id="rId851" Type="http://schemas.openxmlformats.org/officeDocument/2006/relationships/hyperlink" Target="https://alienvault.atlassian.net/browse/WGT-1354" TargetMode="External"/><Relationship Id="rId1274" Type="http://schemas.openxmlformats.org/officeDocument/2006/relationships/hyperlink" Target="https://alienvault.atlassian.net/secure/attachment/30153/_thumb_30153.png" TargetMode="External"/><Relationship Id="rId1481" Type="http://schemas.openxmlformats.org/officeDocument/2006/relationships/hyperlink" Target="https://alienvault.atlassian.net/browse/WGT-2407" TargetMode="External"/><Relationship Id="rId2118" Type="http://schemas.openxmlformats.org/officeDocument/2006/relationships/hyperlink" Target="https://alienvault.atlassian.net/browse/PMM-788" TargetMode="External"/><Relationship Id="rId2325" Type="http://schemas.openxmlformats.org/officeDocument/2006/relationships/hyperlink" Target="https://alienvault.atlassian.net/browse/WGT-3206" TargetMode="External"/><Relationship Id="rId2532" Type="http://schemas.openxmlformats.org/officeDocument/2006/relationships/hyperlink" Target="https://alienvault.atlassian.net/browse/PMM-868" TargetMode="External"/><Relationship Id="rId504" Type="http://schemas.openxmlformats.org/officeDocument/2006/relationships/hyperlink" Target="https://alienvault.atlassian.net/browse/WGT-570" TargetMode="External"/><Relationship Id="rId711" Type="http://schemas.openxmlformats.org/officeDocument/2006/relationships/hyperlink" Target="https://alienvault.atlassian.net/browse/WGT-1550" TargetMode="External"/><Relationship Id="rId1134" Type="http://schemas.openxmlformats.org/officeDocument/2006/relationships/hyperlink" Target="https://alienvault.atlassian.net/browse/WGT-2039" TargetMode="External"/><Relationship Id="rId1341" Type="http://schemas.openxmlformats.org/officeDocument/2006/relationships/hyperlink" Target="https://alienvault.atlassian.net/secure/attachment/29055/_thumb_29055.png" TargetMode="External"/><Relationship Id="rId4497" Type="http://schemas.openxmlformats.org/officeDocument/2006/relationships/hyperlink" Target="https://alienvault.atlassian.net/secure/attachment/55941/Case+study+challenge+preview_stage1.png" TargetMode="External"/><Relationship Id="rId1201" Type="http://schemas.openxmlformats.org/officeDocument/2006/relationships/hyperlink" Target="https://alienvault.atlassian.net/browse/WGT-1958" TargetMode="External"/><Relationship Id="rId3099" Type="http://schemas.openxmlformats.org/officeDocument/2006/relationships/hyperlink" Target="https://alienvault.atlassian.net/browse/WGT-4497" TargetMode="External"/><Relationship Id="rId4357" Type="http://schemas.openxmlformats.org/officeDocument/2006/relationships/hyperlink" Target="https://alienvault.atlassian.net/secure/attachment/62487/Issue+3.png" TargetMode="External"/><Relationship Id="rId4564" Type="http://schemas.openxmlformats.org/officeDocument/2006/relationships/hyperlink" Target="https://alienvault.atlassian.net/browse/PMM-1377" TargetMode="External"/><Relationship Id="rId4771" Type="http://schemas.openxmlformats.org/officeDocument/2006/relationships/hyperlink" Target="https://alienvault.atlassian.net/browse/WGT-5672" TargetMode="External"/><Relationship Id="rId5408" Type="http://schemas.openxmlformats.org/officeDocument/2006/relationships/hyperlink" Target="https://alienvault.atlassian.net/browse/WL-788" TargetMode="External"/><Relationship Id="rId3166" Type="http://schemas.openxmlformats.org/officeDocument/2006/relationships/hyperlink" Target="https://alienvault.atlassian.net/browse/WGT-4549" TargetMode="External"/><Relationship Id="rId3373" Type="http://schemas.openxmlformats.org/officeDocument/2006/relationships/hyperlink" Target="https://alienvault.atlassian.net/browse/WGT-3623" TargetMode="External"/><Relationship Id="rId3580" Type="http://schemas.openxmlformats.org/officeDocument/2006/relationships/hyperlink" Target="https://alienvault.atlassian.net/browse/WL-418" TargetMode="External"/><Relationship Id="rId4217" Type="http://schemas.openxmlformats.org/officeDocument/2006/relationships/hyperlink" Target="https://alienvault.atlassian.net/secure/attachment/64287/capture-for-jira-screenshot-20161209-100313-795.png" TargetMode="External"/><Relationship Id="rId4424" Type="http://schemas.openxmlformats.org/officeDocument/2006/relationships/hyperlink" Target="https://alienvault.atlassian.net/secure/attachment/61469/Issue+2.png" TargetMode="External"/><Relationship Id="rId294" Type="http://schemas.openxmlformats.org/officeDocument/2006/relationships/hyperlink" Target="https://alienvault.atlassian.net/browse/WGT-972" TargetMode="External"/><Relationship Id="rId2182" Type="http://schemas.openxmlformats.org/officeDocument/2006/relationships/hyperlink" Target="https://alienvault.atlassian.net/browse/WGT-3386" TargetMode="External"/><Relationship Id="rId3026" Type="http://schemas.openxmlformats.org/officeDocument/2006/relationships/hyperlink" Target="https://alienvault.atlassian.net/browse/WGT-4616" TargetMode="External"/><Relationship Id="rId3233" Type="http://schemas.openxmlformats.org/officeDocument/2006/relationships/hyperlink" Target="https://alienvault.atlassian.net/browse/WGT-4489" TargetMode="External"/><Relationship Id="rId4631" Type="http://schemas.openxmlformats.org/officeDocument/2006/relationships/hyperlink" Target="https://alienvault.atlassian.net/browse/WGT-5940" TargetMode="External"/><Relationship Id="rId154" Type="http://schemas.openxmlformats.org/officeDocument/2006/relationships/hyperlink" Target="https://alienvault.atlassian.net/browse/WGT-1136" TargetMode="External"/><Relationship Id="rId361" Type="http://schemas.openxmlformats.org/officeDocument/2006/relationships/hyperlink" Target="https://alienvault.atlassian.net/browse/WGT-845" TargetMode="External"/><Relationship Id="rId2042" Type="http://schemas.openxmlformats.org/officeDocument/2006/relationships/hyperlink" Target="https://alienvault.atlassian.net/browse/WGT-2918" TargetMode="External"/><Relationship Id="rId3440" Type="http://schemas.openxmlformats.org/officeDocument/2006/relationships/hyperlink" Target="https://alienvault.atlassian.net/browse/WGT-4000" TargetMode="External"/><Relationship Id="rId5198" Type="http://schemas.openxmlformats.org/officeDocument/2006/relationships/hyperlink" Target="https://alienvault.atlassian.net/secure/attachment/63288/AV.Logo.Icon%26Type.GreenRGB.png" TargetMode="External"/><Relationship Id="rId2999" Type="http://schemas.openxmlformats.org/officeDocument/2006/relationships/hyperlink" Target="https://alienvault.atlassian.net/browse/PMM-1013" TargetMode="External"/><Relationship Id="rId3300" Type="http://schemas.openxmlformats.org/officeDocument/2006/relationships/hyperlink" Target="https://alienvault.atlassian.net/browse/WGT-4459" TargetMode="External"/><Relationship Id="rId221" Type="http://schemas.openxmlformats.org/officeDocument/2006/relationships/hyperlink" Target="https://alienvault.atlassian.net/browse/WGT-993" TargetMode="External"/><Relationship Id="rId2859" Type="http://schemas.openxmlformats.org/officeDocument/2006/relationships/hyperlink" Target="https://alienvault.atlassian.net/secure/attachment/49468/_thumb_49468.png" TargetMode="External"/><Relationship Id="rId5058" Type="http://schemas.openxmlformats.org/officeDocument/2006/relationships/hyperlink" Target="https://alienvault.atlassian.net/secure/attachment/66224/Capture+2017-01-04+at+17.36.42.png" TargetMode="External"/><Relationship Id="rId5265" Type="http://schemas.openxmlformats.org/officeDocument/2006/relationships/hyperlink" Target="https://alienvault.atlassian.net/browse/WGT-3605" TargetMode="External"/><Relationship Id="rId1668" Type="http://schemas.openxmlformats.org/officeDocument/2006/relationships/hyperlink" Target="https://alienvault.atlassian.net/browse/WGT-2307" TargetMode="External"/><Relationship Id="rId1875" Type="http://schemas.openxmlformats.org/officeDocument/2006/relationships/hyperlink" Target="https://alienvault.atlassian.net/browse/WGT-2953" TargetMode="External"/><Relationship Id="rId2719" Type="http://schemas.openxmlformats.org/officeDocument/2006/relationships/hyperlink" Target="https://alienvault.atlassian.net/browse/WGT-3788" TargetMode="External"/><Relationship Id="rId4074" Type="http://schemas.openxmlformats.org/officeDocument/2006/relationships/hyperlink" Target="https://alienvault.atlassian.net/browse/WGT-4617" TargetMode="External"/><Relationship Id="rId4281" Type="http://schemas.openxmlformats.org/officeDocument/2006/relationships/hyperlink" Target="https://alienvault.atlassian.net/secure/attachment/62953/Capture+2016-11-04+at+12.40.03.png" TargetMode="External"/><Relationship Id="rId5125" Type="http://schemas.openxmlformats.org/officeDocument/2006/relationships/hyperlink" Target="https://alienvault.atlassian.net/browse/WGT-5237" TargetMode="External"/><Relationship Id="rId5332" Type="http://schemas.openxmlformats.org/officeDocument/2006/relationships/hyperlink" Target="https://alienvault.atlassian.net/browse/WL-888" TargetMode="External"/><Relationship Id="rId1528" Type="http://schemas.openxmlformats.org/officeDocument/2006/relationships/hyperlink" Target="https://alienvault.atlassian.net/browse/WGT-2676" TargetMode="External"/><Relationship Id="rId2926" Type="http://schemas.openxmlformats.org/officeDocument/2006/relationships/hyperlink" Target="https://alienvault.atlassian.net/browse/WL-133" TargetMode="External"/><Relationship Id="rId3090" Type="http://schemas.openxmlformats.org/officeDocument/2006/relationships/hyperlink" Target="https://alienvault.atlassian.net/secure/attachment/57429/_thumb_57429.png" TargetMode="External"/><Relationship Id="rId4141" Type="http://schemas.openxmlformats.org/officeDocument/2006/relationships/hyperlink" Target="https://alienvault.atlassian.net/browse/WGT-4326" TargetMode="External"/><Relationship Id="rId1735" Type="http://schemas.openxmlformats.org/officeDocument/2006/relationships/hyperlink" Target="https://alienvault.atlassian.net/browse/WGT-2727" TargetMode="External"/><Relationship Id="rId1942" Type="http://schemas.openxmlformats.org/officeDocument/2006/relationships/hyperlink" Target="https://alienvault.atlassian.net/browse/WGT-2826" TargetMode="External"/><Relationship Id="rId4001" Type="http://schemas.openxmlformats.org/officeDocument/2006/relationships/hyperlink" Target="https://alienvault.atlassian.net/browse/WGT-4704" TargetMode="External"/><Relationship Id="rId27" Type="http://schemas.openxmlformats.org/officeDocument/2006/relationships/hyperlink" Target="https://alienvault.atlassian.net/secure/attachment/27029/_thumb_27029.png" TargetMode="External"/><Relationship Id="rId1802" Type="http://schemas.openxmlformats.org/officeDocument/2006/relationships/hyperlink" Target="https://alienvault.atlassian.net/browse/PMM-621" TargetMode="External"/><Relationship Id="rId4958" Type="http://schemas.openxmlformats.org/officeDocument/2006/relationships/hyperlink" Target="https://alienvault.atlassian.net/browse/WGT-5404" TargetMode="External"/><Relationship Id="rId3767" Type="http://schemas.openxmlformats.org/officeDocument/2006/relationships/hyperlink" Target="https://alienvault.atlassian.net/browse/WGT-5063" TargetMode="External"/><Relationship Id="rId3974" Type="http://schemas.openxmlformats.org/officeDocument/2006/relationships/hyperlink" Target="https://alienvault.atlassian.net/secure/attachment/59399/capture-for-jira-screenshot-20161006-142727-453.png" TargetMode="External"/><Relationship Id="rId4818" Type="http://schemas.openxmlformats.org/officeDocument/2006/relationships/hyperlink" Target="https://alienvault.atlassian.net/secure/attachment/69389/capture-for-jira-screenshot-20170206-233138-004.png" TargetMode="External"/><Relationship Id="rId688" Type="http://schemas.openxmlformats.org/officeDocument/2006/relationships/hyperlink" Target="https://alienvault.atlassian.net/secure/attachment/28667/_thumb_28667.png" TargetMode="External"/><Relationship Id="rId895" Type="http://schemas.openxmlformats.org/officeDocument/2006/relationships/hyperlink" Target="https://alienvault.atlassian.net/browse/WGT-1062" TargetMode="External"/><Relationship Id="rId2369" Type="http://schemas.openxmlformats.org/officeDocument/2006/relationships/hyperlink" Target="https://alienvault.atlassian.net/secure/attachment/44131/_thumb_44131.png" TargetMode="External"/><Relationship Id="rId2576" Type="http://schemas.openxmlformats.org/officeDocument/2006/relationships/hyperlink" Target="https://alienvault.atlassian.net/browse/WGT-2883" TargetMode="External"/><Relationship Id="rId2783" Type="http://schemas.openxmlformats.org/officeDocument/2006/relationships/hyperlink" Target="https://alienvault.atlassian.net/browse/WGT-3565" TargetMode="External"/><Relationship Id="rId2990" Type="http://schemas.openxmlformats.org/officeDocument/2006/relationships/hyperlink" Target="https://alienvault.atlassian.net/browse/PMM-1002" TargetMode="External"/><Relationship Id="rId3627" Type="http://schemas.openxmlformats.org/officeDocument/2006/relationships/hyperlink" Target="https://alienvault.atlassian.net/browse/WL-154" TargetMode="External"/><Relationship Id="rId3834" Type="http://schemas.openxmlformats.org/officeDocument/2006/relationships/hyperlink" Target="https://alienvault.atlassian.net/browse/WGT-4914" TargetMode="External"/><Relationship Id="rId548" Type="http://schemas.openxmlformats.org/officeDocument/2006/relationships/hyperlink" Target="https://alienvault.atlassian.net/browse/WGT-436" TargetMode="External"/><Relationship Id="rId755" Type="http://schemas.openxmlformats.org/officeDocument/2006/relationships/hyperlink" Target="https://alienvault.atlassian.net/browse/WGT-1496" TargetMode="External"/><Relationship Id="rId962" Type="http://schemas.openxmlformats.org/officeDocument/2006/relationships/hyperlink" Target="https://alienvault.atlassian.net/browse/WL-101" TargetMode="External"/><Relationship Id="rId1178" Type="http://schemas.openxmlformats.org/officeDocument/2006/relationships/hyperlink" Target="https://alienvault.atlassian.net/browse/WGT-1986" TargetMode="External"/><Relationship Id="rId1385" Type="http://schemas.openxmlformats.org/officeDocument/2006/relationships/hyperlink" Target="https://alienvault.atlassian.net/browse/PMM-336" TargetMode="External"/><Relationship Id="rId1592" Type="http://schemas.openxmlformats.org/officeDocument/2006/relationships/hyperlink" Target="https://alienvault.atlassian.net/secure/attachment/33052/_thumb_33052.png" TargetMode="External"/><Relationship Id="rId2229" Type="http://schemas.openxmlformats.org/officeDocument/2006/relationships/hyperlink" Target="https://alienvault.atlassian.net/browse/WGT-3314" TargetMode="External"/><Relationship Id="rId2436" Type="http://schemas.openxmlformats.org/officeDocument/2006/relationships/hyperlink" Target="https://alienvault.atlassian.net/browse/WGT-2842" TargetMode="External"/><Relationship Id="rId2643" Type="http://schemas.openxmlformats.org/officeDocument/2006/relationships/hyperlink" Target="https://alienvault.atlassian.net/browse/WGT-3589" TargetMode="External"/><Relationship Id="rId2850" Type="http://schemas.openxmlformats.org/officeDocument/2006/relationships/hyperlink" Target="https://alienvault.atlassian.net/browse/WGT-3771" TargetMode="External"/><Relationship Id="rId91" Type="http://schemas.openxmlformats.org/officeDocument/2006/relationships/hyperlink" Target="https://alienvault.atlassian.net/browse/WGT-1211" TargetMode="External"/><Relationship Id="rId408" Type="http://schemas.openxmlformats.org/officeDocument/2006/relationships/hyperlink" Target="https://alienvault.atlassian.net/browse/WGT-800" TargetMode="External"/><Relationship Id="rId615" Type="http://schemas.openxmlformats.org/officeDocument/2006/relationships/hyperlink" Target="https://alienvault.atlassian.net/browse/WGT-1764" TargetMode="External"/><Relationship Id="rId822" Type="http://schemas.openxmlformats.org/officeDocument/2006/relationships/hyperlink" Target="https://alienvault.atlassian.net/browse/WGT-1405" TargetMode="External"/><Relationship Id="rId1038" Type="http://schemas.openxmlformats.org/officeDocument/2006/relationships/hyperlink" Target="https://alienvault.atlassian.net/browse/WGT-2183" TargetMode="External"/><Relationship Id="rId1245" Type="http://schemas.openxmlformats.org/officeDocument/2006/relationships/hyperlink" Target="https://alienvault.atlassian.net/browse/WGT-1891" TargetMode="External"/><Relationship Id="rId1452" Type="http://schemas.openxmlformats.org/officeDocument/2006/relationships/hyperlink" Target="https://alienvault.atlassian.net/browse/PMM-357" TargetMode="External"/><Relationship Id="rId2503" Type="http://schemas.openxmlformats.org/officeDocument/2006/relationships/hyperlink" Target="https://alienvault.atlassian.net/browse/WL-263" TargetMode="External"/><Relationship Id="rId3901" Type="http://schemas.openxmlformats.org/officeDocument/2006/relationships/hyperlink" Target="https://alienvault.atlassian.net/browse/WGT-4828" TargetMode="External"/><Relationship Id="rId1105" Type="http://schemas.openxmlformats.org/officeDocument/2006/relationships/hyperlink" Target="https://alienvault.atlassian.net/browse/WGT-2090" TargetMode="External"/><Relationship Id="rId1312" Type="http://schemas.openxmlformats.org/officeDocument/2006/relationships/hyperlink" Target="https://alienvault.atlassian.net/browse/WGT-1801" TargetMode="External"/><Relationship Id="rId2710" Type="http://schemas.openxmlformats.org/officeDocument/2006/relationships/hyperlink" Target="https://alienvault.atlassian.net/browse/WGT-3812" TargetMode="External"/><Relationship Id="rId4468" Type="http://schemas.openxmlformats.org/officeDocument/2006/relationships/hyperlink" Target="https://alienvault.atlassian.net/browse/WL-501" TargetMode="External"/><Relationship Id="rId3277" Type="http://schemas.openxmlformats.org/officeDocument/2006/relationships/hyperlink" Target="https://alienvault.atlassian.net/browse/WGT-4135" TargetMode="External"/><Relationship Id="rId4675" Type="http://schemas.openxmlformats.org/officeDocument/2006/relationships/hyperlink" Target="https://alienvault.atlassian.net/browse/WGT-5872" TargetMode="External"/><Relationship Id="rId4882" Type="http://schemas.openxmlformats.org/officeDocument/2006/relationships/hyperlink" Target="https://alienvault.atlassian.net/browse/WGT-5526" TargetMode="External"/><Relationship Id="rId198" Type="http://schemas.openxmlformats.org/officeDocument/2006/relationships/hyperlink" Target="https://alienvault.atlassian.net/browse/WGT-1029" TargetMode="External"/><Relationship Id="rId2086" Type="http://schemas.openxmlformats.org/officeDocument/2006/relationships/hyperlink" Target="https://alienvault.atlassian.net/browse/WGT-3087" TargetMode="External"/><Relationship Id="rId3484" Type="http://schemas.openxmlformats.org/officeDocument/2006/relationships/hyperlink" Target="https://alienvault.atlassian.net/browse/WGT-3961" TargetMode="External"/><Relationship Id="rId3691" Type="http://schemas.openxmlformats.org/officeDocument/2006/relationships/hyperlink" Target="https://alienvault.atlassian.net/browse/WGT-5193" TargetMode="External"/><Relationship Id="rId4328" Type="http://schemas.openxmlformats.org/officeDocument/2006/relationships/hyperlink" Target="https://alienvault.atlassian.net/browse/WL-656" TargetMode="External"/><Relationship Id="rId4535" Type="http://schemas.openxmlformats.org/officeDocument/2006/relationships/hyperlink" Target="https://alienvault.atlassian.net/browse/PMM-1470" TargetMode="External"/><Relationship Id="rId4742" Type="http://schemas.openxmlformats.org/officeDocument/2006/relationships/hyperlink" Target="https://alienvault.atlassian.net/secure/attachment/70366/capture-for-jira-screenshot-20170215-145602-437.png" TargetMode="External"/><Relationship Id="rId2293" Type="http://schemas.openxmlformats.org/officeDocument/2006/relationships/hyperlink" Target="https://alienvault.atlassian.net/browse/WGT-3135" TargetMode="External"/><Relationship Id="rId3137" Type="http://schemas.openxmlformats.org/officeDocument/2006/relationships/hyperlink" Target="https://alienvault.atlassian.net/browse/WGT-4371" TargetMode="External"/><Relationship Id="rId3344" Type="http://schemas.openxmlformats.org/officeDocument/2006/relationships/hyperlink" Target="https://alienvault.atlassian.net/browse/WGT-4115" TargetMode="External"/><Relationship Id="rId3551" Type="http://schemas.openxmlformats.org/officeDocument/2006/relationships/hyperlink" Target="https://alienvault.atlassian.net/secure/attachment/46397/_thumb_46397.png" TargetMode="External"/><Relationship Id="rId4602" Type="http://schemas.openxmlformats.org/officeDocument/2006/relationships/hyperlink" Target="https://alienvault.atlassian.net/browse/WGT-6002" TargetMode="External"/><Relationship Id="rId265" Type="http://schemas.openxmlformats.org/officeDocument/2006/relationships/hyperlink" Target="https://alienvault.atlassian.net/browse/WGT-803" TargetMode="External"/><Relationship Id="rId472" Type="http://schemas.openxmlformats.org/officeDocument/2006/relationships/hyperlink" Target="https://alienvault.atlassian.net/browse/WGT-634" TargetMode="External"/><Relationship Id="rId2153" Type="http://schemas.openxmlformats.org/officeDocument/2006/relationships/hyperlink" Target="https://alienvault.atlassian.net/browse/WGT-3469" TargetMode="External"/><Relationship Id="rId2360" Type="http://schemas.openxmlformats.org/officeDocument/2006/relationships/hyperlink" Target="https://alienvault.atlassian.net/browse/WGT-3186" TargetMode="External"/><Relationship Id="rId3204" Type="http://schemas.openxmlformats.org/officeDocument/2006/relationships/hyperlink" Target="https://alienvault.atlassian.net/browse/WGT-4298" TargetMode="External"/><Relationship Id="rId3411" Type="http://schemas.openxmlformats.org/officeDocument/2006/relationships/hyperlink" Target="https://alienvault.atlassian.net/browse/WGT-3809" TargetMode="External"/><Relationship Id="rId125" Type="http://schemas.openxmlformats.org/officeDocument/2006/relationships/hyperlink" Target="https://alienvault.atlassian.net/browse/WGT-1162" TargetMode="External"/><Relationship Id="rId332" Type="http://schemas.openxmlformats.org/officeDocument/2006/relationships/hyperlink" Target="https://alienvault.atlassian.net/browse/WGT-874" TargetMode="External"/><Relationship Id="rId2013" Type="http://schemas.openxmlformats.org/officeDocument/2006/relationships/hyperlink" Target="https://alienvault.atlassian.net/browse/WGT-2961" TargetMode="External"/><Relationship Id="rId2220" Type="http://schemas.openxmlformats.org/officeDocument/2006/relationships/hyperlink" Target="https://alienvault.atlassian.net/browse/WGT-3351" TargetMode="External"/><Relationship Id="rId5169" Type="http://schemas.openxmlformats.org/officeDocument/2006/relationships/hyperlink" Target="https://alienvault.atlassian.net/browse/WGT-5088" TargetMode="External"/><Relationship Id="rId5376" Type="http://schemas.openxmlformats.org/officeDocument/2006/relationships/hyperlink" Target="https://alienvault.atlassian.net/browse/WL-827" TargetMode="External"/><Relationship Id="rId4185" Type="http://schemas.openxmlformats.org/officeDocument/2006/relationships/hyperlink" Target="https://alienvault.atlassian.net/browse/WGT-3349" TargetMode="External"/><Relationship Id="rId4392" Type="http://schemas.openxmlformats.org/officeDocument/2006/relationships/hyperlink" Target="https://alienvault.atlassian.net/browse/WL-585" TargetMode="External"/><Relationship Id="rId5029" Type="http://schemas.openxmlformats.org/officeDocument/2006/relationships/hyperlink" Target="https://alienvault.atlassian.net/browse/WGT-5313" TargetMode="External"/><Relationship Id="rId5236" Type="http://schemas.openxmlformats.org/officeDocument/2006/relationships/hyperlink" Target="https://alienvault.atlassian.net/browse/WGT-4241" TargetMode="External"/><Relationship Id="rId5443" Type="http://schemas.openxmlformats.org/officeDocument/2006/relationships/hyperlink" Target="https://alienvault.atlassian.net/browse/WL-736" TargetMode="External"/><Relationship Id="rId1779" Type="http://schemas.openxmlformats.org/officeDocument/2006/relationships/hyperlink" Target="https://alienvault.atlassian.net/browse/WL-180" TargetMode="External"/><Relationship Id="rId1986" Type="http://schemas.openxmlformats.org/officeDocument/2006/relationships/hyperlink" Target="https://alienvault.atlassian.net/browse/WGT-2802" TargetMode="External"/><Relationship Id="rId4045" Type="http://schemas.openxmlformats.org/officeDocument/2006/relationships/hyperlink" Target="https://alienvault.atlassian.net/browse/WGT-4644" TargetMode="External"/><Relationship Id="rId4252" Type="http://schemas.openxmlformats.org/officeDocument/2006/relationships/hyperlink" Target="https://alienvault.atlassian.net/browse/WL-709" TargetMode="External"/><Relationship Id="rId1639" Type="http://schemas.openxmlformats.org/officeDocument/2006/relationships/hyperlink" Target="https://alienvault.atlassian.net/browse/WGT-2416" TargetMode="External"/><Relationship Id="rId1846" Type="http://schemas.openxmlformats.org/officeDocument/2006/relationships/hyperlink" Target="https://alienvault.atlassian.net/secure/attachment/34281/_thumb_34281.png" TargetMode="External"/><Relationship Id="rId3061" Type="http://schemas.openxmlformats.org/officeDocument/2006/relationships/hyperlink" Target="https://alienvault.atlassian.net/browse/WGT-4553" TargetMode="External"/><Relationship Id="rId5303" Type="http://schemas.openxmlformats.org/officeDocument/2006/relationships/hyperlink" Target="https://alienvault.atlassian.net/browse/WISS-177" TargetMode="External"/><Relationship Id="rId1706" Type="http://schemas.openxmlformats.org/officeDocument/2006/relationships/hyperlink" Target="https://alienvault.atlassian.net/browse/WGT-2208" TargetMode="External"/><Relationship Id="rId1913" Type="http://schemas.openxmlformats.org/officeDocument/2006/relationships/hyperlink" Target="https://alienvault.atlassian.net/secure/attachment/37935/_thumb_37935.png" TargetMode="External"/><Relationship Id="rId4112" Type="http://schemas.openxmlformats.org/officeDocument/2006/relationships/hyperlink" Target="https://alienvault.atlassian.net/browse/WGT-4515" TargetMode="External"/><Relationship Id="rId3878" Type="http://schemas.openxmlformats.org/officeDocument/2006/relationships/hyperlink" Target="https://alienvault.atlassian.net/browse/WGT-4856" TargetMode="External"/><Relationship Id="rId4929" Type="http://schemas.openxmlformats.org/officeDocument/2006/relationships/hyperlink" Target="https://alienvault.atlassian.net/browse/WGT-5453" TargetMode="External"/><Relationship Id="rId799" Type="http://schemas.openxmlformats.org/officeDocument/2006/relationships/hyperlink" Target="https://alienvault.atlassian.net/browse/WGT-1446" TargetMode="External"/><Relationship Id="rId2687" Type="http://schemas.openxmlformats.org/officeDocument/2006/relationships/hyperlink" Target="https://alienvault.atlassian.net/browse/WGT-3535" TargetMode="External"/><Relationship Id="rId2894" Type="http://schemas.openxmlformats.org/officeDocument/2006/relationships/hyperlink" Target="https://alienvault.atlassian.net/browse/WGT-3613" TargetMode="External"/><Relationship Id="rId3738" Type="http://schemas.openxmlformats.org/officeDocument/2006/relationships/hyperlink" Target="https://alienvault.atlassian.net/secure/attachment/65023/header_logo.jpg" TargetMode="External"/><Relationship Id="rId5093" Type="http://schemas.openxmlformats.org/officeDocument/2006/relationships/hyperlink" Target="https://alienvault.atlassian.net/browse/WGT-5264" TargetMode="External"/><Relationship Id="rId659" Type="http://schemas.openxmlformats.org/officeDocument/2006/relationships/hyperlink" Target="https://alienvault.atlassian.net/browse/WGT-1687" TargetMode="External"/><Relationship Id="rId866" Type="http://schemas.openxmlformats.org/officeDocument/2006/relationships/hyperlink" Target="https://alienvault.atlassian.net/browse/WGT-1304" TargetMode="External"/><Relationship Id="rId1289" Type="http://schemas.openxmlformats.org/officeDocument/2006/relationships/hyperlink" Target="https://alienvault.atlassian.net/secure/attachment/30052/_thumb_30052.png" TargetMode="External"/><Relationship Id="rId1496" Type="http://schemas.openxmlformats.org/officeDocument/2006/relationships/hyperlink" Target="https://alienvault.atlassian.net/browse/WGT-2288" TargetMode="External"/><Relationship Id="rId2547" Type="http://schemas.openxmlformats.org/officeDocument/2006/relationships/hyperlink" Target="https://alienvault.atlassian.net/browse/PMM-753" TargetMode="External"/><Relationship Id="rId3945" Type="http://schemas.openxmlformats.org/officeDocument/2006/relationships/hyperlink" Target="https://alienvault.atlassian.net/browse/WGT-4766" TargetMode="External"/><Relationship Id="rId5160" Type="http://schemas.openxmlformats.org/officeDocument/2006/relationships/hyperlink" Target="https://alienvault.atlassian.net/browse/WGT-5131" TargetMode="External"/><Relationship Id="rId519" Type="http://schemas.openxmlformats.org/officeDocument/2006/relationships/hyperlink" Target="https://alienvault.atlassian.net/browse/WGT-539" TargetMode="External"/><Relationship Id="rId1149" Type="http://schemas.openxmlformats.org/officeDocument/2006/relationships/hyperlink" Target="https://alienvault.atlassian.net/browse/WGT-2019" TargetMode="External"/><Relationship Id="rId1356" Type="http://schemas.openxmlformats.org/officeDocument/2006/relationships/hyperlink" Target="https://alienvault.atlassian.net/browse/WGT-1615" TargetMode="External"/><Relationship Id="rId2754" Type="http://schemas.openxmlformats.org/officeDocument/2006/relationships/hyperlink" Target="https://alienvault.atlassian.net/browse/WGT-3905" TargetMode="External"/><Relationship Id="rId2961" Type="http://schemas.openxmlformats.org/officeDocument/2006/relationships/hyperlink" Target="https://alienvault.atlassian.net/secure/attachment/48315/_thumb_48315.png" TargetMode="External"/><Relationship Id="rId3805" Type="http://schemas.openxmlformats.org/officeDocument/2006/relationships/hyperlink" Target="https://alienvault.atlassian.net/browse/WGT-4966" TargetMode="External"/><Relationship Id="rId5020" Type="http://schemas.openxmlformats.org/officeDocument/2006/relationships/hyperlink" Target="https://alienvault.atlassian.net/browse/WGT-5321" TargetMode="External"/><Relationship Id="rId726" Type="http://schemas.openxmlformats.org/officeDocument/2006/relationships/hyperlink" Target="https://alienvault.atlassian.net/secure/attachment/28316/_thumb_28316.png" TargetMode="External"/><Relationship Id="rId933" Type="http://schemas.openxmlformats.org/officeDocument/2006/relationships/hyperlink" Target="https://alienvault.atlassian.net/browse/WL-122" TargetMode="External"/><Relationship Id="rId1009" Type="http://schemas.openxmlformats.org/officeDocument/2006/relationships/hyperlink" Target="https://alienvault.atlassian.net/browse/WL-21" TargetMode="External"/><Relationship Id="rId1563" Type="http://schemas.openxmlformats.org/officeDocument/2006/relationships/hyperlink" Target="https://alienvault.atlassian.net/secure/attachment/34948/_thumb_34948.png" TargetMode="External"/><Relationship Id="rId1770" Type="http://schemas.openxmlformats.org/officeDocument/2006/relationships/hyperlink" Target="https://alienvault.atlassian.net/secure/attachment/37240/_thumb_37240.png" TargetMode="External"/><Relationship Id="rId2407" Type="http://schemas.openxmlformats.org/officeDocument/2006/relationships/hyperlink" Target="https://alienvault.atlassian.net/browse/WGT-3070" TargetMode="External"/><Relationship Id="rId2614" Type="http://schemas.openxmlformats.org/officeDocument/2006/relationships/hyperlink" Target="https://alienvault.atlassian.net/browse/WGT-3704" TargetMode="External"/><Relationship Id="rId2821" Type="http://schemas.openxmlformats.org/officeDocument/2006/relationships/hyperlink" Target="https://alienvault.atlassian.net/browse/WGT-3901" TargetMode="External"/><Relationship Id="rId62" Type="http://schemas.openxmlformats.org/officeDocument/2006/relationships/hyperlink" Target="https://alienvault.atlassian.net/browse/WGT-1247" TargetMode="External"/><Relationship Id="rId1216" Type="http://schemas.openxmlformats.org/officeDocument/2006/relationships/hyperlink" Target="https://alienvault.atlassian.net/browse/WGT-1941" TargetMode="External"/><Relationship Id="rId1423" Type="http://schemas.openxmlformats.org/officeDocument/2006/relationships/hyperlink" Target="https://alienvault.atlassian.net/browse/PMM-379" TargetMode="External"/><Relationship Id="rId1630" Type="http://schemas.openxmlformats.org/officeDocument/2006/relationships/hyperlink" Target="https://alienvault.atlassian.net/secure/attachment/36220/_thumb_36220.png" TargetMode="External"/><Relationship Id="rId4579" Type="http://schemas.openxmlformats.org/officeDocument/2006/relationships/hyperlink" Target="https://alienvault.atlassian.net/secure/attachment/66339/USMA-workflow-r1.png" TargetMode="External"/><Relationship Id="rId4786" Type="http://schemas.openxmlformats.org/officeDocument/2006/relationships/hyperlink" Target="https://alienvault.atlassian.net/browse/WGT-5657" TargetMode="External"/><Relationship Id="rId4993" Type="http://schemas.openxmlformats.org/officeDocument/2006/relationships/hyperlink" Target="https://alienvault.atlassian.net/browse/WGT-5363" TargetMode="External"/><Relationship Id="rId3388" Type="http://schemas.openxmlformats.org/officeDocument/2006/relationships/hyperlink" Target="https://alienvault.atlassian.net/browse/WGT-3552" TargetMode="External"/><Relationship Id="rId3595" Type="http://schemas.openxmlformats.org/officeDocument/2006/relationships/hyperlink" Target="https://alienvault.atlassian.net/browse/WL-456" TargetMode="External"/><Relationship Id="rId4439" Type="http://schemas.openxmlformats.org/officeDocument/2006/relationships/hyperlink" Target="https://alienvault.atlassian.net/secure/attachment/61408/issue+2.png" TargetMode="External"/><Relationship Id="rId4646" Type="http://schemas.openxmlformats.org/officeDocument/2006/relationships/hyperlink" Target="https://alienvault.atlassian.net/browse/WGT-5919" TargetMode="External"/><Relationship Id="rId4853" Type="http://schemas.openxmlformats.org/officeDocument/2006/relationships/hyperlink" Target="https://alienvault.atlassian.net/secure/attachment/69364/Screen+Shot+2017-02-06+at+10.24.25+PM.png" TargetMode="External"/><Relationship Id="rId2197" Type="http://schemas.openxmlformats.org/officeDocument/2006/relationships/hyperlink" Target="https://alienvault.atlassian.net/browse/WGT-3335" TargetMode="External"/><Relationship Id="rId3248" Type="http://schemas.openxmlformats.org/officeDocument/2006/relationships/hyperlink" Target="https://alienvault.atlassian.net/browse/WGT-4335" TargetMode="External"/><Relationship Id="rId3455" Type="http://schemas.openxmlformats.org/officeDocument/2006/relationships/hyperlink" Target="https://alienvault.atlassian.net/secure/attachment/53493/_thumb_53493.png" TargetMode="External"/><Relationship Id="rId3662" Type="http://schemas.openxmlformats.org/officeDocument/2006/relationships/hyperlink" Target="https://alienvault.atlassian.net/secure/attachment/65787/Capture+2016-12-04+at+11.30.22.png" TargetMode="External"/><Relationship Id="rId4506" Type="http://schemas.openxmlformats.org/officeDocument/2006/relationships/hyperlink" Target="https://alienvault.atlassian.net/browse/WL-360" TargetMode="External"/><Relationship Id="rId4713" Type="http://schemas.openxmlformats.org/officeDocument/2006/relationships/hyperlink" Target="https://alienvault.atlassian.net/browse/WGT-5747" TargetMode="External"/><Relationship Id="rId169" Type="http://schemas.openxmlformats.org/officeDocument/2006/relationships/hyperlink" Target="https://alienvault.atlassian.net/browse/WGT-1107" TargetMode="External"/><Relationship Id="rId376" Type="http://schemas.openxmlformats.org/officeDocument/2006/relationships/hyperlink" Target="https://alienvault.atlassian.net/browse/WGT-828" TargetMode="External"/><Relationship Id="rId583" Type="http://schemas.openxmlformats.org/officeDocument/2006/relationships/hyperlink" Target="https://alienvault.atlassian.net/secure/attachment/24972/_thumb_24972.png" TargetMode="External"/><Relationship Id="rId790" Type="http://schemas.openxmlformats.org/officeDocument/2006/relationships/hyperlink" Target="https://alienvault.atlassian.net/browse/WGT-1457" TargetMode="External"/><Relationship Id="rId2057" Type="http://schemas.openxmlformats.org/officeDocument/2006/relationships/hyperlink" Target="https://alienvault.atlassian.net/browse/WGT-3039" TargetMode="External"/><Relationship Id="rId2264" Type="http://schemas.openxmlformats.org/officeDocument/2006/relationships/hyperlink" Target="https://alienvault.atlassian.net/browse/WGT-3250" TargetMode="External"/><Relationship Id="rId2471" Type="http://schemas.openxmlformats.org/officeDocument/2006/relationships/hyperlink" Target="https://alienvault.atlassian.net/browse/WL-322" TargetMode="External"/><Relationship Id="rId3108" Type="http://schemas.openxmlformats.org/officeDocument/2006/relationships/hyperlink" Target="https://alienvault.atlassian.net/browse/WGT-4384" TargetMode="External"/><Relationship Id="rId3315" Type="http://schemas.openxmlformats.org/officeDocument/2006/relationships/hyperlink" Target="https://alienvault.atlassian.net/browse/WGT-4376" TargetMode="External"/><Relationship Id="rId3522" Type="http://schemas.openxmlformats.org/officeDocument/2006/relationships/hyperlink" Target="https://alienvault.atlassian.net/browse/WGT-4049" TargetMode="External"/><Relationship Id="rId4920" Type="http://schemas.openxmlformats.org/officeDocument/2006/relationships/hyperlink" Target="https://alienvault.atlassian.net/browse/WGT-5480" TargetMode="External"/><Relationship Id="rId236" Type="http://schemas.openxmlformats.org/officeDocument/2006/relationships/hyperlink" Target="https://alienvault.atlassian.net/browse/WGT-957" TargetMode="External"/><Relationship Id="rId443" Type="http://schemas.openxmlformats.org/officeDocument/2006/relationships/hyperlink" Target="https://alienvault.atlassian.net/browse/WGT-691" TargetMode="External"/><Relationship Id="rId650" Type="http://schemas.openxmlformats.org/officeDocument/2006/relationships/hyperlink" Target="https://alienvault.atlassian.net/browse/WGT-1702" TargetMode="External"/><Relationship Id="rId1073" Type="http://schemas.openxmlformats.org/officeDocument/2006/relationships/hyperlink" Target="https://alienvault.atlassian.net/browse/WGT-2129" TargetMode="External"/><Relationship Id="rId1280" Type="http://schemas.openxmlformats.org/officeDocument/2006/relationships/hyperlink" Target="https://alienvault.atlassian.net/browse/WGT-1847" TargetMode="External"/><Relationship Id="rId2124" Type="http://schemas.openxmlformats.org/officeDocument/2006/relationships/hyperlink" Target="https://alienvault.atlassian.net/browse/PMM-732" TargetMode="External"/><Relationship Id="rId2331" Type="http://schemas.openxmlformats.org/officeDocument/2006/relationships/hyperlink" Target="https://alienvault.atlassian.net/browse/WGT-3162" TargetMode="External"/><Relationship Id="rId303" Type="http://schemas.openxmlformats.org/officeDocument/2006/relationships/hyperlink" Target="https://alienvault.atlassian.net/browse/WGT-930" TargetMode="External"/><Relationship Id="rId1140" Type="http://schemas.openxmlformats.org/officeDocument/2006/relationships/hyperlink" Target="https://alienvault.atlassian.net/browse/WGT-2033" TargetMode="External"/><Relationship Id="rId4089" Type="http://schemas.openxmlformats.org/officeDocument/2006/relationships/hyperlink" Target="https://alienvault.atlassian.net/browse/WGT-4602" TargetMode="External"/><Relationship Id="rId4296" Type="http://schemas.openxmlformats.org/officeDocument/2006/relationships/hyperlink" Target="https://alienvault.atlassian.net/secure/attachment/62943/price.png" TargetMode="External"/><Relationship Id="rId510" Type="http://schemas.openxmlformats.org/officeDocument/2006/relationships/hyperlink" Target="https://alienvault.atlassian.net/secure/attachment/21984/_thumb_21984.png" TargetMode="External"/><Relationship Id="rId5347" Type="http://schemas.openxmlformats.org/officeDocument/2006/relationships/hyperlink" Target="https://alienvault.atlassian.net/browse/WL-870" TargetMode="External"/><Relationship Id="rId1000" Type="http://schemas.openxmlformats.org/officeDocument/2006/relationships/hyperlink" Target="https://alienvault.atlassian.net/secure/attachment/29136/_thumb_29136.png" TargetMode="External"/><Relationship Id="rId1957" Type="http://schemas.openxmlformats.org/officeDocument/2006/relationships/hyperlink" Target="https://alienvault.atlassian.net/browse/WGT-2466" TargetMode="External"/><Relationship Id="rId4156" Type="http://schemas.openxmlformats.org/officeDocument/2006/relationships/hyperlink" Target="https://alienvault.atlassian.net/browse/WGT-4226" TargetMode="External"/><Relationship Id="rId4363" Type="http://schemas.openxmlformats.org/officeDocument/2006/relationships/hyperlink" Target="https://alienvault.atlassian.net/browse/WL-614" TargetMode="External"/><Relationship Id="rId4570" Type="http://schemas.openxmlformats.org/officeDocument/2006/relationships/hyperlink" Target="https://alienvault.atlassian.net/browse/PMM-1366" TargetMode="External"/><Relationship Id="rId5207" Type="http://schemas.openxmlformats.org/officeDocument/2006/relationships/hyperlink" Target="https://alienvault.atlassian.net/browse/WGT-4891" TargetMode="External"/><Relationship Id="rId5414" Type="http://schemas.openxmlformats.org/officeDocument/2006/relationships/hyperlink" Target="https://alienvault.atlassian.net/browse/WL-783" TargetMode="External"/><Relationship Id="rId1817" Type="http://schemas.openxmlformats.org/officeDocument/2006/relationships/hyperlink" Target="https://alienvault.atlassian.net/browse/PMM-410" TargetMode="External"/><Relationship Id="rId3172" Type="http://schemas.openxmlformats.org/officeDocument/2006/relationships/hyperlink" Target="https://alienvault.atlassian.net/browse/WGT-4474" TargetMode="External"/><Relationship Id="rId4016" Type="http://schemas.openxmlformats.org/officeDocument/2006/relationships/hyperlink" Target="https://alienvault.atlassian.net/browse/WGT-4690" TargetMode="External"/><Relationship Id="rId4223" Type="http://schemas.openxmlformats.org/officeDocument/2006/relationships/hyperlink" Target="https://alienvault.atlassian.net/browse/WL-739" TargetMode="External"/><Relationship Id="rId4430" Type="http://schemas.openxmlformats.org/officeDocument/2006/relationships/hyperlink" Target="https://alienvault.atlassian.net/browse/WL-552" TargetMode="External"/><Relationship Id="rId3032" Type="http://schemas.openxmlformats.org/officeDocument/2006/relationships/hyperlink" Target="https://alienvault.atlassian.net/browse/WGT-4398" TargetMode="External"/><Relationship Id="rId160" Type="http://schemas.openxmlformats.org/officeDocument/2006/relationships/hyperlink" Target="https://alienvault.atlassian.net/browse/WGT-1125" TargetMode="External"/><Relationship Id="rId3989" Type="http://schemas.openxmlformats.org/officeDocument/2006/relationships/hyperlink" Target="https://alienvault.atlassian.net/browse/WGT-4720" TargetMode="External"/><Relationship Id="rId2798" Type="http://schemas.openxmlformats.org/officeDocument/2006/relationships/hyperlink" Target="https://alienvault.atlassian.net/secure/attachment/47385/_thumb_47385.png" TargetMode="External"/><Relationship Id="rId3849" Type="http://schemas.openxmlformats.org/officeDocument/2006/relationships/hyperlink" Target="https://alienvault.atlassian.net/browse/WGT-4891" TargetMode="External"/><Relationship Id="rId5064" Type="http://schemas.openxmlformats.org/officeDocument/2006/relationships/hyperlink" Target="https://alienvault.atlassian.net/browse/WGT-5287" TargetMode="External"/><Relationship Id="rId5271" Type="http://schemas.openxmlformats.org/officeDocument/2006/relationships/hyperlink" Target="https://alienvault.atlassian.net/browse/WGT-3044" TargetMode="External"/><Relationship Id="rId977" Type="http://schemas.openxmlformats.org/officeDocument/2006/relationships/hyperlink" Target="https://alienvault.atlassian.net/browse/WL-78" TargetMode="External"/><Relationship Id="rId2658" Type="http://schemas.openxmlformats.org/officeDocument/2006/relationships/hyperlink" Target="https://alienvault.atlassian.net/browse/WGT-3643" TargetMode="External"/><Relationship Id="rId2865" Type="http://schemas.openxmlformats.org/officeDocument/2006/relationships/hyperlink" Target="https://alienvault.atlassian.net/secure/attachment/50612/_thumb_50612.png" TargetMode="External"/><Relationship Id="rId3709" Type="http://schemas.openxmlformats.org/officeDocument/2006/relationships/hyperlink" Target="https://alienvault.atlassian.net/secure/attachment/65490/Capture+2016-12-06+at+17.12.12.png" TargetMode="External"/><Relationship Id="rId3916" Type="http://schemas.openxmlformats.org/officeDocument/2006/relationships/hyperlink" Target="https://alienvault.atlassian.net/browse/WGT-4803" TargetMode="External"/><Relationship Id="rId4080" Type="http://schemas.openxmlformats.org/officeDocument/2006/relationships/hyperlink" Target="https://alienvault.atlassian.net/secure/attachment/58359/Hawaiin+telcom.png" TargetMode="External"/><Relationship Id="rId837" Type="http://schemas.openxmlformats.org/officeDocument/2006/relationships/hyperlink" Target="https://alienvault.atlassian.net/browse/WGT-1376" TargetMode="External"/><Relationship Id="rId1467" Type="http://schemas.openxmlformats.org/officeDocument/2006/relationships/hyperlink" Target="https://alienvault.atlassian.net/secure/attachment/35587/_thumb_35587.png" TargetMode="External"/><Relationship Id="rId1674" Type="http://schemas.openxmlformats.org/officeDocument/2006/relationships/hyperlink" Target="https://alienvault.atlassian.net/browse/WGT-2321" TargetMode="External"/><Relationship Id="rId1881" Type="http://schemas.openxmlformats.org/officeDocument/2006/relationships/hyperlink" Target="https://alienvault.atlassian.net/browse/WGT-2800" TargetMode="External"/><Relationship Id="rId2518" Type="http://schemas.openxmlformats.org/officeDocument/2006/relationships/hyperlink" Target="https://alienvault.atlassian.net/browse/WL-225" TargetMode="External"/><Relationship Id="rId2725" Type="http://schemas.openxmlformats.org/officeDocument/2006/relationships/hyperlink" Target="https://alienvault.atlassian.net/browse/WGT-3031" TargetMode="External"/><Relationship Id="rId2932" Type="http://schemas.openxmlformats.org/officeDocument/2006/relationships/hyperlink" Target="https://alienvault.atlassian.net/secure/attachment/46323/_thumb_46323.png" TargetMode="External"/><Relationship Id="rId5131" Type="http://schemas.openxmlformats.org/officeDocument/2006/relationships/hyperlink" Target="https://alienvault.atlassian.net/browse/WGT-5233" TargetMode="External"/><Relationship Id="rId904" Type="http://schemas.openxmlformats.org/officeDocument/2006/relationships/hyperlink" Target="https://alienvault.atlassian.net/browse/WGT-955" TargetMode="External"/><Relationship Id="rId1327" Type="http://schemas.openxmlformats.org/officeDocument/2006/relationships/hyperlink" Target="https://alienvault.atlassian.net/browse/WGT-1740" TargetMode="External"/><Relationship Id="rId1534" Type="http://schemas.openxmlformats.org/officeDocument/2006/relationships/hyperlink" Target="https://alienvault.atlassian.net/browse/WGT-2457" TargetMode="External"/><Relationship Id="rId1741" Type="http://schemas.openxmlformats.org/officeDocument/2006/relationships/hyperlink" Target="https://alienvault.atlassian.net/browse/WGT-2743" TargetMode="External"/><Relationship Id="rId4897" Type="http://schemas.openxmlformats.org/officeDocument/2006/relationships/hyperlink" Target="https://alienvault.atlassian.net/browse/WGT-5505" TargetMode="External"/><Relationship Id="rId33" Type="http://schemas.openxmlformats.org/officeDocument/2006/relationships/hyperlink" Target="https://alienvault.atlassian.net/browse/WGT-1273" TargetMode="External"/><Relationship Id="rId1601" Type="http://schemas.openxmlformats.org/officeDocument/2006/relationships/hyperlink" Target="https://alienvault.atlassian.net/browse/WGT-2161" TargetMode="External"/><Relationship Id="rId3499" Type="http://schemas.openxmlformats.org/officeDocument/2006/relationships/hyperlink" Target="https://alienvault.atlassian.net/browse/WGT-4063" TargetMode="External"/><Relationship Id="rId4757" Type="http://schemas.openxmlformats.org/officeDocument/2006/relationships/hyperlink" Target="https://alienvault.atlassian.net/browse/WGT-5688" TargetMode="External"/><Relationship Id="rId3359" Type="http://schemas.openxmlformats.org/officeDocument/2006/relationships/hyperlink" Target="https://alienvault.atlassian.net/browse/WGT-3989" TargetMode="External"/><Relationship Id="rId3566" Type="http://schemas.openxmlformats.org/officeDocument/2006/relationships/hyperlink" Target="https://alienvault.atlassian.net/browse/WISS-142" TargetMode="External"/><Relationship Id="rId4964" Type="http://schemas.openxmlformats.org/officeDocument/2006/relationships/hyperlink" Target="https://alienvault.atlassian.net/secure/attachment/67556/Screen+Shot+2017-01-20+at+12.06.22+PM.png" TargetMode="External"/><Relationship Id="rId487" Type="http://schemas.openxmlformats.org/officeDocument/2006/relationships/hyperlink" Target="https://alienvault.atlassian.net/browse/WGT-596" TargetMode="External"/><Relationship Id="rId694" Type="http://schemas.openxmlformats.org/officeDocument/2006/relationships/hyperlink" Target="https://alienvault.atlassian.net/browse/WGT-1575" TargetMode="External"/><Relationship Id="rId2168" Type="http://schemas.openxmlformats.org/officeDocument/2006/relationships/hyperlink" Target="https://alienvault.atlassian.net/browse/WGT-3416" TargetMode="External"/><Relationship Id="rId2375" Type="http://schemas.openxmlformats.org/officeDocument/2006/relationships/hyperlink" Target="https://alienvault.atlassian.net/browse/WGT-3153" TargetMode="External"/><Relationship Id="rId3219" Type="http://schemas.openxmlformats.org/officeDocument/2006/relationships/hyperlink" Target="https://alienvault.atlassian.net/browse/WGT-4123" TargetMode="External"/><Relationship Id="rId3773" Type="http://schemas.openxmlformats.org/officeDocument/2006/relationships/hyperlink" Target="https://alienvault.atlassian.net/browse/WGT-5045" TargetMode="External"/><Relationship Id="rId3980" Type="http://schemas.openxmlformats.org/officeDocument/2006/relationships/hyperlink" Target="https://alienvault.atlassian.net/secure/attachment/59395/capture-for-jira-screenshot-20161006-141512-383.png" TargetMode="External"/><Relationship Id="rId4617" Type="http://schemas.openxmlformats.org/officeDocument/2006/relationships/hyperlink" Target="https://alienvault.atlassian.net/browse/WGT-5970" TargetMode="External"/><Relationship Id="rId4824" Type="http://schemas.openxmlformats.org/officeDocument/2006/relationships/hyperlink" Target="https://alienvault.atlassian.net/browse/WGT-5603" TargetMode="External"/><Relationship Id="rId347" Type="http://schemas.openxmlformats.org/officeDocument/2006/relationships/hyperlink" Target="https://alienvault.atlassian.net/browse/WGT-856" TargetMode="External"/><Relationship Id="rId1184" Type="http://schemas.openxmlformats.org/officeDocument/2006/relationships/hyperlink" Target="https://alienvault.atlassian.net/browse/WGT-1979" TargetMode="External"/><Relationship Id="rId2028" Type="http://schemas.openxmlformats.org/officeDocument/2006/relationships/hyperlink" Target="https://alienvault.atlassian.net/browse/WGT-2857" TargetMode="External"/><Relationship Id="rId2582" Type="http://schemas.openxmlformats.org/officeDocument/2006/relationships/hyperlink" Target="https://alienvault.atlassian.net/browse/WGT-3838" TargetMode="External"/><Relationship Id="rId3426" Type="http://schemas.openxmlformats.org/officeDocument/2006/relationships/hyperlink" Target="https://alienvault.atlassian.net/browse/WGT-3917" TargetMode="External"/><Relationship Id="rId3633" Type="http://schemas.openxmlformats.org/officeDocument/2006/relationships/hyperlink" Target="https://alienvault.atlassian.net/browse/PMM-1331" TargetMode="External"/><Relationship Id="rId3840" Type="http://schemas.openxmlformats.org/officeDocument/2006/relationships/hyperlink" Target="https://alienvault.atlassian.net/secure/attachment/63101/bandana-2-01.png" TargetMode="External"/><Relationship Id="rId554" Type="http://schemas.openxmlformats.org/officeDocument/2006/relationships/hyperlink" Target="https://alienvault.atlassian.net/browse/WGT-369" TargetMode="External"/><Relationship Id="rId761" Type="http://schemas.openxmlformats.org/officeDocument/2006/relationships/hyperlink" Target="https://alienvault.atlassian.net/browse/WGT-1489" TargetMode="External"/><Relationship Id="rId1391" Type="http://schemas.openxmlformats.org/officeDocument/2006/relationships/hyperlink" Target="https://alienvault.atlassian.net/browse/PMM-253" TargetMode="External"/><Relationship Id="rId2235" Type="http://schemas.openxmlformats.org/officeDocument/2006/relationships/hyperlink" Target="https://alienvault.atlassian.net/browse/WGT-3297" TargetMode="External"/><Relationship Id="rId2442" Type="http://schemas.openxmlformats.org/officeDocument/2006/relationships/hyperlink" Target="https://alienvault.atlassian.net/browse/WGT-2374" TargetMode="External"/><Relationship Id="rId3700" Type="http://schemas.openxmlformats.org/officeDocument/2006/relationships/hyperlink" Target="https://alienvault.atlassian.net/browse/WGT-5174" TargetMode="External"/><Relationship Id="rId207" Type="http://schemas.openxmlformats.org/officeDocument/2006/relationships/hyperlink" Target="https://alienvault.atlassian.net/browse/WGT-1013" TargetMode="External"/><Relationship Id="rId414" Type="http://schemas.openxmlformats.org/officeDocument/2006/relationships/hyperlink" Target="https://alienvault.atlassian.net/browse/WGT-796" TargetMode="External"/><Relationship Id="rId621" Type="http://schemas.openxmlformats.org/officeDocument/2006/relationships/hyperlink" Target="https://alienvault.atlassian.net/browse/WGT-1756" TargetMode="External"/><Relationship Id="rId1044" Type="http://schemas.openxmlformats.org/officeDocument/2006/relationships/hyperlink" Target="https://alienvault.atlassian.net/browse/WGT-2180" TargetMode="External"/><Relationship Id="rId1251" Type="http://schemas.openxmlformats.org/officeDocument/2006/relationships/hyperlink" Target="https://alienvault.atlassian.net/browse/WGT-1876" TargetMode="External"/><Relationship Id="rId2302" Type="http://schemas.openxmlformats.org/officeDocument/2006/relationships/hyperlink" Target="https://alienvault.atlassian.net/browse/WGT-3275" TargetMode="External"/><Relationship Id="rId1111" Type="http://schemas.openxmlformats.org/officeDocument/2006/relationships/hyperlink" Target="https://alienvault.atlassian.net/browse/WGT-2071" TargetMode="External"/><Relationship Id="rId4267" Type="http://schemas.openxmlformats.org/officeDocument/2006/relationships/hyperlink" Target="https://alienvault.atlassian.net/browse/WL-701" TargetMode="External"/><Relationship Id="rId4474" Type="http://schemas.openxmlformats.org/officeDocument/2006/relationships/hyperlink" Target="https://alienvault.atlassian.net/secure/attachment/59328/capture-for-jira-screenshot-20161005-070542-823.png" TargetMode="External"/><Relationship Id="rId4681" Type="http://schemas.openxmlformats.org/officeDocument/2006/relationships/hyperlink" Target="https://alienvault.atlassian.net/browse/WGT-5864" TargetMode="External"/><Relationship Id="rId5318" Type="http://schemas.openxmlformats.org/officeDocument/2006/relationships/hyperlink" Target="https://alienvault.atlassian.net/browse/WL-909" TargetMode="External"/><Relationship Id="rId3076" Type="http://schemas.openxmlformats.org/officeDocument/2006/relationships/hyperlink" Target="https://alienvault.atlassian.net/secure/attachment/54546/_thumb_54546.png" TargetMode="External"/><Relationship Id="rId3283" Type="http://schemas.openxmlformats.org/officeDocument/2006/relationships/hyperlink" Target="https://alienvault.atlassian.net/secure/attachment/57731/_thumb_57731.png" TargetMode="External"/><Relationship Id="rId3490" Type="http://schemas.openxmlformats.org/officeDocument/2006/relationships/hyperlink" Target="https://alienvault.atlassian.net/browse/WGT-3902" TargetMode="External"/><Relationship Id="rId4127" Type="http://schemas.openxmlformats.org/officeDocument/2006/relationships/hyperlink" Target="https://alienvault.atlassian.net/browse/WGT-4361" TargetMode="External"/><Relationship Id="rId4334" Type="http://schemas.openxmlformats.org/officeDocument/2006/relationships/hyperlink" Target="https://alienvault.atlassian.net/secure/attachment/62559/Capture+2016-11-01+at+15.41.59.png" TargetMode="External"/><Relationship Id="rId4541" Type="http://schemas.openxmlformats.org/officeDocument/2006/relationships/hyperlink" Target="https://alienvault.atlassian.net/browse/PMM-1457" TargetMode="External"/><Relationship Id="rId1928" Type="http://schemas.openxmlformats.org/officeDocument/2006/relationships/hyperlink" Target="https://alienvault.atlassian.net/browse/WGT-2840" TargetMode="External"/><Relationship Id="rId2092" Type="http://schemas.openxmlformats.org/officeDocument/2006/relationships/hyperlink" Target="https://alienvault.atlassian.net/browse/WL-229" TargetMode="External"/><Relationship Id="rId3143" Type="http://schemas.openxmlformats.org/officeDocument/2006/relationships/hyperlink" Target="https://alienvault.atlassian.net/secure/attachment/55787/_thumb_55787.png" TargetMode="External"/><Relationship Id="rId3350" Type="http://schemas.openxmlformats.org/officeDocument/2006/relationships/hyperlink" Target="https://alienvault.atlassian.net/browse/WGT-4069" TargetMode="External"/><Relationship Id="rId271" Type="http://schemas.openxmlformats.org/officeDocument/2006/relationships/hyperlink" Target="https://alienvault.atlassian.net/secure/attachment/24321/_thumb_24321.png" TargetMode="External"/><Relationship Id="rId3003" Type="http://schemas.openxmlformats.org/officeDocument/2006/relationships/hyperlink" Target="https://alienvault.atlassian.net/browse/PMM-982" TargetMode="External"/><Relationship Id="rId4401" Type="http://schemas.openxmlformats.org/officeDocument/2006/relationships/hyperlink" Target="https://alienvault.atlassian.net/browse/WL-576" TargetMode="External"/><Relationship Id="rId131" Type="http://schemas.openxmlformats.org/officeDocument/2006/relationships/hyperlink" Target="https://alienvault.atlassian.net/browse/WGT-1156" TargetMode="External"/><Relationship Id="rId3210" Type="http://schemas.openxmlformats.org/officeDocument/2006/relationships/hyperlink" Target="https://alienvault.atlassian.net/browse/WGT-4260" TargetMode="External"/><Relationship Id="rId2769" Type="http://schemas.openxmlformats.org/officeDocument/2006/relationships/hyperlink" Target="https://alienvault.atlassian.net/browse/WGT-3913" TargetMode="External"/><Relationship Id="rId2976" Type="http://schemas.openxmlformats.org/officeDocument/2006/relationships/hyperlink" Target="https://alienvault.atlassian.net/browse/WL-411" TargetMode="External"/><Relationship Id="rId5175" Type="http://schemas.openxmlformats.org/officeDocument/2006/relationships/hyperlink" Target="https://alienvault.atlassian.net/browse/WGT-5068" TargetMode="External"/><Relationship Id="rId5382" Type="http://schemas.openxmlformats.org/officeDocument/2006/relationships/hyperlink" Target="https://alienvault.atlassian.net/browse/WL-821" TargetMode="External"/><Relationship Id="rId948" Type="http://schemas.openxmlformats.org/officeDocument/2006/relationships/hyperlink" Target="https://alienvault.atlassian.net/secure/attachment/31314/_thumb_31314.png" TargetMode="External"/><Relationship Id="rId1578" Type="http://schemas.openxmlformats.org/officeDocument/2006/relationships/hyperlink" Target="https://alienvault.atlassian.net/browse/WGT-2271" TargetMode="External"/><Relationship Id="rId1785" Type="http://schemas.openxmlformats.org/officeDocument/2006/relationships/hyperlink" Target="https://alienvault.atlassian.net/browse/WL-70" TargetMode="External"/><Relationship Id="rId1992" Type="http://schemas.openxmlformats.org/officeDocument/2006/relationships/hyperlink" Target="https://alienvault.atlassian.net/browse/WGT-2914" TargetMode="External"/><Relationship Id="rId2629" Type="http://schemas.openxmlformats.org/officeDocument/2006/relationships/hyperlink" Target="https://alienvault.atlassian.net/browse/WGT-3525" TargetMode="External"/><Relationship Id="rId2836" Type="http://schemas.openxmlformats.org/officeDocument/2006/relationships/hyperlink" Target="https://alienvault.atlassian.net/browse/WGT-3409" TargetMode="External"/><Relationship Id="rId4191" Type="http://schemas.openxmlformats.org/officeDocument/2006/relationships/hyperlink" Target="https://alienvault.atlassian.net/browse/WISS-160" TargetMode="External"/><Relationship Id="rId5035" Type="http://schemas.openxmlformats.org/officeDocument/2006/relationships/hyperlink" Target="https://alienvault.atlassian.net/secure/attachment/66316/Issue+4.png" TargetMode="External"/><Relationship Id="rId5242" Type="http://schemas.openxmlformats.org/officeDocument/2006/relationships/hyperlink" Target="https://alienvault.atlassian.net/browse/WGT-4209" TargetMode="External"/><Relationship Id="rId77" Type="http://schemas.openxmlformats.org/officeDocument/2006/relationships/hyperlink" Target="https://alienvault.atlassian.net/secure/attachment/26203/_thumb_26203.png" TargetMode="External"/><Relationship Id="rId808" Type="http://schemas.openxmlformats.org/officeDocument/2006/relationships/hyperlink" Target="https://alienvault.atlassian.net/browse/WGT-1429" TargetMode="External"/><Relationship Id="rId1438" Type="http://schemas.openxmlformats.org/officeDocument/2006/relationships/hyperlink" Target="https://alienvault.atlassian.net/browse/PMM-423" TargetMode="External"/><Relationship Id="rId1645" Type="http://schemas.openxmlformats.org/officeDocument/2006/relationships/hyperlink" Target="https://alienvault.atlassian.net/browse/WGT-2358" TargetMode="External"/><Relationship Id="rId4051" Type="http://schemas.openxmlformats.org/officeDocument/2006/relationships/hyperlink" Target="https://alienvault.atlassian.net/browse/WGT-4630" TargetMode="External"/><Relationship Id="rId5102" Type="http://schemas.openxmlformats.org/officeDocument/2006/relationships/hyperlink" Target="https://alienvault.atlassian.net/secure/attachment/66035/Capture+2017-01-02+at+14.13.47.png" TargetMode="External"/><Relationship Id="rId1852" Type="http://schemas.openxmlformats.org/officeDocument/2006/relationships/hyperlink" Target="https://alienvault.atlassian.net/browse/WGT-2475" TargetMode="External"/><Relationship Id="rId2903" Type="http://schemas.openxmlformats.org/officeDocument/2006/relationships/hyperlink" Target="https://alienvault.atlassian.net/browse/WGT-3776" TargetMode="External"/><Relationship Id="rId1505" Type="http://schemas.openxmlformats.org/officeDocument/2006/relationships/hyperlink" Target="https://alienvault.atlassian.net/browse/WGT-2285" TargetMode="External"/><Relationship Id="rId1712" Type="http://schemas.openxmlformats.org/officeDocument/2006/relationships/hyperlink" Target="https://alienvault.atlassian.net/browse/WGT-1880" TargetMode="External"/><Relationship Id="rId4868" Type="http://schemas.openxmlformats.org/officeDocument/2006/relationships/hyperlink" Target="https://alienvault.atlassian.net/browse/WGT-5546" TargetMode="External"/><Relationship Id="rId3677" Type="http://schemas.openxmlformats.org/officeDocument/2006/relationships/hyperlink" Target="https://alienvault.atlassian.net/browse/WGT-5216" TargetMode="External"/><Relationship Id="rId3884" Type="http://schemas.openxmlformats.org/officeDocument/2006/relationships/hyperlink" Target="https://alienvault.atlassian.net/browse/WGT-4848" TargetMode="External"/><Relationship Id="rId4728" Type="http://schemas.openxmlformats.org/officeDocument/2006/relationships/hyperlink" Target="https://alienvault.atlassian.net/browse/WGT-5729" TargetMode="External"/><Relationship Id="rId4935" Type="http://schemas.openxmlformats.org/officeDocument/2006/relationships/hyperlink" Target="https://alienvault.atlassian.net/browse/WGT-5426" TargetMode="External"/><Relationship Id="rId598" Type="http://schemas.openxmlformats.org/officeDocument/2006/relationships/hyperlink" Target="https://alienvault.atlassian.net/browse/PMM-69" TargetMode="External"/><Relationship Id="rId2279" Type="http://schemas.openxmlformats.org/officeDocument/2006/relationships/hyperlink" Target="https://alienvault.atlassian.net/browse/WGT-3177" TargetMode="External"/><Relationship Id="rId2486" Type="http://schemas.openxmlformats.org/officeDocument/2006/relationships/hyperlink" Target="https://alienvault.atlassian.net/browse/WL-240" TargetMode="External"/><Relationship Id="rId2693" Type="http://schemas.openxmlformats.org/officeDocument/2006/relationships/hyperlink" Target="https://alienvault.atlassian.net/browse/WGT-3485" TargetMode="External"/><Relationship Id="rId3537" Type="http://schemas.openxmlformats.org/officeDocument/2006/relationships/hyperlink" Target="https://alienvault.atlassian.net/secure/attachment/52806/_thumb_52806.png" TargetMode="External"/><Relationship Id="rId3744" Type="http://schemas.openxmlformats.org/officeDocument/2006/relationships/hyperlink" Target="https://alienvault.atlassian.net/browse/WGT-5096" TargetMode="External"/><Relationship Id="rId3951" Type="http://schemas.openxmlformats.org/officeDocument/2006/relationships/hyperlink" Target="https://alienvault.atlassian.net/browse/WGT-4761" TargetMode="External"/><Relationship Id="rId458" Type="http://schemas.openxmlformats.org/officeDocument/2006/relationships/hyperlink" Target="https://alienvault.atlassian.net/browse/WGT-668" TargetMode="External"/><Relationship Id="rId665" Type="http://schemas.openxmlformats.org/officeDocument/2006/relationships/hyperlink" Target="https://alienvault.atlassian.net/browse/WGT-1667" TargetMode="External"/><Relationship Id="rId872" Type="http://schemas.openxmlformats.org/officeDocument/2006/relationships/hyperlink" Target="https://alienvault.atlassian.net/browse/WGT-1257" TargetMode="External"/><Relationship Id="rId1088" Type="http://schemas.openxmlformats.org/officeDocument/2006/relationships/hyperlink" Target="https://alienvault.atlassian.net/browse/WGT-2112" TargetMode="External"/><Relationship Id="rId1295" Type="http://schemas.openxmlformats.org/officeDocument/2006/relationships/hyperlink" Target="https://alienvault.atlassian.net/browse/WGT-1832" TargetMode="External"/><Relationship Id="rId2139" Type="http://schemas.openxmlformats.org/officeDocument/2006/relationships/hyperlink" Target="https://alienvault.atlassian.net/browse/PMM-622" TargetMode="External"/><Relationship Id="rId2346" Type="http://schemas.openxmlformats.org/officeDocument/2006/relationships/hyperlink" Target="https://alienvault.atlassian.net/browse/WGT-3229" TargetMode="External"/><Relationship Id="rId2553" Type="http://schemas.openxmlformats.org/officeDocument/2006/relationships/hyperlink" Target="https://alienvault.atlassian.net/browse/PMM-953" TargetMode="External"/><Relationship Id="rId2760" Type="http://schemas.openxmlformats.org/officeDocument/2006/relationships/hyperlink" Target="https://alienvault.atlassian.net/browse/WGT-2390" TargetMode="External"/><Relationship Id="rId3604" Type="http://schemas.openxmlformats.org/officeDocument/2006/relationships/hyperlink" Target="https://alienvault.atlassian.net/secure/attachment/55049/_thumb_55049.png" TargetMode="External"/><Relationship Id="rId3811" Type="http://schemas.openxmlformats.org/officeDocument/2006/relationships/hyperlink" Target="https://alienvault.atlassian.net/secure/attachment/63269/Screen+Shot+2016-11-29+at+12.32.44+PM.png" TargetMode="External"/><Relationship Id="rId318" Type="http://schemas.openxmlformats.org/officeDocument/2006/relationships/hyperlink" Target="https://alienvault.atlassian.net/browse/WGT-899" TargetMode="External"/><Relationship Id="rId525" Type="http://schemas.openxmlformats.org/officeDocument/2006/relationships/hyperlink" Target="https://alienvault.atlassian.net/browse/WGT-525" TargetMode="External"/><Relationship Id="rId732" Type="http://schemas.openxmlformats.org/officeDocument/2006/relationships/hyperlink" Target="https://alienvault.atlassian.net/browse/WGT-1529" TargetMode="External"/><Relationship Id="rId1155" Type="http://schemas.openxmlformats.org/officeDocument/2006/relationships/hyperlink" Target="https://alienvault.atlassian.net/browse/WGT-2013" TargetMode="External"/><Relationship Id="rId1362" Type="http://schemas.openxmlformats.org/officeDocument/2006/relationships/hyperlink" Target="https://alienvault.atlassian.net/browse/WGT-1584" TargetMode="External"/><Relationship Id="rId2206" Type="http://schemas.openxmlformats.org/officeDocument/2006/relationships/hyperlink" Target="https://alienvault.atlassian.net/browse/WGT-3326" TargetMode="External"/><Relationship Id="rId2413" Type="http://schemas.openxmlformats.org/officeDocument/2006/relationships/hyperlink" Target="https://alienvault.atlassian.net/browse/WGT-3033" TargetMode="External"/><Relationship Id="rId2620" Type="http://schemas.openxmlformats.org/officeDocument/2006/relationships/hyperlink" Target="https://alienvault.atlassian.net/browse/WGT-3602" TargetMode="External"/><Relationship Id="rId1015" Type="http://schemas.openxmlformats.org/officeDocument/2006/relationships/hyperlink" Target="https://alienvault.atlassian.net/browse/WL-15" TargetMode="External"/><Relationship Id="rId1222" Type="http://schemas.openxmlformats.org/officeDocument/2006/relationships/hyperlink" Target="https://alienvault.atlassian.net/browse/WGT-1935" TargetMode="External"/><Relationship Id="rId4378" Type="http://schemas.openxmlformats.org/officeDocument/2006/relationships/hyperlink" Target="https://alienvault.atlassian.net/browse/WL-598" TargetMode="External"/><Relationship Id="rId4585" Type="http://schemas.openxmlformats.org/officeDocument/2006/relationships/hyperlink" Target="https://alienvault.atlassian.net/browse/PMM-1104" TargetMode="External"/><Relationship Id="rId5429" Type="http://schemas.openxmlformats.org/officeDocument/2006/relationships/hyperlink" Target="https://alienvault.atlassian.net/browse/WL-772" TargetMode="External"/><Relationship Id="rId3187" Type="http://schemas.openxmlformats.org/officeDocument/2006/relationships/hyperlink" Target="https://alienvault.atlassian.net/browse/WGT-4205" TargetMode="External"/><Relationship Id="rId3394" Type="http://schemas.openxmlformats.org/officeDocument/2006/relationships/hyperlink" Target="https://alienvault.atlassian.net/browse/WGT-4017" TargetMode="External"/><Relationship Id="rId4238" Type="http://schemas.openxmlformats.org/officeDocument/2006/relationships/hyperlink" Target="https://alienvault.atlassian.net/browse/WL-720" TargetMode="External"/><Relationship Id="rId4792" Type="http://schemas.openxmlformats.org/officeDocument/2006/relationships/hyperlink" Target="https://alienvault.atlassian.net/browse/WGT-5646" TargetMode="External"/><Relationship Id="rId3047" Type="http://schemas.openxmlformats.org/officeDocument/2006/relationships/hyperlink" Target="https://alienvault.atlassian.net/browse/WGT-4250" TargetMode="External"/><Relationship Id="rId4445" Type="http://schemas.openxmlformats.org/officeDocument/2006/relationships/hyperlink" Target="https://alienvault.atlassian.net/browse/WL-541" TargetMode="External"/><Relationship Id="rId4652" Type="http://schemas.openxmlformats.org/officeDocument/2006/relationships/hyperlink" Target="https://alienvault.atlassian.net/browse/WGT-5913" TargetMode="External"/><Relationship Id="rId175" Type="http://schemas.openxmlformats.org/officeDocument/2006/relationships/hyperlink" Target="https://alienvault.atlassian.net/browse/WGT-1056" TargetMode="External"/><Relationship Id="rId3254" Type="http://schemas.openxmlformats.org/officeDocument/2006/relationships/hyperlink" Target="https://alienvault.atlassian.net/browse/WGT-4341" TargetMode="External"/><Relationship Id="rId3461" Type="http://schemas.openxmlformats.org/officeDocument/2006/relationships/hyperlink" Target="https://alienvault.atlassian.net/browse/WGT-4036" TargetMode="External"/><Relationship Id="rId4305" Type="http://schemas.openxmlformats.org/officeDocument/2006/relationships/hyperlink" Target="https://alienvault.atlassian.net/secure/attachment/62939/issue+3.png" TargetMode="External"/><Relationship Id="rId4512" Type="http://schemas.openxmlformats.org/officeDocument/2006/relationships/hyperlink" Target="https://alienvault.atlassian.net/browse/PMM-1598" TargetMode="External"/><Relationship Id="rId382" Type="http://schemas.openxmlformats.org/officeDocument/2006/relationships/hyperlink" Target="https://alienvault.atlassian.net/browse/WGT-820" TargetMode="External"/><Relationship Id="rId2063" Type="http://schemas.openxmlformats.org/officeDocument/2006/relationships/hyperlink" Target="https://alienvault.atlassian.net/secure/attachment/40343/_thumb_40343.png" TargetMode="External"/><Relationship Id="rId2270" Type="http://schemas.openxmlformats.org/officeDocument/2006/relationships/hyperlink" Target="https://alienvault.atlassian.net/browse/WGT-3204" TargetMode="External"/><Relationship Id="rId3114" Type="http://schemas.openxmlformats.org/officeDocument/2006/relationships/hyperlink" Target="https://alienvault.atlassian.net/browse/WGT-4198" TargetMode="External"/><Relationship Id="rId3321" Type="http://schemas.openxmlformats.org/officeDocument/2006/relationships/hyperlink" Target="https://alienvault.atlassian.net/secure/attachment/55808/_thumb_55808.png" TargetMode="External"/><Relationship Id="rId242" Type="http://schemas.openxmlformats.org/officeDocument/2006/relationships/hyperlink" Target="https://alienvault.atlassian.net/browse/WGT-946" TargetMode="External"/><Relationship Id="rId2130" Type="http://schemas.openxmlformats.org/officeDocument/2006/relationships/hyperlink" Target="https://alienvault.atlassian.net/browse/PMM-690" TargetMode="External"/><Relationship Id="rId5079" Type="http://schemas.openxmlformats.org/officeDocument/2006/relationships/hyperlink" Target="https://alienvault.atlassian.net/browse/WGT-5276" TargetMode="External"/><Relationship Id="rId5286" Type="http://schemas.openxmlformats.org/officeDocument/2006/relationships/hyperlink" Target="https://alienvault.atlassian.net/browse/WISS-191" TargetMode="External"/><Relationship Id="rId102" Type="http://schemas.openxmlformats.org/officeDocument/2006/relationships/hyperlink" Target="https://alienvault.atlassian.net/browse/WGT-1205" TargetMode="External"/><Relationship Id="rId1689" Type="http://schemas.openxmlformats.org/officeDocument/2006/relationships/hyperlink" Target="https://alienvault.atlassian.net/browse/WGT-2365" TargetMode="External"/><Relationship Id="rId4095" Type="http://schemas.openxmlformats.org/officeDocument/2006/relationships/hyperlink" Target="https://alienvault.atlassian.net/browse/WGT-4579" TargetMode="External"/><Relationship Id="rId5146" Type="http://schemas.openxmlformats.org/officeDocument/2006/relationships/hyperlink" Target="https://alienvault.atlassian.net/secure/attachment/65308/issue+6.png" TargetMode="External"/><Relationship Id="rId5353" Type="http://schemas.openxmlformats.org/officeDocument/2006/relationships/hyperlink" Target="https://alienvault.atlassian.net/browse/WL-851" TargetMode="External"/><Relationship Id="rId1896" Type="http://schemas.openxmlformats.org/officeDocument/2006/relationships/hyperlink" Target="https://alienvault.atlassian.net/browse/WGT-2974" TargetMode="External"/><Relationship Id="rId2947" Type="http://schemas.openxmlformats.org/officeDocument/2006/relationships/hyperlink" Target="https://alienvault.atlassian.net/browse/WL-365" TargetMode="External"/><Relationship Id="rId4162" Type="http://schemas.openxmlformats.org/officeDocument/2006/relationships/hyperlink" Target="https://alienvault.atlassian.net/browse/WGT-4158" TargetMode="External"/><Relationship Id="rId5006" Type="http://schemas.openxmlformats.org/officeDocument/2006/relationships/hyperlink" Target="https://alienvault.atlassian.net/browse/WGT-5342" TargetMode="External"/><Relationship Id="rId5213" Type="http://schemas.openxmlformats.org/officeDocument/2006/relationships/hyperlink" Target="https://alienvault.atlassian.net/browse/WGT-4843" TargetMode="External"/><Relationship Id="rId919" Type="http://schemas.openxmlformats.org/officeDocument/2006/relationships/hyperlink" Target="https://alienvault.atlassian.net/browse/PMM-70" TargetMode="External"/><Relationship Id="rId1549" Type="http://schemas.openxmlformats.org/officeDocument/2006/relationships/hyperlink" Target="https://alienvault.atlassian.net/browse/WGT-2673" TargetMode="External"/><Relationship Id="rId1756" Type="http://schemas.openxmlformats.org/officeDocument/2006/relationships/hyperlink" Target="https://alienvault.atlassian.net/browse/WGT-2734" TargetMode="External"/><Relationship Id="rId1963" Type="http://schemas.openxmlformats.org/officeDocument/2006/relationships/hyperlink" Target="https://alienvault.atlassian.net/browse/WGT-3060" TargetMode="External"/><Relationship Id="rId2807" Type="http://schemas.openxmlformats.org/officeDocument/2006/relationships/hyperlink" Target="https://alienvault.atlassian.net/browse/WGT-3500" TargetMode="External"/><Relationship Id="rId4022" Type="http://schemas.openxmlformats.org/officeDocument/2006/relationships/hyperlink" Target="https://alienvault.atlassian.net/browse/WGT-4686" TargetMode="External"/><Relationship Id="rId5420" Type="http://schemas.openxmlformats.org/officeDocument/2006/relationships/hyperlink" Target="https://alienvault.atlassian.net/browse/WL-778" TargetMode="External"/><Relationship Id="rId48" Type="http://schemas.openxmlformats.org/officeDocument/2006/relationships/hyperlink" Target="https://alienvault.atlassian.net/browse/WGT-1261" TargetMode="External"/><Relationship Id="rId1409" Type="http://schemas.openxmlformats.org/officeDocument/2006/relationships/hyperlink" Target="https://alienvault.atlassian.net/browse/PMM-105" TargetMode="External"/><Relationship Id="rId1616" Type="http://schemas.openxmlformats.org/officeDocument/2006/relationships/hyperlink" Target="https://alienvault.atlassian.net/browse/WGT-2691" TargetMode="External"/><Relationship Id="rId1823" Type="http://schemas.openxmlformats.org/officeDocument/2006/relationships/hyperlink" Target="https://alienvault.atlassian.net/browse/PMM-683" TargetMode="External"/><Relationship Id="rId4979" Type="http://schemas.openxmlformats.org/officeDocument/2006/relationships/hyperlink" Target="https://alienvault.atlassian.net/browse/WGT-5381" TargetMode="External"/><Relationship Id="rId3788" Type="http://schemas.openxmlformats.org/officeDocument/2006/relationships/hyperlink" Target="https://alienvault.atlassian.net/browse/WGT-5017" TargetMode="External"/><Relationship Id="rId3995" Type="http://schemas.openxmlformats.org/officeDocument/2006/relationships/hyperlink" Target="https://alienvault.atlassian.net/browse/WGT-4713" TargetMode="External"/><Relationship Id="rId4839" Type="http://schemas.openxmlformats.org/officeDocument/2006/relationships/hyperlink" Target="https://alienvault.atlassian.net/secure/attachment/69349/capture-for-jira-screenshot-20170206-215542-973.png" TargetMode="External"/><Relationship Id="rId2597" Type="http://schemas.openxmlformats.org/officeDocument/2006/relationships/hyperlink" Target="https://alienvault.atlassian.net/browse/WGT-3720" TargetMode="External"/><Relationship Id="rId3648" Type="http://schemas.openxmlformats.org/officeDocument/2006/relationships/hyperlink" Target="https://alienvault.atlassian.net/browse/PMM-1078" TargetMode="External"/><Relationship Id="rId3855" Type="http://schemas.openxmlformats.org/officeDocument/2006/relationships/hyperlink" Target="https://alienvault.atlassian.net/browse/WGT-4884" TargetMode="External"/><Relationship Id="rId569" Type="http://schemas.openxmlformats.org/officeDocument/2006/relationships/hyperlink" Target="https://alienvault.atlassian.net/browse/WGT-238" TargetMode="External"/><Relationship Id="rId776" Type="http://schemas.openxmlformats.org/officeDocument/2006/relationships/hyperlink" Target="https://alienvault.atlassian.net/secure/attachment/28004/_thumb_28004.png" TargetMode="External"/><Relationship Id="rId983" Type="http://schemas.openxmlformats.org/officeDocument/2006/relationships/hyperlink" Target="https://alienvault.atlassian.net/secure/attachment/30801/_thumb_30801.png" TargetMode="External"/><Relationship Id="rId1199" Type="http://schemas.openxmlformats.org/officeDocument/2006/relationships/hyperlink" Target="https://alienvault.atlassian.net/browse/WGT-1962" TargetMode="External"/><Relationship Id="rId2457" Type="http://schemas.openxmlformats.org/officeDocument/2006/relationships/hyperlink" Target="https://alienvault.atlassian.net/browse/WGT-1969" TargetMode="External"/><Relationship Id="rId2664" Type="http://schemas.openxmlformats.org/officeDocument/2006/relationships/hyperlink" Target="https://alienvault.atlassian.net/browse/WGT-3563" TargetMode="External"/><Relationship Id="rId3508" Type="http://schemas.openxmlformats.org/officeDocument/2006/relationships/hyperlink" Target="https://alienvault.atlassian.net/browse/WGT-4054" TargetMode="External"/><Relationship Id="rId4906" Type="http://schemas.openxmlformats.org/officeDocument/2006/relationships/hyperlink" Target="https://alienvault.atlassian.net/browse/WGT-5495" TargetMode="External"/><Relationship Id="rId5070" Type="http://schemas.openxmlformats.org/officeDocument/2006/relationships/hyperlink" Target="https://alienvault.atlassian.net/browse/WGT-5283" TargetMode="External"/><Relationship Id="rId429" Type="http://schemas.openxmlformats.org/officeDocument/2006/relationships/hyperlink" Target="https://alienvault.atlassian.net/browse/WGT-743" TargetMode="External"/><Relationship Id="rId636" Type="http://schemas.openxmlformats.org/officeDocument/2006/relationships/hyperlink" Target="https://alienvault.atlassian.net/secure/attachment/29029/_thumb_29029.png" TargetMode="External"/><Relationship Id="rId1059" Type="http://schemas.openxmlformats.org/officeDocument/2006/relationships/hyperlink" Target="https://alienvault.atlassian.net/browse/WGT-2141" TargetMode="External"/><Relationship Id="rId1266" Type="http://schemas.openxmlformats.org/officeDocument/2006/relationships/hyperlink" Target="https://alienvault.atlassian.net/browse/WGT-1861" TargetMode="External"/><Relationship Id="rId1473" Type="http://schemas.openxmlformats.org/officeDocument/2006/relationships/hyperlink" Target="https://alienvault.atlassian.net/browse/WGT-2470" TargetMode="External"/><Relationship Id="rId2317" Type="http://schemas.openxmlformats.org/officeDocument/2006/relationships/hyperlink" Target="https://alienvault.atlassian.net/browse/WGT-3241" TargetMode="External"/><Relationship Id="rId2871" Type="http://schemas.openxmlformats.org/officeDocument/2006/relationships/hyperlink" Target="https://alienvault.atlassian.net/browse/WGT-3836" TargetMode="External"/><Relationship Id="rId3715" Type="http://schemas.openxmlformats.org/officeDocument/2006/relationships/hyperlink" Target="https://alienvault.atlassian.net/browse/WGT-5141" TargetMode="External"/><Relationship Id="rId3922" Type="http://schemas.openxmlformats.org/officeDocument/2006/relationships/hyperlink" Target="https://alienvault.atlassian.net/browse/WGT-4797" TargetMode="External"/><Relationship Id="rId843" Type="http://schemas.openxmlformats.org/officeDocument/2006/relationships/hyperlink" Target="https://alienvault.atlassian.net/browse/WGT-1369" TargetMode="External"/><Relationship Id="rId1126" Type="http://schemas.openxmlformats.org/officeDocument/2006/relationships/hyperlink" Target="https://alienvault.atlassian.net/browse/WGT-2047" TargetMode="External"/><Relationship Id="rId1680" Type="http://schemas.openxmlformats.org/officeDocument/2006/relationships/hyperlink" Target="https://alienvault.atlassian.net/secure/attachment/33490/_thumb_33490.png" TargetMode="External"/><Relationship Id="rId2524" Type="http://schemas.openxmlformats.org/officeDocument/2006/relationships/hyperlink" Target="https://alienvault.atlassian.net/secure/attachment/41635/_thumb_41635.png" TargetMode="External"/><Relationship Id="rId2731" Type="http://schemas.openxmlformats.org/officeDocument/2006/relationships/hyperlink" Target="https://alienvault.atlassian.net/secure/attachment/40136/_thumb_40136.png" TargetMode="External"/><Relationship Id="rId703" Type="http://schemas.openxmlformats.org/officeDocument/2006/relationships/hyperlink" Target="https://alienvault.atlassian.net/browse/WGT-1557" TargetMode="External"/><Relationship Id="rId910" Type="http://schemas.openxmlformats.org/officeDocument/2006/relationships/hyperlink" Target="https://alienvault.atlassian.net/browse/WGT-849" TargetMode="External"/><Relationship Id="rId1333" Type="http://schemas.openxmlformats.org/officeDocument/2006/relationships/hyperlink" Target="https://alienvault.atlassian.net/browse/WGT-1727" TargetMode="External"/><Relationship Id="rId1540" Type="http://schemas.openxmlformats.org/officeDocument/2006/relationships/hyperlink" Target="https://alienvault.atlassian.net/browse/WGT-2468" TargetMode="External"/><Relationship Id="rId4489" Type="http://schemas.openxmlformats.org/officeDocument/2006/relationships/hyperlink" Target="https://alienvault.atlassian.net/browse/WL-471" TargetMode="External"/><Relationship Id="rId4696" Type="http://schemas.openxmlformats.org/officeDocument/2006/relationships/hyperlink" Target="https://alienvault.atlassian.net/secure/attachment/72651/Screenshot_1.png" TargetMode="External"/><Relationship Id="rId1400" Type="http://schemas.openxmlformats.org/officeDocument/2006/relationships/hyperlink" Target="https://alienvault.atlassian.net/browse/PMM-175" TargetMode="External"/><Relationship Id="rId3298" Type="http://schemas.openxmlformats.org/officeDocument/2006/relationships/hyperlink" Target="https://alienvault.atlassian.net/browse/WGT-4460" TargetMode="External"/><Relationship Id="rId4349" Type="http://schemas.openxmlformats.org/officeDocument/2006/relationships/hyperlink" Target="https://alienvault.atlassian.net/browse/WL-624" TargetMode="External"/><Relationship Id="rId4556" Type="http://schemas.openxmlformats.org/officeDocument/2006/relationships/hyperlink" Target="https://alienvault.atlassian.net/browse/PMM-1397" TargetMode="External"/><Relationship Id="rId4763" Type="http://schemas.openxmlformats.org/officeDocument/2006/relationships/hyperlink" Target="https://alienvault.atlassian.net/browse/WGT-5683" TargetMode="External"/><Relationship Id="rId4970" Type="http://schemas.openxmlformats.org/officeDocument/2006/relationships/hyperlink" Target="https://alienvault.atlassian.net/secure/attachment/67437/spiceworks-contest-banner-0117.png" TargetMode="External"/><Relationship Id="rId3158" Type="http://schemas.openxmlformats.org/officeDocument/2006/relationships/hyperlink" Target="https://alienvault.atlassian.net/browse/WGT-4111" TargetMode="External"/><Relationship Id="rId3365" Type="http://schemas.openxmlformats.org/officeDocument/2006/relationships/hyperlink" Target="https://alienvault.atlassian.net/browse/WGT-3859" TargetMode="External"/><Relationship Id="rId3572" Type="http://schemas.openxmlformats.org/officeDocument/2006/relationships/hyperlink" Target="https://alienvault.atlassian.net/browse/WL-424" TargetMode="External"/><Relationship Id="rId4209" Type="http://schemas.openxmlformats.org/officeDocument/2006/relationships/hyperlink" Target="https://alienvault.atlassian.net/secure/attachment/64309/capture-for-jira-screenshot-20161209-140414-635.png" TargetMode="External"/><Relationship Id="rId4416" Type="http://schemas.openxmlformats.org/officeDocument/2006/relationships/hyperlink" Target="https://alienvault.atlassian.net/secure/attachment/61477/issue+10.png" TargetMode="External"/><Relationship Id="rId4623" Type="http://schemas.openxmlformats.org/officeDocument/2006/relationships/hyperlink" Target="https://alienvault.atlassian.net/browse/WGT-5955" TargetMode="External"/><Relationship Id="rId4830" Type="http://schemas.openxmlformats.org/officeDocument/2006/relationships/hyperlink" Target="https://alienvault.atlassian.net/browse/WGT-5597" TargetMode="External"/><Relationship Id="rId286" Type="http://schemas.openxmlformats.org/officeDocument/2006/relationships/hyperlink" Target="https://alienvault.atlassian.net/browse/WGT-1003" TargetMode="External"/><Relationship Id="rId493" Type="http://schemas.openxmlformats.org/officeDocument/2006/relationships/hyperlink" Target="https://alienvault.atlassian.net/browse/WGT-583" TargetMode="External"/><Relationship Id="rId2174" Type="http://schemas.openxmlformats.org/officeDocument/2006/relationships/hyperlink" Target="https://alienvault.atlassian.net/secure/attachment/45071/_thumb_45071.png" TargetMode="External"/><Relationship Id="rId2381" Type="http://schemas.openxmlformats.org/officeDocument/2006/relationships/hyperlink" Target="https://alienvault.atlassian.net/browse/WGT-3137" TargetMode="External"/><Relationship Id="rId3018" Type="http://schemas.openxmlformats.org/officeDocument/2006/relationships/hyperlink" Target="https://alienvault.atlassian.net/browse/PMM-769" TargetMode="External"/><Relationship Id="rId3225" Type="http://schemas.openxmlformats.org/officeDocument/2006/relationships/hyperlink" Target="https://alienvault.atlassian.net/browse/WGT-4544" TargetMode="External"/><Relationship Id="rId3432" Type="http://schemas.openxmlformats.org/officeDocument/2006/relationships/hyperlink" Target="https://alienvault.atlassian.net/browse/WGT-3754" TargetMode="External"/><Relationship Id="rId146" Type="http://schemas.openxmlformats.org/officeDocument/2006/relationships/hyperlink" Target="https://alienvault.atlassian.net/secure/attachment/25815/_thumb_25815.png" TargetMode="External"/><Relationship Id="rId353" Type="http://schemas.openxmlformats.org/officeDocument/2006/relationships/hyperlink" Target="https://alienvault.atlassian.net/browse/WGT-852" TargetMode="External"/><Relationship Id="rId560" Type="http://schemas.openxmlformats.org/officeDocument/2006/relationships/hyperlink" Target="https://alienvault.atlassian.net/browse/WGT-310" TargetMode="External"/><Relationship Id="rId1190" Type="http://schemas.openxmlformats.org/officeDocument/2006/relationships/hyperlink" Target="https://alienvault.atlassian.net/browse/WGT-1975" TargetMode="External"/><Relationship Id="rId2034" Type="http://schemas.openxmlformats.org/officeDocument/2006/relationships/hyperlink" Target="https://alienvault.atlassian.net/secure/attachment/38219/_thumb_38219.png" TargetMode="External"/><Relationship Id="rId2241" Type="http://schemas.openxmlformats.org/officeDocument/2006/relationships/hyperlink" Target="https://alienvault.atlassian.net/browse/WGT-3284" TargetMode="External"/><Relationship Id="rId5397" Type="http://schemas.openxmlformats.org/officeDocument/2006/relationships/hyperlink" Target="https://alienvault.atlassian.net/browse/WL-797" TargetMode="External"/><Relationship Id="rId213" Type="http://schemas.openxmlformats.org/officeDocument/2006/relationships/hyperlink" Target="https://alienvault.atlassian.net/browse/WGT-1008" TargetMode="External"/><Relationship Id="rId420" Type="http://schemas.openxmlformats.org/officeDocument/2006/relationships/hyperlink" Target="https://alienvault.atlassian.net/browse/WGT-786" TargetMode="External"/><Relationship Id="rId1050" Type="http://schemas.openxmlformats.org/officeDocument/2006/relationships/hyperlink" Target="https://alienvault.atlassian.net/browse/WGT-2162" TargetMode="External"/><Relationship Id="rId2101" Type="http://schemas.openxmlformats.org/officeDocument/2006/relationships/hyperlink" Target="https://alienvault.atlassian.net/browse/WL-161" TargetMode="External"/><Relationship Id="rId5257" Type="http://schemas.openxmlformats.org/officeDocument/2006/relationships/hyperlink" Target="https://alienvault.atlassian.net/browse/WGT-3844" TargetMode="External"/><Relationship Id="rId4066" Type="http://schemas.openxmlformats.org/officeDocument/2006/relationships/hyperlink" Target="https://alienvault.atlassian.net/browse/WGT-4622" TargetMode="External"/><Relationship Id="rId1867" Type="http://schemas.openxmlformats.org/officeDocument/2006/relationships/hyperlink" Target="https://alienvault.atlassian.net/browse/WGT-2905" TargetMode="External"/><Relationship Id="rId2918" Type="http://schemas.openxmlformats.org/officeDocument/2006/relationships/hyperlink" Target="https://alienvault.atlassian.net/secure/attachment/46790/_thumb_46790.png" TargetMode="External"/><Relationship Id="rId4273" Type="http://schemas.openxmlformats.org/officeDocument/2006/relationships/hyperlink" Target="https://alienvault.atlassian.net/browse/WL-697" TargetMode="External"/><Relationship Id="rId4480" Type="http://schemas.openxmlformats.org/officeDocument/2006/relationships/hyperlink" Target="https://alienvault.atlassian.net/browse/WL-485" TargetMode="External"/><Relationship Id="rId5117" Type="http://schemas.openxmlformats.org/officeDocument/2006/relationships/hyperlink" Target="https://alienvault.atlassian.net/browse/WGT-5244" TargetMode="External"/><Relationship Id="rId5324" Type="http://schemas.openxmlformats.org/officeDocument/2006/relationships/hyperlink" Target="https://alienvault.atlassian.net/browse/WL-896" TargetMode="External"/><Relationship Id="rId1727" Type="http://schemas.openxmlformats.org/officeDocument/2006/relationships/hyperlink" Target="https://alienvault.atlassian.net/browse/WGT-2668" TargetMode="External"/><Relationship Id="rId1934" Type="http://schemas.openxmlformats.org/officeDocument/2006/relationships/hyperlink" Target="https://alienvault.atlassian.net/browse/WGT-3001" TargetMode="External"/><Relationship Id="rId3082" Type="http://schemas.openxmlformats.org/officeDocument/2006/relationships/hyperlink" Target="https://alienvault.atlassian.net/browse/WGT-4094" TargetMode="External"/><Relationship Id="rId4133" Type="http://schemas.openxmlformats.org/officeDocument/2006/relationships/hyperlink" Target="https://alienvault.atlassian.net/browse/WGT-4356" TargetMode="External"/><Relationship Id="rId4340" Type="http://schemas.openxmlformats.org/officeDocument/2006/relationships/hyperlink" Target="https://alienvault.atlassian.net/browse/WL-637" TargetMode="External"/><Relationship Id="rId19" Type="http://schemas.openxmlformats.org/officeDocument/2006/relationships/hyperlink" Target="https://alienvault.atlassian.net/browse/WGT-1291" TargetMode="External"/><Relationship Id="rId3899" Type="http://schemas.openxmlformats.org/officeDocument/2006/relationships/hyperlink" Target="https://alienvault.atlassian.net/browse/WGT-4831" TargetMode="External"/><Relationship Id="rId4200" Type="http://schemas.openxmlformats.org/officeDocument/2006/relationships/hyperlink" Target="https://alienvault.atlassian.net/browse/WL-765" TargetMode="External"/><Relationship Id="rId3759" Type="http://schemas.openxmlformats.org/officeDocument/2006/relationships/hyperlink" Target="https://alienvault.atlassian.net/secure/attachment/64380/Capture+2016-12-01+at+16.58.25.png" TargetMode="External"/><Relationship Id="rId3966" Type="http://schemas.openxmlformats.org/officeDocument/2006/relationships/hyperlink" Target="https://alienvault.atlassian.net/browse/WGT-4733" TargetMode="External"/><Relationship Id="rId5181" Type="http://schemas.openxmlformats.org/officeDocument/2006/relationships/hyperlink" Target="https://alienvault.atlassian.net/browse/WGT-5056" TargetMode="External"/><Relationship Id="rId3" Type="http://schemas.openxmlformats.org/officeDocument/2006/relationships/hyperlink" Target="https://alienvault.atlassian.net/browse/WGT-1337" TargetMode="External"/><Relationship Id="rId887" Type="http://schemas.openxmlformats.org/officeDocument/2006/relationships/hyperlink" Target="https://alienvault.atlassian.net/browse/WGT-1164" TargetMode="External"/><Relationship Id="rId2568" Type="http://schemas.openxmlformats.org/officeDocument/2006/relationships/hyperlink" Target="https://alienvault.atlassian.net/browse/PMM-734" TargetMode="External"/><Relationship Id="rId2775" Type="http://schemas.openxmlformats.org/officeDocument/2006/relationships/hyperlink" Target="https://alienvault.atlassian.net/browse/WGT-3438" TargetMode="External"/><Relationship Id="rId2982" Type="http://schemas.openxmlformats.org/officeDocument/2006/relationships/hyperlink" Target="https://alienvault.atlassian.net/browse/PMM-1021" TargetMode="External"/><Relationship Id="rId3619" Type="http://schemas.openxmlformats.org/officeDocument/2006/relationships/hyperlink" Target="https://alienvault.atlassian.net/browse/WL-381" TargetMode="External"/><Relationship Id="rId3826" Type="http://schemas.openxmlformats.org/officeDocument/2006/relationships/hyperlink" Target="https://alienvault.atlassian.net/browse/WGT-4935" TargetMode="External"/><Relationship Id="rId5041" Type="http://schemas.openxmlformats.org/officeDocument/2006/relationships/hyperlink" Target="https://alienvault.atlassian.net/browse/WGT-5304" TargetMode="External"/><Relationship Id="rId747" Type="http://schemas.openxmlformats.org/officeDocument/2006/relationships/hyperlink" Target="https://alienvault.atlassian.net/secure/attachment/28148/_thumb_28148.png" TargetMode="External"/><Relationship Id="rId954" Type="http://schemas.openxmlformats.org/officeDocument/2006/relationships/hyperlink" Target="https://alienvault.atlassian.net/secure/attachment/31308/_thumb_31308.png" TargetMode="External"/><Relationship Id="rId1377" Type="http://schemas.openxmlformats.org/officeDocument/2006/relationships/hyperlink" Target="https://alienvault.atlassian.net/browse/WGT-1306" TargetMode="External"/><Relationship Id="rId1584" Type="http://schemas.openxmlformats.org/officeDocument/2006/relationships/hyperlink" Target="https://alienvault.atlassian.net/browse/WGT-2267" TargetMode="External"/><Relationship Id="rId1791" Type="http://schemas.openxmlformats.org/officeDocument/2006/relationships/hyperlink" Target="https://alienvault.atlassian.net/browse/WL-169" TargetMode="External"/><Relationship Id="rId2428" Type="http://schemas.openxmlformats.org/officeDocument/2006/relationships/hyperlink" Target="https://alienvault.atlassian.net/browse/WGT-2938" TargetMode="External"/><Relationship Id="rId2635" Type="http://schemas.openxmlformats.org/officeDocument/2006/relationships/hyperlink" Target="https://alienvault.atlassian.net/browse/WGT-3468" TargetMode="External"/><Relationship Id="rId2842" Type="http://schemas.openxmlformats.org/officeDocument/2006/relationships/hyperlink" Target="https://alienvault.atlassian.net/browse/WGT-3261" TargetMode="External"/><Relationship Id="rId83" Type="http://schemas.openxmlformats.org/officeDocument/2006/relationships/hyperlink" Target="https://alienvault.atlassian.net/secure/attachment/26138/_thumb_26138.png" TargetMode="External"/><Relationship Id="rId607" Type="http://schemas.openxmlformats.org/officeDocument/2006/relationships/hyperlink" Target="https://alienvault.atlassian.net/browse/WGT-1777" TargetMode="External"/><Relationship Id="rId814" Type="http://schemas.openxmlformats.org/officeDocument/2006/relationships/hyperlink" Target="https://alienvault.atlassian.net/browse/WGT-1418" TargetMode="External"/><Relationship Id="rId1237" Type="http://schemas.openxmlformats.org/officeDocument/2006/relationships/hyperlink" Target="https://alienvault.atlassian.net/browse/WGT-1900" TargetMode="External"/><Relationship Id="rId1444" Type="http://schemas.openxmlformats.org/officeDocument/2006/relationships/hyperlink" Target="https://alienvault.atlassian.net/secure/attachment/35228/_thumb_35228.png" TargetMode="External"/><Relationship Id="rId1651" Type="http://schemas.openxmlformats.org/officeDocument/2006/relationships/hyperlink" Target="https://alienvault.atlassian.net/browse/WGT-2224" TargetMode="External"/><Relationship Id="rId2702" Type="http://schemas.openxmlformats.org/officeDocument/2006/relationships/hyperlink" Target="https://alienvault.atlassian.net/secure/attachment/44685/_thumb_44685.png" TargetMode="External"/><Relationship Id="rId1304" Type="http://schemas.openxmlformats.org/officeDocument/2006/relationships/hyperlink" Target="https://alienvault.atlassian.net/browse/WGT-1820" TargetMode="External"/><Relationship Id="rId1511" Type="http://schemas.openxmlformats.org/officeDocument/2006/relationships/hyperlink" Target="https://alienvault.atlassian.net/browse/WGT-2277" TargetMode="External"/><Relationship Id="rId4667" Type="http://schemas.openxmlformats.org/officeDocument/2006/relationships/hyperlink" Target="https://alienvault.atlassian.net/browse/WGT-5885" TargetMode="External"/><Relationship Id="rId4874" Type="http://schemas.openxmlformats.org/officeDocument/2006/relationships/hyperlink" Target="https://alienvault.atlassian.net/secure/attachment/69325/Capture+2017-02-01+at+21.22.37.png" TargetMode="External"/><Relationship Id="rId3269" Type="http://schemas.openxmlformats.org/officeDocument/2006/relationships/hyperlink" Target="https://alienvault.atlassian.net/browse/WGT-4175" TargetMode="External"/><Relationship Id="rId3476" Type="http://schemas.openxmlformats.org/officeDocument/2006/relationships/hyperlink" Target="https://alienvault.atlassian.net/browse/WGT-4028" TargetMode="External"/><Relationship Id="rId3683" Type="http://schemas.openxmlformats.org/officeDocument/2006/relationships/hyperlink" Target="https://alienvault.atlassian.net/browse/WGT-5211" TargetMode="External"/><Relationship Id="rId4527" Type="http://schemas.openxmlformats.org/officeDocument/2006/relationships/hyperlink" Target="https://alienvault.atlassian.net/secure/attachment/71779/USMA+AWS+dashboard_updated.png" TargetMode="External"/><Relationship Id="rId10" Type="http://schemas.openxmlformats.org/officeDocument/2006/relationships/hyperlink" Target="https://alienvault.atlassian.net/browse/WGT-1317" TargetMode="External"/><Relationship Id="rId397" Type="http://schemas.openxmlformats.org/officeDocument/2006/relationships/hyperlink" Target="https://alienvault.atlassian.net/browse/WGT-811" TargetMode="External"/><Relationship Id="rId2078" Type="http://schemas.openxmlformats.org/officeDocument/2006/relationships/hyperlink" Target="https://alienvault.atlassian.net/browse/WGT-2696" TargetMode="External"/><Relationship Id="rId2285" Type="http://schemas.openxmlformats.org/officeDocument/2006/relationships/hyperlink" Target="https://alienvault.atlassian.net/secure/attachment/41752/_thumb_41752.png" TargetMode="External"/><Relationship Id="rId2492" Type="http://schemas.openxmlformats.org/officeDocument/2006/relationships/hyperlink" Target="https://alienvault.atlassian.net/browse/WL-250" TargetMode="External"/><Relationship Id="rId3129" Type="http://schemas.openxmlformats.org/officeDocument/2006/relationships/hyperlink" Target="https://alienvault.atlassian.net/browse/WGT-4435" TargetMode="External"/><Relationship Id="rId3336" Type="http://schemas.openxmlformats.org/officeDocument/2006/relationships/hyperlink" Target="https://alienvault.atlassian.net/browse/WGT-4181" TargetMode="External"/><Relationship Id="rId3890" Type="http://schemas.openxmlformats.org/officeDocument/2006/relationships/hyperlink" Target="https://alienvault.atlassian.net/secure/attachment/61127/image-2016-10-31-12-17-48-961.png" TargetMode="External"/><Relationship Id="rId4734" Type="http://schemas.openxmlformats.org/officeDocument/2006/relationships/hyperlink" Target="https://alienvault.atlassian.net/browse/WGT-5722" TargetMode="External"/><Relationship Id="rId4941" Type="http://schemas.openxmlformats.org/officeDocument/2006/relationships/hyperlink" Target="https://alienvault.atlassian.net/browse/WGT-5421" TargetMode="External"/><Relationship Id="rId257" Type="http://schemas.openxmlformats.org/officeDocument/2006/relationships/hyperlink" Target="https://alienvault.atlassian.net/secure/attachment/24385/_thumb_24385.png" TargetMode="External"/><Relationship Id="rId464" Type="http://schemas.openxmlformats.org/officeDocument/2006/relationships/hyperlink" Target="https://alienvault.atlassian.net/browse/WGT-648" TargetMode="External"/><Relationship Id="rId1094" Type="http://schemas.openxmlformats.org/officeDocument/2006/relationships/hyperlink" Target="https://alienvault.atlassian.net/browse/WGT-2104" TargetMode="External"/><Relationship Id="rId2145" Type="http://schemas.openxmlformats.org/officeDocument/2006/relationships/hyperlink" Target="https://alienvault.atlassian.net/browse/PMM-359" TargetMode="External"/><Relationship Id="rId3543" Type="http://schemas.openxmlformats.org/officeDocument/2006/relationships/hyperlink" Target="https://alienvault.atlassian.net/browse/WGT-3910" TargetMode="External"/><Relationship Id="rId3750" Type="http://schemas.openxmlformats.org/officeDocument/2006/relationships/hyperlink" Target="https://alienvault.atlassian.net/browse/WGT-5093" TargetMode="External"/><Relationship Id="rId4801" Type="http://schemas.openxmlformats.org/officeDocument/2006/relationships/hyperlink" Target="https://alienvault.atlassian.net/secure/attachment/69548/Screen+Shot+2017-02-07+at+8.53.07+AM.png" TargetMode="External"/><Relationship Id="rId117" Type="http://schemas.openxmlformats.org/officeDocument/2006/relationships/hyperlink" Target="https://alienvault.atlassian.net/secure/attachment/26022/_thumb_26022.png" TargetMode="External"/><Relationship Id="rId671" Type="http://schemas.openxmlformats.org/officeDocument/2006/relationships/hyperlink" Target="https://alienvault.atlassian.net/browse/WGT-1641" TargetMode="External"/><Relationship Id="rId2352" Type="http://schemas.openxmlformats.org/officeDocument/2006/relationships/hyperlink" Target="https://alienvault.atlassian.net/browse/WGT-3223" TargetMode="External"/><Relationship Id="rId3403" Type="http://schemas.openxmlformats.org/officeDocument/2006/relationships/hyperlink" Target="https://alienvault.atlassian.net/browse/WGT-4004" TargetMode="External"/><Relationship Id="rId3610" Type="http://schemas.openxmlformats.org/officeDocument/2006/relationships/hyperlink" Target="https://alienvault.atlassian.net/browse/WL-368" TargetMode="External"/><Relationship Id="rId324" Type="http://schemas.openxmlformats.org/officeDocument/2006/relationships/hyperlink" Target="https://alienvault.atlassian.net/browse/WGT-879" TargetMode="External"/><Relationship Id="rId531" Type="http://schemas.openxmlformats.org/officeDocument/2006/relationships/hyperlink" Target="https://alienvault.atlassian.net/browse/WGT-514" TargetMode="External"/><Relationship Id="rId1161" Type="http://schemas.openxmlformats.org/officeDocument/2006/relationships/hyperlink" Target="https://alienvault.atlassian.net/secure/attachment/31484/_thumb_31484.png" TargetMode="External"/><Relationship Id="rId2005" Type="http://schemas.openxmlformats.org/officeDocument/2006/relationships/hyperlink" Target="https://alienvault.atlassian.net/browse/WGT-2469" TargetMode="External"/><Relationship Id="rId2212" Type="http://schemas.openxmlformats.org/officeDocument/2006/relationships/hyperlink" Target="https://alienvault.atlassian.net/browse/WGT-3321" TargetMode="External"/><Relationship Id="rId5368" Type="http://schemas.openxmlformats.org/officeDocument/2006/relationships/hyperlink" Target="https://alienvault.atlassian.net/secure/attachment/70775/image005.png" TargetMode="External"/><Relationship Id="rId1021" Type="http://schemas.openxmlformats.org/officeDocument/2006/relationships/hyperlink" Target="https://alienvault.atlassian.net/browse/WGT-2254" TargetMode="External"/><Relationship Id="rId1978" Type="http://schemas.openxmlformats.org/officeDocument/2006/relationships/hyperlink" Target="https://alienvault.atlassian.net/browse/WGT-2909" TargetMode="External"/><Relationship Id="rId4177" Type="http://schemas.openxmlformats.org/officeDocument/2006/relationships/hyperlink" Target="https://alienvault.atlassian.net/secure/attachment/50616/capture-for-jira-screenshot-20160604-194530-819.png" TargetMode="External"/><Relationship Id="rId4384" Type="http://schemas.openxmlformats.org/officeDocument/2006/relationships/hyperlink" Target="https://alienvault.atlassian.net/browse/WL-593" TargetMode="External"/><Relationship Id="rId4591" Type="http://schemas.openxmlformats.org/officeDocument/2006/relationships/hyperlink" Target="https://alienvault.atlassian.net/secure/attachment/73922/capture-for-jira-screenshot-20170330-091227-971.png" TargetMode="External"/><Relationship Id="rId5228" Type="http://schemas.openxmlformats.org/officeDocument/2006/relationships/hyperlink" Target="https://alienvault.atlassian.net/browse/WGT-4396" TargetMode="External"/><Relationship Id="rId5435" Type="http://schemas.openxmlformats.org/officeDocument/2006/relationships/hyperlink" Target="https://alienvault.atlassian.net/secure/attachment/64575/capture-for-jira-screenshot-20161213-201650-436.png" TargetMode="External"/><Relationship Id="rId3193" Type="http://schemas.openxmlformats.org/officeDocument/2006/relationships/hyperlink" Target="https://alienvault.atlassian.net/browse/WGT-4523" TargetMode="External"/><Relationship Id="rId4037" Type="http://schemas.openxmlformats.org/officeDocument/2006/relationships/hyperlink" Target="https://alienvault.atlassian.net/secure/attachment/58829/Capture+2016-09-04+at+18.21.33.png" TargetMode="External"/><Relationship Id="rId4244" Type="http://schemas.openxmlformats.org/officeDocument/2006/relationships/hyperlink" Target="https://alienvault.atlassian.net/secure/attachment/63209/Capture+2016-11-02+at+16.34.05.png" TargetMode="External"/><Relationship Id="rId4451" Type="http://schemas.openxmlformats.org/officeDocument/2006/relationships/hyperlink" Target="https://alienvault.atlassian.net/browse/WL-532" TargetMode="External"/><Relationship Id="rId1838" Type="http://schemas.openxmlformats.org/officeDocument/2006/relationships/hyperlink" Target="https://alienvault.atlassian.net/browse/PMM-682" TargetMode="External"/><Relationship Id="rId3053" Type="http://schemas.openxmlformats.org/officeDocument/2006/relationships/hyperlink" Target="https://alienvault.atlassian.net/browse/WGT-4234" TargetMode="External"/><Relationship Id="rId3260" Type="http://schemas.openxmlformats.org/officeDocument/2006/relationships/hyperlink" Target="https://alienvault.atlassian.net/secure/attachment/54732/_thumb_54732.png" TargetMode="External"/><Relationship Id="rId4104" Type="http://schemas.openxmlformats.org/officeDocument/2006/relationships/hyperlink" Target="https://alienvault.atlassian.net/browse/WGT-4563" TargetMode="External"/><Relationship Id="rId4311" Type="http://schemas.openxmlformats.org/officeDocument/2006/relationships/hyperlink" Target="https://alienvault.atlassian.net/secure/attachment/62930/Capture+2016-11-04+at+10.54.49.png" TargetMode="External"/><Relationship Id="rId181" Type="http://schemas.openxmlformats.org/officeDocument/2006/relationships/hyperlink" Target="https://alienvault.atlassian.net/browse/WGT-1048" TargetMode="External"/><Relationship Id="rId1905" Type="http://schemas.openxmlformats.org/officeDocument/2006/relationships/hyperlink" Target="https://alienvault.atlassian.net/browse/WGT-2868" TargetMode="External"/><Relationship Id="rId3120" Type="http://schemas.openxmlformats.org/officeDocument/2006/relationships/hyperlink" Target="https://alienvault.atlassian.net/secure/attachment/53734/_thumb_53734.png" TargetMode="External"/><Relationship Id="rId5085" Type="http://schemas.openxmlformats.org/officeDocument/2006/relationships/hyperlink" Target="https://alienvault.atlassian.net/browse/WGT-5272" TargetMode="External"/><Relationship Id="rId998" Type="http://schemas.openxmlformats.org/officeDocument/2006/relationships/hyperlink" Target="https://alienvault.atlassian.net/browse/WL-41" TargetMode="External"/><Relationship Id="rId2679" Type="http://schemas.openxmlformats.org/officeDocument/2006/relationships/hyperlink" Target="https://alienvault.atlassian.net/browse/WGT-3635" TargetMode="External"/><Relationship Id="rId2886" Type="http://schemas.openxmlformats.org/officeDocument/2006/relationships/hyperlink" Target="https://alienvault.atlassian.net/browse/WGT-3685" TargetMode="External"/><Relationship Id="rId3937" Type="http://schemas.openxmlformats.org/officeDocument/2006/relationships/hyperlink" Target="https://alienvault.atlassian.net/browse/WGT-4778" TargetMode="External"/><Relationship Id="rId5292" Type="http://schemas.openxmlformats.org/officeDocument/2006/relationships/hyperlink" Target="https://alienvault.atlassian.net/secure/attachment/71509/image-2017-03-03-04-53-08-563.png" TargetMode="External"/><Relationship Id="rId858" Type="http://schemas.openxmlformats.org/officeDocument/2006/relationships/hyperlink" Target="https://alienvault.atlassian.net/browse/WGT-1343" TargetMode="External"/><Relationship Id="rId1488" Type="http://schemas.openxmlformats.org/officeDocument/2006/relationships/hyperlink" Target="https://alienvault.atlassian.net/browse/WGT-2296" TargetMode="External"/><Relationship Id="rId1695" Type="http://schemas.openxmlformats.org/officeDocument/2006/relationships/hyperlink" Target="https://alienvault.atlassian.net/browse/WGT-2342" TargetMode="External"/><Relationship Id="rId2539" Type="http://schemas.openxmlformats.org/officeDocument/2006/relationships/hyperlink" Target="https://alienvault.atlassian.net/browse/PMM-779" TargetMode="External"/><Relationship Id="rId2746" Type="http://schemas.openxmlformats.org/officeDocument/2006/relationships/hyperlink" Target="https://alienvault.atlassian.net/browse/WGT-3515" TargetMode="External"/><Relationship Id="rId2953" Type="http://schemas.openxmlformats.org/officeDocument/2006/relationships/hyperlink" Target="https://alienvault.atlassian.net/secure/attachment/45844/_thumb_45844.png" TargetMode="External"/><Relationship Id="rId5152" Type="http://schemas.openxmlformats.org/officeDocument/2006/relationships/hyperlink" Target="https://alienvault.atlassian.net/browse/WGT-5137" TargetMode="External"/><Relationship Id="rId718" Type="http://schemas.openxmlformats.org/officeDocument/2006/relationships/hyperlink" Target="https://alienvault.atlassian.net/browse/WGT-1542" TargetMode="External"/><Relationship Id="rId925" Type="http://schemas.openxmlformats.org/officeDocument/2006/relationships/hyperlink" Target="https://alienvault.atlassian.net/browse/WL-143" TargetMode="External"/><Relationship Id="rId1348" Type="http://schemas.openxmlformats.org/officeDocument/2006/relationships/hyperlink" Target="https://alienvault.atlassian.net/browse/WGT-1680" TargetMode="External"/><Relationship Id="rId1555" Type="http://schemas.openxmlformats.org/officeDocument/2006/relationships/hyperlink" Target="https://alienvault.atlassian.net/secure/attachment/36608/_thumb_36608.png" TargetMode="External"/><Relationship Id="rId1762" Type="http://schemas.openxmlformats.org/officeDocument/2006/relationships/hyperlink" Target="https://alienvault.atlassian.net/browse/WGT-2387" TargetMode="External"/><Relationship Id="rId2606" Type="http://schemas.openxmlformats.org/officeDocument/2006/relationships/hyperlink" Target="https://alienvault.atlassian.net/browse/WGT-3740" TargetMode="External"/><Relationship Id="rId5012" Type="http://schemas.openxmlformats.org/officeDocument/2006/relationships/hyperlink" Target="https://alienvault.atlassian.net/browse/WGT-5334" TargetMode="External"/><Relationship Id="rId1208" Type="http://schemas.openxmlformats.org/officeDocument/2006/relationships/hyperlink" Target="https://alienvault.atlassian.net/browse/WGT-1952" TargetMode="External"/><Relationship Id="rId1415" Type="http://schemas.openxmlformats.org/officeDocument/2006/relationships/hyperlink" Target="https://alienvault.atlassian.net/browse/PMM-118" TargetMode="External"/><Relationship Id="rId2813" Type="http://schemas.openxmlformats.org/officeDocument/2006/relationships/hyperlink" Target="https://alienvault.atlassian.net/browse/WGT-3495" TargetMode="External"/><Relationship Id="rId54" Type="http://schemas.openxmlformats.org/officeDocument/2006/relationships/hyperlink" Target="https://alienvault.atlassian.net/browse/WGT-1254" TargetMode="External"/><Relationship Id="rId1622" Type="http://schemas.openxmlformats.org/officeDocument/2006/relationships/hyperlink" Target="https://alienvault.atlassian.net/browse/WGT-2661" TargetMode="External"/><Relationship Id="rId4778" Type="http://schemas.openxmlformats.org/officeDocument/2006/relationships/hyperlink" Target="https://alienvault.atlassian.net/browse/WGT-5667" TargetMode="External"/><Relationship Id="rId4985" Type="http://schemas.openxmlformats.org/officeDocument/2006/relationships/hyperlink" Target="https://alienvault.atlassian.net/browse/WGT-5370" TargetMode="External"/><Relationship Id="rId2189" Type="http://schemas.openxmlformats.org/officeDocument/2006/relationships/hyperlink" Target="https://alienvault.atlassian.net/browse/WGT-3369" TargetMode="External"/><Relationship Id="rId3587" Type="http://schemas.openxmlformats.org/officeDocument/2006/relationships/hyperlink" Target="https://alienvault.atlassian.net/browse/WL-415" TargetMode="External"/><Relationship Id="rId3794" Type="http://schemas.openxmlformats.org/officeDocument/2006/relationships/hyperlink" Target="https://alienvault.atlassian.net/secure/attachment/63706/Capture+2016-12-01+at+15.15.49.png" TargetMode="External"/><Relationship Id="rId4638" Type="http://schemas.openxmlformats.org/officeDocument/2006/relationships/hyperlink" Target="https://alienvault.atlassian.net/browse/WGT-5931" TargetMode="External"/><Relationship Id="rId4845" Type="http://schemas.openxmlformats.org/officeDocument/2006/relationships/hyperlink" Target="https://alienvault.atlassian.net/browse/WGT-5584" TargetMode="External"/><Relationship Id="rId2396" Type="http://schemas.openxmlformats.org/officeDocument/2006/relationships/hyperlink" Target="https://alienvault.atlassian.net/browse/WGT-3077" TargetMode="External"/><Relationship Id="rId3447" Type="http://schemas.openxmlformats.org/officeDocument/2006/relationships/hyperlink" Target="https://alienvault.atlassian.net/browse/WGT-3951" TargetMode="External"/><Relationship Id="rId3654" Type="http://schemas.openxmlformats.org/officeDocument/2006/relationships/hyperlink" Target="https://alienvault.atlassian.net/browse/PMM-382" TargetMode="External"/><Relationship Id="rId3861" Type="http://schemas.openxmlformats.org/officeDocument/2006/relationships/hyperlink" Target="https://alienvault.atlassian.net/secure/attachment/61710/Capture+2016-11-02+at+16.10.20.png" TargetMode="External"/><Relationship Id="rId4705" Type="http://schemas.openxmlformats.org/officeDocument/2006/relationships/hyperlink" Target="https://alienvault.atlassian.net/secure/attachment/71388/rewards+program.jpg" TargetMode="External"/><Relationship Id="rId4912" Type="http://schemas.openxmlformats.org/officeDocument/2006/relationships/hyperlink" Target="https://alienvault.atlassian.net/secure/attachment/68291/Capture+2017-01-06+at+15.26.37.png" TargetMode="External"/><Relationship Id="rId368" Type="http://schemas.openxmlformats.org/officeDocument/2006/relationships/hyperlink" Target="https://alienvault.atlassian.net/secure/attachment/24002/_thumb_24002.png" TargetMode="External"/><Relationship Id="rId575" Type="http://schemas.openxmlformats.org/officeDocument/2006/relationships/hyperlink" Target="https://alienvault.atlassian.net/browse/WGT-203" TargetMode="External"/><Relationship Id="rId782" Type="http://schemas.openxmlformats.org/officeDocument/2006/relationships/hyperlink" Target="https://alienvault.atlassian.net/browse/WGT-1467" TargetMode="External"/><Relationship Id="rId2049" Type="http://schemas.openxmlformats.org/officeDocument/2006/relationships/hyperlink" Target="https://alienvault.atlassian.net/browse/WGT-2978" TargetMode="External"/><Relationship Id="rId2256" Type="http://schemas.openxmlformats.org/officeDocument/2006/relationships/hyperlink" Target="https://alienvault.atlassian.net/secure/attachment/43035/_thumb_43035.png" TargetMode="External"/><Relationship Id="rId2463" Type="http://schemas.openxmlformats.org/officeDocument/2006/relationships/hyperlink" Target="https://alienvault.atlassian.net/browse/WISS-113" TargetMode="External"/><Relationship Id="rId2670" Type="http://schemas.openxmlformats.org/officeDocument/2006/relationships/hyperlink" Target="https://alienvault.atlassian.net/secure/attachment/45816/_thumb_45816.png" TargetMode="External"/><Relationship Id="rId3307" Type="http://schemas.openxmlformats.org/officeDocument/2006/relationships/hyperlink" Target="https://alienvault.atlassian.net/secure/attachment/56628/_thumb_56628.png" TargetMode="External"/><Relationship Id="rId3514" Type="http://schemas.openxmlformats.org/officeDocument/2006/relationships/hyperlink" Target="https://alienvault.atlassian.net/browse/WGT-4053" TargetMode="External"/><Relationship Id="rId3721" Type="http://schemas.openxmlformats.org/officeDocument/2006/relationships/hyperlink" Target="https://alienvault.atlassian.net/browse/WGT-5126" TargetMode="External"/><Relationship Id="rId228" Type="http://schemas.openxmlformats.org/officeDocument/2006/relationships/hyperlink" Target="https://alienvault.atlassian.net/browse/WGT-974" TargetMode="External"/><Relationship Id="rId435" Type="http://schemas.openxmlformats.org/officeDocument/2006/relationships/hyperlink" Target="https://alienvault.atlassian.net/browse/WGT-706" TargetMode="External"/><Relationship Id="rId642" Type="http://schemas.openxmlformats.org/officeDocument/2006/relationships/hyperlink" Target="https://alienvault.atlassian.net/secure/attachment/28887/_thumb_28887.png" TargetMode="External"/><Relationship Id="rId1065" Type="http://schemas.openxmlformats.org/officeDocument/2006/relationships/hyperlink" Target="https://alienvault.atlassian.net/browse/WGT-2136" TargetMode="External"/><Relationship Id="rId1272" Type="http://schemas.openxmlformats.org/officeDocument/2006/relationships/hyperlink" Target="https://alienvault.atlassian.net/browse/WGT-1855" TargetMode="External"/><Relationship Id="rId2116" Type="http://schemas.openxmlformats.org/officeDocument/2006/relationships/hyperlink" Target="https://alienvault.atlassian.net/secure/attachment/39732/_thumb_39732.png" TargetMode="External"/><Relationship Id="rId2323" Type="http://schemas.openxmlformats.org/officeDocument/2006/relationships/hyperlink" Target="https://alienvault.atlassian.net/browse/WGT-3207" TargetMode="External"/><Relationship Id="rId2530" Type="http://schemas.openxmlformats.org/officeDocument/2006/relationships/hyperlink" Target="https://alienvault.atlassian.net/browse/PMM-946" TargetMode="External"/><Relationship Id="rId502" Type="http://schemas.openxmlformats.org/officeDocument/2006/relationships/hyperlink" Target="https://alienvault.atlassian.net/browse/WGT-573" TargetMode="External"/><Relationship Id="rId1132" Type="http://schemas.openxmlformats.org/officeDocument/2006/relationships/hyperlink" Target="https://alienvault.atlassian.net/browse/WGT-2042" TargetMode="External"/><Relationship Id="rId4288" Type="http://schemas.openxmlformats.org/officeDocument/2006/relationships/hyperlink" Target="https://alienvault.atlassian.net/browse/WL-688" TargetMode="External"/><Relationship Id="rId4495" Type="http://schemas.openxmlformats.org/officeDocument/2006/relationships/hyperlink" Target="https://alienvault.atlassian.net/browse/WL-453" TargetMode="External"/><Relationship Id="rId5339" Type="http://schemas.openxmlformats.org/officeDocument/2006/relationships/hyperlink" Target="https://alienvault.atlassian.net/secure/attachment/71859/Screen+Shot+2017-03-08+at+3.25.44+PM.png" TargetMode="External"/><Relationship Id="rId3097" Type="http://schemas.openxmlformats.org/officeDocument/2006/relationships/hyperlink" Target="https://alienvault.atlassian.net/secure/attachment/57111/_thumb_57111.png" TargetMode="External"/><Relationship Id="rId4148" Type="http://schemas.openxmlformats.org/officeDocument/2006/relationships/hyperlink" Target="https://alienvault.atlassian.net/browse/WGT-4266" TargetMode="External"/><Relationship Id="rId4355" Type="http://schemas.openxmlformats.org/officeDocument/2006/relationships/hyperlink" Target="https://alienvault.atlassian.net/browse/WL-621" TargetMode="External"/><Relationship Id="rId1949" Type="http://schemas.openxmlformats.org/officeDocument/2006/relationships/hyperlink" Target="https://alienvault.atlassian.net/secure/attachment/40133/_thumb_40133.png" TargetMode="External"/><Relationship Id="rId3164" Type="http://schemas.openxmlformats.org/officeDocument/2006/relationships/hyperlink" Target="https://alienvault.atlassian.net/browse/WGT-4575" TargetMode="External"/><Relationship Id="rId4008" Type="http://schemas.openxmlformats.org/officeDocument/2006/relationships/hyperlink" Target="https://alienvault.atlassian.net/secure/attachment/59235/Screen+Shot+2016-10-04+at+9.34.34+AM.png" TargetMode="External"/><Relationship Id="rId4562" Type="http://schemas.openxmlformats.org/officeDocument/2006/relationships/hyperlink" Target="https://alienvault.atlassian.net/secure/attachment/68680/ISO+Report+Results+in+USM+Appliance+Screen+Shot.png" TargetMode="External"/><Relationship Id="rId5406" Type="http://schemas.openxmlformats.org/officeDocument/2006/relationships/hyperlink" Target="https://alienvault.atlassian.net/browse/WL-789" TargetMode="External"/><Relationship Id="rId292" Type="http://schemas.openxmlformats.org/officeDocument/2006/relationships/hyperlink" Target="https://alienvault.atlassian.net/browse/WGT-975" TargetMode="External"/><Relationship Id="rId1809" Type="http://schemas.openxmlformats.org/officeDocument/2006/relationships/hyperlink" Target="https://alienvault.atlassian.net/browse/PMM-592" TargetMode="External"/><Relationship Id="rId3371" Type="http://schemas.openxmlformats.org/officeDocument/2006/relationships/hyperlink" Target="https://alienvault.atlassian.net/secure/attachment/47807/_thumb_47807.png" TargetMode="External"/><Relationship Id="rId4215" Type="http://schemas.openxmlformats.org/officeDocument/2006/relationships/hyperlink" Target="https://alienvault.atlassian.net/browse/WL-749" TargetMode="External"/><Relationship Id="rId4422" Type="http://schemas.openxmlformats.org/officeDocument/2006/relationships/hyperlink" Target="https://alienvault.atlassian.net/secure/attachment/61473/Issue+6.png" TargetMode="External"/><Relationship Id="rId2180" Type="http://schemas.openxmlformats.org/officeDocument/2006/relationships/hyperlink" Target="https://alienvault.atlassian.net/secure/attachment/44665/_thumb_44665.png" TargetMode="External"/><Relationship Id="rId3024" Type="http://schemas.openxmlformats.org/officeDocument/2006/relationships/hyperlink" Target="https://alienvault.atlassian.net/secure/attachment/34314/_thumb_34314.png" TargetMode="External"/><Relationship Id="rId3231" Type="http://schemas.openxmlformats.org/officeDocument/2006/relationships/hyperlink" Target="https://alienvault.atlassian.net/browse/WGT-4486" TargetMode="External"/><Relationship Id="rId152" Type="http://schemas.openxmlformats.org/officeDocument/2006/relationships/hyperlink" Target="https://alienvault.atlassian.net/browse/WGT-1138" TargetMode="External"/><Relationship Id="rId2040" Type="http://schemas.openxmlformats.org/officeDocument/2006/relationships/hyperlink" Target="https://alienvault.atlassian.net/browse/WGT-2966" TargetMode="External"/><Relationship Id="rId2997" Type="http://schemas.openxmlformats.org/officeDocument/2006/relationships/hyperlink" Target="https://alienvault.atlassian.net/browse/PMM-1054" TargetMode="External"/><Relationship Id="rId5196" Type="http://schemas.openxmlformats.org/officeDocument/2006/relationships/hyperlink" Target="https://alienvault.atlassian.net/browse/WGT-4970" TargetMode="External"/><Relationship Id="rId969" Type="http://schemas.openxmlformats.org/officeDocument/2006/relationships/hyperlink" Target="https://alienvault.atlassian.net/secure/attachment/30982/_thumb_30982.png" TargetMode="External"/><Relationship Id="rId1599" Type="http://schemas.openxmlformats.org/officeDocument/2006/relationships/hyperlink" Target="https://alienvault.atlassian.net/browse/WGT-2151" TargetMode="External"/><Relationship Id="rId5056" Type="http://schemas.openxmlformats.org/officeDocument/2006/relationships/hyperlink" Target="https://alienvault.atlassian.net/browse/WGT-5292" TargetMode="External"/><Relationship Id="rId5263" Type="http://schemas.openxmlformats.org/officeDocument/2006/relationships/hyperlink" Target="https://alienvault.atlassian.net/browse/WGT-3617" TargetMode="External"/><Relationship Id="rId1459" Type="http://schemas.openxmlformats.org/officeDocument/2006/relationships/hyperlink" Target="https://alienvault.atlassian.net/browse/PMM-402" TargetMode="External"/><Relationship Id="rId2857" Type="http://schemas.openxmlformats.org/officeDocument/2006/relationships/hyperlink" Target="https://alienvault.atlassian.net/secure/attachment/48867/_thumb_48867.png" TargetMode="External"/><Relationship Id="rId3908" Type="http://schemas.openxmlformats.org/officeDocument/2006/relationships/hyperlink" Target="https://alienvault.atlassian.net/browse/WGT-4814" TargetMode="External"/><Relationship Id="rId4072" Type="http://schemas.openxmlformats.org/officeDocument/2006/relationships/hyperlink" Target="https://alienvault.atlassian.net/browse/WGT-4618" TargetMode="External"/><Relationship Id="rId5123" Type="http://schemas.openxmlformats.org/officeDocument/2006/relationships/hyperlink" Target="https://alienvault.atlassian.net/browse/WGT-5238" TargetMode="External"/><Relationship Id="rId5330" Type="http://schemas.openxmlformats.org/officeDocument/2006/relationships/hyperlink" Target="https://alienvault.atlassian.net/browse/WL-889" TargetMode="External"/><Relationship Id="rId98" Type="http://schemas.openxmlformats.org/officeDocument/2006/relationships/hyperlink" Target="https://alienvault.atlassian.net/secure/attachment/26098/_thumb_26098.png" TargetMode="External"/><Relationship Id="rId829" Type="http://schemas.openxmlformats.org/officeDocument/2006/relationships/hyperlink" Target="https://alienvault.atlassian.net/browse/WGT-1388" TargetMode="External"/><Relationship Id="rId1666" Type="http://schemas.openxmlformats.org/officeDocument/2006/relationships/hyperlink" Target="https://alienvault.atlassian.net/browse/WGT-2310" TargetMode="External"/><Relationship Id="rId1873" Type="http://schemas.openxmlformats.org/officeDocument/2006/relationships/hyperlink" Target="https://alienvault.atlassian.net/browse/WGT-2986" TargetMode="External"/><Relationship Id="rId2717" Type="http://schemas.openxmlformats.org/officeDocument/2006/relationships/hyperlink" Target="https://alienvault.atlassian.net/browse/WGT-3790" TargetMode="External"/><Relationship Id="rId2924" Type="http://schemas.openxmlformats.org/officeDocument/2006/relationships/hyperlink" Target="https://alienvault.atlassian.net/browse/WL-389" TargetMode="External"/><Relationship Id="rId1319" Type="http://schemas.openxmlformats.org/officeDocument/2006/relationships/hyperlink" Target="https://alienvault.atlassian.net/browse/WGT-1790" TargetMode="External"/><Relationship Id="rId1526" Type="http://schemas.openxmlformats.org/officeDocument/2006/relationships/hyperlink" Target="https://alienvault.atlassian.net/browse/WGT-2688" TargetMode="External"/><Relationship Id="rId1733" Type="http://schemas.openxmlformats.org/officeDocument/2006/relationships/hyperlink" Target="https://alienvault.atlassian.net/secure/attachment/37076/_thumb_37076.png" TargetMode="External"/><Relationship Id="rId1940" Type="http://schemas.openxmlformats.org/officeDocument/2006/relationships/hyperlink" Target="https://alienvault.atlassian.net/browse/WGT-2942" TargetMode="External"/><Relationship Id="rId4889" Type="http://schemas.openxmlformats.org/officeDocument/2006/relationships/hyperlink" Target="https://alienvault.atlassian.net/browse/WGT-5516" TargetMode="External"/><Relationship Id="rId25" Type="http://schemas.openxmlformats.org/officeDocument/2006/relationships/hyperlink" Target="https://alienvault.atlassian.net/browse/WGT-1284" TargetMode="External"/><Relationship Id="rId1800" Type="http://schemas.openxmlformats.org/officeDocument/2006/relationships/hyperlink" Target="https://alienvault.atlassian.net/browse/PMM-515" TargetMode="External"/><Relationship Id="rId3698" Type="http://schemas.openxmlformats.org/officeDocument/2006/relationships/hyperlink" Target="https://alienvault.atlassian.net/browse/WGT-5176" TargetMode="External"/><Relationship Id="rId4749" Type="http://schemas.openxmlformats.org/officeDocument/2006/relationships/hyperlink" Target="https://alienvault.atlassian.net/secure/attachment/70092/image-2017-02-13-12-20-19-117.png" TargetMode="External"/><Relationship Id="rId4956" Type="http://schemas.openxmlformats.org/officeDocument/2006/relationships/hyperlink" Target="https://alienvault.atlassian.net/browse/WGT-5406" TargetMode="External"/><Relationship Id="rId3558" Type="http://schemas.openxmlformats.org/officeDocument/2006/relationships/hyperlink" Target="https://alienvault.atlassian.net/browse/WGT-1912" TargetMode="External"/><Relationship Id="rId3765" Type="http://schemas.openxmlformats.org/officeDocument/2006/relationships/hyperlink" Target="https://alienvault.atlassian.net/browse/WGT-5065" TargetMode="External"/><Relationship Id="rId3972" Type="http://schemas.openxmlformats.org/officeDocument/2006/relationships/hyperlink" Target="https://alienvault.atlassian.net/secure/attachment/59432/issue+1.png" TargetMode="External"/><Relationship Id="rId4609" Type="http://schemas.openxmlformats.org/officeDocument/2006/relationships/hyperlink" Target="https://alienvault.atlassian.net/secure/attachment/73324/image-2017-03-23-16-08-29-690.png" TargetMode="External"/><Relationship Id="rId4816" Type="http://schemas.openxmlformats.org/officeDocument/2006/relationships/hyperlink" Target="https://alienvault.atlassian.net/browse/WGT-5611" TargetMode="External"/><Relationship Id="rId479" Type="http://schemas.openxmlformats.org/officeDocument/2006/relationships/hyperlink" Target="https://alienvault.atlassian.net/browse/WGT-624" TargetMode="External"/><Relationship Id="rId686" Type="http://schemas.openxmlformats.org/officeDocument/2006/relationships/hyperlink" Target="https://alienvault.atlassian.net/browse/WGT-1595" TargetMode="External"/><Relationship Id="rId893" Type="http://schemas.openxmlformats.org/officeDocument/2006/relationships/hyperlink" Target="https://alienvault.atlassian.net/browse/WGT-1065" TargetMode="External"/><Relationship Id="rId2367" Type="http://schemas.openxmlformats.org/officeDocument/2006/relationships/hyperlink" Target="https://alienvault.atlassian.net/browse/WGT-3171" TargetMode="External"/><Relationship Id="rId2574" Type="http://schemas.openxmlformats.org/officeDocument/2006/relationships/hyperlink" Target="https://alienvault.atlassian.net/browse/PMM-952" TargetMode="External"/><Relationship Id="rId2781" Type="http://schemas.openxmlformats.org/officeDocument/2006/relationships/hyperlink" Target="https://alienvault.atlassian.net/browse/WGT-3640" TargetMode="External"/><Relationship Id="rId3418" Type="http://schemas.openxmlformats.org/officeDocument/2006/relationships/hyperlink" Target="https://alienvault.atlassian.net/browse/WGT-3998" TargetMode="External"/><Relationship Id="rId3625" Type="http://schemas.openxmlformats.org/officeDocument/2006/relationships/hyperlink" Target="https://alienvault.atlassian.net/browse/WL-182" TargetMode="External"/><Relationship Id="rId339" Type="http://schemas.openxmlformats.org/officeDocument/2006/relationships/hyperlink" Target="https://alienvault.atlassian.net/browse/WGT-866" TargetMode="External"/><Relationship Id="rId546" Type="http://schemas.openxmlformats.org/officeDocument/2006/relationships/hyperlink" Target="https://alienvault.atlassian.net/browse/WGT-438" TargetMode="External"/><Relationship Id="rId753" Type="http://schemas.openxmlformats.org/officeDocument/2006/relationships/hyperlink" Target="https://alienvault.atlassian.net/secure/attachment/28140/_thumb_28140.png" TargetMode="External"/><Relationship Id="rId1176" Type="http://schemas.openxmlformats.org/officeDocument/2006/relationships/hyperlink" Target="https://alienvault.atlassian.net/browse/WGT-1987" TargetMode="External"/><Relationship Id="rId1383" Type="http://schemas.openxmlformats.org/officeDocument/2006/relationships/hyperlink" Target="https://alienvault.atlassian.net/browse/PMM-342" TargetMode="External"/><Relationship Id="rId2227" Type="http://schemas.openxmlformats.org/officeDocument/2006/relationships/hyperlink" Target="https://alienvault.atlassian.net/browse/WGT-3315" TargetMode="External"/><Relationship Id="rId2434" Type="http://schemas.openxmlformats.org/officeDocument/2006/relationships/hyperlink" Target="https://alienvault.atlassian.net/browse/WGT-2879" TargetMode="External"/><Relationship Id="rId3832" Type="http://schemas.openxmlformats.org/officeDocument/2006/relationships/hyperlink" Target="https://alienvault.atlassian.net/browse/WGT-4922" TargetMode="External"/><Relationship Id="rId406" Type="http://schemas.openxmlformats.org/officeDocument/2006/relationships/hyperlink" Target="https://alienvault.atlassian.net/browse/WGT-802" TargetMode="External"/><Relationship Id="rId960" Type="http://schemas.openxmlformats.org/officeDocument/2006/relationships/hyperlink" Target="https://alienvault.atlassian.net/secure/attachment/31305/_thumb_31305.png" TargetMode="External"/><Relationship Id="rId1036" Type="http://schemas.openxmlformats.org/officeDocument/2006/relationships/hyperlink" Target="https://alienvault.atlassian.net/browse/WGT-2189" TargetMode="External"/><Relationship Id="rId1243" Type="http://schemas.openxmlformats.org/officeDocument/2006/relationships/hyperlink" Target="https://alienvault.atlassian.net/browse/WGT-1893" TargetMode="External"/><Relationship Id="rId1590" Type="http://schemas.openxmlformats.org/officeDocument/2006/relationships/hyperlink" Target="https://alienvault.atlassian.net/browse/WGT-2188" TargetMode="External"/><Relationship Id="rId2641" Type="http://schemas.openxmlformats.org/officeDocument/2006/relationships/hyperlink" Target="https://alienvault.atlassian.net/browse/WGT-3585" TargetMode="External"/><Relationship Id="rId4399" Type="http://schemas.openxmlformats.org/officeDocument/2006/relationships/hyperlink" Target="https://alienvault.atlassian.net/browse/WL-579" TargetMode="External"/><Relationship Id="rId613" Type="http://schemas.openxmlformats.org/officeDocument/2006/relationships/hyperlink" Target="https://alienvault.atlassian.net/secure/attachment/29346/_thumb_29346.png" TargetMode="External"/><Relationship Id="rId820" Type="http://schemas.openxmlformats.org/officeDocument/2006/relationships/hyperlink" Target="https://alienvault.atlassian.net/browse/WGT-1411" TargetMode="External"/><Relationship Id="rId1450" Type="http://schemas.openxmlformats.org/officeDocument/2006/relationships/hyperlink" Target="https://alienvault.atlassian.net/browse/PMM-363" TargetMode="External"/><Relationship Id="rId2501" Type="http://schemas.openxmlformats.org/officeDocument/2006/relationships/hyperlink" Target="https://alienvault.atlassian.net/browse/WL-270" TargetMode="External"/><Relationship Id="rId1103" Type="http://schemas.openxmlformats.org/officeDocument/2006/relationships/hyperlink" Target="https://alienvault.atlassian.net/browse/WGT-2094" TargetMode="External"/><Relationship Id="rId1310" Type="http://schemas.openxmlformats.org/officeDocument/2006/relationships/hyperlink" Target="https://alienvault.atlassian.net/secure/attachment/29795/_thumb_29795.png" TargetMode="External"/><Relationship Id="rId4259" Type="http://schemas.openxmlformats.org/officeDocument/2006/relationships/hyperlink" Target="https://alienvault.atlassian.net/browse/WL-705" TargetMode="External"/><Relationship Id="rId4466" Type="http://schemas.openxmlformats.org/officeDocument/2006/relationships/hyperlink" Target="https://alienvault.atlassian.net/browse/WL-511" TargetMode="External"/><Relationship Id="rId4673" Type="http://schemas.openxmlformats.org/officeDocument/2006/relationships/hyperlink" Target="https://alienvault.atlassian.net/browse/WGT-5874" TargetMode="External"/><Relationship Id="rId4880" Type="http://schemas.openxmlformats.org/officeDocument/2006/relationships/hyperlink" Target="https://alienvault.atlassian.net/browse/WGT-5529" TargetMode="External"/><Relationship Id="rId3068" Type="http://schemas.openxmlformats.org/officeDocument/2006/relationships/hyperlink" Target="https://alienvault.atlassian.net/secure/attachment/56107/_thumb_56107.png" TargetMode="External"/><Relationship Id="rId3275" Type="http://schemas.openxmlformats.org/officeDocument/2006/relationships/hyperlink" Target="https://alienvault.atlassian.net/browse/WGT-4137" TargetMode="External"/><Relationship Id="rId3482" Type="http://schemas.openxmlformats.org/officeDocument/2006/relationships/hyperlink" Target="https://alienvault.atlassian.net/browse/WGT-3958" TargetMode="External"/><Relationship Id="rId4119" Type="http://schemas.openxmlformats.org/officeDocument/2006/relationships/hyperlink" Target="https://alienvault.atlassian.net/browse/WGT-4447" TargetMode="External"/><Relationship Id="rId4326" Type="http://schemas.openxmlformats.org/officeDocument/2006/relationships/hyperlink" Target="https://alienvault.atlassian.net/secure/attachment/62701/Capture+2016-11-02+at+13.03.43.png" TargetMode="External"/><Relationship Id="rId4533" Type="http://schemas.openxmlformats.org/officeDocument/2006/relationships/hyperlink" Target="https://alienvault.atlassian.net/browse/PMM-1474" TargetMode="External"/><Relationship Id="rId4740" Type="http://schemas.openxmlformats.org/officeDocument/2006/relationships/hyperlink" Target="https://alienvault.atlassian.net/browse/WGT-5714" TargetMode="External"/><Relationship Id="rId196" Type="http://schemas.openxmlformats.org/officeDocument/2006/relationships/hyperlink" Target="https://alienvault.atlassian.net/browse/WGT-1034" TargetMode="External"/><Relationship Id="rId2084" Type="http://schemas.openxmlformats.org/officeDocument/2006/relationships/hyperlink" Target="https://alienvault.atlassian.net/browse/WGT-2069" TargetMode="External"/><Relationship Id="rId2291" Type="http://schemas.openxmlformats.org/officeDocument/2006/relationships/hyperlink" Target="https://alienvault.atlassian.net/browse/WGT-3131" TargetMode="External"/><Relationship Id="rId3135" Type="http://schemas.openxmlformats.org/officeDocument/2006/relationships/hyperlink" Target="https://alienvault.atlassian.net/browse/WGT-4370" TargetMode="External"/><Relationship Id="rId3342" Type="http://schemas.openxmlformats.org/officeDocument/2006/relationships/hyperlink" Target="https://alienvault.atlassian.net/secure/attachment/54545/_thumb_54545.png" TargetMode="External"/><Relationship Id="rId4600" Type="http://schemas.openxmlformats.org/officeDocument/2006/relationships/hyperlink" Target="https://alienvault.atlassian.net/secure/attachment/73665/100th-usm-anywhere-customer-01.png" TargetMode="External"/><Relationship Id="rId263" Type="http://schemas.openxmlformats.org/officeDocument/2006/relationships/hyperlink" Target="https://alienvault.atlassian.net/browse/WGT-839" TargetMode="External"/><Relationship Id="rId470" Type="http://schemas.openxmlformats.org/officeDocument/2006/relationships/hyperlink" Target="https://alienvault.atlassian.net/browse/WGT-636" TargetMode="External"/><Relationship Id="rId2151" Type="http://schemas.openxmlformats.org/officeDocument/2006/relationships/hyperlink" Target="https://alienvault.atlassian.net/browse/WGT-3461" TargetMode="External"/><Relationship Id="rId3202" Type="http://schemas.openxmlformats.org/officeDocument/2006/relationships/hyperlink" Target="https://alienvault.atlassian.net/browse/WGT-4299" TargetMode="External"/><Relationship Id="rId123" Type="http://schemas.openxmlformats.org/officeDocument/2006/relationships/hyperlink" Target="https://alienvault.atlassian.net/browse/WGT-1173" TargetMode="External"/><Relationship Id="rId330" Type="http://schemas.openxmlformats.org/officeDocument/2006/relationships/hyperlink" Target="https://alienvault.atlassian.net/browse/WGT-875" TargetMode="External"/><Relationship Id="rId2011" Type="http://schemas.openxmlformats.org/officeDocument/2006/relationships/hyperlink" Target="https://alienvault.atlassian.net/browse/WGT-2959" TargetMode="External"/><Relationship Id="rId5167" Type="http://schemas.openxmlformats.org/officeDocument/2006/relationships/hyperlink" Target="https://alienvault.atlassian.net/browse/WGT-5103" TargetMode="External"/><Relationship Id="rId5374" Type="http://schemas.openxmlformats.org/officeDocument/2006/relationships/hyperlink" Target="https://alienvault.atlassian.net/secure/attachment/69922/Screen+Shot+2017-02-10+at+6.26.08+AM.png" TargetMode="External"/><Relationship Id="rId2968" Type="http://schemas.openxmlformats.org/officeDocument/2006/relationships/hyperlink" Target="https://alienvault.atlassian.net/browse/WL-392" TargetMode="External"/><Relationship Id="rId4183" Type="http://schemas.openxmlformats.org/officeDocument/2006/relationships/hyperlink" Target="https://alienvault.atlassian.net/browse/WGT-3417" TargetMode="External"/><Relationship Id="rId5027" Type="http://schemas.openxmlformats.org/officeDocument/2006/relationships/hyperlink" Target="https://alienvault.atlassian.net/browse/WGT-5314" TargetMode="External"/><Relationship Id="rId1777" Type="http://schemas.openxmlformats.org/officeDocument/2006/relationships/hyperlink" Target="https://alienvault.atlassian.net/secure/attachment/34713/_thumb_34713.png" TargetMode="External"/><Relationship Id="rId1984" Type="http://schemas.openxmlformats.org/officeDocument/2006/relationships/hyperlink" Target="https://alienvault.atlassian.net/browse/WGT-2798" TargetMode="External"/><Relationship Id="rId2828" Type="http://schemas.openxmlformats.org/officeDocument/2006/relationships/hyperlink" Target="https://alienvault.atlassian.net/browse/WGT-3308" TargetMode="External"/><Relationship Id="rId4390" Type="http://schemas.openxmlformats.org/officeDocument/2006/relationships/hyperlink" Target="https://alienvault.atlassian.net/browse/WL-587" TargetMode="External"/><Relationship Id="rId5234" Type="http://schemas.openxmlformats.org/officeDocument/2006/relationships/hyperlink" Target="https://alienvault.atlassian.net/browse/WGT-4296" TargetMode="External"/><Relationship Id="rId5441" Type="http://schemas.openxmlformats.org/officeDocument/2006/relationships/hyperlink" Target="https://alienvault.atlassian.net/browse/WL-746" TargetMode="External"/><Relationship Id="rId69" Type="http://schemas.openxmlformats.org/officeDocument/2006/relationships/hyperlink" Target="https://alienvault.atlassian.net/browse/WGT-1238" TargetMode="External"/><Relationship Id="rId1637" Type="http://schemas.openxmlformats.org/officeDocument/2006/relationships/hyperlink" Target="https://alienvault.atlassian.net/browse/WGT-2453" TargetMode="External"/><Relationship Id="rId1844" Type="http://schemas.openxmlformats.org/officeDocument/2006/relationships/hyperlink" Target="https://alienvault.atlassian.net/secure/attachment/34280/_thumb_34280.png" TargetMode="External"/><Relationship Id="rId4043" Type="http://schemas.openxmlformats.org/officeDocument/2006/relationships/hyperlink" Target="https://alienvault.atlassian.net/browse/WGT-4651" TargetMode="External"/><Relationship Id="rId4250" Type="http://schemas.openxmlformats.org/officeDocument/2006/relationships/hyperlink" Target="https://alienvault.atlassian.net/browse/WL-710" TargetMode="External"/><Relationship Id="rId5301" Type="http://schemas.openxmlformats.org/officeDocument/2006/relationships/hyperlink" Target="https://alienvault.atlassian.net/browse/WISS-180" TargetMode="External"/><Relationship Id="rId1704" Type="http://schemas.openxmlformats.org/officeDocument/2006/relationships/hyperlink" Target="https://alienvault.atlassian.net/browse/WGT-2202" TargetMode="External"/><Relationship Id="rId4110" Type="http://schemas.openxmlformats.org/officeDocument/2006/relationships/hyperlink" Target="https://alienvault.atlassian.net/browse/WGT-4520" TargetMode="External"/><Relationship Id="rId1911" Type="http://schemas.openxmlformats.org/officeDocument/2006/relationships/hyperlink" Target="https://alienvault.atlassian.net/browse/WGT-2805" TargetMode="External"/><Relationship Id="rId3669" Type="http://schemas.openxmlformats.org/officeDocument/2006/relationships/hyperlink" Target="https://alienvault.atlassian.net/secure/attachment/65781/issue+5.png" TargetMode="External"/><Relationship Id="rId797" Type="http://schemas.openxmlformats.org/officeDocument/2006/relationships/hyperlink" Target="https://alienvault.atlassian.net/browse/WGT-1448" TargetMode="External"/><Relationship Id="rId2478" Type="http://schemas.openxmlformats.org/officeDocument/2006/relationships/hyperlink" Target="https://alienvault.atlassian.net/secure/attachment/45618/_thumb_45618.png" TargetMode="External"/><Relationship Id="rId3876" Type="http://schemas.openxmlformats.org/officeDocument/2006/relationships/hyperlink" Target="https://alienvault.atlassian.net/browse/WGT-4858" TargetMode="External"/><Relationship Id="rId4927" Type="http://schemas.openxmlformats.org/officeDocument/2006/relationships/hyperlink" Target="https://alienvault.atlassian.net/browse/WGT-5462" TargetMode="External"/><Relationship Id="rId5091" Type="http://schemas.openxmlformats.org/officeDocument/2006/relationships/hyperlink" Target="https://alienvault.atlassian.net/secure/attachment/66110/Capture+2017-01-03+at+11.16.07.png" TargetMode="External"/><Relationship Id="rId1287" Type="http://schemas.openxmlformats.org/officeDocument/2006/relationships/hyperlink" Target="https://alienvault.atlassian.net/browse/WGT-1840" TargetMode="External"/><Relationship Id="rId2685" Type="http://schemas.openxmlformats.org/officeDocument/2006/relationships/hyperlink" Target="https://alienvault.atlassian.net/browse/WGT-3544" TargetMode="External"/><Relationship Id="rId2892" Type="http://schemas.openxmlformats.org/officeDocument/2006/relationships/hyperlink" Target="https://alienvault.atlassian.net/browse/WGT-3484" TargetMode="External"/><Relationship Id="rId3529" Type="http://schemas.openxmlformats.org/officeDocument/2006/relationships/hyperlink" Target="https://alienvault.atlassian.net/secure/attachment/53840/_thumb_53840.png" TargetMode="External"/><Relationship Id="rId3736" Type="http://schemas.openxmlformats.org/officeDocument/2006/relationships/hyperlink" Target="https://alienvault.atlassian.net/secure/attachment/64886/capture-for-jira-screenshot-20161215-151248-482.png" TargetMode="External"/><Relationship Id="rId3943" Type="http://schemas.openxmlformats.org/officeDocument/2006/relationships/hyperlink" Target="https://alienvault.atlassian.net/secure/attachment/59771/Screen+Shot+2016-10-13+at+11.03.16+AM.png" TargetMode="External"/><Relationship Id="rId657" Type="http://schemas.openxmlformats.org/officeDocument/2006/relationships/hyperlink" Target="https://alienvault.atlassian.net/secure/attachment/28818/_thumb_28818.png" TargetMode="External"/><Relationship Id="rId864" Type="http://schemas.openxmlformats.org/officeDocument/2006/relationships/hyperlink" Target="https://alienvault.atlassian.net/browse/WGT-1310" TargetMode="External"/><Relationship Id="rId1494" Type="http://schemas.openxmlformats.org/officeDocument/2006/relationships/hyperlink" Target="https://alienvault.atlassian.net/browse/WGT-2291" TargetMode="External"/><Relationship Id="rId2338" Type="http://schemas.openxmlformats.org/officeDocument/2006/relationships/hyperlink" Target="https://alienvault.atlassian.net/browse/WGT-3124" TargetMode="External"/><Relationship Id="rId2545" Type="http://schemas.openxmlformats.org/officeDocument/2006/relationships/hyperlink" Target="https://alienvault.atlassian.net/browse/PMM-827" TargetMode="External"/><Relationship Id="rId2752" Type="http://schemas.openxmlformats.org/officeDocument/2006/relationships/hyperlink" Target="https://alienvault.atlassian.net/browse/WGT-3851" TargetMode="External"/><Relationship Id="rId3803" Type="http://schemas.openxmlformats.org/officeDocument/2006/relationships/hyperlink" Target="https://alienvault.atlassian.net/browse/WGT-4968" TargetMode="External"/><Relationship Id="rId517" Type="http://schemas.openxmlformats.org/officeDocument/2006/relationships/hyperlink" Target="https://alienvault.atlassian.net/secure/attachment/22351/_thumb_22351.png" TargetMode="External"/><Relationship Id="rId724" Type="http://schemas.openxmlformats.org/officeDocument/2006/relationships/hyperlink" Target="https://alienvault.atlassian.net/browse/WGT-1536" TargetMode="External"/><Relationship Id="rId931" Type="http://schemas.openxmlformats.org/officeDocument/2006/relationships/hyperlink" Target="https://alienvault.atlassian.net/browse/WL-123" TargetMode="External"/><Relationship Id="rId1147" Type="http://schemas.openxmlformats.org/officeDocument/2006/relationships/hyperlink" Target="https://alienvault.atlassian.net/secure/attachment/31608/_thumb_31608.png" TargetMode="External"/><Relationship Id="rId1354" Type="http://schemas.openxmlformats.org/officeDocument/2006/relationships/hyperlink" Target="https://alienvault.atlassian.net/browse/WGT-1622" TargetMode="External"/><Relationship Id="rId1561" Type="http://schemas.openxmlformats.org/officeDocument/2006/relationships/hyperlink" Target="https://alienvault.atlassian.net/browse/WGT-2384" TargetMode="External"/><Relationship Id="rId2405" Type="http://schemas.openxmlformats.org/officeDocument/2006/relationships/hyperlink" Target="https://alienvault.atlassian.net/browse/WGT-3093" TargetMode="External"/><Relationship Id="rId2612" Type="http://schemas.openxmlformats.org/officeDocument/2006/relationships/hyperlink" Target="https://alienvault.atlassian.net/browse/WGT-3716" TargetMode="External"/><Relationship Id="rId60" Type="http://schemas.openxmlformats.org/officeDocument/2006/relationships/hyperlink" Target="https://alienvault.atlassian.net/browse/WGT-1248" TargetMode="External"/><Relationship Id="rId1007" Type="http://schemas.openxmlformats.org/officeDocument/2006/relationships/hyperlink" Target="https://alienvault.atlassian.net/browse/WL-24" TargetMode="External"/><Relationship Id="rId1214" Type="http://schemas.openxmlformats.org/officeDocument/2006/relationships/hyperlink" Target="https://alienvault.atlassian.net/browse/WGT-1944" TargetMode="External"/><Relationship Id="rId1421" Type="http://schemas.openxmlformats.org/officeDocument/2006/relationships/hyperlink" Target="https://alienvault.atlassian.net/browse/PMM-324" TargetMode="External"/><Relationship Id="rId4577" Type="http://schemas.openxmlformats.org/officeDocument/2006/relationships/hyperlink" Target="https://alienvault.atlassian.net/secure/attachment/66078/image-2017-01-03-11-24-27-815.png" TargetMode="External"/><Relationship Id="rId4784" Type="http://schemas.openxmlformats.org/officeDocument/2006/relationships/hyperlink" Target="https://alienvault.atlassian.net/browse/WGT-5658" TargetMode="External"/><Relationship Id="rId4991" Type="http://schemas.openxmlformats.org/officeDocument/2006/relationships/hyperlink" Target="https://alienvault.atlassian.net/browse/WGT-5365" TargetMode="External"/><Relationship Id="rId3179" Type="http://schemas.openxmlformats.org/officeDocument/2006/relationships/hyperlink" Target="https://alienvault.atlassian.net/secure/attachment/56323/_thumb_56323.png" TargetMode="External"/><Relationship Id="rId3386" Type="http://schemas.openxmlformats.org/officeDocument/2006/relationships/hyperlink" Target="https://alienvault.atlassian.net/browse/WGT-3642" TargetMode="External"/><Relationship Id="rId3593" Type="http://schemas.openxmlformats.org/officeDocument/2006/relationships/hyperlink" Target="https://alienvault.atlassian.net/browse/WL-460" TargetMode="External"/><Relationship Id="rId4437" Type="http://schemas.openxmlformats.org/officeDocument/2006/relationships/hyperlink" Target="https://alienvault.atlassian.net/secure/attachment/61409/issue+3.png" TargetMode="External"/><Relationship Id="rId4644" Type="http://schemas.openxmlformats.org/officeDocument/2006/relationships/hyperlink" Target="https://alienvault.atlassian.net/browse/WGT-5921" TargetMode="External"/><Relationship Id="rId2195" Type="http://schemas.openxmlformats.org/officeDocument/2006/relationships/hyperlink" Target="https://alienvault.atlassian.net/browse/WGT-3356" TargetMode="External"/><Relationship Id="rId3039" Type="http://schemas.openxmlformats.org/officeDocument/2006/relationships/hyperlink" Target="https://alienvault.atlassian.net/browse/WGT-4324" TargetMode="External"/><Relationship Id="rId3246" Type="http://schemas.openxmlformats.org/officeDocument/2006/relationships/hyperlink" Target="https://alienvault.atlassian.net/browse/WGT-4352" TargetMode="External"/><Relationship Id="rId3453" Type="http://schemas.openxmlformats.org/officeDocument/2006/relationships/hyperlink" Target="https://alienvault.atlassian.net/browse/WGT-3726" TargetMode="External"/><Relationship Id="rId4851" Type="http://schemas.openxmlformats.org/officeDocument/2006/relationships/hyperlink" Target="https://alienvault.atlassian.net/secure/attachment/69365/capture-for-jira-screenshot-20170206-222926-618.png" TargetMode="External"/><Relationship Id="rId167" Type="http://schemas.openxmlformats.org/officeDocument/2006/relationships/hyperlink" Target="https://alienvault.atlassian.net/browse/WGT-1117" TargetMode="External"/><Relationship Id="rId374" Type="http://schemas.openxmlformats.org/officeDocument/2006/relationships/hyperlink" Target="https://alienvault.atlassian.net/secure/attachment/23997/_thumb_23997.png" TargetMode="External"/><Relationship Id="rId581" Type="http://schemas.openxmlformats.org/officeDocument/2006/relationships/hyperlink" Target="https://alienvault.atlassian.net/browse/WGT-73" TargetMode="External"/><Relationship Id="rId2055" Type="http://schemas.openxmlformats.org/officeDocument/2006/relationships/hyperlink" Target="https://alienvault.atlassian.net/browse/WGT-3040" TargetMode="External"/><Relationship Id="rId2262" Type="http://schemas.openxmlformats.org/officeDocument/2006/relationships/hyperlink" Target="https://alienvault.atlassian.net/browse/WGT-3251" TargetMode="External"/><Relationship Id="rId3106" Type="http://schemas.openxmlformats.org/officeDocument/2006/relationships/hyperlink" Target="https://alienvault.atlassian.net/browse/WGT-4385" TargetMode="External"/><Relationship Id="rId3660" Type="http://schemas.openxmlformats.org/officeDocument/2006/relationships/hyperlink" Target="https://alienvault.atlassian.net/browse/WGT-5229" TargetMode="External"/><Relationship Id="rId4504" Type="http://schemas.openxmlformats.org/officeDocument/2006/relationships/hyperlink" Target="https://alienvault.atlassian.net/browse/WL-425" TargetMode="External"/><Relationship Id="rId4711" Type="http://schemas.openxmlformats.org/officeDocument/2006/relationships/hyperlink" Target="https://alienvault.atlassian.net/browse/WGT-5749" TargetMode="External"/><Relationship Id="rId234" Type="http://schemas.openxmlformats.org/officeDocument/2006/relationships/hyperlink" Target="https://alienvault.atlassian.net/browse/WGT-961" TargetMode="External"/><Relationship Id="rId3313" Type="http://schemas.openxmlformats.org/officeDocument/2006/relationships/hyperlink" Target="https://alienvault.atlassian.net/browse/WGT-4377" TargetMode="External"/><Relationship Id="rId3520" Type="http://schemas.openxmlformats.org/officeDocument/2006/relationships/hyperlink" Target="https://alienvault.atlassian.net/secure/attachment/53476/_thumb_53476.png" TargetMode="External"/><Relationship Id="rId441" Type="http://schemas.openxmlformats.org/officeDocument/2006/relationships/hyperlink" Target="https://alienvault.atlassian.net/browse/WGT-692" TargetMode="External"/><Relationship Id="rId1071" Type="http://schemas.openxmlformats.org/officeDocument/2006/relationships/hyperlink" Target="https://alienvault.atlassian.net/browse/WGT-2131" TargetMode="External"/><Relationship Id="rId2122" Type="http://schemas.openxmlformats.org/officeDocument/2006/relationships/hyperlink" Target="https://alienvault.atlassian.net/browse/PMM-761" TargetMode="External"/><Relationship Id="rId5278" Type="http://schemas.openxmlformats.org/officeDocument/2006/relationships/hyperlink" Target="https://alienvault.atlassian.net/browse/WISS-202" TargetMode="External"/><Relationship Id="rId301" Type="http://schemas.openxmlformats.org/officeDocument/2006/relationships/hyperlink" Target="https://alienvault.atlassian.net/browse/WGT-935" TargetMode="External"/><Relationship Id="rId1888" Type="http://schemas.openxmlformats.org/officeDocument/2006/relationships/hyperlink" Target="https://alienvault.atlassian.net/browse/WGT-2794" TargetMode="External"/><Relationship Id="rId2939" Type="http://schemas.openxmlformats.org/officeDocument/2006/relationships/hyperlink" Target="https://alienvault.atlassian.net/secure/attachment/46406/_thumb_46406.png" TargetMode="External"/><Relationship Id="rId4087" Type="http://schemas.openxmlformats.org/officeDocument/2006/relationships/hyperlink" Target="https://alienvault.atlassian.net/browse/WGT-4608" TargetMode="External"/><Relationship Id="rId4294" Type="http://schemas.openxmlformats.org/officeDocument/2006/relationships/hyperlink" Target="https://alienvault.atlassian.net/browse/WL-685" TargetMode="External"/><Relationship Id="rId5138" Type="http://schemas.openxmlformats.org/officeDocument/2006/relationships/hyperlink" Target="https://alienvault.atlassian.net/browse/WGT-5155" TargetMode="External"/><Relationship Id="rId5345" Type="http://schemas.openxmlformats.org/officeDocument/2006/relationships/hyperlink" Target="https://alienvault.atlassian.net/browse/WL-871" TargetMode="External"/><Relationship Id="rId1748" Type="http://schemas.openxmlformats.org/officeDocument/2006/relationships/hyperlink" Target="https://alienvault.atlassian.net/browse/WGT-2733" TargetMode="External"/><Relationship Id="rId4154" Type="http://schemas.openxmlformats.org/officeDocument/2006/relationships/hyperlink" Target="https://alienvault.atlassian.net/browse/WGT-4242" TargetMode="External"/><Relationship Id="rId4361" Type="http://schemas.openxmlformats.org/officeDocument/2006/relationships/hyperlink" Target="https://alienvault.atlassian.net/browse/WL-616" TargetMode="External"/><Relationship Id="rId5205" Type="http://schemas.openxmlformats.org/officeDocument/2006/relationships/hyperlink" Target="https://alienvault.atlassian.net/browse/WGT-4897" TargetMode="External"/><Relationship Id="rId5412" Type="http://schemas.openxmlformats.org/officeDocument/2006/relationships/hyperlink" Target="https://alienvault.atlassian.net/browse/WL-785" TargetMode="External"/><Relationship Id="rId1955" Type="http://schemas.openxmlformats.org/officeDocument/2006/relationships/hyperlink" Target="https://alienvault.atlassian.net/secure/attachment/39190/_thumb_39190.png" TargetMode="External"/><Relationship Id="rId3170" Type="http://schemas.openxmlformats.org/officeDocument/2006/relationships/hyperlink" Target="https://alienvault.atlassian.net/browse/WGT-4547" TargetMode="External"/><Relationship Id="rId4014" Type="http://schemas.openxmlformats.org/officeDocument/2006/relationships/hyperlink" Target="https://alienvault.atlassian.net/browse/WGT-4693" TargetMode="External"/><Relationship Id="rId4221" Type="http://schemas.openxmlformats.org/officeDocument/2006/relationships/hyperlink" Target="https://alienvault.atlassian.net/browse/WL-742" TargetMode="External"/><Relationship Id="rId1608" Type="http://schemas.openxmlformats.org/officeDocument/2006/relationships/hyperlink" Target="https://alienvault.atlassian.net/browse/WGT-2315" TargetMode="External"/><Relationship Id="rId1815" Type="http://schemas.openxmlformats.org/officeDocument/2006/relationships/hyperlink" Target="https://alienvault.atlassian.net/browse/PMM-406" TargetMode="External"/><Relationship Id="rId3030" Type="http://schemas.openxmlformats.org/officeDocument/2006/relationships/hyperlink" Target="https://alienvault.atlassian.net/secure/attachment/56845/_thumb_56845.png" TargetMode="External"/><Relationship Id="rId3987" Type="http://schemas.openxmlformats.org/officeDocument/2006/relationships/hyperlink" Target="https://alienvault.atlassian.net/browse/WGT-4721" TargetMode="External"/><Relationship Id="rId2589" Type="http://schemas.openxmlformats.org/officeDocument/2006/relationships/hyperlink" Target="https://alienvault.atlassian.net/browse/WGT-3769" TargetMode="External"/><Relationship Id="rId2796" Type="http://schemas.openxmlformats.org/officeDocument/2006/relationships/hyperlink" Target="https://alienvault.atlassian.net/browse/WGT-3506" TargetMode="External"/><Relationship Id="rId3847" Type="http://schemas.openxmlformats.org/officeDocument/2006/relationships/hyperlink" Target="https://alienvault.atlassian.net/browse/WGT-4893" TargetMode="External"/><Relationship Id="rId768" Type="http://schemas.openxmlformats.org/officeDocument/2006/relationships/hyperlink" Target="https://alienvault.atlassian.net/secure/attachment/28048/_thumb_28048.png" TargetMode="External"/><Relationship Id="rId975" Type="http://schemas.openxmlformats.org/officeDocument/2006/relationships/hyperlink" Target="https://alienvault.atlassian.net/browse/WL-79" TargetMode="External"/><Relationship Id="rId1398" Type="http://schemas.openxmlformats.org/officeDocument/2006/relationships/hyperlink" Target="https://alienvault.atlassian.net/browse/PMM-181" TargetMode="External"/><Relationship Id="rId2449" Type="http://schemas.openxmlformats.org/officeDocument/2006/relationships/hyperlink" Target="https://alienvault.atlassian.net/browse/WGT-2835" TargetMode="External"/><Relationship Id="rId2656" Type="http://schemas.openxmlformats.org/officeDocument/2006/relationships/hyperlink" Target="https://alienvault.atlassian.net/browse/WGT-3482" TargetMode="External"/><Relationship Id="rId2863" Type="http://schemas.openxmlformats.org/officeDocument/2006/relationships/hyperlink" Target="https://alienvault.atlassian.net/secure/attachment/50614/_thumb_50614.png" TargetMode="External"/><Relationship Id="rId3707" Type="http://schemas.openxmlformats.org/officeDocument/2006/relationships/hyperlink" Target="https://alienvault.atlassian.net/secure/attachment/65492/Capture+2016-12-06+at+17.32.58.png" TargetMode="External"/><Relationship Id="rId3914" Type="http://schemas.openxmlformats.org/officeDocument/2006/relationships/hyperlink" Target="https://alienvault.atlassian.net/browse/WGT-4808" TargetMode="External"/><Relationship Id="rId5062" Type="http://schemas.openxmlformats.org/officeDocument/2006/relationships/hyperlink" Target="https://alienvault.atlassian.net/browse/WGT-5288" TargetMode="External"/><Relationship Id="rId628" Type="http://schemas.openxmlformats.org/officeDocument/2006/relationships/hyperlink" Target="https://alienvault.atlassian.net/browse/WGT-1749" TargetMode="External"/><Relationship Id="rId835" Type="http://schemas.openxmlformats.org/officeDocument/2006/relationships/hyperlink" Target="https://alienvault.atlassian.net/browse/WGT-1377" TargetMode="External"/><Relationship Id="rId1258" Type="http://schemas.openxmlformats.org/officeDocument/2006/relationships/hyperlink" Target="https://alienvault.atlassian.net/browse/WGT-1871" TargetMode="External"/><Relationship Id="rId1465" Type="http://schemas.openxmlformats.org/officeDocument/2006/relationships/hyperlink" Target="https://alienvault.atlassian.net/secure/attachment/35594/_thumb_35594.png" TargetMode="External"/><Relationship Id="rId1672" Type="http://schemas.openxmlformats.org/officeDocument/2006/relationships/hyperlink" Target="https://alienvault.atlassian.net/secure/attachment/33529/_thumb_33529.png" TargetMode="External"/><Relationship Id="rId2309" Type="http://schemas.openxmlformats.org/officeDocument/2006/relationships/hyperlink" Target="https://alienvault.atlassian.net/browse/WGT-3258" TargetMode="External"/><Relationship Id="rId2516" Type="http://schemas.openxmlformats.org/officeDocument/2006/relationships/hyperlink" Target="https://alienvault.atlassian.net/secure/attachment/40238/_thumb_40238.png" TargetMode="External"/><Relationship Id="rId2723" Type="http://schemas.openxmlformats.org/officeDocument/2006/relationships/hyperlink" Target="https://alienvault.atlassian.net/browse/WGT-3781" TargetMode="External"/><Relationship Id="rId1118" Type="http://schemas.openxmlformats.org/officeDocument/2006/relationships/hyperlink" Target="https://alienvault.atlassian.net/browse/WGT-2055" TargetMode="External"/><Relationship Id="rId1325" Type="http://schemas.openxmlformats.org/officeDocument/2006/relationships/hyperlink" Target="https://alienvault.atlassian.net/browse/WGT-1759" TargetMode="External"/><Relationship Id="rId1532" Type="http://schemas.openxmlformats.org/officeDocument/2006/relationships/hyperlink" Target="https://alienvault.atlassian.net/secure/attachment/36022/_thumb_36022.png" TargetMode="External"/><Relationship Id="rId2930" Type="http://schemas.openxmlformats.org/officeDocument/2006/relationships/hyperlink" Target="https://alienvault.atlassian.net/secure/attachment/46933/_thumb_46933.png" TargetMode="External"/><Relationship Id="rId4688" Type="http://schemas.openxmlformats.org/officeDocument/2006/relationships/hyperlink" Target="https://alienvault.atlassian.net/secure/attachment/72646/screenshot-1.png" TargetMode="External"/><Relationship Id="rId902" Type="http://schemas.openxmlformats.org/officeDocument/2006/relationships/hyperlink" Target="https://alienvault.atlassian.net/browse/WGT-981" TargetMode="External"/><Relationship Id="rId3497" Type="http://schemas.openxmlformats.org/officeDocument/2006/relationships/hyperlink" Target="https://alienvault.atlassian.net/secure/attachment/49784/_thumb_49784.png" TargetMode="External"/><Relationship Id="rId4895" Type="http://schemas.openxmlformats.org/officeDocument/2006/relationships/hyperlink" Target="https://alienvault.atlassian.net/browse/WGT-5508" TargetMode="External"/><Relationship Id="rId31" Type="http://schemas.openxmlformats.org/officeDocument/2006/relationships/hyperlink" Target="https://alienvault.atlassian.net/browse/WGT-1275" TargetMode="External"/><Relationship Id="rId2099" Type="http://schemas.openxmlformats.org/officeDocument/2006/relationships/hyperlink" Target="https://alienvault.atlassian.net/secure/attachment/33605/_thumb_33605.png" TargetMode="External"/><Relationship Id="rId4548" Type="http://schemas.openxmlformats.org/officeDocument/2006/relationships/hyperlink" Target="https://alienvault.atlassian.net/browse/PMM-1424" TargetMode="External"/><Relationship Id="rId4755" Type="http://schemas.openxmlformats.org/officeDocument/2006/relationships/hyperlink" Target="https://alienvault.atlassian.net/browse/WGT-5690" TargetMode="External"/><Relationship Id="rId4962" Type="http://schemas.openxmlformats.org/officeDocument/2006/relationships/hyperlink" Target="https://alienvault.atlassian.net/secure/attachment/67557/Screen+Shot+2017-01-20+at+12.08.07+PM.png" TargetMode="External"/><Relationship Id="rId278" Type="http://schemas.openxmlformats.org/officeDocument/2006/relationships/hyperlink" Target="https://alienvault.atlassian.net/browse/WGT-626" TargetMode="External"/><Relationship Id="rId3357" Type="http://schemas.openxmlformats.org/officeDocument/2006/relationships/hyperlink" Target="https://alienvault.atlassian.net/browse/WGT-4006" TargetMode="External"/><Relationship Id="rId3564" Type="http://schemas.openxmlformats.org/officeDocument/2006/relationships/hyperlink" Target="https://alienvault.atlassian.net/browse/WISS-125" TargetMode="External"/><Relationship Id="rId3771" Type="http://schemas.openxmlformats.org/officeDocument/2006/relationships/hyperlink" Target="https://alienvault.atlassian.net/browse/WGT-5047" TargetMode="External"/><Relationship Id="rId4408" Type="http://schemas.openxmlformats.org/officeDocument/2006/relationships/hyperlink" Target="https://alienvault.atlassian.net/browse/WL-571" TargetMode="External"/><Relationship Id="rId4615" Type="http://schemas.openxmlformats.org/officeDocument/2006/relationships/hyperlink" Target="https://alienvault.atlassian.net/browse/WGT-5972" TargetMode="External"/><Relationship Id="rId4822" Type="http://schemas.openxmlformats.org/officeDocument/2006/relationships/hyperlink" Target="https://alienvault.atlassian.net/secure/attachment/69384/Capture+2017-02-01+at+16.18.19.png" TargetMode="External"/><Relationship Id="rId485" Type="http://schemas.openxmlformats.org/officeDocument/2006/relationships/hyperlink" Target="https://alienvault.atlassian.net/browse/WGT-606" TargetMode="External"/><Relationship Id="rId692" Type="http://schemas.openxmlformats.org/officeDocument/2006/relationships/hyperlink" Target="https://alienvault.atlassian.net/browse/WGT-1578" TargetMode="External"/><Relationship Id="rId2166" Type="http://schemas.openxmlformats.org/officeDocument/2006/relationships/hyperlink" Target="https://alienvault.atlassian.net/browse/WGT-3420" TargetMode="External"/><Relationship Id="rId2373" Type="http://schemas.openxmlformats.org/officeDocument/2006/relationships/hyperlink" Target="https://alienvault.atlassian.net/browse/WGT-3159" TargetMode="External"/><Relationship Id="rId2580" Type="http://schemas.openxmlformats.org/officeDocument/2006/relationships/hyperlink" Target="https://alienvault.atlassian.net/browse/WGT-1902" TargetMode="External"/><Relationship Id="rId3217" Type="http://schemas.openxmlformats.org/officeDocument/2006/relationships/hyperlink" Target="https://alienvault.atlassian.net/browse/WGT-4150" TargetMode="External"/><Relationship Id="rId3424" Type="http://schemas.openxmlformats.org/officeDocument/2006/relationships/hyperlink" Target="https://alienvault.atlassian.net/browse/WGT-3919" TargetMode="External"/><Relationship Id="rId3631" Type="http://schemas.openxmlformats.org/officeDocument/2006/relationships/hyperlink" Target="https://alienvault.atlassian.net/browse/WL-8" TargetMode="External"/><Relationship Id="rId138" Type="http://schemas.openxmlformats.org/officeDocument/2006/relationships/hyperlink" Target="https://alienvault.atlassian.net/browse/WGT-1150" TargetMode="External"/><Relationship Id="rId345" Type="http://schemas.openxmlformats.org/officeDocument/2006/relationships/hyperlink" Target="https://alienvault.atlassian.net/browse/WGT-862" TargetMode="External"/><Relationship Id="rId552" Type="http://schemas.openxmlformats.org/officeDocument/2006/relationships/hyperlink" Target="https://alienvault.atlassian.net/browse/WGT-401" TargetMode="External"/><Relationship Id="rId1182" Type="http://schemas.openxmlformats.org/officeDocument/2006/relationships/hyperlink" Target="https://alienvault.atlassian.net/browse/WGT-1982" TargetMode="External"/><Relationship Id="rId2026" Type="http://schemas.openxmlformats.org/officeDocument/2006/relationships/hyperlink" Target="https://alienvault.atlassian.net/browse/WGT-2855" TargetMode="External"/><Relationship Id="rId2233" Type="http://schemas.openxmlformats.org/officeDocument/2006/relationships/hyperlink" Target="https://alienvault.atlassian.net/browse/WGT-3295" TargetMode="External"/><Relationship Id="rId2440" Type="http://schemas.openxmlformats.org/officeDocument/2006/relationships/hyperlink" Target="https://alienvault.atlassian.net/browse/WGT-2428" TargetMode="External"/><Relationship Id="rId5389" Type="http://schemas.openxmlformats.org/officeDocument/2006/relationships/hyperlink" Target="https://alienvault.atlassian.net/browse/WL-814" TargetMode="External"/><Relationship Id="rId205" Type="http://schemas.openxmlformats.org/officeDocument/2006/relationships/hyperlink" Target="https://alienvault.atlassian.net/browse/WGT-1015" TargetMode="External"/><Relationship Id="rId412" Type="http://schemas.openxmlformats.org/officeDocument/2006/relationships/hyperlink" Target="https://alienvault.atlassian.net/browse/WGT-798" TargetMode="External"/><Relationship Id="rId1042" Type="http://schemas.openxmlformats.org/officeDocument/2006/relationships/hyperlink" Target="https://alienvault.atlassian.net/browse/WGT-2181" TargetMode="External"/><Relationship Id="rId2300" Type="http://schemas.openxmlformats.org/officeDocument/2006/relationships/hyperlink" Target="https://alienvault.atlassian.net/browse/WGT-3289" TargetMode="External"/><Relationship Id="rId4198" Type="http://schemas.openxmlformats.org/officeDocument/2006/relationships/hyperlink" Target="https://alienvault.atlassian.net/browse/WISS-126" TargetMode="External"/><Relationship Id="rId5249" Type="http://schemas.openxmlformats.org/officeDocument/2006/relationships/hyperlink" Target="https://alienvault.atlassian.net/browse/WGT-4085" TargetMode="External"/><Relationship Id="rId1999" Type="http://schemas.openxmlformats.org/officeDocument/2006/relationships/hyperlink" Target="https://alienvault.atlassian.net/browse/WGT-2670" TargetMode="External"/><Relationship Id="rId4058" Type="http://schemas.openxmlformats.org/officeDocument/2006/relationships/hyperlink" Target="https://alienvault.atlassian.net/secure/attachment/58436/capture-for-jira-screenshot-20160927-094300-436.png" TargetMode="External"/><Relationship Id="rId4265" Type="http://schemas.openxmlformats.org/officeDocument/2006/relationships/hyperlink" Target="https://alienvault.atlassian.net/browse/WL-702" TargetMode="External"/><Relationship Id="rId4472" Type="http://schemas.openxmlformats.org/officeDocument/2006/relationships/hyperlink" Target="https://alienvault.atlassian.net/browse/WL-497" TargetMode="External"/><Relationship Id="rId5109" Type="http://schemas.openxmlformats.org/officeDocument/2006/relationships/hyperlink" Target="https://alienvault.atlassian.net/secure/attachment/66004/Capture+2017-01-01+at+16.10.53.png" TargetMode="External"/><Relationship Id="rId5316" Type="http://schemas.openxmlformats.org/officeDocument/2006/relationships/hyperlink" Target="https://alienvault.atlassian.net/browse/WL-915" TargetMode="External"/><Relationship Id="rId1859" Type="http://schemas.openxmlformats.org/officeDocument/2006/relationships/hyperlink" Target="https://alienvault.atlassian.net/browse/WGT-2958" TargetMode="External"/><Relationship Id="rId3074" Type="http://schemas.openxmlformats.org/officeDocument/2006/relationships/hyperlink" Target="https://alienvault.atlassian.net/browse/WGT-4197" TargetMode="External"/><Relationship Id="rId4125" Type="http://schemas.openxmlformats.org/officeDocument/2006/relationships/hyperlink" Target="https://alienvault.atlassian.net/secure/attachment/58298/screenshot-1.png" TargetMode="External"/><Relationship Id="rId1719" Type="http://schemas.openxmlformats.org/officeDocument/2006/relationships/hyperlink" Target="https://alienvault.atlassian.net/browse/WGT-1797" TargetMode="External"/><Relationship Id="rId1926" Type="http://schemas.openxmlformats.org/officeDocument/2006/relationships/hyperlink" Target="https://alienvault.atlassian.net/browse/WGT-2850" TargetMode="External"/><Relationship Id="rId3281" Type="http://schemas.openxmlformats.org/officeDocument/2006/relationships/hyperlink" Target="https://alienvault.atlassian.net/browse/WGT-4551" TargetMode="External"/><Relationship Id="rId4332" Type="http://schemas.openxmlformats.org/officeDocument/2006/relationships/hyperlink" Target="https://alienvault.atlassian.net/secure/attachment/62562/issue+2.png" TargetMode="External"/><Relationship Id="rId2090" Type="http://schemas.openxmlformats.org/officeDocument/2006/relationships/hyperlink" Target="https://alienvault.atlassian.net/browse/WGT-3071" TargetMode="External"/><Relationship Id="rId3141" Type="http://schemas.openxmlformats.org/officeDocument/2006/relationships/hyperlink" Target="https://alienvault.atlassian.net/secure/attachment/55788/_thumb_55788.png" TargetMode="External"/><Relationship Id="rId3001" Type="http://schemas.openxmlformats.org/officeDocument/2006/relationships/hyperlink" Target="https://alienvault.atlassian.net/browse/PMM-1117" TargetMode="External"/><Relationship Id="rId3958" Type="http://schemas.openxmlformats.org/officeDocument/2006/relationships/hyperlink" Target="https://alienvault.atlassian.net/browse/WGT-4748" TargetMode="External"/><Relationship Id="rId879" Type="http://schemas.openxmlformats.org/officeDocument/2006/relationships/hyperlink" Target="https://alienvault.atlassian.net/browse/WGT-1228" TargetMode="External"/><Relationship Id="rId2767" Type="http://schemas.openxmlformats.org/officeDocument/2006/relationships/hyperlink" Target="https://alienvault.atlassian.net/browse/WGT-3722" TargetMode="External"/><Relationship Id="rId5173" Type="http://schemas.openxmlformats.org/officeDocument/2006/relationships/hyperlink" Target="https://alienvault.atlassian.net/browse/WGT-5081" TargetMode="External"/><Relationship Id="rId5380" Type="http://schemas.openxmlformats.org/officeDocument/2006/relationships/hyperlink" Target="https://alienvault.atlassian.net/browse/WL-823" TargetMode="External"/><Relationship Id="rId739" Type="http://schemas.openxmlformats.org/officeDocument/2006/relationships/hyperlink" Target="https://alienvault.atlassian.net/browse/WGT-1510" TargetMode="External"/><Relationship Id="rId1369" Type="http://schemas.openxmlformats.org/officeDocument/2006/relationships/hyperlink" Target="https://alienvault.atlassian.net/browse/WGT-1458" TargetMode="External"/><Relationship Id="rId1576" Type="http://schemas.openxmlformats.org/officeDocument/2006/relationships/hyperlink" Target="https://alienvault.atlassian.net/browse/WGT-2294" TargetMode="External"/><Relationship Id="rId2974" Type="http://schemas.openxmlformats.org/officeDocument/2006/relationships/hyperlink" Target="https://alienvault.atlassian.net/browse/WL-409" TargetMode="External"/><Relationship Id="rId3818" Type="http://schemas.openxmlformats.org/officeDocument/2006/relationships/hyperlink" Target="https://alienvault.atlassian.net/browse/WGT-4943" TargetMode="External"/><Relationship Id="rId5033" Type="http://schemas.openxmlformats.org/officeDocument/2006/relationships/hyperlink" Target="https://alienvault.atlassian.net/browse/WGT-5310" TargetMode="External"/><Relationship Id="rId5240" Type="http://schemas.openxmlformats.org/officeDocument/2006/relationships/hyperlink" Target="https://alienvault.atlassian.net/browse/WGT-4211" TargetMode="External"/><Relationship Id="rId946" Type="http://schemas.openxmlformats.org/officeDocument/2006/relationships/hyperlink" Target="https://alienvault.atlassian.net/secure/attachment/31315/_thumb_31315.png" TargetMode="External"/><Relationship Id="rId1229" Type="http://schemas.openxmlformats.org/officeDocument/2006/relationships/hyperlink" Target="https://alienvault.atlassian.net/browse/WGT-1926" TargetMode="External"/><Relationship Id="rId1783" Type="http://schemas.openxmlformats.org/officeDocument/2006/relationships/hyperlink" Target="https://alienvault.atlassian.net/browse/WL-158" TargetMode="External"/><Relationship Id="rId1990" Type="http://schemas.openxmlformats.org/officeDocument/2006/relationships/hyperlink" Target="https://alienvault.atlassian.net/browse/WGT-2804" TargetMode="External"/><Relationship Id="rId2627" Type="http://schemas.openxmlformats.org/officeDocument/2006/relationships/hyperlink" Target="https://alienvault.atlassian.net/browse/WGT-3543" TargetMode="External"/><Relationship Id="rId2834" Type="http://schemas.openxmlformats.org/officeDocument/2006/relationships/hyperlink" Target="https://alienvault.atlassian.net/browse/WGT-3787" TargetMode="External"/><Relationship Id="rId5100" Type="http://schemas.openxmlformats.org/officeDocument/2006/relationships/hyperlink" Target="https://alienvault.atlassian.net/browse/WGT-5257" TargetMode="External"/><Relationship Id="rId75" Type="http://schemas.openxmlformats.org/officeDocument/2006/relationships/hyperlink" Target="https://alienvault.atlassian.net/browse/WGT-1231" TargetMode="External"/><Relationship Id="rId806" Type="http://schemas.openxmlformats.org/officeDocument/2006/relationships/hyperlink" Target="https://alienvault.atlassian.net/browse/WGT-1432" TargetMode="External"/><Relationship Id="rId1436" Type="http://schemas.openxmlformats.org/officeDocument/2006/relationships/hyperlink" Target="https://alienvault.atlassian.net/browse/PMM-443" TargetMode="External"/><Relationship Id="rId1643" Type="http://schemas.openxmlformats.org/officeDocument/2006/relationships/hyperlink" Target="https://alienvault.atlassian.net/browse/WGT-2713" TargetMode="External"/><Relationship Id="rId1850" Type="http://schemas.openxmlformats.org/officeDocument/2006/relationships/hyperlink" Target="https://alienvault.atlassian.net/browse/WGT-2406" TargetMode="External"/><Relationship Id="rId2901" Type="http://schemas.openxmlformats.org/officeDocument/2006/relationships/hyperlink" Target="https://alienvault.atlassian.net/browse/WGT-3816" TargetMode="External"/><Relationship Id="rId4799" Type="http://schemas.openxmlformats.org/officeDocument/2006/relationships/hyperlink" Target="https://alienvault.atlassian.net/secure/attachment/69549/Capture+2017-02-02+at+8.56.18.png" TargetMode="External"/><Relationship Id="rId1503" Type="http://schemas.openxmlformats.org/officeDocument/2006/relationships/hyperlink" Target="https://alienvault.atlassian.net/browse/WGT-2287" TargetMode="External"/><Relationship Id="rId1710" Type="http://schemas.openxmlformats.org/officeDocument/2006/relationships/hyperlink" Target="https://alienvault.atlassian.net/browse/WGT-2072" TargetMode="External"/><Relationship Id="rId4659" Type="http://schemas.openxmlformats.org/officeDocument/2006/relationships/hyperlink" Target="https://alienvault.atlassian.net/browse/WGT-5898" TargetMode="External"/><Relationship Id="rId4866" Type="http://schemas.openxmlformats.org/officeDocument/2006/relationships/hyperlink" Target="https://alienvault.atlassian.net/secure/attachment/69334/capture-for-jira-screenshot-20170206-214645-239.png" TargetMode="External"/><Relationship Id="rId3468" Type="http://schemas.openxmlformats.org/officeDocument/2006/relationships/hyperlink" Target="https://alienvault.atlassian.net/browse/WGT-4023" TargetMode="External"/><Relationship Id="rId3675" Type="http://schemas.openxmlformats.org/officeDocument/2006/relationships/hyperlink" Target="https://alienvault.atlassian.net/browse/WGT-5217" TargetMode="External"/><Relationship Id="rId3882" Type="http://schemas.openxmlformats.org/officeDocument/2006/relationships/hyperlink" Target="https://alienvault.atlassian.net/browse/WGT-4851" TargetMode="External"/><Relationship Id="rId4519" Type="http://schemas.openxmlformats.org/officeDocument/2006/relationships/hyperlink" Target="https://alienvault.atlassian.net/browse/PMM-1579" TargetMode="External"/><Relationship Id="rId4726" Type="http://schemas.openxmlformats.org/officeDocument/2006/relationships/hyperlink" Target="https://alienvault.atlassian.net/secure/attachment/71052/rsa-2017.png" TargetMode="External"/><Relationship Id="rId4933" Type="http://schemas.openxmlformats.org/officeDocument/2006/relationships/hyperlink" Target="https://alienvault.atlassian.net/browse/WGT-5428" TargetMode="External"/><Relationship Id="rId389" Type="http://schemas.openxmlformats.org/officeDocument/2006/relationships/hyperlink" Target="https://alienvault.atlassian.net/secure/attachment/23763/_thumb_23763.png" TargetMode="External"/><Relationship Id="rId596" Type="http://schemas.openxmlformats.org/officeDocument/2006/relationships/hyperlink" Target="https://alienvault.atlassian.net/browse/PMM-67" TargetMode="External"/><Relationship Id="rId2277" Type="http://schemas.openxmlformats.org/officeDocument/2006/relationships/hyperlink" Target="https://alienvault.atlassian.net/browse/WGT-3183" TargetMode="External"/><Relationship Id="rId2484" Type="http://schemas.openxmlformats.org/officeDocument/2006/relationships/hyperlink" Target="https://alienvault.atlassian.net/browse/WL-269" TargetMode="External"/><Relationship Id="rId2691" Type="http://schemas.openxmlformats.org/officeDocument/2006/relationships/hyperlink" Target="https://alienvault.atlassian.net/browse/WGT-3516" TargetMode="External"/><Relationship Id="rId3328" Type="http://schemas.openxmlformats.org/officeDocument/2006/relationships/hyperlink" Target="https://alienvault.atlassian.net/browse/WGT-4237" TargetMode="External"/><Relationship Id="rId3535" Type="http://schemas.openxmlformats.org/officeDocument/2006/relationships/hyperlink" Target="https://alienvault.atlassian.net/secure/attachment/52800/_thumb_52800.png" TargetMode="External"/><Relationship Id="rId3742" Type="http://schemas.openxmlformats.org/officeDocument/2006/relationships/hyperlink" Target="https://alienvault.atlassian.net/browse/WGT-5097" TargetMode="External"/><Relationship Id="rId249" Type="http://schemas.openxmlformats.org/officeDocument/2006/relationships/hyperlink" Target="https://alienvault.atlassian.net/browse/WGT-919" TargetMode="External"/><Relationship Id="rId456" Type="http://schemas.openxmlformats.org/officeDocument/2006/relationships/hyperlink" Target="https://alienvault.atlassian.net/browse/WGT-670" TargetMode="External"/><Relationship Id="rId663" Type="http://schemas.openxmlformats.org/officeDocument/2006/relationships/hyperlink" Target="https://alienvault.atlassian.net/browse/WGT-1669" TargetMode="External"/><Relationship Id="rId870" Type="http://schemas.openxmlformats.org/officeDocument/2006/relationships/hyperlink" Target="https://alienvault.atlassian.net/browse/WGT-1292" TargetMode="External"/><Relationship Id="rId1086" Type="http://schemas.openxmlformats.org/officeDocument/2006/relationships/hyperlink" Target="https://alienvault.atlassian.net/browse/WGT-2114" TargetMode="External"/><Relationship Id="rId1293" Type="http://schemas.openxmlformats.org/officeDocument/2006/relationships/hyperlink" Target="https://alienvault.atlassian.net/browse/WGT-1834" TargetMode="External"/><Relationship Id="rId2137" Type="http://schemas.openxmlformats.org/officeDocument/2006/relationships/hyperlink" Target="https://alienvault.atlassian.net/browse/PMM-669" TargetMode="External"/><Relationship Id="rId2344" Type="http://schemas.openxmlformats.org/officeDocument/2006/relationships/hyperlink" Target="https://alienvault.atlassian.net/browse/WGT-3230" TargetMode="External"/><Relationship Id="rId2551" Type="http://schemas.openxmlformats.org/officeDocument/2006/relationships/hyperlink" Target="https://alienvault.atlassian.net/browse/PMM-766" TargetMode="External"/><Relationship Id="rId109" Type="http://schemas.openxmlformats.org/officeDocument/2006/relationships/hyperlink" Target="https://alienvault.atlassian.net/browse/WGT-1198" TargetMode="External"/><Relationship Id="rId316" Type="http://schemas.openxmlformats.org/officeDocument/2006/relationships/hyperlink" Target="https://alienvault.atlassian.net/browse/WGT-901" TargetMode="External"/><Relationship Id="rId523" Type="http://schemas.openxmlformats.org/officeDocument/2006/relationships/hyperlink" Target="https://alienvault.atlassian.net/secure/attachment/21839/_thumb_21839.png" TargetMode="External"/><Relationship Id="rId1153" Type="http://schemas.openxmlformats.org/officeDocument/2006/relationships/hyperlink" Target="https://alienvault.atlassian.net/browse/WGT-2015" TargetMode="External"/><Relationship Id="rId2204" Type="http://schemas.openxmlformats.org/officeDocument/2006/relationships/hyperlink" Target="https://alienvault.atlassian.net/browse/WGT-3328" TargetMode="External"/><Relationship Id="rId3602" Type="http://schemas.openxmlformats.org/officeDocument/2006/relationships/hyperlink" Target="https://alienvault.atlassian.net/browse/WL-439" TargetMode="External"/><Relationship Id="rId730" Type="http://schemas.openxmlformats.org/officeDocument/2006/relationships/hyperlink" Target="https://alienvault.atlassian.net/secure/attachment/28248/_thumb_28248.png" TargetMode="External"/><Relationship Id="rId1013" Type="http://schemas.openxmlformats.org/officeDocument/2006/relationships/hyperlink" Target="https://alienvault.atlassian.net/browse/WL-17" TargetMode="External"/><Relationship Id="rId1360" Type="http://schemas.openxmlformats.org/officeDocument/2006/relationships/hyperlink" Target="https://alienvault.atlassian.net/browse/WGT-1607" TargetMode="External"/><Relationship Id="rId2411" Type="http://schemas.openxmlformats.org/officeDocument/2006/relationships/hyperlink" Target="https://alienvault.atlassian.net/browse/WGT-3049" TargetMode="External"/><Relationship Id="rId4169" Type="http://schemas.openxmlformats.org/officeDocument/2006/relationships/hyperlink" Target="https://alienvault.atlassian.net/browse/WGT-4107" TargetMode="External"/><Relationship Id="rId1220" Type="http://schemas.openxmlformats.org/officeDocument/2006/relationships/hyperlink" Target="https://alienvault.atlassian.net/browse/WGT-1938" TargetMode="External"/><Relationship Id="rId4376" Type="http://schemas.openxmlformats.org/officeDocument/2006/relationships/hyperlink" Target="https://alienvault.atlassian.net/browse/WL-599" TargetMode="External"/><Relationship Id="rId4583" Type="http://schemas.openxmlformats.org/officeDocument/2006/relationships/hyperlink" Target="https://alienvault.atlassian.net/browse/PMM-1154" TargetMode="External"/><Relationship Id="rId4790" Type="http://schemas.openxmlformats.org/officeDocument/2006/relationships/hyperlink" Target="https://alienvault.atlassian.net/browse/WGT-5649" TargetMode="External"/><Relationship Id="rId5427" Type="http://schemas.openxmlformats.org/officeDocument/2006/relationships/hyperlink" Target="https://alienvault.atlassian.net/browse/WL-774" TargetMode="External"/><Relationship Id="rId3185" Type="http://schemas.openxmlformats.org/officeDocument/2006/relationships/hyperlink" Target="https://alienvault.atlassian.net/browse/WGT-4257" TargetMode="External"/><Relationship Id="rId3392" Type="http://schemas.openxmlformats.org/officeDocument/2006/relationships/hyperlink" Target="https://alienvault.atlassian.net/browse/WGT-4012" TargetMode="External"/><Relationship Id="rId4029" Type="http://schemas.openxmlformats.org/officeDocument/2006/relationships/hyperlink" Target="https://alienvault.atlassian.net/browse/WGT-4674" TargetMode="External"/><Relationship Id="rId4236" Type="http://schemas.openxmlformats.org/officeDocument/2006/relationships/hyperlink" Target="https://alienvault.atlassian.net/browse/WL-722" TargetMode="External"/><Relationship Id="rId4443" Type="http://schemas.openxmlformats.org/officeDocument/2006/relationships/hyperlink" Target="https://alienvault.atlassian.net/browse/WL-543" TargetMode="External"/><Relationship Id="rId4650" Type="http://schemas.openxmlformats.org/officeDocument/2006/relationships/hyperlink" Target="https://alienvault.atlassian.net/browse/WGT-5915" TargetMode="External"/><Relationship Id="rId3045" Type="http://schemas.openxmlformats.org/officeDocument/2006/relationships/hyperlink" Target="https://alienvault.atlassian.net/secure/attachment/55406/_thumb_55406.png" TargetMode="External"/><Relationship Id="rId3252" Type="http://schemas.openxmlformats.org/officeDocument/2006/relationships/hyperlink" Target="https://alienvault.atlassian.net/browse/WGT-4346" TargetMode="External"/><Relationship Id="rId4303" Type="http://schemas.openxmlformats.org/officeDocument/2006/relationships/hyperlink" Target="https://alienvault.atlassian.net/secure/attachment/62940/Capture+2016-11-04+at+16.52.09.png" TargetMode="External"/><Relationship Id="rId4510" Type="http://schemas.openxmlformats.org/officeDocument/2006/relationships/hyperlink" Target="https://alienvault.atlassian.net/browse/PMM-1611" TargetMode="External"/><Relationship Id="rId173" Type="http://schemas.openxmlformats.org/officeDocument/2006/relationships/hyperlink" Target="https://alienvault.atlassian.net/browse/WGT-1063" TargetMode="External"/><Relationship Id="rId380" Type="http://schemas.openxmlformats.org/officeDocument/2006/relationships/hyperlink" Target="https://alienvault.atlassian.net/browse/WGT-823" TargetMode="External"/><Relationship Id="rId2061" Type="http://schemas.openxmlformats.org/officeDocument/2006/relationships/hyperlink" Target="https://alienvault.atlassian.net/secure/attachment/40256/_thumb_40256.png" TargetMode="External"/><Relationship Id="rId3112" Type="http://schemas.openxmlformats.org/officeDocument/2006/relationships/hyperlink" Target="https://alienvault.atlassian.net/secure/attachment/55927/_thumb_55927.png" TargetMode="External"/><Relationship Id="rId240" Type="http://schemas.openxmlformats.org/officeDocument/2006/relationships/hyperlink" Target="https://alienvault.atlassian.net/secure/attachment/24690/_thumb_24690.png" TargetMode="External"/><Relationship Id="rId5077" Type="http://schemas.openxmlformats.org/officeDocument/2006/relationships/hyperlink" Target="https://alienvault.atlassian.net/browse/WGT-5277" TargetMode="External"/><Relationship Id="rId5284" Type="http://schemas.openxmlformats.org/officeDocument/2006/relationships/hyperlink" Target="https://alienvault.atlassian.net/secure/attachment/72145/2017-03-11_13-37-51.jpg" TargetMode="External"/><Relationship Id="rId100" Type="http://schemas.openxmlformats.org/officeDocument/2006/relationships/hyperlink" Target="https://alienvault.atlassian.net/secure/attachment/26096/_thumb_26096.png" TargetMode="External"/><Relationship Id="rId2878" Type="http://schemas.openxmlformats.org/officeDocument/2006/relationships/hyperlink" Target="https://alienvault.atlassian.net/browse/WGT-3695" TargetMode="External"/><Relationship Id="rId3929" Type="http://schemas.openxmlformats.org/officeDocument/2006/relationships/hyperlink" Target="https://alienvault.atlassian.net/browse/WGT-4789" TargetMode="External"/><Relationship Id="rId4093" Type="http://schemas.openxmlformats.org/officeDocument/2006/relationships/hyperlink" Target="https://alienvault.atlassian.net/browse/WGT-4585" TargetMode="External"/><Relationship Id="rId5144" Type="http://schemas.openxmlformats.org/officeDocument/2006/relationships/hyperlink" Target="https://alienvault.atlassian.net/secure/attachment/65309/page.png" TargetMode="External"/><Relationship Id="rId1687" Type="http://schemas.openxmlformats.org/officeDocument/2006/relationships/hyperlink" Target="https://alienvault.atlassian.net/browse/WGT-2362" TargetMode="External"/><Relationship Id="rId1894" Type="http://schemas.openxmlformats.org/officeDocument/2006/relationships/hyperlink" Target="https://alienvault.atlassian.net/browse/WGT-2992" TargetMode="External"/><Relationship Id="rId2738" Type="http://schemas.openxmlformats.org/officeDocument/2006/relationships/hyperlink" Target="https://alienvault.atlassian.net/browse/WGT-2970" TargetMode="External"/><Relationship Id="rId2945" Type="http://schemas.openxmlformats.org/officeDocument/2006/relationships/hyperlink" Target="https://alienvault.atlassian.net/browse/WL-284" TargetMode="External"/><Relationship Id="rId5351" Type="http://schemas.openxmlformats.org/officeDocument/2006/relationships/hyperlink" Target="https://alienvault.atlassian.net/browse/WL-852" TargetMode="External"/><Relationship Id="rId917" Type="http://schemas.openxmlformats.org/officeDocument/2006/relationships/hyperlink" Target="https://alienvault.atlassian.net/browse/PMM-72" TargetMode="External"/><Relationship Id="rId1547" Type="http://schemas.openxmlformats.org/officeDocument/2006/relationships/hyperlink" Target="https://alienvault.atlassian.net/browse/WGT-2454" TargetMode="External"/><Relationship Id="rId1754" Type="http://schemas.openxmlformats.org/officeDocument/2006/relationships/hyperlink" Target="https://alienvault.atlassian.net/browse/WGT-2433" TargetMode="External"/><Relationship Id="rId1961" Type="http://schemas.openxmlformats.org/officeDocument/2006/relationships/hyperlink" Target="https://alienvault.atlassian.net/browse/WGT-3004" TargetMode="External"/><Relationship Id="rId2805" Type="http://schemas.openxmlformats.org/officeDocument/2006/relationships/hyperlink" Target="https://alienvault.atlassian.net/browse/WGT-3490" TargetMode="External"/><Relationship Id="rId4160" Type="http://schemas.openxmlformats.org/officeDocument/2006/relationships/hyperlink" Target="https://alienvault.atlassian.net/browse/WGT-4171" TargetMode="External"/><Relationship Id="rId5004" Type="http://schemas.openxmlformats.org/officeDocument/2006/relationships/hyperlink" Target="https://alienvault.atlassian.net/secure/attachment/66816/Issue+3%281%29.png" TargetMode="External"/><Relationship Id="rId5211" Type="http://schemas.openxmlformats.org/officeDocument/2006/relationships/hyperlink" Target="https://alienvault.atlassian.net/browse/WGT-4852" TargetMode="External"/><Relationship Id="rId46" Type="http://schemas.openxmlformats.org/officeDocument/2006/relationships/hyperlink" Target="https://alienvault.atlassian.net/browse/WGT-1263" TargetMode="External"/><Relationship Id="rId1407" Type="http://schemas.openxmlformats.org/officeDocument/2006/relationships/hyperlink" Target="https://alienvault.atlassian.net/browse/PMM-123" TargetMode="External"/><Relationship Id="rId1614" Type="http://schemas.openxmlformats.org/officeDocument/2006/relationships/hyperlink" Target="https://alienvault.atlassian.net/secure/attachment/36325/_thumb_36325.png" TargetMode="External"/><Relationship Id="rId1821" Type="http://schemas.openxmlformats.org/officeDocument/2006/relationships/hyperlink" Target="https://alienvault.atlassian.net/browse/PMM-610" TargetMode="External"/><Relationship Id="rId4020" Type="http://schemas.openxmlformats.org/officeDocument/2006/relationships/hyperlink" Target="https://alienvault.atlassian.net/browse/WGT-4688" TargetMode="External"/><Relationship Id="rId4977" Type="http://schemas.openxmlformats.org/officeDocument/2006/relationships/hyperlink" Target="https://alienvault.atlassian.net/browse/WGT-5384" TargetMode="External"/><Relationship Id="rId3579" Type="http://schemas.openxmlformats.org/officeDocument/2006/relationships/hyperlink" Target="https://alienvault.atlassian.net/browse/WL-419" TargetMode="External"/><Relationship Id="rId3786" Type="http://schemas.openxmlformats.org/officeDocument/2006/relationships/hyperlink" Target="https://alienvault.atlassian.net/browse/WGT-5021" TargetMode="External"/><Relationship Id="rId2388" Type="http://schemas.openxmlformats.org/officeDocument/2006/relationships/hyperlink" Target="https://alienvault.atlassian.net/browse/WGT-3118" TargetMode="External"/><Relationship Id="rId2595" Type="http://schemas.openxmlformats.org/officeDocument/2006/relationships/hyperlink" Target="https://alienvault.atlassian.net/browse/WGT-3723" TargetMode="External"/><Relationship Id="rId3439" Type="http://schemas.openxmlformats.org/officeDocument/2006/relationships/hyperlink" Target="https://alienvault.atlassian.net/browse/WGT-3702" TargetMode="External"/><Relationship Id="rId3993" Type="http://schemas.openxmlformats.org/officeDocument/2006/relationships/hyperlink" Target="https://alienvault.atlassian.net/browse/WGT-4716" TargetMode="External"/><Relationship Id="rId4837" Type="http://schemas.openxmlformats.org/officeDocument/2006/relationships/hyperlink" Target="https://alienvault.atlassian.net/secure/attachment/69376/Capture+2017-02-01+at+22.43.25.png" TargetMode="External"/><Relationship Id="rId567" Type="http://schemas.openxmlformats.org/officeDocument/2006/relationships/hyperlink" Target="https://alienvault.atlassian.net/browse/WGT-254" TargetMode="External"/><Relationship Id="rId1197" Type="http://schemas.openxmlformats.org/officeDocument/2006/relationships/hyperlink" Target="https://alienvault.atlassian.net/browse/WGT-1964" TargetMode="External"/><Relationship Id="rId2248" Type="http://schemas.openxmlformats.org/officeDocument/2006/relationships/hyperlink" Target="https://alienvault.atlassian.net/browse/WGT-3281" TargetMode="External"/><Relationship Id="rId3646" Type="http://schemas.openxmlformats.org/officeDocument/2006/relationships/hyperlink" Target="https://alienvault.atlassian.net/browse/PMM-1083" TargetMode="External"/><Relationship Id="rId3853" Type="http://schemas.openxmlformats.org/officeDocument/2006/relationships/hyperlink" Target="https://alienvault.atlassian.net/browse/WGT-4886" TargetMode="External"/><Relationship Id="rId4904" Type="http://schemas.openxmlformats.org/officeDocument/2006/relationships/hyperlink" Target="https://alienvault.atlassian.net/browse/WGT-5497" TargetMode="External"/><Relationship Id="rId774" Type="http://schemas.openxmlformats.org/officeDocument/2006/relationships/hyperlink" Target="https://alienvault.atlassian.net/browse/WGT-1475" TargetMode="External"/><Relationship Id="rId981" Type="http://schemas.openxmlformats.org/officeDocument/2006/relationships/hyperlink" Target="https://alienvault.atlassian.net/browse/WL-76" TargetMode="External"/><Relationship Id="rId1057" Type="http://schemas.openxmlformats.org/officeDocument/2006/relationships/hyperlink" Target="https://alienvault.atlassian.net/browse/WGT-2142" TargetMode="External"/><Relationship Id="rId2455" Type="http://schemas.openxmlformats.org/officeDocument/2006/relationships/hyperlink" Target="https://alienvault.atlassian.net/secure/attachment/32643/_thumb_32643.png" TargetMode="External"/><Relationship Id="rId2662" Type="http://schemas.openxmlformats.org/officeDocument/2006/relationships/hyperlink" Target="https://alienvault.atlassian.net/browse/WGT-3582" TargetMode="External"/><Relationship Id="rId3506" Type="http://schemas.openxmlformats.org/officeDocument/2006/relationships/hyperlink" Target="https://alienvault.atlassian.net/secure/attachment/54187/_thumb_54187.png" TargetMode="External"/><Relationship Id="rId3713" Type="http://schemas.openxmlformats.org/officeDocument/2006/relationships/hyperlink" Target="https://alienvault.atlassian.net/browse/WGT-5144" TargetMode="External"/><Relationship Id="rId3920" Type="http://schemas.openxmlformats.org/officeDocument/2006/relationships/hyperlink" Target="https://alienvault.atlassian.net/browse/WGT-4799" TargetMode="External"/><Relationship Id="rId427" Type="http://schemas.openxmlformats.org/officeDocument/2006/relationships/hyperlink" Target="https://alienvault.atlassian.net/browse/WGT-746" TargetMode="External"/><Relationship Id="rId634" Type="http://schemas.openxmlformats.org/officeDocument/2006/relationships/hyperlink" Target="https://alienvault.atlassian.net/browse/WGT-1718" TargetMode="External"/><Relationship Id="rId841" Type="http://schemas.openxmlformats.org/officeDocument/2006/relationships/hyperlink" Target="https://alienvault.atlassian.net/secure/attachment/27495/_thumb_27495.png" TargetMode="External"/><Relationship Id="rId1264" Type="http://schemas.openxmlformats.org/officeDocument/2006/relationships/hyperlink" Target="https://alienvault.atlassian.net/browse/WGT-1864" TargetMode="External"/><Relationship Id="rId1471" Type="http://schemas.openxmlformats.org/officeDocument/2006/relationships/hyperlink" Target="https://alienvault.atlassian.net/browse/WGT-2472" TargetMode="External"/><Relationship Id="rId2108" Type="http://schemas.openxmlformats.org/officeDocument/2006/relationships/hyperlink" Target="https://alienvault.atlassian.net/browse/WL-50" TargetMode="External"/><Relationship Id="rId2315" Type="http://schemas.openxmlformats.org/officeDocument/2006/relationships/hyperlink" Target="https://alienvault.atlassian.net/browse/WGT-3246" TargetMode="External"/><Relationship Id="rId2522" Type="http://schemas.openxmlformats.org/officeDocument/2006/relationships/hyperlink" Target="https://alienvault.atlassian.net/browse/WL-280" TargetMode="External"/><Relationship Id="rId701" Type="http://schemas.openxmlformats.org/officeDocument/2006/relationships/hyperlink" Target="https://alienvault.atlassian.net/browse/WGT-1559" TargetMode="External"/><Relationship Id="rId1124" Type="http://schemas.openxmlformats.org/officeDocument/2006/relationships/hyperlink" Target="https://alienvault.atlassian.net/browse/WGT-2048" TargetMode="External"/><Relationship Id="rId1331" Type="http://schemas.openxmlformats.org/officeDocument/2006/relationships/hyperlink" Target="https://alienvault.atlassian.net/browse/WGT-1729" TargetMode="External"/><Relationship Id="rId4487" Type="http://schemas.openxmlformats.org/officeDocument/2006/relationships/hyperlink" Target="https://alienvault.atlassian.net/browse/WL-475" TargetMode="External"/><Relationship Id="rId4694" Type="http://schemas.openxmlformats.org/officeDocument/2006/relationships/hyperlink" Target="https://alienvault.atlassian.net/browse/WGT-5808" TargetMode="External"/><Relationship Id="rId3089" Type="http://schemas.openxmlformats.org/officeDocument/2006/relationships/hyperlink" Target="https://alienvault.atlassian.net/browse/WGT-4531" TargetMode="External"/><Relationship Id="rId3296" Type="http://schemas.openxmlformats.org/officeDocument/2006/relationships/hyperlink" Target="https://alienvault.atlassian.net/secure/attachment/56629/_thumb_56629.png" TargetMode="External"/><Relationship Id="rId4347" Type="http://schemas.openxmlformats.org/officeDocument/2006/relationships/hyperlink" Target="https://alienvault.atlassian.net/browse/WL-629" TargetMode="External"/><Relationship Id="rId4554" Type="http://schemas.openxmlformats.org/officeDocument/2006/relationships/hyperlink" Target="https://alienvault.atlassian.net/browse/PMM-1398" TargetMode="External"/><Relationship Id="rId4761" Type="http://schemas.openxmlformats.org/officeDocument/2006/relationships/hyperlink" Target="https://alienvault.atlassian.net/browse/WGT-5685" TargetMode="External"/><Relationship Id="rId3156" Type="http://schemas.openxmlformats.org/officeDocument/2006/relationships/hyperlink" Target="https://alienvault.atlassian.net/secure/attachment/54133/_thumb_54133.png" TargetMode="External"/><Relationship Id="rId3363" Type="http://schemas.openxmlformats.org/officeDocument/2006/relationships/hyperlink" Target="https://alienvault.atlassian.net/browse/WGT-3874" TargetMode="External"/><Relationship Id="rId4207" Type="http://schemas.openxmlformats.org/officeDocument/2006/relationships/hyperlink" Target="https://alienvault.atlassian.net/browse/WL-757" TargetMode="External"/><Relationship Id="rId4414" Type="http://schemas.openxmlformats.org/officeDocument/2006/relationships/hyperlink" Target="https://alienvault.atlassian.net/secure/attachment/61480/partner+success.png" TargetMode="External"/><Relationship Id="rId284" Type="http://schemas.openxmlformats.org/officeDocument/2006/relationships/hyperlink" Target="https://alienvault.atlassian.net/browse/WGT-7" TargetMode="External"/><Relationship Id="rId491" Type="http://schemas.openxmlformats.org/officeDocument/2006/relationships/hyperlink" Target="https://alienvault.atlassian.net/browse/WGT-585" TargetMode="External"/><Relationship Id="rId2172" Type="http://schemas.openxmlformats.org/officeDocument/2006/relationships/hyperlink" Target="https://alienvault.atlassian.net/browse/WGT-3406" TargetMode="External"/><Relationship Id="rId3016" Type="http://schemas.openxmlformats.org/officeDocument/2006/relationships/hyperlink" Target="https://alienvault.atlassian.net/browse/PMM-978" TargetMode="External"/><Relationship Id="rId3223" Type="http://schemas.openxmlformats.org/officeDocument/2006/relationships/hyperlink" Target="https://alienvault.atlassian.net/secure/attachment/54028/_thumb_54028.png" TargetMode="External"/><Relationship Id="rId3570" Type="http://schemas.openxmlformats.org/officeDocument/2006/relationships/hyperlink" Target="https://alienvault.atlassian.net/browse/WL-447" TargetMode="External"/><Relationship Id="rId4621" Type="http://schemas.openxmlformats.org/officeDocument/2006/relationships/hyperlink" Target="https://alienvault.atlassian.net/browse/WGT-5957" TargetMode="External"/><Relationship Id="rId144" Type="http://schemas.openxmlformats.org/officeDocument/2006/relationships/hyperlink" Target="https://alienvault.atlassian.net/browse/WGT-1144" TargetMode="External"/><Relationship Id="rId3430" Type="http://schemas.openxmlformats.org/officeDocument/2006/relationships/hyperlink" Target="https://alienvault.atlassian.net/browse/WGT-3825" TargetMode="External"/><Relationship Id="rId5188" Type="http://schemas.openxmlformats.org/officeDocument/2006/relationships/hyperlink" Target="https://alienvault.atlassian.net/browse/WGT-5031" TargetMode="External"/><Relationship Id="rId351" Type="http://schemas.openxmlformats.org/officeDocument/2006/relationships/hyperlink" Target="https://alienvault.atlassian.net/browse/WGT-853" TargetMode="External"/><Relationship Id="rId2032" Type="http://schemas.openxmlformats.org/officeDocument/2006/relationships/hyperlink" Target="https://alienvault.atlassian.net/browse/WGT-2889" TargetMode="External"/><Relationship Id="rId2989" Type="http://schemas.openxmlformats.org/officeDocument/2006/relationships/hyperlink" Target="https://alienvault.atlassian.net/browse/PMM-1003" TargetMode="External"/><Relationship Id="rId5395" Type="http://schemas.openxmlformats.org/officeDocument/2006/relationships/hyperlink" Target="https://alienvault.atlassian.net/secure/attachment/67960/forumJan2017.png" TargetMode="External"/><Relationship Id="rId211" Type="http://schemas.openxmlformats.org/officeDocument/2006/relationships/hyperlink" Target="https://alienvault.atlassian.net/browse/WGT-1009" TargetMode="External"/><Relationship Id="rId1798" Type="http://schemas.openxmlformats.org/officeDocument/2006/relationships/hyperlink" Target="https://alienvault.atlassian.net/browse/WL-142" TargetMode="External"/><Relationship Id="rId2849" Type="http://schemas.openxmlformats.org/officeDocument/2006/relationships/hyperlink" Target="https://alienvault.atlassian.net/browse/WGT-3834" TargetMode="External"/><Relationship Id="rId5048" Type="http://schemas.openxmlformats.org/officeDocument/2006/relationships/hyperlink" Target="https://alienvault.atlassian.net/secure/attachment/66304/i2.png" TargetMode="External"/><Relationship Id="rId5255" Type="http://schemas.openxmlformats.org/officeDocument/2006/relationships/hyperlink" Target="https://alienvault.atlassian.net/browse/WGT-3858" TargetMode="External"/><Relationship Id="rId1658" Type="http://schemas.openxmlformats.org/officeDocument/2006/relationships/hyperlink" Target="https://alienvault.atlassian.net/browse/WGT-2372" TargetMode="External"/><Relationship Id="rId1865" Type="http://schemas.openxmlformats.org/officeDocument/2006/relationships/hyperlink" Target="https://alienvault.atlassian.net/browse/WGT-2890" TargetMode="External"/><Relationship Id="rId2709" Type="http://schemas.openxmlformats.org/officeDocument/2006/relationships/hyperlink" Target="https://alienvault.atlassian.net/browse/WGT-3815" TargetMode="External"/><Relationship Id="rId4064" Type="http://schemas.openxmlformats.org/officeDocument/2006/relationships/hyperlink" Target="https://alienvault.atlassian.net/browse/WGT-4623" TargetMode="External"/><Relationship Id="rId4271" Type="http://schemas.openxmlformats.org/officeDocument/2006/relationships/hyperlink" Target="https://alienvault.atlassian.net/browse/WL-698" TargetMode="External"/><Relationship Id="rId5115" Type="http://schemas.openxmlformats.org/officeDocument/2006/relationships/hyperlink" Target="https://alienvault.atlassian.net/secure/attachment/65925/Capture+2016-12-06+at+15.59.30.png" TargetMode="External"/><Relationship Id="rId5322" Type="http://schemas.openxmlformats.org/officeDocument/2006/relationships/hyperlink" Target="https://alienvault.atlassian.net/browse/WL-898" TargetMode="External"/><Relationship Id="rId1518" Type="http://schemas.openxmlformats.org/officeDocument/2006/relationships/hyperlink" Target="https://alienvault.atlassian.net/browse/WGT-2318" TargetMode="External"/><Relationship Id="rId2916" Type="http://schemas.openxmlformats.org/officeDocument/2006/relationships/hyperlink" Target="https://alienvault.atlassian.net/browse/WL-353" TargetMode="External"/><Relationship Id="rId3080" Type="http://schemas.openxmlformats.org/officeDocument/2006/relationships/hyperlink" Target="https://alienvault.atlassian.net/secure/attachment/53981/_thumb_53981.png" TargetMode="External"/><Relationship Id="rId4131" Type="http://schemas.openxmlformats.org/officeDocument/2006/relationships/hyperlink" Target="https://alienvault.atlassian.net/browse/WGT-4357" TargetMode="External"/><Relationship Id="rId1725" Type="http://schemas.openxmlformats.org/officeDocument/2006/relationships/hyperlink" Target="https://alienvault.atlassian.net/browse/WGT-2235" TargetMode="External"/><Relationship Id="rId1932" Type="http://schemas.openxmlformats.org/officeDocument/2006/relationships/hyperlink" Target="https://alienvault.atlassian.net/browse/WGT-2785" TargetMode="External"/><Relationship Id="rId17" Type="http://schemas.openxmlformats.org/officeDocument/2006/relationships/hyperlink" Target="https://alienvault.atlassian.net/browse/WGT-1311" TargetMode="External"/><Relationship Id="rId3897" Type="http://schemas.openxmlformats.org/officeDocument/2006/relationships/hyperlink" Target="https://alienvault.atlassian.net/browse/WGT-4832" TargetMode="External"/><Relationship Id="rId4948" Type="http://schemas.openxmlformats.org/officeDocument/2006/relationships/hyperlink" Target="https://alienvault.atlassian.net/browse/WGT-5413" TargetMode="External"/><Relationship Id="rId2499" Type="http://schemas.openxmlformats.org/officeDocument/2006/relationships/hyperlink" Target="https://alienvault.atlassian.net/browse/WL-267" TargetMode="External"/><Relationship Id="rId3757" Type="http://schemas.openxmlformats.org/officeDocument/2006/relationships/hyperlink" Target="https://alienvault.atlassian.net/browse/WGT-5077" TargetMode="External"/><Relationship Id="rId3964" Type="http://schemas.openxmlformats.org/officeDocument/2006/relationships/hyperlink" Target="https://alienvault.atlassian.net/browse/WGT-4740" TargetMode="External"/><Relationship Id="rId4808" Type="http://schemas.openxmlformats.org/officeDocument/2006/relationships/hyperlink" Target="https://alienvault.atlassian.net/browse/WGT-5628" TargetMode="External"/><Relationship Id="rId1" Type="http://schemas.openxmlformats.org/officeDocument/2006/relationships/hyperlink" Target="https://alienvault.atlassian.net/browse/WGT-1340" TargetMode="External"/><Relationship Id="rId678" Type="http://schemas.openxmlformats.org/officeDocument/2006/relationships/hyperlink" Target="https://alienvault.atlassian.net/browse/WGT-1605" TargetMode="External"/><Relationship Id="rId885" Type="http://schemas.openxmlformats.org/officeDocument/2006/relationships/hyperlink" Target="https://alienvault.atlassian.net/browse/WGT-1179" TargetMode="External"/><Relationship Id="rId2359" Type="http://schemas.openxmlformats.org/officeDocument/2006/relationships/hyperlink" Target="https://alienvault.atlassian.net/browse/WGT-3187" TargetMode="External"/><Relationship Id="rId2566" Type="http://schemas.openxmlformats.org/officeDocument/2006/relationships/hyperlink" Target="https://alienvault.atlassian.net/browse/PMM-687" TargetMode="External"/><Relationship Id="rId2773" Type="http://schemas.openxmlformats.org/officeDocument/2006/relationships/hyperlink" Target="https://alienvault.atlassian.net/browse/WGT-3646" TargetMode="External"/><Relationship Id="rId2980" Type="http://schemas.openxmlformats.org/officeDocument/2006/relationships/hyperlink" Target="https://alienvault.atlassian.net/browse/WL-395" TargetMode="External"/><Relationship Id="rId3617" Type="http://schemas.openxmlformats.org/officeDocument/2006/relationships/hyperlink" Target="https://alienvault.atlassian.net/secure/attachment/54008/_thumb_54008.png" TargetMode="External"/><Relationship Id="rId3824" Type="http://schemas.openxmlformats.org/officeDocument/2006/relationships/hyperlink" Target="https://alienvault.atlassian.net/browse/WGT-4937" TargetMode="External"/><Relationship Id="rId538" Type="http://schemas.openxmlformats.org/officeDocument/2006/relationships/hyperlink" Target="https://alienvault.atlassian.net/browse/WGT-491" TargetMode="External"/><Relationship Id="rId745" Type="http://schemas.openxmlformats.org/officeDocument/2006/relationships/hyperlink" Target="https://alienvault.atlassian.net/browse/WGT-1505" TargetMode="External"/><Relationship Id="rId952" Type="http://schemas.openxmlformats.org/officeDocument/2006/relationships/hyperlink" Target="https://alienvault.atlassian.net/secure/attachment/31311/_thumb_31311.png" TargetMode="External"/><Relationship Id="rId1168" Type="http://schemas.openxmlformats.org/officeDocument/2006/relationships/hyperlink" Target="https://alienvault.atlassian.net/browse/WGT-1998" TargetMode="External"/><Relationship Id="rId1375" Type="http://schemas.openxmlformats.org/officeDocument/2006/relationships/hyperlink" Target="https://alienvault.atlassian.net/browse/WGT-1349" TargetMode="External"/><Relationship Id="rId1582" Type="http://schemas.openxmlformats.org/officeDocument/2006/relationships/hyperlink" Target="https://alienvault.atlassian.net/browse/WGT-2266" TargetMode="External"/><Relationship Id="rId2219" Type="http://schemas.openxmlformats.org/officeDocument/2006/relationships/hyperlink" Target="https://alienvault.atlassian.net/browse/WGT-3355" TargetMode="External"/><Relationship Id="rId2426" Type="http://schemas.openxmlformats.org/officeDocument/2006/relationships/hyperlink" Target="https://alienvault.atlassian.net/browse/WGT-2975" TargetMode="External"/><Relationship Id="rId2633" Type="http://schemas.openxmlformats.org/officeDocument/2006/relationships/hyperlink" Target="https://alienvault.atlassian.net/browse/WGT-3526" TargetMode="External"/><Relationship Id="rId81" Type="http://schemas.openxmlformats.org/officeDocument/2006/relationships/hyperlink" Target="https://alienvault.atlassian.net/browse/WGT-1224" TargetMode="External"/><Relationship Id="rId605" Type="http://schemas.openxmlformats.org/officeDocument/2006/relationships/hyperlink" Target="https://alienvault.atlassian.net/browse/WGT-1778" TargetMode="External"/><Relationship Id="rId812" Type="http://schemas.openxmlformats.org/officeDocument/2006/relationships/hyperlink" Target="https://alienvault.atlassian.net/secure/attachment/27756/_thumb_27756.png" TargetMode="External"/><Relationship Id="rId1028" Type="http://schemas.openxmlformats.org/officeDocument/2006/relationships/hyperlink" Target="https://alienvault.atlassian.net/browse/WGT-2211" TargetMode="External"/><Relationship Id="rId1235" Type="http://schemas.openxmlformats.org/officeDocument/2006/relationships/hyperlink" Target="https://alienvault.atlassian.net/browse/WGT-1908" TargetMode="External"/><Relationship Id="rId1442" Type="http://schemas.openxmlformats.org/officeDocument/2006/relationships/hyperlink" Target="https://alienvault.atlassian.net/browse/PMM-352" TargetMode="External"/><Relationship Id="rId2840" Type="http://schemas.openxmlformats.org/officeDocument/2006/relationships/hyperlink" Target="https://alienvault.atlassian.net/browse/WGT-3180" TargetMode="External"/><Relationship Id="rId4598" Type="http://schemas.openxmlformats.org/officeDocument/2006/relationships/hyperlink" Target="https://alienvault.atlassian.net/browse/WGT-6014" TargetMode="External"/><Relationship Id="rId1302" Type="http://schemas.openxmlformats.org/officeDocument/2006/relationships/hyperlink" Target="https://alienvault.atlassian.net/secure/attachment/29851/_thumb_29851.png" TargetMode="External"/><Relationship Id="rId2700" Type="http://schemas.openxmlformats.org/officeDocument/2006/relationships/hyperlink" Target="https://alienvault.atlassian.net/browse/WGT-3133" TargetMode="External"/><Relationship Id="rId4458" Type="http://schemas.openxmlformats.org/officeDocument/2006/relationships/hyperlink" Target="https://alienvault.atlassian.net/browse/WL-520" TargetMode="External"/><Relationship Id="rId3267" Type="http://schemas.openxmlformats.org/officeDocument/2006/relationships/hyperlink" Target="https://alienvault.atlassian.net/browse/WGT-4173" TargetMode="External"/><Relationship Id="rId4665" Type="http://schemas.openxmlformats.org/officeDocument/2006/relationships/hyperlink" Target="https://alienvault.atlassian.net/browse/WGT-5887" TargetMode="External"/><Relationship Id="rId4872" Type="http://schemas.openxmlformats.org/officeDocument/2006/relationships/hyperlink" Target="https://alienvault.atlassian.net/browse/WGT-5544" TargetMode="External"/><Relationship Id="rId188" Type="http://schemas.openxmlformats.org/officeDocument/2006/relationships/hyperlink" Target="https://alienvault.atlassian.net/browse/WGT-1043" TargetMode="External"/><Relationship Id="rId395" Type="http://schemas.openxmlformats.org/officeDocument/2006/relationships/hyperlink" Target="https://alienvault.atlassian.net/browse/WGT-812" TargetMode="External"/><Relationship Id="rId2076" Type="http://schemas.openxmlformats.org/officeDocument/2006/relationships/hyperlink" Target="https://alienvault.atlassian.net/browse/WGT-2882" TargetMode="External"/><Relationship Id="rId3474" Type="http://schemas.openxmlformats.org/officeDocument/2006/relationships/hyperlink" Target="https://alienvault.atlassian.net/browse/WGT-4025" TargetMode="External"/><Relationship Id="rId3681" Type="http://schemas.openxmlformats.org/officeDocument/2006/relationships/hyperlink" Target="https://alienvault.atlassian.net/browse/WGT-5214" TargetMode="External"/><Relationship Id="rId4318" Type="http://schemas.openxmlformats.org/officeDocument/2006/relationships/hyperlink" Target="https://alienvault.atlassian.net/browse/WL-669" TargetMode="External"/><Relationship Id="rId4525" Type="http://schemas.openxmlformats.org/officeDocument/2006/relationships/hyperlink" Target="https://alienvault.atlassian.net/browse/PMM-1547" TargetMode="External"/><Relationship Id="rId4732" Type="http://schemas.openxmlformats.org/officeDocument/2006/relationships/hyperlink" Target="https://alienvault.atlassian.net/browse/WGT-5725" TargetMode="External"/><Relationship Id="rId2283" Type="http://schemas.openxmlformats.org/officeDocument/2006/relationships/hyperlink" Target="https://alienvault.atlassian.net/browse/WGT-3150" TargetMode="External"/><Relationship Id="rId2490" Type="http://schemas.openxmlformats.org/officeDocument/2006/relationships/hyperlink" Target="https://alienvault.atlassian.net/browse/WL-204" TargetMode="External"/><Relationship Id="rId3127" Type="http://schemas.openxmlformats.org/officeDocument/2006/relationships/hyperlink" Target="https://alienvault.atlassian.net/browse/WGT-4527" TargetMode="External"/><Relationship Id="rId3334" Type="http://schemas.openxmlformats.org/officeDocument/2006/relationships/hyperlink" Target="https://alienvault.atlassian.net/browse/WGT-4183" TargetMode="External"/><Relationship Id="rId3541" Type="http://schemas.openxmlformats.org/officeDocument/2006/relationships/hyperlink" Target="https://alienvault.atlassian.net/secure/attachment/52803/_thumb_52803.png" TargetMode="External"/><Relationship Id="rId255" Type="http://schemas.openxmlformats.org/officeDocument/2006/relationships/hyperlink" Target="https://alienvault.atlassian.net/browse/WGT-912" TargetMode="External"/><Relationship Id="rId462" Type="http://schemas.openxmlformats.org/officeDocument/2006/relationships/hyperlink" Target="https://alienvault.atlassian.net/browse/WGT-654" TargetMode="External"/><Relationship Id="rId1092" Type="http://schemas.openxmlformats.org/officeDocument/2006/relationships/hyperlink" Target="https://alienvault.atlassian.net/browse/WGT-2107" TargetMode="External"/><Relationship Id="rId2143" Type="http://schemas.openxmlformats.org/officeDocument/2006/relationships/hyperlink" Target="https://alienvault.atlassian.net/secure/attachment/39101/_thumb_39101.png" TargetMode="External"/><Relationship Id="rId2350" Type="http://schemas.openxmlformats.org/officeDocument/2006/relationships/hyperlink" Target="https://alienvault.atlassian.net/browse/WGT-3225" TargetMode="External"/><Relationship Id="rId3401" Type="http://schemas.openxmlformats.org/officeDocument/2006/relationships/hyperlink" Target="https://alienvault.atlassian.net/browse/WGT-4013" TargetMode="External"/><Relationship Id="rId5299" Type="http://schemas.openxmlformats.org/officeDocument/2006/relationships/hyperlink" Target="https://alienvault.atlassian.net/browse/WISS-181" TargetMode="External"/><Relationship Id="rId115" Type="http://schemas.openxmlformats.org/officeDocument/2006/relationships/hyperlink" Target="https://alienvault.atlassian.net/browse/WGT-1193" TargetMode="External"/><Relationship Id="rId322" Type="http://schemas.openxmlformats.org/officeDocument/2006/relationships/hyperlink" Target="https://alienvault.atlassian.net/browse/WGT-880" TargetMode="External"/><Relationship Id="rId2003" Type="http://schemas.openxmlformats.org/officeDocument/2006/relationships/hyperlink" Target="https://alienvault.atlassian.net/browse/WGT-2399" TargetMode="External"/><Relationship Id="rId2210" Type="http://schemas.openxmlformats.org/officeDocument/2006/relationships/hyperlink" Target="https://alienvault.atlassian.net/browse/WGT-3323" TargetMode="External"/><Relationship Id="rId5159" Type="http://schemas.openxmlformats.org/officeDocument/2006/relationships/hyperlink" Target="https://alienvault.atlassian.net/secure/attachment/65184/issue14.png" TargetMode="External"/><Relationship Id="rId5366" Type="http://schemas.openxmlformats.org/officeDocument/2006/relationships/hyperlink" Target="https://alienvault.atlassian.net/secure/attachment/71736/Screen+Shot+2017-03-07+at+11.22.22+AM.png" TargetMode="External"/><Relationship Id="rId4175" Type="http://schemas.openxmlformats.org/officeDocument/2006/relationships/hyperlink" Target="https://alienvault.atlassian.net/browse/WGT-3949" TargetMode="External"/><Relationship Id="rId4382" Type="http://schemas.openxmlformats.org/officeDocument/2006/relationships/hyperlink" Target="https://alienvault.atlassian.net/browse/WL-595" TargetMode="External"/><Relationship Id="rId5019" Type="http://schemas.openxmlformats.org/officeDocument/2006/relationships/hyperlink" Target="https://alienvault.atlassian.net/browse/WGT-5323" TargetMode="External"/><Relationship Id="rId5226" Type="http://schemas.openxmlformats.org/officeDocument/2006/relationships/hyperlink" Target="https://alienvault.atlassian.net/browse/WGT-4491" TargetMode="External"/><Relationship Id="rId5433" Type="http://schemas.openxmlformats.org/officeDocument/2006/relationships/hyperlink" Target="https://alienvault.atlassian.net/browse/WL-767" TargetMode="External"/><Relationship Id="rId1769" Type="http://schemas.openxmlformats.org/officeDocument/2006/relationships/hyperlink" Target="https://alienvault.atlassian.net/browse/WGT-2467" TargetMode="External"/><Relationship Id="rId1976" Type="http://schemas.openxmlformats.org/officeDocument/2006/relationships/hyperlink" Target="https://alienvault.atlassian.net/browse/WGT-3006" TargetMode="External"/><Relationship Id="rId3191" Type="http://schemas.openxmlformats.org/officeDocument/2006/relationships/hyperlink" Target="https://alienvault.atlassian.net/browse/WGT-4128" TargetMode="External"/><Relationship Id="rId4035" Type="http://schemas.openxmlformats.org/officeDocument/2006/relationships/hyperlink" Target="https://alienvault.atlassian.net/browse/WGT-4662" TargetMode="External"/><Relationship Id="rId4242" Type="http://schemas.openxmlformats.org/officeDocument/2006/relationships/hyperlink" Target="https://alienvault.atlassian.net/browse/WL-717" TargetMode="External"/><Relationship Id="rId1629" Type="http://schemas.openxmlformats.org/officeDocument/2006/relationships/hyperlink" Target="https://alienvault.atlassian.net/browse/WGT-2680" TargetMode="External"/><Relationship Id="rId1836" Type="http://schemas.openxmlformats.org/officeDocument/2006/relationships/hyperlink" Target="https://alienvault.atlassian.net/browse/PMM-709" TargetMode="External"/><Relationship Id="rId1903" Type="http://schemas.openxmlformats.org/officeDocument/2006/relationships/hyperlink" Target="https://alienvault.atlassian.net/browse/WGT-2872" TargetMode="External"/><Relationship Id="rId3051" Type="http://schemas.openxmlformats.org/officeDocument/2006/relationships/hyperlink" Target="https://alienvault.atlassian.net/browse/WGT-4247" TargetMode="External"/><Relationship Id="rId4102" Type="http://schemas.openxmlformats.org/officeDocument/2006/relationships/hyperlink" Target="https://alienvault.atlassian.net/browse/WGT-4569" TargetMode="External"/><Relationship Id="rId3868" Type="http://schemas.openxmlformats.org/officeDocument/2006/relationships/hyperlink" Target="https://alienvault.atlassian.net/browse/WGT-4864" TargetMode="External"/><Relationship Id="rId4919" Type="http://schemas.openxmlformats.org/officeDocument/2006/relationships/hyperlink" Target="https://alienvault.atlassian.net/secure/attachment/67929/logo.png" TargetMode="External"/><Relationship Id="rId789" Type="http://schemas.openxmlformats.org/officeDocument/2006/relationships/hyperlink" Target="https://alienvault.atlassian.net/browse/WGT-1458" TargetMode="External"/><Relationship Id="rId996" Type="http://schemas.openxmlformats.org/officeDocument/2006/relationships/hyperlink" Target="https://alienvault.atlassian.net/secure/attachment/30405/_thumb_30405.png" TargetMode="External"/><Relationship Id="rId2677" Type="http://schemas.openxmlformats.org/officeDocument/2006/relationships/hyperlink" Target="https://alienvault.atlassian.net/secure/attachment/45212/_thumb_45212.png" TargetMode="External"/><Relationship Id="rId2884" Type="http://schemas.openxmlformats.org/officeDocument/2006/relationships/hyperlink" Target="https://alienvault.atlassian.net/browse/WGT-3559" TargetMode="External"/><Relationship Id="rId3728" Type="http://schemas.openxmlformats.org/officeDocument/2006/relationships/hyperlink" Target="https://alienvault.atlassian.net/secure/attachment/65100/capture-for-jira-screenshot-20161219-072620-198.png" TargetMode="External"/><Relationship Id="rId5083" Type="http://schemas.openxmlformats.org/officeDocument/2006/relationships/hyperlink" Target="https://alienvault.atlassian.net/browse/WGT-5273" TargetMode="External"/><Relationship Id="rId5290" Type="http://schemas.openxmlformats.org/officeDocument/2006/relationships/hyperlink" Target="https://alienvault.atlassian.net/secure/attachment/71528/image-2017-03-03-08-29-38-142.png" TargetMode="External"/><Relationship Id="rId649" Type="http://schemas.openxmlformats.org/officeDocument/2006/relationships/hyperlink" Target="https://alienvault.atlassian.net/secure/attachment/28949/_thumb_28949.png" TargetMode="External"/><Relationship Id="rId856" Type="http://schemas.openxmlformats.org/officeDocument/2006/relationships/hyperlink" Target="https://alienvault.atlassian.net/browse/WGT-1345" TargetMode="External"/><Relationship Id="rId1279" Type="http://schemas.openxmlformats.org/officeDocument/2006/relationships/hyperlink" Target="https://alienvault.atlassian.net/browse/WGT-1848" TargetMode="External"/><Relationship Id="rId1486" Type="http://schemas.openxmlformats.org/officeDocument/2006/relationships/hyperlink" Target="https://alienvault.atlassian.net/browse/WGT-2298" TargetMode="External"/><Relationship Id="rId2537" Type="http://schemas.openxmlformats.org/officeDocument/2006/relationships/hyperlink" Target="https://alienvault.atlassian.net/browse/PMM-846" TargetMode="External"/><Relationship Id="rId3935" Type="http://schemas.openxmlformats.org/officeDocument/2006/relationships/hyperlink" Target="https://alienvault.atlassian.net/browse/WGT-4783" TargetMode="External"/><Relationship Id="rId5150" Type="http://schemas.openxmlformats.org/officeDocument/2006/relationships/hyperlink" Target="https://alienvault.atlassian.net/secure/attachment/65192/Capture+2016-12-02+at+14.42.12.png" TargetMode="External"/><Relationship Id="rId509" Type="http://schemas.openxmlformats.org/officeDocument/2006/relationships/hyperlink" Target="https://alienvault.atlassian.net/browse/WGT-565" TargetMode="External"/><Relationship Id="rId1139" Type="http://schemas.openxmlformats.org/officeDocument/2006/relationships/hyperlink" Target="https://alienvault.atlassian.net/browse/WGT-2035" TargetMode="External"/><Relationship Id="rId1346" Type="http://schemas.openxmlformats.org/officeDocument/2006/relationships/hyperlink" Target="https://alienvault.atlassian.net/browse/WGT-1696" TargetMode="External"/><Relationship Id="rId1693" Type="http://schemas.openxmlformats.org/officeDocument/2006/relationships/hyperlink" Target="https://alienvault.atlassian.net/browse/WGT-2347" TargetMode="External"/><Relationship Id="rId2744" Type="http://schemas.openxmlformats.org/officeDocument/2006/relationships/hyperlink" Target="https://alienvault.atlassian.net/browse/WGT-3625" TargetMode="External"/><Relationship Id="rId2951" Type="http://schemas.openxmlformats.org/officeDocument/2006/relationships/hyperlink" Target="https://alienvault.atlassian.net/secure/attachment/46388/_thumb_46388.png" TargetMode="External"/><Relationship Id="rId5010" Type="http://schemas.openxmlformats.org/officeDocument/2006/relationships/hyperlink" Target="https://alienvault.atlassian.net/secure/attachment/66805/Capture+2017-01-04+at+11.12.38.png" TargetMode="External"/><Relationship Id="rId716" Type="http://schemas.openxmlformats.org/officeDocument/2006/relationships/hyperlink" Target="https://alienvault.atlassian.net/browse/WGT-1543" TargetMode="External"/><Relationship Id="rId923" Type="http://schemas.openxmlformats.org/officeDocument/2006/relationships/hyperlink" Target="https://alienvault.atlassian.net/browse/WL-155" TargetMode="External"/><Relationship Id="rId1553" Type="http://schemas.openxmlformats.org/officeDocument/2006/relationships/hyperlink" Target="https://alienvault.atlassian.net/browse/WGT-2712" TargetMode="External"/><Relationship Id="rId1760" Type="http://schemas.openxmlformats.org/officeDocument/2006/relationships/hyperlink" Target="https://alienvault.atlassian.net/browse/WGT-2760" TargetMode="External"/><Relationship Id="rId2604" Type="http://schemas.openxmlformats.org/officeDocument/2006/relationships/hyperlink" Target="https://alienvault.atlassian.net/browse/WGT-3765" TargetMode="External"/><Relationship Id="rId2811" Type="http://schemas.openxmlformats.org/officeDocument/2006/relationships/hyperlink" Target="https://alienvault.atlassian.net/browse/WGT-3445" TargetMode="External"/><Relationship Id="rId52" Type="http://schemas.openxmlformats.org/officeDocument/2006/relationships/hyperlink" Target="https://alienvault.atlassian.net/browse/WGT-1258" TargetMode="External"/><Relationship Id="rId1206" Type="http://schemas.openxmlformats.org/officeDocument/2006/relationships/hyperlink" Target="https://alienvault.atlassian.net/browse/WGT-1954" TargetMode="External"/><Relationship Id="rId1413" Type="http://schemas.openxmlformats.org/officeDocument/2006/relationships/hyperlink" Target="https://alienvault.atlassian.net/browse/PMM-77" TargetMode="External"/><Relationship Id="rId1620" Type="http://schemas.openxmlformats.org/officeDocument/2006/relationships/hyperlink" Target="https://alienvault.atlassian.net/browse/WGT-2662" TargetMode="External"/><Relationship Id="rId4569" Type="http://schemas.openxmlformats.org/officeDocument/2006/relationships/hyperlink" Target="https://alienvault.atlassian.net/browse/PMM-1372" TargetMode="External"/><Relationship Id="rId4776" Type="http://schemas.openxmlformats.org/officeDocument/2006/relationships/hyperlink" Target="https://alienvault.atlassian.net/browse/WGT-5669" TargetMode="External"/><Relationship Id="rId4983" Type="http://schemas.openxmlformats.org/officeDocument/2006/relationships/hyperlink" Target="https://alienvault.atlassian.net/browse/WGT-5372" TargetMode="External"/><Relationship Id="rId3378" Type="http://schemas.openxmlformats.org/officeDocument/2006/relationships/hyperlink" Target="https://alienvault.atlassian.net/browse/WGT-3618" TargetMode="External"/><Relationship Id="rId3585" Type="http://schemas.openxmlformats.org/officeDocument/2006/relationships/hyperlink" Target="https://alienvault.atlassian.net/secure/attachment/55786/_thumb_55786.png" TargetMode="External"/><Relationship Id="rId3792" Type="http://schemas.openxmlformats.org/officeDocument/2006/relationships/hyperlink" Target="https://alienvault.atlassian.net/browse/WGT-5014" TargetMode="External"/><Relationship Id="rId4429" Type="http://schemas.openxmlformats.org/officeDocument/2006/relationships/hyperlink" Target="https://alienvault.atlassian.net/browse/WL-553" TargetMode="External"/><Relationship Id="rId4636" Type="http://schemas.openxmlformats.org/officeDocument/2006/relationships/hyperlink" Target="https://alienvault.atlassian.net/browse/WGT-5933" TargetMode="External"/><Relationship Id="rId4843" Type="http://schemas.openxmlformats.org/officeDocument/2006/relationships/hyperlink" Target="https://alienvault.atlassian.net/browse/WGT-5585" TargetMode="External"/><Relationship Id="rId299" Type="http://schemas.openxmlformats.org/officeDocument/2006/relationships/hyperlink" Target="https://alienvault.atlassian.net/browse/WGT-962" TargetMode="External"/><Relationship Id="rId2187" Type="http://schemas.openxmlformats.org/officeDocument/2006/relationships/hyperlink" Target="https://alienvault.atlassian.net/secure/attachment/44379/_thumb_44379.png" TargetMode="External"/><Relationship Id="rId2394" Type="http://schemas.openxmlformats.org/officeDocument/2006/relationships/hyperlink" Target="https://alienvault.atlassian.net/browse/WGT-3090" TargetMode="External"/><Relationship Id="rId3238" Type="http://schemas.openxmlformats.org/officeDocument/2006/relationships/hyperlink" Target="https://alienvault.atlassian.net/browse/WGT-4446" TargetMode="External"/><Relationship Id="rId3445" Type="http://schemas.openxmlformats.org/officeDocument/2006/relationships/hyperlink" Target="https://alienvault.atlassian.net/secure/attachment/53308/_thumb_53308.png" TargetMode="External"/><Relationship Id="rId3652" Type="http://schemas.openxmlformats.org/officeDocument/2006/relationships/hyperlink" Target="https://alienvault.atlassian.net/browse/PMM-983" TargetMode="External"/><Relationship Id="rId4703" Type="http://schemas.openxmlformats.org/officeDocument/2006/relationships/hyperlink" Target="https://alienvault.atlassian.net/secure/attachment/71463/Screen+Shot+2017-03-02+at+2.15.20+PM.png" TargetMode="External"/><Relationship Id="rId159" Type="http://schemas.openxmlformats.org/officeDocument/2006/relationships/hyperlink" Target="https://alienvault.atlassian.net/browse/WGT-1126" TargetMode="External"/><Relationship Id="rId366" Type="http://schemas.openxmlformats.org/officeDocument/2006/relationships/hyperlink" Target="https://alienvault.atlassian.net/browse/WGT-837" TargetMode="External"/><Relationship Id="rId573" Type="http://schemas.openxmlformats.org/officeDocument/2006/relationships/hyperlink" Target="https://alienvault.atlassian.net/browse/WGT-212" TargetMode="External"/><Relationship Id="rId780" Type="http://schemas.openxmlformats.org/officeDocument/2006/relationships/hyperlink" Target="https://alienvault.atlassian.net/browse/WGT-1469" TargetMode="External"/><Relationship Id="rId2047" Type="http://schemas.openxmlformats.org/officeDocument/2006/relationships/hyperlink" Target="https://alienvault.atlassian.net/browse/WGT-2807" TargetMode="External"/><Relationship Id="rId2254" Type="http://schemas.openxmlformats.org/officeDocument/2006/relationships/hyperlink" Target="https://alienvault.atlassian.net/browse/WGT-3265" TargetMode="External"/><Relationship Id="rId2461" Type="http://schemas.openxmlformats.org/officeDocument/2006/relationships/hyperlink" Target="https://alienvault.atlassian.net/browse/WISS-115" TargetMode="External"/><Relationship Id="rId3305" Type="http://schemas.openxmlformats.org/officeDocument/2006/relationships/hyperlink" Target="https://alienvault.atlassian.net/secure/attachment/56631/_thumb_56631.png" TargetMode="External"/><Relationship Id="rId3512" Type="http://schemas.openxmlformats.org/officeDocument/2006/relationships/hyperlink" Target="https://alienvault.atlassian.net/browse/WGT-4044" TargetMode="External"/><Relationship Id="rId4910" Type="http://schemas.openxmlformats.org/officeDocument/2006/relationships/hyperlink" Target="https://alienvault.atlassian.net/browse/WGT-5488" TargetMode="External"/><Relationship Id="rId226" Type="http://schemas.openxmlformats.org/officeDocument/2006/relationships/hyperlink" Target="https://alienvault.atlassian.net/browse/WGT-979" TargetMode="External"/><Relationship Id="rId433" Type="http://schemas.openxmlformats.org/officeDocument/2006/relationships/hyperlink" Target="https://alienvault.atlassian.net/browse/WGT-708" TargetMode="External"/><Relationship Id="rId1063" Type="http://schemas.openxmlformats.org/officeDocument/2006/relationships/hyperlink" Target="https://alienvault.atlassian.net/browse/WGT-2137" TargetMode="External"/><Relationship Id="rId1270" Type="http://schemas.openxmlformats.org/officeDocument/2006/relationships/hyperlink" Target="https://alienvault.atlassian.net/browse/WGT-1857" TargetMode="External"/><Relationship Id="rId2114" Type="http://schemas.openxmlformats.org/officeDocument/2006/relationships/hyperlink" Target="https://alienvault.atlassian.net/secure/attachment/38704/_thumb_38704.png" TargetMode="External"/><Relationship Id="rId640" Type="http://schemas.openxmlformats.org/officeDocument/2006/relationships/hyperlink" Target="https://alienvault.atlassian.net/browse/WGT-1712" TargetMode="External"/><Relationship Id="rId2321" Type="http://schemas.openxmlformats.org/officeDocument/2006/relationships/hyperlink" Target="https://alienvault.atlassian.net/browse/WGT-3209" TargetMode="External"/><Relationship Id="rId4079" Type="http://schemas.openxmlformats.org/officeDocument/2006/relationships/hyperlink" Target="https://alienvault.atlassian.net/browse/WGT-4613" TargetMode="External"/><Relationship Id="rId4286" Type="http://schemas.openxmlformats.org/officeDocument/2006/relationships/hyperlink" Target="https://alienvault.atlassian.net/browse/WL-689" TargetMode="External"/><Relationship Id="rId500" Type="http://schemas.openxmlformats.org/officeDocument/2006/relationships/hyperlink" Target="https://alienvault.atlassian.net/browse/WGT-574" TargetMode="External"/><Relationship Id="rId1130" Type="http://schemas.openxmlformats.org/officeDocument/2006/relationships/hyperlink" Target="https://alienvault.atlassian.net/browse/WGT-2044" TargetMode="External"/><Relationship Id="rId4493" Type="http://schemas.openxmlformats.org/officeDocument/2006/relationships/hyperlink" Target="https://alienvault.atlassian.net/browse/WL-454" TargetMode="External"/><Relationship Id="rId5337" Type="http://schemas.openxmlformats.org/officeDocument/2006/relationships/hyperlink" Target="https://alienvault.atlassian.net/browse/WL-885" TargetMode="External"/><Relationship Id="rId1947" Type="http://schemas.openxmlformats.org/officeDocument/2006/relationships/hyperlink" Target="https://alienvault.atlassian.net/browse/WGT-2682" TargetMode="External"/><Relationship Id="rId3095" Type="http://schemas.openxmlformats.org/officeDocument/2006/relationships/hyperlink" Target="https://alienvault.atlassian.net/secure/attachment/56931/_thumb_56931.png" TargetMode="External"/><Relationship Id="rId4146" Type="http://schemas.openxmlformats.org/officeDocument/2006/relationships/hyperlink" Target="https://alienvault.atlassian.net/browse/WGT-4287" TargetMode="External"/><Relationship Id="rId4353" Type="http://schemas.openxmlformats.org/officeDocument/2006/relationships/hyperlink" Target="https://alienvault.atlassian.net/browse/WL-622" TargetMode="External"/><Relationship Id="rId4560" Type="http://schemas.openxmlformats.org/officeDocument/2006/relationships/hyperlink" Target="https://alienvault.atlassian.net/browse/PMM-1393" TargetMode="External"/><Relationship Id="rId5404" Type="http://schemas.openxmlformats.org/officeDocument/2006/relationships/hyperlink" Target="https://alienvault.atlassian.net/browse/WL-790" TargetMode="External"/><Relationship Id="rId1807" Type="http://schemas.openxmlformats.org/officeDocument/2006/relationships/hyperlink" Target="https://alienvault.atlassian.net/browse/PMM-670" TargetMode="External"/><Relationship Id="rId3162" Type="http://schemas.openxmlformats.org/officeDocument/2006/relationships/hyperlink" Target="https://alienvault.atlassian.net/browse/WGT-4591" TargetMode="External"/><Relationship Id="rId4006" Type="http://schemas.openxmlformats.org/officeDocument/2006/relationships/hyperlink" Target="https://alienvault.atlassian.net/secure/attachment/59236/capture-for-jira-screenshot-20161004-094158-696.png" TargetMode="External"/><Relationship Id="rId4213" Type="http://schemas.openxmlformats.org/officeDocument/2006/relationships/hyperlink" Target="https://alienvault.atlassian.net/browse/WL-751" TargetMode="External"/><Relationship Id="rId4420" Type="http://schemas.openxmlformats.org/officeDocument/2006/relationships/hyperlink" Target="https://alienvault.atlassian.net/secure/attachment/61475/issue+8.png" TargetMode="External"/><Relationship Id="rId290" Type="http://schemas.openxmlformats.org/officeDocument/2006/relationships/hyperlink" Target="https://alienvault.atlassian.net/browse/WGT-977" TargetMode="External"/><Relationship Id="rId3022" Type="http://schemas.openxmlformats.org/officeDocument/2006/relationships/hyperlink" Target="https://alienvault.atlassian.net/browse/PMM-177" TargetMode="External"/><Relationship Id="rId150" Type="http://schemas.openxmlformats.org/officeDocument/2006/relationships/hyperlink" Target="https://alienvault.atlassian.net/browse/WGT-1139" TargetMode="External"/><Relationship Id="rId3979" Type="http://schemas.openxmlformats.org/officeDocument/2006/relationships/hyperlink" Target="https://alienvault.atlassian.net/browse/WGT-4725" TargetMode="External"/><Relationship Id="rId5194" Type="http://schemas.openxmlformats.org/officeDocument/2006/relationships/hyperlink" Target="https://alienvault.atlassian.net/browse/WGT-4992" TargetMode="External"/><Relationship Id="rId2788" Type="http://schemas.openxmlformats.org/officeDocument/2006/relationships/hyperlink" Target="https://alienvault.atlassian.net/browse/WGT-3519" TargetMode="External"/><Relationship Id="rId2995" Type="http://schemas.openxmlformats.org/officeDocument/2006/relationships/hyperlink" Target="https://alienvault.atlassian.net/secure/attachment/57951/_thumb_57951.png" TargetMode="External"/><Relationship Id="rId3839" Type="http://schemas.openxmlformats.org/officeDocument/2006/relationships/hyperlink" Target="https://alienvault.atlassian.net/browse/WGT-4910" TargetMode="External"/><Relationship Id="rId5054" Type="http://schemas.openxmlformats.org/officeDocument/2006/relationships/hyperlink" Target="https://alienvault.atlassian.net/browse/WGT-5294" TargetMode="External"/><Relationship Id="rId967" Type="http://schemas.openxmlformats.org/officeDocument/2006/relationships/hyperlink" Target="https://alienvault.atlassian.net/browse/WL-96" TargetMode="External"/><Relationship Id="rId1597" Type="http://schemas.openxmlformats.org/officeDocument/2006/relationships/hyperlink" Target="https://alienvault.atlassian.net/browse/WGT-2240" TargetMode="External"/><Relationship Id="rId2648" Type="http://schemas.openxmlformats.org/officeDocument/2006/relationships/hyperlink" Target="https://alienvault.atlassian.net/browse/WGT-3554" TargetMode="External"/><Relationship Id="rId2855" Type="http://schemas.openxmlformats.org/officeDocument/2006/relationships/hyperlink" Target="https://alienvault.atlassian.net/secure/attachment/48635/_thumb_48635.png" TargetMode="External"/><Relationship Id="rId3906" Type="http://schemas.openxmlformats.org/officeDocument/2006/relationships/hyperlink" Target="https://alienvault.atlassian.net/browse/WGT-4817" TargetMode="External"/><Relationship Id="rId5261" Type="http://schemas.openxmlformats.org/officeDocument/2006/relationships/hyperlink" Target="https://alienvault.atlassian.net/browse/WGT-3710" TargetMode="External"/><Relationship Id="rId96" Type="http://schemas.openxmlformats.org/officeDocument/2006/relationships/hyperlink" Target="https://alienvault.atlassian.net/secure/attachment/26099/_thumb_26099.png" TargetMode="External"/><Relationship Id="rId827" Type="http://schemas.openxmlformats.org/officeDocument/2006/relationships/hyperlink" Target="https://alienvault.atlassian.net/browse/WGT-1390" TargetMode="External"/><Relationship Id="rId1457" Type="http://schemas.openxmlformats.org/officeDocument/2006/relationships/hyperlink" Target="https://alienvault.atlassian.net/browse/PMM-170" TargetMode="External"/><Relationship Id="rId1664" Type="http://schemas.openxmlformats.org/officeDocument/2006/relationships/hyperlink" Target="https://alienvault.atlassian.net/browse/WGT-2312" TargetMode="External"/><Relationship Id="rId1871" Type="http://schemas.openxmlformats.org/officeDocument/2006/relationships/hyperlink" Target="https://alienvault.atlassian.net/secure/attachment/38278/_thumb_38278.png" TargetMode="External"/><Relationship Id="rId2508" Type="http://schemas.openxmlformats.org/officeDocument/2006/relationships/hyperlink" Target="https://alienvault.atlassian.net/browse/WL-265" TargetMode="External"/><Relationship Id="rId2715" Type="http://schemas.openxmlformats.org/officeDocument/2006/relationships/hyperlink" Target="https://alienvault.atlassian.net/secure/attachment/51855/_thumb_51855.png" TargetMode="External"/><Relationship Id="rId2922" Type="http://schemas.openxmlformats.org/officeDocument/2006/relationships/hyperlink" Target="https://alienvault.atlassian.net/secure/attachment/46923/_thumb_46923.png" TargetMode="External"/><Relationship Id="rId4070" Type="http://schemas.openxmlformats.org/officeDocument/2006/relationships/hyperlink" Target="https://alienvault.atlassian.net/browse/WGT-4619" TargetMode="External"/><Relationship Id="rId5121" Type="http://schemas.openxmlformats.org/officeDocument/2006/relationships/hyperlink" Target="https://alienvault.atlassian.net/browse/WGT-5240" TargetMode="External"/><Relationship Id="rId1317" Type="http://schemas.openxmlformats.org/officeDocument/2006/relationships/hyperlink" Target="https://alienvault.atlassian.net/browse/WGT-1792" TargetMode="External"/><Relationship Id="rId1524" Type="http://schemas.openxmlformats.org/officeDocument/2006/relationships/hyperlink" Target="https://alienvault.atlassian.net/browse/WGT-2478" TargetMode="External"/><Relationship Id="rId1731" Type="http://schemas.openxmlformats.org/officeDocument/2006/relationships/hyperlink" Target="https://alienvault.atlassian.net/browse/WGT-2439" TargetMode="External"/><Relationship Id="rId4887" Type="http://schemas.openxmlformats.org/officeDocument/2006/relationships/hyperlink" Target="https://alienvault.atlassian.net/browse/WGT-5517" TargetMode="External"/><Relationship Id="rId23" Type="http://schemas.openxmlformats.org/officeDocument/2006/relationships/hyperlink" Target="https://alienvault.atlassian.net/browse/WGT-1287" TargetMode="External"/><Relationship Id="rId3489" Type="http://schemas.openxmlformats.org/officeDocument/2006/relationships/hyperlink" Target="https://alienvault.atlassian.net/browse/WGT-3922" TargetMode="External"/><Relationship Id="rId3696" Type="http://schemas.openxmlformats.org/officeDocument/2006/relationships/hyperlink" Target="https://alienvault.atlassian.net/browse/WGT-5187" TargetMode="External"/><Relationship Id="rId4747" Type="http://schemas.openxmlformats.org/officeDocument/2006/relationships/hyperlink" Target="https://alienvault.atlassian.net/browse/WGT-5706" TargetMode="External"/><Relationship Id="rId2298" Type="http://schemas.openxmlformats.org/officeDocument/2006/relationships/hyperlink" Target="https://alienvault.atlassian.net/browse/WGT-3306" TargetMode="External"/><Relationship Id="rId3044" Type="http://schemas.openxmlformats.org/officeDocument/2006/relationships/hyperlink" Target="https://alienvault.atlassian.net/browse/WGT-4282" TargetMode="External"/><Relationship Id="rId3251" Type="http://schemas.openxmlformats.org/officeDocument/2006/relationships/hyperlink" Target="https://alienvault.atlassian.net/browse/WGT-4342" TargetMode="External"/><Relationship Id="rId3349" Type="http://schemas.openxmlformats.org/officeDocument/2006/relationships/hyperlink" Target="https://alienvault.atlassian.net/browse/WGT-4070" TargetMode="External"/><Relationship Id="rId3556" Type="http://schemas.openxmlformats.org/officeDocument/2006/relationships/hyperlink" Target="https://alienvault.atlassian.net/browse/WGT-2282" TargetMode="External"/><Relationship Id="rId4302" Type="http://schemas.openxmlformats.org/officeDocument/2006/relationships/hyperlink" Target="https://alienvault.atlassian.net/browse/WL-680" TargetMode="External"/><Relationship Id="rId4954" Type="http://schemas.openxmlformats.org/officeDocument/2006/relationships/hyperlink" Target="https://alienvault.atlassian.net/browse/WGT-5407" TargetMode="External"/><Relationship Id="rId172" Type="http://schemas.openxmlformats.org/officeDocument/2006/relationships/hyperlink" Target="https://alienvault.atlassian.net/browse/WGT-1105" TargetMode="External"/><Relationship Id="rId477" Type="http://schemas.openxmlformats.org/officeDocument/2006/relationships/hyperlink" Target="https://alienvault.atlassian.net/secure/attachment/22554/_thumb_22554.png" TargetMode="External"/><Relationship Id="rId684" Type="http://schemas.openxmlformats.org/officeDocument/2006/relationships/hyperlink" Target="https://alienvault.atlassian.net/browse/WGT-1596" TargetMode="External"/><Relationship Id="rId2060" Type="http://schemas.openxmlformats.org/officeDocument/2006/relationships/hyperlink" Target="https://alienvault.atlassian.net/browse/WGT-3057" TargetMode="External"/><Relationship Id="rId2158" Type="http://schemas.openxmlformats.org/officeDocument/2006/relationships/hyperlink" Target="https://alienvault.atlassian.net/browse/WGT-3437" TargetMode="External"/><Relationship Id="rId2365" Type="http://schemas.openxmlformats.org/officeDocument/2006/relationships/hyperlink" Target="https://alienvault.atlassian.net/browse/WGT-3173" TargetMode="External"/><Relationship Id="rId3111" Type="http://schemas.openxmlformats.org/officeDocument/2006/relationships/hyperlink" Target="https://alienvault.atlassian.net/browse/WGT-4386" TargetMode="External"/><Relationship Id="rId3209" Type="http://schemas.openxmlformats.org/officeDocument/2006/relationships/hyperlink" Target="https://alienvault.atlassian.net/secure/attachment/55331/_thumb_55331.png" TargetMode="External"/><Relationship Id="rId3763" Type="http://schemas.openxmlformats.org/officeDocument/2006/relationships/hyperlink" Target="https://alienvault.atlassian.net/browse/WGT-5069" TargetMode="External"/><Relationship Id="rId3970" Type="http://schemas.openxmlformats.org/officeDocument/2006/relationships/hyperlink" Target="https://alienvault.atlassian.net/browse/WGT-4731" TargetMode="External"/><Relationship Id="rId4607" Type="http://schemas.openxmlformats.org/officeDocument/2006/relationships/hyperlink" Target="https://alienvault.atlassian.net/browse/WGT-5995" TargetMode="External"/><Relationship Id="rId4814" Type="http://schemas.openxmlformats.org/officeDocument/2006/relationships/hyperlink" Target="https://alienvault.atlassian.net/secure/attachment/69398/capture-for-jira-screenshot-20170206-214522-121.png" TargetMode="External"/><Relationship Id="rId337" Type="http://schemas.openxmlformats.org/officeDocument/2006/relationships/hyperlink" Target="https://alienvault.atlassian.net/browse/WGT-870" TargetMode="External"/><Relationship Id="rId891" Type="http://schemas.openxmlformats.org/officeDocument/2006/relationships/hyperlink" Target="https://alienvault.atlassian.net/browse/WGT-1067" TargetMode="External"/><Relationship Id="rId989" Type="http://schemas.openxmlformats.org/officeDocument/2006/relationships/hyperlink" Target="https://alienvault.atlassian.net/browse/WL-65" TargetMode="External"/><Relationship Id="rId2018" Type="http://schemas.openxmlformats.org/officeDocument/2006/relationships/hyperlink" Target="https://alienvault.atlassian.net/browse/WGT-2937" TargetMode="External"/><Relationship Id="rId2572" Type="http://schemas.openxmlformats.org/officeDocument/2006/relationships/hyperlink" Target="https://alienvault.atlassian.net/browse/PMM-965" TargetMode="External"/><Relationship Id="rId2877" Type="http://schemas.openxmlformats.org/officeDocument/2006/relationships/hyperlink" Target="https://alienvault.atlassian.net/browse/WGT-3753" TargetMode="External"/><Relationship Id="rId3416" Type="http://schemas.openxmlformats.org/officeDocument/2006/relationships/hyperlink" Target="https://alienvault.atlassian.net/secure/attachment/53547/_thumb_53547.png" TargetMode="External"/><Relationship Id="rId3623" Type="http://schemas.openxmlformats.org/officeDocument/2006/relationships/hyperlink" Target="https://alienvault.atlassian.net/browse/WL-412" TargetMode="External"/><Relationship Id="rId3830" Type="http://schemas.openxmlformats.org/officeDocument/2006/relationships/hyperlink" Target="https://alienvault.atlassian.net/browse/WGT-4926" TargetMode="External"/><Relationship Id="rId5076" Type="http://schemas.openxmlformats.org/officeDocument/2006/relationships/hyperlink" Target="https://alienvault.atlassian.net/browse/WGT-5278" TargetMode="External"/><Relationship Id="rId5283" Type="http://schemas.openxmlformats.org/officeDocument/2006/relationships/hyperlink" Target="https://alienvault.atlassian.net/browse/WISS-195" TargetMode="External"/><Relationship Id="rId544" Type="http://schemas.openxmlformats.org/officeDocument/2006/relationships/hyperlink" Target="https://alienvault.atlassian.net/browse/WGT-440" TargetMode="External"/><Relationship Id="rId751" Type="http://schemas.openxmlformats.org/officeDocument/2006/relationships/hyperlink" Target="https://alienvault.atlassian.net/secure/attachment/28124/_thumb_28124.png" TargetMode="External"/><Relationship Id="rId849" Type="http://schemas.openxmlformats.org/officeDocument/2006/relationships/hyperlink" Target="https://alienvault.atlassian.net/browse/WGT-1359" TargetMode="External"/><Relationship Id="rId1174" Type="http://schemas.openxmlformats.org/officeDocument/2006/relationships/hyperlink" Target="https://alienvault.atlassian.net/browse/WGT-1989" TargetMode="External"/><Relationship Id="rId1381" Type="http://schemas.openxmlformats.org/officeDocument/2006/relationships/hyperlink" Target="https://alienvault.atlassian.net/browse/WGT-858" TargetMode="External"/><Relationship Id="rId1479" Type="http://schemas.openxmlformats.org/officeDocument/2006/relationships/hyperlink" Target="https://alienvault.atlassian.net/browse/WGT-1939" TargetMode="External"/><Relationship Id="rId1686" Type="http://schemas.openxmlformats.org/officeDocument/2006/relationships/hyperlink" Target="https://alienvault.atlassian.net/browse/WGT-2369" TargetMode="External"/><Relationship Id="rId2225" Type="http://schemas.openxmlformats.org/officeDocument/2006/relationships/hyperlink" Target="https://alienvault.atlassian.net/browse/WGT-3317" TargetMode="External"/><Relationship Id="rId2432" Type="http://schemas.openxmlformats.org/officeDocument/2006/relationships/hyperlink" Target="https://alienvault.atlassian.net/browse/WGT-2898" TargetMode="External"/><Relationship Id="rId3928" Type="http://schemas.openxmlformats.org/officeDocument/2006/relationships/hyperlink" Target="https://alienvault.atlassian.net/browse/WGT-4790" TargetMode="External"/><Relationship Id="rId4092" Type="http://schemas.openxmlformats.org/officeDocument/2006/relationships/hyperlink" Target="https://alienvault.atlassian.net/secure/attachment/58180/header.png" TargetMode="External"/><Relationship Id="rId5143" Type="http://schemas.openxmlformats.org/officeDocument/2006/relationships/hyperlink" Target="https://alienvault.atlassian.net/browse/WGT-5150" TargetMode="External"/><Relationship Id="rId5350" Type="http://schemas.openxmlformats.org/officeDocument/2006/relationships/hyperlink" Target="https://alienvault.atlassian.net/browse/WL-862" TargetMode="External"/><Relationship Id="rId404" Type="http://schemas.openxmlformats.org/officeDocument/2006/relationships/hyperlink" Target="https://alienvault.atlassian.net/browse/WGT-805" TargetMode="External"/><Relationship Id="rId611" Type="http://schemas.openxmlformats.org/officeDocument/2006/relationships/hyperlink" Target="https://alienvault.atlassian.net/browse/WGT-1767" TargetMode="External"/><Relationship Id="rId1034" Type="http://schemas.openxmlformats.org/officeDocument/2006/relationships/hyperlink" Target="https://alienvault.atlassian.net/browse/WGT-2199" TargetMode="External"/><Relationship Id="rId1241" Type="http://schemas.openxmlformats.org/officeDocument/2006/relationships/hyperlink" Target="https://alienvault.atlassian.net/browse/WGT-1895" TargetMode="External"/><Relationship Id="rId1339" Type="http://schemas.openxmlformats.org/officeDocument/2006/relationships/hyperlink" Target="https://alienvault.atlassian.net/browse/WGT-1722" TargetMode="External"/><Relationship Id="rId1893" Type="http://schemas.openxmlformats.org/officeDocument/2006/relationships/hyperlink" Target="https://alienvault.atlassian.net/browse/WGT-2717" TargetMode="External"/><Relationship Id="rId2737" Type="http://schemas.openxmlformats.org/officeDocument/2006/relationships/hyperlink" Target="https://alienvault.atlassian.net/secure/attachment/40293/_thumb_40293.png" TargetMode="External"/><Relationship Id="rId2944" Type="http://schemas.openxmlformats.org/officeDocument/2006/relationships/hyperlink" Target="https://alienvault.atlassian.net/browse/WL-258" TargetMode="External"/><Relationship Id="rId4397" Type="http://schemas.openxmlformats.org/officeDocument/2006/relationships/hyperlink" Target="https://alienvault.atlassian.net/browse/WL-581" TargetMode="External"/><Relationship Id="rId5003" Type="http://schemas.openxmlformats.org/officeDocument/2006/relationships/hyperlink" Target="https://alienvault.atlassian.net/browse/WGT-5346" TargetMode="External"/><Relationship Id="rId5210" Type="http://schemas.openxmlformats.org/officeDocument/2006/relationships/hyperlink" Target="https://alienvault.atlassian.net/browse/WGT-4854" TargetMode="External"/><Relationship Id="rId5448" Type="http://schemas.openxmlformats.org/officeDocument/2006/relationships/hyperlink" Target="https://alienvault.atlassian.net/browse/WL-533" TargetMode="External"/><Relationship Id="rId709" Type="http://schemas.openxmlformats.org/officeDocument/2006/relationships/hyperlink" Target="https://alienvault.atlassian.net/browse/WGT-1552" TargetMode="External"/><Relationship Id="rId916" Type="http://schemas.openxmlformats.org/officeDocument/2006/relationships/hyperlink" Target="https://alienvault.atlassian.net/browse/PMM-73" TargetMode="External"/><Relationship Id="rId1101" Type="http://schemas.openxmlformats.org/officeDocument/2006/relationships/hyperlink" Target="https://alienvault.atlassian.net/browse/WGT-2097" TargetMode="External"/><Relationship Id="rId1546" Type="http://schemas.openxmlformats.org/officeDocument/2006/relationships/hyperlink" Target="https://alienvault.atlassian.net/browse/WGT-2687" TargetMode="External"/><Relationship Id="rId1753" Type="http://schemas.openxmlformats.org/officeDocument/2006/relationships/hyperlink" Target="https://alienvault.atlassian.net/browse/WGT-2698" TargetMode="External"/><Relationship Id="rId1960" Type="http://schemas.openxmlformats.org/officeDocument/2006/relationships/hyperlink" Target="https://alienvault.atlassian.net/secure/attachment/40342/_thumb_40342.png" TargetMode="External"/><Relationship Id="rId2804" Type="http://schemas.openxmlformats.org/officeDocument/2006/relationships/hyperlink" Target="https://alienvault.atlassian.net/browse/WGT-3545" TargetMode="External"/><Relationship Id="rId4257" Type="http://schemas.openxmlformats.org/officeDocument/2006/relationships/hyperlink" Target="https://alienvault.atlassian.net/browse/WL-706" TargetMode="External"/><Relationship Id="rId4464" Type="http://schemas.openxmlformats.org/officeDocument/2006/relationships/hyperlink" Target="https://alienvault.atlassian.net/browse/WL-513" TargetMode="External"/><Relationship Id="rId4671" Type="http://schemas.openxmlformats.org/officeDocument/2006/relationships/hyperlink" Target="https://alienvault.atlassian.net/browse/WGT-5876" TargetMode="External"/><Relationship Id="rId5308" Type="http://schemas.openxmlformats.org/officeDocument/2006/relationships/hyperlink" Target="https://alienvault.atlassian.net/secure/attachment/69386/capture-for-jira-screenshot-20170206-231221-441.png" TargetMode="External"/><Relationship Id="rId45" Type="http://schemas.openxmlformats.org/officeDocument/2006/relationships/hyperlink" Target="https://alienvault.atlassian.net/secure/attachment/26745/_thumb_26745.png" TargetMode="External"/><Relationship Id="rId1406" Type="http://schemas.openxmlformats.org/officeDocument/2006/relationships/hyperlink" Target="https://alienvault.atlassian.net/secure/attachment/29720/_thumb_29720.png" TargetMode="External"/><Relationship Id="rId1613" Type="http://schemas.openxmlformats.org/officeDocument/2006/relationships/hyperlink" Target="https://alienvault.atlassian.net/browse/WGT-2693" TargetMode="External"/><Relationship Id="rId1820" Type="http://schemas.openxmlformats.org/officeDocument/2006/relationships/hyperlink" Target="https://alienvault.atlassian.net/browse/PMM-595" TargetMode="External"/><Relationship Id="rId3066" Type="http://schemas.openxmlformats.org/officeDocument/2006/relationships/hyperlink" Target="https://alienvault.atlassian.net/browse/WGT-4429" TargetMode="External"/><Relationship Id="rId3273" Type="http://schemas.openxmlformats.org/officeDocument/2006/relationships/hyperlink" Target="https://alienvault.atlassian.net/browse/WGT-4139" TargetMode="External"/><Relationship Id="rId3480" Type="http://schemas.openxmlformats.org/officeDocument/2006/relationships/hyperlink" Target="https://alienvault.atlassian.net/browse/WGT-3963" TargetMode="External"/><Relationship Id="rId4117" Type="http://schemas.openxmlformats.org/officeDocument/2006/relationships/hyperlink" Target="https://alienvault.atlassian.net/browse/WGT-4457" TargetMode="External"/><Relationship Id="rId4324" Type="http://schemas.openxmlformats.org/officeDocument/2006/relationships/hyperlink" Target="https://alienvault.atlassian.net/secure/attachment/62707/Capture+2016-11-02+at+15.55.16.png" TargetMode="External"/><Relationship Id="rId4531" Type="http://schemas.openxmlformats.org/officeDocument/2006/relationships/hyperlink" Target="https://alienvault.atlassian.net/browse/PMM-1505" TargetMode="External"/><Relationship Id="rId4769" Type="http://schemas.openxmlformats.org/officeDocument/2006/relationships/hyperlink" Target="https://alienvault.atlassian.net/browse/WGT-5675" TargetMode="External"/><Relationship Id="rId4976" Type="http://schemas.openxmlformats.org/officeDocument/2006/relationships/hyperlink" Target="https://alienvault.atlassian.net/browse/WGT-5386" TargetMode="External"/><Relationship Id="rId194" Type="http://schemas.openxmlformats.org/officeDocument/2006/relationships/hyperlink" Target="https://alienvault.atlassian.net/secure/attachment/25213/_thumb_25213.png" TargetMode="External"/><Relationship Id="rId1918" Type="http://schemas.openxmlformats.org/officeDocument/2006/relationships/hyperlink" Target="https://alienvault.atlassian.net/browse/WGT-2988" TargetMode="External"/><Relationship Id="rId2082" Type="http://schemas.openxmlformats.org/officeDocument/2006/relationships/hyperlink" Target="https://alienvault.atlassian.net/secure/attachment/38042/_thumb_38042.png" TargetMode="External"/><Relationship Id="rId3133" Type="http://schemas.openxmlformats.org/officeDocument/2006/relationships/hyperlink" Target="https://alienvault.atlassian.net/secure/attachment/56224/_thumb_56224.png" TargetMode="External"/><Relationship Id="rId3578" Type="http://schemas.openxmlformats.org/officeDocument/2006/relationships/hyperlink" Target="https://alienvault.atlassian.net/secure/attachment/54822/_thumb_54822.png" TargetMode="External"/><Relationship Id="rId3785" Type="http://schemas.openxmlformats.org/officeDocument/2006/relationships/hyperlink" Target="https://alienvault.atlassian.net/browse/WGT-5022" TargetMode="External"/><Relationship Id="rId3992" Type="http://schemas.openxmlformats.org/officeDocument/2006/relationships/hyperlink" Target="https://alienvault.atlassian.net/browse/WGT-4717" TargetMode="External"/><Relationship Id="rId4629" Type="http://schemas.openxmlformats.org/officeDocument/2006/relationships/hyperlink" Target="https://alienvault.atlassian.net/browse/WGT-5942" TargetMode="External"/><Relationship Id="rId4836" Type="http://schemas.openxmlformats.org/officeDocument/2006/relationships/hyperlink" Target="https://alienvault.atlassian.net/browse/WGT-5592" TargetMode="External"/><Relationship Id="rId261" Type="http://schemas.openxmlformats.org/officeDocument/2006/relationships/hyperlink" Target="https://alienvault.atlassian.net/secure/attachment/24088/_thumb_24088.png" TargetMode="External"/><Relationship Id="rId499" Type="http://schemas.openxmlformats.org/officeDocument/2006/relationships/hyperlink" Target="https://alienvault.atlassian.net/browse/WGT-576" TargetMode="External"/><Relationship Id="rId2387" Type="http://schemas.openxmlformats.org/officeDocument/2006/relationships/hyperlink" Target="https://alienvault.atlassian.net/browse/WGT-3113" TargetMode="External"/><Relationship Id="rId2594" Type="http://schemas.openxmlformats.org/officeDocument/2006/relationships/hyperlink" Target="https://alienvault.atlassian.net/browse/WGT-3728" TargetMode="External"/><Relationship Id="rId3340" Type="http://schemas.openxmlformats.org/officeDocument/2006/relationships/hyperlink" Target="https://alienvault.atlassian.net/secure/attachment/54112/_thumb_54112.png" TargetMode="External"/><Relationship Id="rId3438" Type="http://schemas.openxmlformats.org/officeDocument/2006/relationships/hyperlink" Target="https://alienvault.atlassian.net/browse/WGT-3906" TargetMode="External"/><Relationship Id="rId3645" Type="http://schemas.openxmlformats.org/officeDocument/2006/relationships/hyperlink" Target="https://alienvault.atlassian.net/secure/attachment/57137/Screen+Shot+2016-09-12+at+2.31.04+PM.png" TargetMode="External"/><Relationship Id="rId3852" Type="http://schemas.openxmlformats.org/officeDocument/2006/relationships/hyperlink" Target="https://alienvault.atlassian.net/secure/attachment/61726/Capture+2016-11-02+at+16.11.42.png" TargetMode="External"/><Relationship Id="rId5098" Type="http://schemas.openxmlformats.org/officeDocument/2006/relationships/hyperlink" Target="https://alienvault.atlassian.net/browse/WGT-5260" TargetMode="External"/><Relationship Id="rId359" Type="http://schemas.openxmlformats.org/officeDocument/2006/relationships/hyperlink" Target="https://alienvault.atlassian.net/browse/WGT-848" TargetMode="External"/><Relationship Id="rId566" Type="http://schemas.openxmlformats.org/officeDocument/2006/relationships/hyperlink" Target="https://alienvault.atlassian.net/browse/WGT-262" TargetMode="External"/><Relationship Id="rId773" Type="http://schemas.openxmlformats.org/officeDocument/2006/relationships/hyperlink" Target="https://alienvault.atlassian.net/secure/attachment/27997/_thumb_27997.png" TargetMode="External"/><Relationship Id="rId1196" Type="http://schemas.openxmlformats.org/officeDocument/2006/relationships/hyperlink" Target="https://alienvault.atlassian.net/browse/WGT-1965" TargetMode="External"/><Relationship Id="rId2247" Type="http://schemas.openxmlformats.org/officeDocument/2006/relationships/hyperlink" Target="https://alienvault.atlassian.net/secure/attachment/44380/_thumb_44380.png" TargetMode="External"/><Relationship Id="rId2454" Type="http://schemas.openxmlformats.org/officeDocument/2006/relationships/hyperlink" Target="https://alienvault.atlassian.net/browse/WGT-2128" TargetMode="External"/><Relationship Id="rId2899" Type="http://schemas.openxmlformats.org/officeDocument/2006/relationships/hyperlink" Target="https://alienvault.atlassian.net/browse/WGT-3844" TargetMode="External"/><Relationship Id="rId3200" Type="http://schemas.openxmlformats.org/officeDocument/2006/relationships/hyperlink" Target="https://alienvault.atlassian.net/secure/attachment/57068/_thumb_57068.png" TargetMode="External"/><Relationship Id="rId3505" Type="http://schemas.openxmlformats.org/officeDocument/2006/relationships/hyperlink" Target="https://alienvault.atlassian.net/browse/WGT-4060" TargetMode="External"/><Relationship Id="rId4903" Type="http://schemas.openxmlformats.org/officeDocument/2006/relationships/hyperlink" Target="https://alienvault.atlassian.net/browse/WGT-5498" TargetMode="External"/><Relationship Id="rId121" Type="http://schemas.openxmlformats.org/officeDocument/2006/relationships/hyperlink" Target="https://alienvault.atlassian.net/browse/WGT-1176" TargetMode="External"/><Relationship Id="rId219" Type="http://schemas.openxmlformats.org/officeDocument/2006/relationships/hyperlink" Target="https://alienvault.atlassian.net/browse/WGT-997" TargetMode="External"/><Relationship Id="rId426" Type="http://schemas.openxmlformats.org/officeDocument/2006/relationships/hyperlink" Target="https://alienvault.atlassian.net/browse/WGT-750" TargetMode="External"/><Relationship Id="rId633" Type="http://schemas.openxmlformats.org/officeDocument/2006/relationships/hyperlink" Target="https://alienvault.atlassian.net/browse/WGT-1719" TargetMode="External"/><Relationship Id="rId980" Type="http://schemas.openxmlformats.org/officeDocument/2006/relationships/hyperlink" Target="https://alienvault.atlassian.net/secure/attachment/30808/_thumb_30808.png" TargetMode="External"/><Relationship Id="rId1056" Type="http://schemas.openxmlformats.org/officeDocument/2006/relationships/hyperlink" Target="https://alienvault.atlassian.net/browse/WGT-2143" TargetMode="External"/><Relationship Id="rId1263" Type="http://schemas.openxmlformats.org/officeDocument/2006/relationships/hyperlink" Target="https://alienvault.atlassian.net/browse/WGT-1865" TargetMode="External"/><Relationship Id="rId2107" Type="http://schemas.openxmlformats.org/officeDocument/2006/relationships/hyperlink" Target="https://alienvault.atlassian.net/browse/WL-200" TargetMode="External"/><Relationship Id="rId2314" Type="http://schemas.openxmlformats.org/officeDocument/2006/relationships/hyperlink" Target="https://alienvault.atlassian.net/secure/attachment/42964/_thumb_42964.png" TargetMode="External"/><Relationship Id="rId2661" Type="http://schemas.openxmlformats.org/officeDocument/2006/relationships/hyperlink" Target="https://alienvault.atlassian.net/secure/attachment/48042/_thumb_48042.png" TargetMode="External"/><Relationship Id="rId2759" Type="http://schemas.openxmlformats.org/officeDocument/2006/relationships/hyperlink" Target="https://alienvault.atlassian.net/secure/attachment/31686/_thumb_31686.png" TargetMode="External"/><Relationship Id="rId2966" Type="http://schemas.openxmlformats.org/officeDocument/2006/relationships/hyperlink" Target="https://alienvault.atlassian.net/browse/WL-390" TargetMode="External"/><Relationship Id="rId3712" Type="http://schemas.openxmlformats.org/officeDocument/2006/relationships/hyperlink" Target="https://alienvault.atlassian.net/browse/WGT-5159" TargetMode="External"/><Relationship Id="rId5165" Type="http://schemas.openxmlformats.org/officeDocument/2006/relationships/hyperlink" Target="https://alienvault.atlassian.net/browse/WGT-5118" TargetMode="External"/><Relationship Id="rId5372" Type="http://schemas.openxmlformats.org/officeDocument/2006/relationships/hyperlink" Target="https://alienvault.atlassian.net/browse/WL-831" TargetMode="External"/><Relationship Id="rId840" Type="http://schemas.openxmlformats.org/officeDocument/2006/relationships/hyperlink" Target="https://alienvault.atlassian.net/browse/WGT-1372" TargetMode="External"/><Relationship Id="rId938" Type="http://schemas.openxmlformats.org/officeDocument/2006/relationships/hyperlink" Target="https://alienvault.atlassian.net/browse/WL-119" TargetMode="External"/><Relationship Id="rId1470" Type="http://schemas.openxmlformats.org/officeDocument/2006/relationships/hyperlink" Target="https://alienvault.atlassian.net/browse/WGT-2476" TargetMode="External"/><Relationship Id="rId1568" Type="http://schemas.openxmlformats.org/officeDocument/2006/relationships/hyperlink" Target="https://alienvault.atlassian.net/secure/attachment/34852/_thumb_34852.png" TargetMode="External"/><Relationship Id="rId1775" Type="http://schemas.openxmlformats.org/officeDocument/2006/relationships/hyperlink" Target="https://alienvault.atlassian.net/browse/WL-186" TargetMode="External"/><Relationship Id="rId2521" Type="http://schemas.openxmlformats.org/officeDocument/2006/relationships/hyperlink" Target="https://alienvault.atlassian.net/browse/WL-279" TargetMode="External"/><Relationship Id="rId2619" Type="http://schemas.openxmlformats.org/officeDocument/2006/relationships/hyperlink" Target="https://alienvault.atlassian.net/browse/WGT-3680" TargetMode="External"/><Relationship Id="rId2826" Type="http://schemas.openxmlformats.org/officeDocument/2006/relationships/hyperlink" Target="https://alienvault.atlassian.net/secure/attachment/51414/_thumb_51414.png" TargetMode="External"/><Relationship Id="rId4181" Type="http://schemas.openxmlformats.org/officeDocument/2006/relationships/hyperlink" Target="https://alienvault.atlassian.net/browse/WGT-3574" TargetMode="External"/><Relationship Id="rId4279" Type="http://schemas.openxmlformats.org/officeDocument/2006/relationships/hyperlink" Target="https://alienvault.atlassian.net/secure/attachment/62955/Capture+2016-11-04+at+17.28.40.png" TargetMode="External"/><Relationship Id="rId5025" Type="http://schemas.openxmlformats.org/officeDocument/2006/relationships/hyperlink" Target="https://alienvault.atlassian.net/browse/WGT-5318" TargetMode="External"/><Relationship Id="rId5232" Type="http://schemas.openxmlformats.org/officeDocument/2006/relationships/hyperlink" Target="https://alienvault.atlassian.net/browse/WGT-4338" TargetMode="External"/><Relationship Id="rId67" Type="http://schemas.openxmlformats.org/officeDocument/2006/relationships/hyperlink" Target="https://alienvault.atlassian.net/browse/WGT-1241" TargetMode="External"/><Relationship Id="rId700" Type="http://schemas.openxmlformats.org/officeDocument/2006/relationships/hyperlink" Target="https://alienvault.atlassian.net/browse/WGT-1560" TargetMode="External"/><Relationship Id="rId1123" Type="http://schemas.openxmlformats.org/officeDocument/2006/relationships/hyperlink" Target="https://alienvault.atlassian.net/browse/WGT-2049" TargetMode="External"/><Relationship Id="rId1330" Type="http://schemas.openxmlformats.org/officeDocument/2006/relationships/hyperlink" Target="https://alienvault.atlassian.net/browse/WGT-1730" TargetMode="External"/><Relationship Id="rId1428" Type="http://schemas.openxmlformats.org/officeDocument/2006/relationships/hyperlink" Target="https://alienvault.atlassian.net/browse/PMM-506" TargetMode="External"/><Relationship Id="rId1635" Type="http://schemas.openxmlformats.org/officeDocument/2006/relationships/hyperlink" Target="https://alienvault.atlassian.net/browse/WGT-2415" TargetMode="External"/><Relationship Id="rId1982" Type="http://schemas.openxmlformats.org/officeDocument/2006/relationships/hyperlink" Target="https://alienvault.atlassian.net/browse/WGT-2764" TargetMode="External"/><Relationship Id="rId3088" Type="http://schemas.openxmlformats.org/officeDocument/2006/relationships/hyperlink" Target="https://alienvault.atlassian.net/secure/attachment/58333/_thumb_58333.png" TargetMode="External"/><Relationship Id="rId4041" Type="http://schemas.openxmlformats.org/officeDocument/2006/relationships/hyperlink" Target="https://alienvault.atlassian.net/secure/attachment/58819/image.png" TargetMode="External"/><Relationship Id="rId4486" Type="http://schemas.openxmlformats.org/officeDocument/2006/relationships/hyperlink" Target="https://alienvault.atlassian.net/browse/WL-479" TargetMode="External"/><Relationship Id="rId4693" Type="http://schemas.openxmlformats.org/officeDocument/2006/relationships/hyperlink" Target="https://alienvault.atlassian.net/secure/attachment/73775/Screen+Shot+2017-03-29+at+11.50.53+AM.png" TargetMode="External"/><Relationship Id="rId1842" Type="http://schemas.openxmlformats.org/officeDocument/2006/relationships/hyperlink" Target="https://alienvault.atlassian.net/browse/PMM-708" TargetMode="External"/><Relationship Id="rId3295" Type="http://schemas.openxmlformats.org/officeDocument/2006/relationships/hyperlink" Target="https://alienvault.atlassian.net/browse/WGT-4454" TargetMode="External"/><Relationship Id="rId4139" Type="http://schemas.openxmlformats.org/officeDocument/2006/relationships/hyperlink" Target="https://alienvault.atlassian.net/browse/WGT-4331" TargetMode="External"/><Relationship Id="rId4346" Type="http://schemas.openxmlformats.org/officeDocument/2006/relationships/hyperlink" Target="https://alienvault.atlassian.net/browse/WL-631" TargetMode="External"/><Relationship Id="rId4553" Type="http://schemas.openxmlformats.org/officeDocument/2006/relationships/hyperlink" Target="https://alienvault.atlassian.net/browse/PMM-1409" TargetMode="External"/><Relationship Id="rId4760" Type="http://schemas.openxmlformats.org/officeDocument/2006/relationships/hyperlink" Target="https://alienvault.atlassian.net/browse/WGT-5686" TargetMode="External"/><Relationship Id="rId4998" Type="http://schemas.openxmlformats.org/officeDocument/2006/relationships/hyperlink" Target="https://alienvault.atlassian.net/browse/WGT-5354" TargetMode="External"/><Relationship Id="rId1702" Type="http://schemas.openxmlformats.org/officeDocument/2006/relationships/hyperlink" Target="https://alienvault.atlassian.net/browse/WGT-2339" TargetMode="External"/><Relationship Id="rId3155" Type="http://schemas.openxmlformats.org/officeDocument/2006/relationships/hyperlink" Target="https://alienvault.atlassian.net/browse/WGT-4159" TargetMode="External"/><Relationship Id="rId3362" Type="http://schemas.openxmlformats.org/officeDocument/2006/relationships/hyperlink" Target="https://alienvault.atlassian.net/browse/WGT-3941" TargetMode="External"/><Relationship Id="rId4206" Type="http://schemas.openxmlformats.org/officeDocument/2006/relationships/hyperlink" Target="https://alienvault.atlassian.net/secure/attachment/64514/capture-for-jira-screenshot-20161213-085652-518.png" TargetMode="External"/><Relationship Id="rId4413" Type="http://schemas.openxmlformats.org/officeDocument/2006/relationships/hyperlink" Target="https://alienvault.atlassian.net/browse/WL-568" TargetMode="External"/><Relationship Id="rId4620" Type="http://schemas.openxmlformats.org/officeDocument/2006/relationships/hyperlink" Target="https://alienvault.atlassian.net/browse/WGT-5961" TargetMode="External"/><Relationship Id="rId4858" Type="http://schemas.openxmlformats.org/officeDocument/2006/relationships/hyperlink" Target="https://alienvault.atlassian.net/browse/WGT-5567" TargetMode="External"/><Relationship Id="rId283" Type="http://schemas.openxmlformats.org/officeDocument/2006/relationships/hyperlink" Target="https://alienvault.atlassian.net/browse/WGT-23" TargetMode="External"/><Relationship Id="rId490" Type="http://schemas.openxmlformats.org/officeDocument/2006/relationships/hyperlink" Target="https://alienvault.atlassian.net/browse/WGT-586" TargetMode="External"/><Relationship Id="rId2171" Type="http://schemas.openxmlformats.org/officeDocument/2006/relationships/hyperlink" Target="https://alienvault.atlassian.net/browse/WGT-3412" TargetMode="External"/><Relationship Id="rId3015" Type="http://schemas.openxmlformats.org/officeDocument/2006/relationships/hyperlink" Target="https://alienvault.atlassian.net/browse/PMM-979" TargetMode="External"/><Relationship Id="rId3222" Type="http://schemas.openxmlformats.org/officeDocument/2006/relationships/hyperlink" Target="https://alienvault.atlassian.net/browse/WGT-4120" TargetMode="External"/><Relationship Id="rId3667" Type="http://schemas.openxmlformats.org/officeDocument/2006/relationships/hyperlink" Target="https://alienvault.atlassian.net/secure/attachment/65783/Capture+2016-12-04+at+11.03.20.png" TargetMode="External"/><Relationship Id="rId3874" Type="http://schemas.openxmlformats.org/officeDocument/2006/relationships/hyperlink" Target="https://alienvault.atlassian.net/browse/WGT-4859" TargetMode="External"/><Relationship Id="rId4718" Type="http://schemas.openxmlformats.org/officeDocument/2006/relationships/hyperlink" Target="https://alienvault.atlassian.net/browse/WGT-5738" TargetMode="External"/><Relationship Id="rId4925" Type="http://schemas.openxmlformats.org/officeDocument/2006/relationships/hyperlink" Target="https://alienvault.atlassian.net/browse/WGT-5465" TargetMode="External"/><Relationship Id="rId143" Type="http://schemas.openxmlformats.org/officeDocument/2006/relationships/hyperlink" Target="https://alienvault.atlassian.net/browse/WGT-1145" TargetMode="External"/><Relationship Id="rId350" Type="http://schemas.openxmlformats.org/officeDocument/2006/relationships/hyperlink" Target="https://alienvault.atlassian.net/browse/WGT-854" TargetMode="External"/><Relationship Id="rId588" Type="http://schemas.openxmlformats.org/officeDocument/2006/relationships/hyperlink" Target="https://alienvault.atlassian.net/browse/PMM-59" TargetMode="External"/><Relationship Id="rId795" Type="http://schemas.openxmlformats.org/officeDocument/2006/relationships/hyperlink" Target="https://alienvault.atlassian.net/browse/WGT-1452" TargetMode="External"/><Relationship Id="rId2031" Type="http://schemas.openxmlformats.org/officeDocument/2006/relationships/hyperlink" Target="https://alienvault.atlassian.net/secure/attachment/38306/_thumb_38306.png" TargetMode="External"/><Relationship Id="rId2269" Type="http://schemas.openxmlformats.org/officeDocument/2006/relationships/hyperlink" Target="https://alienvault.atlassian.net/browse/WGT-3211" TargetMode="External"/><Relationship Id="rId2476" Type="http://schemas.openxmlformats.org/officeDocument/2006/relationships/hyperlink" Target="https://alienvault.atlassian.net/secure/attachment/45604/_thumb_45604.png" TargetMode="External"/><Relationship Id="rId2683" Type="http://schemas.openxmlformats.org/officeDocument/2006/relationships/hyperlink" Target="https://alienvault.atlassian.net/secure/attachment/47254/_thumb_47254.png" TargetMode="External"/><Relationship Id="rId2890" Type="http://schemas.openxmlformats.org/officeDocument/2006/relationships/hyperlink" Target="https://alienvault.atlassian.net/browse/WGT-3561" TargetMode="External"/><Relationship Id="rId3527" Type="http://schemas.openxmlformats.org/officeDocument/2006/relationships/hyperlink" Target="https://alienvault.atlassian.net/browse/WGT-3996" TargetMode="External"/><Relationship Id="rId3734" Type="http://schemas.openxmlformats.org/officeDocument/2006/relationships/hyperlink" Target="https://alienvault.atlassian.net/browse/WGT-5114" TargetMode="External"/><Relationship Id="rId3941" Type="http://schemas.openxmlformats.org/officeDocument/2006/relationships/hyperlink" Target="https://alienvault.atlassian.net/browse/WGT-4773" TargetMode="External"/><Relationship Id="rId5187" Type="http://schemas.openxmlformats.org/officeDocument/2006/relationships/hyperlink" Target="https://alienvault.atlassian.net/browse/WGT-5049" TargetMode="External"/><Relationship Id="rId5394" Type="http://schemas.openxmlformats.org/officeDocument/2006/relationships/hyperlink" Target="https://alienvault.atlassian.net/browse/WL-805" TargetMode="External"/><Relationship Id="rId9" Type="http://schemas.openxmlformats.org/officeDocument/2006/relationships/hyperlink" Target="https://alienvault.atlassian.net/browse/WGT-1318" TargetMode="External"/><Relationship Id="rId210" Type="http://schemas.openxmlformats.org/officeDocument/2006/relationships/hyperlink" Target="https://alienvault.atlassian.net/browse/WGT-1010" TargetMode="External"/><Relationship Id="rId448" Type="http://schemas.openxmlformats.org/officeDocument/2006/relationships/hyperlink" Target="https://alienvault.atlassian.net/browse/WGT-679" TargetMode="External"/><Relationship Id="rId655" Type="http://schemas.openxmlformats.org/officeDocument/2006/relationships/hyperlink" Target="https://alienvault.atlassian.net/browse/WGT-1694" TargetMode="External"/><Relationship Id="rId862" Type="http://schemas.openxmlformats.org/officeDocument/2006/relationships/hyperlink" Target="https://alienvault.atlassian.net/browse/WGT-1323" TargetMode="External"/><Relationship Id="rId1078" Type="http://schemas.openxmlformats.org/officeDocument/2006/relationships/hyperlink" Target="https://alienvault.atlassian.net/browse/WGT-2123" TargetMode="External"/><Relationship Id="rId1285" Type="http://schemas.openxmlformats.org/officeDocument/2006/relationships/hyperlink" Target="https://alienvault.atlassian.net/browse/WGT-1842" TargetMode="External"/><Relationship Id="rId1492" Type="http://schemas.openxmlformats.org/officeDocument/2006/relationships/hyperlink" Target="https://alienvault.atlassian.net/browse/WGT-2293" TargetMode="External"/><Relationship Id="rId2129" Type="http://schemas.openxmlformats.org/officeDocument/2006/relationships/hyperlink" Target="https://alienvault.atlassian.net/browse/PMM-711" TargetMode="External"/><Relationship Id="rId2336" Type="http://schemas.openxmlformats.org/officeDocument/2006/relationships/hyperlink" Target="https://alienvault.atlassian.net/browse/WGT-3126" TargetMode="External"/><Relationship Id="rId2543" Type="http://schemas.openxmlformats.org/officeDocument/2006/relationships/hyperlink" Target="https://alienvault.atlassian.net/browse/PMM-817" TargetMode="External"/><Relationship Id="rId2750" Type="http://schemas.openxmlformats.org/officeDocument/2006/relationships/hyperlink" Target="https://alienvault.atlassian.net/browse/WGT-3705" TargetMode="External"/><Relationship Id="rId2988" Type="http://schemas.openxmlformats.org/officeDocument/2006/relationships/hyperlink" Target="https://alienvault.atlassian.net/browse/PMM-1119" TargetMode="External"/><Relationship Id="rId3801" Type="http://schemas.openxmlformats.org/officeDocument/2006/relationships/hyperlink" Target="https://alienvault.atlassian.net/browse/WGT-4979" TargetMode="External"/><Relationship Id="rId5047" Type="http://schemas.openxmlformats.org/officeDocument/2006/relationships/hyperlink" Target="https://alienvault.atlassian.net/browse/WGT-5300" TargetMode="External"/><Relationship Id="rId5254" Type="http://schemas.openxmlformats.org/officeDocument/2006/relationships/hyperlink" Target="https://alienvault.atlassian.net/secure/attachment/51851/Screen+Shot+2016-06-21+at+1.56.25+PM.png" TargetMode="External"/><Relationship Id="rId308" Type="http://schemas.openxmlformats.org/officeDocument/2006/relationships/hyperlink" Target="https://alienvault.atlassian.net/browse/WGT-926" TargetMode="External"/><Relationship Id="rId515" Type="http://schemas.openxmlformats.org/officeDocument/2006/relationships/hyperlink" Target="https://alienvault.atlassian.net/browse/WGT-553" TargetMode="External"/><Relationship Id="rId722" Type="http://schemas.openxmlformats.org/officeDocument/2006/relationships/hyperlink" Target="https://alienvault.atlassian.net/browse/WGT-1538" TargetMode="External"/><Relationship Id="rId1145" Type="http://schemas.openxmlformats.org/officeDocument/2006/relationships/hyperlink" Target="https://alienvault.atlassian.net/secure/attachment/31786/_thumb_31786.png" TargetMode="External"/><Relationship Id="rId1352" Type="http://schemas.openxmlformats.org/officeDocument/2006/relationships/hyperlink" Target="https://alienvault.atlassian.net/browse/WGT-1635" TargetMode="External"/><Relationship Id="rId1797" Type="http://schemas.openxmlformats.org/officeDocument/2006/relationships/hyperlink" Target="https://alienvault.atlassian.net/secure/attachment/32077/_thumb_32077.png" TargetMode="External"/><Relationship Id="rId2403" Type="http://schemas.openxmlformats.org/officeDocument/2006/relationships/hyperlink" Target="https://alienvault.atlassian.net/browse/WGT-3106" TargetMode="External"/><Relationship Id="rId2848" Type="http://schemas.openxmlformats.org/officeDocument/2006/relationships/hyperlink" Target="https://alienvault.atlassian.net/browse/WGT-3777" TargetMode="External"/><Relationship Id="rId89" Type="http://schemas.openxmlformats.org/officeDocument/2006/relationships/hyperlink" Target="https://alienvault.atlassian.net/browse/WGT-1213" TargetMode="External"/><Relationship Id="rId1005" Type="http://schemas.openxmlformats.org/officeDocument/2006/relationships/hyperlink" Target="https://alienvault.atlassian.net/browse/WL-33" TargetMode="External"/><Relationship Id="rId1212" Type="http://schemas.openxmlformats.org/officeDocument/2006/relationships/hyperlink" Target="https://alienvault.atlassian.net/browse/WGT-1945" TargetMode="External"/><Relationship Id="rId1657" Type="http://schemas.openxmlformats.org/officeDocument/2006/relationships/hyperlink" Target="https://alienvault.atlassian.net/browse/WGT-2396" TargetMode="External"/><Relationship Id="rId1864" Type="http://schemas.openxmlformats.org/officeDocument/2006/relationships/hyperlink" Target="https://alienvault.atlassian.net/browse/WGT-2895" TargetMode="External"/><Relationship Id="rId2610" Type="http://schemas.openxmlformats.org/officeDocument/2006/relationships/hyperlink" Target="https://alienvault.atlassian.net/browse/WGT-3717" TargetMode="External"/><Relationship Id="rId2708" Type="http://schemas.openxmlformats.org/officeDocument/2006/relationships/hyperlink" Target="https://alienvault.atlassian.net/browse/WGT-3871" TargetMode="External"/><Relationship Id="rId2915" Type="http://schemas.openxmlformats.org/officeDocument/2006/relationships/hyperlink" Target="https://alienvault.atlassian.net/secure/attachment/46791/_thumb_46791.png" TargetMode="External"/><Relationship Id="rId4063" Type="http://schemas.openxmlformats.org/officeDocument/2006/relationships/hyperlink" Target="https://alienvault.atlassian.net/secure/attachment/58434/capture-for-jira-screenshot-20160927-093226-129.png" TargetMode="External"/><Relationship Id="rId4270" Type="http://schemas.openxmlformats.org/officeDocument/2006/relationships/hyperlink" Target="https://alienvault.atlassian.net/secure/attachment/63045/bullet.png" TargetMode="External"/><Relationship Id="rId4368" Type="http://schemas.openxmlformats.org/officeDocument/2006/relationships/hyperlink" Target="https://alienvault.atlassian.net/browse/WL-608" TargetMode="External"/><Relationship Id="rId4575" Type="http://schemas.openxmlformats.org/officeDocument/2006/relationships/hyperlink" Target="https://alienvault.atlassian.net/browse/PMM-1361" TargetMode="External"/><Relationship Id="rId5114" Type="http://schemas.openxmlformats.org/officeDocument/2006/relationships/hyperlink" Target="https://alienvault.atlassian.net/browse/WGT-5246" TargetMode="External"/><Relationship Id="rId5321" Type="http://schemas.openxmlformats.org/officeDocument/2006/relationships/hyperlink" Target="https://alienvault.atlassian.net/browse/WL-905" TargetMode="External"/><Relationship Id="rId5419" Type="http://schemas.openxmlformats.org/officeDocument/2006/relationships/hyperlink" Target="https://alienvault.atlassian.net/secure/attachment/65932/capture-for-jira-screenshot-20170101-103440-892.png" TargetMode="External"/><Relationship Id="rId1517" Type="http://schemas.openxmlformats.org/officeDocument/2006/relationships/hyperlink" Target="https://alienvault.atlassian.net/browse/WGT-2319" TargetMode="External"/><Relationship Id="rId1724" Type="http://schemas.openxmlformats.org/officeDocument/2006/relationships/hyperlink" Target="https://alienvault.atlassian.net/browse/WGT-2442" TargetMode="External"/><Relationship Id="rId3177" Type="http://schemas.openxmlformats.org/officeDocument/2006/relationships/hyperlink" Target="https://alienvault.atlassian.net/browse/WGT-4418" TargetMode="External"/><Relationship Id="rId4130" Type="http://schemas.openxmlformats.org/officeDocument/2006/relationships/hyperlink" Target="https://alienvault.atlassian.net/browse/WGT-4358" TargetMode="External"/><Relationship Id="rId4228" Type="http://schemas.openxmlformats.org/officeDocument/2006/relationships/hyperlink" Target="https://alienvault.atlassian.net/browse/WL-730" TargetMode="External"/><Relationship Id="rId4782" Type="http://schemas.openxmlformats.org/officeDocument/2006/relationships/hyperlink" Target="https://alienvault.atlassian.net/browse/WGT-5660" TargetMode="External"/><Relationship Id="rId16" Type="http://schemas.openxmlformats.org/officeDocument/2006/relationships/hyperlink" Target="https://alienvault.atlassian.net/browse/WGT-1312" TargetMode="External"/><Relationship Id="rId1931" Type="http://schemas.openxmlformats.org/officeDocument/2006/relationships/hyperlink" Target="https://alienvault.atlassian.net/browse/WGT-2789" TargetMode="External"/><Relationship Id="rId3037" Type="http://schemas.openxmlformats.org/officeDocument/2006/relationships/hyperlink" Target="https://alienvault.atlassian.net/browse/WGT-4330" TargetMode="External"/><Relationship Id="rId3384" Type="http://schemas.openxmlformats.org/officeDocument/2006/relationships/hyperlink" Target="https://alienvault.atlassian.net/browse/WGT-3675" TargetMode="External"/><Relationship Id="rId3591" Type="http://schemas.openxmlformats.org/officeDocument/2006/relationships/hyperlink" Target="https://alienvault.atlassian.net/browse/WL-490" TargetMode="External"/><Relationship Id="rId3689" Type="http://schemas.openxmlformats.org/officeDocument/2006/relationships/hyperlink" Target="https://alienvault.atlassian.net/browse/WGT-5202" TargetMode="External"/><Relationship Id="rId3896" Type="http://schemas.openxmlformats.org/officeDocument/2006/relationships/hyperlink" Target="https://alienvault.atlassian.net/browse/WGT-4834" TargetMode="External"/><Relationship Id="rId4435" Type="http://schemas.openxmlformats.org/officeDocument/2006/relationships/hyperlink" Target="https://alienvault.atlassian.net/secure/attachment/61412/issue+5.png" TargetMode="External"/><Relationship Id="rId4642" Type="http://schemas.openxmlformats.org/officeDocument/2006/relationships/hyperlink" Target="https://alienvault.atlassian.net/browse/WGT-5924" TargetMode="External"/><Relationship Id="rId2193" Type="http://schemas.openxmlformats.org/officeDocument/2006/relationships/hyperlink" Target="https://alienvault.atlassian.net/browse/WGT-3358" TargetMode="External"/><Relationship Id="rId2498" Type="http://schemas.openxmlformats.org/officeDocument/2006/relationships/hyperlink" Target="https://alienvault.atlassian.net/secure/attachment/42328/_thumb_42328.png" TargetMode="External"/><Relationship Id="rId3244" Type="http://schemas.openxmlformats.org/officeDocument/2006/relationships/hyperlink" Target="https://alienvault.atlassian.net/browse/WGT-4387" TargetMode="External"/><Relationship Id="rId3451" Type="http://schemas.openxmlformats.org/officeDocument/2006/relationships/hyperlink" Target="https://alienvault.atlassian.net/browse/WGT-3718" TargetMode="External"/><Relationship Id="rId3549" Type="http://schemas.openxmlformats.org/officeDocument/2006/relationships/hyperlink" Target="https://alienvault.atlassian.net/browse/WGT-3115" TargetMode="External"/><Relationship Id="rId4502" Type="http://schemas.openxmlformats.org/officeDocument/2006/relationships/hyperlink" Target="https://alienvault.atlassian.net/browse/WL-427" TargetMode="External"/><Relationship Id="rId4947" Type="http://schemas.openxmlformats.org/officeDocument/2006/relationships/hyperlink" Target="https://alienvault.atlassian.net/browse/WGT-5415" TargetMode="External"/><Relationship Id="rId165" Type="http://schemas.openxmlformats.org/officeDocument/2006/relationships/hyperlink" Target="https://alienvault.atlassian.net/browse/WGT-1119" TargetMode="External"/><Relationship Id="rId372" Type="http://schemas.openxmlformats.org/officeDocument/2006/relationships/hyperlink" Target="https://alienvault.atlassian.net/secure/attachment/24000/_thumb_24000.png" TargetMode="External"/><Relationship Id="rId677" Type="http://schemas.openxmlformats.org/officeDocument/2006/relationships/hyperlink" Target="https://alienvault.atlassian.net/browse/WGT-1606" TargetMode="External"/><Relationship Id="rId2053" Type="http://schemas.openxmlformats.org/officeDocument/2006/relationships/hyperlink" Target="https://alienvault.atlassian.net/browse/WGT-2788" TargetMode="External"/><Relationship Id="rId2260" Type="http://schemas.openxmlformats.org/officeDocument/2006/relationships/hyperlink" Target="https://alienvault.atlassian.net/browse/WGT-3266" TargetMode="External"/><Relationship Id="rId2358" Type="http://schemas.openxmlformats.org/officeDocument/2006/relationships/hyperlink" Target="https://alienvault.atlassian.net/browse/WGT-3188" TargetMode="External"/><Relationship Id="rId3104" Type="http://schemas.openxmlformats.org/officeDocument/2006/relationships/hyperlink" Target="https://alienvault.atlassian.net/browse/WGT-4415" TargetMode="External"/><Relationship Id="rId3311" Type="http://schemas.openxmlformats.org/officeDocument/2006/relationships/hyperlink" Target="https://alienvault.atlassian.net/browse/WGT-4378" TargetMode="External"/><Relationship Id="rId3756" Type="http://schemas.openxmlformats.org/officeDocument/2006/relationships/hyperlink" Target="https://alienvault.atlassian.net/browse/WGT-5079" TargetMode="External"/><Relationship Id="rId3963" Type="http://schemas.openxmlformats.org/officeDocument/2006/relationships/hyperlink" Target="https://alienvault.atlassian.net/browse/WGT-4741" TargetMode="External"/><Relationship Id="rId4807" Type="http://schemas.openxmlformats.org/officeDocument/2006/relationships/hyperlink" Target="https://alienvault.atlassian.net/browse/WGT-5629" TargetMode="External"/><Relationship Id="rId232" Type="http://schemas.openxmlformats.org/officeDocument/2006/relationships/hyperlink" Target="https://alienvault.atlassian.net/browse/WGT-965" TargetMode="External"/><Relationship Id="rId884" Type="http://schemas.openxmlformats.org/officeDocument/2006/relationships/hyperlink" Target="https://alienvault.atlassian.net/browse/WGT-1180" TargetMode="External"/><Relationship Id="rId2120" Type="http://schemas.openxmlformats.org/officeDocument/2006/relationships/hyperlink" Target="https://alienvault.atlassian.net/browse/PMM-765" TargetMode="External"/><Relationship Id="rId2565" Type="http://schemas.openxmlformats.org/officeDocument/2006/relationships/hyperlink" Target="https://alienvault.atlassian.net/browse/PMM-730" TargetMode="External"/><Relationship Id="rId2772" Type="http://schemas.openxmlformats.org/officeDocument/2006/relationships/hyperlink" Target="https://alienvault.atlassian.net/secure/attachment/48072/_thumb_48072.png" TargetMode="External"/><Relationship Id="rId3409" Type="http://schemas.openxmlformats.org/officeDocument/2006/relationships/hyperlink" Target="https://alienvault.atlassian.net/browse/WGT-3972" TargetMode="External"/><Relationship Id="rId3616" Type="http://schemas.openxmlformats.org/officeDocument/2006/relationships/hyperlink" Target="https://alienvault.atlassian.net/browse/WL-407" TargetMode="External"/><Relationship Id="rId3823" Type="http://schemas.openxmlformats.org/officeDocument/2006/relationships/hyperlink" Target="https://alienvault.atlassian.net/browse/WGT-4938" TargetMode="External"/><Relationship Id="rId5069" Type="http://schemas.openxmlformats.org/officeDocument/2006/relationships/hyperlink" Target="https://alienvault.atlassian.net/secure/attachment/66213/i3.png" TargetMode="External"/><Relationship Id="rId5276" Type="http://schemas.openxmlformats.org/officeDocument/2006/relationships/hyperlink" Target="https://alienvault.atlassian.net/browse/WGT-2028" TargetMode="External"/><Relationship Id="rId537" Type="http://schemas.openxmlformats.org/officeDocument/2006/relationships/hyperlink" Target="https://alienvault.atlassian.net/browse/WGT-492" TargetMode="External"/><Relationship Id="rId744" Type="http://schemas.openxmlformats.org/officeDocument/2006/relationships/hyperlink" Target="https://alienvault.atlassian.net/browse/WGT-1506" TargetMode="External"/><Relationship Id="rId951" Type="http://schemas.openxmlformats.org/officeDocument/2006/relationships/hyperlink" Target="https://alienvault.atlassian.net/browse/WL-109" TargetMode="External"/><Relationship Id="rId1167" Type="http://schemas.openxmlformats.org/officeDocument/2006/relationships/hyperlink" Target="https://alienvault.atlassian.net/browse/WGT-2000" TargetMode="External"/><Relationship Id="rId1374" Type="http://schemas.openxmlformats.org/officeDocument/2006/relationships/hyperlink" Target="https://alienvault.atlassian.net/browse/WGT-1378" TargetMode="External"/><Relationship Id="rId1581" Type="http://schemas.openxmlformats.org/officeDocument/2006/relationships/hyperlink" Target="https://alienvault.atlassian.net/secure/attachment/33752/_thumb_33752.png" TargetMode="External"/><Relationship Id="rId1679" Type="http://schemas.openxmlformats.org/officeDocument/2006/relationships/hyperlink" Target="https://alienvault.atlassian.net/browse/WGT-2255" TargetMode="External"/><Relationship Id="rId2218" Type="http://schemas.openxmlformats.org/officeDocument/2006/relationships/hyperlink" Target="https://alienvault.atlassian.net/browse/WGT-3339" TargetMode="External"/><Relationship Id="rId2425" Type="http://schemas.openxmlformats.org/officeDocument/2006/relationships/hyperlink" Target="https://alienvault.atlassian.net/browse/WGT-2976" TargetMode="External"/><Relationship Id="rId2632" Type="http://schemas.openxmlformats.org/officeDocument/2006/relationships/hyperlink" Target="https://alienvault.atlassian.net/browse/WGT-3527" TargetMode="External"/><Relationship Id="rId4085" Type="http://schemas.openxmlformats.org/officeDocument/2006/relationships/hyperlink" Target="https://alienvault.atlassian.net/browse/WGT-4610" TargetMode="External"/><Relationship Id="rId4292" Type="http://schemas.openxmlformats.org/officeDocument/2006/relationships/hyperlink" Target="https://alienvault.atlassian.net/browse/WL-686" TargetMode="External"/><Relationship Id="rId5136" Type="http://schemas.openxmlformats.org/officeDocument/2006/relationships/hyperlink" Target="https://alienvault.atlassian.net/browse/WGT-5156" TargetMode="External"/><Relationship Id="rId5343" Type="http://schemas.openxmlformats.org/officeDocument/2006/relationships/hyperlink" Target="https://alienvault.atlassian.net/browse/WL-875" TargetMode="External"/><Relationship Id="rId80" Type="http://schemas.openxmlformats.org/officeDocument/2006/relationships/hyperlink" Target="https://alienvault.atlassian.net/browse/WGT-1225" TargetMode="External"/><Relationship Id="rId604" Type="http://schemas.openxmlformats.org/officeDocument/2006/relationships/hyperlink" Target="https://alienvault.atlassian.net/browse/WGT-1779" TargetMode="External"/><Relationship Id="rId811" Type="http://schemas.openxmlformats.org/officeDocument/2006/relationships/hyperlink" Target="https://alienvault.atlassian.net/browse/WGT-1421" TargetMode="External"/><Relationship Id="rId1027" Type="http://schemas.openxmlformats.org/officeDocument/2006/relationships/hyperlink" Target="https://alienvault.atlassian.net/browse/WGT-2212" TargetMode="External"/><Relationship Id="rId1234" Type="http://schemas.openxmlformats.org/officeDocument/2006/relationships/hyperlink" Target="https://alienvault.atlassian.net/browse/WGT-1915" TargetMode="External"/><Relationship Id="rId1441" Type="http://schemas.openxmlformats.org/officeDocument/2006/relationships/hyperlink" Target="https://alienvault.atlassian.net/browse/PMM-444" TargetMode="External"/><Relationship Id="rId1886" Type="http://schemas.openxmlformats.org/officeDocument/2006/relationships/hyperlink" Target="https://alienvault.atlassian.net/browse/WGT-2795" TargetMode="External"/><Relationship Id="rId2937" Type="http://schemas.openxmlformats.org/officeDocument/2006/relationships/hyperlink" Target="https://alienvault.atlassian.net/secure/attachment/46405/_thumb_46405.png" TargetMode="External"/><Relationship Id="rId4152" Type="http://schemas.openxmlformats.org/officeDocument/2006/relationships/hyperlink" Target="https://alienvault.atlassian.net/browse/WGT-4244" TargetMode="External"/><Relationship Id="rId4597" Type="http://schemas.openxmlformats.org/officeDocument/2006/relationships/hyperlink" Target="https://alienvault.atlassian.net/browse/WGT-6016" TargetMode="External"/><Relationship Id="rId5203" Type="http://schemas.openxmlformats.org/officeDocument/2006/relationships/hyperlink" Target="https://alienvault.atlassian.net/secure/attachment/62144/capture-for-jira-screenshot-20161114-113850-313.png" TargetMode="External"/><Relationship Id="rId909" Type="http://schemas.openxmlformats.org/officeDocument/2006/relationships/hyperlink" Target="https://alienvault.atlassian.net/browse/WGT-858" TargetMode="External"/><Relationship Id="rId1301" Type="http://schemas.openxmlformats.org/officeDocument/2006/relationships/hyperlink" Target="https://alienvault.atlassian.net/browse/WGT-1822" TargetMode="External"/><Relationship Id="rId1539" Type="http://schemas.openxmlformats.org/officeDocument/2006/relationships/hyperlink" Target="https://alienvault.atlassian.net/browse/WGT-2674" TargetMode="External"/><Relationship Id="rId1746" Type="http://schemas.openxmlformats.org/officeDocument/2006/relationships/hyperlink" Target="https://alienvault.atlassian.net/browse/WGT-2739" TargetMode="External"/><Relationship Id="rId1953" Type="http://schemas.openxmlformats.org/officeDocument/2006/relationships/hyperlink" Target="https://alienvault.atlassian.net/browse/WGT-2985" TargetMode="External"/><Relationship Id="rId3199" Type="http://schemas.openxmlformats.org/officeDocument/2006/relationships/hyperlink" Target="https://alienvault.atlassian.net/browse/WGT-4470" TargetMode="External"/><Relationship Id="rId4457" Type="http://schemas.openxmlformats.org/officeDocument/2006/relationships/hyperlink" Target="https://alienvault.atlassian.net/browse/WL-525" TargetMode="External"/><Relationship Id="rId4664" Type="http://schemas.openxmlformats.org/officeDocument/2006/relationships/hyperlink" Target="https://alienvault.atlassian.net/browse/WGT-5888" TargetMode="External"/><Relationship Id="rId5410" Type="http://schemas.openxmlformats.org/officeDocument/2006/relationships/hyperlink" Target="https://alienvault.atlassian.net/browse/WL-787" TargetMode="External"/><Relationship Id="rId38" Type="http://schemas.openxmlformats.org/officeDocument/2006/relationships/hyperlink" Target="https://alienvault.atlassian.net/browse/WGT-1269" TargetMode="External"/><Relationship Id="rId1606" Type="http://schemas.openxmlformats.org/officeDocument/2006/relationships/hyperlink" Target="https://alienvault.atlassian.net/browse/WGT-2313" TargetMode="External"/><Relationship Id="rId1813" Type="http://schemas.openxmlformats.org/officeDocument/2006/relationships/hyperlink" Target="https://alienvault.atlassian.net/browse/PMM-636" TargetMode="External"/><Relationship Id="rId3059" Type="http://schemas.openxmlformats.org/officeDocument/2006/relationships/hyperlink" Target="https://alienvault.atlassian.net/secure/attachment/57736/_thumb_57736.png" TargetMode="External"/><Relationship Id="rId3266" Type="http://schemas.openxmlformats.org/officeDocument/2006/relationships/hyperlink" Target="https://alienvault.atlassian.net/browse/WGT-4201" TargetMode="External"/><Relationship Id="rId3473" Type="http://schemas.openxmlformats.org/officeDocument/2006/relationships/hyperlink" Target="https://alienvault.atlassian.net/browse/WGT-4026" TargetMode="External"/><Relationship Id="rId4012" Type="http://schemas.openxmlformats.org/officeDocument/2006/relationships/hyperlink" Target="https://alienvault.atlassian.net/browse/WGT-4695" TargetMode="External"/><Relationship Id="rId4317" Type="http://schemas.openxmlformats.org/officeDocument/2006/relationships/hyperlink" Target="https://alienvault.atlassian.net/browse/WL-671" TargetMode="External"/><Relationship Id="rId4524" Type="http://schemas.openxmlformats.org/officeDocument/2006/relationships/hyperlink" Target="https://alienvault.atlassian.net/browse/PMM-1557" TargetMode="External"/><Relationship Id="rId4871" Type="http://schemas.openxmlformats.org/officeDocument/2006/relationships/hyperlink" Target="https://alienvault.atlassian.net/secure/attachment/69330/Screen+Shot+2017-02-06+at+9.36.13+PM.png" TargetMode="External"/><Relationship Id="rId4969" Type="http://schemas.openxmlformats.org/officeDocument/2006/relationships/hyperlink" Target="https://alienvault.atlassian.net/browse/WGT-5392" TargetMode="External"/><Relationship Id="rId187" Type="http://schemas.openxmlformats.org/officeDocument/2006/relationships/hyperlink" Target="https://alienvault.atlassian.net/secure/attachment/25283/_thumb_25283.png" TargetMode="External"/><Relationship Id="rId394" Type="http://schemas.openxmlformats.org/officeDocument/2006/relationships/hyperlink" Target="https://alienvault.atlassian.net/secure/attachment/23774/_thumb_23774.png" TargetMode="External"/><Relationship Id="rId2075" Type="http://schemas.openxmlformats.org/officeDocument/2006/relationships/hyperlink" Target="https://alienvault.atlassian.net/browse/WGT-2944" TargetMode="External"/><Relationship Id="rId2282" Type="http://schemas.openxmlformats.org/officeDocument/2006/relationships/hyperlink" Target="https://alienvault.atlassian.net/browse/WGT-3147" TargetMode="External"/><Relationship Id="rId3126" Type="http://schemas.openxmlformats.org/officeDocument/2006/relationships/hyperlink" Target="https://alienvault.atlassian.net/secure/attachment/57623/_thumb_57623.png" TargetMode="External"/><Relationship Id="rId3680" Type="http://schemas.openxmlformats.org/officeDocument/2006/relationships/hyperlink" Target="https://alienvault.atlassian.net/secure/attachment/65708/Capture+2016-12-03+at+16.43.37.png" TargetMode="External"/><Relationship Id="rId3778" Type="http://schemas.openxmlformats.org/officeDocument/2006/relationships/hyperlink" Target="https://alienvault.atlassian.net/browse/WGT-5029" TargetMode="External"/><Relationship Id="rId3985" Type="http://schemas.openxmlformats.org/officeDocument/2006/relationships/hyperlink" Target="https://alienvault.atlassian.net/browse/WGT-4722" TargetMode="External"/><Relationship Id="rId4731" Type="http://schemas.openxmlformats.org/officeDocument/2006/relationships/hyperlink" Target="https://alienvault.atlassian.net/browse/WGT-5727" TargetMode="External"/><Relationship Id="rId4829" Type="http://schemas.openxmlformats.org/officeDocument/2006/relationships/hyperlink" Target="https://alienvault.atlassian.net/secure/attachment/69623/screenshot-1.png" TargetMode="External"/><Relationship Id="rId254" Type="http://schemas.openxmlformats.org/officeDocument/2006/relationships/hyperlink" Target="https://alienvault.atlassian.net/secure/attachment/24536/_thumb_24536.png" TargetMode="External"/><Relationship Id="rId699" Type="http://schemas.openxmlformats.org/officeDocument/2006/relationships/hyperlink" Target="https://alienvault.atlassian.net/browse/WGT-1561" TargetMode="External"/><Relationship Id="rId1091" Type="http://schemas.openxmlformats.org/officeDocument/2006/relationships/hyperlink" Target="https://alienvault.atlassian.net/browse/WGT-2108" TargetMode="External"/><Relationship Id="rId2587" Type="http://schemas.openxmlformats.org/officeDocument/2006/relationships/hyperlink" Target="https://alienvault.atlassian.net/browse/WGT-3826" TargetMode="External"/><Relationship Id="rId2794" Type="http://schemas.openxmlformats.org/officeDocument/2006/relationships/hyperlink" Target="https://alienvault.atlassian.net/browse/WGT-3579" TargetMode="External"/><Relationship Id="rId3333" Type="http://schemas.openxmlformats.org/officeDocument/2006/relationships/hyperlink" Target="https://alienvault.atlassian.net/browse/WGT-4184" TargetMode="External"/><Relationship Id="rId3540" Type="http://schemas.openxmlformats.org/officeDocument/2006/relationships/hyperlink" Target="https://alienvault.atlassian.net/browse/WGT-3981" TargetMode="External"/><Relationship Id="rId3638" Type="http://schemas.openxmlformats.org/officeDocument/2006/relationships/hyperlink" Target="https://alienvault.atlassian.net/browse/PMM-1157" TargetMode="External"/><Relationship Id="rId3845" Type="http://schemas.openxmlformats.org/officeDocument/2006/relationships/hyperlink" Target="https://alienvault.atlassian.net/browse/WGT-4898" TargetMode="External"/><Relationship Id="rId5298" Type="http://schemas.openxmlformats.org/officeDocument/2006/relationships/hyperlink" Target="https://alienvault.atlassian.net/browse/WISS-182" TargetMode="External"/><Relationship Id="rId114" Type="http://schemas.openxmlformats.org/officeDocument/2006/relationships/hyperlink" Target="https://alienvault.atlassian.net/secure/attachment/26027/_thumb_26027.png" TargetMode="External"/><Relationship Id="rId461" Type="http://schemas.openxmlformats.org/officeDocument/2006/relationships/hyperlink" Target="https://alienvault.atlassian.net/browse/WGT-655" TargetMode="External"/><Relationship Id="rId559" Type="http://schemas.openxmlformats.org/officeDocument/2006/relationships/hyperlink" Target="https://alienvault.atlassian.net/browse/WGT-316" TargetMode="External"/><Relationship Id="rId766" Type="http://schemas.openxmlformats.org/officeDocument/2006/relationships/hyperlink" Target="https://alienvault.atlassian.net/browse/WGT-1483" TargetMode="External"/><Relationship Id="rId1189" Type="http://schemas.openxmlformats.org/officeDocument/2006/relationships/hyperlink" Target="https://alienvault.atlassian.net/secure/attachment/32064/_thumb_32064.png" TargetMode="External"/><Relationship Id="rId1396" Type="http://schemas.openxmlformats.org/officeDocument/2006/relationships/hyperlink" Target="https://alienvault.atlassian.net/browse/PMM-183" TargetMode="External"/><Relationship Id="rId2142" Type="http://schemas.openxmlformats.org/officeDocument/2006/relationships/hyperlink" Target="https://alienvault.atlassian.net/browse/PMM-527" TargetMode="External"/><Relationship Id="rId2447" Type="http://schemas.openxmlformats.org/officeDocument/2006/relationships/hyperlink" Target="https://alienvault.atlassian.net/secure/attachment/36880/_thumb_36880.png" TargetMode="External"/><Relationship Id="rId3400" Type="http://schemas.openxmlformats.org/officeDocument/2006/relationships/hyperlink" Target="https://alienvault.atlassian.net/browse/WGT-4014" TargetMode="External"/><Relationship Id="rId5060" Type="http://schemas.openxmlformats.org/officeDocument/2006/relationships/hyperlink" Target="https://alienvault.atlassian.net/browse/WGT-5289" TargetMode="External"/><Relationship Id="rId321" Type="http://schemas.openxmlformats.org/officeDocument/2006/relationships/hyperlink" Target="https://alienvault.atlassian.net/browse/WGT-883" TargetMode="External"/><Relationship Id="rId419" Type="http://schemas.openxmlformats.org/officeDocument/2006/relationships/hyperlink" Target="https://alienvault.atlassian.net/browse/WGT-787" TargetMode="External"/><Relationship Id="rId626" Type="http://schemas.openxmlformats.org/officeDocument/2006/relationships/hyperlink" Target="https://alienvault.atlassian.net/browse/WGT-1751" TargetMode="External"/><Relationship Id="rId973" Type="http://schemas.openxmlformats.org/officeDocument/2006/relationships/hyperlink" Target="https://alienvault.atlassian.net/browse/WL-81" TargetMode="External"/><Relationship Id="rId1049" Type="http://schemas.openxmlformats.org/officeDocument/2006/relationships/hyperlink" Target="https://alienvault.atlassian.net/browse/WGT-2163" TargetMode="External"/><Relationship Id="rId1256" Type="http://schemas.openxmlformats.org/officeDocument/2006/relationships/hyperlink" Target="https://alienvault.atlassian.net/browse/WGT-1872" TargetMode="External"/><Relationship Id="rId2002" Type="http://schemas.openxmlformats.org/officeDocument/2006/relationships/hyperlink" Target="https://alienvault.atlassian.net/browse/WGT-2359" TargetMode="External"/><Relationship Id="rId2307" Type="http://schemas.openxmlformats.org/officeDocument/2006/relationships/hyperlink" Target="https://alienvault.atlassian.net/browse/WGT-3264" TargetMode="External"/><Relationship Id="rId2654" Type="http://schemas.openxmlformats.org/officeDocument/2006/relationships/hyperlink" Target="https://alienvault.atlassian.net/secure/attachment/46536/_thumb_46536.png" TargetMode="External"/><Relationship Id="rId2861" Type="http://schemas.openxmlformats.org/officeDocument/2006/relationships/hyperlink" Target="https://alienvault.atlassian.net/browse/WGT-3819" TargetMode="External"/><Relationship Id="rId2959" Type="http://schemas.openxmlformats.org/officeDocument/2006/relationships/hyperlink" Target="https://alienvault.atlassian.net/browse/WL-361" TargetMode="External"/><Relationship Id="rId3705" Type="http://schemas.openxmlformats.org/officeDocument/2006/relationships/hyperlink" Target="https://alienvault.atlassian.net/secure/attachment/65495/Issue+56.png" TargetMode="External"/><Relationship Id="rId3912" Type="http://schemas.openxmlformats.org/officeDocument/2006/relationships/hyperlink" Target="https://alienvault.atlassian.net/browse/WGT-4810" TargetMode="External"/><Relationship Id="rId5158" Type="http://schemas.openxmlformats.org/officeDocument/2006/relationships/hyperlink" Target="https://alienvault.atlassian.net/browse/WGT-5132" TargetMode="External"/><Relationship Id="rId5365" Type="http://schemas.openxmlformats.org/officeDocument/2006/relationships/hyperlink" Target="https://alienvault.atlassian.net/browse/WL-836" TargetMode="External"/><Relationship Id="rId833" Type="http://schemas.openxmlformats.org/officeDocument/2006/relationships/hyperlink" Target="https://alienvault.atlassian.net/secure/attachment/27545/_thumb_27545.png" TargetMode="External"/><Relationship Id="rId1116" Type="http://schemas.openxmlformats.org/officeDocument/2006/relationships/hyperlink" Target="https://alienvault.atlassian.net/browse/WGT-2058" TargetMode="External"/><Relationship Id="rId1463" Type="http://schemas.openxmlformats.org/officeDocument/2006/relationships/hyperlink" Target="https://alienvault.atlassian.net/secure/attachment/35538/_thumb_35538.png" TargetMode="External"/><Relationship Id="rId1670" Type="http://schemas.openxmlformats.org/officeDocument/2006/relationships/hyperlink" Target="https://alienvault.atlassian.net/browse/WGT-2322" TargetMode="External"/><Relationship Id="rId1768" Type="http://schemas.openxmlformats.org/officeDocument/2006/relationships/hyperlink" Target="https://alienvault.atlassian.net/secure/attachment/37531/_thumb_37531.png" TargetMode="External"/><Relationship Id="rId2514" Type="http://schemas.openxmlformats.org/officeDocument/2006/relationships/hyperlink" Target="https://alienvault.atlassian.net/browse/WL-252" TargetMode="External"/><Relationship Id="rId2721" Type="http://schemas.openxmlformats.org/officeDocument/2006/relationships/hyperlink" Target="https://alienvault.atlassian.net/browse/WGT-3784" TargetMode="External"/><Relationship Id="rId2819" Type="http://schemas.openxmlformats.org/officeDocument/2006/relationships/hyperlink" Target="https://alienvault.atlassian.net/browse/WGT-3202" TargetMode="External"/><Relationship Id="rId4174" Type="http://schemas.openxmlformats.org/officeDocument/2006/relationships/hyperlink" Target="https://alienvault.atlassian.net/browse/WGT-3956" TargetMode="External"/><Relationship Id="rId4381" Type="http://schemas.openxmlformats.org/officeDocument/2006/relationships/hyperlink" Target="https://alienvault.atlassian.net/browse/WL-596" TargetMode="External"/><Relationship Id="rId5018" Type="http://schemas.openxmlformats.org/officeDocument/2006/relationships/hyperlink" Target="https://alienvault.atlassian.net/browse/WGT-5324" TargetMode="External"/><Relationship Id="rId5225" Type="http://schemas.openxmlformats.org/officeDocument/2006/relationships/hyperlink" Target="https://alienvault.atlassian.net/browse/WGT-4506" TargetMode="External"/><Relationship Id="rId5432" Type="http://schemas.openxmlformats.org/officeDocument/2006/relationships/hyperlink" Target="https://alienvault.atlassian.net/secure/attachment/65131/Screen+Shot+2016-12-19+at+11.45.50+AM.png" TargetMode="External"/><Relationship Id="rId900" Type="http://schemas.openxmlformats.org/officeDocument/2006/relationships/hyperlink" Target="https://alienvault.atlassian.net/browse/WGT-989" TargetMode="External"/><Relationship Id="rId1323" Type="http://schemas.openxmlformats.org/officeDocument/2006/relationships/hyperlink" Target="https://alienvault.atlassian.net/browse/WGT-1772" TargetMode="External"/><Relationship Id="rId1530" Type="http://schemas.openxmlformats.org/officeDocument/2006/relationships/hyperlink" Target="https://alienvault.atlassian.net/browse/WGT-2428" TargetMode="External"/><Relationship Id="rId1628" Type="http://schemas.openxmlformats.org/officeDocument/2006/relationships/hyperlink" Target="https://alienvault.atlassian.net/browse/WGT-2447" TargetMode="External"/><Relationship Id="rId1975" Type="http://schemas.openxmlformats.org/officeDocument/2006/relationships/hyperlink" Target="https://alienvault.atlassian.net/browse/WGT-2955" TargetMode="External"/><Relationship Id="rId3190" Type="http://schemas.openxmlformats.org/officeDocument/2006/relationships/hyperlink" Target="https://alienvault.atlassian.net/secure/attachment/54947/_thumb_54947.png" TargetMode="External"/><Relationship Id="rId4034" Type="http://schemas.openxmlformats.org/officeDocument/2006/relationships/hyperlink" Target="https://alienvault.atlassian.net/browse/WGT-4664" TargetMode="External"/><Relationship Id="rId4241" Type="http://schemas.openxmlformats.org/officeDocument/2006/relationships/hyperlink" Target="https://alienvault.atlassian.net/browse/WL-718" TargetMode="External"/><Relationship Id="rId4479" Type="http://schemas.openxmlformats.org/officeDocument/2006/relationships/hyperlink" Target="https://alienvault.atlassian.net/browse/WL-486" TargetMode="External"/><Relationship Id="rId4686" Type="http://schemas.openxmlformats.org/officeDocument/2006/relationships/hyperlink" Target="https://alienvault.atlassian.net/browse/WGT-5859" TargetMode="External"/><Relationship Id="rId4893" Type="http://schemas.openxmlformats.org/officeDocument/2006/relationships/hyperlink" Target="https://alienvault.atlassian.net/secure/attachment/69016/Capture+2017-02-05+at+16.21.18.png" TargetMode="External"/><Relationship Id="rId1835" Type="http://schemas.openxmlformats.org/officeDocument/2006/relationships/hyperlink" Target="https://alienvault.atlassian.net/browse/PMM-717" TargetMode="External"/><Relationship Id="rId3050" Type="http://schemas.openxmlformats.org/officeDocument/2006/relationships/hyperlink" Target="https://alienvault.atlassian.net/browse/WGT-4248" TargetMode="External"/><Relationship Id="rId3288" Type="http://schemas.openxmlformats.org/officeDocument/2006/relationships/hyperlink" Target="https://alienvault.atlassian.net/browse/WGT-4448" TargetMode="External"/><Relationship Id="rId3495" Type="http://schemas.openxmlformats.org/officeDocument/2006/relationships/hyperlink" Target="https://alienvault.atlassian.net/browse/WGT-3842" TargetMode="External"/><Relationship Id="rId4101" Type="http://schemas.openxmlformats.org/officeDocument/2006/relationships/hyperlink" Target="https://alienvault.atlassian.net/browse/WGT-4571" TargetMode="External"/><Relationship Id="rId4339" Type="http://schemas.openxmlformats.org/officeDocument/2006/relationships/hyperlink" Target="https://alienvault.atlassian.net/browse/WL-638" TargetMode="External"/><Relationship Id="rId4546" Type="http://schemas.openxmlformats.org/officeDocument/2006/relationships/hyperlink" Target="https://alienvault.atlassian.net/browse/PMM-1426" TargetMode="External"/><Relationship Id="rId4753" Type="http://schemas.openxmlformats.org/officeDocument/2006/relationships/hyperlink" Target="https://alienvault.atlassian.net/secure/attachment/69919/issue2.png" TargetMode="External"/><Relationship Id="rId4960" Type="http://schemas.openxmlformats.org/officeDocument/2006/relationships/hyperlink" Target="https://alienvault.atlassian.net/secure/attachment/67558/image-2017-01-20-12-15-47-959.png" TargetMode="External"/><Relationship Id="rId1902" Type="http://schemas.openxmlformats.org/officeDocument/2006/relationships/hyperlink" Target="https://alienvault.atlassian.net/secure/attachment/39034/_thumb_39034.png" TargetMode="External"/><Relationship Id="rId2097" Type="http://schemas.openxmlformats.org/officeDocument/2006/relationships/hyperlink" Target="https://alienvault.atlassian.net/browse/WL-131" TargetMode="External"/><Relationship Id="rId3148" Type="http://schemas.openxmlformats.org/officeDocument/2006/relationships/hyperlink" Target="https://alienvault.atlassian.net/secure/attachment/56135/_thumb_56135.png" TargetMode="External"/><Relationship Id="rId3355" Type="http://schemas.openxmlformats.org/officeDocument/2006/relationships/hyperlink" Target="https://alienvault.atlassian.net/browse/WGT-4058" TargetMode="External"/><Relationship Id="rId3562" Type="http://schemas.openxmlformats.org/officeDocument/2006/relationships/hyperlink" Target="https://alienvault.atlassian.net/browse/WISS-129" TargetMode="External"/><Relationship Id="rId4406" Type="http://schemas.openxmlformats.org/officeDocument/2006/relationships/hyperlink" Target="https://alienvault.atlassian.net/browse/WL-573" TargetMode="External"/><Relationship Id="rId4613" Type="http://schemas.openxmlformats.org/officeDocument/2006/relationships/hyperlink" Target="https://alienvault.atlassian.net/browse/WGT-5977" TargetMode="External"/><Relationship Id="rId276" Type="http://schemas.openxmlformats.org/officeDocument/2006/relationships/hyperlink" Target="https://alienvault.atlassian.net/browse/WGT-680" TargetMode="External"/><Relationship Id="rId483" Type="http://schemas.openxmlformats.org/officeDocument/2006/relationships/hyperlink" Target="https://alienvault.atlassian.net/browse/WGT-613" TargetMode="External"/><Relationship Id="rId690" Type="http://schemas.openxmlformats.org/officeDocument/2006/relationships/hyperlink" Target="https://alienvault.atlassian.net/browse/WGT-1583" TargetMode="External"/><Relationship Id="rId2164" Type="http://schemas.openxmlformats.org/officeDocument/2006/relationships/hyperlink" Target="https://alienvault.atlassian.net/browse/WGT-3423" TargetMode="External"/><Relationship Id="rId2371" Type="http://schemas.openxmlformats.org/officeDocument/2006/relationships/hyperlink" Target="https://alienvault.atlassian.net/browse/WGT-3167" TargetMode="External"/><Relationship Id="rId3008" Type="http://schemas.openxmlformats.org/officeDocument/2006/relationships/hyperlink" Target="https://alienvault.atlassian.net/browse/PMM-986" TargetMode="External"/><Relationship Id="rId3215" Type="http://schemas.openxmlformats.org/officeDocument/2006/relationships/hyperlink" Target="https://alienvault.atlassian.net/browse/WGT-4152" TargetMode="External"/><Relationship Id="rId3422" Type="http://schemas.openxmlformats.org/officeDocument/2006/relationships/hyperlink" Target="https://alienvault.atlassian.net/browse/WGT-3915" TargetMode="External"/><Relationship Id="rId3867" Type="http://schemas.openxmlformats.org/officeDocument/2006/relationships/hyperlink" Target="https://alienvault.atlassian.net/browse/WGT-4865" TargetMode="External"/><Relationship Id="rId4820" Type="http://schemas.openxmlformats.org/officeDocument/2006/relationships/hyperlink" Target="https://alienvault.atlassian.net/secure/attachment/69388/capture-for-jira-screenshot-20170206-233104-226.png" TargetMode="External"/><Relationship Id="rId4918" Type="http://schemas.openxmlformats.org/officeDocument/2006/relationships/hyperlink" Target="https://alienvault.atlassian.net/browse/WGT-5481" TargetMode="External"/><Relationship Id="rId136" Type="http://schemas.openxmlformats.org/officeDocument/2006/relationships/hyperlink" Target="https://alienvault.atlassian.net/browse/WGT-1153" TargetMode="External"/><Relationship Id="rId343" Type="http://schemas.openxmlformats.org/officeDocument/2006/relationships/hyperlink" Target="https://alienvault.atlassian.net/browse/WGT-863" TargetMode="External"/><Relationship Id="rId550" Type="http://schemas.openxmlformats.org/officeDocument/2006/relationships/hyperlink" Target="https://alienvault.atlassian.net/browse/WGT-434" TargetMode="External"/><Relationship Id="rId788" Type="http://schemas.openxmlformats.org/officeDocument/2006/relationships/hyperlink" Target="https://alienvault.atlassian.net/browse/WGT-1461" TargetMode="External"/><Relationship Id="rId995" Type="http://schemas.openxmlformats.org/officeDocument/2006/relationships/hyperlink" Target="https://alienvault.atlassian.net/browse/WL-46" TargetMode="External"/><Relationship Id="rId1180" Type="http://schemas.openxmlformats.org/officeDocument/2006/relationships/hyperlink" Target="https://alienvault.atlassian.net/browse/WGT-1984" TargetMode="External"/><Relationship Id="rId2024" Type="http://schemas.openxmlformats.org/officeDocument/2006/relationships/hyperlink" Target="https://alienvault.atlassian.net/browse/WGT-2820" TargetMode="External"/><Relationship Id="rId2231" Type="http://schemas.openxmlformats.org/officeDocument/2006/relationships/hyperlink" Target="https://alienvault.atlassian.net/secure/attachment/43765/_thumb_43765.png" TargetMode="External"/><Relationship Id="rId2469" Type="http://schemas.openxmlformats.org/officeDocument/2006/relationships/hyperlink" Target="https://alienvault.atlassian.net/browse/WISS-97" TargetMode="External"/><Relationship Id="rId2676" Type="http://schemas.openxmlformats.org/officeDocument/2006/relationships/hyperlink" Target="https://alienvault.atlassian.net/browse/WGT-3410" TargetMode="External"/><Relationship Id="rId2883" Type="http://schemas.openxmlformats.org/officeDocument/2006/relationships/hyperlink" Target="https://alienvault.atlassian.net/browse/WGT-3691" TargetMode="External"/><Relationship Id="rId3727" Type="http://schemas.openxmlformats.org/officeDocument/2006/relationships/hyperlink" Target="https://alienvault.atlassian.net/browse/WGT-5121" TargetMode="External"/><Relationship Id="rId3934" Type="http://schemas.openxmlformats.org/officeDocument/2006/relationships/hyperlink" Target="https://alienvault.atlassian.net/browse/WGT-4784" TargetMode="External"/><Relationship Id="rId5082" Type="http://schemas.openxmlformats.org/officeDocument/2006/relationships/hyperlink" Target="https://alienvault.atlassian.net/browse/WGT-5274" TargetMode="External"/><Relationship Id="rId5387" Type="http://schemas.openxmlformats.org/officeDocument/2006/relationships/hyperlink" Target="https://alienvault.atlassian.net/browse/WL-816" TargetMode="External"/><Relationship Id="rId203" Type="http://schemas.openxmlformats.org/officeDocument/2006/relationships/hyperlink" Target="https://alienvault.atlassian.net/browse/WGT-1018" TargetMode="External"/><Relationship Id="rId648" Type="http://schemas.openxmlformats.org/officeDocument/2006/relationships/hyperlink" Target="https://alienvault.atlassian.net/browse/WGT-1703" TargetMode="External"/><Relationship Id="rId855" Type="http://schemas.openxmlformats.org/officeDocument/2006/relationships/hyperlink" Target="https://alienvault.atlassian.net/secure/attachment/27459/_thumb_27459.png" TargetMode="External"/><Relationship Id="rId1040" Type="http://schemas.openxmlformats.org/officeDocument/2006/relationships/hyperlink" Target="https://alienvault.atlassian.net/browse/WGT-2182" TargetMode="External"/><Relationship Id="rId1278" Type="http://schemas.openxmlformats.org/officeDocument/2006/relationships/hyperlink" Target="https://alienvault.atlassian.net/browse/WGT-1849" TargetMode="External"/><Relationship Id="rId1485" Type="http://schemas.openxmlformats.org/officeDocument/2006/relationships/hyperlink" Target="https://alienvault.atlassian.net/browse/WGT-2300" TargetMode="External"/><Relationship Id="rId1692" Type="http://schemas.openxmlformats.org/officeDocument/2006/relationships/hyperlink" Target="https://alienvault.atlassian.net/browse/WGT-2344" TargetMode="External"/><Relationship Id="rId2329" Type="http://schemas.openxmlformats.org/officeDocument/2006/relationships/hyperlink" Target="https://alienvault.atlassian.net/browse/WGT-3182" TargetMode="External"/><Relationship Id="rId2536" Type="http://schemas.openxmlformats.org/officeDocument/2006/relationships/hyperlink" Target="https://alienvault.atlassian.net/browse/PMM-878" TargetMode="External"/><Relationship Id="rId2743" Type="http://schemas.openxmlformats.org/officeDocument/2006/relationships/hyperlink" Target="https://alienvault.atlassian.net/browse/WGT-3774" TargetMode="External"/><Relationship Id="rId4196" Type="http://schemas.openxmlformats.org/officeDocument/2006/relationships/hyperlink" Target="https://alienvault.atlassian.net/browse/WISS-146" TargetMode="External"/><Relationship Id="rId5247" Type="http://schemas.openxmlformats.org/officeDocument/2006/relationships/hyperlink" Target="https://alienvault.atlassian.net/browse/WGT-4086" TargetMode="External"/><Relationship Id="rId410" Type="http://schemas.openxmlformats.org/officeDocument/2006/relationships/hyperlink" Target="https://alienvault.atlassian.net/browse/WGT-799" TargetMode="External"/><Relationship Id="rId508" Type="http://schemas.openxmlformats.org/officeDocument/2006/relationships/hyperlink" Target="https://alienvault.atlassian.net/browse/WGT-566" TargetMode="External"/><Relationship Id="rId715" Type="http://schemas.openxmlformats.org/officeDocument/2006/relationships/hyperlink" Target="https://alienvault.atlassian.net/browse/WGT-1544" TargetMode="External"/><Relationship Id="rId922" Type="http://schemas.openxmlformats.org/officeDocument/2006/relationships/hyperlink" Target="https://alienvault.atlassian.net/secure/attachment/33155/_thumb_33155.png" TargetMode="External"/><Relationship Id="rId1138" Type="http://schemas.openxmlformats.org/officeDocument/2006/relationships/hyperlink" Target="https://alienvault.atlassian.net/browse/WGT-2036" TargetMode="External"/><Relationship Id="rId1345" Type="http://schemas.openxmlformats.org/officeDocument/2006/relationships/hyperlink" Target="https://alienvault.atlassian.net/browse/WGT-1708" TargetMode="External"/><Relationship Id="rId1552" Type="http://schemas.openxmlformats.org/officeDocument/2006/relationships/hyperlink" Target="https://alienvault.atlassian.net/browse/WGT-2726" TargetMode="External"/><Relationship Id="rId1997" Type="http://schemas.openxmlformats.org/officeDocument/2006/relationships/hyperlink" Target="https://alienvault.atlassian.net/secure/attachment/38131/_thumb_38131.png" TargetMode="External"/><Relationship Id="rId2603" Type="http://schemas.openxmlformats.org/officeDocument/2006/relationships/hyperlink" Target="https://alienvault.atlassian.net/secure/attachment/49533/_thumb_49533.png" TargetMode="External"/><Relationship Id="rId2950" Type="http://schemas.openxmlformats.org/officeDocument/2006/relationships/hyperlink" Target="https://alienvault.atlassian.net/browse/WL-336" TargetMode="External"/><Relationship Id="rId4056" Type="http://schemas.openxmlformats.org/officeDocument/2006/relationships/hyperlink" Target="https://alienvault.atlassian.net/secure/attachment/58437/capture-for-jira-screenshot-20160927-094705-499.png" TargetMode="External"/><Relationship Id="rId5454" Type="http://schemas.openxmlformats.org/officeDocument/2006/relationships/hyperlink" Target="https://alienvault.atlassian.net/browse/WL-4" TargetMode="External"/><Relationship Id="rId1205" Type="http://schemas.openxmlformats.org/officeDocument/2006/relationships/hyperlink" Target="https://alienvault.atlassian.net/browse/WGT-1955" TargetMode="External"/><Relationship Id="rId1857" Type="http://schemas.openxmlformats.org/officeDocument/2006/relationships/hyperlink" Target="https://alienvault.atlassian.net/secure/attachment/35825/_thumb_35825.png" TargetMode="External"/><Relationship Id="rId2810" Type="http://schemas.openxmlformats.org/officeDocument/2006/relationships/hyperlink" Target="https://alienvault.atlassian.net/secure/attachment/46853/_thumb_46853.png" TargetMode="External"/><Relationship Id="rId2908" Type="http://schemas.openxmlformats.org/officeDocument/2006/relationships/hyperlink" Target="https://alienvault.atlassian.net/browse/WGT-3893" TargetMode="External"/><Relationship Id="rId4263" Type="http://schemas.openxmlformats.org/officeDocument/2006/relationships/hyperlink" Target="https://alienvault.atlassian.net/browse/WL-703" TargetMode="External"/><Relationship Id="rId4470" Type="http://schemas.openxmlformats.org/officeDocument/2006/relationships/hyperlink" Target="https://alienvault.atlassian.net/browse/WL-498" TargetMode="External"/><Relationship Id="rId4568" Type="http://schemas.openxmlformats.org/officeDocument/2006/relationships/hyperlink" Target="https://alienvault.atlassian.net/secure/attachment/68239/screenshot-1.png" TargetMode="External"/><Relationship Id="rId5107" Type="http://schemas.openxmlformats.org/officeDocument/2006/relationships/hyperlink" Target="https://alienvault.atlassian.net/secure/attachment/66005/Capture+2017-01-01+at+16.28.07.png" TargetMode="External"/><Relationship Id="rId5314" Type="http://schemas.openxmlformats.org/officeDocument/2006/relationships/hyperlink" Target="https://alienvault.atlassian.net/browse/WL-918" TargetMode="External"/><Relationship Id="rId51" Type="http://schemas.openxmlformats.org/officeDocument/2006/relationships/hyperlink" Target="https://alienvault.atlassian.net/secure/attachment/26516/_thumb_26516.png" TargetMode="External"/><Relationship Id="rId1412" Type="http://schemas.openxmlformats.org/officeDocument/2006/relationships/hyperlink" Target="https://alienvault.atlassian.net/browse/PMM-102" TargetMode="External"/><Relationship Id="rId1717" Type="http://schemas.openxmlformats.org/officeDocument/2006/relationships/hyperlink" Target="https://alienvault.atlassian.net/secure/attachment/26972/_thumb_26972.png" TargetMode="External"/><Relationship Id="rId1924" Type="http://schemas.openxmlformats.org/officeDocument/2006/relationships/hyperlink" Target="https://alienvault.atlassian.net/browse/WGT-2848" TargetMode="External"/><Relationship Id="rId3072" Type="http://schemas.openxmlformats.org/officeDocument/2006/relationships/hyperlink" Target="https://alienvault.atlassian.net/browse/WGT-4264" TargetMode="External"/><Relationship Id="rId3377" Type="http://schemas.openxmlformats.org/officeDocument/2006/relationships/hyperlink" Target="https://alienvault.atlassian.net/browse/WGT-3619" TargetMode="External"/><Relationship Id="rId4123" Type="http://schemas.openxmlformats.org/officeDocument/2006/relationships/hyperlink" Target="https://alienvault.atlassian.net/browse/WGT-4366" TargetMode="External"/><Relationship Id="rId4330" Type="http://schemas.openxmlformats.org/officeDocument/2006/relationships/hyperlink" Target="https://alienvault.atlassian.net/secure/attachment/62565/Capture+2016-11-06+at+13.32.45.png" TargetMode="External"/><Relationship Id="rId4775" Type="http://schemas.openxmlformats.org/officeDocument/2006/relationships/hyperlink" Target="https://alienvault.atlassian.net/browse/WGT-5670" TargetMode="External"/><Relationship Id="rId4982" Type="http://schemas.openxmlformats.org/officeDocument/2006/relationships/hyperlink" Target="https://alienvault.atlassian.net/browse/WGT-5374" TargetMode="External"/><Relationship Id="rId298" Type="http://schemas.openxmlformats.org/officeDocument/2006/relationships/hyperlink" Target="https://alienvault.atlassian.net/browse/WGT-963" TargetMode="External"/><Relationship Id="rId3584" Type="http://schemas.openxmlformats.org/officeDocument/2006/relationships/hyperlink" Target="https://alienvault.atlassian.net/browse/WL-444" TargetMode="External"/><Relationship Id="rId3791" Type="http://schemas.openxmlformats.org/officeDocument/2006/relationships/hyperlink" Target="https://alienvault.atlassian.net/secure/attachment/63738/Screen+Shot+2016-12-05+at+12.04.57+PM.png" TargetMode="External"/><Relationship Id="rId3889" Type="http://schemas.openxmlformats.org/officeDocument/2006/relationships/hyperlink" Target="https://alienvault.atlassian.net/browse/WGT-4840" TargetMode="External"/><Relationship Id="rId4428" Type="http://schemas.openxmlformats.org/officeDocument/2006/relationships/hyperlink" Target="https://alienvault.atlassian.net/browse/WL-555" TargetMode="External"/><Relationship Id="rId4635" Type="http://schemas.openxmlformats.org/officeDocument/2006/relationships/hyperlink" Target="https://alienvault.atlassian.net/browse/WGT-5934" TargetMode="External"/><Relationship Id="rId4842" Type="http://schemas.openxmlformats.org/officeDocument/2006/relationships/hyperlink" Target="https://alienvault.atlassian.net/browse/WGT-5586" TargetMode="External"/><Relationship Id="rId158" Type="http://schemas.openxmlformats.org/officeDocument/2006/relationships/hyperlink" Target="https://alienvault.atlassian.net/browse/WGT-1133" TargetMode="External"/><Relationship Id="rId2186" Type="http://schemas.openxmlformats.org/officeDocument/2006/relationships/hyperlink" Target="https://alienvault.atlassian.net/browse/WGT-3376" TargetMode="External"/><Relationship Id="rId2393" Type="http://schemas.openxmlformats.org/officeDocument/2006/relationships/hyperlink" Target="https://alienvault.atlassian.net/browse/WGT-3100" TargetMode="External"/><Relationship Id="rId2698" Type="http://schemas.openxmlformats.org/officeDocument/2006/relationships/hyperlink" Target="https://alienvault.atlassian.net/browse/WGT-3456" TargetMode="External"/><Relationship Id="rId3237" Type="http://schemas.openxmlformats.org/officeDocument/2006/relationships/hyperlink" Target="https://alienvault.atlassian.net/secure/attachment/58346/_thumb_58346.png" TargetMode="External"/><Relationship Id="rId3444" Type="http://schemas.openxmlformats.org/officeDocument/2006/relationships/hyperlink" Target="https://alienvault.atlassian.net/browse/WGT-3953" TargetMode="External"/><Relationship Id="rId3651" Type="http://schemas.openxmlformats.org/officeDocument/2006/relationships/hyperlink" Target="https://alienvault.atlassian.net/browse/PMM-1007" TargetMode="External"/><Relationship Id="rId4702" Type="http://schemas.openxmlformats.org/officeDocument/2006/relationships/hyperlink" Target="https://alienvault.atlassian.net/browse/WGT-5759" TargetMode="External"/><Relationship Id="rId365" Type="http://schemas.openxmlformats.org/officeDocument/2006/relationships/hyperlink" Target="https://alienvault.atlassian.net/browse/WGT-838" TargetMode="External"/><Relationship Id="rId572" Type="http://schemas.openxmlformats.org/officeDocument/2006/relationships/hyperlink" Target="https://alienvault.atlassian.net/browse/WGT-228" TargetMode="External"/><Relationship Id="rId2046" Type="http://schemas.openxmlformats.org/officeDocument/2006/relationships/hyperlink" Target="https://alienvault.atlassian.net/secure/attachment/38398/_thumb_38398.png" TargetMode="External"/><Relationship Id="rId2253" Type="http://schemas.openxmlformats.org/officeDocument/2006/relationships/hyperlink" Target="https://alienvault.atlassian.net/browse/WGT-3278" TargetMode="External"/><Relationship Id="rId2460" Type="http://schemas.openxmlformats.org/officeDocument/2006/relationships/hyperlink" Target="https://alienvault.atlassian.net/browse/WGT-3311" TargetMode="External"/><Relationship Id="rId3304" Type="http://schemas.openxmlformats.org/officeDocument/2006/relationships/hyperlink" Target="https://alienvault.atlassian.net/browse/WGT-4456" TargetMode="External"/><Relationship Id="rId3511" Type="http://schemas.openxmlformats.org/officeDocument/2006/relationships/hyperlink" Target="https://alienvault.atlassian.net/secure/attachment/53489/_thumb_53489.png" TargetMode="External"/><Relationship Id="rId3749" Type="http://schemas.openxmlformats.org/officeDocument/2006/relationships/hyperlink" Target="https://alienvault.atlassian.net/secure/attachment/64577/Screen+Shot+2016-12-13+at+10.41.16+PM.png" TargetMode="External"/><Relationship Id="rId3956" Type="http://schemas.openxmlformats.org/officeDocument/2006/relationships/hyperlink" Target="https://alienvault.atlassian.net/secure/attachment/59580/capture-for-jira-screenshot-20161011-083146-680.png" TargetMode="External"/><Relationship Id="rId5171" Type="http://schemas.openxmlformats.org/officeDocument/2006/relationships/hyperlink" Target="https://alienvault.atlassian.net/secure/attachment/64695/brand-guidelines-tile.png" TargetMode="External"/><Relationship Id="rId225" Type="http://schemas.openxmlformats.org/officeDocument/2006/relationships/hyperlink" Target="https://alienvault.atlassian.net/browse/WGT-982" TargetMode="External"/><Relationship Id="rId432" Type="http://schemas.openxmlformats.org/officeDocument/2006/relationships/hyperlink" Target="https://alienvault.atlassian.net/browse/WGT-734" TargetMode="External"/><Relationship Id="rId877" Type="http://schemas.openxmlformats.org/officeDocument/2006/relationships/hyperlink" Target="https://alienvault.atlassian.net/browse/WGT-1232" TargetMode="External"/><Relationship Id="rId1062" Type="http://schemas.openxmlformats.org/officeDocument/2006/relationships/hyperlink" Target="https://alienvault.atlassian.net/browse/WGT-2138" TargetMode="External"/><Relationship Id="rId2113" Type="http://schemas.openxmlformats.org/officeDocument/2006/relationships/hyperlink" Target="https://alienvault.atlassian.net/browse/WL-210" TargetMode="External"/><Relationship Id="rId2320" Type="http://schemas.openxmlformats.org/officeDocument/2006/relationships/hyperlink" Target="https://alienvault.atlassian.net/secure/attachment/42463/_thumb_42463.png" TargetMode="External"/><Relationship Id="rId2558" Type="http://schemas.openxmlformats.org/officeDocument/2006/relationships/hyperlink" Target="https://alienvault.atlassian.net/browse/PMM-796" TargetMode="External"/><Relationship Id="rId2765" Type="http://schemas.openxmlformats.org/officeDocument/2006/relationships/hyperlink" Target="https://alienvault.atlassian.net/browse/WGT-3872" TargetMode="External"/><Relationship Id="rId2972" Type="http://schemas.openxmlformats.org/officeDocument/2006/relationships/hyperlink" Target="https://alienvault.atlassian.net/browse/WL-410" TargetMode="External"/><Relationship Id="rId3609" Type="http://schemas.openxmlformats.org/officeDocument/2006/relationships/hyperlink" Target="https://alienvault.atlassian.net/browse/WL-364" TargetMode="External"/><Relationship Id="rId3816" Type="http://schemas.openxmlformats.org/officeDocument/2006/relationships/hyperlink" Target="https://alienvault.atlassian.net/browse/WGT-4946" TargetMode="External"/><Relationship Id="rId5269" Type="http://schemas.openxmlformats.org/officeDocument/2006/relationships/hyperlink" Target="https://alienvault.atlassian.net/secure/attachment/46416/Product-Reviews-April2016.png" TargetMode="External"/><Relationship Id="rId737" Type="http://schemas.openxmlformats.org/officeDocument/2006/relationships/hyperlink" Target="https://alienvault.atlassian.net/browse/WGT-1518" TargetMode="External"/><Relationship Id="rId944" Type="http://schemas.openxmlformats.org/officeDocument/2006/relationships/hyperlink" Target="https://alienvault.atlassian.net/browse/WL-114" TargetMode="External"/><Relationship Id="rId1367" Type="http://schemas.openxmlformats.org/officeDocument/2006/relationships/hyperlink" Target="https://alienvault.atlassian.net/secure/attachment/28223/_thumb_28223.png" TargetMode="External"/><Relationship Id="rId1574" Type="http://schemas.openxmlformats.org/officeDocument/2006/relationships/hyperlink" Target="https://alienvault.atlassian.net/secure/attachment/34724/_thumb_34724.png" TargetMode="External"/><Relationship Id="rId1781" Type="http://schemas.openxmlformats.org/officeDocument/2006/relationships/hyperlink" Target="https://alienvault.atlassian.net/secure/attachment/30746/_thumb_30746.png" TargetMode="External"/><Relationship Id="rId2418" Type="http://schemas.openxmlformats.org/officeDocument/2006/relationships/hyperlink" Target="https://alienvault.atlassian.net/secure/attachment/40339/_thumb_40339.png" TargetMode="External"/><Relationship Id="rId2625" Type="http://schemas.openxmlformats.org/officeDocument/2006/relationships/hyperlink" Target="https://alienvault.atlassian.net/browse/WGT-3566" TargetMode="External"/><Relationship Id="rId2832" Type="http://schemas.openxmlformats.org/officeDocument/2006/relationships/hyperlink" Target="https://alienvault.atlassian.net/browse/WGT-3786" TargetMode="External"/><Relationship Id="rId4078" Type="http://schemas.openxmlformats.org/officeDocument/2006/relationships/hyperlink" Target="https://alienvault.atlassian.net/secure/attachment/58360/Wisconsin.png" TargetMode="External"/><Relationship Id="rId4285" Type="http://schemas.openxmlformats.org/officeDocument/2006/relationships/hyperlink" Target="https://alienvault.atlassian.net/secure/attachment/62950/Capture+2016-11-04+at+16.48.07.png" TargetMode="External"/><Relationship Id="rId4492" Type="http://schemas.openxmlformats.org/officeDocument/2006/relationships/hyperlink" Target="https://alienvault.atlassian.net/browse/WL-463" TargetMode="External"/><Relationship Id="rId5031" Type="http://schemas.openxmlformats.org/officeDocument/2006/relationships/hyperlink" Target="https://alienvault.atlassian.net/browse/WGT-5312" TargetMode="External"/><Relationship Id="rId5129" Type="http://schemas.openxmlformats.org/officeDocument/2006/relationships/hyperlink" Target="https://alienvault.atlassian.net/secure/attachment/65904/Capture+2016-12-06+at+11.49.27.png" TargetMode="External"/><Relationship Id="rId5336" Type="http://schemas.openxmlformats.org/officeDocument/2006/relationships/hyperlink" Target="https://alienvault.atlassian.net/browse/WL-886" TargetMode="External"/><Relationship Id="rId73" Type="http://schemas.openxmlformats.org/officeDocument/2006/relationships/hyperlink" Target="https://alienvault.atlassian.net/browse/WGT-1234" TargetMode="External"/><Relationship Id="rId804" Type="http://schemas.openxmlformats.org/officeDocument/2006/relationships/hyperlink" Target="https://alienvault.atlassian.net/browse/WGT-1436" TargetMode="External"/><Relationship Id="rId1227" Type="http://schemas.openxmlformats.org/officeDocument/2006/relationships/hyperlink" Target="https://alienvault.atlassian.net/browse/WGT-1928" TargetMode="External"/><Relationship Id="rId1434" Type="http://schemas.openxmlformats.org/officeDocument/2006/relationships/hyperlink" Target="https://alienvault.atlassian.net/browse/PMM-345" TargetMode="External"/><Relationship Id="rId1641" Type="http://schemas.openxmlformats.org/officeDocument/2006/relationships/hyperlink" Target="https://alienvault.atlassian.net/browse/WGT-2700" TargetMode="External"/><Relationship Id="rId1879" Type="http://schemas.openxmlformats.org/officeDocument/2006/relationships/hyperlink" Target="https://alienvault.atlassian.net/secure/attachment/38400/_thumb_38400.png" TargetMode="External"/><Relationship Id="rId3094" Type="http://schemas.openxmlformats.org/officeDocument/2006/relationships/hyperlink" Target="https://alienvault.atlassian.net/browse/WGT-4496" TargetMode="External"/><Relationship Id="rId4145" Type="http://schemas.openxmlformats.org/officeDocument/2006/relationships/hyperlink" Target="https://alienvault.atlassian.net/browse/WGT-4301" TargetMode="External"/><Relationship Id="rId4797" Type="http://schemas.openxmlformats.org/officeDocument/2006/relationships/hyperlink" Target="https://alienvault.atlassian.net/secure/attachment/69551/Capture+2017-02-02+at+9.00.50.png" TargetMode="External"/><Relationship Id="rId1501" Type="http://schemas.openxmlformats.org/officeDocument/2006/relationships/hyperlink" Target="https://alienvault.atlassian.net/browse/WGT-2273" TargetMode="External"/><Relationship Id="rId1739" Type="http://schemas.openxmlformats.org/officeDocument/2006/relationships/hyperlink" Target="https://alienvault.atlassian.net/browse/WGT-2027" TargetMode="External"/><Relationship Id="rId1946" Type="http://schemas.openxmlformats.org/officeDocument/2006/relationships/hyperlink" Target="https://alienvault.atlassian.net/browse/WGT-2774" TargetMode="External"/><Relationship Id="rId3399" Type="http://schemas.openxmlformats.org/officeDocument/2006/relationships/hyperlink" Target="https://alienvault.atlassian.net/browse/WGT-4018" TargetMode="External"/><Relationship Id="rId4005" Type="http://schemas.openxmlformats.org/officeDocument/2006/relationships/hyperlink" Target="https://alienvault.atlassian.net/browse/WGT-4701" TargetMode="External"/><Relationship Id="rId4352" Type="http://schemas.openxmlformats.org/officeDocument/2006/relationships/hyperlink" Target="https://alienvault.atlassian.net/secure/attachment/62491/Issue+4.png" TargetMode="External"/><Relationship Id="rId4657" Type="http://schemas.openxmlformats.org/officeDocument/2006/relationships/hyperlink" Target="https://alienvault.atlassian.net/browse/WGT-5905" TargetMode="External"/><Relationship Id="rId4864" Type="http://schemas.openxmlformats.org/officeDocument/2006/relationships/hyperlink" Target="https://alienvault.atlassian.net/secure/attachment/69338/capture-for-jira-screenshot-20170206-194846-393.png" TargetMode="External"/><Relationship Id="rId5403" Type="http://schemas.openxmlformats.org/officeDocument/2006/relationships/hyperlink" Target="https://alienvault.atlassian.net/browse/WL-791" TargetMode="External"/><Relationship Id="rId1806" Type="http://schemas.openxmlformats.org/officeDocument/2006/relationships/hyperlink" Target="https://alienvault.atlassian.net/browse/PMM-668" TargetMode="External"/><Relationship Id="rId3161" Type="http://schemas.openxmlformats.org/officeDocument/2006/relationships/hyperlink" Target="https://alienvault.atlassian.net/secure/attachment/59001/_thumb_59001.png" TargetMode="External"/><Relationship Id="rId3259" Type="http://schemas.openxmlformats.org/officeDocument/2006/relationships/hyperlink" Target="https://alienvault.atlassian.net/browse/WGT-4229" TargetMode="External"/><Relationship Id="rId3466" Type="http://schemas.openxmlformats.org/officeDocument/2006/relationships/hyperlink" Target="https://alienvault.atlassian.net/secure/attachment/53475/_thumb_53475.png" TargetMode="External"/><Relationship Id="rId4212" Type="http://schemas.openxmlformats.org/officeDocument/2006/relationships/hyperlink" Target="https://alienvault.atlassian.net/browse/WL-752" TargetMode="External"/><Relationship Id="rId4517" Type="http://schemas.openxmlformats.org/officeDocument/2006/relationships/hyperlink" Target="https://alienvault.atlassian.net/browse/PMM-1580" TargetMode="External"/><Relationship Id="rId387" Type="http://schemas.openxmlformats.org/officeDocument/2006/relationships/hyperlink" Target="https://alienvault.atlassian.net/secure/attachment/23764/_thumb_23764.png" TargetMode="External"/><Relationship Id="rId594" Type="http://schemas.openxmlformats.org/officeDocument/2006/relationships/hyperlink" Target="https://alienvault.atlassian.net/browse/PMM-65" TargetMode="External"/><Relationship Id="rId2068" Type="http://schemas.openxmlformats.org/officeDocument/2006/relationships/hyperlink" Target="https://alienvault.atlassian.net/browse/WGT-2877" TargetMode="External"/><Relationship Id="rId2275" Type="http://schemas.openxmlformats.org/officeDocument/2006/relationships/hyperlink" Target="https://alienvault.atlassian.net/browse/WGT-3195" TargetMode="External"/><Relationship Id="rId3021" Type="http://schemas.openxmlformats.org/officeDocument/2006/relationships/hyperlink" Target="https://alienvault.atlassian.net/browse/PMM-521" TargetMode="External"/><Relationship Id="rId3119" Type="http://schemas.openxmlformats.org/officeDocument/2006/relationships/hyperlink" Target="https://alienvault.atlassian.net/browse/WGT-4092" TargetMode="External"/><Relationship Id="rId3326" Type="http://schemas.openxmlformats.org/officeDocument/2006/relationships/hyperlink" Target="https://alienvault.atlassian.net/secure/attachment/55813/_thumb_55813.png" TargetMode="External"/><Relationship Id="rId3673" Type="http://schemas.openxmlformats.org/officeDocument/2006/relationships/hyperlink" Target="https://alienvault.atlassian.net/browse/WGT-5218" TargetMode="External"/><Relationship Id="rId3880" Type="http://schemas.openxmlformats.org/officeDocument/2006/relationships/hyperlink" Target="https://alienvault.atlassian.net/browse/WGT-4853" TargetMode="External"/><Relationship Id="rId3978" Type="http://schemas.openxmlformats.org/officeDocument/2006/relationships/hyperlink" Target="https://alienvault.atlassian.net/secure/attachment/59397/capture-for-jira-screenshot-20161006-141843-131.png" TargetMode="External"/><Relationship Id="rId4724" Type="http://schemas.openxmlformats.org/officeDocument/2006/relationships/hyperlink" Target="https://alienvault.atlassian.net/secure/attachment/70781/homepage+link+to+IDS.PNG" TargetMode="External"/><Relationship Id="rId4931" Type="http://schemas.openxmlformats.org/officeDocument/2006/relationships/hyperlink" Target="https://alienvault.atlassian.net/browse/WGT-5438" TargetMode="External"/><Relationship Id="rId247" Type="http://schemas.openxmlformats.org/officeDocument/2006/relationships/hyperlink" Target="https://alienvault.atlassian.net/browse/WGT-924" TargetMode="External"/><Relationship Id="rId899" Type="http://schemas.openxmlformats.org/officeDocument/2006/relationships/hyperlink" Target="https://alienvault.atlassian.net/browse/WGT-1042" TargetMode="External"/><Relationship Id="rId1084" Type="http://schemas.openxmlformats.org/officeDocument/2006/relationships/hyperlink" Target="https://alienvault.atlassian.net/browse/WGT-2116" TargetMode="External"/><Relationship Id="rId2482" Type="http://schemas.openxmlformats.org/officeDocument/2006/relationships/hyperlink" Target="https://alienvault.atlassian.net/browse/WL-259" TargetMode="External"/><Relationship Id="rId2787" Type="http://schemas.openxmlformats.org/officeDocument/2006/relationships/hyperlink" Target="https://alienvault.atlassian.net/browse/WGT-3592" TargetMode="External"/><Relationship Id="rId3533" Type="http://schemas.openxmlformats.org/officeDocument/2006/relationships/hyperlink" Target="https://alienvault.atlassian.net/secure/attachment/52801/_thumb_52801.png" TargetMode="External"/><Relationship Id="rId3740" Type="http://schemas.openxmlformats.org/officeDocument/2006/relationships/hyperlink" Target="https://alienvault.atlassian.net/browse/WGT-5106" TargetMode="External"/><Relationship Id="rId3838" Type="http://schemas.openxmlformats.org/officeDocument/2006/relationships/hyperlink" Target="https://alienvault.atlassian.net/secure/attachment/62218/capture-for-jira-screenshot-20161115-102056-252.png" TargetMode="External"/><Relationship Id="rId5193" Type="http://schemas.openxmlformats.org/officeDocument/2006/relationships/hyperlink" Target="https://alienvault.atlassian.net/browse/WGT-4995" TargetMode="External"/><Relationship Id="rId107" Type="http://schemas.openxmlformats.org/officeDocument/2006/relationships/hyperlink" Target="https://alienvault.atlassian.net/browse/WGT-1201" TargetMode="External"/><Relationship Id="rId454" Type="http://schemas.openxmlformats.org/officeDocument/2006/relationships/hyperlink" Target="https://alienvault.atlassian.net/secure/attachment/23153/_thumb_23153.png" TargetMode="External"/><Relationship Id="rId661" Type="http://schemas.openxmlformats.org/officeDocument/2006/relationships/hyperlink" Target="https://alienvault.atlassian.net/browse/WGT-1675" TargetMode="External"/><Relationship Id="rId759" Type="http://schemas.openxmlformats.org/officeDocument/2006/relationships/hyperlink" Target="https://alienvault.atlassian.net/browse/WGT-1493" TargetMode="External"/><Relationship Id="rId966" Type="http://schemas.openxmlformats.org/officeDocument/2006/relationships/hyperlink" Target="https://alienvault.atlassian.net/browse/WL-97" TargetMode="External"/><Relationship Id="rId1291" Type="http://schemas.openxmlformats.org/officeDocument/2006/relationships/hyperlink" Target="https://alienvault.atlassian.net/secure/attachment/30083/_thumb_30083.png" TargetMode="External"/><Relationship Id="rId1389" Type="http://schemas.openxmlformats.org/officeDocument/2006/relationships/hyperlink" Target="https://alienvault.atlassian.net/browse/PMM-279" TargetMode="External"/><Relationship Id="rId1596" Type="http://schemas.openxmlformats.org/officeDocument/2006/relationships/hyperlink" Target="https://alienvault.atlassian.net/browse/WGT-2241" TargetMode="External"/><Relationship Id="rId2135" Type="http://schemas.openxmlformats.org/officeDocument/2006/relationships/hyperlink" Target="https://alienvault.atlassian.net/browse/PMM-710" TargetMode="External"/><Relationship Id="rId2342" Type="http://schemas.openxmlformats.org/officeDocument/2006/relationships/hyperlink" Target="https://alienvault.atlassian.net/browse/WGT-3273" TargetMode="External"/><Relationship Id="rId2647" Type="http://schemas.openxmlformats.org/officeDocument/2006/relationships/hyperlink" Target="https://alienvault.atlassian.net/browse/WGT-3553" TargetMode="External"/><Relationship Id="rId2994" Type="http://schemas.openxmlformats.org/officeDocument/2006/relationships/hyperlink" Target="https://alienvault.atlassian.net/browse/PMM-1113" TargetMode="External"/><Relationship Id="rId3600" Type="http://schemas.openxmlformats.org/officeDocument/2006/relationships/hyperlink" Target="https://alienvault.atlassian.net/browse/WL-459" TargetMode="External"/><Relationship Id="rId5053" Type="http://schemas.openxmlformats.org/officeDocument/2006/relationships/hyperlink" Target="https://alienvault.atlassian.net/browse/WGT-5295" TargetMode="External"/><Relationship Id="rId5260" Type="http://schemas.openxmlformats.org/officeDocument/2006/relationships/hyperlink" Target="https://alienvault.atlassian.net/browse/WGT-3727" TargetMode="External"/><Relationship Id="rId314" Type="http://schemas.openxmlformats.org/officeDocument/2006/relationships/hyperlink" Target="https://alienvault.atlassian.net/secure/attachment/24375/_thumb_24375.png" TargetMode="External"/><Relationship Id="rId521" Type="http://schemas.openxmlformats.org/officeDocument/2006/relationships/hyperlink" Target="https://alienvault.atlassian.net/secure/attachment/21851/_thumb_21851.png" TargetMode="External"/><Relationship Id="rId619" Type="http://schemas.openxmlformats.org/officeDocument/2006/relationships/hyperlink" Target="https://alienvault.atlassian.net/browse/WGT-1757" TargetMode="External"/><Relationship Id="rId1151" Type="http://schemas.openxmlformats.org/officeDocument/2006/relationships/hyperlink" Target="https://alienvault.atlassian.net/browse/WGT-2018" TargetMode="External"/><Relationship Id="rId1249" Type="http://schemas.openxmlformats.org/officeDocument/2006/relationships/hyperlink" Target="https://alienvault.atlassian.net/browse/WGT-1879" TargetMode="External"/><Relationship Id="rId2202" Type="http://schemas.openxmlformats.org/officeDocument/2006/relationships/hyperlink" Target="https://alienvault.atlassian.net/browse/WGT-3330" TargetMode="External"/><Relationship Id="rId2854" Type="http://schemas.openxmlformats.org/officeDocument/2006/relationships/hyperlink" Target="https://alienvault.atlassian.net/browse/WGT-3694" TargetMode="External"/><Relationship Id="rId3905" Type="http://schemas.openxmlformats.org/officeDocument/2006/relationships/hyperlink" Target="https://alienvault.atlassian.net/browse/WGT-4818" TargetMode="External"/><Relationship Id="rId5120" Type="http://schemas.openxmlformats.org/officeDocument/2006/relationships/hyperlink" Target="https://alienvault.atlassian.net/browse/WGT-5241" TargetMode="External"/><Relationship Id="rId5358" Type="http://schemas.openxmlformats.org/officeDocument/2006/relationships/hyperlink" Target="https://alienvault.atlassian.net/secure/attachment/70826/Screen+Shot+2017-02-22+at+3.11.06+PM.png" TargetMode="External"/><Relationship Id="rId95" Type="http://schemas.openxmlformats.org/officeDocument/2006/relationships/hyperlink" Target="https://alienvault.atlassian.net/browse/WGT-1209" TargetMode="External"/><Relationship Id="rId826" Type="http://schemas.openxmlformats.org/officeDocument/2006/relationships/hyperlink" Target="https://alienvault.atlassian.net/browse/WGT-1402" TargetMode="External"/><Relationship Id="rId1011" Type="http://schemas.openxmlformats.org/officeDocument/2006/relationships/hyperlink" Target="https://alienvault.atlassian.net/secure/attachment/27487/_thumb_27487.png" TargetMode="External"/><Relationship Id="rId1109" Type="http://schemas.openxmlformats.org/officeDocument/2006/relationships/hyperlink" Target="https://alienvault.atlassian.net/browse/WGT-2075" TargetMode="External"/><Relationship Id="rId1456" Type="http://schemas.openxmlformats.org/officeDocument/2006/relationships/hyperlink" Target="https://alienvault.atlassian.net/browse/PMM-276" TargetMode="External"/><Relationship Id="rId1663" Type="http://schemas.openxmlformats.org/officeDocument/2006/relationships/hyperlink" Target="https://alienvault.atlassian.net/browse/WGT-2328" TargetMode="External"/><Relationship Id="rId1870" Type="http://schemas.openxmlformats.org/officeDocument/2006/relationships/hyperlink" Target="https://alienvault.atlassian.net/browse/WGT-2860" TargetMode="External"/><Relationship Id="rId1968" Type="http://schemas.openxmlformats.org/officeDocument/2006/relationships/hyperlink" Target="https://alienvault.atlassian.net/browse/WGT-3074" TargetMode="External"/><Relationship Id="rId2507" Type="http://schemas.openxmlformats.org/officeDocument/2006/relationships/hyperlink" Target="https://alienvault.atlassian.net/browse/WL-234" TargetMode="External"/><Relationship Id="rId2714" Type="http://schemas.openxmlformats.org/officeDocument/2006/relationships/hyperlink" Target="https://alienvault.atlassian.net/browse/WGT-3805" TargetMode="External"/><Relationship Id="rId2921" Type="http://schemas.openxmlformats.org/officeDocument/2006/relationships/hyperlink" Target="https://alienvault.atlassian.net/browse/WL-356" TargetMode="External"/><Relationship Id="rId4167" Type="http://schemas.openxmlformats.org/officeDocument/2006/relationships/hyperlink" Target="https://alienvault.atlassian.net/secure/attachment/54083/Invalid+search.png" TargetMode="External"/><Relationship Id="rId4374" Type="http://schemas.openxmlformats.org/officeDocument/2006/relationships/hyperlink" Target="https://alienvault.atlassian.net/browse/WL-602" TargetMode="External"/><Relationship Id="rId4581" Type="http://schemas.openxmlformats.org/officeDocument/2006/relationships/hyperlink" Target="https://alienvault.atlassian.net/browse/PMM-1293" TargetMode="External"/><Relationship Id="rId5218" Type="http://schemas.openxmlformats.org/officeDocument/2006/relationships/hyperlink" Target="https://alienvault.atlassian.net/browse/WGT-4714" TargetMode="External"/><Relationship Id="rId5425" Type="http://schemas.openxmlformats.org/officeDocument/2006/relationships/hyperlink" Target="https://alienvault.atlassian.net/browse/WL-775" TargetMode="External"/><Relationship Id="rId1316" Type="http://schemas.openxmlformats.org/officeDocument/2006/relationships/hyperlink" Target="https://alienvault.atlassian.net/browse/WGT-1795" TargetMode="External"/><Relationship Id="rId1523" Type="http://schemas.openxmlformats.org/officeDocument/2006/relationships/hyperlink" Target="https://alienvault.atlassian.net/browse/WGT-2480" TargetMode="External"/><Relationship Id="rId1730" Type="http://schemas.openxmlformats.org/officeDocument/2006/relationships/hyperlink" Target="https://alienvault.atlassian.net/browse/WGT-898" TargetMode="External"/><Relationship Id="rId3183" Type="http://schemas.openxmlformats.org/officeDocument/2006/relationships/hyperlink" Target="https://alienvault.atlassian.net/browse/WGT-4258" TargetMode="External"/><Relationship Id="rId3390" Type="http://schemas.openxmlformats.org/officeDocument/2006/relationships/hyperlink" Target="https://alienvault.atlassian.net/browse/WGT-3496" TargetMode="External"/><Relationship Id="rId4027" Type="http://schemas.openxmlformats.org/officeDocument/2006/relationships/hyperlink" Target="https://alienvault.atlassian.net/browse/WGT-4676" TargetMode="External"/><Relationship Id="rId4234" Type="http://schemas.openxmlformats.org/officeDocument/2006/relationships/hyperlink" Target="https://alienvault.atlassian.net/browse/WL-724" TargetMode="External"/><Relationship Id="rId4441" Type="http://schemas.openxmlformats.org/officeDocument/2006/relationships/hyperlink" Target="https://alienvault.atlassian.net/secure/attachment/61407/issue+1.png" TargetMode="External"/><Relationship Id="rId4679" Type="http://schemas.openxmlformats.org/officeDocument/2006/relationships/hyperlink" Target="https://alienvault.atlassian.net/browse/WGT-5865" TargetMode="External"/><Relationship Id="rId4886" Type="http://schemas.openxmlformats.org/officeDocument/2006/relationships/hyperlink" Target="https://alienvault.atlassian.net/browse/WGT-5522" TargetMode="External"/><Relationship Id="rId22" Type="http://schemas.openxmlformats.org/officeDocument/2006/relationships/hyperlink" Target="https://alienvault.atlassian.net/browse/WGT-1289" TargetMode="External"/><Relationship Id="rId1828" Type="http://schemas.openxmlformats.org/officeDocument/2006/relationships/hyperlink" Target="https://alienvault.atlassian.net/browse/PMM-589" TargetMode="External"/><Relationship Id="rId3043" Type="http://schemas.openxmlformats.org/officeDocument/2006/relationships/hyperlink" Target="https://alienvault.atlassian.net/browse/WGT-4283" TargetMode="External"/><Relationship Id="rId3250" Type="http://schemas.openxmlformats.org/officeDocument/2006/relationships/hyperlink" Target="https://alienvault.atlassian.net/browse/WGT-4343" TargetMode="External"/><Relationship Id="rId3488" Type="http://schemas.openxmlformats.org/officeDocument/2006/relationships/hyperlink" Target="https://alienvault.atlassian.net/browse/WGT-3924" TargetMode="External"/><Relationship Id="rId3695" Type="http://schemas.openxmlformats.org/officeDocument/2006/relationships/hyperlink" Target="https://alienvault.atlassian.net/secure/attachment/65627/Capture+2016-12-01+at+17.19.51.png" TargetMode="External"/><Relationship Id="rId4539" Type="http://schemas.openxmlformats.org/officeDocument/2006/relationships/hyperlink" Target="https://alienvault.atlassian.net/browse/PMM-1464" TargetMode="External"/><Relationship Id="rId4746" Type="http://schemas.openxmlformats.org/officeDocument/2006/relationships/hyperlink" Target="https://alienvault.atlassian.net/browse/WGT-5707" TargetMode="External"/><Relationship Id="rId4953" Type="http://schemas.openxmlformats.org/officeDocument/2006/relationships/hyperlink" Target="https://alienvault.atlassian.net/secure/attachment/71565/instructor+and+students.jpg" TargetMode="External"/><Relationship Id="rId171" Type="http://schemas.openxmlformats.org/officeDocument/2006/relationships/hyperlink" Target="https://alienvault.atlassian.net/secure/attachment/26375/_thumb_26375.png" TargetMode="External"/><Relationship Id="rId2297" Type="http://schemas.openxmlformats.org/officeDocument/2006/relationships/hyperlink" Target="https://alienvault.atlassian.net/browse/WGT-3303" TargetMode="External"/><Relationship Id="rId3348" Type="http://schemas.openxmlformats.org/officeDocument/2006/relationships/hyperlink" Target="https://alienvault.atlassian.net/browse/WGT-4078" TargetMode="External"/><Relationship Id="rId3555" Type="http://schemas.openxmlformats.org/officeDocument/2006/relationships/hyperlink" Target="https://alienvault.atlassian.net/browse/WGT-2325" TargetMode="External"/><Relationship Id="rId3762" Type="http://schemas.openxmlformats.org/officeDocument/2006/relationships/hyperlink" Target="https://alienvault.atlassian.net/browse/WGT-5070" TargetMode="External"/><Relationship Id="rId4301" Type="http://schemas.openxmlformats.org/officeDocument/2006/relationships/hyperlink" Target="https://alienvault.atlassian.net/secure/attachment/62941/fatal.png" TargetMode="External"/><Relationship Id="rId4606" Type="http://schemas.openxmlformats.org/officeDocument/2006/relationships/hyperlink" Target="https://alienvault.atlassian.net/browse/WGT-5997" TargetMode="External"/><Relationship Id="rId4813" Type="http://schemas.openxmlformats.org/officeDocument/2006/relationships/hyperlink" Target="https://alienvault.atlassian.net/browse/WGT-5616" TargetMode="External"/><Relationship Id="rId269" Type="http://schemas.openxmlformats.org/officeDocument/2006/relationships/hyperlink" Target="https://alienvault.atlassian.net/browse/WGT-771" TargetMode="External"/><Relationship Id="rId476" Type="http://schemas.openxmlformats.org/officeDocument/2006/relationships/hyperlink" Target="https://alienvault.atlassian.net/browse/WGT-627" TargetMode="External"/><Relationship Id="rId683" Type="http://schemas.openxmlformats.org/officeDocument/2006/relationships/hyperlink" Target="https://alienvault.atlassian.net/browse/WGT-1597" TargetMode="External"/><Relationship Id="rId890" Type="http://schemas.openxmlformats.org/officeDocument/2006/relationships/hyperlink" Target="https://alienvault.atlassian.net/browse/WGT-1068" TargetMode="External"/><Relationship Id="rId2157" Type="http://schemas.openxmlformats.org/officeDocument/2006/relationships/hyperlink" Target="https://alienvault.atlassian.net/browse/WGT-3447" TargetMode="External"/><Relationship Id="rId2364" Type="http://schemas.openxmlformats.org/officeDocument/2006/relationships/hyperlink" Target="https://alienvault.atlassian.net/browse/WGT-3175" TargetMode="External"/><Relationship Id="rId2571" Type="http://schemas.openxmlformats.org/officeDocument/2006/relationships/hyperlink" Target="https://alienvault.atlassian.net/browse/PMM-609" TargetMode="External"/><Relationship Id="rId3110" Type="http://schemas.openxmlformats.org/officeDocument/2006/relationships/hyperlink" Target="https://alienvault.atlassian.net/browse/WGT-4383" TargetMode="External"/><Relationship Id="rId3208" Type="http://schemas.openxmlformats.org/officeDocument/2006/relationships/hyperlink" Target="https://alienvault.atlassian.net/browse/WGT-4263" TargetMode="External"/><Relationship Id="rId3415" Type="http://schemas.openxmlformats.org/officeDocument/2006/relationships/hyperlink" Target="https://alienvault.atlassian.net/browse/WGT-4010" TargetMode="External"/><Relationship Id="rId129" Type="http://schemas.openxmlformats.org/officeDocument/2006/relationships/hyperlink" Target="https://alienvault.atlassian.net/secure/attachment/25917/_thumb_25917.png" TargetMode="External"/><Relationship Id="rId336" Type="http://schemas.openxmlformats.org/officeDocument/2006/relationships/hyperlink" Target="https://alienvault.atlassian.net/secure/attachment/24261/_thumb_24261.png" TargetMode="External"/><Relationship Id="rId543" Type="http://schemas.openxmlformats.org/officeDocument/2006/relationships/hyperlink" Target="https://alienvault.atlassian.net/browse/WGT-441" TargetMode="External"/><Relationship Id="rId988" Type="http://schemas.openxmlformats.org/officeDocument/2006/relationships/hyperlink" Target="https://alienvault.atlassian.net/browse/WL-72" TargetMode="External"/><Relationship Id="rId1173" Type="http://schemas.openxmlformats.org/officeDocument/2006/relationships/hyperlink" Target="https://alienvault.atlassian.net/secure/attachment/31690/_thumb_31690.png" TargetMode="External"/><Relationship Id="rId1380" Type="http://schemas.openxmlformats.org/officeDocument/2006/relationships/hyperlink" Target="https://alienvault.atlassian.net/secure/attachment/26211/_thumb_26211.png" TargetMode="External"/><Relationship Id="rId2017" Type="http://schemas.openxmlformats.org/officeDocument/2006/relationships/hyperlink" Target="https://alienvault.atlassian.net/browse/WGT-2939" TargetMode="External"/><Relationship Id="rId2224" Type="http://schemas.openxmlformats.org/officeDocument/2006/relationships/hyperlink" Target="https://alienvault.atlassian.net/browse/WGT-3342" TargetMode="External"/><Relationship Id="rId2669" Type="http://schemas.openxmlformats.org/officeDocument/2006/relationships/hyperlink" Target="https://alienvault.atlassian.net/browse/WGT-3474" TargetMode="External"/><Relationship Id="rId2876" Type="http://schemas.openxmlformats.org/officeDocument/2006/relationships/hyperlink" Target="https://alienvault.atlassian.net/browse/WGT-3698" TargetMode="External"/><Relationship Id="rId3622" Type="http://schemas.openxmlformats.org/officeDocument/2006/relationships/hyperlink" Target="https://alienvault.atlassian.net/browse/WL-393" TargetMode="External"/><Relationship Id="rId3927" Type="http://schemas.openxmlformats.org/officeDocument/2006/relationships/hyperlink" Target="https://alienvault.atlassian.net/secure/attachment/60033/Screen+Shot+2016-10-18+at+10.47.43+AM.png" TargetMode="External"/><Relationship Id="rId5075" Type="http://schemas.openxmlformats.org/officeDocument/2006/relationships/hyperlink" Target="https://alienvault.atlassian.net/secure/attachment/66204/Capture+2017-01-04+at+16.44.26.png" TargetMode="External"/><Relationship Id="rId5282" Type="http://schemas.openxmlformats.org/officeDocument/2006/relationships/hyperlink" Target="https://alienvault.atlassian.net/secure/attachment/72641/image-2017-03-16-11-27-05-586.png" TargetMode="External"/><Relationship Id="rId403" Type="http://schemas.openxmlformats.org/officeDocument/2006/relationships/hyperlink" Target="https://alienvault.atlassian.net/secure/attachment/23701/_thumb_23701.png" TargetMode="External"/><Relationship Id="rId750" Type="http://schemas.openxmlformats.org/officeDocument/2006/relationships/hyperlink" Target="https://alienvault.atlassian.net/browse/WGT-1499" TargetMode="External"/><Relationship Id="rId848" Type="http://schemas.openxmlformats.org/officeDocument/2006/relationships/hyperlink" Target="https://alienvault.atlassian.net/browse/WGT-1363" TargetMode="External"/><Relationship Id="rId1033" Type="http://schemas.openxmlformats.org/officeDocument/2006/relationships/hyperlink" Target="https://alienvault.atlassian.net/browse/WGT-2200" TargetMode="External"/><Relationship Id="rId1478" Type="http://schemas.openxmlformats.org/officeDocument/2006/relationships/hyperlink" Target="https://alienvault.atlassian.net/browse/WGT-2418" TargetMode="External"/><Relationship Id="rId1685" Type="http://schemas.openxmlformats.org/officeDocument/2006/relationships/hyperlink" Target="https://alienvault.atlassian.net/browse/WGT-2366" TargetMode="External"/><Relationship Id="rId1892" Type="http://schemas.openxmlformats.org/officeDocument/2006/relationships/hyperlink" Target="https://alienvault.atlassian.net/browse/WGT-2761" TargetMode="External"/><Relationship Id="rId2431" Type="http://schemas.openxmlformats.org/officeDocument/2006/relationships/hyperlink" Target="https://alienvault.atlassian.net/browse/WGT-2900" TargetMode="External"/><Relationship Id="rId2529" Type="http://schemas.openxmlformats.org/officeDocument/2006/relationships/hyperlink" Target="https://alienvault.atlassian.net/browse/WL-130" TargetMode="External"/><Relationship Id="rId2736" Type="http://schemas.openxmlformats.org/officeDocument/2006/relationships/hyperlink" Target="https://alienvault.atlassian.net/browse/WGT-2969" TargetMode="External"/><Relationship Id="rId4091" Type="http://schemas.openxmlformats.org/officeDocument/2006/relationships/hyperlink" Target="https://alienvault.atlassian.net/browse/WGT-4593" TargetMode="External"/><Relationship Id="rId4189" Type="http://schemas.openxmlformats.org/officeDocument/2006/relationships/hyperlink" Target="https://alienvault.atlassian.net/browse/WISS-162" TargetMode="External"/><Relationship Id="rId5142" Type="http://schemas.openxmlformats.org/officeDocument/2006/relationships/hyperlink" Target="https://alienvault.atlassian.net/browse/WGT-5151" TargetMode="External"/><Relationship Id="rId610" Type="http://schemas.openxmlformats.org/officeDocument/2006/relationships/hyperlink" Target="https://alienvault.atlassian.net/secure/attachment/29631/_thumb_29631.png" TargetMode="External"/><Relationship Id="rId708" Type="http://schemas.openxmlformats.org/officeDocument/2006/relationships/hyperlink" Target="https://alienvault.atlassian.net/secure/attachment/28545/_thumb_28545.png" TargetMode="External"/><Relationship Id="rId915" Type="http://schemas.openxmlformats.org/officeDocument/2006/relationships/hyperlink" Target="https://alienvault.atlassian.net/browse/PMM-74" TargetMode="External"/><Relationship Id="rId1240" Type="http://schemas.openxmlformats.org/officeDocument/2006/relationships/hyperlink" Target="https://alienvault.atlassian.net/browse/WGT-1896" TargetMode="External"/><Relationship Id="rId1338" Type="http://schemas.openxmlformats.org/officeDocument/2006/relationships/hyperlink" Target="https://alienvault.atlassian.net/secure/attachment/29056/_thumb_29056.png" TargetMode="External"/><Relationship Id="rId1545" Type="http://schemas.openxmlformats.org/officeDocument/2006/relationships/hyperlink" Target="https://alienvault.atlassian.net/browse/WGT-2679" TargetMode="External"/><Relationship Id="rId2943" Type="http://schemas.openxmlformats.org/officeDocument/2006/relationships/hyperlink" Target="https://alienvault.atlassian.net/browse/WL-316" TargetMode="External"/><Relationship Id="rId4049" Type="http://schemas.openxmlformats.org/officeDocument/2006/relationships/hyperlink" Target="https://alienvault.atlassian.net/browse/WGT-4632" TargetMode="External"/><Relationship Id="rId4396" Type="http://schemas.openxmlformats.org/officeDocument/2006/relationships/hyperlink" Target="https://alienvault.atlassian.net/secure/attachment/61836/Screen+Shot+2016-11-09+at+12.00.18+PM.png" TargetMode="External"/><Relationship Id="rId5002" Type="http://schemas.openxmlformats.org/officeDocument/2006/relationships/hyperlink" Target="https://alienvault.atlassian.net/browse/WGT-5347" TargetMode="External"/><Relationship Id="rId5447" Type="http://schemas.openxmlformats.org/officeDocument/2006/relationships/hyperlink" Target="https://alienvault.atlassian.net/browse/WL-554" TargetMode="External"/><Relationship Id="rId1100" Type="http://schemas.openxmlformats.org/officeDocument/2006/relationships/hyperlink" Target="https://alienvault.atlassian.net/browse/WGT-2098" TargetMode="External"/><Relationship Id="rId1405" Type="http://schemas.openxmlformats.org/officeDocument/2006/relationships/hyperlink" Target="https://alienvault.atlassian.net/browse/PMM-126" TargetMode="External"/><Relationship Id="rId1752" Type="http://schemas.openxmlformats.org/officeDocument/2006/relationships/hyperlink" Target="https://alienvault.atlassian.net/browse/WGT-2772" TargetMode="External"/><Relationship Id="rId2803" Type="http://schemas.openxmlformats.org/officeDocument/2006/relationships/hyperlink" Target="https://alienvault.atlassian.net/browse/WGT-3546" TargetMode="External"/><Relationship Id="rId4256" Type="http://schemas.openxmlformats.org/officeDocument/2006/relationships/hyperlink" Target="https://alienvault.atlassian.net/browse/WL-707" TargetMode="External"/><Relationship Id="rId4463" Type="http://schemas.openxmlformats.org/officeDocument/2006/relationships/hyperlink" Target="https://alienvault.atlassian.net/browse/WL-514" TargetMode="External"/><Relationship Id="rId4670" Type="http://schemas.openxmlformats.org/officeDocument/2006/relationships/hyperlink" Target="https://alienvault.atlassian.net/browse/WGT-5877" TargetMode="External"/><Relationship Id="rId5307" Type="http://schemas.openxmlformats.org/officeDocument/2006/relationships/hyperlink" Target="https://alienvault.atlassian.net/browse/WISS-173" TargetMode="External"/><Relationship Id="rId44" Type="http://schemas.openxmlformats.org/officeDocument/2006/relationships/hyperlink" Target="https://alienvault.atlassian.net/browse/WGT-1264" TargetMode="External"/><Relationship Id="rId1612" Type="http://schemas.openxmlformats.org/officeDocument/2006/relationships/hyperlink" Target="https://alienvault.atlassian.net/browse/WGT-2474" TargetMode="External"/><Relationship Id="rId1917" Type="http://schemas.openxmlformats.org/officeDocument/2006/relationships/hyperlink" Target="https://alienvault.atlassian.net/browse/WGT-2688" TargetMode="External"/><Relationship Id="rId3065" Type="http://schemas.openxmlformats.org/officeDocument/2006/relationships/hyperlink" Target="https://alienvault.atlassian.net/browse/WGT-4426" TargetMode="External"/><Relationship Id="rId3272" Type="http://schemas.openxmlformats.org/officeDocument/2006/relationships/hyperlink" Target="https://alienvault.atlassian.net/browse/WGT-4140" TargetMode="External"/><Relationship Id="rId4116" Type="http://schemas.openxmlformats.org/officeDocument/2006/relationships/hyperlink" Target="https://alienvault.atlassian.net/browse/WGT-4463" TargetMode="External"/><Relationship Id="rId4323" Type="http://schemas.openxmlformats.org/officeDocument/2006/relationships/hyperlink" Target="https://alienvault.atlassian.net/browse/WL-660" TargetMode="External"/><Relationship Id="rId4530" Type="http://schemas.openxmlformats.org/officeDocument/2006/relationships/hyperlink" Target="https://alienvault.atlassian.net/browse/PMM-1532" TargetMode="External"/><Relationship Id="rId4768" Type="http://schemas.openxmlformats.org/officeDocument/2006/relationships/hyperlink" Target="https://alienvault.atlassian.net/browse/WGT-5676" TargetMode="External"/><Relationship Id="rId4975" Type="http://schemas.openxmlformats.org/officeDocument/2006/relationships/hyperlink" Target="https://alienvault.atlassian.net/browse/WGT-5387" TargetMode="External"/><Relationship Id="rId193" Type="http://schemas.openxmlformats.org/officeDocument/2006/relationships/hyperlink" Target="https://alienvault.atlassian.net/browse/WGT-1036" TargetMode="External"/><Relationship Id="rId498" Type="http://schemas.openxmlformats.org/officeDocument/2006/relationships/hyperlink" Target="https://alienvault.atlassian.net/browse/WGT-577" TargetMode="External"/><Relationship Id="rId2081" Type="http://schemas.openxmlformats.org/officeDocument/2006/relationships/hyperlink" Target="https://alienvault.atlassian.net/browse/WGT-2831" TargetMode="External"/><Relationship Id="rId2179" Type="http://schemas.openxmlformats.org/officeDocument/2006/relationships/hyperlink" Target="https://alienvault.atlassian.net/browse/WGT-3383" TargetMode="External"/><Relationship Id="rId3132" Type="http://schemas.openxmlformats.org/officeDocument/2006/relationships/hyperlink" Target="https://alienvault.atlassian.net/browse/WGT-4411" TargetMode="External"/><Relationship Id="rId3577" Type="http://schemas.openxmlformats.org/officeDocument/2006/relationships/hyperlink" Target="https://alienvault.atlassian.net/browse/WL-435" TargetMode="External"/><Relationship Id="rId3784" Type="http://schemas.openxmlformats.org/officeDocument/2006/relationships/hyperlink" Target="https://alienvault.atlassian.net/browse/WGT-5023" TargetMode="External"/><Relationship Id="rId3991" Type="http://schemas.openxmlformats.org/officeDocument/2006/relationships/hyperlink" Target="https://alienvault.atlassian.net/browse/WGT-4718" TargetMode="External"/><Relationship Id="rId4628" Type="http://schemas.openxmlformats.org/officeDocument/2006/relationships/hyperlink" Target="https://alienvault.atlassian.net/browse/WGT-5946" TargetMode="External"/><Relationship Id="rId4835" Type="http://schemas.openxmlformats.org/officeDocument/2006/relationships/hyperlink" Target="https://alienvault.atlassian.net/secure/attachment/69377/Screen+Shot+2017-02-06+at+10.25.12+PM.png" TargetMode="External"/><Relationship Id="rId260" Type="http://schemas.openxmlformats.org/officeDocument/2006/relationships/hyperlink" Target="https://alienvault.atlassian.net/browse/WGT-860" TargetMode="External"/><Relationship Id="rId2386" Type="http://schemas.openxmlformats.org/officeDocument/2006/relationships/hyperlink" Target="https://alienvault.atlassian.net/browse/WGT-3114" TargetMode="External"/><Relationship Id="rId2593" Type="http://schemas.openxmlformats.org/officeDocument/2006/relationships/hyperlink" Target="https://alienvault.atlassian.net/browse/WGT-3729" TargetMode="External"/><Relationship Id="rId3437" Type="http://schemas.openxmlformats.org/officeDocument/2006/relationships/hyperlink" Target="https://alienvault.atlassian.net/browse/WGT-4081" TargetMode="External"/><Relationship Id="rId3644" Type="http://schemas.openxmlformats.org/officeDocument/2006/relationships/hyperlink" Target="https://alienvault.atlassian.net/browse/PMM-1094" TargetMode="External"/><Relationship Id="rId3851" Type="http://schemas.openxmlformats.org/officeDocument/2006/relationships/hyperlink" Target="https://alienvault.atlassian.net/browse/WGT-4887" TargetMode="External"/><Relationship Id="rId4902" Type="http://schemas.openxmlformats.org/officeDocument/2006/relationships/hyperlink" Target="https://alienvault.atlassian.net/browse/WGT-5499" TargetMode="External"/><Relationship Id="rId5097" Type="http://schemas.openxmlformats.org/officeDocument/2006/relationships/hyperlink" Target="https://alienvault.atlassian.net/secure/attachment/66143/title-slide-79.png" TargetMode="External"/><Relationship Id="rId120" Type="http://schemas.openxmlformats.org/officeDocument/2006/relationships/hyperlink" Target="https://alienvault.atlassian.net/browse/WGT-1177" TargetMode="External"/><Relationship Id="rId358" Type="http://schemas.openxmlformats.org/officeDocument/2006/relationships/hyperlink" Target="https://alienvault.atlassian.net/browse/WGT-849" TargetMode="External"/><Relationship Id="rId565" Type="http://schemas.openxmlformats.org/officeDocument/2006/relationships/hyperlink" Target="https://alienvault.atlassian.net/browse/WGT-273" TargetMode="External"/><Relationship Id="rId772" Type="http://schemas.openxmlformats.org/officeDocument/2006/relationships/hyperlink" Target="https://alienvault.atlassian.net/browse/WGT-1476" TargetMode="External"/><Relationship Id="rId1195" Type="http://schemas.openxmlformats.org/officeDocument/2006/relationships/hyperlink" Target="https://alienvault.atlassian.net/browse/WGT-1967" TargetMode="External"/><Relationship Id="rId2039" Type="http://schemas.openxmlformats.org/officeDocument/2006/relationships/hyperlink" Target="https://alienvault.atlassian.net/browse/WGT-2864" TargetMode="External"/><Relationship Id="rId2246" Type="http://schemas.openxmlformats.org/officeDocument/2006/relationships/hyperlink" Target="https://alienvault.atlassian.net/browse/WGT-3282" TargetMode="External"/><Relationship Id="rId2453" Type="http://schemas.openxmlformats.org/officeDocument/2006/relationships/hyperlink" Target="https://alienvault.atlassian.net/browse/WGT-2386" TargetMode="External"/><Relationship Id="rId2660" Type="http://schemas.openxmlformats.org/officeDocument/2006/relationships/hyperlink" Target="https://alienvault.atlassian.net/browse/WGT-3641" TargetMode="External"/><Relationship Id="rId2898" Type="http://schemas.openxmlformats.org/officeDocument/2006/relationships/hyperlink" Target="https://alienvault.atlassian.net/browse/WGT-3451" TargetMode="External"/><Relationship Id="rId3504" Type="http://schemas.openxmlformats.org/officeDocument/2006/relationships/hyperlink" Target="https://alienvault.atlassian.net/secure/attachment/54188/_thumb_54188.png" TargetMode="External"/><Relationship Id="rId3711" Type="http://schemas.openxmlformats.org/officeDocument/2006/relationships/hyperlink" Target="https://alienvault.atlassian.net/secure/attachment/65486/Capture+2016-12-06+at+16.52.53.png" TargetMode="External"/><Relationship Id="rId3949" Type="http://schemas.openxmlformats.org/officeDocument/2006/relationships/hyperlink" Target="https://alienvault.atlassian.net/browse/WGT-4762" TargetMode="External"/><Relationship Id="rId5164" Type="http://schemas.openxmlformats.org/officeDocument/2006/relationships/hyperlink" Target="https://alienvault.atlassian.net/secure/attachment/65082/issue+2.png" TargetMode="External"/><Relationship Id="rId218" Type="http://schemas.openxmlformats.org/officeDocument/2006/relationships/hyperlink" Target="https://alienvault.atlassian.net/browse/WGT-1002" TargetMode="External"/><Relationship Id="rId425" Type="http://schemas.openxmlformats.org/officeDocument/2006/relationships/hyperlink" Target="https://alienvault.atlassian.net/browse/WGT-758" TargetMode="External"/><Relationship Id="rId632" Type="http://schemas.openxmlformats.org/officeDocument/2006/relationships/hyperlink" Target="https://alienvault.atlassian.net/browse/WGT-1733" TargetMode="External"/><Relationship Id="rId1055" Type="http://schemas.openxmlformats.org/officeDocument/2006/relationships/hyperlink" Target="https://alienvault.atlassian.net/browse/WGT-2145" TargetMode="External"/><Relationship Id="rId1262" Type="http://schemas.openxmlformats.org/officeDocument/2006/relationships/hyperlink" Target="https://alienvault.atlassian.net/browse/WGT-1866" TargetMode="External"/><Relationship Id="rId2106" Type="http://schemas.openxmlformats.org/officeDocument/2006/relationships/hyperlink" Target="https://alienvault.atlassian.net/secure/attachment/30371/_thumb_30371.png" TargetMode="External"/><Relationship Id="rId2313" Type="http://schemas.openxmlformats.org/officeDocument/2006/relationships/hyperlink" Target="https://alienvault.atlassian.net/browse/WGT-3256" TargetMode="External"/><Relationship Id="rId2520" Type="http://schemas.openxmlformats.org/officeDocument/2006/relationships/hyperlink" Target="https://alienvault.atlassian.net/secure/attachment/44096/_thumb_44096.png" TargetMode="External"/><Relationship Id="rId2758" Type="http://schemas.openxmlformats.org/officeDocument/2006/relationships/hyperlink" Target="https://alienvault.atlassian.net/browse/WGT-2034" TargetMode="External"/><Relationship Id="rId2965" Type="http://schemas.openxmlformats.org/officeDocument/2006/relationships/hyperlink" Target="https://alienvault.atlassian.net/secure/attachment/45843/_thumb_45843.png" TargetMode="External"/><Relationship Id="rId3809" Type="http://schemas.openxmlformats.org/officeDocument/2006/relationships/hyperlink" Target="https://alienvault.atlassian.net/browse/WGT-4957" TargetMode="External"/><Relationship Id="rId5024" Type="http://schemas.openxmlformats.org/officeDocument/2006/relationships/hyperlink" Target="https://alienvault.atlassian.net/secure/attachment/66348/i1.png" TargetMode="External"/><Relationship Id="rId5371" Type="http://schemas.openxmlformats.org/officeDocument/2006/relationships/hyperlink" Target="https://alienvault.atlassian.net/browse/WL-832" TargetMode="External"/><Relationship Id="rId937" Type="http://schemas.openxmlformats.org/officeDocument/2006/relationships/hyperlink" Target="https://alienvault.atlassian.net/secure/attachment/31322/_thumb_31322.png" TargetMode="External"/><Relationship Id="rId1122" Type="http://schemas.openxmlformats.org/officeDocument/2006/relationships/hyperlink" Target="https://alienvault.atlassian.net/browse/WGT-2050" TargetMode="External"/><Relationship Id="rId1567" Type="http://schemas.openxmlformats.org/officeDocument/2006/relationships/hyperlink" Target="https://alienvault.atlassian.net/browse/WGT-2419" TargetMode="External"/><Relationship Id="rId1774" Type="http://schemas.openxmlformats.org/officeDocument/2006/relationships/hyperlink" Target="https://alienvault.atlassian.net/browse/WGT-2717" TargetMode="External"/><Relationship Id="rId1981" Type="http://schemas.openxmlformats.org/officeDocument/2006/relationships/hyperlink" Target="https://alienvault.atlassian.net/browse/WGT-2799" TargetMode="External"/><Relationship Id="rId2618" Type="http://schemas.openxmlformats.org/officeDocument/2006/relationships/hyperlink" Target="https://alienvault.atlassian.net/browse/WGT-3678" TargetMode="External"/><Relationship Id="rId2825" Type="http://schemas.openxmlformats.org/officeDocument/2006/relationships/hyperlink" Target="https://alienvault.atlassian.net/browse/WGT-3864" TargetMode="External"/><Relationship Id="rId4180" Type="http://schemas.openxmlformats.org/officeDocument/2006/relationships/hyperlink" Target="https://alienvault.atlassian.net/browse/WGT-3691" TargetMode="External"/><Relationship Id="rId4278" Type="http://schemas.openxmlformats.org/officeDocument/2006/relationships/hyperlink" Target="https://alienvault.atlassian.net/browse/WL-694" TargetMode="External"/><Relationship Id="rId4485" Type="http://schemas.openxmlformats.org/officeDocument/2006/relationships/hyperlink" Target="https://alienvault.atlassian.net/secure/attachment/58306/capture-for-jira-screenshot-20160926-120359-412.png" TargetMode="External"/><Relationship Id="rId5231" Type="http://schemas.openxmlformats.org/officeDocument/2006/relationships/hyperlink" Target="https://alienvault.atlassian.net/browse/WGT-4390" TargetMode="External"/><Relationship Id="rId5329" Type="http://schemas.openxmlformats.org/officeDocument/2006/relationships/hyperlink" Target="https://alienvault.atlassian.net/browse/WL-890" TargetMode="External"/><Relationship Id="rId66" Type="http://schemas.openxmlformats.org/officeDocument/2006/relationships/hyperlink" Target="https://alienvault.atlassian.net/browse/WGT-1242" TargetMode="External"/><Relationship Id="rId1427" Type="http://schemas.openxmlformats.org/officeDocument/2006/relationships/hyperlink" Target="https://alienvault.atlassian.net/browse/PMM-317" TargetMode="External"/><Relationship Id="rId1634" Type="http://schemas.openxmlformats.org/officeDocument/2006/relationships/hyperlink" Target="https://alienvault.atlassian.net/browse/WGT-2438" TargetMode="External"/><Relationship Id="rId1841" Type="http://schemas.openxmlformats.org/officeDocument/2006/relationships/hyperlink" Target="https://alienvault.atlassian.net/browse/PMM-675" TargetMode="External"/><Relationship Id="rId3087" Type="http://schemas.openxmlformats.org/officeDocument/2006/relationships/hyperlink" Target="https://alienvault.atlassian.net/browse/WGT-4607" TargetMode="External"/><Relationship Id="rId3294" Type="http://schemas.openxmlformats.org/officeDocument/2006/relationships/hyperlink" Target="https://alienvault.atlassian.net/secure/attachment/56630/_thumb_56630.png" TargetMode="External"/><Relationship Id="rId4040" Type="http://schemas.openxmlformats.org/officeDocument/2006/relationships/hyperlink" Target="https://alienvault.atlassian.net/browse/WGT-4654" TargetMode="External"/><Relationship Id="rId4138" Type="http://schemas.openxmlformats.org/officeDocument/2006/relationships/hyperlink" Target="https://alienvault.atlassian.net/browse/WGT-4349" TargetMode="External"/><Relationship Id="rId4345" Type="http://schemas.openxmlformats.org/officeDocument/2006/relationships/hyperlink" Target="https://alienvault.atlassian.net/secure/attachment/62502/Issue+10.png" TargetMode="External"/><Relationship Id="rId4692" Type="http://schemas.openxmlformats.org/officeDocument/2006/relationships/hyperlink" Target="https://alienvault.atlassian.net/browse/WGT-5809" TargetMode="External"/><Relationship Id="rId4997" Type="http://schemas.openxmlformats.org/officeDocument/2006/relationships/hyperlink" Target="https://alienvault.atlassian.net/browse/WGT-5355" TargetMode="External"/><Relationship Id="rId1939" Type="http://schemas.openxmlformats.org/officeDocument/2006/relationships/hyperlink" Target="https://alienvault.atlassian.net/browse/WGT-2943" TargetMode="External"/><Relationship Id="rId3599" Type="http://schemas.openxmlformats.org/officeDocument/2006/relationships/hyperlink" Target="https://alienvault.atlassian.net/browse/WL-420" TargetMode="External"/><Relationship Id="rId4552" Type="http://schemas.openxmlformats.org/officeDocument/2006/relationships/hyperlink" Target="https://alienvault.atlassian.net/browse/PMM-1410" TargetMode="External"/><Relationship Id="rId4857" Type="http://schemas.openxmlformats.org/officeDocument/2006/relationships/hyperlink" Target="https://alienvault.atlassian.net/browse/WGT-5568" TargetMode="External"/><Relationship Id="rId1701" Type="http://schemas.openxmlformats.org/officeDocument/2006/relationships/hyperlink" Target="https://alienvault.atlassian.net/browse/WGT-2249" TargetMode="External"/><Relationship Id="rId3154" Type="http://schemas.openxmlformats.org/officeDocument/2006/relationships/hyperlink" Target="https://alienvault.atlassian.net/browse/WGT-4178" TargetMode="External"/><Relationship Id="rId3361" Type="http://schemas.openxmlformats.org/officeDocument/2006/relationships/hyperlink" Target="https://alienvault.atlassian.net/browse/WGT-3942" TargetMode="External"/><Relationship Id="rId3459" Type="http://schemas.openxmlformats.org/officeDocument/2006/relationships/hyperlink" Target="https://alienvault.atlassian.net/browse/WGT-4038" TargetMode="External"/><Relationship Id="rId3666" Type="http://schemas.openxmlformats.org/officeDocument/2006/relationships/hyperlink" Target="https://alienvault.atlassian.net/browse/WGT-5224" TargetMode="External"/><Relationship Id="rId4205" Type="http://schemas.openxmlformats.org/officeDocument/2006/relationships/hyperlink" Target="https://alienvault.atlassian.net/browse/WL-758" TargetMode="External"/><Relationship Id="rId4412" Type="http://schemas.openxmlformats.org/officeDocument/2006/relationships/hyperlink" Target="https://alienvault.atlassian.net/secure/attachment/61481/Capture+2016-11-06+at+17.17.15.png" TargetMode="External"/><Relationship Id="rId282" Type="http://schemas.openxmlformats.org/officeDocument/2006/relationships/hyperlink" Target="https://alienvault.atlassian.net/browse/WGT-300" TargetMode="External"/><Relationship Id="rId587" Type="http://schemas.openxmlformats.org/officeDocument/2006/relationships/hyperlink" Target="https://alienvault.atlassian.net/browse/PMM-57" TargetMode="External"/><Relationship Id="rId2170" Type="http://schemas.openxmlformats.org/officeDocument/2006/relationships/hyperlink" Target="https://alienvault.atlassian.net/secure/attachment/45215/_thumb_45215.png" TargetMode="External"/><Relationship Id="rId2268" Type="http://schemas.openxmlformats.org/officeDocument/2006/relationships/hyperlink" Target="https://alienvault.atlassian.net/secure/attachment/42507/_thumb_42507.png" TargetMode="External"/><Relationship Id="rId3014" Type="http://schemas.openxmlformats.org/officeDocument/2006/relationships/hyperlink" Target="https://alienvault.atlassian.net/browse/PMM-980" TargetMode="External"/><Relationship Id="rId3221" Type="http://schemas.openxmlformats.org/officeDocument/2006/relationships/hyperlink" Target="https://alienvault.atlassian.net/browse/WGT-4121" TargetMode="External"/><Relationship Id="rId3319" Type="http://schemas.openxmlformats.org/officeDocument/2006/relationships/hyperlink" Target="https://alienvault.atlassian.net/secure/attachment/55814/_thumb_55814.png" TargetMode="External"/><Relationship Id="rId3873" Type="http://schemas.openxmlformats.org/officeDocument/2006/relationships/hyperlink" Target="https://alienvault.atlassian.net/browse/WGT-4860" TargetMode="External"/><Relationship Id="rId4717" Type="http://schemas.openxmlformats.org/officeDocument/2006/relationships/hyperlink" Target="https://alienvault.atlassian.net/browse/WGT-5741" TargetMode="External"/><Relationship Id="rId4924" Type="http://schemas.openxmlformats.org/officeDocument/2006/relationships/hyperlink" Target="https://alienvault.atlassian.net/browse/WGT-5472" TargetMode="External"/><Relationship Id="rId8" Type="http://schemas.openxmlformats.org/officeDocument/2006/relationships/hyperlink" Target="https://alienvault.atlassian.net/browse/WGT-1319" TargetMode="External"/><Relationship Id="rId142" Type="http://schemas.openxmlformats.org/officeDocument/2006/relationships/hyperlink" Target="https://alienvault.atlassian.net/browse/WGT-1146" TargetMode="External"/><Relationship Id="rId447" Type="http://schemas.openxmlformats.org/officeDocument/2006/relationships/hyperlink" Target="https://alienvault.atlassian.net/secure/attachment/23376/_thumb_23376.png" TargetMode="External"/><Relationship Id="rId794" Type="http://schemas.openxmlformats.org/officeDocument/2006/relationships/hyperlink" Target="https://alienvault.atlassian.net/browse/WGT-1453" TargetMode="External"/><Relationship Id="rId1077" Type="http://schemas.openxmlformats.org/officeDocument/2006/relationships/hyperlink" Target="https://alienvault.atlassian.net/browse/WGT-2124" TargetMode="External"/><Relationship Id="rId2030" Type="http://schemas.openxmlformats.org/officeDocument/2006/relationships/hyperlink" Target="https://alienvault.atlassian.net/browse/WGT-2863" TargetMode="External"/><Relationship Id="rId2128" Type="http://schemas.openxmlformats.org/officeDocument/2006/relationships/hyperlink" Target="https://alienvault.atlassian.net/secure/attachment/41215/_thumb_41215.png" TargetMode="External"/><Relationship Id="rId2475" Type="http://schemas.openxmlformats.org/officeDocument/2006/relationships/hyperlink" Target="https://alienvault.atlassian.net/browse/WL-311" TargetMode="External"/><Relationship Id="rId2682" Type="http://schemas.openxmlformats.org/officeDocument/2006/relationships/hyperlink" Target="https://alienvault.atlassian.net/browse/WGT-3556" TargetMode="External"/><Relationship Id="rId2987" Type="http://schemas.openxmlformats.org/officeDocument/2006/relationships/hyperlink" Target="https://alienvault.atlassian.net/browse/PMM-1014" TargetMode="External"/><Relationship Id="rId3526" Type="http://schemas.openxmlformats.org/officeDocument/2006/relationships/hyperlink" Target="https://alienvault.atlassian.net/browse/WGT-3993" TargetMode="External"/><Relationship Id="rId3733" Type="http://schemas.openxmlformats.org/officeDocument/2006/relationships/hyperlink" Target="https://alienvault.atlassian.net/browse/WGT-5115" TargetMode="External"/><Relationship Id="rId3940" Type="http://schemas.openxmlformats.org/officeDocument/2006/relationships/hyperlink" Target="https://alienvault.atlassian.net/browse/WGT-4774" TargetMode="External"/><Relationship Id="rId5186" Type="http://schemas.openxmlformats.org/officeDocument/2006/relationships/hyperlink" Target="https://alienvault.atlassian.net/secure/attachment/64015/Screen+Shot+2016-12-08+at+12.14.45+PM.png" TargetMode="External"/><Relationship Id="rId5393" Type="http://schemas.openxmlformats.org/officeDocument/2006/relationships/hyperlink" Target="https://alienvault.atlassian.net/secure/attachment/68048/Screen+Shot+2017-01-26+at+11.23.11+AM.png" TargetMode="External"/><Relationship Id="rId654" Type="http://schemas.openxmlformats.org/officeDocument/2006/relationships/hyperlink" Target="https://alienvault.atlassian.net/browse/WGT-1697" TargetMode="External"/><Relationship Id="rId861" Type="http://schemas.openxmlformats.org/officeDocument/2006/relationships/hyperlink" Target="https://alienvault.atlassian.net/browse/WGT-1328" TargetMode="External"/><Relationship Id="rId959" Type="http://schemas.openxmlformats.org/officeDocument/2006/relationships/hyperlink" Target="https://alienvault.atlassian.net/browse/WL-104" TargetMode="External"/><Relationship Id="rId1284" Type="http://schemas.openxmlformats.org/officeDocument/2006/relationships/hyperlink" Target="https://alienvault.atlassian.net/browse/WGT-1843" TargetMode="External"/><Relationship Id="rId1491" Type="http://schemas.openxmlformats.org/officeDocument/2006/relationships/hyperlink" Target="https://alienvault.atlassian.net/browse/WGT-2264" TargetMode="External"/><Relationship Id="rId1589" Type="http://schemas.openxmlformats.org/officeDocument/2006/relationships/hyperlink" Target="https://alienvault.atlassian.net/browse/WGT-2236" TargetMode="External"/><Relationship Id="rId2335" Type="http://schemas.openxmlformats.org/officeDocument/2006/relationships/hyperlink" Target="https://alienvault.atlassian.net/browse/WGT-3128" TargetMode="External"/><Relationship Id="rId2542" Type="http://schemas.openxmlformats.org/officeDocument/2006/relationships/hyperlink" Target="https://alienvault.atlassian.net/browse/PMM-818" TargetMode="External"/><Relationship Id="rId3800" Type="http://schemas.openxmlformats.org/officeDocument/2006/relationships/hyperlink" Target="https://alienvault.atlassian.net/browse/WGT-4983" TargetMode="External"/><Relationship Id="rId5046" Type="http://schemas.openxmlformats.org/officeDocument/2006/relationships/hyperlink" Target="https://alienvault.atlassian.net/secure/attachment/66305/i3.png" TargetMode="External"/><Relationship Id="rId5253" Type="http://schemas.openxmlformats.org/officeDocument/2006/relationships/hyperlink" Target="https://alienvault.atlassian.net/browse/WGT-3860" TargetMode="External"/><Relationship Id="rId307" Type="http://schemas.openxmlformats.org/officeDocument/2006/relationships/hyperlink" Target="https://alienvault.atlassian.net/browse/WGT-927" TargetMode="External"/><Relationship Id="rId514" Type="http://schemas.openxmlformats.org/officeDocument/2006/relationships/hyperlink" Target="https://alienvault.atlassian.net/secure/attachment/21912/_thumb_21912.png" TargetMode="External"/><Relationship Id="rId721" Type="http://schemas.openxmlformats.org/officeDocument/2006/relationships/hyperlink" Target="https://alienvault.atlassian.net/browse/WGT-1539" TargetMode="External"/><Relationship Id="rId1144" Type="http://schemas.openxmlformats.org/officeDocument/2006/relationships/hyperlink" Target="https://alienvault.atlassian.net/browse/WGT-2030" TargetMode="External"/><Relationship Id="rId1351" Type="http://schemas.openxmlformats.org/officeDocument/2006/relationships/hyperlink" Target="https://alienvault.atlassian.net/browse/WGT-1647" TargetMode="External"/><Relationship Id="rId1449" Type="http://schemas.openxmlformats.org/officeDocument/2006/relationships/hyperlink" Target="https://alienvault.atlassian.net/browse/PMM-395" TargetMode="External"/><Relationship Id="rId1796" Type="http://schemas.openxmlformats.org/officeDocument/2006/relationships/hyperlink" Target="https://alienvault.atlassian.net/browse/WL-138" TargetMode="External"/><Relationship Id="rId2402" Type="http://schemas.openxmlformats.org/officeDocument/2006/relationships/hyperlink" Target="https://alienvault.atlassian.net/browse/WGT-3108" TargetMode="External"/><Relationship Id="rId2847" Type="http://schemas.openxmlformats.org/officeDocument/2006/relationships/hyperlink" Target="https://alienvault.atlassian.net/browse/WGT-3899" TargetMode="External"/><Relationship Id="rId4062" Type="http://schemas.openxmlformats.org/officeDocument/2006/relationships/hyperlink" Target="https://alienvault.atlassian.net/browse/WGT-4624" TargetMode="External"/><Relationship Id="rId5113" Type="http://schemas.openxmlformats.org/officeDocument/2006/relationships/hyperlink" Target="https://alienvault.atlassian.net/secure/attachment/65926/Capture+2016-12-06+at+16.01.15.png" TargetMode="External"/><Relationship Id="rId88" Type="http://schemas.openxmlformats.org/officeDocument/2006/relationships/hyperlink" Target="https://alienvault.atlassian.net/browse/WGT-1215" TargetMode="External"/><Relationship Id="rId819" Type="http://schemas.openxmlformats.org/officeDocument/2006/relationships/hyperlink" Target="https://alienvault.atlassian.net/browse/WGT-1412" TargetMode="External"/><Relationship Id="rId1004" Type="http://schemas.openxmlformats.org/officeDocument/2006/relationships/hyperlink" Target="https://alienvault.atlassian.net/browse/WL-34" TargetMode="External"/><Relationship Id="rId1211" Type="http://schemas.openxmlformats.org/officeDocument/2006/relationships/hyperlink" Target="https://alienvault.atlassian.net/browse/WGT-1946" TargetMode="External"/><Relationship Id="rId1656" Type="http://schemas.openxmlformats.org/officeDocument/2006/relationships/hyperlink" Target="https://alienvault.atlassian.net/browse/WGT-2232" TargetMode="External"/><Relationship Id="rId1863" Type="http://schemas.openxmlformats.org/officeDocument/2006/relationships/hyperlink" Target="https://alienvault.atlassian.net/secure/attachment/39240/_thumb_39240.png" TargetMode="External"/><Relationship Id="rId2707" Type="http://schemas.openxmlformats.org/officeDocument/2006/relationships/hyperlink" Target="https://alienvault.atlassian.net/browse/WGT-3890" TargetMode="External"/><Relationship Id="rId2914" Type="http://schemas.openxmlformats.org/officeDocument/2006/relationships/hyperlink" Target="https://alienvault.atlassian.net/browse/WL-355" TargetMode="External"/><Relationship Id="rId4367" Type="http://schemas.openxmlformats.org/officeDocument/2006/relationships/hyperlink" Target="https://alienvault.atlassian.net/secure/attachment/62411/django+issue.png" TargetMode="External"/><Relationship Id="rId4574" Type="http://schemas.openxmlformats.org/officeDocument/2006/relationships/hyperlink" Target="https://alienvault.atlassian.net/browse/PMM-1362" TargetMode="External"/><Relationship Id="rId4781" Type="http://schemas.openxmlformats.org/officeDocument/2006/relationships/hyperlink" Target="https://alienvault.atlassian.net/browse/WGT-5661" TargetMode="External"/><Relationship Id="rId5320" Type="http://schemas.openxmlformats.org/officeDocument/2006/relationships/hyperlink" Target="https://alienvault.atlassian.net/browse/WL-906" TargetMode="External"/><Relationship Id="rId5418" Type="http://schemas.openxmlformats.org/officeDocument/2006/relationships/hyperlink" Target="https://alienvault.atlassian.net/browse/WL-779" TargetMode="External"/><Relationship Id="rId1309" Type="http://schemas.openxmlformats.org/officeDocument/2006/relationships/hyperlink" Target="https://alienvault.atlassian.net/browse/WGT-1812" TargetMode="External"/><Relationship Id="rId1516" Type="http://schemas.openxmlformats.org/officeDocument/2006/relationships/hyperlink" Target="https://alienvault.atlassian.net/browse/WGT-2320" TargetMode="External"/><Relationship Id="rId1723" Type="http://schemas.openxmlformats.org/officeDocument/2006/relationships/hyperlink" Target="https://alienvault.atlassian.net/browse/WGT-1431" TargetMode="External"/><Relationship Id="rId1930" Type="http://schemas.openxmlformats.org/officeDocument/2006/relationships/hyperlink" Target="https://alienvault.atlassian.net/browse/WGT-2845" TargetMode="External"/><Relationship Id="rId3176" Type="http://schemas.openxmlformats.org/officeDocument/2006/relationships/hyperlink" Target="https://alienvault.atlassian.net/secure/attachment/56660/$%7burlcodec.encode($thumbnail.filename,%20$charset)%7d" TargetMode="External"/><Relationship Id="rId3383" Type="http://schemas.openxmlformats.org/officeDocument/2006/relationships/hyperlink" Target="https://alienvault.atlassian.net/browse/WGT-3400" TargetMode="External"/><Relationship Id="rId3590" Type="http://schemas.openxmlformats.org/officeDocument/2006/relationships/hyperlink" Target="https://alienvault.atlassian.net/browse/WL-448" TargetMode="External"/><Relationship Id="rId4227" Type="http://schemas.openxmlformats.org/officeDocument/2006/relationships/hyperlink" Target="https://alienvault.atlassian.net/secure/attachment/63595/Capture+2016-12-06+at+16.39.24.png" TargetMode="External"/><Relationship Id="rId4434" Type="http://schemas.openxmlformats.org/officeDocument/2006/relationships/hyperlink" Target="https://alienvault.atlassian.net/browse/WL-550" TargetMode="External"/><Relationship Id="rId4879" Type="http://schemas.openxmlformats.org/officeDocument/2006/relationships/hyperlink" Target="https://alienvault.atlassian.net/browse/WGT-5530" TargetMode="External"/><Relationship Id="rId15" Type="http://schemas.openxmlformats.org/officeDocument/2006/relationships/hyperlink" Target="https://alienvault.atlassian.net/browse/WGT-1313" TargetMode="External"/><Relationship Id="rId2192" Type="http://schemas.openxmlformats.org/officeDocument/2006/relationships/hyperlink" Target="https://alienvault.atlassian.net/browse/WGT-3363" TargetMode="External"/><Relationship Id="rId3036" Type="http://schemas.openxmlformats.org/officeDocument/2006/relationships/hyperlink" Target="https://alienvault.atlassian.net/browse/WGT-4332" TargetMode="External"/><Relationship Id="rId3243" Type="http://schemas.openxmlformats.org/officeDocument/2006/relationships/hyperlink" Target="https://alienvault.atlassian.net/browse/WGT-4388" TargetMode="External"/><Relationship Id="rId3688" Type="http://schemas.openxmlformats.org/officeDocument/2006/relationships/hyperlink" Target="https://alienvault.atlassian.net/secure/attachment/65688/Capture+2016-12-03+at+12.58.15.png" TargetMode="External"/><Relationship Id="rId3895" Type="http://schemas.openxmlformats.org/officeDocument/2006/relationships/hyperlink" Target="https://alienvault.atlassian.net/secure/attachment/61104/Case02.png" TargetMode="External"/><Relationship Id="rId4641" Type="http://schemas.openxmlformats.org/officeDocument/2006/relationships/hyperlink" Target="https://alienvault.atlassian.net/browse/WGT-5926" TargetMode="External"/><Relationship Id="rId4739" Type="http://schemas.openxmlformats.org/officeDocument/2006/relationships/hyperlink" Target="https://alienvault.atlassian.net/browse/WGT-5715" TargetMode="External"/><Relationship Id="rId4946" Type="http://schemas.openxmlformats.org/officeDocument/2006/relationships/hyperlink" Target="https://alienvault.atlassian.net/browse/WGT-5416" TargetMode="External"/><Relationship Id="rId164" Type="http://schemas.openxmlformats.org/officeDocument/2006/relationships/hyperlink" Target="https://alienvault.atlassian.net/browse/WGT-1120" TargetMode="External"/><Relationship Id="rId371" Type="http://schemas.openxmlformats.org/officeDocument/2006/relationships/hyperlink" Target="https://alienvault.atlassian.net/browse/WGT-833" TargetMode="External"/><Relationship Id="rId2052" Type="http://schemas.openxmlformats.org/officeDocument/2006/relationships/hyperlink" Target="https://alienvault.atlassian.net/browse/WGT-2787" TargetMode="External"/><Relationship Id="rId2497" Type="http://schemas.openxmlformats.org/officeDocument/2006/relationships/hyperlink" Target="https://alienvault.atlassian.net/browse/WL-268" TargetMode="External"/><Relationship Id="rId3450" Type="http://schemas.openxmlformats.org/officeDocument/2006/relationships/hyperlink" Target="https://alienvault.atlassian.net/browse/WGT-3778" TargetMode="External"/><Relationship Id="rId3548" Type="http://schemas.openxmlformats.org/officeDocument/2006/relationships/hyperlink" Target="https://alienvault.atlassian.net/browse/WGT-3300" TargetMode="External"/><Relationship Id="rId3755" Type="http://schemas.openxmlformats.org/officeDocument/2006/relationships/hyperlink" Target="https://alienvault.atlassian.net/browse/WGT-5080" TargetMode="External"/><Relationship Id="rId4501" Type="http://schemas.openxmlformats.org/officeDocument/2006/relationships/hyperlink" Target="https://alienvault.atlassian.net/browse/WL-428" TargetMode="External"/><Relationship Id="rId4806" Type="http://schemas.openxmlformats.org/officeDocument/2006/relationships/hyperlink" Target="https://alienvault.atlassian.net/browse/WGT-5630" TargetMode="External"/><Relationship Id="rId469" Type="http://schemas.openxmlformats.org/officeDocument/2006/relationships/hyperlink" Target="https://alienvault.atlassian.net/browse/WGT-642" TargetMode="External"/><Relationship Id="rId676" Type="http://schemas.openxmlformats.org/officeDocument/2006/relationships/hyperlink" Target="https://alienvault.atlassian.net/browse/WGT-1629" TargetMode="External"/><Relationship Id="rId883" Type="http://schemas.openxmlformats.org/officeDocument/2006/relationships/hyperlink" Target="https://alienvault.atlassian.net/secure/attachment/26109/_thumb_26109.png" TargetMode="External"/><Relationship Id="rId1099" Type="http://schemas.openxmlformats.org/officeDocument/2006/relationships/hyperlink" Target="https://alienvault.atlassian.net/browse/WGT-2099" TargetMode="External"/><Relationship Id="rId2357" Type="http://schemas.openxmlformats.org/officeDocument/2006/relationships/hyperlink" Target="https://alienvault.atlassian.net/browse/WGT-3189" TargetMode="External"/><Relationship Id="rId2564" Type="http://schemas.openxmlformats.org/officeDocument/2006/relationships/hyperlink" Target="https://alienvault.atlassian.net/secure/attachment/50944/_thumb_50944.png" TargetMode="External"/><Relationship Id="rId3103" Type="http://schemas.openxmlformats.org/officeDocument/2006/relationships/hyperlink" Target="https://alienvault.atlassian.net/secure/attachment/56322/_thumb_56322.png" TargetMode="External"/><Relationship Id="rId3310" Type="http://schemas.openxmlformats.org/officeDocument/2006/relationships/hyperlink" Target="https://alienvault.atlassian.net/browse/WGT-4399" TargetMode="External"/><Relationship Id="rId3408" Type="http://schemas.openxmlformats.org/officeDocument/2006/relationships/hyperlink" Target="https://alienvault.atlassian.net/browse/WGT-3965" TargetMode="External"/><Relationship Id="rId3615" Type="http://schemas.openxmlformats.org/officeDocument/2006/relationships/hyperlink" Target="https://alienvault.atlassian.net/browse/WL-406" TargetMode="External"/><Relationship Id="rId3962" Type="http://schemas.openxmlformats.org/officeDocument/2006/relationships/hyperlink" Target="https://alienvault.atlassian.net/browse/WGT-4742" TargetMode="External"/><Relationship Id="rId5068" Type="http://schemas.openxmlformats.org/officeDocument/2006/relationships/hyperlink" Target="https://alienvault.atlassian.net/browse/WGT-5284" TargetMode="External"/><Relationship Id="rId231" Type="http://schemas.openxmlformats.org/officeDocument/2006/relationships/hyperlink" Target="https://alienvault.atlassian.net/browse/WGT-966" TargetMode="External"/><Relationship Id="rId329" Type="http://schemas.openxmlformats.org/officeDocument/2006/relationships/hyperlink" Target="https://alienvault.atlassian.net/secure/attachment/24266/_thumb_24266.png" TargetMode="External"/><Relationship Id="rId536" Type="http://schemas.openxmlformats.org/officeDocument/2006/relationships/hyperlink" Target="https://alienvault.atlassian.net/browse/WGT-499" TargetMode="External"/><Relationship Id="rId1166" Type="http://schemas.openxmlformats.org/officeDocument/2006/relationships/hyperlink" Target="https://alienvault.atlassian.net/browse/WGT-2001" TargetMode="External"/><Relationship Id="rId1373" Type="http://schemas.openxmlformats.org/officeDocument/2006/relationships/hyperlink" Target="https://alienvault.atlassian.net/browse/WGT-1396" TargetMode="External"/><Relationship Id="rId2217" Type="http://schemas.openxmlformats.org/officeDocument/2006/relationships/hyperlink" Target="https://alienvault.atlassian.net/secure/attachment/43719/_thumb_43719.png" TargetMode="External"/><Relationship Id="rId2771" Type="http://schemas.openxmlformats.org/officeDocument/2006/relationships/hyperlink" Target="https://alienvault.atlassian.net/browse/WGT-3645" TargetMode="External"/><Relationship Id="rId2869" Type="http://schemas.openxmlformats.org/officeDocument/2006/relationships/hyperlink" Target="https://alienvault.atlassian.net/browse/WGT-3830" TargetMode="External"/><Relationship Id="rId3822" Type="http://schemas.openxmlformats.org/officeDocument/2006/relationships/hyperlink" Target="https://alienvault.atlassian.net/secure/attachment/62706/Capture+2016-11-02+at+12.08.26.png" TargetMode="External"/><Relationship Id="rId5275" Type="http://schemas.openxmlformats.org/officeDocument/2006/relationships/hyperlink" Target="https://alienvault.atlassian.net/browse/WGT-2411" TargetMode="External"/><Relationship Id="rId743" Type="http://schemas.openxmlformats.org/officeDocument/2006/relationships/hyperlink" Target="https://alienvault.atlassian.net/browse/WGT-1507" TargetMode="External"/><Relationship Id="rId950" Type="http://schemas.openxmlformats.org/officeDocument/2006/relationships/hyperlink" Target="https://alienvault.atlassian.net/secure/attachment/31313/_thumb_31313.png" TargetMode="External"/><Relationship Id="rId1026" Type="http://schemas.openxmlformats.org/officeDocument/2006/relationships/hyperlink" Target="https://alienvault.atlassian.net/secure/attachment/33453/_thumb_33453.png" TargetMode="External"/><Relationship Id="rId1580" Type="http://schemas.openxmlformats.org/officeDocument/2006/relationships/hyperlink" Target="https://alienvault.atlassian.net/browse/WGT-2260" TargetMode="External"/><Relationship Id="rId1678" Type="http://schemas.openxmlformats.org/officeDocument/2006/relationships/hyperlink" Target="https://alienvault.atlassian.net/browse/WGT-2191" TargetMode="External"/><Relationship Id="rId1885" Type="http://schemas.openxmlformats.org/officeDocument/2006/relationships/hyperlink" Target="https://alienvault.atlassian.net/browse/WGT-2796" TargetMode="External"/><Relationship Id="rId2424" Type="http://schemas.openxmlformats.org/officeDocument/2006/relationships/hyperlink" Target="https://alienvault.atlassian.net/browse/WGT-2979" TargetMode="External"/><Relationship Id="rId2631" Type="http://schemas.openxmlformats.org/officeDocument/2006/relationships/hyperlink" Target="https://alienvault.atlassian.net/browse/WGT-3529" TargetMode="External"/><Relationship Id="rId2729" Type="http://schemas.openxmlformats.org/officeDocument/2006/relationships/hyperlink" Target="https://alienvault.atlassian.net/browse/WGT-3095" TargetMode="External"/><Relationship Id="rId2936" Type="http://schemas.openxmlformats.org/officeDocument/2006/relationships/hyperlink" Target="https://alienvault.atlassian.net/browse/WL-344" TargetMode="External"/><Relationship Id="rId4084" Type="http://schemas.openxmlformats.org/officeDocument/2006/relationships/hyperlink" Target="https://alienvault.atlassian.net/secure/attachment/58357/Issue+4.png" TargetMode="External"/><Relationship Id="rId4291" Type="http://schemas.openxmlformats.org/officeDocument/2006/relationships/hyperlink" Target="https://alienvault.atlassian.net/secure/attachment/62947/Capture+2016-11-04+at+16.56.01.png" TargetMode="External"/><Relationship Id="rId4389" Type="http://schemas.openxmlformats.org/officeDocument/2006/relationships/hyperlink" Target="https://alienvault.atlassian.net/secure/attachment/62113/url+issue.png" TargetMode="External"/><Relationship Id="rId5135" Type="http://schemas.openxmlformats.org/officeDocument/2006/relationships/hyperlink" Target="https://alienvault.atlassian.net/browse/WGT-5192" TargetMode="External"/><Relationship Id="rId5342" Type="http://schemas.openxmlformats.org/officeDocument/2006/relationships/hyperlink" Target="https://alienvault.atlassian.net/browse/WL-877" TargetMode="External"/><Relationship Id="rId603" Type="http://schemas.openxmlformats.org/officeDocument/2006/relationships/hyperlink" Target="https://alienvault.atlassian.net/secure/attachment/29574/_thumb_29574.png" TargetMode="External"/><Relationship Id="rId810" Type="http://schemas.openxmlformats.org/officeDocument/2006/relationships/hyperlink" Target="https://alienvault.atlassian.net/browse/WGT-1422" TargetMode="External"/><Relationship Id="rId908" Type="http://schemas.openxmlformats.org/officeDocument/2006/relationships/hyperlink" Target="https://alienvault.atlassian.net/browse/WGT-900" TargetMode="External"/><Relationship Id="rId1233" Type="http://schemas.openxmlformats.org/officeDocument/2006/relationships/hyperlink" Target="https://alienvault.atlassian.net/browse/WGT-1916" TargetMode="External"/><Relationship Id="rId1440" Type="http://schemas.openxmlformats.org/officeDocument/2006/relationships/hyperlink" Target="https://alienvault.atlassian.net/browse/PMM-448" TargetMode="External"/><Relationship Id="rId1538" Type="http://schemas.openxmlformats.org/officeDocument/2006/relationships/hyperlink" Target="https://alienvault.atlassian.net/browse/WGT-2461" TargetMode="External"/><Relationship Id="rId4151" Type="http://schemas.openxmlformats.org/officeDocument/2006/relationships/hyperlink" Target="https://alienvault.atlassian.net/browse/WGT-4245" TargetMode="External"/><Relationship Id="rId4596" Type="http://schemas.openxmlformats.org/officeDocument/2006/relationships/hyperlink" Target="https://alienvault.atlassian.net/browse/WGT-6018" TargetMode="External"/><Relationship Id="rId5202" Type="http://schemas.openxmlformats.org/officeDocument/2006/relationships/hyperlink" Target="https://alienvault.atlassian.net/browse/WGT-4909" TargetMode="External"/><Relationship Id="rId1300" Type="http://schemas.openxmlformats.org/officeDocument/2006/relationships/hyperlink" Target="https://alienvault.atlassian.net/browse/WGT-1828" TargetMode="External"/><Relationship Id="rId1745" Type="http://schemas.openxmlformats.org/officeDocument/2006/relationships/hyperlink" Target="https://alienvault.atlassian.net/browse/WGT-2751" TargetMode="External"/><Relationship Id="rId1952" Type="http://schemas.openxmlformats.org/officeDocument/2006/relationships/hyperlink" Target="https://alienvault.atlassian.net/browse/WGT-3045" TargetMode="External"/><Relationship Id="rId3198" Type="http://schemas.openxmlformats.org/officeDocument/2006/relationships/hyperlink" Target="https://alienvault.atlassian.net/browse/WGT-4471" TargetMode="External"/><Relationship Id="rId4011" Type="http://schemas.openxmlformats.org/officeDocument/2006/relationships/hyperlink" Target="https://alienvault.atlassian.net/browse/WGT-4696" TargetMode="External"/><Relationship Id="rId4249" Type="http://schemas.openxmlformats.org/officeDocument/2006/relationships/hyperlink" Target="https://alienvault.atlassian.net/secure/attachment/63066/free.png" TargetMode="External"/><Relationship Id="rId4456" Type="http://schemas.openxmlformats.org/officeDocument/2006/relationships/hyperlink" Target="https://alienvault.atlassian.net/browse/WL-526" TargetMode="External"/><Relationship Id="rId4663" Type="http://schemas.openxmlformats.org/officeDocument/2006/relationships/hyperlink" Target="https://alienvault.atlassian.net/browse/WGT-5890" TargetMode="External"/><Relationship Id="rId4870" Type="http://schemas.openxmlformats.org/officeDocument/2006/relationships/hyperlink" Target="https://alienvault.atlassian.net/browse/WGT-5545" TargetMode="External"/><Relationship Id="rId37" Type="http://schemas.openxmlformats.org/officeDocument/2006/relationships/hyperlink" Target="https://alienvault.atlassian.net/browse/WGT-1270" TargetMode="External"/><Relationship Id="rId1605" Type="http://schemas.openxmlformats.org/officeDocument/2006/relationships/hyperlink" Target="https://alienvault.atlassian.net/browse/WGT-2355" TargetMode="External"/><Relationship Id="rId1812" Type="http://schemas.openxmlformats.org/officeDocument/2006/relationships/hyperlink" Target="https://alienvault.atlassian.net/browse/PMM-383" TargetMode="External"/><Relationship Id="rId3058" Type="http://schemas.openxmlformats.org/officeDocument/2006/relationships/hyperlink" Target="https://alienvault.atlassian.net/browse/WGT-4556" TargetMode="External"/><Relationship Id="rId3265" Type="http://schemas.openxmlformats.org/officeDocument/2006/relationships/hyperlink" Target="https://alienvault.atlassian.net/browse/WGT-4199" TargetMode="External"/><Relationship Id="rId3472" Type="http://schemas.openxmlformats.org/officeDocument/2006/relationships/hyperlink" Target="https://alienvault.atlassian.net/browse/WGT-4029" TargetMode="External"/><Relationship Id="rId4109" Type="http://schemas.openxmlformats.org/officeDocument/2006/relationships/hyperlink" Target="https://alienvault.atlassian.net/secure/attachment/57528/capture-for-jira-screenshot-20160915-104806-882.png" TargetMode="External"/><Relationship Id="rId4316" Type="http://schemas.openxmlformats.org/officeDocument/2006/relationships/hyperlink" Target="https://alienvault.atlassian.net/browse/WL-673" TargetMode="External"/><Relationship Id="rId4523" Type="http://schemas.openxmlformats.org/officeDocument/2006/relationships/hyperlink" Target="https://alienvault.atlassian.net/browse/PMM-1561" TargetMode="External"/><Relationship Id="rId4730" Type="http://schemas.openxmlformats.org/officeDocument/2006/relationships/hyperlink" Target="https://alienvault.atlassian.net/browse/WGT-5728" TargetMode="External"/><Relationship Id="rId4968" Type="http://schemas.openxmlformats.org/officeDocument/2006/relationships/hyperlink" Target="https://alienvault.atlassian.net/secure/attachment/67449/Flows-for-USMA-Free-Trial.png" TargetMode="External"/><Relationship Id="rId186" Type="http://schemas.openxmlformats.org/officeDocument/2006/relationships/hyperlink" Target="https://alienvault.atlassian.net/browse/WGT-1044" TargetMode="External"/><Relationship Id="rId393" Type="http://schemas.openxmlformats.org/officeDocument/2006/relationships/hyperlink" Target="https://alienvault.atlassian.net/browse/WGT-813" TargetMode="External"/><Relationship Id="rId2074" Type="http://schemas.openxmlformats.org/officeDocument/2006/relationships/hyperlink" Target="https://alienvault.atlassian.net/secure/attachment/39911/_thumb_39911.png" TargetMode="External"/><Relationship Id="rId2281" Type="http://schemas.openxmlformats.org/officeDocument/2006/relationships/hyperlink" Target="https://alienvault.atlassian.net/secure/attachment/41923/_thumb_41923.png" TargetMode="External"/><Relationship Id="rId3125" Type="http://schemas.openxmlformats.org/officeDocument/2006/relationships/hyperlink" Target="https://alienvault.atlassian.net/browse/WGT-4545" TargetMode="External"/><Relationship Id="rId3332" Type="http://schemas.openxmlformats.org/officeDocument/2006/relationships/hyperlink" Target="https://alienvault.atlassian.net/browse/WGT-4185" TargetMode="External"/><Relationship Id="rId3777" Type="http://schemas.openxmlformats.org/officeDocument/2006/relationships/hyperlink" Target="https://alienvault.atlassian.net/secure/attachment/65239/holiday-card-email-image.png" TargetMode="External"/><Relationship Id="rId3984" Type="http://schemas.openxmlformats.org/officeDocument/2006/relationships/hyperlink" Target="https://alienvault.atlassian.net/secure/attachment/59393/capture-for-jira-screenshot-20161006-141251-358.png" TargetMode="External"/><Relationship Id="rId4828" Type="http://schemas.openxmlformats.org/officeDocument/2006/relationships/hyperlink" Target="https://alienvault.atlassian.net/browse/WGT-5598" TargetMode="External"/><Relationship Id="rId253" Type="http://schemas.openxmlformats.org/officeDocument/2006/relationships/hyperlink" Target="https://alienvault.atlassian.net/browse/WGT-913" TargetMode="External"/><Relationship Id="rId460" Type="http://schemas.openxmlformats.org/officeDocument/2006/relationships/hyperlink" Target="https://alienvault.atlassian.net/browse/WGT-656" TargetMode="External"/><Relationship Id="rId698" Type="http://schemas.openxmlformats.org/officeDocument/2006/relationships/hyperlink" Target="https://alienvault.atlassian.net/browse/WGT-1564" TargetMode="External"/><Relationship Id="rId1090" Type="http://schemas.openxmlformats.org/officeDocument/2006/relationships/hyperlink" Target="https://alienvault.atlassian.net/secure/attachment/32407/_thumb_32407.png" TargetMode="External"/><Relationship Id="rId2141" Type="http://schemas.openxmlformats.org/officeDocument/2006/relationships/hyperlink" Target="https://alienvault.atlassian.net/browse/PMM-558" TargetMode="External"/><Relationship Id="rId2379" Type="http://schemas.openxmlformats.org/officeDocument/2006/relationships/hyperlink" Target="https://alienvault.atlassian.net/secure/attachment/41784/_thumb_41784.png" TargetMode="External"/><Relationship Id="rId2586" Type="http://schemas.openxmlformats.org/officeDocument/2006/relationships/hyperlink" Target="https://alienvault.atlassian.net/browse/WGT-3827" TargetMode="External"/><Relationship Id="rId2793" Type="http://schemas.openxmlformats.org/officeDocument/2006/relationships/hyperlink" Target="https://alienvault.atlassian.net/browse/WGT-3665" TargetMode="External"/><Relationship Id="rId3637" Type="http://schemas.openxmlformats.org/officeDocument/2006/relationships/hyperlink" Target="https://alienvault.atlassian.net/browse/PMM-1159" TargetMode="External"/><Relationship Id="rId3844" Type="http://schemas.openxmlformats.org/officeDocument/2006/relationships/hyperlink" Target="https://alienvault.atlassian.net/browse/WGT-4899" TargetMode="External"/><Relationship Id="rId5297" Type="http://schemas.openxmlformats.org/officeDocument/2006/relationships/hyperlink" Target="https://alienvault.atlassian.net/browse/WISS-183" TargetMode="External"/><Relationship Id="rId113" Type="http://schemas.openxmlformats.org/officeDocument/2006/relationships/hyperlink" Target="https://alienvault.atlassian.net/browse/WGT-1194" TargetMode="External"/><Relationship Id="rId320" Type="http://schemas.openxmlformats.org/officeDocument/2006/relationships/hyperlink" Target="https://alienvault.atlassian.net/browse/WGT-884" TargetMode="External"/><Relationship Id="rId558" Type="http://schemas.openxmlformats.org/officeDocument/2006/relationships/hyperlink" Target="https://alienvault.atlassian.net/browse/WGT-317" TargetMode="External"/><Relationship Id="rId765" Type="http://schemas.openxmlformats.org/officeDocument/2006/relationships/hyperlink" Target="https://alienvault.atlassian.net/browse/WGT-1484" TargetMode="External"/><Relationship Id="rId972" Type="http://schemas.openxmlformats.org/officeDocument/2006/relationships/hyperlink" Target="https://alienvault.atlassian.net/secure/attachment/30972/_thumb_30972.png" TargetMode="External"/><Relationship Id="rId1188" Type="http://schemas.openxmlformats.org/officeDocument/2006/relationships/hyperlink" Target="https://alienvault.atlassian.net/browse/WGT-1976" TargetMode="External"/><Relationship Id="rId1395" Type="http://schemas.openxmlformats.org/officeDocument/2006/relationships/hyperlink" Target="https://alienvault.atlassian.net/browse/PMM-191" TargetMode="External"/><Relationship Id="rId2001" Type="http://schemas.openxmlformats.org/officeDocument/2006/relationships/hyperlink" Target="https://alienvault.atlassian.net/browse/WGT-2477" TargetMode="External"/><Relationship Id="rId2239" Type="http://schemas.openxmlformats.org/officeDocument/2006/relationships/hyperlink" Target="https://alienvault.atlassian.net/browse/WGT-3292" TargetMode="External"/><Relationship Id="rId2446" Type="http://schemas.openxmlformats.org/officeDocument/2006/relationships/hyperlink" Target="https://alienvault.atlassian.net/browse/WGT-2725" TargetMode="External"/><Relationship Id="rId2653" Type="http://schemas.openxmlformats.org/officeDocument/2006/relationships/hyperlink" Target="https://alienvault.atlassian.net/browse/WGT-3503" TargetMode="External"/><Relationship Id="rId2860" Type="http://schemas.openxmlformats.org/officeDocument/2006/relationships/hyperlink" Target="https://alienvault.atlassian.net/browse/WGT-3762" TargetMode="External"/><Relationship Id="rId3704" Type="http://schemas.openxmlformats.org/officeDocument/2006/relationships/hyperlink" Target="https://alienvault.atlassian.net/browse/WGT-5170" TargetMode="External"/><Relationship Id="rId5157" Type="http://schemas.openxmlformats.org/officeDocument/2006/relationships/hyperlink" Target="https://alienvault.atlassian.net/browse/WGT-5133" TargetMode="External"/><Relationship Id="rId418" Type="http://schemas.openxmlformats.org/officeDocument/2006/relationships/hyperlink" Target="https://alienvault.atlassian.net/browse/WGT-788" TargetMode="External"/><Relationship Id="rId625" Type="http://schemas.openxmlformats.org/officeDocument/2006/relationships/hyperlink" Target="https://alienvault.atlassian.net/browse/WGT-1752" TargetMode="External"/><Relationship Id="rId832" Type="http://schemas.openxmlformats.org/officeDocument/2006/relationships/hyperlink" Target="https://alienvault.atlassian.net/browse/WGT-1383" TargetMode="External"/><Relationship Id="rId1048" Type="http://schemas.openxmlformats.org/officeDocument/2006/relationships/hyperlink" Target="https://alienvault.atlassian.net/secure/attachment/32917/_thumb_32917.png" TargetMode="External"/><Relationship Id="rId1255" Type="http://schemas.openxmlformats.org/officeDocument/2006/relationships/hyperlink" Target="https://alienvault.atlassian.net/browse/WGT-1873" TargetMode="External"/><Relationship Id="rId1462" Type="http://schemas.openxmlformats.org/officeDocument/2006/relationships/hyperlink" Target="https://alienvault.atlassian.net/browse/PMM-408" TargetMode="External"/><Relationship Id="rId2306" Type="http://schemas.openxmlformats.org/officeDocument/2006/relationships/hyperlink" Target="https://alienvault.atlassian.net/browse/WGT-3276" TargetMode="External"/><Relationship Id="rId2513" Type="http://schemas.openxmlformats.org/officeDocument/2006/relationships/hyperlink" Target="https://alienvault.atlassian.net/secure/attachment/40237/_thumb_40237.png" TargetMode="External"/><Relationship Id="rId2958" Type="http://schemas.openxmlformats.org/officeDocument/2006/relationships/hyperlink" Target="https://alienvault.atlassian.net/browse/WL-218" TargetMode="External"/><Relationship Id="rId3911" Type="http://schemas.openxmlformats.org/officeDocument/2006/relationships/hyperlink" Target="https://alienvault.atlassian.net/browse/WGT-4811" TargetMode="External"/><Relationship Id="rId5017" Type="http://schemas.openxmlformats.org/officeDocument/2006/relationships/hyperlink" Target="https://alienvault.atlassian.net/browse/WGT-5328" TargetMode="External"/><Relationship Id="rId5364" Type="http://schemas.openxmlformats.org/officeDocument/2006/relationships/hyperlink" Target="https://alienvault.atlassian.net/browse/WL-837" TargetMode="External"/><Relationship Id="rId1115" Type="http://schemas.openxmlformats.org/officeDocument/2006/relationships/hyperlink" Target="https://alienvault.atlassian.net/browse/WGT-2059" TargetMode="External"/><Relationship Id="rId1322" Type="http://schemas.openxmlformats.org/officeDocument/2006/relationships/hyperlink" Target="https://alienvault.atlassian.net/browse/WGT-1782" TargetMode="External"/><Relationship Id="rId1767" Type="http://schemas.openxmlformats.org/officeDocument/2006/relationships/hyperlink" Target="https://alienvault.atlassian.net/browse/WGT-2784" TargetMode="External"/><Relationship Id="rId1974" Type="http://schemas.openxmlformats.org/officeDocument/2006/relationships/hyperlink" Target="https://alienvault.atlassian.net/browse/WGT-3015" TargetMode="External"/><Relationship Id="rId2720" Type="http://schemas.openxmlformats.org/officeDocument/2006/relationships/hyperlink" Target="https://alienvault.atlassian.net/browse/WGT-3785" TargetMode="External"/><Relationship Id="rId2818" Type="http://schemas.openxmlformats.org/officeDocument/2006/relationships/hyperlink" Target="https://alienvault.atlassian.net/secure/attachment/44152/_thumb_44152.png" TargetMode="External"/><Relationship Id="rId4173" Type="http://schemas.openxmlformats.org/officeDocument/2006/relationships/hyperlink" Target="https://alienvault.atlassian.net/browse/WGT-3974" TargetMode="External"/><Relationship Id="rId4380" Type="http://schemas.openxmlformats.org/officeDocument/2006/relationships/hyperlink" Target="https://alienvault.atlassian.net/secure/attachment/62311/Capture+2016-11-03+at+11.24.57.png" TargetMode="External"/><Relationship Id="rId4478" Type="http://schemas.openxmlformats.org/officeDocument/2006/relationships/hyperlink" Target="https://alienvault.atlassian.net/secure/attachment/58862/capture-for-jira-screenshot-20160929-102612-713.png" TargetMode="External"/><Relationship Id="rId5224" Type="http://schemas.openxmlformats.org/officeDocument/2006/relationships/hyperlink" Target="https://alienvault.atlassian.net/browse/WGT-4516" TargetMode="External"/><Relationship Id="rId5431" Type="http://schemas.openxmlformats.org/officeDocument/2006/relationships/hyperlink" Target="https://alienvault.atlassian.net/browse/WL-770" TargetMode="External"/><Relationship Id="rId59" Type="http://schemas.openxmlformats.org/officeDocument/2006/relationships/hyperlink" Target="https://alienvault.atlassian.net/secure/attachment/26439/_thumb_26439.png" TargetMode="External"/><Relationship Id="rId1627" Type="http://schemas.openxmlformats.org/officeDocument/2006/relationships/hyperlink" Target="https://alienvault.atlassian.net/browse/WGT-2435" TargetMode="External"/><Relationship Id="rId1834" Type="http://schemas.openxmlformats.org/officeDocument/2006/relationships/hyperlink" Target="https://alienvault.atlassian.net/browse/PMM-667" TargetMode="External"/><Relationship Id="rId3287" Type="http://schemas.openxmlformats.org/officeDocument/2006/relationships/hyperlink" Target="https://alienvault.atlassian.net/secure/attachment/56623/_thumb_56623.png" TargetMode="External"/><Relationship Id="rId4033" Type="http://schemas.openxmlformats.org/officeDocument/2006/relationships/hyperlink" Target="https://alienvault.atlassian.net/secure/attachment/58956/Screen+Shot+2016-09-30+at+8.07.51+AM.png" TargetMode="External"/><Relationship Id="rId4240" Type="http://schemas.openxmlformats.org/officeDocument/2006/relationships/hyperlink" Target="https://alienvault.atlassian.net/browse/WL-719" TargetMode="External"/><Relationship Id="rId4338" Type="http://schemas.openxmlformats.org/officeDocument/2006/relationships/hyperlink" Target="https://alienvault.atlassian.net/browse/WL-642" TargetMode="External"/><Relationship Id="rId4685" Type="http://schemas.openxmlformats.org/officeDocument/2006/relationships/hyperlink" Target="https://alienvault.atlassian.net/secure/attachment/71550/screenshot-1.png" TargetMode="External"/><Relationship Id="rId4892" Type="http://schemas.openxmlformats.org/officeDocument/2006/relationships/hyperlink" Target="https://alienvault.atlassian.net/browse/WGT-5512" TargetMode="External"/><Relationship Id="rId2096" Type="http://schemas.openxmlformats.org/officeDocument/2006/relationships/hyperlink" Target="https://alienvault.atlassian.net/browse/WL-199" TargetMode="External"/><Relationship Id="rId3494" Type="http://schemas.openxmlformats.org/officeDocument/2006/relationships/hyperlink" Target="https://alienvault.atlassian.net/browse/WGT-3843" TargetMode="External"/><Relationship Id="rId3799" Type="http://schemas.openxmlformats.org/officeDocument/2006/relationships/hyperlink" Target="https://alienvault.atlassian.net/browse/WGT-4986" TargetMode="External"/><Relationship Id="rId4100" Type="http://schemas.openxmlformats.org/officeDocument/2006/relationships/hyperlink" Target="https://alienvault.atlassian.net/secure/attachment/57928/Forbes+Cloud100.jpg" TargetMode="External"/><Relationship Id="rId4545" Type="http://schemas.openxmlformats.org/officeDocument/2006/relationships/hyperlink" Target="https://alienvault.atlassian.net/browse/PMM-1427" TargetMode="External"/><Relationship Id="rId4752" Type="http://schemas.openxmlformats.org/officeDocument/2006/relationships/hyperlink" Target="https://alienvault.atlassian.net/browse/WGT-5693" TargetMode="External"/><Relationship Id="rId1901" Type="http://schemas.openxmlformats.org/officeDocument/2006/relationships/hyperlink" Target="https://alienvault.atlassian.net/browse/WGT-2922" TargetMode="External"/><Relationship Id="rId3147" Type="http://schemas.openxmlformats.org/officeDocument/2006/relationships/hyperlink" Target="https://alienvault.atlassian.net/browse/WGT-4310" TargetMode="External"/><Relationship Id="rId3354" Type="http://schemas.openxmlformats.org/officeDocument/2006/relationships/hyperlink" Target="https://alienvault.atlassian.net/browse/WGT-3466" TargetMode="External"/><Relationship Id="rId3561" Type="http://schemas.openxmlformats.org/officeDocument/2006/relationships/hyperlink" Target="https://alienvault.atlassian.net/browse/WGT-962" TargetMode="External"/><Relationship Id="rId3659" Type="http://schemas.openxmlformats.org/officeDocument/2006/relationships/hyperlink" Target="https://alienvault.atlassian.net/browse/WGT-5230" TargetMode="External"/><Relationship Id="rId4405" Type="http://schemas.openxmlformats.org/officeDocument/2006/relationships/hyperlink" Target="https://alienvault.atlassian.net/secure/attachment/61706/issue+6.png" TargetMode="External"/><Relationship Id="rId4612" Type="http://schemas.openxmlformats.org/officeDocument/2006/relationships/hyperlink" Target="https://alienvault.atlassian.net/browse/WGT-5978" TargetMode="External"/><Relationship Id="rId275" Type="http://schemas.openxmlformats.org/officeDocument/2006/relationships/hyperlink" Target="https://alienvault.atlassian.net/browse/WGT-688" TargetMode="External"/><Relationship Id="rId482" Type="http://schemas.openxmlformats.org/officeDocument/2006/relationships/hyperlink" Target="https://alienvault.atlassian.net/secure/attachment/22503/_thumb_22503.png" TargetMode="External"/><Relationship Id="rId2163" Type="http://schemas.openxmlformats.org/officeDocument/2006/relationships/hyperlink" Target="https://alienvault.atlassian.net/browse/WGT-3429" TargetMode="External"/><Relationship Id="rId2370" Type="http://schemas.openxmlformats.org/officeDocument/2006/relationships/hyperlink" Target="https://alienvault.atlassian.net/browse/WGT-3168" TargetMode="External"/><Relationship Id="rId3007" Type="http://schemas.openxmlformats.org/officeDocument/2006/relationships/hyperlink" Target="https://alienvault.atlassian.net/secure/attachment/53827/_thumb_53827.png" TargetMode="External"/><Relationship Id="rId3214" Type="http://schemas.openxmlformats.org/officeDocument/2006/relationships/hyperlink" Target="https://alienvault.atlassian.net/browse/WGT-4202" TargetMode="External"/><Relationship Id="rId3421" Type="http://schemas.openxmlformats.org/officeDocument/2006/relationships/hyperlink" Target="https://alienvault.atlassian.net/browse/WGT-3937" TargetMode="External"/><Relationship Id="rId3866" Type="http://schemas.openxmlformats.org/officeDocument/2006/relationships/hyperlink" Target="https://alienvault.atlassian.net/browse/WGT-4871" TargetMode="External"/><Relationship Id="rId4917" Type="http://schemas.openxmlformats.org/officeDocument/2006/relationships/hyperlink" Target="https://alienvault.atlassian.net/secure/attachment/68244/capture-for-jira-screenshot-20170127-130912-380.png" TargetMode="External"/><Relationship Id="rId5081" Type="http://schemas.openxmlformats.org/officeDocument/2006/relationships/hyperlink" Target="https://alienvault.atlassian.net/browse/WGT-5275" TargetMode="External"/><Relationship Id="rId135" Type="http://schemas.openxmlformats.org/officeDocument/2006/relationships/hyperlink" Target="https://alienvault.atlassian.net/secure/attachment/25887/_thumb_25887.png" TargetMode="External"/><Relationship Id="rId342" Type="http://schemas.openxmlformats.org/officeDocument/2006/relationships/hyperlink" Target="https://alienvault.atlassian.net/secure/attachment/24097/_thumb_24097.png" TargetMode="External"/><Relationship Id="rId787" Type="http://schemas.openxmlformats.org/officeDocument/2006/relationships/hyperlink" Target="https://alienvault.atlassian.net/browse/WGT-1462" TargetMode="External"/><Relationship Id="rId994" Type="http://schemas.openxmlformats.org/officeDocument/2006/relationships/hyperlink" Target="https://alienvault.atlassian.net/browse/WL-47" TargetMode="External"/><Relationship Id="rId2023" Type="http://schemas.openxmlformats.org/officeDocument/2006/relationships/hyperlink" Target="https://alienvault.atlassian.net/browse/WGT-2819" TargetMode="External"/><Relationship Id="rId2230" Type="http://schemas.openxmlformats.org/officeDocument/2006/relationships/hyperlink" Target="https://alienvault.atlassian.net/browse/WGT-3313" TargetMode="External"/><Relationship Id="rId2468" Type="http://schemas.openxmlformats.org/officeDocument/2006/relationships/hyperlink" Target="https://alienvault.atlassian.net/secure/attachment/41990/_thumb_41990.png" TargetMode="External"/><Relationship Id="rId2675" Type="http://schemas.openxmlformats.org/officeDocument/2006/relationships/hyperlink" Target="https://alienvault.atlassian.net/browse/WGT-3421" TargetMode="External"/><Relationship Id="rId2882" Type="http://schemas.openxmlformats.org/officeDocument/2006/relationships/hyperlink" Target="https://alienvault.atlassian.net/secure/attachment/49153/_thumb_49153.png" TargetMode="External"/><Relationship Id="rId3519" Type="http://schemas.openxmlformats.org/officeDocument/2006/relationships/hyperlink" Target="https://alienvault.atlassian.net/browse/WGT-4041" TargetMode="External"/><Relationship Id="rId3726" Type="http://schemas.openxmlformats.org/officeDocument/2006/relationships/hyperlink" Target="https://alienvault.atlassian.net/secure/attachment/65101/capture-for-jira-screenshot-20161219-073009-330.png" TargetMode="External"/><Relationship Id="rId3933" Type="http://schemas.openxmlformats.org/officeDocument/2006/relationships/hyperlink" Target="https://alienvault.atlassian.net/browse/WGT-4785" TargetMode="External"/><Relationship Id="rId5179" Type="http://schemas.openxmlformats.org/officeDocument/2006/relationships/hyperlink" Target="https://alienvault.atlassian.net/browse/WGT-5057" TargetMode="External"/><Relationship Id="rId5386" Type="http://schemas.openxmlformats.org/officeDocument/2006/relationships/hyperlink" Target="https://alienvault.atlassian.net/secure/attachment/69141/Screen+Shot+2017-02-05+at+6.40.06+PM.png" TargetMode="External"/><Relationship Id="rId202" Type="http://schemas.openxmlformats.org/officeDocument/2006/relationships/hyperlink" Target="https://alienvault.atlassian.net/browse/WGT-1019" TargetMode="External"/><Relationship Id="rId647" Type="http://schemas.openxmlformats.org/officeDocument/2006/relationships/hyperlink" Target="https://alienvault.atlassian.net/browse/WGT-1704" TargetMode="External"/><Relationship Id="rId854" Type="http://schemas.openxmlformats.org/officeDocument/2006/relationships/hyperlink" Target="https://alienvault.atlassian.net/browse/WGT-1348" TargetMode="External"/><Relationship Id="rId1277" Type="http://schemas.openxmlformats.org/officeDocument/2006/relationships/hyperlink" Target="https://alienvault.atlassian.net/browse/WGT-1850" TargetMode="External"/><Relationship Id="rId1484" Type="http://schemas.openxmlformats.org/officeDocument/2006/relationships/hyperlink" Target="https://alienvault.atlassian.net/browse/WGT-2302" TargetMode="External"/><Relationship Id="rId1691" Type="http://schemas.openxmlformats.org/officeDocument/2006/relationships/hyperlink" Target="https://alienvault.atlassian.net/browse/WGT-2357" TargetMode="External"/><Relationship Id="rId2328" Type="http://schemas.openxmlformats.org/officeDocument/2006/relationships/hyperlink" Target="https://alienvault.atlassian.net/browse/WGT-3198" TargetMode="External"/><Relationship Id="rId2535" Type="http://schemas.openxmlformats.org/officeDocument/2006/relationships/hyperlink" Target="https://alienvault.atlassian.net/secure/attachment/49431/_thumb_49431.png" TargetMode="External"/><Relationship Id="rId2742" Type="http://schemas.openxmlformats.org/officeDocument/2006/relationships/hyperlink" Target="https://alienvault.atlassian.net/browse/WGT-3895" TargetMode="External"/><Relationship Id="rId4195" Type="http://schemas.openxmlformats.org/officeDocument/2006/relationships/hyperlink" Target="https://alienvault.atlassian.net/browse/WISS-147" TargetMode="External"/><Relationship Id="rId5039" Type="http://schemas.openxmlformats.org/officeDocument/2006/relationships/hyperlink" Target="https://alienvault.atlassian.net/browse/WGT-5305" TargetMode="External"/><Relationship Id="rId5246" Type="http://schemas.openxmlformats.org/officeDocument/2006/relationships/hyperlink" Target="https://alienvault.atlassian.net/browse/WGT-4172" TargetMode="External"/><Relationship Id="rId5453" Type="http://schemas.openxmlformats.org/officeDocument/2006/relationships/hyperlink" Target="https://alienvault.atlassian.net/browse/WL-450" TargetMode="External"/><Relationship Id="rId507" Type="http://schemas.openxmlformats.org/officeDocument/2006/relationships/hyperlink" Target="https://alienvault.atlassian.net/browse/WGT-567" TargetMode="External"/><Relationship Id="rId714" Type="http://schemas.openxmlformats.org/officeDocument/2006/relationships/hyperlink" Target="https://alienvault.atlassian.net/browse/WGT-1547" TargetMode="External"/><Relationship Id="rId921" Type="http://schemas.openxmlformats.org/officeDocument/2006/relationships/hyperlink" Target="https://alienvault.atlassian.net/browse/WL-156" TargetMode="External"/><Relationship Id="rId1137" Type="http://schemas.openxmlformats.org/officeDocument/2006/relationships/hyperlink" Target="https://alienvault.atlassian.net/browse/WGT-2037" TargetMode="External"/><Relationship Id="rId1344" Type="http://schemas.openxmlformats.org/officeDocument/2006/relationships/hyperlink" Target="https://alienvault.atlassian.net/secure/attachment/29096/_thumb_29096.png" TargetMode="External"/><Relationship Id="rId1551" Type="http://schemas.openxmlformats.org/officeDocument/2006/relationships/hyperlink" Target="https://alienvault.atlassian.net/secure/attachment/36863/_thumb_36863.png" TargetMode="External"/><Relationship Id="rId1789" Type="http://schemas.openxmlformats.org/officeDocument/2006/relationships/hyperlink" Target="https://alienvault.atlassian.net/browse/WL-167" TargetMode="External"/><Relationship Id="rId1996" Type="http://schemas.openxmlformats.org/officeDocument/2006/relationships/hyperlink" Target="https://alienvault.atlassian.net/browse/WGT-2843" TargetMode="External"/><Relationship Id="rId2602" Type="http://schemas.openxmlformats.org/officeDocument/2006/relationships/hyperlink" Target="https://alienvault.atlassian.net/browse/WGT-3773" TargetMode="External"/><Relationship Id="rId4055" Type="http://schemas.openxmlformats.org/officeDocument/2006/relationships/hyperlink" Target="https://alienvault.atlassian.net/browse/WGT-4628" TargetMode="External"/><Relationship Id="rId4262" Type="http://schemas.openxmlformats.org/officeDocument/2006/relationships/hyperlink" Target="https://alienvault.atlassian.net/secure/attachment/63049/Capture+2016-11-06+at+15.47.54.png" TargetMode="External"/><Relationship Id="rId5106" Type="http://schemas.openxmlformats.org/officeDocument/2006/relationships/hyperlink" Target="https://alienvault.atlassian.net/browse/WGT-5252" TargetMode="External"/><Relationship Id="rId50" Type="http://schemas.openxmlformats.org/officeDocument/2006/relationships/hyperlink" Target="https://alienvault.atlassian.net/browse/WGT-1259" TargetMode="External"/><Relationship Id="rId1204" Type="http://schemas.openxmlformats.org/officeDocument/2006/relationships/hyperlink" Target="https://alienvault.atlassian.net/browse/WGT-1956" TargetMode="External"/><Relationship Id="rId1411" Type="http://schemas.openxmlformats.org/officeDocument/2006/relationships/hyperlink" Target="https://alienvault.atlassian.net/browse/PMM-103" TargetMode="External"/><Relationship Id="rId1649" Type="http://schemas.openxmlformats.org/officeDocument/2006/relationships/hyperlink" Target="https://alienvault.atlassian.net/browse/WGT-2222" TargetMode="External"/><Relationship Id="rId1856" Type="http://schemas.openxmlformats.org/officeDocument/2006/relationships/hyperlink" Target="https://alienvault.atlassian.net/browse/WGT-2022" TargetMode="External"/><Relationship Id="rId2907" Type="http://schemas.openxmlformats.org/officeDocument/2006/relationships/hyperlink" Target="https://alienvault.atlassian.net/browse/WGT-3931" TargetMode="External"/><Relationship Id="rId3071" Type="http://schemas.openxmlformats.org/officeDocument/2006/relationships/hyperlink" Target="https://alienvault.atlassian.net/browse/WGT-4393" TargetMode="External"/><Relationship Id="rId4567" Type="http://schemas.openxmlformats.org/officeDocument/2006/relationships/hyperlink" Target="https://alienvault.atlassian.net/browse/PMM-1373" TargetMode="External"/><Relationship Id="rId4774" Type="http://schemas.openxmlformats.org/officeDocument/2006/relationships/hyperlink" Target="https://alienvault.atlassian.net/secure/attachment/69663/Capture+2017-02-03+at+14.43.13.png" TargetMode="External"/><Relationship Id="rId5313" Type="http://schemas.openxmlformats.org/officeDocument/2006/relationships/hyperlink" Target="https://alienvault.atlassian.net/secure/attachment/73712/screenshot-1.png" TargetMode="External"/><Relationship Id="rId1509" Type="http://schemas.openxmlformats.org/officeDocument/2006/relationships/hyperlink" Target="https://alienvault.atlassian.net/browse/WGT-2281" TargetMode="External"/><Relationship Id="rId1716" Type="http://schemas.openxmlformats.org/officeDocument/2006/relationships/hyperlink" Target="https://alienvault.atlassian.net/browse/WGT-1307" TargetMode="External"/><Relationship Id="rId1923" Type="http://schemas.openxmlformats.org/officeDocument/2006/relationships/hyperlink" Target="https://alienvault.atlassian.net/browse/WGT-2886" TargetMode="External"/><Relationship Id="rId3169" Type="http://schemas.openxmlformats.org/officeDocument/2006/relationships/hyperlink" Target="https://alienvault.atlassian.net/secure/attachment/57704/_thumb_57704.png" TargetMode="External"/><Relationship Id="rId3376" Type="http://schemas.openxmlformats.org/officeDocument/2006/relationships/hyperlink" Target="https://alienvault.atlassian.net/browse/WGT-3620" TargetMode="External"/><Relationship Id="rId3583" Type="http://schemas.openxmlformats.org/officeDocument/2006/relationships/hyperlink" Target="https://alienvault.atlassian.net/secure/attachment/56824/_thumb_56824.png" TargetMode="External"/><Relationship Id="rId4122" Type="http://schemas.openxmlformats.org/officeDocument/2006/relationships/hyperlink" Target="https://alienvault.atlassian.net/browse/WGT-4405" TargetMode="External"/><Relationship Id="rId4427" Type="http://schemas.openxmlformats.org/officeDocument/2006/relationships/hyperlink" Target="https://alienvault.atlassian.net/browse/WL-556" TargetMode="External"/><Relationship Id="rId4981" Type="http://schemas.openxmlformats.org/officeDocument/2006/relationships/hyperlink" Target="https://alienvault.atlassian.net/browse/WGT-5375" TargetMode="External"/><Relationship Id="rId297" Type="http://schemas.openxmlformats.org/officeDocument/2006/relationships/hyperlink" Target="https://alienvault.atlassian.net/browse/WGT-967" TargetMode="External"/><Relationship Id="rId2185" Type="http://schemas.openxmlformats.org/officeDocument/2006/relationships/hyperlink" Target="https://alienvault.atlassian.net/browse/WGT-3377" TargetMode="External"/><Relationship Id="rId2392" Type="http://schemas.openxmlformats.org/officeDocument/2006/relationships/hyperlink" Target="https://alienvault.atlassian.net/browse/WGT-3102" TargetMode="External"/><Relationship Id="rId3029" Type="http://schemas.openxmlformats.org/officeDocument/2006/relationships/hyperlink" Target="https://alienvault.atlassian.net/browse/WGT-4465" TargetMode="External"/><Relationship Id="rId3236" Type="http://schemas.openxmlformats.org/officeDocument/2006/relationships/hyperlink" Target="https://alienvault.atlassian.net/browse/WGT-4487" TargetMode="External"/><Relationship Id="rId3790" Type="http://schemas.openxmlformats.org/officeDocument/2006/relationships/hyperlink" Target="https://alienvault.atlassian.net/browse/WGT-5015" TargetMode="External"/><Relationship Id="rId3888" Type="http://schemas.openxmlformats.org/officeDocument/2006/relationships/hyperlink" Target="https://alienvault.atlassian.net/browse/WGT-4841" TargetMode="External"/><Relationship Id="rId4634" Type="http://schemas.openxmlformats.org/officeDocument/2006/relationships/hyperlink" Target="https://alienvault.atlassian.net/browse/WGT-5937" TargetMode="External"/><Relationship Id="rId4841" Type="http://schemas.openxmlformats.org/officeDocument/2006/relationships/hyperlink" Target="https://alienvault.atlassian.net/secure/attachment/69371/capture-for-jira-screenshot-20170206-203924-505.png" TargetMode="External"/><Relationship Id="rId4939" Type="http://schemas.openxmlformats.org/officeDocument/2006/relationships/hyperlink" Target="https://alienvault.atlassian.net/browse/WGT-5422" TargetMode="External"/><Relationship Id="rId157" Type="http://schemas.openxmlformats.org/officeDocument/2006/relationships/hyperlink" Target="https://alienvault.atlassian.net/browse/WGT-1134" TargetMode="External"/><Relationship Id="rId364" Type="http://schemas.openxmlformats.org/officeDocument/2006/relationships/hyperlink" Target="https://alienvault.atlassian.net/browse/WGT-840" TargetMode="External"/><Relationship Id="rId2045" Type="http://schemas.openxmlformats.org/officeDocument/2006/relationships/hyperlink" Target="https://alienvault.atlassian.net/browse/WGT-2873" TargetMode="External"/><Relationship Id="rId2697" Type="http://schemas.openxmlformats.org/officeDocument/2006/relationships/hyperlink" Target="https://alienvault.atlassian.net/browse/WGT-3488" TargetMode="External"/><Relationship Id="rId3443" Type="http://schemas.openxmlformats.org/officeDocument/2006/relationships/hyperlink" Target="https://alienvault.atlassian.net/browse/WGT-3988" TargetMode="External"/><Relationship Id="rId3650" Type="http://schemas.openxmlformats.org/officeDocument/2006/relationships/hyperlink" Target="https://alienvault.atlassian.net/browse/PMM-1018" TargetMode="External"/><Relationship Id="rId3748" Type="http://schemas.openxmlformats.org/officeDocument/2006/relationships/hyperlink" Target="https://alienvault.atlassian.net/browse/WGT-5094" TargetMode="External"/><Relationship Id="rId4701" Type="http://schemas.openxmlformats.org/officeDocument/2006/relationships/hyperlink" Target="https://alienvault.atlassian.net/browse/WGT-5760" TargetMode="External"/><Relationship Id="rId571" Type="http://schemas.openxmlformats.org/officeDocument/2006/relationships/hyperlink" Target="https://alienvault.atlassian.net/browse/WGT-236" TargetMode="External"/><Relationship Id="rId669" Type="http://schemas.openxmlformats.org/officeDocument/2006/relationships/hyperlink" Target="https://alienvault.atlassian.net/browse/WGT-1644" TargetMode="External"/><Relationship Id="rId876" Type="http://schemas.openxmlformats.org/officeDocument/2006/relationships/hyperlink" Target="https://alienvault.atlassian.net/secure/attachment/26209/_thumb_26209.png" TargetMode="External"/><Relationship Id="rId1299" Type="http://schemas.openxmlformats.org/officeDocument/2006/relationships/hyperlink" Target="https://alienvault.atlassian.net/secure/attachment/29915/_thumb_29915.png" TargetMode="External"/><Relationship Id="rId2252" Type="http://schemas.openxmlformats.org/officeDocument/2006/relationships/hyperlink" Target="https://alienvault.atlassian.net/browse/WGT-3279" TargetMode="External"/><Relationship Id="rId2557" Type="http://schemas.openxmlformats.org/officeDocument/2006/relationships/hyperlink" Target="https://alienvault.atlassian.net/browse/PMM-869" TargetMode="External"/><Relationship Id="rId3303" Type="http://schemas.openxmlformats.org/officeDocument/2006/relationships/hyperlink" Target="https://alienvault.atlassian.net/secure/attachment/56633/_thumb_56633.png" TargetMode="External"/><Relationship Id="rId3510" Type="http://schemas.openxmlformats.org/officeDocument/2006/relationships/hyperlink" Target="https://alienvault.atlassian.net/browse/WGT-4045" TargetMode="External"/><Relationship Id="rId3608" Type="http://schemas.openxmlformats.org/officeDocument/2006/relationships/hyperlink" Target="https://alienvault.atlassian.net/secure/attachment/48749/_thumb_48749.png" TargetMode="External"/><Relationship Id="rId3955" Type="http://schemas.openxmlformats.org/officeDocument/2006/relationships/hyperlink" Target="https://alienvault.atlassian.net/browse/WGT-4756" TargetMode="External"/><Relationship Id="rId5170" Type="http://schemas.openxmlformats.org/officeDocument/2006/relationships/hyperlink" Target="https://alienvault.atlassian.net/browse/WGT-5083" TargetMode="External"/><Relationship Id="rId224" Type="http://schemas.openxmlformats.org/officeDocument/2006/relationships/hyperlink" Target="https://alienvault.atlassian.net/browse/WGT-983" TargetMode="External"/><Relationship Id="rId431" Type="http://schemas.openxmlformats.org/officeDocument/2006/relationships/hyperlink" Target="https://alienvault.atlassian.net/browse/WGT-737" TargetMode="External"/><Relationship Id="rId529" Type="http://schemas.openxmlformats.org/officeDocument/2006/relationships/hyperlink" Target="https://alienvault.atlassian.net/secure/attachment/21807/_thumb_21807.png" TargetMode="External"/><Relationship Id="rId736" Type="http://schemas.openxmlformats.org/officeDocument/2006/relationships/hyperlink" Target="https://alienvault.atlassian.net/browse/WGT-1521" TargetMode="External"/><Relationship Id="rId1061" Type="http://schemas.openxmlformats.org/officeDocument/2006/relationships/hyperlink" Target="https://alienvault.atlassian.net/secure/attachment/32723/_thumb_32723.png" TargetMode="External"/><Relationship Id="rId1159" Type="http://schemas.openxmlformats.org/officeDocument/2006/relationships/hyperlink" Target="https://alienvault.atlassian.net/browse/WGT-2007" TargetMode="External"/><Relationship Id="rId1366" Type="http://schemas.openxmlformats.org/officeDocument/2006/relationships/hyperlink" Target="https://alienvault.atlassian.net/browse/WGT-1523" TargetMode="External"/><Relationship Id="rId2112" Type="http://schemas.openxmlformats.org/officeDocument/2006/relationships/hyperlink" Target="https://alienvault.atlassian.net/browse/WL-49" TargetMode="External"/><Relationship Id="rId2417" Type="http://schemas.openxmlformats.org/officeDocument/2006/relationships/hyperlink" Target="https://alienvault.atlassian.net/browse/WGT-3011" TargetMode="External"/><Relationship Id="rId2764" Type="http://schemas.openxmlformats.org/officeDocument/2006/relationships/hyperlink" Target="https://alienvault.atlassian.net/browse/WGT-1823" TargetMode="External"/><Relationship Id="rId2971" Type="http://schemas.openxmlformats.org/officeDocument/2006/relationships/hyperlink" Target="https://alienvault.atlassian.net/secure/attachment/51731/_thumb_51731.png" TargetMode="External"/><Relationship Id="rId3815" Type="http://schemas.openxmlformats.org/officeDocument/2006/relationships/hyperlink" Target="https://alienvault.atlassian.net/browse/WGT-4948" TargetMode="External"/><Relationship Id="rId5030" Type="http://schemas.openxmlformats.org/officeDocument/2006/relationships/hyperlink" Target="https://alienvault.atlassian.net/secure/attachment/66323/Issue+8.png" TargetMode="External"/><Relationship Id="rId5268" Type="http://schemas.openxmlformats.org/officeDocument/2006/relationships/hyperlink" Target="https://alienvault.atlassian.net/browse/WGT-3382" TargetMode="External"/><Relationship Id="rId943" Type="http://schemas.openxmlformats.org/officeDocument/2006/relationships/hyperlink" Target="https://alienvault.atlassian.net/secure/attachment/31318/_thumb_31318.png" TargetMode="External"/><Relationship Id="rId1019" Type="http://schemas.openxmlformats.org/officeDocument/2006/relationships/hyperlink" Target="https://alienvault.atlassian.net/browse/WL-5" TargetMode="External"/><Relationship Id="rId1573" Type="http://schemas.openxmlformats.org/officeDocument/2006/relationships/hyperlink" Target="https://alienvault.atlassian.net/browse/WGT-2263" TargetMode="External"/><Relationship Id="rId1780" Type="http://schemas.openxmlformats.org/officeDocument/2006/relationships/hyperlink" Target="https://alienvault.atlassian.net/browse/WL-67" TargetMode="External"/><Relationship Id="rId1878" Type="http://schemas.openxmlformats.org/officeDocument/2006/relationships/hyperlink" Target="https://alienvault.atlassian.net/browse/WGT-2854" TargetMode="External"/><Relationship Id="rId2624" Type="http://schemas.openxmlformats.org/officeDocument/2006/relationships/hyperlink" Target="https://alienvault.atlassian.net/browse/WGT-3576" TargetMode="External"/><Relationship Id="rId2831" Type="http://schemas.openxmlformats.org/officeDocument/2006/relationships/hyperlink" Target="https://alienvault.atlassian.net/browse/WGT-3091" TargetMode="External"/><Relationship Id="rId2929" Type="http://schemas.openxmlformats.org/officeDocument/2006/relationships/hyperlink" Target="https://alienvault.atlassian.net/browse/WL-348" TargetMode="External"/><Relationship Id="rId4077" Type="http://schemas.openxmlformats.org/officeDocument/2006/relationships/hyperlink" Target="https://alienvault.atlassian.net/browse/WGT-4614" TargetMode="External"/><Relationship Id="rId4284" Type="http://schemas.openxmlformats.org/officeDocument/2006/relationships/hyperlink" Target="https://alienvault.atlassian.net/browse/WL-690" TargetMode="External"/><Relationship Id="rId4491" Type="http://schemas.openxmlformats.org/officeDocument/2006/relationships/hyperlink" Target="https://alienvault.atlassian.net/browse/WL-466" TargetMode="External"/><Relationship Id="rId5128" Type="http://schemas.openxmlformats.org/officeDocument/2006/relationships/hyperlink" Target="https://alienvault.atlassian.net/browse/WGT-5235" TargetMode="External"/><Relationship Id="rId5335" Type="http://schemas.openxmlformats.org/officeDocument/2006/relationships/hyperlink" Target="https://alienvault.atlassian.net/secure/attachment/72084/Capture+2017-03-06+at+11.06.19.png" TargetMode="External"/><Relationship Id="rId72" Type="http://schemas.openxmlformats.org/officeDocument/2006/relationships/hyperlink" Target="https://alienvault.atlassian.net/secure/attachment/26438/_thumb_26438.png" TargetMode="External"/><Relationship Id="rId803" Type="http://schemas.openxmlformats.org/officeDocument/2006/relationships/hyperlink" Target="https://alienvault.atlassian.net/browse/WGT-1439" TargetMode="External"/><Relationship Id="rId1226" Type="http://schemas.openxmlformats.org/officeDocument/2006/relationships/hyperlink" Target="https://alienvault.atlassian.net/browse/WGT-1929" TargetMode="External"/><Relationship Id="rId1433" Type="http://schemas.openxmlformats.org/officeDocument/2006/relationships/hyperlink" Target="https://alienvault.atlassian.net/browse/PMM-414" TargetMode="External"/><Relationship Id="rId1640" Type="http://schemas.openxmlformats.org/officeDocument/2006/relationships/hyperlink" Target="https://alienvault.atlassian.net/browse/WGT-2412" TargetMode="External"/><Relationship Id="rId1738" Type="http://schemas.openxmlformats.org/officeDocument/2006/relationships/hyperlink" Target="https://alienvault.atlassian.net/browse/WGT-2445" TargetMode="External"/><Relationship Id="rId3093" Type="http://schemas.openxmlformats.org/officeDocument/2006/relationships/hyperlink" Target="https://alienvault.atlassian.net/browse/WGT-4533" TargetMode="External"/><Relationship Id="rId4144" Type="http://schemas.openxmlformats.org/officeDocument/2006/relationships/hyperlink" Target="https://alienvault.atlassian.net/secure/attachment/55755/edu.png" TargetMode="External"/><Relationship Id="rId4351" Type="http://schemas.openxmlformats.org/officeDocument/2006/relationships/hyperlink" Target="https://alienvault.atlassian.net/browse/WL-623" TargetMode="External"/><Relationship Id="rId4589" Type="http://schemas.openxmlformats.org/officeDocument/2006/relationships/hyperlink" Target="https://alienvault.atlassian.net/browse/WGT-6050" TargetMode="External"/><Relationship Id="rId4796" Type="http://schemas.openxmlformats.org/officeDocument/2006/relationships/hyperlink" Target="https://alienvault.atlassian.net/browse/WGT-5643" TargetMode="External"/><Relationship Id="rId5402" Type="http://schemas.openxmlformats.org/officeDocument/2006/relationships/hyperlink" Target="https://alienvault.atlassian.net/browse/WL-792" TargetMode="External"/><Relationship Id="rId1500" Type="http://schemas.openxmlformats.org/officeDocument/2006/relationships/hyperlink" Target="https://alienvault.atlassian.net/browse/WGT-2274" TargetMode="External"/><Relationship Id="rId1945" Type="http://schemas.openxmlformats.org/officeDocument/2006/relationships/hyperlink" Target="https://alienvault.atlassian.net/browse/WGT-2775" TargetMode="External"/><Relationship Id="rId3160" Type="http://schemas.openxmlformats.org/officeDocument/2006/relationships/hyperlink" Target="https://alienvault.atlassian.net/browse/WGT-4670" TargetMode="External"/><Relationship Id="rId3398" Type="http://schemas.openxmlformats.org/officeDocument/2006/relationships/hyperlink" Target="https://alienvault.atlassian.net/browse/WGT-4019" TargetMode="External"/><Relationship Id="rId4004" Type="http://schemas.openxmlformats.org/officeDocument/2006/relationships/hyperlink" Target="https://alienvault.atlassian.net/secure/attachment/59237/capture-for-jira-screenshot-20161004-094356-396.png" TargetMode="External"/><Relationship Id="rId4211" Type="http://schemas.openxmlformats.org/officeDocument/2006/relationships/hyperlink" Target="https://alienvault.atlassian.net/browse/WL-753" TargetMode="External"/><Relationship Id="rId4449" Type="http://schemas.openxmlformats.org/officeDocument/2006/relationships/hyperlink" Target="https://alienvault.atlassian.net/browse/WL-535" TargetMode="External"/><Relationship Id="rId4656" Type="http://schemas.openxmlformats.org/officeDocument/2006/relationships/hyperlink" Target="https://alienvault.atlassian.net/secure/attachment/72081/Capture+2017-03-06+at+14.43.47.png" TargetMode="External"/><Relationship Id="rId4863" Type="http://schemas.openxmlformats.org/officeDocument/2006/relationships/hyperlink" Target="https://alienvault.atlassian.net/browse/WGT-5556" TargetMode="External"/><Relationship Id="rId1805" Type="http://schemas.openxmlformats.org/officeDocument/2006/relationships/hyperlink" Target="https://alienvault.atlassian.net/secure/attachment/40336/_thumb_40336.png" TargetMode="External"/><Relationship Id="rId3020" Type="http://schemas.openxmlformats.org/officeDocument/2006/relationships/hyperlink" Target="https://alienvault.atlassian.net/browse/PMM-566" TargetMode="External"/><Relationship Id="rId3258" Type="http://schemas.openxmlformats.org/officeDocument/2006/relationships/hyperlink" Target="https://alienvault.atlassian.net/browse/WGT-4230" TargetMode="External"/><Relationship Id="rId3465" Type="http://schemas.openxmlformats.org/officeDocument/2006/relationships/hyperlink" Target="https://alienvault.atlassian.net/browse/WGT-4040" TargetMode="External"/><Relationship Id="rId3672" Type="http://schemas.openxmlformats.org/officeDocument/2006/relationships/hyperlink" Target="https://alienvault.atlassian.net/browse/WGT-5220" TargetMode="External"/><Relationship Id="rId4309" Type="http://schemas.openxmlformats.org/officeDocument/2006/relationships/hyperlink" Target="https://alienvault.atlassian.net/secure/attachment/62937/partner.png" TargetMode="External"/><Relationship Id="rId4516" Type="http://schemas.openxmlformats.org/officeDocument/2006/relationships/hyperlink" Target="https://alienvault.atlassian.net/browse/PMM-1583" TargetMode="External"/><Relationship Id="rId4723" Type="http://schemas.openxmlformats.org/officeDocument/2006/relationships/hyperlink" Target="https://alienvault.atlassian.net/browse/WGT-5732" TargetMode="External"/><Relationship Id="rId179" Type="http://schemas.openxmlformats.org/officeDocument/2006/relationships/hyperlink" Target="https://alienvault.atlassian.net/browse/WGT-1052" TargetMode="External"/><Relationship Id="rId386" Type="http://schemas.openxmlformats.org/officeDocument/2006/relationships/hyperlink" Target="https://alienvault.atlassian.net/browse/WGT-818" TargetMode="External"/><Relationship Id="rId593" Type="http://schemas.openxmlformats.org/officeDocument/2006/relationships/hyperlink" Target="https://alienvault.atlassian.net/browse/PMM-64" TargetMode="External"/><Relationship Id="rId2067" Type="http://schemas.openxmlformats.org/officeDocument/2006/relationships/hyperlink" Target="https://alienvault.atlassian.net/browse/WGT-2878" TargetMode="External"/><Relationship Id="rId2274" Type="http://schemas.openxmlformats.org/officeDocument/2006/relationships/hyperlink" Target="https://alienvault.atlassian.net/browse/WGT-3200" TargetMode="External"/><Relationship Id="rId2481" Type="http://schemas.openxmlformats.org/officeDocument/2006/relationships/hyperlink" Target="https://alienvault.atlassian.net/browse/WL-262" TargetMode="External"/><Relationship Id="rId3118" Type="http://schemas.openxmlformats.org/officeDocument/2006/relationships/hyperlink" Target="https://alienvault.atlassian.net/browse/WGT-4130" TargetMode="External"/><Relationship Id="rId3325" Type="http://schemas.openxmlformats.org/officeDocument/2006/relationships/hyperlink" Target="https://alienvault.atlassian.net/browse/WGT-4380" TargetMode="External"/><Relationship Id="rId3532" Type="http://schemas.openxmlformats.org/officeDocument/2006/relationships/hyperlink" Target="https://alienvault.atlassian.net/browse/WGT-3979" TargetMode="External"/><Relationship Id="rId3977" Type="http://schemas.openxmlformats.org/officeDocument/2006/relationships/hyperlink" Target="https://alienvault.atlassian.net/browse/WGT-4726" TargetMode="External"/><Relationship Id="rId4930" Type="http://schemas.openxmlformats.org/officeDocument/2006/relationships/hyperlink" Target="https://alienvault.atlassian.net/browse/WGT-5452" TargetMode="External"/><Relationship Id="rId246" Type="http://schemas.openxmlformats.org/officeDocument/2006/relationships/hyperlink" Target="https://alienvault.atlassian.net/browse/WGT-933" TargetMode="External"/><Relationship Id="rId453" Type="http://schemas.openxmlformats.org/officeDocument/2006/relationships/hyperlink" Target="https://alienvault.atlassian.net/browse/WGT-675" TargetMode="External"/><Relationship Id="rId660" Type="http://schemas.openxmlformats.org/officeDocument/2006/relationships/hyperlink" Target="https://alienvault.atlassian.net/browse/WGT-1683" TargetMode="External"/><Relationship Id="rId898" Type="http://schemas.openxmlformats.org/officeDocument/2006/relationships/hyperlink" Target="https://alienvault.atlassian.net/browse/WGT-1057" TargetMode="External"/><Relationship Id="rId1083" Type="http://schemas.openxmlformats.org/officeDocument/2006/relationships/hyperlink" Target="https://alienvault.atlassian.net/browse/WGT-2117" TargetMode="External"/><Relationship Id="rId1290" Type="http://schemas.openxmlformats.org/officeDocument/2006/relationships/hyperlink" Target="https://alienvault.atlassian.net/browse/WGT-1837" TargetMode="External"/><Relationship Id="rId2134" Type="http://schemas.openxmlformats.org/officeDocument/2006/relationships/hyperlink" Target="https://alienvault.atlassian.net/browse/PMM-722" TargetMode="External"/><Relationship Id="rId2341" Type="http://schemas.openxmlformats.org/officeDocument/2006/relationships/hyperlink" Target="https://alienvault.atlassian.net/secure/attachment/41419/_thumb_41419.png" TargetMode="External"/><Relationship Id="rId2579" Type="http://schemas.openxmlformats.org/officeDocument/2006/relationships/hyperlink" Target="https://alienvault.atlassian.net/browse/WGT-2835" TargetMode="External"/><Relationship Id="rId2786" Type="http://schemas.openxmlformats.org/officeDocument/2006/relationships/hyperlink" Target="https://alienvault.atlassian.net/browse/WGT-3594" TargetMode="External"/><Relationship Id="rId2993" Type="http://schemas.openxmlformats.org/officeDocument/2006/relationships/hyperlink" Target="https://alienvault.atlassian.net/browse/PMM-993" TargetMode="External"/><Relationship Id="rId3837" Type="http://schemas.openxmlformats.org/officeDocument/2006/relationships/hyperlink" Target="https://alienvault.atlassian.net/browse/WGT-4912" TargetMode="External"/><Relationship Id="rId5192" Type="http://schemas.openxmlformats.org/officeDocument/2006/relationships/hyperlink" Target="https://alienvault.atlassian.net/browse/WGT-4998" TargetMode="External"/><Relationship Id="rId106" Type="http://schemas.openxmlformats.org/officeDocument/2006/relationships/hyperlink" Target="https://alienvault.atlassian.net/secure/attachment/26088/_thumb_26088.png" TargetMode="External"/><Relationship Id="rId313" Type="http://schemas.openxmlformats.org/officeDocument/2006/relationships/hyperlink" Target="https://alienvault.atlassian.net/browse/WGT-907" TargetMode="External"/><Relationship Id="rId758" Type="http://schemas.openxmlformats.org/officeDocument/2006/relationships/hyperlink" Target="https://alienvault.atlassian.net/secure/attachment/28147/_thumb_28147.png" TargetMode="External"/><Relationship Id="rId965" Type="http://schemas.openxmlformats.org/officeDocument/2006/relationships/hyperlink" Target="https://alienvault.atlassian.net/browse/WL-98" TargetMode="External"/><Relationship Id="rId1150" Type="http://schemas.openxmlformats.org/officeDocument/2006/relationships/hyperlink" Target="https://alienvault.atlassian.net/secure/attachment/31720/_thumb_31720.png" TargetMode="External"/><Relationship Id="rId1388" Type="http://schemas.openxmlformats.org/officeDocument/2006/relationships/hyperlink" Target="https://alienvault.atlassian.net/browse/PMM-288" TargetMode="External"/><Relationship Id="rId1595" Type="http://schemas.openxmlformats.org/officeDocument/2006/relationships/hyperlink" Target="https://alienvault.atlassian.net/browse/WGT-2227" TargetMode="External"/><Relationship Id="rId2439" Type="http://schemas.openxmlformats.org/officeDocument/2006/relationships/hyperlink" Target="https://alienvault.atlassian.net/secure/attachment/42269/_thumb_42269.png" TargetMode="External"/><Relationship Id="rId2646" Type="http://schemas.openxmlformats.org/officeDocument/2006/relationships/hyperlink" Target="https://alienvault.atlassian.net/secure/attachment/51482/_thumb_51482.png" TargetMode="External"/><Relationship Id="rId2853" Type="http://schemas.openxmlformats.org/officeDocument/2006/relationships/hyperlink" Target="https://alienvault.atlassian.net/secure/attachment/49453/_thumb_49453.png" TargetMode="External"/><Relationship Id="rId3904" Type="http://schemas.openxmlformats.org/officeDocument/2006/relationships/hyperlink" Target="https://alienvault.atlassian.net/browse/WGT-4826" TargetMode="External"/><Relationship Id="rId4099" Type="http://schemas.openxmlformats.org/officeDocument/2006/relationships/hyperlink" Target="https://alienvault.atlassian.net/browse/WGT-4572" TargetMode="External"/><Relationship Id="rId5052" Type="http://schemas.openxmlformats.org/officeDocument/2006/relationships/hyperlink" Target="https://alienvault.atlassian.net/browse/WGT-5296" TargetMode="External"/><Relationship Id="rId5357" Type="http://schemas.openxmlformats.org/officeDocument/2006/relationships/hyperlink" Target="https://alienvault.atlassian.net/browse/WL-845" TargetMode="External"/><Relationship Id="rId94" Type="http://schemas.openxmlformats.org/officeDocument/2006/relationships/hyperlink" Target="https://alienvault.atlassian.net/secure/attachment/26100/_thumb_26100.png" TargetMode="External"/><Relationship Id="rId520" Type="http://schemas.openxmlformats.org/officeDocument/2006/relationships/hyperlink" Target="https://alienvault.atlassian.net/browse/WGT-535" TargetMode="External"/><Relationship Id="rId618" Type="http://schemas.openxmlformats.org/officeDocument/2006/relationships/hyperlink" Target="https://alienvault.atlassian.net/browse/WGT-1758" TargetMode="External"/><Relationship Id="rId825" Type="http://schemas.openxmlformats.org/officeDocument/2006/relationships/hyperlink" Target="https://alienvault.atlassian.net/browse/WGT-1403" TargetMode="External"/><Relationship Id="rId1248" Type="http://schemas.openxmlformats.org/officeDocument/2006/relationships/hyperlink" Target="https://alienvault.atlassian.net/browse/WGT-1883" TargetMode="External"/><Relationship Id="rId1455" Type="http://schemas.openxmlformats.org/officeDocument/2006/relationships/hyperlink" Target="https://alienvault.atlassian.net/browse/PMM-264" TargetMode="External"/><Relationship Id="rId1662" Type="http://schemas.openxmlformats.org/officeDocument/2006/relationships/hyperlink" Target="https://alienvault.atlassian.net/browse/WGT-2329" TargetMode="External"/><Relationship Id="rId2201" Type="http://schemas.openxmlformats.org/officeDocument/2006/relationships/hyperlink" Target="https://alienvault.atlassian.net/browse/WGT-3331" TargetMode="External"/><Relationship Id="rId2506" Type="http://schemas.openxmlformats.org/officeDocument/2006/relationships/hyperlink" Target="https://alienvault.atlassian.net/browse/WL-288" TargetMode="External"/><Relationship Id="rId1010" Type="http://schemas.openxmlformats.org/officeDocument/2006/relationships/hyperlink" Target="https://alienvault.atlassian.net/browse/WL-20" TargetMode="External"/><Relationship Id="rId1108" Type="http://schemas.openxmlformats.org/officeDocument/2006/relationships/hyperlink" Target="https://alienvault.atlassian.net/browse/WGT-2078" TargetMode="External"/><Relationship Id="rId1315" Type="http://schemas.openxmlformats.org/officeDocument/2006/relationships/hyperlink" Target="https://alienvault.atlassian.net/browse/WGT-1798" TargetMode="External"/><Relationship Id="rId1967" Type="http://schemas.openxmlformats.org/officeDocument/2006/relationships/hyperlink" Target="https://alienvault.atlassian.net/browse/WGT-3034" TargetMode="External"/><Relationship Id="rId2713" Type="http://schemas.openxmlformats.org/officeDocument/2006/relationships/hyperlink" Target="https://alienvault.atlassian.net/browse/WGT-3806" TargetMode="External"/><Relationship Id="rId2920" Type="http://schemas.openxmlformats.org/officeDocument/2006/relationships/hyperlink" Target="https://alienvault.atlassian.net/secure/attachment/46407/_thumb_46407.png" TargetMode="External"/><Relationship Id="rId4166" Type="http://schemas.openxmlformats.org/officeDocument/2006/relationships/hyperlink" Target="https://alienvault.atlassian.net/browse/WGT-4142" TargetMode="External"/><Relationship Id="rId4373" Type="http://schemas.openxmlformats.org/officeDocument/2006/relationships/hyperlink" Target="https://alienvault.atlassian.net/browse/WL-603" TargetMode="External"/><Relationship Id="rId4580" Type="http://schemas.openxmlformats.org/officeDocument/2006/relationships/hyperlink" Target="https://alienvault.atlassian.net/browse/PMM-1307" TargetMode="External"/><Relationship Id="rId4678" Type="http://schemas.openxmlformats.org/officeDocument/2006/relationships/hyperlink" Target="https://alienvault.atlassian.net/browse/WGT-5867" TargetMode="External"/><Relationship Id="rId5217" Type="http://schemas.openxmlformats.org/officeDocument/2006/relationships/hyperlink" Target="https://alienvault.atlassian.net/browse/WGT-4772" TargetMode="External"/><Relationship Id="rId5424" Type="http://schemas.openxmlformats.org/officeDocument/2006/relationships/hyperlink" Target="https://alienvault.atlassian.net/secure/attachment/65814/capture-for-jira-screenshot-20161229-084800-168.png" TargetMode="External"/><Relationship Id="rId1522" Type="http://schemas.openxmlformats.org/officeDocument/2006/relationships/hyperlink" Target="https://alienvault.atlassian.net/browse/WGT-2299" TargetMode="External"/><Relationship Id="rId4885" Type="http://schemas.openxmlformats.org/officeDocument/2006/relationships/hyperlink" Target="https://alienvault.atlassian.net/secure/attachment/69095/issue+3.png" TargetMode="External"/><Relationship Id="rId21" Type="http://schemas.openxmlformats.org/officeDocument/2006/relationships/hyperlink" Target="https://alienvault.atlassian.net/secure/attachment/26964/_thumb_26964.png" TargetMode="External"/><Relationship Id="rId2089" Type="http://schemas.openxmlformats.org/officeDocument/2006/relationships/hyperlink" Target="https://alienvault.atlassian.net/browse/WGT-2897" TargetMode="External"/><Relationship Id="rId3487" Type="http://schemas.openxmlformats.org/officeDocument/2006/relationships/hyperlink" Target="https://alienvault.atlassian.net/browse/WGT-3925" TargetMode="External"/><Relationship Id="rId3694" Type="http://schemas.openxmlformats.org/officeDocument/2006/relationships/hyperlink" Target="https://alienvault.atlassian.net/browse/WGT-5189" TargetMode="External"/><Relationship Id="rId4538" Type="http://schemas.openxmlformats.org/officeDocument/2006/relationships/hyperlink" Target="https://alienvault.atlassian.net/browse/PMM-1465" TargetMode="External"/><Relationship Id="rId4745" Type="http://schemas.openxmlformats.org/officeDocument/2006/relationships/hyperlink" Target="https://alienvault.atlassian.net/browse/WGT-5709" TargetMode="External"/><Relationship Id="rId4952" Type="http://schemas.openxmlformats.org/officeDocument/2006/relationships/hyperlink" Target="https://alienvault.atlassian.net/browse/WGT-5408" TargetMode="External"/><Relationship Id="rId2296" Type="http://schemas.openxmlformats.org/officeDocument/2006/relationships/hyperlink" Target="https://alienvault.atlassian.net/browse/WGT-3310" TargetMode="External"/><Relationship Id="rId3347" Type="http://schemas.openxmlformats.org/officeDocument/2006/relationships/hyperlink" Target="https://alienvault.atlassian.net/browse/WGT-4077" TargetMode="External"/><Relationship Id="rId3554" Type="http://schemas.openxmlformats.org/officeDocument/2006/relationships/hyperlink" Target="https://alienvault.atlassian.net/browse/WGT-2009" TargetMode="External"/><Relationship Id="rId3761" Type="http://schemas.openxmlformats.org/officeDocument/2006/relationships/hyperlink" Target="https://alienvault.atlassian.net/browse/WGT-5071" TargetMode="External"/><Relationship Id="rId4605" Type="http://schemas.openxmlformats.org/officeDocument/2006/relationships/hyperlink" Target="https://alienvault.atlassian.net/browse/WGT-5999" TargetMode="External"/><Relationship Id="rId4812" Type="http://schemas.openxmlformats.org/officeDocument/2006/relationships/hyperlink" Target="https://alienvault.atlassian.net/secure/attachment/69500/Capture+2017-02-02+at+11.23.24.png" TargetMode="External"/><Relationship Id="rId268" Type="http://schemas.openxmlformats.org/officeDocument/2006/relationships/hyperlink" Target="https://alienvault.atlassian.net/browse/WGT-772" TargetMode="External"/><Relationship Id="rId475" Type="http://schemas.openxmlformats.org/officeDocument/2006/relationships/hyperlink" Target="https://alienvault.atlassian.net/browse/WGT-631" TargetMode="External"/><Relationship Id="rId682" Type="http://schemas.openxmlformats.org/officeDocument/2006/relationships/hyperlink" Target="https://alienvault.atlassian.net/browse/WGT-1598" TargetMode="External"/><Relationship Id="rId2156" Type="http://schemas.openxmlformats.org/officeDocument/2006/relationships/hyperlink" Target="https://alienvault.atlassian.net/browse/WGT-3450" TargetMode="External"/><Relationship Id="rId2363" Type="http://schemas.openxmlformats.org/officeDocument/2006/relationships/hyperlink" Target="https://alienvault.atlassian.net/browse/WGT-3190" TargetMode="External"/><Relationship Id="rId2570" Type="http://schemas.openxmlformats.org/officeDocument/2006/relationships/hyperlink" Target="https://alienvault.atlassian.net/browse/PMM-955" TargetMode="External"/><Relationship Id="rId3207" Type="http://schemas.openxmlformats.org/officeDocument/2006/relationships/hyperlink" Target="https://alienvault.atlassian.net/browse/WGT-4259" TargetMode="External"/><Relationship Id="rId3414" Type="http://schemas.openxmlformats.org/officeDocument/2006/relationships/hyperlink" Target="https://alienvault.atlassian.net/secure/attachment/53365/_thumb_53365.png" TargetMode="External"/><Relationship Id="rId3621" Type="http://schemas.openxmlformats.org/officeDocument/2006/relationships/hyperlink" Target="https://alienvault.atlassian.net/browse/WL-396" TargetMode="External"/><Relationship Id="rId128" Type="http://schemas.openxmlformats.org/officeDocument/2006/relationships/hyperlink" Target="https://alienvault.atlassian.net/browse/WGT-1158" TargetMode="External"/><Relationship Id="rId335" Type="http://schemas.openxmlformats.org/officeDocument/2006/relationships/hyperlink" Target="https://alienvault.atlassian.net/browse/WGT-872" TargetMode="External"/><Relationship Id="rId542" Type="http://schemas.openxmlformats.org/officeDocument/2006/relationships/hyperlink" Target="https://alienvault.atlassian.net/browse/WGT-442" TargetMode="External"/><Relationship Id="rId1172" Type="http://schemas.openxmlformats.org/officeDocument/2006/relationships/hyperlink" Target="https://alienvault.atlassian.net/browse/WGT-1991" TargetMode="External"/><Relationship Id="rId2016" Type="http://schemas.openxmlformats.org/officeDocument/2006/relationships/hyperlink" Target="https://alienvault.atlassian.net/secure/attachment/39313/_thumb_39313.png" TargetMode="External"/><Relationship Id="rId2223" Type="http://schemas.openxmlformats.org/officeDocument/2006/relationships/hyperlink" Target="https://alienvault.atlassian.net/browse/WGT-3343" TargetMode="External"/><Relationship Id="rId2430" Type="http://schemas.openxmlformats.org/officeDocument/2006/relationships/hyperlink" Target="https://alienvault.atlassian.net/browse/WGT-2915" TargetMode="External"/><Relationship Id="rId5379" Type="http://schemas.openxmlformats.org/officeDocument/2006/relationships/hyperlink" Target="https://alienvault.atlassian.net/secure/attachment/69707/image001.jpg" TargetMode="External"/><Relationship Id="rId402" Type="http://schemas.openxmlformats.org/officeDocument/2006/relationships/hyperlink" Target="https://alienvault.atlassian.net/browse/WGT-806" TargetMode="External"/><Relationship Id="rId1032" Type="http://schemas.openxmlformats.org/officeDocument/2006/relationships/hyperlink" Target="https://alienvault.atlassian.net/browse/WGT-2206" TargetMode="External"/><Relationship Id="rId4188" Type="http://schemas.openxmlformats.org/officeDocument/2006/relationships/hyperlink" Target="https://alienvault.atlassian.net/browse/WGT-1571" TargetMode="External"/><Relationship Id="rId4395" Type="http://schemas.openxmlformats.org/officeDocument/2006/relationships/hyperlink" Target="https://alienvault.atlassian.net/browse/WL-582" TargetMode="External"/><Relationship Id="rId5239" Type="http://schemas.openxmlformats.org/officeDocument/2006/relationships/hyperlink" Target="https://alienvault.atlassian.net/browse/WGT-4213" TargetMode="External"/><Relationship Id="rId5446" Type="http://schemas.openxmlformats.org/officeDocument/2006/relationships/hyperlink" Target="https://alienvault.atlassian.net/browse/WL-733" TargetMode="External"/><Relationship Id="rId1989" Type="http://schemas.openxmlformats.org/officeDocument/2006/relationships/hyperlink" Target="https://alienvault.atlassian.net/browse/WGT-2762" TargetMode="External"/><Relationship Id="rId4048" Type="http://schemas.openxmlformats.org/officeDocument/2006/relationships/hyperlink" Target="https://alienvault.atlassian.net/browse/WGT-4636" TargetMode="External"/><Relationship Id="rId4255" Type="http://schemas.openxmlformats.org/officeDocument/2006/relationships/hyperlink" Target="https://alienvault.atlassian.net/secure/attachment/63063/legal.png" TargetMode="External"/><Relationship Id="rId5306" Type="http://schemas.openxmlformats.org/officeDocument/2006/relationships/hyperlink" Target="https://alienvault.atlassian.net/secure/attachment/69392/capture-for-jira-screenshot-20170206-233152-149.png" TargetMode="External"/><Relationship Id="rId1849" Type="http://schemas.openxmlformats.org/officeDocument/2006/relationships/hyperlink" Target="https://alienvault.atlassian.net/browse/WGT-2464" TargetMode="External"/><Relationship Id="rId3064" Type="http://schemas.openxmlformats.org/officeDocument/2006/relationships/hyperlink" Target="https://alienvault.atlassian.net/browse/WGT-4468" TargetMode="External"/><Relationship Id="rId4462" Type="http://schemas.openxmlformats.org/officeDocument/2006/relationships/hyperlink" Target="https://alienvault.atlassian.net/browse/WL-515" TargetMode="External"/><Relationship Id="rId192" Type="http://schemas.openxmlformats.org/officeDocument/2006/relationships/hyperlink" Target="https://alienvault.atlassian.net/browse/WGT-1037" TargetMode="External"/><Relationship Id="rId1709" Type="http://schemas.openxmlformats.org/officeDocument/2006/relationships/hyperlink" Target="https://alienvault.atlassian.net/browse/WGT-2121" TargetMode="External"/><Relationship Id="rId1916" Type="http://schemas.openxmlformats.org/officeDocument/2006/relationships/hyperlink" Target="https://alienvault.atlassian.net/browse/WGT-2733" TargetMode="External"/><Relationship Id="rId3271" Type="http://schemas.openxmlformats.org/officeDocument/2006/relationships/hyperlink" Target="https://alienvault.atlassian.net/secure/attachment/54334/_thumb_54334.png" TargetMode="External"/><Relationship Id="rId4115" Type="http://schemas.openxmlformats.org/officeDocument/2006/relationships/hyperlink" Target="https://alienvault.atlassian.net/browse/WGT-4464" TargetMode="External"/><Relationship Id="rId4322" Type="http://schemas.openxmlformats.org/officeDocument/2006/relationships/hyperlink" Target="https://alienvault.atlassian.net/browse/WL-663" TargetMode="External"/><Relationship Id="rId2080" Type="http://schemas.openxmlformats.org/officeDocument/2006/relationships/hyperlink" Target="https://alienvault.atlassian.net/browse/WGT-2830" TargetMode="External"/><Relationship Id="rId3131" Type="http://schemas.openxmlformats.org/officeDocument/2006/relationships/hyperlink" Target="https://alienvault.atlassian.net/browse/WGT-4412" TargetMode="External"/><Relationship Id="rId2897" Type="http://schemas.openxmlformats.org/officeDocument/2006/relationships/hyperlink" Target="https://alienvault.atlassian.net/browse/WGT-3502" TargetMode="External"/><Relationship Id="rId3948" Type="http://schemas.openxmlformats.org/officeDocument/2006/relationships/hyperlink" Target="https://alienvault.atlassian.net/secure/attachment/59663/Unknown-1.png" TargetMode="External"/><Relationship Id="rId5096" Type="http://schemas.openxmlformats.org/officeDocument/2006/relationships/hyperlink" Target="https://alienvault.atlassian.net/browse/WGT-5262" TargetMode="External"/><Relationship Id="rId869" Type="http://schemas.openxmlformats.org/officeDocument/2006/relationships/hyperlink" Target="https://alienvault.atlassian.net/browse/WGT-1293" TargetMode="External"/><Relationship Id="rId1499" Type="http://schemas.openxmlformats.org/officeDocument/2006/relationships/hyperlink" Target="https://alienvault.atlassian.net/browse/WGT-2275" TargetMode="External"/><Relationship Id="rId5163" Type="http://schemas.openxmlformats.org/officeDocument/2006/relationships/hyperlink" Target="https://alienvault.atlassian.net/browse/WGT-5119" TargetMode="External"/><Relationship Id="rId5370" Type="http://schemas.openxmlformats.org/officeDocument/2006/relationships/hyperlink" Target="https://alienvault.atlassian.net/secure/attachment/70334/image001.png" TargetMode="External"/><Relationship Id="rId729" Type="http://schemas.openxmlformats.org/officeDocument/2006/relationships/hyperlink" Target="https://alienvault.atlassian.net/browse/WGT-1531" TargetMode="External"/><Relationship Id="rId1359" Type="http://schemas.openxmlformats.org/officeDocument/2006/relationships/hyperlink" Target="https://alienvault.atlassian.net/browse/WGT-1608" TargetMode="External"/><Relationship Id="rId2757" Type="http://schemas.openxmlformats.org/officeDocument/2006/relationships/hyperlink" Target="https://alienvault.atlassian.net/browse/WGT-2109" TargetMode="External"/><Relationship Id="rId2964" Type="http://schemas.openxmlformats.org/officeDocument/2006/relationships/hyperlink" Target="https://alienvault.atlassian.net/browse/WL-324" TargetMode="External"/><Relationship Id="rId3808" Type="http://schemas.openxmlformats.org/officeDocument/2006/relationships/hyperlink" Target="https://alienvault.atlassian.net/browse/WGT-4961" TargetMode="External"/><Relationship Id="rId5023" Type="http://schemas.openxmlformats.org/officeDocument/2006/relationships/hyperlink" Target="https://alienvault.atlassian.net/browse/WGT-5319" TargetMode="External"/><Relationship Id="rId5230" Type="http://schemas.openxmlformats.org/officeDocument/2006/relationships/hyperlink" Target="https://alienvault.atlassian.net/secure/attachment/58998/fiserv+error.PNG" TargetMode="External"/><Relationship Id="rId936" Type="http://schemas.openxmlformats.org/officeDocument/2006/relationships/hyperlink" Target="https://alienvault.atlassian.net/browse/WL-120" TargetMode="External"/><Relationship Id="rId1219" Type="http://schemas.openxmlformats.org/officeDocument/2006/relationships/hyperlink" Target="https://alienvault.atlassian.net/secure/attachment/30756/_thumb_30756.png" TargetMode="External"/><Relationship Id="rId1566" Type="http://schemas.openxmlformats.org/officeDocument/2006/relationships/hyperlink" Target="https://alienvault.atlassian.net/browse/WGT-2402" TargetMode="External"/><Relationship Id="rId1773" Type="http://schemas.openxmlformats.org/officeDocument/2006/relationships/hyperlink" Target="https://alienvault.atlassian.net/browse/WGT-2747" TargetMode="External"/><Relationship Id="rId1980" Type="http://schemas.openxmlformats.org/officeDocument/2006/relationships/hyperlink" Target="https://alienvault.atlassian.net/secure/attachment/40082/_thumb_40082.png" TargetMode="External"/><Relationship Id="rId2617" Type="http://schemas.openxmlformats.org/officeDocument/2006/relationships/hyperlink" Target="https://alienvault.atlassian.net/browse/WGT-3686" TargetMode="External"/><Relationship Id="rId2824" Type="http://schemas.openxmlformats.org/officeDocument/2006/relationships/hyperlink" Target="https://alienvault.atlassian.net/browse/WGT-3804" TargetMode="External"/><Relationship Id="rId65" Type="http://schemas.openxmlformats.org/officeDocument/2006/relationships/hyperlink" Target="https://alienvault.atlassian.net/secure/attachment/26350/_thumb_26350.png" TargetMode="External"/><Relationship Id="rId1426" Type="http://schemas.openxmlformats.org/officeDocument/2006/relationships/hyperlink" Target="https://alienvault.atlassian.net/browse/PMM-361" TargetMode="External"/><Relationship Id="rId1633" Type="http://schemas.openxmlformats.org/officeDocument/2006/relationships/hyperlink" Target="https://alienvault.atlassian.net/browse/WGT-2437" TargetMode="External"/><Relationship Id="rId1840" Type="http://schemas.openxmlformats.org/officeDocument/2006/relationships/hyperlink" Target="https://alienvault.atlassian.net/browse/PMM-415" TargetMode="External"/><Relationship Id="rId4789" Type="http://schemas.openxmlformats.org/officeDocument/2006/relationships/hyperlink" Target="https://alienvault.atlassian.net/browse/WGT-5651" TargetMode="External"/><Relationship Id="rId4996" Type="http://schemas.openxmlformats.org/officeDocument/2006/relationships/hyperlink" Target="https://alienvault.atlassian.net/browse/WGT-5356" TargetMode="External"/><Relationship Id="rId1700" Type="http://schemas.openxmlformats.org/officeDocument/2006/relationships/hyperlink" Target="https://alienvault.atlassian.net/browse/WGT-2248" TargetMode="External"/><Relationship Id="rId3598" Type="http://schemas.openxmlformats.org/officeDocument/2006/relationships/hyperlink" Target="https://alienvault.atlassian.net/browse/WL-432" TargetMode="External"/><Relationship Id="rId4649" Type="http://schemas.openxmlformats.org/officeDocument/2006/relationships/hyperlink" Target="https://alienvault.atlassian.net/browse/WGT-5916" TargetMode="External"/><Relationship Id="rId4856" Type="http://schemas.openxmlformats.org/officeDocument/2006/relationships/hyperlink" Target="https://alienvault.atlassian.net/browse/WGT-5569" TargetMode="External"/><Relationship Id="rId3458" Type="http://schemas.openxmlformats.org/officeDocument/2006/relationships/hyperlink" Target="https://alienvault.atlassian.net/browse/WGT-4033" TargetMode="External"/><Relationship Id="rId3665" Type="http://schemas.openxmlformats.org/officeDocument/2006/relationships/hyperlink" Target="https://alienvault.atlassian.net/secure/attachment/65784/issue+4.png" TargetMode="External"/><Relationship Id="rId3872" Type="http://schemas.openxmlformats.org/officeDocument/2006/relationships/hyperlink" Target="https://alienvault.atlassian.net/secure/attachment/61597/capture-for-jira-screenshot-20161107-143324-065.png" TargetMode="External"/><Relationship Id="rId4509" Type="http://schemas.openxmlformats.org/officeDocument/2006/relationships/hyperlink" Target="https://alienvault.atlassian.net/browse/WL-85" TargetMode="External"/><Relationship Id="rId4716" Type="http://schemas.openxmlformats.org/officeDocument/2006/relationships/hyperlink" Target="https://alienvault.atlassian.net/browse/WGT-5742" TargetMode="External"/><Relationship Id="rId379" Type="http://schemas.openxmlformats.org/officeDocument/2006/relationships/hyperlink" Target="https://alienvault.atlassian.net/browse/WGT-824" TargetMode="External"/><Relationship Id="rId586" Type="http://schemas.openxmlformats.org/officeDocument/2006/relationships/hyperlink" Target="https://alienvault.atlassian.net/browse/OTX-192" TargetMode="External"/><Relationship Id="rId793" Type="http://schemas.openxmlformats.org/officeDocument/2006/relationships/hyperlink" Target="https://alienvault.atlassian.net/browse/WGT-1454" TargetMode="External"/><Relationship Id="rId2267" Type="http://schemas.openxmlformats.org/officeDocument/2006/relationships/hyperlink" Target="https://alienvault.atlassian.net/browse/WGT-3212" TargetMode="External"/><Relationship Id="rId2474" Type="http://schemas.openxmlformats.org/officeDocument/2006/relationships/hyperlink" Target="https://alienvault.atlassian.net/secure/attachment/45768/_thumb_45768.png" TargetMode="External"/><Relationship Id="rId2681" Type="http://schemas.openxmlformats.org/officeDocument/2006/relationships/hyperlink" Target="https://alienvault.atlassian.net/browse/WGT-3630" TargetMode="External"/><Relationship Id="rId3318" Type="http://schemas.openxmlformats.org/officeDocument/2006/relationships/hyperlink" Target="https://alienvault.atlassian.net/browse/WGT-4381" TargetMode="External"/><Relationship Id="rId3525" Type="http://schemas.openxmlformats.org/officeDocument/2006/relationships/hyperlink" Target="https://alienvault.atlassian.net/browse/WGT-3994" TargetMode="External"/><Relationship Id="rId4923" Type="http://schemas.openxmlformats.org/officeDocument/2006/relationships/hyperlink" Target="https://alienvault.atlassian.net/browse/WGT-5475" TargetMode="External"/><Relationship Id="rId239" Type="http://schemas.openxmlformats.org/officeDocument/2006/relationships/hyperlink" Target="https://alienvault.atlassian.net/browse/WGT-950" TargetMode="External"/><Relationship Id="rId446" Type="http://schemas.openxmlformats.org/officeDocument/2006/relationships/hyperlink" Target="https://alienvault.atlassian.net/browse/WGT-686" TargetMode="External"/><Relationship Id="rId653" Type="http://schemas.openxmlformats.org/officeDocument/2006/relationships/hyperlink" Target="https://alienvault.atlassian.net/secure/attachment/28862/_thumb_28862.png" TargetMode="External"/><Relationship Id="rId1076" Type="http://schemas.openxmlformats.org/officeDocument/2006/relationships/hyperlink" Target="https://alienvault.atlassian.net/secure/attachment/32527/_thumb_32527.png" TargetMode="External"/><Relationship Id="rId1283" Type="http://schemas.openxmlformats.org/officeDocument/2006/relationships/hyperlink" Target="https://alienvault.atlassian.net/browse/WGT-1844" TargetMode="External"/><Relationship Id="rId1490" Type="http://schemas.openxmlformats.org/officeDocument/2006/relationships/hyperlink" Target="https://alienvault.atlassian.net/browse/WGT-2265" TargetMode="External"/><Relationship Id="rId2127" Type="http://schemas.openxmlformats.org/officeDocument/2006/relationships/hyperlink" Target="https://alienvault.atlassian.net/browse/PMM-723" TargetMode="External"/><Relationship Id="rId2334" Type="http://schemas.openxmlformats.org/officeDocument/2006/relationships/hyperlink" Target="https://alienvault.atlassian.net/browse/WGT-3138" TargetMode="External"/><Relationship Id="rId3732" Type="http://schemas.openxmlformats.org/officeDocument/2006/relationships/hyperlink" Target="https://alienvault.atlassian.net/secure/attachment/65079/issue+4.png" TargetMode="External"/><Relationship Id="rId306" Type="http://schemas.openxmlformats.org/officeDocument/2006/relationships/hyperlink" Target="https://alienvault.atlassian.net/secure/attachment/24587/_thumb_24587.png" TargetMode="External"/><Relationship Id="rId860" Type="http://schemas.openxmlformats.org/officeDocument/2006/relationships/hyperlink" Target="https://alienvault.atlassian.net/browse/WGT-1330" TargetMode="External"/><Relationship Id="rId1143" Type="http://schemas.openxmlformats.org/officeDocument/2006/relationships/hyperlink" Target="https://alienvault.atlassian.net/secure/attachment/31643/_thumb_31643.png" TargetMode="External"/><Relationship Id="rId2541" Type="http://schemas.openxmlformats.org/officeDocument/2006/relationships/hyperlink" Target="https://alienvault.atlassian.net/browse/PMM-819" TargetMode="External"/><Relationship Id="rId4299" Type="http://schemas.openxmlformats.org/officeDocument/2006/relationships/hyperlink" Target="https://alienvault.atlassian.net/browse/WL-682" TargetMode="External"/><Relationship Id="rId513" Type="http://schemas.openxmlformats.org/officeDocument/2006/relationships/hyperlink" Target="https://alienvault.atlassian.net/browse/WGT-562" TargetMode="External"/><Relationship Id="rId720" Type="http://schemas.openxmlformats.org/officeDocument/2006/relationships/hyperlink" Target="https://alienvault.atlassian.net/browse/WGT-1540" TargetMode="External"/><Relationship Id="rId1350" Type="http://schemas.openxmlformats.org/officeDocument/2006/relationships/hyperlink" Target="https://alienvault.atlassian.net/browse/WGT-1658" TargetMode="External"/><Relationship Id="rId2401" Type="http://schemas.openxmlformats.org/officeDocument/2006/relationships/hyperlink" Target="https://alienvault.atlassian.net/browse/WGT-3109" TargetMode="External"/><Relationship Id="rId4159" Type="http://schemas.openxmlformats.org/officeDocument/2006/relationships/hyperlink" Target="https://alienvault.atlassian.net/browse/WGT-4189" TargetMode="External"/><Relationship Id="rId1003" Type="http://schemas.openxmlformats.org/officeDocument/2006/relationships/hyperlink" Target="https://alienvault.atlassian.net/browse/WL-35" TargetMode="External"/><Relationship Id="rId1210" Type="http://schemas.openxmlformats.org/officeDocument/2006/relationships/hyperlink" Target="https://alienvault.atlassian.net/secure/attachment/30857/_thumb_30857.png" TargetMode="External"/><Relationship Id="rId4366" Type="http://schemas.openxmlformats.org/officeDocument/2006/relationships/hyperlink" Target="https://alienvault.atlassian.net/browse/WL-612" TargetMode="External"/><Relationship Id="rId4573" Type="http://schemas.openxmlformats.org/officeDocument/2006/relationships/hyperlink" Target="https://alienvault.atlassian.net/browse/PMM-1363" TargetMode="External"/><Relationship Id="rId4780" Type="http://schemas.openxmlformats.org/officeDocument/2006/relationships/hyperlink" Target="https://alienvault.atlassian.net/browse/WGT-5662" TargetMode="External"/><Relationship Id="rId5417" Type="http://schemas.openxmlformats.org/officeDocument/2006/relationships/hyperlink" Target="https://alienvault.atlassian.net/browse/WL-780" TargetMode="External"/><Relationship Id="rId3175" Type="http://schemas.openxmlformats.org/officeDocument/2006/relationships/hyperlink" Target="https://alienvault.atlassian.net/browse/WGT-4466" TargetMode="External"/><Relationship Id="rId3382" Type="http://schemas.openxmlformats.org/officeDocument/2006/relationships/hyperlink" Target="https://alienvault.atlassian.net/secure/attachment/50104/_thumb_50104.png" TargetMode="External"/><Relationship Id="rId4019" Type="http://schemas.openxmlformats.org/officeDocument/2006/relationships/hyperlink" Target="https://alienvault.atlassian.net/secure/attachment/59211/issue+3.png" TargetMode="External"/><Relationship Id="rId4226" Type="http://schemas.openxmlformats.org/officeDocument/2006/relationships/hyperlink" Target="https://alienvault.atlassian.net/browse/WL-731" TargetMode="External"/><Relationship Id="rId4433" Type="http://schemas.openxmlformats.org/officeDocument/2006/relationships/hyperlink" Target="https://alienvault.atlassian.net/secure/attachment/61411/issue+4.png" TargetMode="External"/><Relationship Id="rId4640" Type="http://schemas.openxmlformats.org/officeDocument/2006/relationships/hyperlink" Target="https://alienvault.atlassian.net/browse/WGT-5929" TargetMode="External"/><Relationship Id="rId2191" Type="http://schemas.openxmlformats.org/officeDocument/2006/relationships/hyperlink" Target="https://alienvault.atlassian.net/browse/WGT-3367" TargetMode="External"/><Relationship Id="rId3035" Type="http://schemas.openxmlformats.org/officeDocument/2006/relationships/hyperlink" Target="https://alienvault.atlassian.net/browse/WGT-4327" TargetMode="External"/><Relationship Id="rId3242" Type="http://schemas.openxmlformats.org/officeDocument/2006/relationships/hyperlink" Target="https://alienvault.atlassian.net/browse/WGT-4404" TargetMode="External"/><Relationship Id="rId4500" Type="http://schemas.openxmlformats.org/officeDocument/2006/relationships/hyperlink" Target="https://alienvault.atlassian.net/browse/WL-429" TargetMode="External"/><Relationship Id="rId163" Type="http://schemas.openxmlformats.org/officeDocument/2006/relationships/hyperlink" Target="https://alienvault.atlassian.net/browse/WGT-1121" TargetMode="External"/><Relationship Id="rId370" Type="http://schemas.openxmlformats.org/officeDocument/2006/relationships/hyperlink" Target="https://alienvault.atlassian.net/secure/attachment/24001/_thumb_24001.png" TargetMode="External"/><Relationship Id="rId2051" Type="http://schemas.openxmlformats.org/officeDocument/2006/relationships/hyperlink" Target="https://alienvault.atlassian.net/browse/WGT-2786" TargetMode="External"/><Relationship Id="rId3102" Type="http://schemas.openxmlformats.org/officeDocument/2006/relationships/hyperlink" Target="https://alienvault.atlassian.net/browse/WGT-4416" TargetMode="External"/><Relationship Id="rId230" Type="http://schemas.openxmlformats.org/officeDocument/2006/relationships/hyperlink" Target="https://alienvault.atlassian.net/browse/WGT-973" TargetMode="External"/><Relationship Id="rId5067" Type="http://schemas.openxmlformats.org/officeDocument/2006/relationships/hyperlink" Target="https://alienvault.atlassian.net/browse/WGT-5285" TargetMode="External"/><Relationship Id="rId5274" Type="http://schemas.openxmlformats.org/officeDocument/2006/relationships/hyperlink" Target="https://alienvault.atlassian.net/browse/WGT-2924" TargetMode="External"/><Relationship Id="rId2868" Type="http://schemas.openxmlformats.org/officeDocument/2006/relationships/hyperlink" Target="https://alienvault.atlassian.net/secure/attachment/51171/_thumb_51171.png" TargetMode="External"/><Relationship Id="rId3919" Type="http://schemas.openxmlformats.org/officeDocument/2006/relationships/hyperlink" Target="https://alienvault.atlassian.net/secure/attachment/60347/screenshot-1.png" TargetMode="External"/><Relationship Id="rId4083" Type="http://schemas.openxmlformats.org/officeDocument/2006/relationships/hyperlink" Target="https://alienvault.atlassian.net/browse/WGT-4611" TargetMode="External"/><Relationship Id="rId1677" Type="http://schemas.openxmlformats.org/officeDocument/2006/relationships/hyperlink" Target="https://alienvault.atlassian.net/browse/WGT-2317" TargetMode="External"/><Relationship Id="rId1884" Type="http://schemas.openxmlformats.org/officeDocument/2006/relationships/hyperlink" Target="https://alienvault.atlassian.net/secure/attachment/37815/_thumb_37815.png" TargetMode="External"/><Relationship Id="rId2728" Type="http://schemas.openxmlformats.org/officeDocument/2006/relationships/hyperlink" Target="https://alienvault.atlassian.net/secure/attachment/39936/_thumb_39936.png" TargetMode="External"/><Relationship Id="rId2935" Type="http://schemas.openxmlformats.org/officeDocument/2006/relationships/hyperlink" Target="https://alienvault.atlassian.net/browse/WL-329" TargetMode="External"/><Relationship Id="rId4290" Type="http://schemas.openxmlformats.org/officeDocument/2006/relationships/hyperlink" Target="https://alienvault.atlassian.net/browse/WL-687" TargetMode="External"/><Relationship Id="rId5134" Type="http://schemas.openxmlformats.org/officeDocument/2006/relationships/hyperlink" Target="https://alienvault.atlassian.net/browse/WGT-5195" TargetMode="External"/><Relationship Id="rId5341" Type="http://schemas.openxmlformats.org/officeDocument/2006/relationships/hyperlink" Target="https://alienvault.atlassian.net/browse/WL-878" TargetMode="External"/><Relationship Id="rId907" Type="http://schemas.openxmlformats.org/officeDocument/2006/relationships/hyperlink" Target="https://alienvault.atlassian.net/browse/WGT-925" TargetMode="External"/><Relationship Id="rId1537" Type="http://schemas.openxmlformats.org/officeDocument/2006/relationships/hyperlink" Target="https://alienvault.atlassian.net/browse/WGT-2444" TargetMode="External"/><Relationship Id="rId1744" Type="http://schemas.openxmlformats.org/officeDocument/2006/relationships/hyperlink" Target="https://alienvault.atlassian.net/secure/attachment/37173/_thumb_37173.png" TargetMode="External"/><Relationship Id="rId1951" Type="http://schemas.openxmlformats.org/officeDocument/2006/relationships/hyperlink" Target="https://alienvault.atlassian.net/secure/attachment/40136/_thumb_40136.png" TargetMode="External"/><Relationship Id="rId4150" Type="http://schemas.openxmlformats.org/officeDocument/2006/relationships/hyperlink" Target="https://alienvault.atlassian.net/secure/attachment/55019/capture-for-jira-screenshot-20160811-120857-409.png" TargetMode="External"/><Relationship Id="rId5201" Type="http://schemas.openxmlformats.org/officeDocument/2006/relationships/hyperlink" Target="https://alienvault.atlassian.net/browse/WGT-4911" TargetMode="External"/><Relationship Id="rId36" Type="http://schemas.openxmlformats.org/officeDocument/2006/relationships/hyperlink" Target="https://alienvault.atlassian.net/secure/attachment/27164/_thumb_27164.png" TargetMode="External"/><Relationship Id="rId1604" Type="http://schemas.openxmlformats.org/officeDocument/2006/relationships/hyperlink" Target="https://alienvault.atlassian.net/browse/WGT-2354" TargetMode="External"/><Relationship Id="rId4010" Type="http://schemas.openxmlformats.org/officeDocument/2006/relationships/hyperlink" Target="https://alienvault.atlassian.net/secure/attachment/59226/Issue+17.png" TargetMode="External"/><Relationship Id="rId4967" Type="http://schemas.openxmlformats.org/officeDocument/2006/relationships/hyperlink" Target="https://alienvault.atlassian.net/browse/WGT-5395" TargetMode="External"/><Relationship Id="rId1811" Type="http://schemas.openxmlformats.org/officeDocument/2006/relationships/hyperlink" Target="https://alienvault.atlassian.net/browse/PMM-495" TargetMode="External"/><Relationship Id="rId3569" Type="http://schemas.openxmlformats.org/officeDocument/2006/relationships/hyperlink" Target="https://alienvault.atlassian.net/browse/WL-455" TargetMode="External"/><Relationship Id="rId697" Type="http://schemas.openxmlformats.org/officeDocument/2006/relationships/hyperlink" Target="https://alienvault.atlassian.net/browse/WGT-1569" TargetMode="External"/><Relationship Id="rId2378" Type="http://schemas.openxmlformats.org/officeDocument/2006/relationships/hyperlink" Target="https://alienvault.atlassian.net/browse/WGT-3151" TargetMode="External"/><Relationship Id="rId3429" Type="http://schemas.openxmlformats.org/officeDocument/2006/relationships/hyperlink" Target="https://alienvault.atlassian.net/browse/WGT-3845" TargetMode="External"/><Relationship Id="rId3776" Type="http://schemas.openxmlformats.org/officeDocument/2006/relationships/hyperlink" Target="https://alienvault.atlassian.net/browse/WGT-5032" TargetMode="External"/><Relationship Id="rId3983" Type="http://schemas.openxmlformats.org/officeDocument/2006/relationships/hyperlink" Target="https://alienvault.atlassian.net/browse/WGT-4723" TargetMode="External"/><Relationship Id="rId4827" Type="http://schemas.openxmlformats.org/officeDocument/2006/relationships/hyperlink" Target="https://alienvault.atlassian.net/secure/attachment/69633/screenshot-1.png" TargetMode="External"/><Relationship Id="rId1187" Type="http://schemas.openxmlformats.org/officeDocument/2006/relationships/hyperlink" Target="https://alienvault.atlassian.net/browse/WGT-1977" TargetMode="External"/><Relationship Id="rId2585" Type="http://schemas.openxmlformats.org/officeDocument/2006/relationships/hyperlink" Target="https://alienvault.atlassian.net/browse/WGT-3828" TargetMode="External"/><Relationship Id="rId2792" Type="http://schemas.openxmlformats.org/officeDocument/2006/relationships/hyperlink" Target="https://alienvault.atlassian.net/browse/WGT-3631" TargetMode="External"/><Relationship Id="rId3636" Type="http://schemas.openxmlformats.org/officeDocument/2006/relationships/hyperlink" Target="https://alienvault.atlassian.net/browse/PMM-1161" TargetMode="External"/><Relationship Id="rId3843" Type="http://schemas.openxmlformats.org/officeDocument/2006/relationships/hyperlink" Target="https://alienvault.atlassian.net/browse/WGT-4900" TargetMode="External"/><Relationship Id="rId557" Type="http://schemas.openxmlformats.org/officeDocument/2006/relationships/hyperlink" Target="https://alienvault.atlassian.net/browse/WGT-334" TargetMode="External"/><Relationship Id="rId764" Type="http://schemas.openxmlformats.org/officeDocument/2006/relationships/hyperlink" Target="https://alienvault.atlassian.net/secure/attachment/28056/_thumb_28056.png" TargetMode="External"/><Relationship Id="rId971" Type="http://schemas.openxmlformats.org/officeDocument/2006/relationships/hyperlink" Target="https://alienvault.atlassian.net/browse/WL-89" TargetMode="External"/><Relationship Id="rId1394" Type="http://schemas.openxmlformats.org/officeDocument/2006/relationships/hyperlink" Target="https://alienvault.atlassian.net/browse/PMM-193" TargetMode="External"/><Relationship Id="rId2238" Type="http://schemas.openxmlformats.org/officeDocument/2006/relationships/hyperlink" Target="https://alienvault.atlassian.net/browse/WGT-3293" TargetMode="External"/><Relationship Id="rId2445" Type="http://schemas.openxmlformats.org/officeDocument/2006/relationships/hyperlink" Target="https://alienvault.atlassian.net/browse/WGT-2790" TargetMode="External"/><Relationship Id="rId2652" Type="http://schemas.openxmlformats.org/officeDocument/2006/relationships/hyperlink" Target="https://alienvault.atlassian.net/secure/attachment/46535/_thumb_46535.png" TargetMode="External"/><Relationship Id="rId3703" Type="http://schemas.openxmlformats.org/officeDocument/2006/relationships/hyperlink" Target="https://alienvault.atlassian.net/secure/attachment/65603/Capture+2016-12-01+at+12.45.51.png" TargetMode="External"/><Relationship Id="rId3910" Type="http://schemas.openxmlformats.org/officeDocument/2006/relationships/hyperlink" Target="https://alienvault.atlassian.net/browse/WGT-4812" TargetMode="External"/><Relationship Id="rId417" Type="http://schemas.openxmlformats.org/officeDocument/2006/relationships/hyperlink" Target="https://alienvault.atlassian.net/browse/WGT-789" TargetMode="External"/><Relationship Id="rId624" Type="http://schemas.openxmlformats.org/officeDocument/2006/relationships/hyperlink" Target="https://alienvault.atlassian.net/secure/attachment/29246/_thumb_29246.png" TargetMode="External"/><Relationship Id="rId831" Type="http://schemas.openxmlformats.org/officeDocument/2006/relationships/hyperlink" Target="https://alienvault.atlassian.net/browse/WGT-1386" TargetMode="External"/><Relationship Id="rId1047" Type="http://schemas.openxmlformats.org/officeDocument/2006/relationships/hyperlink" Target="https://alienvault.atlassian.net/browse/WGT-2171" TargetMode="External"/><Relationship Id="rId1254" Type="http://schemas.openxmlformats.org/officeDocument/2006/relationships/hyperlink" Target="https://alienvault.atlassian.net/secure/attachment/30533/_thumb_30533.png" TargetMode="External"/><Relationship Id="rId1461" Type="http://schemas.openxmlformats.org/officeDocument/2006/relationships/hyperlink" Target="https://alienvault.atlassian.net/browse/PMM-405" TargetMode="External"/><Relationship Id="rId2305" Type="http://schemas.openxmlformats.org/officeDocument/2006/relationships/hyperlink" Target="https://alienvault.atlassian.net/secure/attachment/43155/_thumb_43155.png" TargetMode="External"/><Relationship Id="rId2512" Type="http://schemas.openxmlformats.org/officeDocument/2006/relationships/hyperlink" Target="https://alienvault.atlassian.net/browse/WL-242" TargetMode="External"/><Relationship Id="rId1114" Type="http://schemas.openxmlformats.org/officeDocument/2006/relationships/hyperlink" Target="https://alienvault.atlassian.net/browse/WGT-2062" TargetMode="External"/><Relationship Id="rId1321" Type="http://schemas.openxmlformats.org/officeDocument/2006/relationships/hyperlink" Target="https://alienvault.atlassian.net/browse/WGT-1787" TargetMode="External"/><Relationship Id="rId4477" Type="http://schemas.openxmlformats.org/officeDocument/2006/relationships/hyperlink" Target="https://alienvault.atlassian.net/browse/WL-489" TargetMode="External"/><Relationship Id="rId4684" Type="http://schemas.openxmlformats.org/officeDocument/2006/relationships/hyperlink" Target="https://alienvault.atlassian.net/browse/WGT-5861" TargetMode="External"/><Relationship Id="rId4891" Type="http://schemas.openxmlformats.org/officeDocument/2006/relationships/hyperlink" Target="https://alienvault.atlassian.net/browse/WGT-5514" TargetMode="External"/><Relationship Id="rId3079" Type="http://schemas.openxmlformats.org/officeDocument/2006/relationships/hyperlink" Target="https://alienvault.atlassian.net/browse/WGT-4129" TargetMode="External"/><Relationship Id="rId3286" Type="http://schemas.openxmlformats.org/officeDocument/2006/relationships/hyperlink" Target="https://alienvault.atlassian.net/browse/WGT-4449" TargetMode="External"/><Relationship Id="rId3493" Type="http://schemas.openxmlformats.org/officeDocument/2006/relationships/hyperlink" Target="https://alienvault.atlassian.net/browse/WGT-3866" TargetMode="External"/><Relationship Id="rId4337" Type="http://schemas.openxmlformats.org/officeDocument/2006/relationships/hyperlink" Target="https://alienvault.atlassian.net/browse/WL-643" TargetMode="External"/><Relationship Id="rId4544" Type="http://schemas.openxmlformats.org/officeDocument/2006/relationships/hyperlink" Target="https://alienvault.atlassian.net/browse/PMM-1429" TargetMode="External"/><Relationship Id="rId2095" Type="http://schemas.openxmlformats.org/officeDocument/2006/relationships/hyperlink" Target="https://alienvault.atlassian.net/secure/attachment/38632/_thumb_38632.png" TargetMode="External"/><Relationship Id="rId3146" Type="http://schemas.openxmlformats.org/officeDocument/2006/relationships/hyperlink" Target="https://alienvault.atlassian.net/secure/attachment/55804/_thumb_55804.png" TargetMode="External"/><Relationship Id="rId3353" Type="http://schemas.openxmlformats.org/officeDocument/2006/relationships/hyperlink" Target="https://alienvault.atlassian.net/browse/WGT-3573" TargetMode="External"/><Relationship Id="rId4751" Type="http://schemas.openxmlformats.org/officeDocument/2006/relationships/hyperlink" Target="https://alienvault.atlassian.net/browse/WGT-5695" TargetMode="External"/><Relationship Id="rId274" Type="http://schemas.openxmlformats.org/officeDocument/2006/relationships/hyperlink" Target="https://alienvault.atlassian.net/browse/WGT-745" TargetMode="External"/><Relationship Id="rId481" Type="http://schemas.openxmlformats.org/officeDocument/2006/relationships/hyperlink" Target="https://alienvault.atlassian.net/browse/WGT-614" TargetMode="External"/><Relationship Id="rId2162" Type="http://schemas.openxmlformats.org/officeDocument/2006/relationships/hyperlink" Target="https://alienvault.atlassian.net/secure/attachment/45438/_thumb_45438.png" TargetMode="External"/><Relationship Id="rId3006" Type="http://schemas.openxmlformats.org/officeDocument/2006/relationships/hyperlink" Target="https://alienvault.atlassian.net/browse/PMM-988" TargetMode="External"/><Relationship Id="rId3560" Type="http://schemas.openxmlformats.org/officeDocument/2006/relationships/hyperlink" Target="https://alienvault.atlassian.net/secure/attachment/27496/_thumb_27496.png" TargetMode="External"/><Relationship Id="rId4404" Type="http://schemas.openxmlformats.org/officeDocument/2006/relationships/hyperlink" Target="https://alienvault.atlassian.net/browse/WL-574" TargetMode="External"/><Relationship Id="rId4611" Type="http://schemas.openxmlformats.org/officeDocument/2006/relationships/hyperlink" Target="https://alienvault.atlassian.net/browse/WGT-5979" TargetMode="External"/><Relationship Id="rId134" Type="http://schemas.openxmlformats.org/officeDocument/2006/relationships/hyperlink" Target="https://alienvault.atlassian.net/browse/WGT-1154" TargetMode="External"/><Relationship Id="rId3213" Type="http://schemas.openxmlformats.org/officeDocument/2006/relationships/hyperlink" Target="https://alienvault.atlassian.net/browse/WGT-4203" TargetMode="External"/><Relationship Id="rId3420" Type="http://schemas.openxmlformats.org/officeDocument/2006/relationships/hyperlink" Target="https://alienvault.atlassian.net/browse/WGT-3987" TargetMode="External"/><Relationship Id="rId341" Type="http://schemas.openxmlformats.org/officeDocument/2006/relationships/hyperlink" Target="https://alienvault.atlassian.net/browse/WGT-864" TargetMode="External"/><Relationship Id="rId2022" Type="http://schemas.openxmlformats.org/officeDocument/2006/relationships/hyperlink" Target="https://alienvault.atlassian.net/secure/attachment/39314/_thumb_39314.png" TargetMode="External"/><Relationship Id="rId2979" Type="http://schemas.openxmlformats.org/officeDocument/2006/relationships/hyperlink" Target="https://alienvault.atlassian.net/browse/WL-388" TargetMode="External"/><Relationship Id="rId5178" Type="http://schemas.openxmlformats.org/officeDocument/2006/relationships/hyperlink" Target="https://alienvault.atlassian.net/browse/WGT-5058" TargetMode="External"/><Relationship Id="rId5385" Type="http://schemas.openxmlformats.org/officeDocument/2006/relationships/hyperlink" Target="https://alienvault.atlassian.net/browse/WL-818" TargetMode="External"/><Relationship Id="rId201" Type="http://schemas.openxmlformats.org/officeDocument/2006/relationships/hyperlink" Target="https://alienvault.atlassian.net/browse/WGT-1022" TargetMode="External"/><Relationship Id="rId1788" Type="http://schemas.openxmlformats.org/officeDocument/2006/relationships/hyperlink" Target="https://alienvault.atlassian.net/secure/attachment/33832/_thumb_33832.png" TargetMode="External"/><Relationship Id="rId1995" Type="http://schemas.openxmlformats.org/officeDocument/2006/relationships/hyperlink" Target="https://alienvault.atlassian.net/browse/WGT-2844" TargetMode="External"/><Relationship Id="rId2839" Type="http://schemas.openxmlformats.org/officeDocument/2006/relationships/hyperlink" Target="https://alienvault.atlassian.net/browse/WGT-3120" TargetMode="External"/><Relationship Id="rId4194" Type="http://schemas.openxmlformats.org/officeDocument/2006/relationships/hyperlink" Target="https://alienvault.atlassian.net/browse/WISS-149" TargetMode="External"/><Relationship Id="rId5038" Type="http://schemas.openxmlformats.org/officeDocument/2006/relationships/hyperlink" Target="https://alienvault.atlassian.net/browse/WGT-5307" TargetMode="External"/><Relationship Id="rId5245" Type="http://schemas.openxmlformats.org/officeDocument/2006/relationships/hyperlink" Target="https://alienvault.atlassian.net/secure/attachment/54521/Screen+Shot+2016-08-04+at+9.35.33+AM.png" TargetMode="External"/><Relationship Id="rId5452" Type="http://schemas.openxmlformats.org/officeDocument/2006/relationships/hyperlink" Target="https://alienvault.atlassian.net/secure/attachment/59666/capture-for-jira-screenshot-20161012-100646-979.png" TargetMode="External"/><Relationship Id="rId1648" Type="http://schemas.openxmlformats.org/officeDocument/2006/relationships/hyperlink" Target="https://alienvault.atlassian.net/browse/WGT-1950" TargetMode="External"/><Relationship Id="rId4054" Type="http://schemas.openxmlformats.org/officeDocument/2006/relationships/hyperlink" Target="https://alienvault.atlassian.net/secure/attachment/58442/capture-for-jira-screenshot-20160927-100424-202.png" TargetMode="External"/><Relationship Id="rId4261" Type="http://schemas.openxmlformats.org/officeDocument/2006/relationships/hyperlink" Target="https://alienvault.atlassian.net/browse/WL-704" TargetMode="External"/><Relationship Id="rId5105" Type="http://schemas.openxmlformats.org/officeDocument/2006/relationships/hyperlink" Target="https://alienvault.atlassian.net/secure/attachment/66006/Capture+2017-01-01+at+16.27.18.png" TargetMode="External"/><Relationship Id="rId5312" Type="http://schemas.openxmlformats.org/officeDocument/2006/relationships/hyperlink" Target="https://alienvault.atlassian.net/browse/WL-923" TargetMode="External"/><Relationship Id="rId1508" Type="http://schemas.openxmlformats.org/officeDocument/2006/relationships/hyperlink" Target="https://alienvault.atlassian.net/browse/WGT-2268" TargetMode="External"/><Relationship Id="rId1855" Type="http://schemas.openxmlformats.org/officeDocument/2006/relationships/hyperlink" Target="https://alienvault.atlassian.net/browse/WGT-1951" TargetMode="External"/><Relationship Id="rId2906" Type="http://schemas.openxmlformats.org/officeDocument/2006/relationships/hyperlink" Target="https://alienvault.atlassian.net/browse/WGT-3911" TargetMode="External"/><Relationship Id="rId3070" Type="http://schemas.openxmlformats.org/officeDocument/2006/relationships/hyperlink" Target="https://alienvault.atlassian.net/secure/attachment/56108/_thumb_56108.png" TargetMode="External"/><Relationship Id="rId4121" Type="http://schemas.openxmlformats.org/officeDocument/2006/relationships/hyperlink" Target="https://alienvault.atlassian.net/browse/WGT-4423" TargetMode="External"/><Relationship Id="rId1715" Type="http://schemas.openxmlformats.org/officeDocument/2006/relationships/hyperlink" Target="https://alienvault.atlassian.net/browse/WGT-2088" TargetMode="External"/><Relationship Id="rId1922" Type="http://schemas.openxmlformats.org/officeDocument/2006/relationships/hyperlink" Target="https://alienvault.atlassian.net/browse/WGT-2917" TargetMode="External"/><Relationship Id="rId3887" Type="http://schemas.openxmlformats.org/officeDocument/2006/relationships/hyperlink" Target="https://alienvault.atlassian.net/secure/attachment/61765/USM-Implem-Tech-Guide-RC-tile.png" TargetMode="External"/><Relationship Id="rId4938" Type="http://schemas.openxmlformats.org/officeDocument/2006/relationships/hyperlink" Target="https://alienvault.atlassian.net/browse/WGT-5423" TargetMode="External"/><Relationship Id="rId2489" Type="http://schemas.openxmlformats.org/officeDocument/2006/relationships/hyperlink" Target="https://alienvault.atlassian.net/secure/attachment/38633/_thumb_38633.png" TargetMode="External"/><Relationship Id="rId2696" Type="http://schemas.openxmlformats.org/officeDocument/2006/relationships/hyperlink" Target="https://alienvault.atlassian.net/browse/WGT-3489" TargetMode="External"/><Relationship Id="rId3747" Type="http://schemas.openxmlformats.org/officeDocument/2006/relationships/hyperlink" Target="https://alienvault.atlassian.net/secure/attachment/64603/AV+Website+error.png" TargetMode="External"/><Relationship Id="rId3954" Type="http://schemas.openxmlformats.org/officeDocument/2006/relationships/hyperlink" Target="https://alienvault.atlassian.net/secure/attachment/59581/capture-for-jira-screenshot-20161011-084104-673.png" TargetMode="External"/><Relationship Id="rId668" Type="http://schemas.openxmlformats.org/officeDocument/2006/relationships/hyperlink" Target="https://alienvault.atlassian.net/browse/WGT-1645" TargetMode="External"/><Relationship Id="rId875" Type="http://schemas.openxmlformats.org/officeDocument/2006/relationships/hyperlink" Target="https://alienvault.atlassian.net/browse/WGT-1233" TargetMode="External"/><Relationship Id="rId1298" Type="http://schemas.openxmlformats.org/officeDocument/2006/relationships/hyperlink" Target="https://alienvault.atlassian.net/browse/WGT-1829" TargetMode="External"/><Relationship Id="rId2349" Type="http://schemas.openxmlformats.org/officeDocument/2006/relationships/hyperlink" Target="https://alienvault.atlassian.net/browse/WGT-3227" TargetMode="External"/><Relationship Id="rId2556" Type="http://schemas.openxmlformats.org/officeDocument/2006/relationships/hyperlink" Target="https://alienvault.atlassian.net/browse/PMM-949" TargetMode="External"/><Relationship Id="rId2763" Type="http://schemas.openxmlformats.org/officeDocument/2006/relationships/hyperlink" Target="https://alienvault.atlassian.net/browse/WGT-2708" TargetMode="External"/><Relationship Id="rId2970" Type="http://schemas.openxmlformats.org/officeDocument/2006/relationships/hyperlink" Target="https://alienvault.atlassian.net/browse/WL-408" TargetMode="External"/><Relationship Id="rId3607" Type="http://schemas.openxmlformats.org/officeDocument/2006/relationships/hyperlink" Target="https://alienvault.atlassian.net/browse/WL-385" TargetMode="External"/><Relationship Id="rId3814" Type="http://schemas.openxmlformats.org/officeDocument/2006/relationships/hyperlink" Target="https://alienvault.atlassian.net/secure/attachment/63347/ossim-and-otx.png" TargetMode="External"/><Relationship Id="rId528" Type="http://schemas.openxmlformats.org/officeDocument/2006/relationships/hyperlink" Target="https://alienvault.atlassian.net/browse/WGT-521" TargetMode="External"/><Relationship Id="rId735" Type="http://schemas.openxmlformats.org/officeDocument/2006/relationships/hyperlink" Target="https://alienvault.atlassian.net/browse/WGT-1522" TargetMode="External"/><Relationship Id="rId942" Type="http://schemas.openxmlformats.org/officeDocument/2006/relationships/hyperlink" Target="https://alienvault.atlassian.net/browse/WL-116" TargetMode="External"/><Relationship Id="rId1158" Type="http://schemas.openxmlformats.org/officeDocument/2006/relationships/hyperlink" Target="https://alienvault.atlassian.net/browse/WGT-2008" TargetMode="External"/><Relationship Id="rId1365" Type="http://schemas.openxmlformats.org/officeDocument/2006/relationships/hyperlink" Target="https://alienvault.atlassian.net/secure/attachment/28383/_thumb_28383.png" TargetMode="External"/><Relationship Id="rId1572" Type="http://schemas.openxmlformats.org/officeDocument/2006/relationships/hyperlink" Target="https://alienvault.atlassian.net/browse/WGT-1980" TargetMode="External"/><Relationship Id="rId2209" Type="http://schemas.openxmlformats.org/officeDocument/2006/relationships/hyperlink" Target="https://alienvault.atlassian.net/browse/WGT-3324" TargetMode="External"/><Relationship Id="rId2416" Type="http://schemas.openxmlformats.org/officeDocument/2006/relationships/hyperlink" Target="https://alienvault.atlassian.net/browse/WGT-3012" TargetMode="External"/><Relationship Id="rId2623" Type="http://schemas.openxmlformats.org/officeDocument/2006/relationships/hyperlink" Target="https://alienvault.atlassian.net/browse/WGT-3591" TargetMode="External"/><Relationship Id="rId1018" Type="http://schemas.openxmlformats.org/officeDocument/2006/relationships/hyperlink" Target="https://alienvault.atlassian.net/browse/WL-11" TargetMode="External"/><Relationship Id="rId1225" Type="http://schemas.openxmlformats.org/officeDocument/2006/relationships/hyperlink" Target="https://alienvault.atlassian.net/browse/WGT-1930" TargetMode="External"/><Relationship Id="rId1432" Type="http://schemas.openxmlformats.org/officeDocument/2006/relationships/hyperlink" Target="https://alienvault.atlassian.net/browse/PMM-493" TargetMode="External"/><Relationship Id="rId2830" Type="http://schemas.openxmlformats.org/officeDocument/2006/relationships/hyperlink" Target="https://alienvault.atlassian.net/browse/WGT-3249" TargetMode="External"/><Relationship Id="rId4588" Type="http://schemas.openxmlformats.org/officeDocument/2006/relationships/hyperlink" Target="https://alienvault.atlassian.net/browse/PMM-958" TargetMode="External"/><Relationship Id="rId71" Type="http://schemas.openxmlformats.org/officeDocument/2006/relationships/hyperlink" Target="https://alienvault.atlassian.net/browse/WGT-1236" TargetMode="External"/><Relationship Id="rId802" Type="http://schemas.openxmlformats.org/officeDocument/2006/relationships/hyperlink" Target="https://alienvault.atlassian.net/browse/WGT-1440" TargetMode="External"/><Relationship Id="rId3397" Type="http://schemas.openxmlformats.org/officeDocument/2006/relationships/hyperlink" Target="https://alienvault.atlassian.net/browse/WGT-4020" TargetMode="External"/><Relationship Id="rId4795" Type="http://schemas.openxmlformats.org/officeDocument/2006/relationships/hyperlink" Target="https://alienvault.atlassian.net/secure/attachment/69552/Capture+2017-02-02+at+9.03.41.png" TargetMode="External"/><Relationship Id="rId4448" Type="http://schemas.openxmlformats.org/officeDocument/2006/relationships/hyperlink" Target="https://alienvault.atlassian.net/browse/WL-536" TargetMode="External"/><Relationship Id="rId4655" Type="http://schemas.openxmlformats.org/officeDocument/2006/relationships/hyperlink" Target="https://alienvault.atlassian.net/browse/WGT-5907" TargetMode="External"/><Relationship Id="rId4862" Type="http://schemas.openxmlformats.org/officeDocument/2006/relationships/hyperlink" Target="https://alienvault.atlassian.net/secure/attachment/69340/Screen+Shot+2017-02-06+at+9.52.00+PM.png" TargetMode="External"/><Relationship Id="rId178" Type="http://schemas.openxmlformats.org/officeDocument/2006/relationships/hyperlink" Target="https://alienvault.atlassian.net/browse/WGT-1053" TargetMode="External"/><Relationship Id="rId3257" Type="http://schemas.openxmlformats.org/officeDocument/2006/relationships/hyperlink" Target="https://alienvault.atlassian.net/browse/WGT-4293" TargetMode="External"/><Relationship Id="rId3464" Type="http://schemas.openxmlformats.org/officeDocument/2006/relationships/hyperlink" Target="https://alienvault.atlassian.net/secure/attachment/53467/_thumb_53467.png" TargetMode="External"/><Relationship Id="rId3671" Type="http://schemas.openxmlformats.org/officeDocument/2006/relationships/hyperlink" Target="https://alienvault.atlassian.net/secure/attachment/65780/Capture+2016-12-04+at+10.52.12.png" TargetMode="External"/><Relationship Id="rId4308" Type="http://schemas.openxmlformats.org/officeDocument/2006/relationships/hyperlink" Target="https://alienvault.atlassian.net/browse/WL-677" TargetMode="External"/><Relationship Id="rId4515" Type="http://schemas.openxmlformats.org/officeDocument/2006/relationships/hyperlink" Target="https://alienvault.atlassian.net/browse/PMM-1591" TargetMode="External"/><Relationship Id="rId4722" Type="http://schemas.openxmlformats.org/officeDocument/2006/relationships/hyperlink" Target="https://alienvault.atlassian.net/browse/WGT-5733" TargetMode="External"/><Relationship Id="rId385" Type="http://schemas.openxmlformats.org/officeDocument/2006/relationships/hyperlink" Target="https://alienvault.atlassian.net/secure/attachment/23765/_thumb_23765.png" TargetMode="External"/><Relationship Id="rId592" Type="http://schemas.openxmlformats.org/officeDocument/2006/relationships/hyperlink" Target="https://alienvault.atlassian.net/browse/PMM-63" TargetMode="External"/><Relationship Id="rId2066" Type="http://schemas.openxmlformats.org/officeDocument/2006/relationships/hyperlink" Target="https://alienvault.atlassian.net/browse/WGT-2949" TargetMode="External"/><Relationship Id="rId2273" Type="http://schemas.openxmlformats.org/officeDocument/2006/relationships/hyperlink" Target="https://alienvault.atlassian.net/secure/attachment/42791/_thumb_42791.png" TargetMode="External"/><Relationship Id="rId2480" Type="http://schemas.openxmlformats.org/officeDocument/2006/relationships/hyperlink" Target="https://alienvault.atlassian.net/secure/attachment/45056/_thumb_45056.png" TargetMode="External"/><Relationship Id="rId3117" Type="http://schemas.openxmlformats.org/officeDocument/2006/relationships/hyperlink" Target="https://alienvault.atlassian.net/secure/attachment/54186/_thumb_54186.png" TargetMode="External"/><Relationship Id="rId3324" Type="http://schemas.openxmlformats.org/officeDocument/2006/relationships/hyperlink" Target="https://alienvault.atlassian.net/secure/attachment/55805/_thumb_55805.png" TargetMode="External"/><Relationship Id="rId3531" Type="http://schemas.openxmlformats.org/officeDocument/2006/relationships/hyperlink" Target="https://alienvault.atlassian.net/secure/attachment/52802/_thumb_52802.png" TargetMode="External"/><Relationship Id="rId245" Type="http://schemas.openxmlformats.org/officeDocument/2006/relationships/hyperlink" Target="https://alienvault.atlassian.net/browse/WGT-934" TargetMode="External"/><Relationship Id="rId452" Type="http://schemas.openxmlformats.org/officeDocument/2006/relationships/hyperlink" Target="https://alienvault.atlassian.net/secure/attachment/23201/_thumb_23201.png" TargetMode="External"/><Relationship Id="rId1082" Type="http://schemas.openxmlformats.org/officeDocument/2006/relationships/hyperlink" Target="https://alienvault.atlassian.net/browse/WGT-2118" TargetMode="External"/><Relationship Id="rId2133" Type="http://schemas.openxmlformats.org/officeDocument/2006/relationships/hyperlink" Target="https://alienvault.atlassian.net/browse/PMM-727" TargetMode="External"/><Relationship Id="rId2340" Type="http://schemas.openxmlformats.org/officeDocument/2006/relationships/hyperlink" Target="https://alienvault.atlassian.net/browse/WGT-3122" TargetMode="External"/><Relationship Id="rId5289" Type="http://schemas.openxmlformats.org/officeDocument/2006/relationships/hyperlink" Target="https://alienvault.atlassian.net/browse/WISS-189" TargetMode="External"/><Relationship Id="rId105" Type="http://schemas.openxmlformats.org/officeDocument/2006/relationships/hyperlink" Target="https://alienvault.atlassian.net/browse/WGT-1202" TargetMode="External"/><Relationship Id="rId312" Type="http://schemas.openxmlformats.org/officeDocument/2006/relationships/hyperlink" Target="https://alienvault.atlassian.net/browse/WGT-910" TargetMode="External"/><Relationship Id="rId2200" Type="http://schemas.openxmlformats.org/officeDocument/2006/relationships/hyperlink" Target="https://alienvault.atlassian.net/browse/WGT-3332" TargetMode="External"/><Relationship Id="rId4098" Type="http://schemas.openxmlformats.org/officeDocument/2006/relationships/hyperlink" Target="https://alienvault.atlassian.net/secure/attachment/57939/Screen+Shot+2016-09-21+at+3.53.55+PM.png" TargetMode="External"/><Relationship Id="rId5149" Type="http://schemas.openxmlformats.org/officeDocument/2006/relationships/hyperlink" Target="https://alienvault.atlassian.net/browse/WGT-5139" TargetMode="External"/><Relationship Id="rId5356" Type="http://schemas.openxmlformats.org/officeDocument/2006/relationships/hyperlink" Target="https://alienvault.atlassian.net/browse/WL-847" TargetMode="External"/><Relationship Id="rId1899" Type="http://schemas.openxmlformats.org/officeDocument/2006/relationships/hyperlink" Target="https://alienvault.atlassian.net/browse/WGT-2919" TargetMode="External"/><Relationship Id="rId4165" Type="http://schemas.openxmlformats.org/officeDocument/2006/relationships/hyperlink" Target="https://alienvault.atlassian.net/secure/attachment/54085/space.png" TargetMode="External"/><Relationship Id="rId4372" Type="http://schemas.openxmlformats.org/officeDocument/2006/relationships/hyperlink" Target="https://alienvault.atlassian.net/browse/WL-604" TargetMode="External"/><Relationship Id="rId5009" Type="http://schemas.openxmlformats.org/officeDocument/2006/relationships/hyperlink" Target="https://alienvault.atlassian.net/browse/WGT-5339" TargetMode="External"/><Relationship Id="rId5216" Type="http://schemas.openxmlformats.org/officeDocument/2006/relationships/hyperlink" Target="https://alienvault.atlassian.net/browse/WGT-4811" TargetMode="External"/><Relationship Id="rId1759" Type="http://schemas.openxmlformats.org/officeDocument/2006/relationships/hyperlink" Target="https://alienvault.atlassian.net/browse/WGT-2755" TargetMode="External"/><Relationship Id="rId1966" Type="http://schemas.openxmlformats.org/officeDocument/2006/relationships/hyperlink" Target="https://alienvault.atlassian.net/browse/WGT-2174" TargetMode="External"/><Relationship Id="rId3181" Type="http://schemas.openxmlformats.org/officeDocument/2006/relationships/hyperlink" Target="https://alienvault.atlassian.net/browse/WGT-4255" TargetMode="External"/><Relationship Id="rId4025" Type="http://schemas.openxmlformats.org/officeDocument/2006/relationships/hyperlink" Target="https://alienvault.atlassian.net/browse/WGT-4683" TargetMode="External"/><Relationship Id="rId5423" Type="http://schemas.openxmlformats.org/officeDocument/2006/relationships/hyperlink" Target="https://alienvault.atlassian.net/browse/WL-776" TargetMode="External"/><Relationship Id="rId1619" Type="http://schemas.openxmlformats.org/officeDocument/2006/relationships/hyperlink" Target="https://alienvault.atlassian.net/browse/WGT-2424" TargetMode="External"/><Relationship Id="rId1826" Type="http://schemas.openxmlformats.org/officeDocument/2006/relationships/hyperlink" Target="https://alienvault.atlassian.net/browse/PMM-557" TargetMode="External"/><Relationship Id="rId4232" Type="http://schemas.openxmlformats.org/officeDocument/2006/relationships/hyperlink" Target="https://alienvault.atlassian.net/browse/WL-726" TargetMode="External"/><Relationship Id="rId3041" Type="http://schemas.openxmlformats.org/officeDocument/2006/relationships/hyperlink" Target="https://alienvault.atlassian.net/browse/WGT-4285" TargetMode="External"/><Relationship Id="rId3998" Type="http://schemas.openxmlformats.org/officeDocument/2006/relationships/hyperlink" Target="https://alienvault.atlassian.net/browse/WGT-4708" TargetMode="External"/><Relationship Id="rId3858" Type="http://schemas.openxmlformats.org/officeDocument/2006/relationships/hyperlink" Target="https://alienvault.atlassian.net/browse/WGT-4882" TargetMode="External"/><Relationship Id="rId4909" Type="http://schemas.openxmlformats.org/officeDocument/2006/relationships/hyperlink" Target="https://alienvault.atlassian.net/browse/WGT-5489" TargetMode="External"/><Relationship Id="rId779" Type="http://schemas.openxmlformats.org/officeDocument/2006/relationships/hyperlink" Target="https://alienvault.atlassian.net/browse/WGT-1470" TargetMode="External"/><Relationship Id="rId986" Type="http://schemas.openxmlformats.org/officeDocument/2006/relationships/hyperlink" Target="https://alienvault.atlassian.net/browse/WL-73" TargetMode="External"/><Relationship Id="rId2667" Type="http://schemas.openxmlformats.org/officeDocument/2006/relationships/hyperlink" Target="https://alienvault.atlassian.net/browse/WGT-3549" TargetMode="External"/><Relationship Id="rId3718" Type="http://schemas.openxmlformats.org/officeDocument/2006/relationships/hyperlink" Target="https://alienvault.atlassian.net/browse/WGT-5128" TargetMode="External"/><Relationship Id="rId5073" Type="http://schemas.openxmlformats.org/officeDocument/2006/relationships/hyperlink" Target="https://alienvault.atlassian.net/browse/WGT-5280" TargetMode="External"/><Relationship Id="rId5280" Type="http://schemas.openxmlformats.org/officeDocument/2006/relationships/hyperlink" Target="https://alienvault.atlassian.net/browse/WISS-198" TargetMode="External"/><Relationship Id="rId639" Type="http://schemas.openxmlformats.org/officeDocument/2006/relationships/hyperlink" Target="https://alienvault.atlassian.net/browse/WGT-1713" TargetMode="External"/><Relationship Id="rId1269" Type="http://schemas.openxmlformats.org/officeDocument/2006/relationships/hyperlink" Target="https://alienvault.atlassian.net/browse/WGT-1858" TargetMode="External"/><Relationship Id="rId1476" Type="http://schemas.openxmlformats.org/officeDocument/2006/relationships/hyperlink" Target="https://alienvault.atlassian.net/secure/attachment/35362/_thumb_35362.png" TargetMode="External"/><Relationship Id="rId2874" Type="http://schemas.openxmlformats.org/officeDocument/2006/relationships/hyperlink" Target="https://alienvault.atlassian.net/browse/WGT-3732" TargetMode="External"/><Relationship Id="rId3925" Type="http://schemas.openxmlformats.org/officeDocument/2006/relationships/hyperlink" Target="https://alienvault.atlassian.net/browse/WGT-4794" TargetMode="External"/><Relationship Id="rId5140" Type="http://schemas.openxmlformats.org/officeDocument/2006/relationships/hyperlink" Target="https://alienvault.atlassian.net/browse/WGT-5154" TargetMode="External"/><Relationship Id="rId846" Type="http://schemas.openxmlformats.org/officeDocument/2006/relationships/hyperlink" Target="https://alienvault.atlassian.net/browse/WGT-1365" TargetMode="External"/><Relationship Id="rId1129" Type="http://schemas.openxmlformats.org/officeDocument/2006/relationships/hyperlink" Target="https://alienvault.atlassian.net/browse/WGT-2045" TargetMode="External"/><Relationship Id="rId1683" Type="http://schemas.openxmlformats.org/officeDocument/2006/relationships/hyperlink" Target="https://alienvault.atlassian.net/browse/WGT-2331" TargetMode="External"/><Relationship Id="rId1890" Type="http://schemas.openxmlformats.org/officeDocument/2006/relationships/hyperlink" Target="https://alienvault.atlassian.net/browse/WGT-2792" TargetMode="External"/><Relationship Id="rId2527" Type="http://schemas.openxmlformats.org/officeDocument/2006/relationships/hyperlink" Target="https://alienvault.atlassian.net/browse/WL-256" TargetMode="External"/><Relationship Id="rId2734" Type="http://schemas.openxmlformats.org/officeDocument/2006/relationships/hyperlink" Target="https://alienvault.atlassian.net/browse/WGT-3382" TargetMode="External"/><Relationship Id="rId2941" Type="http://schemas.openxmlformats.org/officeDocument/2006/relationships/hyperlink" Target="https://alienvault.atlassian.net/secure/attachment/46787/_thumb_46787.png" TargetMode="External"/><Relationship Id="rId5000" Type="http://schemas.openxmlformats.org/officeDocument/2006/relationships/hyperlink" Target="https://alienvault.atlassian.net/browse/WGT-5352" TargetMode="External"/><Relationship Id="rId706" Type="http://schemas.openxmlformats.org/officeDocument/2006/relationships/hyperlink" Target="https://alienvault.atlassian.net/secure/attachment/28560/_thumb_28560.png" TargetMode="External"/><Relationship Id="rId913" Type="http://schemas.openxmlformats.org/officeDocument/2006/relationships/hyperlink" Target="https://alienvault.atlassian.net/browse/PMM-111" TargetMode="External"/><Relationship Id="rId1336" Type="http://schemas.openxmlformats.org/officeDocument/2006/relationships/hyperlink" Target="https://alienvault.atlassian.net/secure/attachment/29070/_thumb_29070.png" TargetMode="External"/><Relationship Id="rId1543" Type="http://schemas.openxmlformats.org/officeDocument/2006/relationships/hyperlink" Target="https://alienvault.atlassian.net/secure/attachment/35863/_thumb_35863.png" TargetMode="External"/><Relationship Id="rId1750" Type="http://schemas.openxmlformats.org/officeDocument/2006/relationships/hyperlink" Target="https://alienvault.atlassian.net/browse/WGT-2722" TargetMode="External"/><Relationship Id="rId2801" Type="http://schemas.openxmlformats.org/officeDocument/2006/relationships/hyperlink" Target="https://alienvault.atlassian.net/browse/WGT-3523" TargetMode="External"/><Relationship Id="rId4699" Type="http://schemas.openxmlformats.org/officeDocument/2006/relationships/hyperlink" Target="https://alienvault.atlassian.net/secure/attachment/72647/Screenshot_1.png" TargetMode="External"/><Relationship Id="rId42" Type="http://schemas.openxmlformats.org/officeDocument/2006/relationships/hyperlink" Target="https://alienvault.atlassian.net/browse/WGT-1266" TargetMode="External"/><Relationship Id="rId1403" Type="http://schemas.openxmlformats.org/officeDocument/2006/relationships/hyperlink" Target="https://alienvault.atlassian.net/browse/PMM-133" TargetMode="External"/><Relationship Id="rId1610" Type="http://schemas.openxmlformats.org/officeDocument/2006/relationships/hyperlink" Target="https://alienvault.atlassian.net/browse/WGT-2314" TargetMode="External"/><Relationship Id="rId4559" Type="http://schemas.openxmlformats.org/officeDocument/2006/relationships/hyperlink" Target="https://alienvault.atlassian.net/secure/attachment/68647/Asset+Group+Expanded+View+Screen+Shot.png" TargetMode="External"/><Relationship Id="rId4766" Type="http://schemas.openxmlformats.org/officeDocument/2006/relationships/hyperlink" Target="https://alienvault.atlassian.net/browse/WGT-5680" TargetMode="External"/><Relationship Id="rId4973" Type="http://schemas.openxmlformats.org/officeDocument/2006/relationships/hyperlink" Target="https://alienvault.atlassian.net/secure/attachment/68033/Screen+Shot+2017-01-26+at+10.25.24+AM.png" TargetMode="External"/><Relationship Id="rId3368" Type="http://schemas.openxmlformats.org/officeDocument/2006/relationships/hyperlink" Target="https://alienvault.atlassian.net/browse/WGT-3855" TargetMode="External"/><Relationship Id="rId3575" Type="http://schemas.openxmlformats.org/officeDocument/2006/relationships/hyperlink" Target="https://alienvault.atlassian.net/browse/WL-436" TargetMode="External"/><Relationship Id="rId3782" Type="http://schemas.openxmlformats.org/officeDocument/2006/relationships/hyperlink" Target="https://alienvault.atlassian.net/browse/WGT-5025" TargetMode="External"/><Relationship Id="rId4419" Type="http://schemas.openxmlformats.org/officeDocument/2006/relationships/hyperlink" Target="https://alienvault.atlassian.net/browse/WL-564" TargetMode="External"/><Relationship Id="rId4626" Type="http://schemas.openxmlformats.org/officeDocument/2006/relationships/hyperlink" Target="https://alienvault.atlassian.net/secure/attachment/73366/2017-03-24_10-56-02.png" TargetMode="External"/><Relationship Id="rId4833" Type="http://schemas.openxmlformats.org/officeDocument/2006/relationships/hyperlink" Target="https://alienvault.atlassian.net/browse/WGT-5595" TargetMode="External"/><Relationship Id="rId289" Type="http://schemas.openxmlformats.org/officeDocument/2006/relationships/hyperlink" Target="https://alienvault.atlassian.net/browse/WGT-978" TargetMode="External"/><Relationship Id="rId496" Type="http://schemas.openxmlformats.org/officeDocument/2006/relationships/hyperlink" Target="https://alienvault.atlassian.net/secure/attachment/22348/_thumb_22348.png" TargetMode="External"/><Relationship Id="rId2177" Type="http://schemas.openxmlformats.org/officeDocument/2006/relationships/hyperlink" Target="https://alienvault.atlassian.net/browse/WGT-3396" TargetMode="External"/><Relationship Id="rId2384" Type="http://schemas.openxmlformats.org/officeDocument/2006/relationships/hyperlink" Target="https://alienvault.atlassian.net/browse/WGT-3112" TargetMode="External"/><Relationship Id="rId2591" Type="http://schemas.openxmlformats.org/officeDocument/2006/relationships/hyperlink" Target="https://alienvault.atlassian.net/browse/WGT-3751" TargetMode="External"/><Relationship Id="rId3228" Type="http://schemas.openxmlformats.org/officeDocument/2006/relationships/hyperlink" Target="https://alienvault.atlassian.net/browse/WGT-4512" TargetMode="External"/><Relationship Id="rId3435" Type="http://schemas.openxmlformats.org/officeDocument/2006/relationships/hyperlink" Target="https://alienvault.atlassian.net/browse/WGT-4066" TargetMode="External"/><Relationship Id="rId3642" Type="http://schemas.openxmlformats.org/officeDocument/2006/relationships/hyperlink" Target="https://alienvault.atlassian.net/browse/PMM-1133" TargetMode="External"/><Relationship Id="rId149" Type="http://schemas.openxmlformats.org/officeDocument/2006/relationships/hyperlink" Target="https://alienvault.atlassian.net/browse/WGT-1140" TargetMode="External"/><Relationship Id="rId356" Type="http://schemas.openxmlformats.org/officeDocument/2006/relationships/hyperlink" Target="https://alienvault.atlassian.net/secure/attachment/24082/_thumb_24082.png" TargetMode="External"/><Relationship Id="rId563" Type="http://schemas.openxmlformats.org/officeDocument/2006/relationships/hyperlink" Target="https://alienvault.atlassian.net/browse/WGT-305" TargetMode="External"/><Relationship Id="rId770" Type="http://schemas.openxmlformats.org/officeDocument/2006/relationships/hyperlink" Target="https://alienvault.atlassian.net/browse/WGT-1479" TargetMode="External"/><Relationship Id="rId1193" Type="http://schemas.openxmlformats.org/officeDocument/2006/relationships/hyperlink" Target="https://alienvault.atlassian.net/browse/WGT-1973" TargetMode="External"/><Relationship Id="rId2037" Type="http://schemas.openxmlformats.org/officeDocument/2006/relationships/hyperlink" Target="https://alienvault.atlassian.net/browse/WGT-2867" TargetMode="External"/><Relationship Id="rId2244" Type="http://schemas.openxmlformats.org/officeDocument/2006/relationships/hyperlink" Target="https://alienvault.atlassian.net/browse/WGT-3277" TargetMode="External"/><Relationship Id="rId2451" Type="http://schemas.openxmlformats.org/officeDocument/2006/relationships/hyperlink" Target="https://alienvault.atlassian.net/browse/WGT-2705" TargetMode="External"/><Relationship Id="rId4900" Type="http://schemas.openxmlformats.org/officeDocument/2006/relationships/hyperlink" Target="https://alienvault.atlassian.net/browse/WGT-5502" TargetMode="External"/><Relationship Id="rId216" Type="http://schemas.openxmlformats.org/officeDocument/2006/relationships/hyperlink" Target="https://alienvault.atlassian.net/browse/WGT-1005" TargetMode="External"/><Relationship Id="rId423" Type="http://schemas.openxmlformats.org/officeDocument/2006/relationships/hyperlink" Target="https://alienvault.atlassian.net/browse/WGT-774" TargetMode="External"/><Relationship Id="rId1053" Type="http://schemas.openxmlformats.org/officeDocument/2006/relationships/hyperlink" Target="https://alienvault.atlassian.net/browse/WGT-2155" TargetMode="External"/><Relationship Id="rId1260" Type="http://schemas.openxmlformats.org/officeDocument/2006/relationships/hyperlink" Target="https://alienvault.atlassian.net/browse/WGT-1869" TargetMode="External"/><Relationship Id="rId2104" Type="http://schemas.openxmlformats.org/officeDocument/2006/relationships/hyperlink" Target="https://alienvault.atlassian.net/secure/attachment/38705/_thumb_38705.png" TargetMode="External"/><Relationship Id="rId3502" Type="http://schemas.openxmlformats.org/officeDocument/2006/relationships/hyperlink" Target="https://alienvault.atlassian.net/secure/attachment/53596/_thumb_53596.png" TargetMode="External"/><Relationship Id="rId630" Type="http://schemas.openxmlformats.org/officeDocument/2006/relationships/hyperlink" Target="https://alienvault.atlassian.net/secure/attachment/29152/_thumb_29152.png" TargetMode="External"/><Relationship Id="rId2311" Type="http://schemas.openxmlformats.org/officeDocument/2006/relationships/hyperlink" Target="https://alienvault.atlassian.net/browse/WGT-3257" TargetMode="External"/><Relationship Id="rId4069" Type="http://schemas.openxmlformats.org/officeDocument/2006/relationships/hyperlink" Target="https://alienvault.atlassian.net/secure/attachment/58427/capture-for-jira-screenshot-20160927-091742-267.png" TargetMode="External"/><Relationship Id="rId1120" Type="http://schemas.openxmlformats.org/officeDocument/2006/relationships/hyperlink" Target="https://alienvault.atlassian.net/browse/WGT-2053" TargetMode="External"/><Relationship Id="rId4276" Type="http://schemas.openxmlformats.org/officeDocument/2006/relationships/hyperlink" Target="https://alienvault.atlassian.net/secure/attachment/63041/sc.png" TargetMode="External"/><Relationship Id="rId4483" Type="http://schemas.openxmlformats.org/officeDocument/2006/relationships/hyperlink" Target="https://alienvault.atlassian.net/secure/attachment/58308/Screen+Shot+2016-09-26+at+12.14.23+PM.png" TargetMode="External"/><Relationship Id="rId4690" Type="http://schemas.openxmlformats.org/officeDocument/2006/relationships/hyperlink" Target="https://alienvault.atlassian.net/browse/WGT-5843" TargetMode="External"/><Relationship Id="rId5327" Type="http://schemas.openxmlformats.org/officeDocument/2006/relationships/hyperlink" Target="https://alienvault.atlassian.net/browse/WL-891" TargetMode="External"/><Relationship Id="rId1937" Type="http://schemas.openxmlformats.org/officeDocument/2006/relationships/hyperlink" Target="https://alienvault.atlassian.net/browse/WGT-2980" TargetMode="External"/><Relationship Id="rId3085" Type="http://schemas.openxmlformats.org/officeDocument/2006/relationships/hyperlink" Target="https://alienvault.atlassian.net/browse/WGT-4105" TargetMode="External"/><Relationship Id="rId3292" Type="http://schemas.openxmlformats.org/officeDocument/2006/relationships/hyperlink" Target="https://alienvault.atlassian.net/secure/attachment/56640/_thumb_56640.png" TargetMode="External"/><Relationship Id="rId4136" Type="http://schemas.openxmlformats.org/officeDocument/2006/relationships/hyperlink" Target="https://alienvault.atlassian.net/secure/attachment/58955/Screen+Shot+2016-09-30+at+8.02.38+AM.png" TargetMode="External"/><Relationship Id="rId4343" Type="http://schemas.openxmlformats.org/officeDocument/2006/relationships/hyperlink" Target="https://alienvault.atlassian.net/secure/attachment/62505/issue+3.png" TargetMode="External"/><Relationship Id="rId4550" Type="http://schemas.openxmlformats.org/officeDocument/2006/relationships/hyperlink" Target="https://alienvault.atlassian.net/browse/PMM-1415" TargetMode="External"/><Relationship Id="rId3152" Type="http://schemas.openxmlformats.org/officeDocument/2006/relationships/hyperlink" Target="https://alienvault.atlassian.net/secure/attachment/55724/_thumb_55724.png" TargetMode="External"/><Relationship Id="rId4203" Type="http://schemas.openxmlformats.org/officeDocument/2006/relationships/hyperlink" Target="https://alienvault.atlassian.net/browse/WL-760" TargetMode="External"/><Relationship Id="rId4410" Type="http://schemas.openxmlformats.org/officeDocument/2006/relationships/hyperlink" Target="https://alienvault.atlassian.net/browse/WL-570" TargetMode="External"/><Relationship Id="rId280" Type="http://schemas.openxmlformats.org/officeDocument/2006/relationships/hyperlink" Target="https://alienvault.atlassian.net/browse/WGT-407" TargetMode="External"/><Relationship Id="rId3012" Type="http://schemas.openxmlformats.org/officeDocument/2006/relationships/hyperlink" Target="https://alienvault.atlassian.net/browse/PMM-987" TargetMode="External"/><Relationship Id="rId140" Type="http://schemas.openxmlformats.org/officeDocument/2006/relationships/hyperlink" Target="https://alienvault.atlassian.net/browse/WGT-1148" TargetMode="External"/><Relationship Id="rId3969" Type="http://schemas.openxmlformats.org/officeDocument/2006/relationships/hyperlink" Target="https://alienvault.atlassian.net/secure/attachment/59437/capture-for-jira-screenshot-20161007-113116-087.png" TargetMode="External"/><Relationship Id="rId5184" Type="http://schemas.openxmlformats.org/officeDocument/2006/relationships/hyperlink" Target="https://alienvault.atlassian.net/secure/attachment/64022/Screen+Shot+2016-12-08+at+2.00.28+PM.png" TargetMode="External"/><Relationship Id="rId5391" Type="http://schemas.openxmlformats.org/officeDocument/2006/relationships/hyperlink" Target="https://alienvault.atlassian.net/browse/WL-809" TargetMode="External"/><Relationship Id="rId6" Type="http://schemas.openxmlformats.org/officeDocument/2006/relationships/hyperlink" Target="https://alienvault.atlassian.net/browse/WGT-1322" TargetMode="External"/><Relationship Id="rId2778" Type="http://schemas.openxmlformats.org/officeDocument/2006/relationships/hyperlink" Target="https://alienvault.atlassian.net/secure/attachment/47789/_thumb_47789.png" TargetMode="External"/><Relationship Id="rId2985" Type="http://schemas.openxmlformats.org/officeDocument/2006/relationships/hyperlink" Target="https://alienvault.atlassian.net/browse/PMM-1026" TargetMode="External"/><Relationship Id="rId3829" Type="http://schemas.openxmlformats.org/officeDocument/2006/relationships/hyperlink" Target="https://alienvault.atlassian.net/browse/WGT-4930" TargetMode="External"/><Relationship Id="rId5044" Type="http://schemas.openxmlformats.org/officeDocument/2006/relationships/hyperlink" Target="https://alienvault.atlassian.net/secure/attachment/66306/i4.png" TargetMode="External"/><Relationship Id="rId957" Type="http://schemas.openxmlformats.org/officeDocument/2006/relationships/hyperlink" Target="https://alienvault.atlassian.net/browse/WL-105" TargetMode="External"/><Relationship Id="rId1587" Type="http://schemas.openxmlformats.org/officeDocument/2006/relationships/hyperlink" Target="https://alienvault.atlassian.net/browse/WGT-2239" TargetMode="External"/><Relationship Id="rId1794" Type="http://schemas.openxmlformats.org/officeDocument/2006/relationships/hyperlink" Target="https://alienvault.atlassian.net/browse/WL-135" TargetMode="External"/><Relationship Id="rId2638" Type="http://schemas.openxmlformats.org/officeDocument/2006/relationships/hyperlink" Target="https://alienvault.atlassian.net/browse/WGT-3673" TargetMode="External"/><Relationship Id="rId2845" Type="http://schemas.openxmlformats.org/officeDocument/2006/relationships/hyperlink" Target="https://alienvault.atlassian.net/browse/WGT-3345" TargetMode="External"/><Relationship Id="rId5251" Type="http://schemas.openxmlformats.org/officeDocument/2006/relationships/hyperlink" Target="https://alienvault.atlassian.net/browse/WGT-3977" TargetMode="External"/><Relationship Id="rId86" Type="http://schemas.openxmlformats.org/officeDocument/2006/relationships/hyperlink" Target="https://alienvault.atlassian.net/browse/WGT-1220" TargetMode="External"/><Relationship Id="rId817" Type="http://schemas.openxmlformats.org/officeDocument/2006/relationships/hyperlink" Target="https://alienvault.atlassian.net/browse/WGT-1415" TargetMode="External"/><Relationship Id="rId1447" Type="http://schemas.openxmlformats.org/officeDocument/2006/relationships/hyperlink" Target="https://alienvault.atlassian.net/browse/PMM-346" TargetMode="External"/><Relationship Id="rId1654" Type="http://schemas.openxmlformats.org/officeDocument/2006/relationships/hyperlink" Target="https://alienvault.atlassian.net/browse/WGT-2226" TargetMode="External"/><Relationship Id="rId1861" Type="http://schemas.openxmlformats.org/officeDocument/2006/relationships/hyperlink" Target="https://alienvault.atlassian.net/browse/WGT-2894" TargetMode="External"/><Relationship Id="rId2705" Type="http://schemas.openxmlformats.org/officeDocument/2006/relationships/hyperlink" Target="https://alienvault.atlassian.net/browse/WGT-3387" TargetMode="External"/><Relationship Id="rId2912" Type="http://schemas.openxmlformats.org/officeDocument/2006/relationships/hyperlink" Target="https://alienvault.atlassian.net/browse/WL-352" TargetMode="External"/><Relationship Id="rId4060" Type="http://schemas.openxmlformats.org/officeDocument/2006/relationships/hyperlink" Target="https://alienvault.atlassian.net/browse/WGT-4625" TargetMode="External"/><Relationship Id="rId5111" Type="http://schemas.openxmlformats.org/officeDocument/2006/relationships/hyperlink" Target="https://alienvault.atlassian.net/secure/attachment/65927/Capture+2016-12-06+at+16.09.27.png" TargetMode="External"/><Relationship Id="rId1307" Type="http://schemas.openxmlformats.org/officeDocument/2006/relationships/hyperlink" Target="https://alienvault.atlassian.net/browse/WGT-1816" TargetMode="External"/><Relationship Id="rId1514" Type="http://schemas.openxmlformats.org/officeDocument/2006/relationships/hyperlink" Target="https://alienvault.atlassian.net/browse/WGT-2380" TargetMode="External"/><Relationship Id="rId1721" Type="http://schemas.openxmlformats.org/officeDocument/2006/relationships/hyperlink" Target="https://alienvault.atlassian.net/browse/WGT-1558" TargetMode="External"/><Relationship Id="rId4877" Type="http://schemas.openxmlformats.org/officeDocument/2006/relationships/hyperlink" Target="https://alienvault.atlassian.net/browse/WGT-5538" TargetMode="External"/><Relationship Id="rId13" Type="http://schemas.openxmlformats.org/officeDocument/2006/relationships/hyperlink" Target="https://alienvault.atlassian.net/browse/WGT-1315" TargetMode="External"/><Relationship Id="rId3479" Type="http://schemas.openxmlformats.org/officeDocument/2006/relationships/hyperlink" Target="https://alienvault.atlassian.net/secure/attachment/54847/_thumb_54847.png" TargetMode="External"/><Relationship Id="rId3686" Type="http://schemas.openxmlformats.org/officeDocument/2006/relationships/hyperlink" Target="https://alienvault.atlassian.net/secure/attachment/65692/Capture+2016-12-03+at+12.36.27.png" TargetMode="External"/><Relationship Id="rId2288" Type="http://schemas.openxmlformats.org/officeDocument/2006/relationships/hyperlink" Target="https://alienvault.atlassian.net/browse/WGT-3141" TargetMode="External"/><Relationship Id="rId2495" Type="http://schemas.openxmlformats.org/officeDocument/2006/relationships/hyperlink" Target="https://alienvault.atlassian.net/browse/WL-248" TargetMode="External"/><Relationship Id="rId3339" Type="http://schemas.openxmlformats.org/officeDocument/2006/relationships/hyperlink" Target="https://alienvault.atlassian.net/browse/WGT-4146" TargetMode="External"/><Relationship Id="rId3893" Type="http://schemas.openxmlformats.org/officeDocument/2006/relationships/hyperlink" Target="https://alienvault.atlassian.net/secure/attachment/61105/case04.png" TargetMode="External"/><Relationship Id="rId4737" Type="http://schemas.openxmlformats.org/officeDocument/2006/relationships/hyperlink" Target="https://alienvault.atlassian.net/browse/WGT-5718" TargetMode="External"/><Relationship Id="rId4944" Type="http://schemas.openxmlformats.org/officeDocument/2006/relationships/hyperlink" Target="https://alienvault.atlassian.net/browse/WGT-5418" TargetMode="External"/><Relationship Id="rId467" Type="http://schemas.openxmlformats.org/officeDocument/2006/relationships/hyperlink" Target="https://alienvault.atlassian.net/browse/WGT-644" TargetMode="External"/><Relationship Id="rId1097" Type="http://schemas.openxmlformats.org/officeDocument/2006/relationships/hyperlink" Target="https://alienvault.atlassian.net/browse/WGT-2100" TargetMode="External"/><Relationship Id="rId2148" Type="http://schemas.openxmlformats.org/officeDocument/2006/relationships/hyperlink" Target="https://alienvault.atlassian.net/browse/WGT-3471" TargetMode="External"/><Relationship Id="rId3546" Type="http://schemas.openxmlformats.org/officeDocument/2006/relationships/hyperlink" Target="https://alienvault.atlassian.net/secure/attachment/50613/_thumb_50613.png" TargetMode="External"/><Relationship Id="rId3753" Type="http://schemas.openxmlformats.org/officeDocument/2006/relationships/hyperlink" Target="https://alienvault.atlassian.net/browse/WGT-5087" TargetMode="External"/><Relationship Id="rId3960" Type="http://schemas.openxmlformats.org/officeDocument/2006/relationships/hyperlink" Target="https://alienvault.atlassian.net/secure/attachment/59551/Issue+1+%281%29.png" TargetMode="External"/><Relationship Id="rId4804" Type="http://schemas.openxmlformats.org/officeDocument/2006/relationships/hyperlink" Target="https://alienvault.atlassian.net/browse/WGT-5633" TargetMode="External"/><Relationship Id="rId674" Type="http://schemas.openxmlformats.org/officeDocument/2006/relationships/hyperlink" Target="https://alienvault.atlassian.net/browse/WGT-1639" TargetMode="External"/><Relationship Id="rId881" Type="http://schemas.openxmlformats.org/officeDocument/2006/relationships/hyperlink" Target="https://alienvault.atlassian.net/browse/WGT-1216" TargetMode="External"/><Relationship Id="rId2355" Type="http://schemas.openxmlformats.org/officeDocument/2006/relationships/hyperlink" Target="https://alienvault.atlassian.net/browse/WGT-3196" TargetMode="External"/><Relationship Id="rId2562" Type="http://schemas.openxmlformats.org/officeDocument/2006/relationships/hyperlink" Target="https://alienvault.atlassian.net/browse/PMM-932" TargetMode="External"/><Relationship Id="rId3406" Type="http://schemas.openxmlformats.org/officeDocument/2006/relationships/hyperlink" Target="https://alienvault.atlassian.net/browse/WGT-3970" TargetMode="External"/><Relationship Id="rId3613" Type="http://schemas.openxmlformats.org/officeDocument/2006/relationships/hyperlink" Target="https://alienvault.atlassian.net/secure/attachment/47760/_thumb_47760.png" TargetMode="External"/><Relationship Id="rId3820" Type="http://schemas.openxmlformats.org/officeDocument/2006/relationships/hyperlink" Target="https://alienvault.atlassian.net/secure/attachment/62740/GCA-logo.png" TargetMode="External"/><Relationship Id="rId327" Type="http://schemas.openxmlformats.org/officeDocument/2006/relationships/hyperlink" Target="https://alienvault.atlassian.net/secure/attachment/24270/_thumb_24270.png" TargetMode="External"/><Relationship Id="rId534" Type="http://schemas.openxmlformats.org/officeDocument/2006/relationships/hyperlink" Target="https://alienvault.atlassian.net/browse/WGT-510" TargetMode="External"/><Relationship Id="rId741" Type="http://schemas.openxmlformats.org/officeDocument/2006/relationships/hyperlink" Target="https://alienvault.atlassian.net/secure/attachment/28175/_thumb_28175.png" TargetMode="External"/><Relationship Id="rId1164" Type="http://schemas.openxmlformats.org/officeDocument/2006/relationships/hyperlink" Target="https://alienvault.atlassian.net/browse/WGT-2003" TargetMode="External"/><Relationship Id="rId1371" Type="http://schemas.openxmlformats.org/officeDocument/2006/relationships/hyperlink" Target="https://alienvault.atlassian.net/browse/WGT-1441" TargetMode="External"/><Relationship Id="rId2008" Type="http://schemas.openxmlformats.org/officeDocument/2006/relationships/hyperlink" Target="https://alienvault.atlassian.net/browse/WGT-2683" TargetMode="External"/><Relationship Id="rId2215" Type="http://schemas.openxmlformats.org/officeDocument/2006/relationships/hyperlink" Target="https://alienvault.atlassian.net/browse/WGT-3318" TargetMode="External"/><Relationship Id="rId2422" Type="http://schemas.openxmlformats.org/officeDocument/2006/relationships/hyperlink" Target="https://alienvault.atlassian.net/browse/WGT-3005" TargetMode="External"/><Relationship Id="rId601" Type="http://schemas.openxmlformats.org/officeDocument/2006/relationships/hyperlink" Target="https://alienvault.atlassian.net/browse/WL-12" TargetMode="External"/><Relationship Id="rId1024" Type="http://schemas.openxmlformats.org/officeDocument/2006/relationships/hyperlink" Target="https://alienvault.atlassian.net/browse/WGT-2246" TargetMode="External"/><Relationship Id="rId1231" Type="http://schemas.openxmlformats.org/officeDocument/2006/relationships/hyperlink" Target="https://alienvault.atlassian.net/browse/WGT-1923" TargetMode="External"/><Relationship Id="rId4387" Type="http://schemas.openxmlformats.org/officeDocument/2006/relationships/hyperlink" Target="https://alienvault.atlassian.net/browse/WL-589" TargetMode="External"/><Relationship Id="rId4594" Type="http://schemas.openxmlformats.org/officeDocument/2006/relationships/hyperlink" Target="https://alienvault.atlassian.net/browse/WGT-6019" TargetMode="External"/><Relationship Id="rId5438" Type="http://schemas.openxmlformats.org/officeDocument/2006/relationships/hyperlink" Target="https://alienvault.atlassian.net/browse/WL-756" TargetMode="External"/><Relationship Id="rId3196" Type="http://schemas.openxmlformats.org/officeDocument/2006/relationships/hyperlink" Target="https://alienvault.atlassian.net/browse/WGT-4500" TargetMode="External"/><Relationship Id="rId4247" Type="http://schemas.openxmlformats.org/officeDocument/2006/relationships/hyperlink" Target="https://alienvault.atlassian.net/secure/attachment/63203/issue+1.png" TargetMode="External"/><Relationship Id="rId4454" Type="http://schemas.openxmlformats.org/officeDocument/2006/relationships/hyperlink" Target="https://alienvault.atlassian.net/browse/WL-528" TargetMode="External"/><Relationship Id="rId4661" Type="http://schemas.openxmlformats.org/officeDocument/2006/relationships/hyperlink" Target="https://alienvault.atlassian.net/browse/WGT-5893" TargetMode="External"/><Relationship Id="rId3056" Type="http://schemas.openxmlformats.org/officeDocument/2006/relationships/hyperlink" Target="https://alienvault.atlassian.net/browse/WGT-4570" TargetMode="External"/><Relationship Id="rId3263" Type="http://schemas.openxmlformats.org/officeDocument/2006/relationships/hyperlink" Target="https://alienvault.atlassian.net/browse/WGT-4228" TargetMode="External"/><Relationship Id="rId3470" Type="http://schemas.openxmlformats.org/officeDocument/2006/relationships/hyperlink" Target="https://alienvault.atlassian.net/browse/WGT-4031" TargetMode="External"/><Relationship Id="rId4107" Type="http://schemas.openxmlformats.org/officeDocument/2006/relationships/hyperlink" Target="https://alienvault.atlassian.net/browse/WGT-4555" TargetMode="External"/><Relationship Id="rId4314" Type="http://schemas.openxmlformats.org/officeDocument/2006/relationships/hyperlink" Target="https://alienvault.atlassian.net/browse/WL-674" TargetMode="External"/><Relationship Id="rId184" Type="http://schemas.openxmlformats.org/officeDocument/2006/relationships/hyperlink" Target="https://alienvault.atlassian.net/browse/WGT-1046" TargetMode="External"/><Relationship Id="rId391" Type="http://schemas.openxmlformats.org/officeDocument/2006/relationships/hyperlink" Target="https://alienvault.atlassian.net/browse/WGT-815" TargetMode="External"/><Relationship Id="rId1908" Type="http://schemas.openxmlformats.org/officeDocument/2006/relationships/hyperlink" Target="https://alienvault.atlassian.net/browse/WGT-2806" TargetMode="External"/><Relationship Id="rId2072" Type="http://schemas.openxmlformats.org/officeDocument/2006/relationships/hyperlink" Target="https://alienvault.atlassian.net/secure/attachment/38908/_thumb_38908.png" TargetMode="External"/><Relationship Id="rId3123" Type="http://schemas.openxmlformats.org/officeDocument/2006/relationships/hyperlink" Target="https://alienvault.atlassian.net/secure/attachment/53725/_thumb_53725.png" TargetMode="External"/><Relationship Id="rId4521" Type="http://schemas.openxmlformats.org/officeDocument/2006/relationships/hyperlink" Target="https://alienvault.atlassian.net/browse/PMM-1578" TargetMode="External"/><Relationship Id="rId251" Type="http://schemas.openxmlformats.org/officeDocument/2006/relationships/hyperlink" Target="https://alienvault.atlassian.net/browse/WGT-917" TargetMode="External"/><Relationship Id="rId3330" Type="http://schemas.openxmlformats.org/officeDocument/2006/relationships/hyperlink" Target="https://alienvault.atlassian.net/browse/WGT-4180" TargetMode="External"/><Relationship Id="rId5088" Type="http://schemas.openxmlformats.org/officeDocument/2006/relationships/hyperlink" Target="https://alienvault.atlassian.net/secure/attachment/66193/Capture+2017-01-04+at+16.48.12.png" TargetMode="External"/><Relationship Id="rId2889" Type="http://schemas.openxmlformats.org/officeDocument/2006/relationships/hyperlink" Target="https://alienvault.atlassian.net/browse/WGT-3528" TargetMode="External"/><Relationship Id="rId5295" Type="http://schemas.openxmlformats.org/officeDocument/2006/relationships/hyperlink" Target="https://alienvault.atlassian.net/browse/WISS-184" TargetMode="External"/><Relationship Id="rId111" Type="http://schemas.openxmlformats.org/officeDocument/2006/relationships/hyperlink" Target="https://alienvault.atlassian.net/browse/WGT-1196" TargetMode="External"/><Relationship Id="rId1698" Type="http://schemas.openxmlformats.org/officeDocument/2006/relationships/hyperlink" Target="https://alienvault.atlassian.net/secure/attachment/34045/_thumb_34045.png" TargetMode="External"/><Relationship Id="rId2749" Type="http://schemas.openxmlformats.org/officeDocument/2006/relationships/hyperlink" Target="https://alienvault.atlassian.net/browse/WGT-3847" TargetMode="External"/><Relationship Id="rId2956" Type="http://schemas.openxmlformats.org/officeDocument/2006/relationships/hyperlink" Target="https://alienvault.atlassian.net/browse/WL-413" TargetMode="External"/><Relationship Id="rId5155" Type="http://schemas.openxmlformats.org/officeDocument/2006/relationships/hyperlink" Target="https://alienvault.atlassian.net/browse/WGT-5134" TargetMode="External"/><Relationship Id="rId5362" Type="http://schemas.openxmlformats.org/officeDocument/2006/relationships/hyperlink" Target="https://alienvault.atlassian.net/browse/WL-839" TargetMode="External"/><Relationship Id="rId928" Type="http://schemas.openxmlformats.org/officeDocument/2006/relationships/hyperlink" Target="https://alienvault.atlassian.net/browse/WL-134" TargetMode="External"/><Relationship Id="rId1558" Type="http://schemas.openxmlformats.org/officeDocument/2006/relationships/hyperlink" Target="https://alienvault.atlassian.net/browse/WGT-2463" TargetMode="External"/><Relationship Id="rId1765" Type="http://schemas.openxmlformats.org/officeDocument/2006/relationships/hyperlink" Target="https://alienvault.atlassian.net/browse/WGT-2261" TargetMode="External"/><Relationship Id="rId2609" Type="http://schemas.openxmlformats.org/officeDocument/2006/relationships/hyperlink" Target="https://alienvault.atlassian.net/browse/WGT-3734" TargetMode="External"/><Relationship Id="rId4171" Type="http://schemas.openxmlformats.org/officeDocument/2006/relationships/hyperlink" Target="https://alienvault.atlassian.net/browse/WGT-3985" TargetMode="External"/><Relationship Id="rId5015" Type="http://schemas.openxmlformats.org/officeDocument/2006/relationships/hyperlink" Target="https://alienvault.atlassian.net/browse/WGT-5331" TargetMode="External"/><Relationship Id="rId5222" Type="http://schemas.openxmlformats.org/officeDocument/2006/relationships/hyperlink" Target="https://alienvault.atlassian.net/browse/WGT-4517" TargetMode="External"/><Relationship Id="rId57" Type="http://schemas.openxmlformats.org/officeDocument/2006/relationships/hyperlink" Target="https://alienvault.atlassian.net/browse/WGT-1251" TargetMode="External"/><Relationship Id="rId1418" Type="http://schemas.openxmlformats.org/officeDocument/2006/relationships/hyperlink" Target="https://alienvault.atlassian.net/browse/PMM-118" TargetMode="External"/><Relationship Id="rId1972" Type="http://schemas.openxmlformats.org/officeDocument/2006/relationships/hyperlink" Target="https://alienvault.atlassian.net/browse/WGT-2987" TargetMode="External"/><Relationship Id="rId2816" Type="http://schemas.openxmlformats.org/officeDocument/2006/relationships/hyperlink" Target="https://alienvault.atlassian.net/secure/attachment/45853/_thumb_45853.png" TargetMode="External"/><Relationship Id="rId4031" Type="http://schemas.openxmlformats.org/officeDocument/2006/relationships/hyperlink" Target="https://alienvault.atlassian.net/browse/WGT-4666" TargetMode="External"/><Relationship Id="rId1625" Type="http://schemas.openxmlformats.org/officeDocument/2006/relationships/hyperlink" Target="https://alienvault.atlassian.net/browse/WGT-2667" TargetMode="External"/><Relationship Id="rId1832" Type="http://schemas.openxmlformats.org/officeDocument/2006/relationships/hyperlink" Target="https://alienvault.atlassian.net/browse/PMM-498" TargetMode="External"/><Relationship Id="rId4988" Type="http://schemas.openxmlformats.org/officeDocument/2006/relationships/hyperlink" Target="https://alienvault.atlassian.net/browse/WGT-5368" TargetMode="External"/><Relationship Id="rId3797" Type="http://schemas.openxmlformats.org/officeDocument/2006/relationships/hyperlink" Target="https://alienvault.atlassian.net/browse/WGT-5008" TargetMode="External"/><Relationship Id="rId4848" Type="http://schemas.openxmlformats.org/officeDocument/2006/relationships/hyperlink" Target="https://alienvault.atlassian.net/browse/WGT-5580" TargetMode="External"/><Relationship Id="rId2399" Type="http://schemas.openxmlformats.org/officeDocument/2006/relationships/hyperlink" Target="https://alienvault.atlassian.net/browse/WGT-3022" TargetMode="External"/><Relationship Id="rId3657" Type="http://schemas.openxmlformats.org/officeDocument/2006/relationships/hyperlink" Target="https://alienvault.atlassian.net/browse/WGT-5232" TargetMode="External"/><Relationship Id="rId3864" Type="http://schemas.openxmlformats.org/officeDocument/2006/relationships/hyperlink" Target="https://alienvault.atlassian.net/browse/WGT-4873" TargetMode="External"/><Relationship Id="rId4708" Type="http://schemas.openxmlformats.org/officeDocument/2006/relationships/hyperlink" Target="https://alienvault.atlassian.net/browse/WGT-5751" TargetMode="External"/><Relationship Id="rId4915" Type="http://schemas.openxmlformats.org/officeDocument/2006/relationships/hyperlink" Target="https://alienvault.atlassian.net/browse/WGT-5483" TargetMode="External"/><Relationship Id="rId578" Type="http://schemas.openxmlformats.org/officeDocument/2006/relationships/hyperlink" Target="https://alienvault.atlassian.net/browse/WGT-114" TargetMode="External"/><Relationship Id="rId785" Type="http://schemas.openxmlformats.org/officeDocument/2006/relationships/hyperlink" Target="https://alienvault.atlassian.net/browse/WGT-1464" TargetMode="External"/><Relationship Id="rId992" Type="http://schemas.openxmlformats.org/officeDocument/2006/relationships/hyperlink" Target="https://alienvault.atlassian.net/browse/WL-57" TargetMode="External"/><Relationship Id="rId2259" Type="http://schemas.openxmlformats.org/officeDocument/2006/relationships/hyperlink" Target="https://alienvault.atlassian.net/browse/WGT-3267" TargetMode="External"/><Relationship Id="rId2466" Type="http://schemas.openxmlformats.org/officeDocument/2006/relationships/hyperlink" Target="https://alienvault.atlassian.net/browse/WISS-110" TargetMode="External"/><Relationship Id="rId2673" Type="http://schemas.openxmlformats.org/officeDocument/2006/relationships/hyperlink" Target="https://alienvault.atlassian.net/browse/WGT-3463" TargetMode="External"/><Relationship Id="rId2880" Type="http://schemas.openxmlformats.org/officeDocument/2006/relationships/hyperlink" Target="https://alienvault.atlassian.net/browse/WGT-3683" TargetMode="External"/><Relationship Id="rId3517" Type="http://schemas.openxmlformats.org/officeDocument/2006/relationships/hyperlink" Target="https://alienvault.atlassian.net/browse/WGT-4042" TargetMode="External"/><Relationship Id="rId3724" Type="http://schemas.openxmlformats.org/officeDocument/2006/relationships/hyperlink" Target="https://alienvault.atlassian.net/browse/WGT-5124" TargetMode="External"/><Relationship Id="rId3931" Type="http://schemas.openxmlformats.org/officeDocument/2006/relationships/hyperlink" Target="https://alienvault.atlassian.net/browse/WGT-4787" TargetMode="External"/><Relationship Id="rId438" Type="http://schemas.openxmlformats.org/officeDocument/2006/relationships/hyperlink" Target="https://alienvault.atlassian.net/browse/WGT-701" TargetMode="External"/><Relationship Id="rId645" Type="http://schemas.openxmlformats.org/officeDocument/2006/relationships/hyperlink" Target="https://alienvault.atlassian.net/browse/WGT-1706" TargetMode="External"/><Relationship Id="rId852" Type="http://schemas.openxmlformats.org/officeDocument/2006/relationships/hyperlink" Target="https://alienvault.atlassian.net/browse/WGT-1353" TargetMode="External"/><Relationship Id="rId1068" Type="http://schemas.openxmlformats.org/officeDocument/2006/relationships/hyperlink" Target="https://alienvault.atlassian.net/secure/attachment/32645/_thumb_32645.png" TargetMode="External"/><Relationship Id="rId1275" Type="http://schemas.openxmlformats.org/officeDocument/2006/relationships/hyperlink" Target="https://alienvault.atlassian.net/browse/WGT-1852" TargetMode="External"/><Relationship Id="rId1482" Type="http://schemas.openxmlformats.org/officeDocument/2006/relationships/hyperlink" Target="https://alienvault.atlassian.net/browse/WGT-2403" TargetMode="External"/><Relationship Id="rId2119" Type="http://schemas.openxmlformats.org/officeDocument/2006/relationships/hyperlink" Target="https://alienvault.atlassian.net/browse/PMM-776" TargetMode="External"/><Relationship Id="rId2326" Type="http://schemas.openxmlformats.org/officeDocument/2006/relationships/hyperlink" Target="https://alienvault.atlassian.net/secure/attachment/42465/_thumb_42465.png" TargetMode="External"/><Relationship Id="rId2533" Type="http://schemas.openxmlformats.org/officeDocument/2006/relationships/hyperlink" Target="https://alienvault.atlassian.net/browse/PMM-845" TargetMode="External"/><Relationship Id="rId2740" Type="http://schemas.openxmlformats.org/officeDocument/2006/relationships/hyperlink" Target="https://alienvault.atlassian.net/secure/attachment/42211/_thumb_42211.png" TargetMode="External"/><Relationship Id="rId505" Type="http://schemas.openxmlformats.org/officeDocument/2006/relationships/hyperlink" Target="https://alienvault.atlassian.net/browse/WGT-569" TargetMode="External"/><Relationship Id="rId712" Type="http://schemas.openxmlformats.org/officeDocument/2006/relationships/hyperlink" Target="https://alienvault.atlassian.net/browse/WGT-1549" TargetMode="External"/><Relationship Id="rId1135" Type="http://schemas.openxmlformats.org/officeDocument/2006/relationships/hyperlink" Target="https://alienvault.atlassian.net/secure/attachment/31944/_thumb_31944.png" TargetMode="External"/><Relationship Id="rId1342" Type="http://schemas.openxmlformats.org/officeDocument/2006/relationships/hyperlink" Target="https://alienvault.atlassian.net/browse/WGT-1711" TargetMode="External"/><Relationship Id="rId4498" Type="http://schemas.openxmlformats.org/officeDocument/2006/relationships/hyperlink" Target="https://alienvault.atlassian.net/browse/WL-443" TargetMode="External"/><Relationship Id="rId1202" Type="http://schemas.openxmlformats.org/officeDocument/2006/relationships/hyperlink" Target="https://alienvault.atlassian.net/browse/WGT-1957" TargetMode="External"/><Relationship Id="rId2600" Type="http://schemas.openxmlformats.org/officeDocument/2006/relationships/hyperlink" Target="https://alienvault.atlassian.net/browse/WGT-3687" TargetMode="External"/><Relationship Id="rId4358" Type="http://schemas.openxmlformats.org/officeDocument/2006/relationships/hyperlink" Target="https://alienvault.atlassian.net/browse/WL-619" TargetMode="External"/><Relationship Id="rId5409" Type="http://schemas.openxmlformats.org/officeDocument/2006/relationships/hyperlink" Target="https://alienvault.atlassian.net/secure/attachment/66207/i1.png" TargetMode="External"/><Relationship Id="rId3167" Type="http://schemas.openxmlformats.org/officeDocument/2006/relationships/hyperlink" Target="https://alienvault.atlassian.net/secure/attachment/57705/_thumb_57705.png" TargetMode="External"/><Relationship Id="rId4565" Type="http://schemas.openxmlformats.org/officeDocument/2006/relationships/hyperlink" Target="https://alienvault.atlassian.net/browse/PMM-1375" TargetMode="External"/><Relationship Id="rId4772" Type="http://schemas.openxmlformats.org/officeDocument/2006/relationships/hyperlink" Target="https://alienvault.atlassian.net/secure/attachment/69664/Capture+2017-02-03+at+16.39.42.png" TargetMode="External"/><Relationship Id="rId295" Type="http://schemas.openxmlformats.org/officeDocument/2006/relationships/hyperlink" Target="https://alienvault.atlassian.net/browse/WGT-971" TargetMode="External"/><Relationship Id="rId3374" Type="http://schemas.openxmlformats.org/officeDocument/2006/relationships/hyperlink" Target="https://alienvault.atlassian.net/browse/WGT-3622" TargetMode="External"/><Relationship Id="rId3581" Type="http://schemas.openxmlformats.org/officeDocument/2006/relationships/hyperlink" Target="https://alienvault.atlassian.net/browse/WL-473" TargetMode="External"/><Relationship Id="rId4218" Type="http://schemas.openxmlformats.org/officeDocument/2006/relationships/hyperlink" Target="https://alienvault.atlassian.net/browse/WL-745" TargetMode="External"/><Relationship Id="rId4425" Type="http://schemas.openxmlformats.org/officeDocument/2006/relationships/hyperlink" Target="https://alienvault.atlassian.net/browse/WL-557" TargetMode="External"/><Relationship Id="rId4632" Type="http://schemas.openxmlformats.org/officeDocument/2006/relationships/hyperlink" Target="https://alienvault.atlassian.net/browse/WGT-5939" TargetMode="External"/><Relationship Id="rId2183" Type="http://schemas.openxmlformats.org/officeDocument/2006/relationships/hyperlink" Target="https://alienvault.atlassian.net/browse/WGT-3378" TargetMode="External"/><Relationship Id="rId2390" Type="http://schemas.openxmlformats.org/officeDocument/2006/relationships/hyperlink" Target="https://alienvault.atlassian.net/browse/WGT-3104" TargetMode="External"/><Relationship Id="rId3027" Type="http://schemas.openxmlformats.org/officeDocument/2006/relationships/hyperlink" Target="https://alienvault.atlassian.net/secure/attachment/58421/_thumb_58421.png" TargetMode="External"/><Relationship Id="rId3234" Type="http://schemas.openxmlformats.org/officeDocument/2006/relationships/hyperlink" Target="https://alienvault.atlassian.net/browse/WGT-4488" TargetMode="External"/><Relationship Id="rId3441" Type="http://schemas.openxmlformats.org/officeDocument/2006/relationships/hyperlink" Target="https://alienvault.atlassian.net/browse/WGT-3990" TargetMode="External"/><Relationship Id="rId155" Type="http://schemas.openxmlformats.org/officeDocument/2006/relationships/hyperlink" Target="https://alienvault.atlassian.net/browse/WGT-1135" TargetMode="External"/><Relationship Id="rId362" Type="http://schemas.openxmlformats.org/officeDocument/2006/relationships/hyperlink" Target="https://alienvault.atlassian.net/browse/WGT-843" TargetMode="External"/><Relationship Id="rId2043" Type="http://schemas.openxmlformats.org/officeDocument/2006/relationships/hyperlink" Target="https://alienvault.atlassian.net/secure/attachment/38812/_thumb_38812.png" TargetMode="External"/><Relationship Id="rId2250" Type="http://schemas.openxmlformats.org/officeDocument/2006/relationships/hyperlink" Target="https://alienvault.atlassian.net/browse/WGT-3280" TargetMode="External"/><Relationship Id="rId3301" Type="http://schemas.openxmlformats.org/officeDocument/2006/relationships/hyperlink" Target="https://alienvault.atlassian.net/secure/attachment/56634/_thumb_56634.png" TargetMode="External"/><Relationship Id="rId5199" Type="http://schemas.openxmlformats.org/officeDocument/2006/relationships/hyperlink" Target="https://alienvault.atlassian.net/browse/WGT-4932" TargetMode="External"/><Relationship Id="rId222" Type="http://schemas.openxmlformats.org/officeDocument/2006/relationships/hyperlink" Target="https://alienvault.atlassian.net/browse/WGT-990" TargetMode="External"/><Relationship Id="rId2110" Type="http://schemas.openxmlformats.org/officeDocument/2006/relationships/hyperlink" Target="https://alienvault.atlassian.net/browse/WL-99" TargetMode="External"/><Relationship Id="rId5059" Type="http://schemas.openxmlformats.org/officeDocument/2006/relationships/hyperlink" Target="https://alienvault.atlassian.net/browse/WGT-5290" TargetMode="External"/><Relationship Id="rId5266" Type="http://schemas.openxmlformats.org/officeDocument/2006/relationships/hyperlink" Target="https://alienvault.atlassian.net/browse/WGT-3595" TargetMode="External"/><Relationship Id="rId4075" Type="http://schemas.openxmlformats.org/officeDocument/2006/relationships/hyperlink" Target="https://alienvault.atlassian.net/secure/attachment/58423/capture-for-jira-screenshot-20160927-090644-160.png" TargetMode="External"/><Relationship Id="rId4282" Type="http://schemas.openxmlformats.org/officeDocument/2006/relationships/hyperlink" Target="https://alienvault.atlassian.net/browse/WL-691" TargetMode="External"/><Relationship Id="rId5126" Type="http://schemas.openxmlformats.org/officeDocument/2006/relationships/hyperlink" Target="https://alienvault.atlassian.net/secure/attachment/65908/Capture+2016-12-06+at+13.03.29.png" TargetMode="External"/><Relationship Id="rId5333" Type="http://schemas.openxmlformats.org/officeDocument/2006/relationships/hyperlink" Target="https://alienvault.atlassian.net/secure/attachment/72086/Capture+2017-03-06+at+11.08.05.png" TargetMode="External"/><Relationship Id="rId1669" Type="http://schemas.openxmlformats.org/officeDocument/2006/relationships/hyperlink" Target="https://alienvault.atlassian.net/browse/WGT-2305" TargetMode="External"/><Relationship Id="rId1876" Type="http://schemas.openxmlformats.org/officeDocument/2006/relationships/hyperlink" Target="https://alienvault.atlassian.net/browse/WGT-2951" TargetMode="External"/><Relationship Id="rId2927" Type="http://schemas.openxmlformats.org/officeDocument/2006/relationships/hyperlink" Target="https://alienvault.atlassian.net/browse/WL-328" TargetMode="External"/><Relationship Id="rId3091" Type="http://schemas.openxmlformats.org/officeDocument/2006/relationships/hyperlink" Target="https://alienvault.atlassian.net/browse/WGT-4534" TargetMode="External"/><Relationship Id="rId4142" Type="http://schemas.openxmlformats.org/officeDocument/2006/relationships/hyperlink" Target="https://alienvault.atlassian.net/browse/WGT-4325" TargetMode="External"/><Relationship Id="rId1529" Type="http://schemas.openxmlformats.org/officeDocument/2006/relationships/hyperlink" Target="https://alienvault.atlassian.net/browse/WGT-2677" TargetMode="External"/><Relationship Id="rId1736" Type="http://schemas.openxmlformats.org/officeDocument/2006/relationships/hyperlink" Target="https://alienvault.atlassian.net/browse/WGT-2243" TargetMode="External"/><Relationship Id="rId1943" Type="http://schemas.openxmlformats.org/officeDocument/2006/relationships/hyperlink" Target="https://alienvault.atlassian.net/browse/WGT-2825" TargetMode="External"/><Relationship Id="rId5400" Type="http://schemas.openxmlformats.org/officeDocument/2006/relationships/hyperlink" Target="https://alienvault.atlassian.net/browse/WL-795" TargetMode="External"/><Relationship Id="rId28" Type="http://schemas.openxmlformats.org/officeDocument/2006/relationships/hyperlink" Target="https://alienvault.atlassian.net/browse/WGT-1282" TargetMode="External"/><Relationship Id="rId1803" Type="http://schemas.openxmlformats.org/officeDocument/2006/relationships/hyperlink" Target="https://alienvault.atlassian.net/browse/PMM-567" TargetMode="External"/><Relationship Id="rId4002" Type="http://schemas.openxmlformats.org/officeDocument/2006/relationships/hyperlink" Target="https://alienvault.atlassian.net/browse/WGT-4703" TargetMode="External"/><Relationship Id="rId4959" Type="http://schemas.openxmlformats.org/officeDocument/2006/relationships/hyperlink" Target="https://alienvault.atlassian.net/browse/WGT-5403" TargetMode="External"/><Relationship Id="rId3768" Type="http://schemas.openxmlformats.org/officeDocument/2006/relationships/hyperlink" Target="https://alienvault.atlassian.net/browse/WGT-5053" TargetMode="External"/><Relationship Id="rId3975" Type="http://schemas.openxmlformats.org/officeDocument/2006/relationships/hyperlink" Target="https://alienvault.atlassian.net/browse/WGT-4727" TargetMode="External"/><Relationship Id="rId4819" Type="http://schemas.openxmlformats.org/officeDocument/2006/relationships/hyperlink" Target="https://alienvault.atlassian.net/browse/WGT-5608" TargetMode="External"/><Relationship Id="rId689" Type="http://schemas.openxmlformats.org/officeDocument/2006/relationships/hyperlink" Target="https://alienvault.atlassian.net/browse/WGT-1585" TargetMode="External"/><Relationship Id="rId896" Type="http://schemas.openxmlformats.org/officeDocument/2006/relationships/hyperlink" Target="https://alienvault.atlassian.net/browse/WGT-1061" TargetMode="External"/><Relationship Id="rId2577" Type="http://schemas.openxmlformats.org/officeDocument/2006/relationships/hyperlink" Target="https://alienvault.atlassian.net/browse/WGT-1992" TargetMode="External"/><Relationship Id="rId2784" Type="http://schemas.openxmlformats.org/officeDocument/2006/relationships/hyperlink" Target="https://alienvault.atlassian.net/secure/attachment/47338/_thumb_47338.png" TargetMode="External"/><Relationship Id="rId3628" Type="http://schemas.openxmlformats.org/officeDocument/2006/relationships/hyperlink" Target="https://alienvault.atlassian.net/browse/WL-145" TargetMode="External"/><Relationship Id="rId5190" Type="http://schemas.openxmlformats.org/officeDocument/2006/relationships/hyperlink" Target="https://alienvault.atlassian.net/browse/WGT-5020" TargetMode="External"/><Relationship Id="rId549" Type="http://schemas.openxmlformats.org/officeDocument/2006/relationships/hyperlink" Target="https://alienvault.atlassian.net/browse/WGT-435" TargetMode="External"/><Relationship Id="rId756" Type="http://schemas.openxmlformats.org/officeDocument/2006/relationships/hyperlink" Target="https://alienvault.atlassian.net/secure/attachment/28073/_thumb_28073.png" TargetMode="External"/><Relationship Id="rId1179" Type="http://schemas.openxmlformats.org/officeDocument/2006/relationships/hyperlink" Target="https://alienvault.atlassian.net/browse/WGT-1985" TargetMode="External"/><Relationship Id="rId1386" Type="http://schemas.openxmlformats.org/officeDocument/2006/relationships/hyperlink" Target="https://alienvault.atlassian.net/browse/PMM-313" TargetMode="External"/><Relationship Id="rId1593" Type="http://schemas.openxmlformats.org/officeDocument/2006/relationships/hyperlink" Target="https://alienvault.atlassian.net/browse/WGT-2185" TargetMode="External"/><Relationship Id="rId2437" Type="http://schemas.openxmlformats.org/officeDocument/2006/relationships/hyperlink" Target="https://alienvault.atlassian.net/browse/WGT-2465" TargetMode="External"/><Relationship Id="rId2991" Type="http://schemas.openxmlformats.org/officeDocument/2006/relationships/hyperlink" Target="https://alienvault.atlassian.net/browse/PMM-1016" TargetMode="External"/><Relationship Id="rId3835" Type="http://schemas.openxmlformats.org/officeDocument/2006/relationships/hyperlink" Target="https://alienvault.atlassian.net/secure/attachment/62272/screenshot.png" TargetMode="External"/><Relationship Id="rId5050" Type="http://schemas.openxmlformats.org/officeDocument/2006/relationships/hyperlink" Target="https://alienvault.atlassian.net/secure/attachment/66303/i1.png" TargetMode="External"/><Relationship Id="rId409" Type="http://schemas.openxmlformats.org/officeDocument/2006/relationships/hyperlink" Target="https://alienvault.atlassian.net/secure/attachment/23642/_thumb_23642.png" TargetMode="External"/><Relationship Id="rId963" Type="http://schemas.openxmlformats.org/officeDocument/2006/relationships/hyperlink" Target="https://alienvault.atlassian.net/secure/attachment/31132/_thumb_31132.png" TargetMode="External"/><Relationship Id="rId1039" Type="http://schemas.openxmlformats.org/officeDocument/2006/relationships/hyperlink" Target="https://alienvault.atlassian.net/secure/attachment/33004/_thumb_33004.png" TargetMode="External"/><Relationship Id="rId1246" Type="http://schemas.openxmlformats.org/officeDocument/2006/relationships/hyperlink" Target="https://alienvault.atlassian.net/browse/WGT-1890" TargetMode="External"/><Relationship Id="rId2644" Type="http://schemas.openxmlformats.org/officeDocument/2006/relationships/hyperlink" Target="https://alienvault.atlassian.net/secure/attachment/47680/_thumb_47680.png" TargetMode="External"/><Relationship Id="rId2851" Type="http://schemas.openxmlformats.org/officeDocument/2006/relationships/hyperlink" Target="https://alienvault.atlassian.net/browse/WGT-3768" TargetMode="External"/><Relationship Id="rId3902" Type="http://schemas.openxmlformats.org/officeDocument/2006/relationships/hyperlink" Target="https://alienvault.atlassian.net/browse/WGT-4827" TargetMode="External"/><Relationship Id="rId92" Type="http://schemas.openxmlformats.org/officeDocument/2006/relationships/hyperlink" Target="https://alienvault.atlassian.net/secure/attachment/26101/_thumb_26101.png" TargetMode="External"/><Relationship Id="rId616" Type="http://schemas.openxmlformats.org/officeDocument/2006/relationships/hyperlink" Target="https://alienvault.atlassian.net/browse/WGT-1763" TargetMode="External"/><Relationship Id="rId823" Type="http://schemas.openxmlformats.org/officeDocument/2006/relationships/hyperlink" Target="https://alienvault.atlassian.net/browse/WGT-1404" TargetMode="External"/><Relationship Id="rId1453" Type="http://schemas.openxmlformats.org/officeDocument/2006/relationships/hyperlink" Target="https://alienvault.atlassian.net/browse/PMM-385" TargetMode="External"/><Relationship Id="rId1660" Type="http://schemas.openxmlformats.org/officeDocument/2006/relationships/hyperlink" Target="https://alienvault.atlassian.net/browse/WGT-2376" TargetMode="External"/><Relationship Id="rId2504" Type="http://schemas.openxmlformats.org/officeDocument/2006/relationships/hyperlink" Target="https://alienvault.atlassian.net/browse/WL-244" TargetMode="External"/><Relationship Id="rId2711" Type="http://schemas.openxmlformats.org/officeDocument/2006/relationships/hyperlink" Target="https://alienvault.atlassian.net/browse/WGT-3807" TargetMode="External"/><Relationship Id="rId1106" Type="http://schemas.openxmlformats.org/officeDocument/2006/relationships/hyperlink" Target="https://alienvault.atlassian.net/browse/WGT-2082" TargetMode="External"/><Relationship Id="rId1313" Type="http://schemas.openxmlformats.org/officeDocument/2006/relationships/hyperlink" Target="https://alienvault.atlassian.net/browse/WGT-1800" TargetMode="External"/><Relationship Id="rId1520" Type="http://schemas.openxmlformats.org/officeDocument/2006/relationships/hyperlink" Target="https://alienvault.atlassian.net/browse/WGT-2348" TargetMode="External"/><Relationship Id="rId4469" Type="http://schemas.openxmlformats.org/officeDocument/2006/relationships/hyperlink" Target="https://alienvault.atlassian.net/secure/attachment/59668/capture-for-jira-screenshot-20161012-102451-665.png" TargetMode="External"/><Relationship Id="rId4676" Type="http://schemas.openxmlformats.org/officeDocument/2006/relationships/hyperlink" Target="https://alienvault.atlassian.net/browse/WGT-5871" TargetMode="External"/><Relationship Id="rId4883" Type="http://schemas.openxmlformats.org/officeDocument/2006/relationships/hyperlink" Target="https://alienvault.atlassian.net/browse/WGT-5525" TargetMode="External"/><Relationship Id="rId3278" Type="http://schemas.openxmlformats.org/officeDocument/2006/relationships/hyperlink" Target="https://alienvault.atlassian.net/browse/WGT-4134" TargetMode="External"/><Relationship Id="rId3485" Type="http://schemas.openxmlformats.org/officeDocument/2006/relationships/hyperlink" Target="https://alienvault.atlassian.net/browse/WGT-3960" TargetMode="External"/><Relationship Id="rId3692" Type="http://schemas.openxmlformats.org/officeDocument/2006/relationships/hyperlink" Target="https://alienvault.atlassian.net/browse/WGT-5190" TargetMode="External"/><Relationship Id="rId4329" Type="http://schemas.openxmlformats.org/officeDocument/2006/relationships/hyperlink" Target="https://alienvault.atlassian.net/browse/WL-650" TargetMode="External"/><Relationship Id="rId4536" Type="http://schemas.openxmlformats.org/officeDocument/2006/relationships/hyperlink" Target="https://alienvault.atlassian.net/browse/PMM-1467" TargetMode="External"/><Relationship Id="rId4743" Type="http://schemas.openxmlformats.org/officeDocument/2006/relationships/hyperlink" Target="https://alienvault.atlassian.net/browse/WGT-5711" TargetMode="External"/><Relationship Id="rId4950" Type="http://schemas.openxmlformats.org/officeDocument/2006/relationships/hyperlink" Target="https://alienvault.atlassian.net/secure/attachment/67983/Free-Trial-USM-Appliance.png" TargetMode="External"/><Relationship Id="rId199" Type="http://schemas.openxmlformats.org/officeDocument/2006/relationships/hyperlink" Target="https://alienvault.atlassian.net/browse/WGT-1027" TargetMode="External"/><Relationship Id="rId2087" Type="http://schemas.openxmlformats.org/officeDocument/2006/relationships/hyperlink" Target="https://alienvault.atlassian.net/browse/WGT-3089" TargetMode="External"/><Relationship Id="rId2294" Type="http://schemas.openxmlformats.org/officeDocument/2006/relationships/hyperlink" Target="https://alienvault.atlassian.net/browse/WGT-3304" TargetMode="External"/><Relationship Id="rId3138" Type="http://schemas.openxmlformats.org/officeDocument/2006/relationships/hyperlink" Target="https://alienvault.atlassian.net/browse/WGT-4369" TargetMode="External"/><Relationship Id="rId3345" Type="http://schemas.openxmlformats.org/officeDocument/2006/relationships/hyperlink" Target="https://alienvault.atlassian.net/browse/WGT-4083" TargetMode="External"/><Relationship Id="rId3552" Type="http://schemas.openxmlformats.org/officeDocument/2006/relationships/hyperlink" Target="https://alienvault.atlassian.net/browse/WGT-3086" TargetMode="External"/><Relationship Id="rId4603" Type="http://schemas.openxmlformats.org/officeDocument/2006/relationships/hyperlink" Target="https://alienvault.atlassian.net/secure/attachment/73798/spiceworks-contest-banner-032817.png" TargetMode="External"/><Relationship Id="rId266" Type="http://schemas.openxmlformats.org/officeDocument/2006/relationships/hyperlink" Target="https://alienvault.atlassian.net/browse/WGT-791" TargetMode="External"/><Relationship Id="rId473" Type="http://schemas.openxmlformats.org/officeDocument/2006/relationships/hyperlink" Target="https://alienvault.atlassian.net/browse/WGT-633" TargetMode="External"/><Relationship Id="rId680" Type="http://schemas.openxmlformats.org/officeDocument/2006/relationships/hyperlink" Target="https://alienvault.atlassian.net/browse/WGT-1604" TargetMode="External"/><Relationship Id="rId2154" Type="http://schemas.openxmlformats.org/officeDocument/2006/relationships/hyperlink" Target="https://alienvault.atlassian.net/secure/attachment/45799/_thumb_45799.png" TargetMode="External"/><Relationship Id="rId2361" Type="http://schemas.openxmlformats.org/officeDocument/2006/relationships/hyperlink" Target="https://alienvault.atlassian.net/browse/WGT-3191" TargetMode="External"/><Relationship Id="rId3205" Type="http://schemas.openxmlformats.org/officeDocument/2006/relationships/hyperlink" Target="https://alienvault.atlassian.net/browse/WGT-4297" TargetMode="External"/><Relationship Id="rId3412" Type="http://schemas.openxmlformats.org/officeDocument/2006/relationships/hyperlink" Target="https://alienvault.atlassian.net/secure/attachment/50436/_thumb_50436.png" TargetMode="External"/><Relationship Id="rId4810" Type="http://schemas.openxmlformats.org/officeDocument/2006/relationships/hyperlink" Target="https://alienvault.atlassian.net/secure/attachment/69509/issue2.png" TargetMode="External"/><Relationship Id="rId126" Type="http://schemas.openxmlformats.org/officeDocument/2006/relationships/hyperlink" Target="https://alienvault.atlassian.net/browse/WGT-1161" TargetMode="External"/><Relationship Id="rId333" Type="http://schemas.openxmlformats.org/officeDocument/2006/relationships/hyperlink" Target="https://alienvault.atlassian.net/secure/attachment/24264/_thumb_24264.png" TargetMode="External"/><Relationship Id="rId540" Type="http://schemas.openxmlformats.org/officeDocument/2006/relationships/hyperlink" Target="https://alienvault.atlassian.net/browse/WGT-476" TargetMode="External"/><Relationship Id="rId1170" Type="http://schemas.openxmlformats.org/officeDocument/2006/relationships/hyperlink" Target="https://alienvault.atlassian.net/browse/WGT-1996" TargetMode="External"/><Relationship Id="rId2014" Type="http://schemas.openxmlformats.org/officeDocument/2006/relationships/hyperlink" Target="https://alienvault.atlassian.net/secure/attachment/39032/_thumb_39032.png" TargetMode="External"/><Relationship Id="rId2221" Type="http://schemas.openxmlformats.org/officeDocument/2006/relationships/hyperlink" Target="https://alienvault.atlassian.net/browse/WGT-3348" TargetMode="External"/><Relationship Id="rId5377" Type="http://schemas.openxmlformats.org/officeDocument/2006/relationships/hyperlink" Target="https://alienvault.atlassian.net/secure/attachment/69716/PHPmailer-error.png" TargetMode="External"/><Relationship Id="rId1030" Type="http://schemas.openxmlformats.org/officeDocument/2006/relationships/hyperlink" Target="https://alienvault.atlassian.net/browse/WGT-2209" TargetMode="External"/><Relationship Id="rId4186" Type="http://schemas.openxmlformats.org/officeDocument/2006/relationships/hyperlink" Target="https://alienvault.atlassian.net/browse/WGT-2775" TargetMode="External"/><Relationship Id="rId400" Type="http://schemas.openxmlformats.org/officeDocument/2006/relationships/hyperlink" Target="https://alienvault.atlassian.net/secure/attachment/23756/_thumb_23756.png" TargetMode="External"/><Relationship Id="rId1987" Type="http://schemas.openxmlformats.org/officeDocument/2006/relationships/hyperlink" Target="https://alienvault.atlassian.net/secure/attachment/37829/_thumb_37829.png" TargetMode="External"/><Relationship Id="rId4393" Type="http://schemas.openxmlformats.org/officeDocument/2006/relationships/hyperlink" Target="https://alienvault.atlassian.net/browse/WL-584" TargetMode="External"/><Relationship Id="rId5237" Type="http://schemas.openxmlformats.org/officeDocument/2006/relationships/hyperlink" Target="https://alienvault.atlassian.net/browse/WGT-4215" TargetMode="External"/><Relationship Id="rId5444" Type="http://schemas.openxmlformats.org/officeDocument/2006/relationships/hyperlink" Target="https://alienvault.atlassian.net/browse/WL-735" TargetMode="External"/><Relationship Id="rId1847" Type="http://schemas.openxmlformats.org/officeDocument/2006/relationships/hyperlink" Target="https://alienvault.atlassian.net/browse/WGT-2164" TargetMode="External"/><Relationship Id="rId4046" Type="http://schemas.openxmlformats.org/officeDocument/2006/relationships/hyperlink" Target="https://alienvault.atlassian.net/secure/attachment/58516/Issue+1.png" TargetMode="External"/><Relationship Id="rId4253" Type="http://schemas.openxmlformats.org/officeDocument/2006/relationships/hyperlink" Target="https://alienvault.atlassian.net/secure/attachment/63064/copy.png" TargetMode="External"/><Relationship Id="rId4460" Type="http://schemas.openxmlformats.org/officeDocument/2006/relationships/hyperlink" Target="https://alienvault.atlassian.net/secure/attachment/60212/issue+1.png" TargetMode="External"/><Relationship Id="rId5304" Type="http://schemas.openxmlformats.org/officeDocument/2006/relationships/hyperlink" Target="https://alienvault.atlassian.net/browse/WISS-176" TargetMode="External"/><Relationship Id="rId1707" Type="http://schemas.openxmlformats.org/officeDocument/2006/relationships/hyperlink" Target="https://alienvault.atlassian.net/browse/WGT-2089" TargetMode="External"/><Relationship Id="rId3062" Type="http://schemas.openxmlformats.org/officeDocument/2006/relationships/hyperlink" Target="https://alienvault.atlassian.net/secure/attachment/57950/_thumb_57950.png" TargetMode="External"/><Relationship Id="rId4113" Type="http://schemas.openxmlformats.org/officeDocument/2006/relationships/hyperlink" Target="https://alienvault.atlassian.net/browse/WGT-4494" TargetMode="External"/><Relationship Id="rId4320" Type="http://schemas.openxmlformats.org/officeDocument/2006/relationships/hyperlink" Target="https://alienvault.atlassian.net/browse/WL-667" TargetMode="External"/><Relationship Id="rId190" Type="http://schemas.openxmlformats.org/officeDocument/2006/relationships/hyperlink" Target="https://alienvault.atlassian.net/browse/WGT-1041" TargetMode="External"/><Relationship Id="rId1914" Type="http://schemas.openxmlformats.org/officeDocument/2006/relationships/hyperlink" Target="https://alienvault.atlassian.net/browse/WGT-2810" TargetMode="External"/><Relationship Id="rId3879" Type="http://schemas.openxmlformats.org/officeDocument/2006/relationships/hyperlink" Target="https://alienvault.atlassian.net/secure/attachment/61308/signup+issue.png" TargetMode="External"/><Relationship Id="rId5094" Type="http://schemas.openxmlformats.org/officeDocument/2006/relationships/hyperlink" Target="https://alienvault.atlassian.net/browse/WGT-5263" TargetMode="External"/><Relationship Id="rId2688" Type="http://schemas.openxmlformats.org/officeDocument/2006/relationships/hyperlink" Target="https://alienvault.atlassian.net/secure/attachment/47108/_thumb_47108.png" TargetMode="External"/><Relationship Id="rId2895" Type="http://schemas.openxmlformats.org/officeDocument/2006/relationships/hyperlink" Target="https://alienvault.atlassian.net/browse/WGT-3443" TargetMode="External"/><Relationship Id="rId3739" Type="http://schemas.openxmlformats.org/officeDocument/2006/relationships/hyperlink" Target="https://alienvault.atlassian.net/browse/WGT-5110" TargetMode="External"/><Relationship Id="rId3946" Type="http://schemas.openxmlformats.org/officeDocument/2006/relationships/hyperlink" Target="https://alienvault.atlassian.net/browse/WGT-4764" TargetMode="External"/><Relationship Id="rId5161" Type="http://schemas.openxmlformats.org/officeDocument/2006/relationships/hyperlink" Target="https://alienvault.atlassian.net/secure/attachment/65183/issue+10.png" TargetMode="External"/><Relationship Id="rId867" Type="http://schemas.openxmlformats.org/officeDocument/2006/relationships/hyperlink" Target="https://alienvault.atlassian.net/browse/WGT-1301" TargetMode="External"/><Relationship Id="rId1497" Type="http://schemas.openxmlformats.org/officeDocument/2006/relationships/hyperlink" Target="https://alienvault.atlassian.net/browse/WGT-2276" TargetMode="External"/><Relationship Id="rId2548" Type="http://schemas.openxmlformats.org/officeDocument/2006/relationships/hyperlink" Target="https://alienvault.atlassian.net/browse/PMM-934" TargetMode="External"/><Relationship Id="rId2755" Type="http://schemas.openxmlformats.org/officeDocument/2006/relationships/hyperlink" Target="https://alienvault.atlassian.net/secure/attachment/52089/_thumb_52089.png" TargetMode="External"/><Relationship Id="rId2962" Type="http://schemas.openxmlformats.org/officeDocument/2006/relationships/hyperlink" Target="https://alienvault.atlassian.net/browse/WL-319" TargetMode="External"/><Relationship Id="rId3806" Type="http://schemas.openxmlformats.org/officeDocument/2006/relationships/hyperlink" Target="https://alienvault.atlassian.net/browse/WGT-4965" TargetMode="External"/><Relationship Id="rId727" Type="http://schemas.openxmlformats.org/officeDocument/2006/relationships/hyperlink" Target="https://alienvault.atlassian.net/browse/WGT-1533" TargetMode="External"/><Relationship Id="rId934" Type="http://schemas.openxmlformats.org/officeDocument/2006/relationships/hyperlink" Target="https://alienvault.atlassian.net/browse/WL-121" TargetMode="External"/><Relationship Id="rId1357" Type="http://schemas.openxmlformats.org/officeDocument/2006/relationships/hyperlink" Target="https://alienvault.atlassian.net/browse/WGT-1613" TargetMode="External"/><Relationship Id="rId1564" Type="http://schemas.openxmlformats.org/officeDocument/2006/relationships/hyperlink" Target="https://alienvault.atlassian.net/browse/WGT-2401" TargetMode="External"/><Relationship Id="rId1771" Type="http://schemas.openxmlformats.org/officeDocument/2006/relationships/hyperlink" Target="https://alienvault.atlassian.net/browse/WGT-2783" TargetMode="External"/><Relationship Id="rId2408" Type="http://schemas.openxmlformats.org/officeDocument/2006/relationships/hyperlink" Target="https://alienvault.atlassian.net/browse/WGT-3063" TargetMode="External"/><Relationship Id="rId2615" Type="http://schemas.openxmlformats.org/officeDocument/2006/relationships/hyperlink" Target="https://alienvault.atlassian.net/browse/WGT-3690" TargetMode="External"/><Relationship Id="rId2822" Type="http://schemas.openxmlformats.org/officeDocument/2006/relationships/hyperlink" Target="https://alienvault.atlassian.net/browse/WGT-3865" TargetMode="External"/><Relationship Id="rId5021" Type="http://schemas.openxmlformats.org/officeDocument/2006/relationships/hyperlink" Target="https://alienvault.atlassian.net/browse/WGT-5320" TargetMode="External"/><Relationship Id="rId63" Type="http://schemas.openxmlformats.org/officeDocument/2006/relationships/hyperlink" Target="https://alienvault.atlassian.net/browse/WGT-1244" TargetMode="External"/><Relationship Id="rId1217" Type="http://schemas.openxmlformats.org/officeDocument/2006/relationships/hyperlink" Target="https://alienvault.atlassian.net/browse/WGT-1940" TargetMode="External"/><Relationship Id="rId1424" Type="http://schemas.openxmlformats.org/officeDocument/2006/relationships/hyperlink" Target="https://alienvault.atlassian.net/browse/PMM-368" TargetMode="External"/><Relationship Id="rId1631" Type="http://schemas.openxmlformats.org/officeDocument/2006/relationships/hyperlink" Target="https://alienvault.atlassian.net/browse/WGT-2434" TargetMode="External"/><Relationship Id="rId4787" Type="http://schemas.openxmlformats.org/officeDocument/2006/relationships/hyperlink" Target="https://alienvault.atlassian.net/browse/WGT-5654" TargetMode="External"/><Relationship Id="rId4994" Type="http://schemas.openxmlformats.org/officeDocument/2006/relationships/hyperlink" Target="https://alienvault.atlassian.net/browse/WGT-5360" TargetMode="External"/><Relationship Id="rId3389" Type="http://schemas.openxmlformats.org/officeDocument/2006/relationships/hyperlink" Target="https://alienvault.atlassian.net/browse/WGT-3524" TargetMode="External"/><Relationship Id="rId3596" Type="http://schemas.openxmlformats.org/officeDocument/2006/relationships/hyperlink" Target="https://alienvault.atlassian.net/browse/WL-434" TargetMode="External"/><Relationship Id="rId4647" Type="http://schemas.openxmlformats.org/officeDocument/2006/relationships/hyperlink" Target="https://alienvault.atlassian.net/browse/WGT-5918" TargetMode="External"/><Relationship Id="rId2198" Type="http://schemas.openxmlformats.org/officeDocument/2006/relationships/hyperlink" Target="https://alienvault.atlassian.net/browse/WGT-3334" TargetMode="External"/><Relationship Id="rId3249" Type="http://schemas.openxmlformats.org/officeDocument/2006/relationships/hyperlink" Target="https://alienvault.atlassian.net/browse/WGT-4344" TargetMode="External"/><Relationship Id="rId3456" Type="http://schemas.openxmlformats.org/officeDocument/2006/relationships/hyperlink" Target="https://alienvault.atlassian.net/browse/WGT-4046" TargetMode="External"/><Relationship Id="rId4854" Type="http://schemas.openxmlformats.org/officeDocument/2006/relationships/hyperlink" Target="https://alienvault.atlassian.net/browse/WGT-5574" TargetMode="External"/><Relationship Id="rId377" Type="http://schemas.openxmlformats.org/officeDocument/2006/relationships/hyperlink" Target="https://alienvault.atlassian.net/secure/attachment/23993/_thumb_23993.png" TargetMode="External"/><Relationship Id="rId584" Type="http://schemas.openxmlformats.org/officeDocument/2006/relationships/hyperlink" Target="https://alienvault.atlassian.net/browse/OTX-191" TargetMode="External"/><Relationship Id="rId2058" Type="http://schemas.openxmlformats.org/officeDocument/2006/relationships/hyperlink" Target="https://alienvault.atlassian.net/secure/attachment/40126/_thumb_40126.png" TargetMode="External"/><Relationship Id="rId2265" Type="http://schemas.openxmlformats.org/officeDocument/2006/relationships/hyperlink" Target="https://alienvault.atlassian.net/secure/attachment/43568/_thumb_43568.png" TargetMode="External"/><Relationship Id="rId3109" Type="http://schemas.openxmlformats.org/officeDocument/2006/relationships/hyperlink" Target="https://alienvault.atlassian.net/secure/attachment/55919/_thumb_55919.png" TargetMode="External"/><Relationship Id="rId3663" Type="http://schemas.openxmlformats.org/officeDocument/2006/relationships/hyperlink" Target="https://alienvault.atlassian.net/browse/WGT-5226" TargetMode="External"/><Relationship Id="rId3870" Type="http://schemas.openxmlformats.org/officeDocument/2006/relationships/hyperlink" Target="https://alienvault.atlassian.net/secure/attachment/61755/dataprise-main-logo.png" TargetMode="External"/><Relationship Id="rId4507" Type="http://schemas.openxmlformats.org/officeDocument/2006/relationships/hyperlink" Target="https://alienvault.atlassian.net/secure/attachment/47200/forum+grand+master+plan.jpeg" TargetMode="External"/><Relationship Id="rId4714" Type="http://schemas.openxmlformats.org/officeDocument/2006/relationships/hyperlink" Target="https://alienvault.atlassian.net/secure/attachment/71226/capture-for-jira-screenshot-20170228-090501-261.png" TargetMode="External"/><Relationship Id="rId4921" Type="http://schemas.openxmlformats.org/officeDocument/2006/relationships/hyperlink" Target="https://alienvault.atlassian.net/secure/attachment/68203/issue.png" TargetMode="External"/><Relationship Id="rId237" Type="http://schemas.openxmlformats.org/officeDocument/2006/relationships/hyperlink" Target="https://alienvault.atlassian.net/browse/WGT-956" TargetMode="External"/><Relationship Id="rId791" Type="http://schemas.openxmlformats.org/officeDocument/2006/relationships/hyperlink" Target="https://alienvault.atlassian.net/secure/attachment/27868/_thumb_27868.png" TargetMode="External"/><Relationship Id="rId1074" Type="http://schemas.openxmlformats.org/officeDocument/2006/relationships/hyperlink" Target="https://alienvault.atlassian.net/browse/WGT-2126" TargetMode="External"/><Relationship Id="rId2472" Type="http://schemas.openxmlformats.org/officeDocument/2006/relationships/hyperlink" Target="https://alienvault.atlassian.net/secure/attachment/45769/_thumb_45769.png" TargetMode="External"/><Relationship Id="rId3316" Type="http://schemas.openxmlformats.org/officeDocument/2006/relationships/hyperlink" Target="https://alienvault.atlassian.net/secure/attachment/55809/_thumb_55809.png" TargetMode="External"/><Relationship Id="rId3523" Type="http://schemas.openxmlformats.org/officeDocument/2006/relationships/hyperlink" Target="https://alienvault.atlassian.net/secure/attachment/53494/_thumb_53494.png" TargetMode="External"/><Relationship Id="rId3730" Type="http://schemas.openxmlformats.org/officeDocument/2006/relationships/hyperlink" Target="https://alienvault.atlassian.net/secure/attachment/65083/capture-for-jira-screenshot-20161217-103913-078.png" TargetMode="External"/><Relationship Id="rId444" Type="http://schemas.openxmlformats.org/officeDocument/2006/relationships/hyperlink" Target="https://alienvault.atlassian.net/browse/WGT-690" TargetMode="External"/><Relationship Id="rId651" Type="http://schemas.openxmlformats.org/officeDocument/2006/relationships/hyperlink" Target="https://alienvault.atlassian.net/secure/attachment/28871/_thumb_28871.png" TargetMode="External"/><Relationship Id="rId1281" Type="http://schemas.openxmlformats.org/officeDocument/2006/relationships/hyperlink" Target="https://alienvault.atlassian.net/browse/WGT-1846" TargetMode="External"/><Relationship Id="rId2125" Type="http://schemas.openxmlformats.org/officeDocument/2006/relationships/hyperlink" Target="https://alienvault.atlassian.net/secure/attachment/42114/_thumb_42114.png" TargetMode="External"/><Relationship Id="rId2332" Type="http://schemas.openxmlformats.org/officeDocument/2006/relationships/hyperlink" Target="https://alienvault.atlassian.net/browse/WGT-3140" TargetMode="External"/><Relationship Id="rId304" Type="http://schemas.openxmlformats.org/officeDocument/2006/relationships/hyperlink" Target="https://alienvault.atlassian.net/browse/WGT-929" TargetMode="External"/><Relationship Id="rId511" Type="http://schemas.openxmlformats.org/officeDocument/2006/relationships/hyperlink" Target="https://alienvault.atlassian.net/browse/WGT-564" TargetMode="External"/><Relationship Id="rId1141" Type="http://schemas.openxmlformats.org/officeDocument/2006/relationships/hyperlink" Target="https://alienvault.atlassian.net/browse/WGT-2032" TargetMode="External"/><Relationship Id="rId4297" Type="http://schemas.openxmlformats.org/officeDocument/2006/relationships/hyperlink" Target="https://alienvault.atlassian.net/browse/WL-683" TargetMode="External"/><Relationship Id="rId5348" Type="http://schemas.openxmlformats.org/officeDocument/2006/relationships/hyperlink" Target="https://alienvault.atlassian.net/browse/WL-868" TargetMode="External"/><Relationship Id="rId1001" Type="http://schemas.openxmlformats.org/officeDocument/2006/relationships/hyperlink" Target="https://alienvault.atlassian.net/browse/WL-36" TargetMode="External"/><Relationship Id="rId4157" Type="http://schemas.openxmlformats.org/officeDocument/2006/relationships/hyperlink" Target="https://alienvault.atlassian.net/browse/WGT-4223" TargetMode="External"/><Relationship Id="rId4364" Type="http://schemas.openxmlformats.org/officeDocument/2006/relationships/hyperlink" Target="https://alienvault.atlassian.net/browse/WL-613" TargetMode="External"/><Relationship Id="rId4571" Type="http://schemas.openxmlformats.org/officeDocument/2006/relationships/hyperlink" Target="https://alienvault.atlassian.net/browse/PMM-1365" TargetMode="External"/><Relationship Id="rId5208" Type="http://schemas.openxmlformats.org/officeDocument/2006/relationships/hyperlink" Target="https://alienvault.atlassian.net/browse/WGT-4863" TargetMode="External"/><Relationship Id="rId5415" Type="http://schemas.openxmlformats.org/officeDocument/2006/relationships/hyperlink" Target="https://alienvault.atlassian.net/browse/WL-782" TargetMode="External"/><Relationship Id="rId1958" Type="http://schemas.openxmlformats.org/officeDocument/2006/relationships/hyperlink" Target="https://alienvault.atlassian.net/secure/attachment/39320/_thumb_39320.png" TargetMode="External"/><Relationship Id="rId3173" Type="http://schemas.openxmlformats.org/officeDocument/2006/relationships/hyperlink" Target="https://alienvault.atlassian.net/browse/WGT-4473" TargetMode="External"/><Relationship Id="rId3380" Type="http://schemas.openxmlformats.org/officeDocument/2006/relationships/hyperlink" Target="https://alienvault.atlassian.net/browse/WGT-3596" TargetMode="External"/><Relationship Id="rId4017" Type="http://schemas.openxmlformats.org/officeDocument/2006/relationships/hyperlink" Target="https://alienvault.atlassian.net/secure/attachment/59212/issue+8.png" TargetMode="External"/><Relationship Id="rId4224" Type="http://schemas.openxmlformats.org/officeDocument/2006/relationships/hyperlink" Target="https://alienvault.atlassian.net/browse/WL-738" TargetMode="External"/><Relationship Id="rId4431" Type="http://schemas.openxmlformats.org/officeDocument/2006/relationships/hyperlink" Target="https://alienvault.atlassian.net/secure/attachment/61413/issue+6.png" TargetMode="External"/><Relationship Id="rId1818" Type="http://schemas.openxmlformats.org/officeDocument/2006/relationships/hyperlink" Target="https://alienvault.atlassian.net/browse/PMM-413" TargetMode="External"/><Relationship Id="rId3033" Type="http://schemas.openxmlformats.org/officeDocument/2006/relationships/hyperlink" Target="https://alienvault.atlassian.net/browse/WGT-4389" TargetMode="External"/><Relationship Id="rId3240" Type="http://schemas.openxmlformats.org/officeDocument/2006/relationships/hyperlink" Target="https://alienvault.atlassian.net/browse/WGT-4445" TargetMode="External"/><Relationship Id="rId161" Type="http://schemas.openxmlformats.org/officeDocument/2006/relationships/hyperlink" Target="https://alienvault.atlassian.net/browse/WGT-1124" TargetMode="External"/><Relationship Id="rId2799" Type="http://schemas.openxmlformats.org/officeDocument/2006/relationships/hyperlink" Target="https://alienvault.atlassian.net/browse/WGT-3494" TargetMode="External"/><Relationship Id="rId3100" Type="http://schemas.openxmlformats.org/officeDocument/2006/relationships/hyperlink" Target="https://alienvault.atlassian.net/browse/WGT-4437" TargetMode="External"/><Relationship Id="rId978" Type="http://schemas.openxmlformats.org/officeDocument/2006/relationships/hyperlink" Target="https://alienvault.atlassian.net/secure/attachment/30809/_thumb_30809.png" TargetMode="External"/><Relationship Id="rId2659" Type="http://schemas.openxmlformats.org/officeDocument/2006/relationships/hyperlink" Target="https://alienvault.atlassian.net/browse/WGT-3644" TargetMode="External"/><Relationship Id="rId2866" Type="http://schemas.openxmlformats.org/officeDocument/2006/relationships/hyperlink" Target="https://alienvault.atlassian.net/browse/WGT-3829" TargetMode="External"/><Relationship Id="rId3917" Type="http://schemas.openxmlformats.org/officeDocument/2006/relationships/hyperlink" Target="https://alienvault.atlassian.net/browse/WGT-4802" TargetMode="External"/><Relationship Id="rId5065" Type="http://schemas.openxmlformats.org/officeDocument/2006/relationships/hyperlink" Target="https://alienvault.atlassian.net/browse/WGT-5286" TargetMode="External"/><Relationship Id="rId5272" Type="http://schemas.openxmlformats.org/officeDocument/2006/relationships/hyperlink" Target="https://alienvault.atlassian.net/browse/WGT-3035" TargetMode="External"/><Relationship Id="rId838" Type="http://schemas.openxmlformats.org/officeDocument/2006/relationships/hyperlink" Target="https://alienvault.atlassian.net/browse/WGT-1375" TargetMode="External"/><Relationship Id="rId1468" Type="http://schemas.openxmlformats.org/officeDocument/2006/relationships/hyperlink" Target="https://alienvault.atlassian.net/browse/WGT-2427" TargetMode="External"/><Relationship Id="rId1675" Type="http://schemas.openxmlformats.org/officeDocument/2006/relationships/hyperlink" Target="https://alienvault.atlassian.net/browse/WGT-2304" TargetMode="External"/><Relationship Id="rId1882" Type="http://schemas.openxmlformats.org/officeDocument/2006/relationships/hyperlink" Target="https://alienvault.atlassian.net/secure/attachment/37820/_thumb_37820.png" TargetMode="External"/><Relationship Id="rId2519" Type="http://schemas.openxmlformats.org/officeDocument/2006/relationships/hyperlink" Target="https://alienvault.atlassian.net/browse/WL-299" TargetMode="External"/><Relationship Id="rId2726" Type="http://schemas.openxmlformats.org/officeDocument/2006/relationships/hyperlink" Target="https://alienvault.atlassian.net/secure/attachment/47784/_thumb_47784.png" TargetMode="External"/><Relationship Id="rId4081" Type="http://schemas.openxmlformats.org/officeDocument/2006/relationships/hyperlink" Target="https://alienvault.atlassian.net/browse/WGT-4612" TargetMode="External"/><Relationship Id="rId5132" Type="http://schemas.openxmlformats.org/officeDocument/2006/relationships/hyperlink" Target="https://alienvault.atlassian.net/browse/WGT-5201" TargetMode="External"/><Relationship Id="rId1328" Type="http://schemas.openxmlformats.org/officeDocument/2006/relationships/hyperlink" Target="https://alienvault.atlassian.net/browse/WGT-1734" TargetMode="External"/><Relationship Id="rId1535" Type="http://schemas.openxmlformats.org/officeDocument/2006/relationships/hyperlink" Target="https://alienvault.atlassian.net/browse/WGT-2443" TargetMode="External"/><Relationship Id="rId2933" Type="http://schemas.openxmlformats.org/officeDocument/2006/relationships/hyperlink" Target="https://alienvault.atlassian.net/browse/WL-341" TargetMode="External"/><Relationship Id="rId905" Type="http://schemas.openxmlformats.org/officeDocument/2006/relationships/hyperlink" Target="https://alienvault.atlassian.net/browse/WGT-944" TargetMode="External"/><Relationship Id="rId1742" Type="http://schemas.openxmlformats.org/officeDocument/2006/relationships/hyperlink" Target="https://alienvault.atlassian.net/browse/WGT-2750" TargetMode="External"/><Relationship Id="rId4898" Type="http://schemas.openxmlformats.org/officeDocument/2006/relationships/hyperlink" Target="https://alienvault.atlassian.net/browse/WGT-5504" TargetMode="External"/><Relationship Id="rId34" Type="http://schemas.openxmlformats.org/officeDocument/2006/relationships/hyperlink" Target="https://alienvault.atlassian.net/browse/WGT-1272" TargetMode="External"/><Relationship Id="rId1602" Type="http://schemas.openxmlformats.org/officeDocument/2006/relationships/hyperlink" Target="https://alienvault.atlassian.net/browse/WGT-2164" TargetMode="External"/><Relationship Id="rId4758" Type="http://schemas.openxmlformats.org/officeDocument/2006/relationships/hyperlink" Target="https://alienvault.atlassian.net/secure/attachment/69833/Screen+Shot+2017-02-09+at+10.17.40+AM.png" TargetMode="External"/><Relationship Id="rId4965" Type="http://schemas.openxmlformats.org/officeDocument/2006/relationships/hyperlink" Target="https://alienvault.atlassian.net/browse/WGT-5397" TargetMode="External"/><Relationship Id="rId3567" Type="http://schemas.openxmlformats.org/officeDocument/2006/relationships/hyperlink" Target="https://alienvault.atlassian.net/browse/WISS-145" TargetMode="External"/><Relationship Id="rId3774" Type="http://schemas.openxmlformats.org/officeDocument/2006/relationships/hyperlink" Target="https://alienvault.atlassian.net/browse/WGT-5044" TargetMode="External"/><Relationship Id="rId3981" Type="http://schemas.openxmlformats.org/officeDocument/2006/relationships/hyperlink" Target="https://alienvault.atlassian.net/browse/WGT-4724" TargetMode="External"/><Relationship Id="rId4618" Type="http://schemas.openxmlformats.org/officeDocument/2006/relationships/hyperlink" Target="https://alienvault.atlassian.net/browse/WGT-5968" TargetMode="External"/><Relationship Id="rId4825" Type="http://schemas.openxmlformats.org/officeDocument/2006/relationships/hyperlink" Target="https://alienvault.atlassian.net/browse/WGT-5600" TargetMode="External"/><Relationship Id="rId488" Type="http://schemas.openxmlformats.org/officeDocument/2006/relationships/hyperlink" Target="https://alienvault.atlassian.net/browse/WGT-595" TargetMode="External"/><Relationship Id="rId695" Type="http://schemas.openxmlformats.org/officeDocument/2006/relationships/hyperlink" Target="https://alienvault.atlassian.net/browse/WGT-1574" TargetMode="External"/><Relationship Id="rId2169" Type="http://schemas.openxmlformats.org/officeDocument/2006/relationships/hyperlink" Target="https://alienvault.atlassian.net/browse/WGT-3413" TargetMode="External"/><Relationship Id="rId2376" Type="http://schemas.openxmlformats.org/officeDocument/2006/relationships/hyperlink" Target="https://alienvault.atlassian.net/secure/attachment/41795/_thumb_41795.png" TargetMode="External"/><Relationship Id="rId2583" Type="http://schemas.openxmlformats.org/officeDocument/2006/relationships/hyperlink" Target="https://alienvault.atlassian.net/secure/attachment/51037/_thumb_51037.png" TargetMode="External"/><Relationship Id="rId2790" Type="http://schemas.openxmlformats.org/officeDocument/2006/relationships/hyperlink" Target="https://alienvault.atlassian.net/browse/WGT-3517" TargetMode="External"/><Relationship Id="rId3427" Type="http://schemas.openxmlformats.org/officeDocument/2006/relationships/hyperlink" Target="https://alienvault.atlassian.net/browse/WGT-3921" TargetMode="External"/><Relationship Id="rId3634" Type="http://schemas.openxmlformats.org/officeDocument/2006/relationships/hyperlink" Target="https://alienvault.atlassian.net/secure/attachment/64244/image005.png" TargetMode="External"/><Relationship Id="rId3841" Type="http://schemas.openxmlformats.org/officeDocument/2006/relationships/hyperlink" Target="https://alienvault.atlassian.net/browse/WGT-4907" TargetMode="External"/><Relationship Id="rId348" Type="http://schemas.openxmlformats.org/officeDocument/2006/relationships/hyperlink" Target="https://alienvault.atlassian.net/browse/WGT-855" TargetMode="External"/><Relationship Id="rId555" Type="http://schemas.openxmlformats.org/officeDocument/2006/relationships/hyperlink" Target="https://alienvault.atlassian.net/browse/WGT-361" TargetMode="External"/><Relationship Id="rId762" Type="http://schemas.openxmlformats.org/officeDocument/2006/relationships/hyperlink" Target="https://alienvault.atlassian.net/browse/WGT-1486" TargetMode="External"/><Relationship Id="rId1185" Type="http://schemas.openxmlformats.org/officeDocument/2006/relationships/hyperlink" Target="https://alienvault.atlassian.net/browse/WGT-1978" TargetMode="External"/><Relationship Id="rId1392" Type="http://schemas.openxmlformats.org/officeDocument/2006/relationships/hyperlink" Target="https://alienvault.atlassian.net/secure/attachment/31809/_thumb_31809.png" TargetMode="External"/><Relationship Id="rId2029" Type="http://schemas.openxmlformats.org/officeDocument/2006/relationships/hyperlink" Target="https://alienvault.atlassian.net/browse/WGT-2911" TargetMode="External"/><Relationship Id="rId2236" Type="http://schemas.openxmlformats.org/officeDocument/2006/relationships/hyperlink" Target="https://alienvault.atlassian.net/browse/WGT-3296" TargetMode="External"/><Relationship Id="rId2443" Type="http://schemas.openxmlformats.org/officeDocument/2006/relationships/hyperlink" Target="https://alienvault.atlassian.net/browse/WGT-2847" TargetMode="External"/><Relationship Id="rId2650" Type="http://schemas.openxmlformats.org/officeDocument/2006/relationships/hyperlink" Target="https://alienvault.atlassian.net/browse/WGT-3505" TargetMode="External"/><Relationship Id="rId3701" Type="http://schemas.openxmlformats.org/officeDocument/2006/relationships/hyperlink" Target="https://alienvault.atlassian.net/secure/attachment/65604/Capture+2016-12-01+at+14.46.35.png" TargetMode="External"/><Relationship Id="rId208" Type="http://schemas.openxmlformats.org/officeDocument/2006/relationships/hyperlink" Target="https://alienvault.atlassian.net/browse/WGT-1012" TargetMode="External"/><Relationship Id="rId415" Type="http://schemas.openxmlformats.org/officeDocument/2006/relationships/hyperlink" Target="https://alienvault.atlassian.net/browse/WGT-795" TargetMode="External"/><Relationship Id="rId622" Type="http://schemas.openxmlformats.org/officeDocument/2006/relationships/hyperlink" Target="https://alienvault.atlassian.net/browse/WGT-1755" TargetMode="External"/><Relationship Id="rId1045" Type="http://schemas.openxmlformats.org/officeDocument/2006/relationships/hyperlink" Target="https://alienvault.atlassian.net/secure/attachment/32996/_thumb_32996.png" TargetMode="External"/><Relationship Id="rId1252" Type="http://schemas.openxmlformats.org/officeDocument/2006/relationships/hyperlink" Target="https://alienvault.atlassian.net/browse/WGT-1875" TargetMode="External"/><Relationship Id="rId2303" Type="http://schemas.openxmlformats.org/officeDocument/2006/relationships/hyperlink" Target="https://alienvault.atlassian.net/secure/attachment/44308/_thumb_44308.png" TargetMode="External"/><Relationship Id="rId2510" Type="http://schemas.openxmlformats.org/officeDocument/2006/relationships/hyperlink" Target="https://alienvault.atlassian.net/browse/WL-251" TargetMode="External"/><Relationship Id="rId1112" Type="http://schemas.openxmlformats.org/officeDocument/2006/relationships/hyperlink" Target="https://alienvault.atlassian.net/browse/WGT-2070" TargetMode="External"/><Relationship Id="rId4268" Type="http://schemas.openxmlformats.org/officeDocument/2006/relationships/hyperlink" Target="https://alienvault.atlassian.net/secure/attachment/63046/title.png" TargetMode="External"/><Relationship Id="rId4475" Type="http://schemas.openxmlformats.org/officeDocument/2006/relationships/hyperlink" Target="https://alienvault.atlassian.net/browse/WL-492" TargetMode="External"/><Relationship Id="rId5319" Type="http://schemas.openxmlformats.org/officeDocument/2006/relationships/hyperlink" Target="https://alienvault.atlassian.net/secure/attachment/73363/Screen+Shot+2017-03-23+at+12.08.47+PM.png" TargetMode="External"/><Relationship Id="rId3077" Type="http://schemas.openxmlformats.org/officeDocument/2006/relationships/hyperlink" Target="https://alienvault.atlassian.net/browse/WGT-4190" TargetMode="External"/><Relationship Id="rId3284" Type="http://schemas.openxmlformats.org/officeDocument/2006/relationships/hyperlink" Target="https://alienvault.atlassian.net/browse/WGT-4535" TargetMode="External"/><Relationship Id="rId4128" Type="http://schemas.openxmlformats.org/officeDocument/2006/relationships/hyperlink" Target="https://alienvault.atlassian.net/browse/WGT-4360" TargetMode="External"/><Relationship Id="rId4682" Type="http://schemas.openxmlformats.org/officeDocument/2006/relationships/hyperlink" Target="https://alienvault.atlassian.net/browse/WGT-5862" TargetMode="External"/><Relationship Id="rId1929" Type="http://schemas.openxmlformats.org/officeDocument/2006/relationships/hyperlink" Target="https://alienvault.atlassian.net/browse/WGT-2839" TargetMode="External"/><Relationship Id="rId2093" Type="http://schemas.openxmlformats.org/officeDocument/2006/relationships/hyperlink" Target="https://alienvault.atlassian.net/browse/WL-228" TargetMode="External"/><Relationship Id="rId3491" Type="http://schemas.openxmlformats.org/officeDocument/2006/relationships/hyperlink" Target="https://alienvault.atlassian.net/secure/attachment/51923/_thumb_51923.png" TargetMode="External"/><Relationship Id="rId4335" Type="http://schemas.openxmlformats.org/officeDocument/2006/relationships/hyperlink" Target="https://alienvault.atlassian.net/browse/WL-646" TargetMode="External"/><Relationship Id="rId4542" Type="http://schemas.openxmlformats.org/officeDocument/2006/relationships/hyperlink" Target="https://alienvault.atlassian.net/browse/PMM-1455" TargetMode="External"/><Relationship Id="rId3144" Type="http://schemas.openxmlformats.org/officeDocument/2006/relationships/hyperlink" Target="https://alienvault.atlassian.net/browse/WGT-4365" TargetMode="External"/><Relationship Id="rId3351" Type="http://schemas.openxmlformats.org/officeDocument/2006/relationships/hyperlink" Target="https://alienvault.atlassian.net/browse/WGT-4068" TargetMode="External"/><Relationship Id="rId4402" Type="http://schemas.openxmlformats.org/officeDocument/2006/relationships/hyperlink" Target="https://alienvault.atlassian.net/secure/attachment/61709/issue+4.png" TargetMode="External"/><Relationship Id="rId272" Type="http://schemas.openxmlformats.org/officeDocument/2006/relationships/hyperlink" Target="https://alienvault.atlassian.net/browse/WGT-753" TargetMode="External"/><Relationship Id="rId2160" Type="http://schemas.openxmlformats.org/officeDocument/2006/relationships/hyperlink" Target="https://alienvault.atlassian.net/browse/WGT-3435" TargetMode="External"/><Relationship Id="rId3004" Type="http://schemas.openxmlformats.org/officeDocument/2006/relationships/hyperlink" Target="https://alienvault.atlassian.net/secure/attachment/56638/_thumb_56638.png" TargetMode="External"/><Relationship Id="rId3211" Type="http://schemas.openxmlformats.org/officeDocument/2006/relationships/hyperlink" Target="https://alienvault.atlassian.net/secure/attachment/55202/_thumb_55202.png" TargetMode="External"/><Relationship Id="rId132" Type="http://schemas.openxmlformats.org/officeDocument/2006/relationships/hyperlink" Target="https://alienvault.atlassian.net/browse/WGT-1155" TargetMode="External"/><Relationship Id="rId2020" Type="http://schemas.openxmlformats.org/officeDocument/2006/relationships/hyperlink" Target="https://alienvault.atlassian.net/browse/WGT-2902" TargetMode="External"/><Relationship Id="rId5176" Type="http://schemas.openxmlformats.org/officeDocument/2006/relationships/hyperlink" Target="https://alienvault.atlassian.net/browse/WGT-5067" TargetMode="External"/><Relationship Id="rId5383" Type="http://schemas.openxmlformats.org/officeDocument/2006/relationships/hyperlink" Target="https://alienvault.atlassian.net/browse/WL-820" TargetMode="External"/><Relationship Id="rId1579" Type="http://schemas.openxmlformats.org/officeDocument/2006/relationships/hyperlink" Target="https://alienvault.atlassian.net/browse/WGT-2290" TargetMode="External"/><Relationship Id="rId2977" Type="http://schemas.openxmlformats.org/officeDocument/2006/relationships/hyperlink" Target="https://alienvault.atlassian.net/browse/WL-383" TargetMode="External"/><Relationship Id="rId4192" Type="http://schemas.openxmlformats.org/officeDocument/2006/relationships/hyperlink" Target="https://alienvault.atlassian.net/browse/WISS-158" TargetMode="External"/><Relationship Id="rId5036" Type="http://schemas.openxmlformats.org/officeDocument/2006/relationships/hyperlink" Target="https://alienvault.atlassian.net/browse/WGT-5308" TargetMode="External"/><Relationship Id="rId5243" Type="http://schemas.openxmlformats.org/officeDocument/2006/relationships/hyperlink" Target="https://alienvault.atlassian.net/browse/WGT-4208" TargetMode="External"/><Relationship Id="rId5450" Type="http://schemas.openxmlformats.org/officeDocument/2006/relationships/hyperlink" Target="https://alienvault.atlassian.net/browse/WL-505" TargetMode="External"/><Relationship Id="rId949" Type="http://schemas.openxmlformats.org/officeDocument/2006/relationships/hyperlink" Target="https://alienvault.atlassian.net/browse/WL-111" TargetMode="External"/><Relationship Id="rId1786" Type="http://schemas.openxmlformats.org/officeDocument/2006/relationships/hyperlink" Target="https://alienvault.atlassian.net/secure/attachment/30751/_thumb_30751.png" TargetMode="External"/><Relationship Id="rId1993" Type="http://schemas.openxmlformats.org/officeDocument/2006/relationships/hyperlink" Target="https://alienvault.atlassian.net/browse/WGT-2964" TargetMode="External"/><Relationship Id="rId2837" Type="http://schemas.openxmlformats.org/officeDocument/2006/relationships/hyperlink" Target="https://alienvault.atlassian.net/secure/attachment/45347/_thumb_45347.png" TargetMode="External"/><Relationship Id="rId4052" Type="http://schemas.openxmlformats.org/officeDocument/2006/relationships/hyperlink" Target="https://alienvault.atlassian.net/secure/attachment/58443/capture-for-jira-screenshot-20160927-101237-591.png" TargetMode="External"/><Relationship Id="rId5103" Type="http://schemas.openxmlformats.org/officeDocument/2006/relationships/hyperlink" Target="https://alienvault.atlassian.net/browse/WGT-5254" TargetMode="External"/><Relationship Id="rId78" Type="http://schemas.openxmlformats.org/officeDocument/2006/relationships/hyperlink" Target="https://alienvault.atlassian.net/browse/WGT-1226" TargetMode="External"/><Relationship Id="rId809" Type="http://schemas.openxmlformats.org/officeDocument/2006/relationships/hyperlink" Target="https://alienvault.atlassian.net/secure/attachment/27759/_thumb_27759.png" TargetMode="External"/><Relationship Id="rId1439" Type="http://schemas.openxmlformats.org/officeDocument/2006/relationships/hyperlink" Target="https://alienvault.atlassian.net/browse/PMM-220" TargetMode="External"/><Relationship Id="rId1646" Type="http://schemas.openxmlformats.org/officeDocument/2006/relationships/hyperlink" Target="https://alienvault.atlassian.net/browse/WGT-2134" TargetMode="External"/><Relationship Id="rId1853" Type="http://schemas.openxmlformats.org/officeDocument/2006/relationships/hyperlink" Target="https://alienvault.atlassian.net/browse/WGT-3027" TargetMode="External"/><Relationship Id="rId2904" Type="http://schemas.openxmlformats.org/officeDocument/2006/relationships/hyperlink" Target="https://alienvault.atlassian.net/browse/WGT-3933" TargetMode="External"/><Relationship Id="rId5310" Type="http://schemas.openxmlformats.org/officeDocument/2006/relationships/hyperlink" Target="https://alienvault.atlassian.net/browse/WL-928" TargetMode="External"/><Relationship Id="rId1506" Type="http://schemas.openxmlformats.org/officeDocument/2006/relationships/hyperlink" Target="https://alienvault.atlassian.net/browse/WGT-2284" TargetMode="External"/><Relationship Id="rId1713" Type="http://schemas.openxmlformats.org/officeDocument/2006/relationships/hyperlink" Target="https://alienvault.atlassian.net/browse/WGT-2084" TargetMode="External"/><Relationship Id="rId1920" Type="http://schemas.openxmlformats.org/officeDocument/2006/relationships/hyperlink" Target="https://alienvault.atlassian.net/secure/attachment/39138/_thumb_39138.png" TargetMode="External"/><Relationship Id="rId4869" Type="http://schemas.openxmlformats.org/officeDocument/2006/relationships/hyperlink" Target="https://alienvault.atlassian.net/secure/attachment/69331/capture-for-jira-screenshot-20170206-214038-222.png" TargetMode="External"/><Relationship Id="rId3678" Type="http://schemas.openxmlformats.org/officeDocument/2006/relationships/hyperlink" Target="https://alienvault.atlassian.net/secure/attachment/65709/Capture+2016-12-03+at+16.54.16.png" TargetMode="External"/><Relationship Id="rId3885" Type="http://schemas.openxmlformats.org/officeDocument/2006/relationships/hyperlink" Target="https://alienvault.atlassian.net/browse/WGT-4847" TargetMode="External"/><Relationship Id="rId4729" Type="http://schemas.openxmlformats.org/officeDocument/2006/relationships/hyperlink" Target="https://alienvault.atlassian.net/secure/attachment/70823/configure-ossim-webcast.png" TargetMode="External"/><Relationship Id="rId4936" Type="http://schemas.openxmlformats.org/officeDocument/2006/relationships/hyperlink" Target="https://alienvault.atlassian.net/browse/WGT-5425" TargetMode="External"/><Relationship Id="rId599" Type="http://schemas.openxmlformats.org/officeDocument/2006/relationships/hyperlink" Target="https://alienvault.atlassian.net/browse/WL-30" TargetMode="External"/><Relationship Id="rId2487" Type="http://schemas.openxmlformats.org/officeDocument/2006/relationships/hyperlink" Target="https://alienvault.atlassian.net/secure/attachment/40132/_thumb_40132.png" TargetMode="External"/><Relationship Id="rId2694" Type="http://schemas.openxmlformats.org/officeDocument/2006/relationships/hyperlink" Target="https://alienvault.atlassian.net/browse/WGT-3487" TargetMode="External"/><Relationship Id="rId3538" Type="http://schemas.openxmlformats.org/officeDocument/2006/relationships/hyperlink" Target="https://alienvault.atlassian.net/browse/WGT-3983" TargetMode="External"/><Relationship Id="rId3745" Type="http://schemas.openxmlformats.org/officeDocument/2006/relationships/hyperlink" Target="https://alienvault.atlassian.net/secure/attachment/64608/issue+1.png" TargetMode="External"/><Relationship Id="rId459" Type="http://schemas.openxmlformats.org/officeDocument/2006/relationships/hyperlink" Target="https://alienvault.atlassian.net/secure/attachment/23050/_thumb_23050.png" TargetMode="External"/><Relationship Id="rId666" Type="http://schemas.openxmlformats.org/officeDocument/2006/relationships/hyperlink" Target="https://alienvault.atlassian.net/browse/WGT-1658" TargetMode="External"/><Relationship Id="rId873" Type="http://schemas.openxmlformats.org/officeDocument/2006/relationships/hyperlink" Target="https://alienvault.atlassian.net/browse/WGT-1250" TargetMode="External"/><Relationship Id="rId1089" Type="http://schemas.openxmlformats.org/officeDocument/2006/relationships/hyperlink" Target="https://alienvault.atlassian.net/browse/WGT-2111" TargetMode="External"/><Relationship Id="rId1296" Type="http://schemas.openxmlformats.org/officeDocument/2006/relationships/hyperlink" Target="https://alienvault.atlassian.net/browse/WGT-1831" TargetMode="External"/><Relationship Id="rId2347" Type="http://schemas.openxmlformats.org/officeDocument/2006/relationships/hyperlink" Target="https://alienvault.atlassian.net/secure/attachment/43784/_thumb_43784.png" TargetMode="External"/><Relationship Id="rId2554" Type="http://schemas.openxmlformats.org/officeDocument/2006/relationships/hyperlink" Target="https://alienvault.atlassian.net/browse/PMM-963" TargetMode="External"/><Relationship Id="rId3952" Type="http://schemas.openxmlformats.org/officeDocument/2006/relationships/hyperlink" Target="https://alienvault.atlassian.net/browse/WGT-4759" TargetMode="External"/><Relationship Id="rId319" Type="http://schemas.openxmlformats.org/officeDocument/2006/relationships/hyperlink" Target="https://alienvault.atlassian.net/secure/attachment/24537/_thumb_24537.png" TargetMode="External"/><Relationship Id="rId526" Type="http://schemas.openxmlformats.org/officeDocument/2006/relationships/hyperlink" Target="https://alienvault.atlassian.net/secure/attachment/21840/_thumb_21840.png" TargetMode="External"/><Relationship Id="rId1156" Type="http://schemas.openxmlformats.org/officeDocument/2006/relationships/hyperlink" Target="https://alienvault.atlassian.net/browse/WGT-2011" TargetMode="External"/><Relationship Id="rId1363" Type="http://schemas.openxmlformats.org/officeDocument/2006/relationships/hyperlink" Target="https://alienvault.atlassian.net/browse/WGT-1565" TargetMode="External"/><Relationship Id="rId2207" Type="http://schemas.openxmlformats.org/officeDocument/2006/relationships/hyperlink" Target="https://alienvault.atlassian.net/secure/attachment/43678/_thumb_43678.png" TargetMode="External"/><Relationship Id="rId2761" Type="http://schemas.openxmlformats.org/officeDocument/2006/relationships/hyperlink" Target="https://alienvault.atlassian.net/browse/WGT-2373" TargetMode="External"/><Relationship Id="rId3605" Type="http://schemas.openxmlformats.org/officeDocument/2006/relationships/hyperlink" Target="https://alienvault.atlassian.net/browse/WL-421" TargetMode="External"/><Relationship Id="rId3812" Type="http://schemas.openxmlformats.org/officeDocument/2006/relationships/hyperlink" Target="https://alienvault.atlassian.net/browse/WGT-4955" TargetMode="External"/><Relationship Id="rId733" Type="http://schemas.openxmlformats.org/officeDocument/2006/relationships/hyperlink" Target="https://alienvault.atlassian.net/secure/attachment/28394/_thumb_28394.png" TargetMode="External"/><Relationship Id="rId940" Type="http://schemas.openxmlformats.org/officeDocument/2006/relationships/hyperlink" Target="https://alienvault.atlassian.net/browse/WL-117" TargetMode="External"/><Relationship Id="rId1016" Type="http://schemas.openxmlformats.org/officeDocument/2006/relationships/hyperlink" Target="https://alienvault.atlassian.net/browse/WL-14" TargetMode="External"/><Relationship Id="rId1570" Type="http://schemas.openxmlformats.org/officeDocument/2006/relationships/hyperlink" Target="https://alienvault.atlassian.net/browse/WGT-2383" TargetMode="External"/><Relationship Id="rId2414" Type="http://schemas.openxmlformats.org/officeDocument/2006/relationships/hyperlink" Target="https://alienvault.atlassian.net/secure/attachment/40871/_thumb_40871.png" TargetMode="External"/><Relationship Id="rId2621" Type="http://schemas.openxmlformats.org/officeDocument/2006/relationships/hyperlink" Target="https://alienvault.atlassian.net/browse/WGT-3603" TargetMode="External"/><Relationship Id="rId800" Type="http://schemas.openxmlformats.org/officeDocument/2006/relationships/hyperlink" Target="https://alienvault.atlassian.net/browse/WGT-1445" TargetMode="External"/><Relationship Id="rId1223" Type="http://schemas.openxmlformats.org/officeDocument/2006/relationships/hyperlink" Target="https://alienvault.atlassian.net/browse/WGT-1932" TargetMode="External"/><Relationship Id="rId1430" Type="http://schemas.openxmlformats.org/officeDocument/2006/relationships/hyperlink" Target="https://alienvault.atlassian.net/browse/PMM-407" TargetMode="External"/><Relationship Id="rId4379" Type="http://schemas.openxmlformats.org/officeDocument/2006/relationships/hyperlink" Target="https://alienvault.atlassian.net/browse/WL-597" TargetMode="External"/><Relationship Id="rId4586" Type="http://schemas.openxmlformats.org/officeDocument/2006/relationships/hyperlink" Target="https://alienvault.atlassian.net/browse/PMM-1077" TargetMode="External"/><Relationship Id="rId4793" Type="http://schemas.openxmlformats.org/officeDocument/2006/relationships/hyperlink" Target="https://alienvault.atlassian.net/secure/attachment/69553/Capture+2017-02-02+at+9.09.32.png" TargetMode="External"/><Relationship Id="rId3188" Type="http://schemas.openxmlformats.org/officeDocument/2006/relationships/hyperlink" Target="https://alienvault.atlassian.net/browse/WGT-4204" TargetMode="External"/><Relationship Id="rId3395" Type="http://schemas.openxmlformats.org/officeDocument/2006/relationships/hyperlink" Target="https://alienvault.atlassian.net/browse/WGT-4016" TargetMode="External"/><Relationship Id="rId4239" Type="http://schemas.openxmlformats.org/officeDocument/2006/relationships/hyperlink" Target="https://alienvault.atlassian.net/secure/attachment/63303/Capture+2016-11-03+at+13.39.22.png" TargetMode="External"/><Relationship Id="rId4446" Type="http://schemas.openxmlformats.org/officeDocument/2006/relationships/hyperlink" Target="https://alienvault.atlassian.net/browse/WL-540" TargetMode="External"/><Relationship Id="rId4653" Type="http://schemas.openxmlformats.org/officeDocument/2006/relationships/hyperlink" Target="https://alienvault.atlassian.net/browse/WGT-5912" TargetMode="External"/><Relationship Id="rId4860" Type="http://schemas.openxmlformats.org/officeDocument/2006/relationships/hyperlink" Target="https://alienvault.atlassian.net/browse/WGT-5559" TargetMode="External"/><Relationship Id="rId3048" Type="http://schemas.openxmlformats.org/officeDocument/2006/relationships/hyperlink" Target="https://alienvault.atlassian.net/browse/WGT-4249" TargetMode="External"/><Relationship Id="rId3255" Type="http://schemas.openxmlformats.org/officeDocument/2006/relationships/hyperlink" Target="https://alienvault.atlassian.net/browse/WGT-4340" TargetMode="External"/><Relationship Id="rId3462" Type="http://schemas.openxmlformats.org/officeDocument/2006/relationships/hyperlink" Target="https://alienvault.atlassian.net/secure/attachment/53468/_thumb_53468.png" TargetMode="External"/><Relationship Id="rId4306" Type="http://schemas.openxmlformats.org/officeDocument/2006/relationships/hyperlink" Target="https://alienvault.atlassian.net/browse/WL-678" TargetMode="External"/><Relationship Id="rId4513" Type="http://schemas.openxmlformats.org/officeDocument/2006/relationships/hyperlink" Target="https://alienvault.atlassian.net/browse/PMM-1592" TargetMode="External"/><Relationship Id="rId4720" Type="http://schemas.openxmlformats.org/officeDocument/2006/relationships/hyperlink" Target="https://alienvault.atlassian.net/browse/WGT-5736" TargetMode="External"/><Relationship Id="rId176" Type="http://schemas.openxmlformats.org/officeDocument/2006/relationships/hyperlink" Target="https://alienvault.atlassian.net/browse/WGT-1055" TargetMode="External"/><Relationship Id="rId383" Type="http://schemas.openxmlformats.org/officeDocument/2006/relationships/hyperlink" Target="https://alienvault.atlassian.net/secure/attachment/23766/_thumb_23766.png" TargetMode="External"/><Relationship Id="rId590" Type="http://schemas.openxmlformats.org/officeDocument/2006/relationships/hyperlink" Target="https://alienvault.atlassian.net/browse/PMM-61" TargetMode="External"/><Relationship Id="rId2064" Type="http://schemas.openxmlformats.org/officeDocument/2006/relationships/hyperlink" Target="https://alienvault.atlassian.net/browse/WGT-3047" TargetMode="External"/><Relationship Id="rId2271" Type="http://schemas.openxmlformats.org/officeDocument/2006/relationships/hyperlink" Target="https://alienvault.atlassian.net/browse/WGT-3203" TargetMode="External"/><Relationship Id="rId3115" Type="http://schemas.openxmlformats.org/officeDocument/2006/relationships/hyperlink" Target="https://alienvault.atlassian.net/browse/WGT-4169" TargetMode="External"/><Relationship Id="rId3322" Type="http://schemas.openxmlformats.org/officeDocument/2006/relationships/hyperlink" Target="https://alienvault.atlassian.net/browse/WGT-4374" TargetMode="External"/><Relationship Id="rId243" Type="http://schemas.openxmlformats.org/officeDocument/2006/relationships/hyperlink" Target="https://alienvault.atlassian.net/browse/WGT-937" TargetMode="External"/><Relationship Id="rId450" Type="http://schemas.openxmlformats.org/officeDocument/2006/relationships/hyperlink" Target="https://alienvault.atlassian.net/browse/WGT-677" TargetMode="External"/><Relationship Id="rId1080" Type="http://schemas.openxmlformats.org/officeDocument/2006/relationships/hyperlink" Target="https://alienvault.atlassian.net/browse/WGT-2121" TargetMode="External"/><Relationship Id="rId2131" Type="http://schemas.openxmlformats.org/officeDocument/2006/relationships/hyperlink" Target="https://alienvault.atlassian.net/browse/PMM-729" TargetMode="External"/><Relationship Id="rId5287" Type="http://schemas.openxmlformats.org/officeDocument/2006/relationships/hyperlink" Target="https://alienvault.atlassian.net/browse/WISS-190" TargetMode="External"/><Relationship Id="rId103" Type="http://schemas.openxmlformats.org/officeDocument/2006/relationships/hyperlink" Target="https://alienvault.atlassian.net/browse/WGT-1203" TargetMode="External"/><Relationship Id="rId310" Type="http://schemas.openxmlformats.org/officeDocument/2006/relationships/hyperlink" Target="https://alienvault.atlassian.net/browse/WGT-921" TargetMode="External"/><Relationship Id="rId4096" Type="http://schemas.openxmlformats.org/officeDocument/2006/relationships/hyperlink" Target="https://alienvault.atlassian.net/secure/attachment/58016/Capture+2016-09-04+at+16.43.03.png" TargetMode="External"/><Relationship Id="rId5147" Type="http://schemas.openxmlformats.org/officeDocument/2006/relationships/hyperlink" Target="https://alienvault.atlassian.net/browse/WGT-5148" TargetMode="External"/><Relationship Id="rId1897" Type="http://schemas.openxmlformats.org/officeDocument/2006/relationships/hyperlink" Target="https://alienvault.atlassian.net/browse/WGT-2971" TargetMode="External"/><Relationship Id="rId2948" Type="http://schemas.openxmlformats.org/officeDocument/2006/relationships/hyperlink" Target="https://alienvault.atlassian.net/secure/attachment/48438/_thumb_48438.png" TargetMode="External"/><Relationship Id="rId5354" Type="http://schemas.openxmlformats.org/officeDocument/2006/relationships/hyperlink" Target="https://alienvault.atlassian.net/browse/WL-850" TargetMode="External"/><Relationship Id="rId1757" Type="http://schemas.openxmlformats.org/officeDocument/2006/relationships/hyperlink" Target="https://alienvault.atlassian.net/browse/WGT-2664" TargetMode="External"/><Relationship Id="rId1964" Type="http://schemas.openxmlformats.org/officeDocument/2006/relationships/hyperlink" Target="https://alienvault.atlassian.net/browse/WGT-2465" TargetMode="External"/><Relationship Id="rId2808" Type="http://schemas.openxmlformats.org/officeDocument/2006/relationships/hyperlink" Target="https://alienvault.atlassian.net/secure/attachment/46509/_thumb_46509.png" TargetMode="External"/><Relationship Id="rId4163" Type="http://schemas.openxmlformats.org/officeDocument/2006/relationships/hyperlink" Target="https://alienvault.atlassian.net/secure/attachment/54132/freetrail.png" TargetMode="External"/><Relationship Id="rId4370" Type="http://schemas.openxmlformats.org/officeDocument/2006/relationships/hyperlink" Target="https://alienvault.atlassian.net/browse/WL-606" TargetMode="External"/><Relationship Id="rId5007" Type="http://schemas.openxmlformats.org/officeDocument/2006/relationships/hyperlink" Target="https://alienvault.atlassian.net/browse/WGT-5340" TargetMode="External"/><Relationship Id="rId5214" Type="http://schemas.openxmlformats.org/officeDocument/2006/relationships/hyperlink" Target="https://alienvault.atlassian.net/browse/WGT-4838" TargetMode="External"/><Relationship Id="rId5421" Type="http://schemas.openxmlformats.org/officeDocument/2006/relationships/hyperlink" Target="https://alienvault.atlassian.net/browse/WL-777" TargetMode="External"/><Relationship Id="rId49" Type="http://schemas.openxmlformats.org/officeDocument/2006/relationships/hyperlink" Target="https://alienvault.atlassian.net/browse/WGT-1260" TargetMode="External"/><Relationship Id="rId1617" Type="http://schemas.openxmlformats.org/officeDocument/2006/relationships/hyperlink" Target="https://alienvault.atlassian.net/browse/WGT-2663" TargetMode="External"/><Relationship Id="rId1824" Type="http://schemas.openxmlformats.org/officeDocument/2006/relationships/hyperlink" Target="https://alienvault.atlassian.net/secure/attachment/39959/_thumb_39959.png" TargetMode="External"/><Relationship Id="rId4023" Type="http://schemas.openxmlformats.org/officeDocument/2006/relationships/hyperlink" Target="https://alienvault.atlassian.net/secure/attachment/59108/capture-for-jira-screenshot-20161003-232150-967.png" TargetMode="External"/><Relationship Id="rId4230" Type="http://schemas.openxmlformats.org/officeDocument/2006/relationships/hyperlink" Target="https://alienvault.atlassian.net/browse/WL-728" TargetMode="External"/><Relationship Id="rId3789" Type="http://schemas.openxmlformats.org/officeDocument/2006/relationships/hyperlink" Target="https://alienvault.atlassian.net/secure/attachment/62416/Screen+Shot+2016-11-17+at+8.43.08+AM.png" TargetMode="External"/><Relationship Id="rId2598" Type="http://schemas.openxmlformats.org/officeDocument/2006/relationships/hyperlink" Target="https://alienvault.atlassian.net/browse/WGT-3721" TargetMode="External"/><Relationship Id="rId3996" Type="http://schemas.openxmlformats.org/officeDocument/2006/relationships/hyperlink" Target="https://alienvault.atlassian.net/browse/WGT-4711" TargetMode="External"/><Relationship Id="rId3649" Type="http://schemas.openxmlformats.org/officeDocument/2006/relationships/hyperlink" Target="https://alienvault.atlassian.net/browse/PMM-1074" TargetMode="External"/><Relationship Id="rId3856" Type="http://schemas.openxmlformats.org/officeDocument/2006/relationships/hyperlink" Target="https://alienvault.atlassian.net/browse/WGT-4883" TargetMode="External"/><Relationship Id="rId4907" Type="http://schemas.openxmlformats.org/officeDocument/2006/relationships/hyperlink" Target="https://alienvault.atlassian.net/secure/attachment/69302/usma-cloud-security-webcast.png" TargetMode="External"/><Relationship Id="rId5071" Type="http://schemas.openxmlformats.org/officeDocument/2006/relationships/hyperlink" Target="https://alienvault.atlassian.net/browse/WGT-5282" TargetMode="External"/><Relationship Id="rId777" Type="http://schemas.openxmlformats.org/officeDocument/2006/relationships/hyperlink" Target="https://alienvault.atlassian.net/browse/WGT-1473" TargetMode="External"/><Relationship Id="rId984" Type="http://schemas.openxmlformats.org/officeDocument/2006/relationships/hyperlink" Target="https://alienvault.atlassian.net/browse/WL-74" TargetMode="External"/><Relationship Id="rId2458" Type="http://schemas.openxmlformats.org/officeDocument/2006/relationships/hyperlink" Target="https://alienvault.atlassian.net/browse/WGT-1212" TargetMode="External"/><Relationship Id="rId2665" Type="http://schemas.openxmlformats.org/officeDocument/2006/relationships/hyperlink" Target="https://alienvault.atlassian.net/secure/attachment/47330/_thumb_47330.png" TargetMode="External"/><Relationship Id="rId2872" Type="http://schemas.openxmlformats.org/officeDocument/2006/relationships/hyperlink" Target="https://alienvault.atlassian.net/browse/WGT-3763" TargetMode="External"/><Relationship Id="rId3509" Type="http://schemas.openxmlformats.org/officeDocument/2006/relationships/hyperlink" Target="https://alienvault.atlassian.net/secure/attachment/53509/_thumb_53509.png" TargetMode="External"/><Relationship Id="rId3716" Type="http://schemas.openxmlformats.org/officeDocument/2006/relationships/hyperlink" Target="https://alienvault.atlassian.net/browse/WGT-5129" TargetMode="External"/><Relationship Id="rId3923" Type="http://schemas.openxmlformats.org/officeDocument/2006/relationships/hyperlink" Target="https://alienvault.atlassian.net/secure/attachment/60052/screenshot-www.alienvault.com-2016-10-18-10-21-51.png" TargetMode="External"/><Relationship Id="rId637" Type="http://schemas.openxmlformats.org/officeDocument/2006/relationships/hyperlink" Target="https://alienvault.atlassian.net/browse/WGT-1716" TargetMode="External"/><Relationship Id="rId844" Type="http://schemas.openxmlformats.org/officeDocument/2006/relationships/hyperlink" Target="https://alienvault.atlassian.net/browse/WGT-1367" TargetMode="External"/><Relationship Id="rId1267" Type="http://schemas.openxmlformats.org/officeDocument/2006/relationships/hyperlink" Target="https://alienvault.atlassian.net/browse/WGT-1860" TargetMode="External"/><Relationship Id="rId1474" Type="http://schemas.openxmlformats.org/officeDocument/2006/relationships/hyperlink" Target="https://alienvault.atlassian.net/browse/WGT-2452" TargetMode="External"/><Relationship Id="rId1681" Type="http://schemas.openxmlformats.org/officeDocument/2006/relationships/hyperlink" Target="https://alienvault.atlassian.net/browse/WGT-2253" TargetMode="External"/><Relationship Id="rId2318" Type="http://schemas.openxmlformats.org/officeDocument/2006/relationships/hyperlink" Target="https://alienvault.atlassian.net/secure/attachment/42721/_thumb_42721.png" TargetMode="External"/><Relationship Id="rId2525" Type="http://schemas.openxmlformats.org/officeDocument/2006/relationships/hyperlink" Target="https://alienvault.atlassian.net/browse/WL-226" TargetMode="External"/><Relationship Id="rId2732" Type="http://schemas.openxmlformats.org/officeDocument/2006/relationships/hyperlink" Target="https://alienvault.atlassian.net/browse/WGT-3394" TargetMode="External"/><Relationship Id="rId704" Type="http://schemas.openxmlformats.org/officeDocument/2006/relationships/hyperlink" Target="https://alienvault.atlassian.net/browse/WGT-1555" TargetMode="External"/><Relationship Id="rId911" Type="http://schemas.openxmlformats.org/officeDocument/2006/relationships/hyperlink" Target="https://alienvault.atlassian.net/browse/WGT-728" TargetMode="External"/><Relationship Id="rId1127" Type="http://schemas.openxmlformats.org/officeDocument/2006/relationships/hyperlink" Target="https://alienvault.atlassian.net/browse/WGT-2046" TargetMode="External"/><Relationship Id="rId1334" Type="http://schemas.openxmlformats.org/officeDocument/2006/relationships/hyperlink" Target="https://alienvault.atlassian.net/browse/WGT-1726" TargetMode="External"/><Relationship Id="rId1541" Type="http://schemas.openxmlformats.org/officeDocument/2006/relationships/hyperlink" Target="https://alienvault.atlassian.net/secure/attachment/35523/_thumb_35523.png" TargetMode="External"/><Relationship Id="rId4697" Type="http://schemas.openxmlformats.org/officeDocument/2006/relationships/hyperlink" Target="https://alienvault.atlassian.net/browse/WGT-5805" TargetMode="External"/><Relationship Id="rId40" Type="http://schemas.openxmlformats.org/officeDocument/2006/relationships/hyperlink" Target="https://alienvault.atlassian.net/browse/WGT-1268" TargetMode="External"/><Relationship Id="rId1401" Type="http://schemas.openxmlformats.org/officeDocument/2006/relationships/hyperlink" Target="https://alienvault.atlassian.net/secure/attachment/30794/_thumb_30794.png" TargetMode="External"/><Relationship Id="rId3299" Type="http://schemas.openxmlformats.org/officeDocument/2006/relationships/hyperlink" Target="https://alienvault.atlassian.net/secure/attachment/56639/_thumb_56639.png" TargetMode="External"/><Relationship Id="rId4557" Type="http://schemas.openxmlformats.org/officeDocument/2006/relationships/hyperlink" Target="https://alienvault.atlassian.net/browse/PMM-1396" TargetMode="External"/><Relationship Id="rId4764" Type="http://schemas.openxmlformats.org/officeDocument/2006/relationships/hyperlink" Target="https://alienvault.atlassian.net/browse/WGT-5682" TargetMode="External"/><Relationship Id="rId3159" Type="http://schemas.openxmlformats.org/officeDocument/2006/relationships/hyperlink" Target="https://alienvault.atlassian.net/browse/WGT-4110" TargetMode="External"/><Relationship Id="rId3366" Type="http://schemas.openxmlformats.org/officeDocument/2006/relationships/hyperlink" Target="https://alienvault.atlassian.net/secure/attachment/51852/_thumb_51852.png" TargetMode="External"/><Relationship Id="rId3573" Type="http://schemas.openxmlformats.org/officeDocument/2006/relationships/hyperlink" Target="https://alienvault.atlassian.net/secure/attachment/54332/_thumb_54332.png" TargetMode="External"/><Relationship Id="rId4417" Type="http://schemas.openxmlformats.org/officeDocument/2006/relationships/hyperlink" Target="https://alienvault.atlassian.net/browse/WL-565" TargetMode="External"/><Relationship Id="rId4971" Type="http://schemas.openxmlformats.org/officeDocument/2006/relationships/hyperlink" Target="https://alienvault.atlassian.net/browse/WGT-5391" TargetMode="External"/><Relationship Id="rId287" Type="http://schemas.openxmlformats.org/officeDocument/2006/relationships/hyperlink" Target="https://alienvault.atlassian.net/browse/WGT-996" TargetMode="External"/><Relationship Id="rId494" Type="http://schemas.openxmlformats.org/officeDocument/2006/relationships/hyperlink" Target="https://alienvault.atlassian.net/browse/WGT-580" TargetMode="External"/><Relationship Id="rId2175" Type="http://schemas.openxmlformats.org/officeDocument/2006/relationships/hyperlink" Target="https://alienvault.atlassian.net/browse/WGT-3402" TargetMode="External"/><Relationship Id="rId2382" Type="http://schemas.openxmlformats.org/officeDocument/2006/relationships/hyperlink" Target="https://alienvault.atlassian.net/browse/WGT-3136" TargetMode="External"/><Relationship Id="rId3019" Type="http://schemas.openxmlformats.org/officeDocument/2006/relationships/hyperlink" Target="https://alienvault.atlassian.net/secure/attachment/43813/_thumb_43813.png" TargetMode="External"/><Relationship Id="rId3226" Type="http://schemas.openxmlformats.org/officeDocument/2006/relationships/hyperlink" Target="https://alienvault.atlassian.net/browse/WGT-4543" TargetMode="External"/><Relationship Id="rId3780" Type="http://schemas.openxmlformats.org/officeDocument/2006/relationships/hyperlink" Target="https://alienvault.atlassian.net/browse/WGT-5028" TargetMode="External"/><Relationship Id="rId4624" Type="http://schemas.openxmlformats.org/officeDocument/2006/relationships/hyperlink" Target="https://alienvault.atlassian.net/browse/WGT-5951" TargetMode="External"/><Relationship Id="rId4831" Type="http://schemas.openxmlformats.org/officeDocument/2006/relationships/hyperlink" Target="https://alienvault.atlassian.net/browse/WGT-5596" TargetMode="External"/><Relationship Id="rId147" Type="http://schemas.openxmlformats.org/officeDocument/2006/relationships/hyperlink" Target="https://alienvault.atlassian.net/browse/WGT-1142" TargetMode="External"/><Relationship Id="rId354" Type="http://schemas.openxmlformats.org/officeDocument/2006/relationships/hyperlink" Target="https://alienvault.atlassian.net/secure/attachment/24083/_thumb_24083.png" TargetMode="External"/><Relationship Id="rId1191" Type="http://schemas.openxmlformats.org/officeDocument/2006/relationships/hyperlink" Target="https://alienvault.atlassian.net/secure/attachment/31146/_thumb_31146.png" TargetMode="External"/><Relationship Id="rId2035" Type="http://schemas.openxmlformats.org/officeDocument/2006/relationships/hyperlink" Target="https://alienvault.atlassian.net/browse/WGT-2865" TargetMode="External"/><Relationship Id="rId3433" Type="http://schemas.openxmlformats.org/officeDocument/2006/relationships/hyperlink" Target="https://alienvault.atlassian.net/browse/WGT-3755" TargetMode="External"/><Relationship Id="rId3640" Type="http://schemas.openxmlformats.org/officeDocument/2006/relationships/hyperlink" Target="https://alienvault.atlassian.net/browse/PMM-1144" TargetMode="External"/><Relationship Id="rId561" Type="http://schemas.openxmlformats.org/officeDocument/2006/relationships/hyperlink" Target="https://alienvault.atlassian.net/browse/WGT-307" TargetMode="External"/><Relationship Id="rId2242" Type="http://schemas.openxmlformats.org/officeDocument/2006/relationships/hyperlink" Target="https://alienvault.atlassian.net/secure/attachment/43195/_thumb_43195.png" TargetMode="External"/><Relationship Id="rId3500" Type="http://schemas.openxmlformats.org/officeDocument/2006/relationships/hyperlink" Target="https://alienvault.atlassian.net/secure/attachment/54190/_thumb_54190.png" TargetMode="External"/><Relationship Id="rId5398" Type="http://schemas.openxmlformats.org/officeDocument/2006/relationships/hyperlink" Target="https://alienvault.atlassian.net/browse/WL-796" TargetMode="External"/><Relationship Id="rId214" Type="http://schemas.openxmlformats.org/officeDocument/2006/relationships/hyperlink" Target="https://alienvault.atlassian.net/browse/WGT-1007" TargetMode="External"/><Relationship Id="rId421" Type="http://schemas.openxmlformats.org/officeDocument/2006/relationships/hyperlink" Target="https://alienvault.atlassian.net/browse/WGT-785" TargetMode="External"/><Relationship Id="rId1051" Type="http://schemas.openxmlformats.org/officeDocument/2006/relationships/hyperlink" Target="https://alienvault.atlassian.net/browse/WGT-2160" TargetMode="External"/><Relationship Id="rId2102" Type="http://schemas.openxmlformats.org/officeDocument/2006/relationships/hyperlink" Target="https://alienvault.atlassian.net/secure/attachment/33606/_thumb_33606.png" TargetMode="External"/><Relationship Id="rId5258" Type="http://schemas.openxmlformats.org/officeDocument/2006/relationships/hyperlink" Target="https://alienvault.atlassian.net/browse/WGT-3760" TargetMode="External"/><Relationship Id="rId1868" Type="http://schemas.openxmlformats.org/officeDocument/2006/relationships/hyperlink" Target="https://alienvault.atlassian.net/browse/WGT-2904" TargetMode="External"/><Relationship Id="rId4067" Type="http://schemas.openxmlformats.org/officeDocument/2006/relationships/hyperlink" Target="https://alienvault.atlassian.net/secure/attachment/58431/capture-for-jira-screenshot-20160927-092713-157.png" TargetMode="External"/><Relationship Id="rId4274" Type="http://schemas.openxmlformats.org/officeDocument/2006/relationships/hyperlink" Target="https://alienvault.atlassian.net/secure/attachment/63042/Capture+2016-11-06+at+12.47.35.png" TargetMode="External"/><Relationship Id="rId4481" Type="http://schemas.openxmlformats.org/officeDocument/2006/relationships/hyperlink" Target="https://alienvault.atlassian.net/secure/attachment/58450/capture-for-jira-screenshot-20160927-104745-247.png" TargetMode="External"/><Relationship Id="rId5118" Type="http://schemas.openxmlformats.org/officeDocument/2006/relationships/hyperlink" Target="https://alienvault.atlassian.net/browse/WGT-5243" TargetMode="External"/><Relationship Id="rId5325" Type="http://schemas.openxmlformats.org/officeDocument/2006/relationships/hyperlink" Target="https://alienvault.atlassian.net/browse/WL-895" TargetMode="External"/><Relationship Id="rId2919" Type="http://schemas.openxmlformats.org/officeDocument/2006/relationships/hyperlink" Target="https://alienvault.atlassian.net/browse/WL-346" TargetMode="External"/><Relationship Id="rId3083" Type="http://schemas.openxmlformats.org/officeDocument/2006/relationships/hyperlink" Target="https://alienvault.atlassian.net/browse/WGT-4093" TargetMode="External"/><Relationship Id="rId3290" Type="http://schemas.openxmlformats.org/officeDocument/2006/relationships/hyperlink" Target="https://alienvault.atlassian.net/browse/WGT-4462" TargetMode="External"/><Relationship Id="rId4134" Type="http://schemas.openxmlformats.org/officeDocument/2006/relationships/hyperlink" Target="https://alienvault.atlassian.net/browse/WGT-4355" TargetMode="External"/><Relationship Id="rId4341" Type="http://schemas.openxmlformats.org/officeDocument/2006/relationships/hyperlink" Target="https://alienvault.atlassian.net/secure/attachment/62507/Issue+11.png" TargetMode="External"/><Relationship Id="rId1728" Type="http://schemas.openxmlformats.org/officeDocument/2006/relationships/hyperlink" Target="https://alienvault.atlassian.net/browse/WGT-1501" TargetMode="External"/><Relationship Id="rId1935" Type="http://schemas.openxmlformats.org/officeDocument/2006/relationships/hyperlink" Target="https://alienvault.atlassian.net/browse/WGT-3000" TargetMode="External"/><Relationship Id="rId3150" Type="http://schemas.openxmlformats.org/officeDocument/2006/relationships/hyperlink" Target="https://alienvault.atlassian.net/secure/attachment/55790/_thumb_55790.png" TargetMode="External"/><Relationship Id="rId4201" Type="http://schemas.openxmlformats.org/officeDocument/2006/relationships/hyperlink" Target="https://alienvault.atlassian.net/secure/attachment/64540/capture-for-jira-screenshot-20161213-125639-176.png" TargetMode="External"/><Relationship Id="rId3010" Type="http://schemas.openxmlformats.org/officeDocument/2006/relationships/hyperlink" Target="https://alienvault.atlassian.net/browse/PMM-970" TargetMode="External"/><Relationship Id="rId3967" Type="http://schemas.openxmlformats.org/officeDocument/2006/relationships/hyperlink" Target="https://alienvault.atlassian.net/secure/attachment/59447/capture-for-jira-screenshot-20161007-133025-465.png" TargetMode="External"/><Relationship Id="rId4" Type="http://schemas.openxmlformats.org/officeDocument/2006/relationships/hyperlink" Target="https://alienvault.atlassian.net/browse/WGT-1336" TargetMode="External"/><Relationship Id="rId888" Type="http://schemas.openxmlformats.org/officeDocument/2006/relationships/hyperlink" Target="https://alienvault.atlassian.net/browse/WGT-1114" TargetMode="External"/><Relationship Id="rId2569" Type="http://schemas.openxmlformats.org/officeDocument/2006/relationships/hyperlink" Target="https://alienvault.atlassian.net/browse/PMM-748" TargetMode="External"/><Relationship Id="rId2776" Type="http://schemas.openxmlformats.org/officeDocument/2006/relationships/hyperlink" Target="https://alienvault.atlassian.net/browse/WGT-3440" TargetMode="External"/><Relationship Id="rId2983" Type="http://schemas.openxmlformats.org/officeDocument/2006/relationships/hyperlink" Target="https://alienvault.atlassian.net/browse/PMM-1042" TargetMode="External"/><Relationship Id="rId3827" Type="http://schemas.openxmlformats.org/officeDocument/2006/relationships/hyperlink" Target="https://alienvault.atlassian.net/secure/attachment/62560/issue+1.png" TargetMode="External"/><Relationship Id="rId5182" Type="http://schemas.openxmlformats.org/officeDocument/2006/relationships/hyperlink" Target="https://alienvault.atlassian.net/browse/WGT-5055" TargetMode="External"/><Relationship Id="rId748" Type="http://schemas.openxmlformats.org/officeDocument/2006/relationships/hyperlink" Target="https://alienvault.atlassian.net/browse/WGT-1500" TargetMode="External"/><Relationship Id="rId955" Type="http://schemas.openxmlformats.org/officeDocument/2006/relationships/hyperlink" Target="https://alienvault.atlassian.net/browse/WL-106" TargetMode="External"/><Relationship Id="rId1378" Type="http://schemas.openxmlformats.org/officeDocument/2006/relationships/hyperlink" Target="https://alienvault.atlassian.net/browse/WGT-1060" TargetMode="External"/><Relationship Id="rId1585" Type="http://schemas.openxmlformats.org/officeDocument/2006/relationships/hyperlink" Target="https://alienvault.atlassian.net/browse/WGT-2262" TargetMode="External"/><Relationship Id="rId1792" Type="http://schemas.openxmlformats.org/officeDocument/2006/relationships/hyperlink" Target="https://alienvault.atlassian.net/secure/attachment/34662/_thumb_34662.png" TargetMode="External"/><Relationship Id="rId2429" Type="http://schemas.openxmlformats.org/officeDocument/2006/relationships/hyperlink" Target="https://alienvault.atlassian.net/browse/WGT-2916" TargetMode="External"/><Relationship Id="rId2636" Type="http://schemas.openxmlformats.org/officeDocument/2006/relationships/hyperlink" Target="https://alienvault.atlassian.net/browse/WGT-3453" TargetMode="External"/><Relationship Id="rId2843" Type="http://schemas.openxmlformats.org/officeDocument/2006/relationships/hyperlink" Target="https://alienvault.atlassian.net/browse/WGT-3373" TargetMode="External"/><Relationship Id="rId5042" Type="http://schemas.openxmlformats.org/officeDocument/2006/relationships/hyperlink" Target="https://alienvault.atlassian.net/browse/WGT-5303" TargetMode="External"/><Relationship Id="rId84" Type="http://schemas.openxmlformats.org/officeDocument/2006/relationships/hyperlink" Target="https://alienvault.atlassian.net/browse/WGT-1221" TargetMode="External"/><Relationship Id="rId608" Type="http://schemas.openxmlformats.org/officeDocument/2006/relationships/hyperlink" Target="https://alienvault.atlassian.net/browse/WGT-1776" TargetMode="External"/><Relationship Id="rId815" Type="http://schemas.openxmlformats.org/officeDocument/2006/relationships/hyperlink" Target="https://alienvault.atlassian.net/browse/WGT-1417" TargetMode="External"/><Relationship Id="rId1238" Type="http://schemas.openxmlformats.org/officeDocument/2006/relationships/hyperlink" Target="https://alienvault.atlassian.net/browse/WGT-1899" TargetMode="External"/><Relationship Id="rId1445" Type="http://schemas.openxmlformats.org/officeDocument/2006/relationships/hyperlink" Target="https://alienvault.atlassian.net/browse/PMM-403" TargetMode="External"/><Relationship Id="rId1652" Type="http://schemas.openxmlformats.org/officeDocument/2006/relationships/hyperlink" Target="https://alienvault.atlassian.net/browse/WGT-2225" TargetMode="External"/><Relationship Id="rId1305" Type="http://schemas.openxmlformats.org/officeDocument/2006/relationships/hyperlink" Target="https://alienvault.atlassian.net/secure/attachment/29872/_thumb_29872.png" TargetMode="External"/><Relationship Id="rId2703" Type="http://schemas.openxmlformats.org/officeDocument/2006/relationships/hyperlink" Target="https://alienvault.atlassian.net/browse/WGT-3364" TargetMode="External"/><Relationship Id="rId2910" Type="http://schemas.openxmlformats.org/officeDocument/2006/relationships/hyperlink" Target="https://alienvault.atlassian.net/secure/attachment/52379/_thumb_52379.png" TargetMode="External"/><Relationship Id="rId1512" Type="http://schemas.openxmlformats.org/officeDocument/2006/relationships/hyperlink" Target="https://alienvault.atlassian.net/browse/WGT-2186" TargetMode="External"/><Relationship Id="rId4668" Type="http://schemas.openxmlformats.org/officeDocument/2006/relationships/hyperlink" Target="https://alienvault.atlassian.net/browse/WGT-5879" TargetMode="External"/><Relationship Id="rId4875" Type="http://schemas.openxmlformats.org/officeDocument/2006/relationships/hyperlink" Target="https://alienvault.atlassian.net/browse/WGT-5539" TargetMode="External"/><Relationship Id="rId11" Type="http://schemas.openxmlformats.org/officeDocument/2006/relationships/hyperlink" Target="https://alienvault.atlassian.net/browse/WGT-1316" TargetMode="External"/><Relationship Id="rId398" Type="http://schemas.openxmlformats.org/officeDocument/2006/relationships/hyperlink" Target="https://alienvault.atlassian.net/secure/attachment/23757/_thumb_23757.png" TargetMode="External"/><Relationship Id="rId2079" Type="http://schemas.openxmlformats.org/officeDocument/2006/relationships/hyperlink" Target="https://alienvault.atlassian.net/browse/WGT-2716" TargetMode="External"/><Relationship Id="rId3477" Type="http://schemas.openxmlformats.org/officeDocument/2006/relationships/hyperlink" Target="https://alienvault.atlassian.net/browse/WGT-4027" TargetMode="External"/><Relationship Id="rId3684" Type="http://schemas.openxmlformats.org/officeDocument/2006/relationships/hyperlink" Target="https://alienvault.atlassian.net/secure/attachment/65696/2.png" TargetMode="External"/><Relationship Id="rId3891" Type="http://schemas.openxmlformats.org/officeDocument/2006/relationships/hyperlink" Target="https://alienvault.atlassian.net/browse/WGT-4839" TargetMode="External"/><Relationship Id="rId4528" Type="http://schemas.openxmlformats.org/officeDocument/2006/relationships/hyperlink" Target="https://alienvault.atlassian.net/browse/PMM-1538" TargetMode="External"/><Relationship Id="rId4735" Type="http://schemas.openxmlformats.org/officeDocument/2006/relationships/hyperlink" Target="https://alienvault.atlassian.net/browse/WGT-5720" TargetMode="External"/><Relationship Id="rId4942" Type="http://schemas.openxmlformats.org/officeDocument/2006/relationships/hyperlink" Target="https://alienvault.atlassian.net/secure/attachment/67682/Capture+2017-01-02+at+10.25.24.png" TargetMode="External"/><Relationship Id="rId2286" Type="http://schemas.openxmlformats.org/officeDocument/2006/relationships/hyperlink" Target="https://alienvault.atlassian.net/browse/WGT-3143" TargetMode="External"/><Relationship Id="rId2493" Type="http://schemas.openxmlformats.org/officeDocument/2006/relationships/hyperlink" Target="https://alienvault.atlassian.net/browse/WL-261" TargetMode="External"/><Relationship Id="rId3337" Type="http://schemas.openxmlformats.org/officeDocument/2006/relationships/hyperlink" Target="https://alienvault.atlassian.net/secure/attachment/54735/_thumb_54735.png" TargetMode="External"/><Relationship Id="rId3544" Type="http://schemas.openxmlformats.org/officeDocument/2006/relationships/hyperlink" Target="https://alienvault.atlassian.net/browse/WGT-3892" TargetMode="External"/><Relationship Id="rId3751" Type="http://schemas.openxmlformats.org/officeDocument/2006/relationships/hyperlink" Target="https://alienvault.atlassian.net/browse/WGT-5091" TargetMode="External"/><Relationship Id="rId4802" Type="http://schemas.openxmlformats.org/officeDocument/2006/relationships/hyperlink" Target="https://alienvault.atlassian.net/browse/WGT-5635" TargetMode="External"/><Relationship Id="rId258" Type="http://schemas.openxmlformats.org/officeDocument/2006/relationships/hyperlink" Target="https://alienvault.atlassian.net/browse/WGT-908" TargetMode="External"/><Relationship Id="rId465" Type="http://schemas.openxmlformats.org/officeDocument/2006/relationships/hyperlink" Target="https://alienvault.atlassian.net/browse/WGT-647" TargetMode="External"/><Relationship Id="rId672" Type="http://schemas.openxmlformats.org/officeDocument/2006/relationships/hyperlink" Target="https://alienvault.atlassian.net/browse/WGT-1640" TargetMode="External"/><Relationship Id="rId1095" Type="http://schemas.openxmlformats.org/officeDocument/2006/relationships/hyperlink" Target="https://alienvault.atlassian.net/browse/WGT-2103" TargetMode="External"/><Relationship Id="rId2146" Type="http://schemas.openxmlformats.org/officeDocument/2006/relationships/hyperlink" Target="https://alienvault.atlassian.net/browse/WGT-3481" TargetMode="External"/><Relationship Id="rId2353" Type="http://schemas.openxmlformats.org/officeDocument/2006/relationships/hyperlink" Target="https://alienvault.atlassian.net/secure/attachment/42575/_thumb_42575.png" TargetMode="External"/><Relationship Id="rId2560" Type="http://schemas.openxmlformats.org/officeDocument/2006/relationships/hyperlink" Target="https://alienvault.atlassian.net/browse/PMM-806" TargetMode="External"/><Relationship Id="rId3404" Type="http://schemas.openxmlformats.org/officeDocument/2006/relationships/hyperlink" Target="https://alienvault.atlassian.net/browse/WGT-3971" TargetMode="External"/><Relationship Id="rId3611" Type="http://schemas.openxmlformats.org/officeDocument/2006/relationships/hyperlink" Target="https://alienvault.atlassian.net/browse/WL-367" TargetMode="External"/><Relationship Id="rId118" Type="http://schemas.openxmlformats.org/officeDocument/2006/relationships/hyperlink" Target="https://alienvault.atlassian.net/browse/WGT-1191" TargetMode="External"/><Relationship Id="rId325" Type="http://schemas.openxmlformats.org/officeDocument/2006/relationships/hyperlink" Target="https://alienvault.atlassian.net/secure/attachment/24272/_thumb_24272.png" TargetMode="External"/><Relationship Id="rId532" Type="http://schemas.openxmlformats.org/officeDocument/2006/relationships/hyperlink" Target="https://alienvault.atlassian.net/browse/WGT-513" TargetMode="External"/><Relationship Id="rId1162" Type="http://schemas.openxmlformats.org/officeDocument/2006/relationships/hyperlink" Target="https://alienvault.atlassian.net/browse/WGT-2005" TargetMode="External"/><Relationship Id="rId2006" Type="http://schemas.openxmlformats.org/officeDocument/2006/relationships/hyperlink" Target="https://alienvault.atlassian.net/secure/attachment/38621/_thumb_38621.png" TargetMode="External"/><Relationship Id="rId2213" Type="http://schemas.openxmlformats.org/officeDocument/2006/relationships/hyperlink" Target="https://alienvault.atlassian.net/browse/WGT-3320" TargetMode="External"/><Relationship Id="rId2420" Type="http://schemas.openxmlformats.org/officeDocument/2006/relationships/hyperlink" Target="https://alienvault.atlassian.net/secure/attachment/39926/_thumb_39926.png" TargetMode="External"/><Relationship Id="rId5369" Type="http://schemas.openxmlformats.org/officeDocument/2006/relationships/hyperlink" Target="https://alienvault.atlassian.net/browse/WL-834" TargetMode="External"/><Relationship Id="rId1022" Type="http://schemas.openxmlformats.org/officeDocument/2006/relationships/hyperlink" Target="https://alienvault.atlassian.net/browse/WGT-2247" TargetMode="External"/><Relationship Id="rId4178" Type="http://schemas.openxmlformats.org/officeDocument/2006/relationships/hyperlink" Target="https://alienvault.atlassian.net/browse/WGT-3814" TargetMode="External"/><Relationship Id="rId4385" Type="http://schemas.openxmlformats.org/officeDocument/2006/relationships/hyperlink" Target="https://alienvault.atlassian.net/browse/WL-592" TargetMode="External"/><Relationship Id="rId4592" Type="http://schemas.openxmlformats.org/officeDocument/2006/relationships/hyperlink" Target="https://alienvault.atlassian.net/browse/WGT-6020" TargetMode="External"/><Relationship Id="rId5229" Type="http://schemas.openxmlformats.org/officeDocument/2006/relationships/hyperlink" Target="https://alienvault.atlassian.net/browse/WGT-4391" TargetMode="External"/><Relationship Id="rId5436" Type="http://schemas.openxmlformats.org/officeDocument/2006/relationships/hyperlink" Target="https://alienvault.atlassian.net/browse/WL-762" TargetMode="External"/><Relationship Id="rId1979" Type="http://schemas.openxmlformats.org/officeDocument/2006/relationships/hyperlink" Target="https://alienvault.atlassian.net/browse/WGT-3025" TargetMode="External"/><Relationship Id="rId3194" Type="http://schemas.openxmlformats.org/officeDocument/2006/relationships/hyperlink" Target="https://alienvault.atlassian.net/browse/WGT-4519" TargetMode="External"/><Relationship Id="rId4038" Type="http://schemas.openxmlformats.org/officeDocument/2006/relationships/hyperlink" Target="https://alienvault.atlassian.net/browse/WGT-4656" TargetMode="External"/><Relationship Id="rId4245" Type="http://schemas.openxmlformats.org/officeDocument/2006/relationships/hyperlink" Target="https://alienvault.atlassian.net/browse/WL-715" TargetMode="External"/><Relationship Id="rId1839" Type="http://schemas.openxmlformats.org/officeDocument/2006/relationships/hyperlink" Target="https://alienvault.atlassian.net/secure/attachment/39742/_thumb_39742.png" TargetMode="External"/><Relationship Id="rId3054" Type="http://schemas.openxmlformats.org/officeDocument/2006/relationships/hyperlink" Target="https://alienvault.atlassian.net/browse/WGT-4187" TargetMode="External"/><Relationship Id="rId4452" Type="http://schemas.openxmlformats.org/officeDocument/2006/relationships/hyperlink" Target="https://alienvault.atlassian.net/browse/WL-531" TargetMode="External"/><Relationship Id="rId182" Type="http://schemas.openxmlformats.org/officeDocument/2006/relationships/hyperlink" Target="https://alienvault.atlassian.net/browse/WGT-1047" TargetMode="External"/><Relationship Id="rId1906" Type="http://schemas.openxmlformats.org/officeDocument/2006/relationships/hyperlink" Target="https://alienvault.atlassian.net/browse/WGT-2838" TargetMode="External"/><Relationship Id="rId3261" Type="http://schemas.openxmlformats.org/officeDocument/2006/relationships/hyperlink" Target="https://alienvault.atlassian.net/browse/WGT-4225" TargetMode="External"/><Relationship Id="rId4105" Type="http://schemas.openxmlformats.org/officeDocument/2006/relationships/hyperlink" Target="https://alienvault.atlassian.net/browse/WGT-4559" TargetMode="External"/><Relationship Id="rId4312" Type="http://schemas.openxmlformats.org/officeDocument/2006/relationships/hyperlink" Target="https://alienvault.atlassian.net/browse/WL-675" TargetMode="External"/><Relationship Id="rId2070" Type="http://schemas.openxmlformats.org/officeDocument/2006/relationships/hyperlink" Target="https://alienvault.atlassian.net/browse/WGT-2941" TargetMode="External"/><Relationship Id="rId3121" Type="http://schemas.openxmlformats.org/officeDocument/2006/relationships/hyperlink" Target="https://alienvault.atlassian.net/browse/WGT-4090" TargetMode="External"/><Relationship Id="rId999" Type="http://schemas.openxmlformats.org/officeDocument/2006/relationships/hyperlink" Target="https://alienvault.atlassian.net/browse/WL-40" TargetMode="External"/><Relationship Id="rId2887" Type="http://schemas.openxmlformats.org/officeDocument/2006/relationships/hyperlink" Target="https://alienvault.atlassian.net/browse/WGT-3520" TargetMode="External"/><Relationship Id="rId5086" Type="http://schemas.openxmlformats.org/officeDocument/2006/relationships/hyperlink" Target="https://alienvault.atlassian.net/secure/attachment/66194/Capture+2017-01-04+at+16.49.03.png" TargetMode="External"/><Relationship Id="rId5293" Type="http://schemas.openxmlformats.org/officeDocument/2006/relationships/hyperlink" Target="https://alienvault.atlassian.net/browse/WISS-186" TargetMode="External"/><Relationship Id="rId859" Type="http://schemas.openxmlformats.org/officeDocument/2006/relationships/hyperlink" Target="https://alienvault.atlassian.net/browse/WGT-1335" TargetMode="External"/><Relationship Id="rId1489" Type="http://schemas.openxmlformats.org/officeDocument/2006/relationships/hyperlink" Target="https://alienvault.atlassian.net/browse/WGT-2295" TargetMode="External"/><Relationship Id="rId1696" Type="http://schemas.openxmlformats.org/officeDocument/2006/relationships/hyperlink" Target="https://alienvault.atlassian.net/secure/attachment/33745/_thumb_33745.png" TargetMode="External"/><Relationship Id="rId3938" Type="http://schemas.openxmlformats.org/officeDocument/2006/relationships/hyperlink" Target="https://alienvault.atlassian.net/browse/WGT-4777" TargetMode="External"/><Relationship Id="rId5153" Type="http://schemas.openxmlformats.org/officeDocument/2006/relationships/hyperlink" Target="https://alienvault.atlassian.net/secure/attachment/65190/issue+13.png" TargetMode="External"/><Relationship Id="rId5360" Type="http://schemas.openxmlformats.org/officeDocument/2006/relationships/hyperlink" Target="https://alienvault.atlassian.net/browse/WL-841" TargetMode="External"/><Relationship Id="rId1349" Type="http://schemas.openxmlformats.org/officeDocument/2006/relationships/hyperlink" Target="https://alienvault.atlassian.net/browse/WGT-1671" TargetMode="External"/><Relationship Id="rId2747" Type="http://schemas.openxmlformats.org/officeDocument/2006/relationships/hyperlink" Target="https://alienvault.atlassian.net/browse/WGT-3900" TargetMode="External"/><Relationship Id="rId2954" Type="http://schemas.openxmlformats.org/officeDocument/2006/relationships/hyperlink" Target="https://alienvault.atlassian.net/browse/WL-318" TargetMode="External"/><Relationship Id="rId5013" Type="http://schemas.openxmlformats.org/officeDocument/2006/relationships/hyperlink" Target="https://alienvault.atlassian.net/browse/WGT-5333" TargetMode="External"/><Relationship Id="rId5220" Type="http://schemas.openxmlformats.org/officeDocument/2006/relationships/hyperlink" Target="https://alienvault.atlassian.net/browse/WGT-4588" TargetMode="External"/><Relationship Id="rId719" Type="http://schemas.openxmlformats.org/officeDocument/2006/relationships/hyperlink" Target="https://alienvault.atlassian.net/browse/WGT-1541" TargetMode="External"/><Relationship Id="rId926" Type="http://schemas.openxmlformats.org/officeDocument/2006/relationships/hyperlink" Target="https://alienvault.atlassian.net/browse/WL-139" TargetMode="External"/><Relationship Id="rId1556" Type="http://schemas.openxmlformats.org/officeDocument/2006/relationships/hyperlink" Target="https://alienvault.atlassian.net/browse/WGT-2462" TargetMode="External"/><Relationship Id="rId1763" Type="http://schemas.openxmlformats.org/officeDocument/2006/relationships/hyperlink" Target="https://alienvault.atlassian.net/browse/WGT-2023" TargetMode="External"/><Relationship Id="rId1970" Type="http://schemas.openxmlformats.org/officeDocument/2006/relationships/hyperlink" Target="https://alienvault.atlassian.net/browse/WGT-2896" TargetMode="External"/><Relationship Id="rId2607" Type="http://schemas.openxmlformats.org/officeDocument/2006/relationships/hyperlink" Target="https://alienvault.atlassian.net/browse/WGT-3741" TargetMode="External"/><Relationship Id="rId2814" Type="http://schemas.openxmlformats.org/officeDocument/2006/relationships/hyperlink" Target="https://alienvault.atlassian.net/secure/attachment/46389/_thumb_46389.png" TargetMode="External"/><Relationship Id="rId55" Type="http://schemas.openxmlformats.org/officeDocument/2006/relationships/hyperlink" Target="https://alienvault.atlassian.net/browse/WGT-1253" TargetMode="External"/><Relationship Id="rId1209" Type="http://schemas.openxmlformats.org/officeDocument/2006/relationships/hyperlink" Target="https://alienvault.atlassian.net/browse/WGT-1947" TargetMode="External"/><Relationship Id="rId1416" Type="http://schemas.openxmlformats.org/officeDocument/2006/relationships/hyperlink" Target="https://alienvault.atlassian.net/browse/WGT-1688" TargetMode="External"/><Relationship Id="rId1623" Type="http://schemas.openxmlformats.org/officeDocument/2006/relationships/hyperlink" Target="https://alienvault.atlassian.net/secure/attachment/36193/_thumb_36193.png" TargetMode="External"/><Relationship Id="rId1830" Type="http://schemas.openxmlformats.org/officeDocument/2006/relationships/hyperlink" Target="https://alienvault.atlassian.net/browse/PMM-684" TargetMode="External"/><Relationship Id="rId4779" Type="http://schemas.openxmlformats.org/officeDocument/2006/relationships/hyperlink" Target="https://alienvault.atlassian.net/browse/WGT-5666" TargetMode="External"/><Relationship Id="rId4986" Type="http://schemas.openxmlformats.org/officeDocument/2006/relationships/hyperlink" Target="https://alienvault.atlassian.net/secure/attachment/67100/Capture+2017-01-01+at+11.26.17.png" TargetMode="External"/><Relationship Id="rId3588" Type="http://schemas.openxmlformats.org/officeDocument/2006/relationships/hyperlink" Target="https://alienvault.atlassian.net/browse/WL-468" TargetMode="External"/><Relationship Id="rId3795" Type="http://schemas.openxmlformats.org/officeDocument/2006/relationships/hyperlink" Target="https://alienvault.atlassian.net/browse/WGT-5010" TargetMode="External"/><Relationship Id="rId4639" Type="http://schemas.openxmlformats.org/officeDocument/2006/relationships/hyperlink" Target="https://alienvault.atlassian.net/browse/WGT-5930" TargetMode="External"/><Relationship Id="rId4846" Type="http://schemas.openxmlformats.org/officeDocument/2006/relationships/hyperlink" Target="https://alienvault.atlassian.net/browse/WGT-5583" TargetMode="External"/><Relationship Id="rId2397" Type="http://schemas.openxmlformats.org/officeDocument/2006/relationships/hyperlink" Target="https://alienvault.atlassian.net/browse/WGT-3068" TargetMode="External"/><Relationship Id="rId3448" Type="http://schemas.openxmlformats.org/officeDocument/2006/relationships/hyperlink" Target="https://alienvault.atlassian.net/browse/WGT-3932" TargetMode="External"/><Relationship Id="rId3655" Type="http://schemas.openxmlformats.org/officeDocument/2006/relationships/hyperlink" Target="https://alienvault.atlassian.net/browse/PMM-198" TargetMode="External"/><Relationship Id="rId3862" Type="http://schemas.openxmlformats.org/officeDocument/2006/relationships/hyperlink" Target="https://alienvault.atlassian.net/browse/WGT-4875" TargetMode="External"/><Relationship Id="rId4706" Type="http://schemas.openxmlformats.org/officeDocument/2006/relationships/hyperlink" Target="https://alienvault.atlassian.net/browse/WGT-5756" TargetMode="External"/><Relationship Id="rId369" Type="http://schemas.openxmlformats.org/officeDocument/2006/relationships/hyperlink" Target="https://alienvault.atlassian.net/browse/WGT-834" TargetMode="External"/><Relationship Id="rId576" Type="http://schemas.openxmlformats.org/officeDocument/2006/relationships/hyperlink" Target="https://alienvault.atlassian.net/browse/WGT-193" TargetMode="External"/><Relationship Id="rId783" Type="http://schemas.openxmlformats.org/officeDocument/2006/relationships/hyperlink" Target="https://alienvault.atlassian.net/browse/WGT-1466" TargetMode="External"/><Relationship Id="rId990" Type="http://schemas.openxmlformats.org/officeDocument/2006/relationships/hyperlink" Target="https://alienvault.atlassian.net/browse/WL-63" TargetMode="External"/><Relationship Id="rId2257" Type="http://schemas.openxmlformats.org/officeDocument/2006/relationships/hyperlink" Target="https://alienvault.atlassian.net/browse/WGT-3269" TargetMode="External"/><Relationship Id="rId2464" Type="http://schemas.openxmlformats.org/officeDocument/2006/relationships/hyperlink" Target="https://alienvault.atlassian.net/browse/WISS-109" TargetMode="External"/><Relationship Id="rId2671" Type="http://schemas.openxmlformats.org/officeDocument/2006/relationships/hyperlink" Target="https://alienvault.atlassian.net/browse/WGT-3465" TargetMode="External"/><Relationship Id="rId3308" Type="http://schemas.openxmlformats.org/officeDocument/2006/relationships/hyperlink" Target="https://alienvault.atlassian.net/browse/WGT-4452" TargetMode="External"/><Relationship Id="rId3515" Type="http://schemas.openxmlformats.org/officeDocument/2006/relationships/hyperlink" Target="https://alienvault.atlassian.net/browse/WGT-4052" TargetMode="External"/><Relationship Id="rId4913" Type="http://schemas.openxmlformats.org/officeDocument/2006/relationships/hyperlink" Target="https://alienvault.atlassian.net/browse/WGT-5485" TargetMode="External"/><Relationship Id="rId229" Type="http://schemas.openxmlformats.org/officeDocument/2006/relationships/hyperlink" Target="https://alienvault.atlassian.net/secure/attachment/24814/_thumb_24814.png" TargetMode="External"/><Relationship Id="rId436" Type="http://schemas.openxmlformats.org/officeDocument/2006/relationships/hyperlink" Target="https://alienvault.atlassian.net/browse/WGT-705" TargetMode="External"/><Relationship Id="rId643" Type="http://schemas.openxmlformats.org/officeDocument/2006/relationships/hyperlink" Target="https://alienvault.atlassian.net/browse/WGT-1707" TargetMode="External"/><Relationship Id="rId1066" Type="http://schemas.openxmlformats.org/officeDocument/2006/relationships/hyperlink" Target="https://alienvault.atlassian.net/secure/attachment/32660/_thumb_32660.png" TargetMode="External"/><Relationship Id="rId1273" Type="http://schemas.openxmlformats.org/officeDocument/2006/relationships/hyperlink" Target="https://alienvault.atlassian.net/browse/WGT-1853" TargetMode="External"/><Relationship Id="rId1480" Type="http://schemas.openxmlformats.org/officeDocument/2006/relationships/hyperlink" Target="https://alienvault.atlassian.net/secure/attachment/30756/_thumb_30756.png" TargetMode="External"/><Relationship Id="rId2117" Type="http://schemas.openxmlformats.org/officeDocument/2006/relationships/hyperlink" Target="https://alienvault.atlassian.net/browse/WL-217" TargetMode="External"/><Relationship Id="rId2324" Type="http://schemas.openxmlformats.org/officeDocument/2006/relationships/hyperlink" Target="https://alienvault.atlassian.net/secure/attachment/42466/_thumb_42466.png" TargetMode="External"/><Relationship Id="rId3722" Type="http://schemas.openxmlformats.org/officeDocument/2006/relationships/hyperlink" Target="https://alienvault.atlassian.net/browse/WGT-5125" TargetMode="External"/><Relationship Id="rId850" Type="http://schemas.openxmlformats.org/officeDocument/2006/relationships/hyperlink" Target="https://alienvault.atlassian.net/browse/WGT-1358" TargetMode="External"/><Relationship Id="rId1133" Type="http://schemas.openxmlformats.org/officeDocument/2006/relationships/hyperlink" Target="https://alienvault.atlassian.net/browse/WGT-2041" TargetMode="External"/><Relationship Id="rId2531" Type="http://schemas.openxmlformats.org/officeDocument/2006/relationships/hyperlink" Target="https://alienvault.atlassian.net/browse/PMM-874" TargetMode="External"/><Relationship Id="rId4289" Type="http://schemas.openxmlformats.org/officeDocument/2006/relationships/hyperlink" Target="https://alienvault.atlassian.net/secure/attachment/62954/Capture+2016-11-04+at+17.37.25.png" TargetMode="External"/><Relationship Id="rId503" Type="http://schemas.openxmlformats.org/officeDocument/2006/relationships/hyperlink" Target="https://alienvault.atlassian.net/browse/WGT-572" TargetMode="External"/><Relationship Id="rId710" Type="http://schemas.openxmlformats.org/officeDocument/2006/relationships/hyperlink" Target="https://alienvault.atlassian.net/browse/WGT-1551" TargetMode="External"/><Relationship Id="rId1340" Type="http://schemas.openxmlformats.org/officeDocument/2006/relationships/hyperlink" Target="https://alienvault.atlassian.net/browse/WGT-1721" TargetMode="External"/><Relationship Id="rId3098" Type="http://schemas.openxmlformats.org/officeDocument/2006/relationships/hyperlink" Target="https://alienvault.atlassian.net/browse/WGT-4490" TargetMode="External"/><Relationship Id="rId4496" Type="http://schemas.openxmlformats.org/officeDocument/2006/relationships/hyperlink" Target="https://alienvault.atlassian.net/browse/WL-446" TargetMode="External"/><Relationship Id="rId1200" Type="http://schemas.openxmlformats.org/officeDocument/2006/relationships/hyperlink" Target="https://alienvault.atlassian.net/browse/WGT-1959" TargetMode="External"/><Relationship Id="rId4149" Type="http://schemas.openxmlformats.org/officeDocument/2006/relationships/hyperlink" Target="https://alienvault.atlassian.net/browse/WGT-4253" TargetMode="External"/><Relationship Id="rId4356" Type="http://schemas.openxmlformats.org/officeDocument/2006/relationships/hyperlink" Target="https://alienvault.atlassian.net/browse/WL-620" TargetMode="External"/><Relationship Id="rId4563" Type="http://schemas.openxmlformats.org/officeDocument/2006/relationships/hyperlink" Target="https://alienvault.atlassian.net/browse/PMM-1390" TargetMode="External"/><Relationship Id="rId4770" Type="http://schemas.openxmlformats.org/officeDocument/2006/relationships/hyperlink" Target="https://alienvault.atlassian.net/browse/WGT-5673" TargetMode="External"/><Relationship Id="rId5407" Type="http://schemas.openxmlformats.org/officeDocument/2006/relationships/hyperlink" Target="https://alienvault.atlassian.net/secure/attachment/66216/i4.png" TargetMode="External"/><Relationship Id="rId3165" Type="http://schemas.openxmlformats.org/officeDocument/2006/relationships/hyperlink" Target="https://alienvault.atlassian.net/browse/WGT-4574" TargetMode="External"/><Relationship Id="rId3372" Type="http://schemas.openxmlformats.org/officeDocument/2006/relationships/hyperlink" Target="https://alienvault.atlassian.net/browse/WGT-3624" TargetMode="External"/><Relationship Id="rId4009" Type="http://schemas.openxmlformats.org/officeDocument/2006/relationships/hyperlink" Target="https://alienvault.atlassian.net/browse/WGT-4698" TargetMode="External"/><Relationship Id="rId4216" Type="http://schemas.openxmlformats.org/officeDocument/2006/relationships/hyperlink" Target="https://alienvault.atlassian.net/browse/WL-747" TargetMode="External"/><Relationship Id="rId4423" Type="http://schemas.openxmlformats.org/officeDocument/2006/relationships/hyperlink" Target="https://alienvault.atlassian.net/browse/WL-558" TargetMode="External"/><Relationship Id="rId4630" Type="http://schemas.openxmlformats.org/officeDocument/2006/relationships/hyperlink" Target="https://alienvault.atlassian.net/secure/attachment/72430/reseller.png" TargetMode="External"/><Relationship Id="rId293" Type="http://schemas.openxmlformats.org/officeDocument/2006/relationships/hyperlink" Target="https://alienvault.atlassian.net/secure/attachment/24815/_thumb_24815.png" TargetMode="External"/><Relationship Id="rId2181" Type="http://schemas.openxmlformats.org/officeDocument/2006/relationships/hyperlink" Target="https://alienvault.atlassian.net/browse/WGT-3380" TargetMode="External"/><Relationship Id="rId3025" Type="http://schemas.openxmlformats.org/officeDocument/2006/relationships/hyperlink" Target="https://alienvault.atlassian.net/browse/PMM-174" TargetMode="External"/><Relationship Id="rId3232" Type="http://schemas.openxmlformats.org/officeDocument/2006/relationships/hyperlink" Target="https://alienvault.atlassian.net/browse/WGT-4485" TargetMode="External"/><Relationship Id="rId153" Type="http://schemas.openxmlformats.org/officeDocument/2006/relationships/hyperlink" Target="https://alienvault.atlassian.net/browse/WGT-1137" TargetMode="External"/><Relationship Id="rId360" Type="http://schemas.openxmlformats.org/officeDocument/2006/relationships/hyperlink" Target="https://alienvault.atlassian.net/browse/WGT-846" TargetMode="External"/><Relationship Id="rId2041" Type="http://schemas.openxmlformats.org/officeDocument/2006/relationships/hyperlink" Target="https://alienvault.atlassian.net/browse/WGT-2967" TargetMode="External"/><Relationship Id="rId5197" Type="http://schemas.openxmlformats.org/officeDocument/2006/relationships/hyperlink" Target="https://alienvault.atlassian.net/browse/WGT-4944" TargetMode="External"/><Relationship Id="rId220" Type="http://schemas.openxmlformats.org/officeDocument/2006/relationships/hyperlink" Target="https://alienvault.atlassian.net/browse/WGT-995" TargetMode="External"/><Relationship Id="rId2998" Type="http://schemas.openxmlformats.org/officeDocument/2006/relationships/hyperlink" Target="https://alienvault.atlassian.net/browse/PMM-1030" TargetMode="External"/><Relationship Id="rId5057" Type="http://schemas.openxmlformats.org/officeDocument/2006/relationships/hyperlink" Target="https://alienvault.atlassian.net/browse/WGT-5291" TargetMode="External"/><Relationship Id="rId5264" Type="http://schemas.openxmlformats.org/officeDocument/2006/relationships/hyperlink" Target="https://alienvault.atlassian.net/secure/attachment/47810/year.png" TargetMode="External"/><Relationship Id="rId2858" Type="http://schemas.openxmlformats.org/officeDocument/2006/relationships/hyperlink" Target="https://alienvault.atlassian.net/browse/WGT-3764" TargetMode="External"/><Relationship Id="rId3909" Type="http://schemas.openxmlformats.org/officeDocument/2006/relationships/hyperlink" Target="https://alienvault.atlassian.net/browse/WGT-4813" TargetMode="External"/><Relationship Id="rId4073" Type="http://schemas.openxmlformats.org/officeDocument/2006/relationships/hyperlink" Target="https://alienvault.atlassian.net/secure/attachment/58424/capture-for-jira-screenshot-20160927-090821-200.png" TargetMode="External"/><Relationship Id="rId99" Type="http://schemas.openxmlformats.org/officeDocument/2006/relationships/hyperlink" Target="https://alienvault.atlassian.net/browse/WGT-1207" TargetMode="External"/><Relationship Id="rId1667" Type="http://schemas.openxmlformats.org/officeDocument/2006/relationships/hyperlink" Target="https://alienvault.atlassian.net/browse/WGT-2327" TargetMode="External"/><Relationship Id="rId1874" Type="http://schemas.openxmlformats.org/officeDocument/2006/relationships/hyperlink" Target="https://alienvault.atlassian.net/browse/WGT-2954" TargetMode="External"/><Relationship Id="rId2718" Type="http://schemas.openxmlformats.org/officeDocument/2006/relationships/hyperlink" Target="https://alienvault.atlassian.net/secure/attachment/49933/_thumb_49933.png" TargetMode="External"/><Relationship Id="rId2925" Type="http://schemas.openxmlformats.org/officeDocument/2006/relationships/hyperlink" Target="https://alienvault.atlassian.net/browse/WL-129" TargetMode="External"/><Relationship Id="rId4280" Type="http://schemas.openxmlformats.org/officeDocument/2006/relationships/hyperlink" Target="https://alienvault.atlassian.net/browse/WL-693" TargetMode="External"/><Relationship Id="rId5124" Type="http://schemas.openxmlformats.org/officeDocument/2006/relationships/hyperlink" Target="https://alienvault.atlassian.net/secure/attachment/65909/Capture+2016-12-06+at+12.19.22.png" TargetMode="External"/><Relationship Id="rId5331" Type="http://schemas.openxmlformats.org/officeDocument/2006/relationships/hyperlink" Target="https://alienvault.atlassian.net/secure/attachment/72087/Capture+2017-03-06+at+15.12.48.png" TargetMode="External"/><Relationship Id="rId1527" Type="http://schemas.openxmlformats.org/officeDocument/2006/relationships/hyperlink" Target="https://alienvault.atlassian.net/browse/WGT-2178" TargetMode="External"/><Relationship Id="rId1734" Type="http://schemas.openxmlformats.org/officeDocument/2006/relationships/hyperlink" Target="https://alienvault.atlassian.net/browse/WGT-2704" TargetMode="External"/><Relationship Id="rId1941" Type="http://schemas.openxmlformats.org/officeDocument/2006/relationships/hyperlink" Target="https://alienvault.atlassian.net/browse/WGT-2875" TargetMode="External"/><Relationship Id="rId4140" Type="http://schemas.openxmlformats.org/officeDocument/2006/relationships/hyperlink" Target="https://alienvault.atlassian.net/secure/attachment/58483/USMA-Datasheet.png" TargetMode="External"/><Relationship Id="rId26" Type="http://schemas.openxmlformats.org/officeDocument/2006/relationships/hyperlink" Target="https://alienvault.atlassian.net/browse/WGT-1283" TargetMode="External"/><Relationship Id="rId3699" Type="http://schemas.openxmlformats.org/officeDocument/2006/relationships/hyperlink" Target="https://alienvault.atlassian.net/secure/attachment/65606/Capture+2016-12-01+at+14.57.50.png" TargetMode="External"/><Relationship Id="rId4000" Type="http://schemas.openxmlformats.org/officeDocument/2006/relationships/hyperlink" Target="https://alienvault.atlassian.net/browse/WGT-4707" TargetMode="External"/><Relationship Id="rId1801" Type="http://schemas.openxmlformats.org/officeDocument/2006/relationships/hyperlink" Target="https://alienvault.atlassian.net/secure/attachment/37330/_thumb_37330.png" TargetMode="External"/><Relationship Id="rId3559" Type="http://schemas.openxmlformats.org/officeDocument/2006/relationships/hyperlink" Target="https://alienvault.atlassian.net/browse/WGT-1374" TargetMode="External"/><Relationship Id="rId4957" Type="http://schemas.openxmlformats.org/officeDocument/2006/relationships/hyperlink" Target="https://alienvault.atlassian.net/browse/WGT-5405" TargetMode="External"/><Relationship Id="rId687" Type="http://schemas.openxmlformats.org/officeDocument/2006/relationships/hyperlink" Target="https://alienvault.atlassian.net/browse/WGT-1594" TargetMode="External"/><Relationship Id="rId2368" Type="http://schemas.openxmlformats.org/officeDocument/2006/relationships/hyperlink" Target="https://alienvault.atlassian.net/browse/WGT-3170" TargetMode="External"/><Relationship Id="rId3766" Type="http://schemas.openxmlformats.org/officeDocument/2006/relationships/hyperlink" Target="https://alienvault.atlassian.net/secure/attachment/64292/partner-portal-home-page.png" TargetMode="External"/><Relationship Id="rId3973" Type="http://schemas.openxmlformats.org/officeDocument/2006/relationships/hyperlink" Target="https://alienvault.atlassian.net/browse/WGT-4728" TargetMode="External"/><Relationship Id="rId4817" Type="http://schemas.openxmlformats.org/officeDocument/2006/relationships/hyperlink" Target="https://alienvault.atlassian.net/browse/WGT-5609" TargetMode="External"/><Relationship Id="rId894" Type="http://schemas.openxmlformats.org/officeDocument/2006/relationships/hyperlink" Target="https://alienvault.atlassian.net/browse/WGT-1064" TargetMode="External"/><Relationship Id="rId1177" Type="http://schemas.openxmlformats.org/officeDocument/2006/relationships/hyperlink" Target="https://alienvault.atlassian.net/secure/attachment/31235/_thumb_31235.png" TargetMode="External"/><Relationship Id="rId2575" Type="http://schemas.openxmlformats.org/officeDocument/2006/relationships/hyperlink" Target="https://alienvault.atlassian.net/browse/WGT-2283" TargetMode="External"/><Relationship Id="rId2782" Type="http://schemas.openxmlformats.org/officeDocument/2006/relationships/hyperlink" Target="https://alienvault.atlassian.net/browse/WGT-3564" TargetMode="External"/><Relationship Id="rId3419" Type="http://schemas.openxmlformats.org/officeDocument/2006/relationships/hyperlink" Target="https://alienvault.atlassian.net/secure/attachment/53103/_thumb_53103.png" TargetMode="External"/><Relationship Id="rId3626" Type="http://schemas.openxmlformats.org/officeDocument/2006/relationships/hyperlink" Target="https://alienvault.atlassian.net/browse/WL-164" TargetMode="External"/><Relationship Id="rId3833" Type="http://schemas.openxmlformats.org/officeDocument/2006/relationships/hyperlink" Target="https://alienvault.atlassian.net/browse/WGT-4915" TargetMode="External"/><Relationship Id="rId547" Type="http://schemas.openxmlformats.org/officeDocument/2006/relationships/hyperlink" Target="https://alienvault.atlassian.net/browse/WGT-437" TargetMode="External"/><Relationship Id="rId754" Type="http://schemas.openxmlformats.org/officeDocument/2006/relationships/hyperlink" Target="https://alienvault.atlassian.net/browse/WGT-1497" TargetMode="External"/><Relationship Id="rId961" Type="http://schemas.openxmlformats.org/officeDocument/2006/relationships/hyperlink" Target="https://alienvault.atlassian.net/browse/WL-102" TargetMode="External"/><Relationship Id="rId1384" Type="http://schemas.openxmlformats.org/officeDocument/2006/relationships/hyperlink" Target="https://alienvault.atlassian.net/browse/PMM-339" TargetMode="External"/><Relationship Id="rId1591" Type="http://schemas.openxmlformats.org/officeDocument/2006/relationships/hyperlink" Target="https://alienvault.atlassian.net/browse/WGT-2187" TargetMode="External"/><Relationship Id="rId2228" Type="http://schemas.openxmlformats.org/officeDocument/2006/relationships/hyperlink" Target="https://alienvault.atlassian.net/secure/attachment/43766/_thumb_43766.png" TargetMode="External"/><Relationship Id="rId2435" Type="http://schemas.openxmlformats.org/officeDocument/2006/relationships/hyperlink" Target="https://alienvault.atlassian.net/browse/WGT-2690" TargetMode="External"/><Relationship Id="rId2642" Type="http://schemas.openxmlformats.org/officeDocument/2006/relationships/hyperlink" Target="https://alienvault.atlassian.net/secure/attachment/47661/_thumb_47661.png" TargetMode="External"/><Relationship Id="rId3900" Type="http://schemas.openxmlformats.org/officeDocument/2006/relationships/hyperlink" Target="https://alienvault.atlassian.net/browse/WGT-4829" TargetMode="External"/><Relationship Id="rId90" Type="http://schemas.openxmlformats.org/officeDocument/2006/relationships/hyperlink" Target="https://alienvault.atlassian.net/secure/attachment/26108/_thumb_26108.png" TargetMode="External"/><Relationship Id="rId407" Type="http://schemas.openxmlformats.org/officeDocument/2006/relationships/hyperlink" Target="https://alienvault.atlassian.net/browse/WGT-801" TargetMode="External"/><Relationship Id="rId614" Type="http://schemas.openxmlformats.org/officeDocument/2006/relationships/hyperlink" Target="https://alienvault.atlassian.net/browse/WGT-1765" TargetMode="External"/><Relationship Id="rId821" Type="http://schemas.openxmlformats.org/officeDocument/2006/relationships/hyperlink" Target="https://alienvault.atlassian.net/browse/WGT-1409" TargetMode="External"/><Relationship Id="rId1037" Type="http://schemas.openxmlformats.org/officeDocument/2006/relationships/hyperlink" Target="https://alienvault.atlassian.net/browse/WGT-2184" TargetMode="External"/><Relationship Id="rId1244" Type="http://schemas.openxmlformats.org/officeDocument/2006/relationships/hyperlink" Target="https://alienvault.atlassian.net/browse/WGT-1892" TargetMode="External"/><Relationship Id="rId1451" Type="http://schemas.openxmlformats.org/officeDocument/2006/relationships/hyperlink" Target="https://alienvault.atlassian.net/browse/PMM-396" TargetMode="External"/><Relationship Id="rId2502" Type="http://schemas.openxmlformats.org/officeDocument/2006/relationships/hyperlink" Target="https://alienvault.atlassian.net/browse/WL-224" TargetMode="External"/><Relationship Id="rId1104" Type="http://schemas.openxmlformats.org/officeDocument/2006/relationships/hyperlink" Target="https://alienvault.atlassian.net/browse/WGT-2093" TargetMode="External"/><Relationship Id="rId1311" Type="http://schemas.openxmlformats.org/officeDocument/2006/relationships/hyperlink" Target="https://alienvault.atlassian.net/browse/WGT-1803" TargetMode="External"/><Relationship Id="rId4467" Type="http://schemas.openxmlformats.org/officeDocument/2006/relationships/hyperlink" Target="https://alienvault.atlassian.net/secure/attachment/59975/Screen+Shot+2016-10-17+at+2.24.58+PM.png" TargetMode="External"/><Relationship Id="rId4674" Type="http://schemas.openxmlformats.org/officeDocument/2006/relationships/hyperlink" Target="https://alienvault.atlassian.net/browse/WGT-5873" TargetMode="External"/><Relationship Id="rId4881" Type="http://schemas.openxmlformats.org/officeDocument/2006/relationships/hyperlink" Target="https://alienvault.atlassian.net/browse/WGT-5528" TargetMode="External"/><Relationship Id="rId3069" Type="http://schemas.openxmlformats.org/officeDocument/2006/relationships/hyperlink" Target="https://alienvault.atlassian.net/browse/WGT-4395" TargetMode="External"/><Relationship Id="rId3276" Type="http://schemas.openxmlformats.org/officeDocument/2006/relationships/hyperlink" Target="https://alienvault.atlassian.net/browse/WGT-4136" TargetMode="External"/><Relationship Id="rId3483" Type="http://schemas.openxmlformats.org/officeDocument/2006/relationships/hyperlink" Target="https://alienvault.atlassian.net/browse/WGT-3957" TargetMode="External"/><Relationship Id="rId3690" Type="http://schemas.openxmlformats.org/officeDocument/2006/relationships/hyperlink" Target="https://alienvault.atlassian.net/secure/attachment/65687/Capture+2016-12-03+at+12.47.16.png" TargetMode="External"/><Relationship Id="rId4327" Type="http://schemas.openxmlformats.org/officeDocument/2006/relationships/hyperlink" Target="https://alienvault.atlassian.net/browse/WL-657" TargetMode="External"/><Relationship Id="rId4534" Type="http://schemas.openxmlformats.org/officeDocument/2006/relationships/hyperlink" Target="https://alienvault.atlassian.net/browse/PMM-1473" TargetMode="External"/><Relationship Id="rId197" Type="http://schemas.openxmlformats.org/officeDocument/2006/relationships/hyperlink" Target="https://alienvault.atlassian.net/browse/WGT-1033" TargetMode="External"/><Relationship Id="rId2085" Type="http://schemas.openxmlformats.org/officeDocument/2006/relationships/hyperlink" Target="https://alienvault.atlassian.net/browse/WGT-3048" TargetMode="External"/><Relationship Id="rId2292" Type="http://schemas.openxmlformats.org/officeDocument/2006/relationships/hyperlink" Target="https://alienvault.atlassian.net/browse/WGT-3130" TargetMode="External"/><Relationship Id="rId3136" Type="http://schemas.openxmlformats.org/officeDocument/2006/relationships/hyperlink" Target="https://alienvault.atlassian.net/secure/attachment/55792/_thumb_55792.png" TargetMode="External"/><Relationship Id="rId3343" Type="http://schemas.openxmlformats.org/officeDocument/2006/relationships/hyperlink" Target="https://alienvault.atlassian.net/browse/WGT-4148" TargetMode="External"/><Relationship Id="rId4741" Type="http://schemas.openxmlformats.org/officeDocument/2006/relationships/hyperlink" Target="https://alienvault.atlassian.net/browse/WGT-5713" TargetMode="External"/><Relationship Id="rId264" Type="http://schemas.openxmlformats.org/officeDocument/2006/relationships/hyperlink" Target="https://alienvault.atlassian.net/secure/attachment/24010/_thumb_24010.png" TargetMode="External"/><Relationship Id="rId471" Type="http://schemas.openxmlformats.org/officeDocument/2006/relationships/hyperlink" Target="https://alienvault.atlassian.net/browse/WGT-635" TargetMode="External"/><Relationship Id="rId2152" Type="http://schemas.openxmlformats.org/officeDocument/2006/relationships/hyperlink" Target="https://alienvault.atlassian.net/browse/WGT-3467" TargetMode="External"/><Relationship Id="rId3550" Type="http://schemas.openxmlformats.org/officeDocument/2006/relationships/hyperlink" Target="https://alienvault.atlassian.net/browse/WGT-2891" TargetMode="External"/><Relationship Id="rId4601" Type="http://schemas.openxmlformats.org/officeDocument/2006/relationships/hyperlink" Target="https://alienvault.atlassian.net/browse/WGT-6003" TargetMode="External"/><Relationship Id="rId124" Type="http://schemas.openxmlformats.org/officeDocument/2006/relationships/hyperlink" Target="https://alienvault.atlassian.net/browse/WGT-1163" TargetMode="External"/><Relationship Id="rId3203" Type="http://schemas.openxmlformats.org/officeDocument/2006/relationships/hyperlink" Target="https://alienvault.atlassian.net/browse/WGT-4302" TargetMode="External"/><Relationship Id="rId3410" Type="http://schemas.openxmlformats.org/officeDocument/2006/relationships/hyperlink" Target="https://alienvault.atlassian.net/secure/attachment/52540/_thumb_52540.png" TargetMode="External"/><Relationship Id="rId331" Type="http://schemas.openxmlformats.org/officeDocument/2006/relationships/hyperlink" Target="https://alienvault.atlassian.net/secure/attachment/24265/_thumb_24265.png" TargetMode="External"/><Relationship Id="rId2012" Type="http://schemas.openxmlformats.org/officeDocument/2006/relationships/hyperlink" Target="https://alienvault.atlassian.net/secure/attachment/39001/_thumb_39001.png" TargetMode="External"/><Relationship Id="rId2969" Type="http://schemas.openxmlformats.org/officeDocument/2006/relationships/hyperlink" Target="https://alienvault.atlassian.net/browse/WL-394" TargetMode="External"/><Relationship Id="rId5168" Type="http://schemas.openxmlformats.org/officeDocument/2006/relationships/hyperlink" Target="https://alienvault.atlassian.net/browse/WGT-5092" TargetMode="External"/><Relationship Id="rId5375" Type="http://schemas.openxmlformats.org/officeDocument/2006/relationships/hyperlink" Target="https://alienvault.atlassian.net/browse/WL-828" TargetMode="External"/><Relationship Id="rId1778" Type="http://schemas.openxmlformats.org/officeDocument/2006/relationships/hyperlink" Target="https://alienvault.atlassian.net/browse/WL-178" TargetMode="External"/><Relationship Id="rId1985" Type="http://schemas.openxmlformats.org/officeDocument/2006/relationships/hyperlink" Target="https://alienvault.atlassian.net/browse/WGT-2801" TargetMode="External"/><Relationship Id="rId2829" Type="http://schemas.openxmlformats.org/officeDocument/2006/relationships/hyperlink" Target="https://alienvault.atlassian.net/browse/WGT-3309" TargetMode="External"/><Relationship Id="rId4184" Type="http://schemas.openxmlformats.org/officeDocument/2006/relationships/hyperlink" Target="https://alienvault.atlassian.net/browse/WGT-3359" TargetMode="External"/><Relationship Id="rId4391" Type="http://schemas.openxmlformats.org/officeDocument/2006/relationships/hyperlink" Target="https://alienvault.atlassian.net/secure/attachment/62005/issue+2.png" TargetMode="External"/><Relationship Id="rId5028" Type="http://schemas.openxmlformats.org/officeDocument/2006/relationships/hyperlink" Target="https://alienvault.atlassian.net/secure/attachment/66324/Issue+9.png" TargetMode="External"/><Relationship Id="rId5235" Type="http://schemas.openxmlformats.org/officeDocument/2006/relationships/hyperlink" Target="https://alienvault.atlassian.net/browse/WGT-4265" TargetMode="External"/><Relationship Id="rId5442" Type="http://schemas.openxmlformats.org/officeDocument/2006/relationships/hyperlink" Target="https://alienvault.atlassian.net/secure/attachment/64020/capture-for-jira-screenshot-20161208-132347-313.png" TargetMode="External"/><Relationship Id="rId1638" Type="http://schemas.openxmlformats.org/officeDocument/2006/relationships/hyperlink" Target="https://alienvault.atlassian.net/browse/WGT-2417" TargetMode="External"/><Relationship Id="rId4044" Type="http://schemas.openxmlformats.org/officeDocument/2006/relationships/hyperlink" Target="https://alienvault.atlassian.net/browse/WGT-4650" TargetMode="External"/><Relationship Id="rId4251" Type="http://schemas.openxmlformats.org/officeDocument/2006/relationships/hyperlink" Target="https://alienvault.atlassian.net/secure/attachment/63065/Capture+2016-11-01+at+15.07.17.png" TargetMode="External"/><Relationship Id="rId5302" Type="http://schemas.openxmlformats.org/officeDocument/2006/relationships/hyperlink" Target="https://alienvault.atlassian.net/browse/WISS-179" TargetMode="External"/><Relationship Id="rId1845" Type="http://schemas.openxmlformats.org/officeDocument/2006/relationships/hyperlink" Target="https://alienvault.atlassian.net/browse/WGT-2172" TargetMode="External"/><Relationship Id="rId3060" Type="http://schemas.openxmlformats.org/officeDocument/2006/relationships/hyperlink" Target="https://alienvault.atlassian.net/browse/WGT-4558" TargetMode="External"/><Relationship Id="rId4111" Type="http://schemas.openxmlformats.org/officeDocument/2006/relationships/hyperlink" Target="https://alienvault.atlassian.net/secure/attachment/57222/support+page+modification+recommendation.png" TargetMode="External"/><Relationship Id="rId1705" Type="http://schemas.openxmlformats.org/officeDocument/2006/relationships/hyperlink" Target="https://alienvault.atlassian.net/browse/WGT-2176" TargetMode="External"/><Relationship Id="rId1912" Type="http://schemas.openxmlformats.org/officeDocument/2006/relationships/hyperlink" Target="https://alienvault.atlassian.net/browse/WGT-2803" TargetMode="External"/><Relationship Id="rId3877" Type="http://schemas.openxmlformats.org/officeDocument/2006/relationships/hyperlink" Target="https://alienvault.atlassian.net/browse/WGT-4857" TargetMode="External"/><Relationship Id="rId4928" Type="http://schemas.openxmlformats.org/officeDocument/2006/relationships/hyperlink" Target="https://alienvault.atlassian.net/browse/WGT-5457" TargetMode="External"/><Relationship Id="rId5092" Type="http://schemas.openxmlformats.org/officeDocument/2006/relationships/hyperlink" Target="https://alienvault.atlassian.net/browse/WGT-5265" TargetMode="External"/><Relationship Id="rId798" Type="http://schemas.openxmlformats.org/officeDocument/2006/relationships/hyperlink" Target="https://alienvault.atlassian.net/browse/WGT-1447" TargetMode="External"/><Relationship Id="rId2479" Type="http://schemas.openxmlformats.org/officeDocument/2006/relationships/hyperlink" Target="https://alienvault.atlassian.net/browse/WL-307" TargetMode="External"/><Relationship Id="rId2686" Type="http://schemas.openxmlformats.org/officeDocument/2006/relationships/hyperlink" Target="https://alienvault.atlassian.net/secure/attachment/47152/_thumb_47152.png" TargetMode="External"/><Relationship Id="rId2893" Type="http://schemas.openxmlformats.org/officeDocument/2006/relationships/hyperlink" Target="https://alienvault.atlassian.net/secure/attachment/46298/_thumb_46298.png" TargetMode="External"/><Relationship Id="rId3737" Type="http://schemas.openxmlformats.org/officeDocument/2006/relationships/hyperlink" Target="https://alienvault.atlassian.net/browse/WGT-5111" TargetMode="External"/><Relationship Id="rId3944" Type="http://schemas.openxmlformats.org/officeDocument/2006/relationships/hyperlink" Target="https://alienvault.atlassian.net/browse/WGT-4770" TargetMode="External"/><Relationship Id="rId658" Type="http://schemas.openxmlformats.org/officeDocument/2006/relationships/hyperlink" Target="https://alienvault.atlassian.net/browse/WGT-1691" TargetMode="External"/><Relationship Id="rId865" Type="http://schemas.openxmlformats.org/officeDocument/2006/relationships/hyperlink" Target="https://alienvault.atlassian.net/browse/WGT-1309" TargetMode="External"/><Relationship Id="rId1288" Type="http://schemas.openxmlformats.org/officeDocument/2006/relationships/hyperlink" Target="https://alienvault.atlassian.net/browse/WGT-1839" TargetMode="External"/><Relationship Id="rId1495" Type="http://schemas.openxmlformats.org/officeDocument/2006/relationships/hyperlink" Target="https://alienvault.atlassian.net/browse/WGT-2289" TargetMode="External"/><Relationship Id="rId2339" Type="http://schemas.openxmlformats.org/officeDocument/2006/relationships/hyperlink" Target="https://alienvault.atlassian.net/browse/WGT-3123" TargetMode="External"/><Relationship Id="rId2546" Type="http://schemas.openxmlformats.org/officeDocument/2006/relationships/hyperlink" Target="https://alienvault.atlassian.net/browse/PMM-744" TargetMode="External"/><Relationship Id="rId2753" Type="http://schemas.openxmlformats.org/officeDocument/2006/relationships/hyperlink" Target="https://alienvault.atlassian.net/browse/WGT-3884" TargetMode="External"/><Relationship Id="rId2960" Type="http://schemas.openxmlformats.org/officeDocument/2006/relationships/hyperlink" Target="https://alienvault.atlassian.net/browse/WL-380" TargetMode="External"/><Relationship Id="rId3804" Type="http://schemas.openxmlformats.org/officeDocument/2006/relationships/hyperlink" Target="https://alienvault.atlassian.net/browse/WGT-4967" TargetMode="External"/><Relationship Id="rId518" Type="http://schemas.openxmlformats.org/officeDocument/2006/relationships/hyperlink" Target="https://alienvault.atlassian.net/browse/WGT-540" TargetMode="External"/><Relationship Id="rId725" Type="http://schemas.openxmlformats.org/officeDocument/2006/relationships/hyperlink" Target="https://alienvault.atlassian.net/browse/WGT-1534" TargetMode="External"/><Relationship Id="rId932" Type="http://schemas.openxmlformats.org/officeDocument/2006/relationships/hyperlink" Target="https://alienvault.atlassian.net/secure/attachment/31328/_thumb_31328.png" TargetMode="External"/><Relationship Id="rId1148" Type="http://schemas.openxmlformats.org/officeDocument/2006/relationships/hyperlink" Target="https://alienvault.atlassian.net/browse/WGT-2020" TargetMode="External"/><Relationship Id="rId1355" Type="http://schemas.openxmlformats.org/officeDocument/2006/relationships/hyperlink" Target="https://alienvault.atlassian.net/browse/WGT-1619" TargetMode="External"/><Relationship Id="rId1562" Type="http://schemas.openxmlformats.org/officeDocument/2006/relationships/hyperlink" Target="https://alienvault.atlassian.net/browse/WGT-2385" TargetMode="External"/><Relationship Id="rId2406" Type="http://schemas.openxmlformats.org/officeDocument/2006/relationships/hyperlink" Target="https://alienvault.atlassian.net/browse/WGT-3069" TargetMode="External"/><Relationship Id="rId2613" Type="http://schemas.openxmlformats.org/officeDocument/2006/relationships/hyperlink" Target="https://alienvault.atlassian.net/browse/WGT-3703" TargetMode="External"/><Relationship Id="rId1008" Type="http://schemas.openxmlformats.org/officeDocument/2006/relationships/hyperlink" Target="https://alienvault.atlassian.net/secure/attachment/27489/_thumb_27489.png" TargetMode="External"/><Relationship Id="rId1215" Type="http://schemas.openxmlformats.org/officeDocument/2006/relationships/hyperlink" Target="https://alienvault.atlassian.net/browse/WGT-1943" TargetMode="External"/><Relationship Id="rId1422" Type="http://schemas.openxmlformats.org/officeDocument/2006/relationships/hyperlink" Target="https://alienvault.atlassian.net/browse/PMM-341" TargetMode="External"/><Relationship Id="rId2820" Type="http://schemas.openxmlformats.org/officeDocument/2006/relationships/hyperlink" Target="https://alienvault.atlassian.net/browse/WGT-3889" TargetMode="External"/><Relationship Id="rId4578" Type="http://schemas.openxmlformats.org/officeDocument/2006/relationships/hyperlink" Target="https://alienvault.atlassian.net/browse/PMM-1352" TargetMode="External"/><Relationship Id="rId61" Type="http://schemas.openxmlformats.org/officeDocument/2006/relationships/hyperlink" Target="https://alienvault.atlassian.net/secure/attachment/26382/_thumb_26382.png" TargetMode="External"/><Relationship Id="rId3387" Type="http://schemas.openxmlformats.org/officeDocument/2006/relationships/hyperlink" Target="https://alienvault.atlassian.net/browse/WGT-3604" TargetMode="External"/><Relationship Id="rId4785" Type="http://schemas.openxmlformats.org/officeDocument/2006/relationships/hyperlink" Target="https://alienvault.atlassian.net/secure/attachment/70102/usm-anywhere-spiceworks-600x600.png" TargetMode="External"/><Relationship Id="rId4992" Type="http://schemas.openxmlformats.org/officeDocument/2006/relationships/hyperlink" Target="https://alienvault.atlassian.net/browse/WGT-5364" TargetMode="External"/><Relationship Id="rId2196" Type="http://schemas.openxmlformats.org/officeDocument/2006/relationships/hyperlink" Target="https://alienvault.atlassian.net/browse/WGT-3336" TargetMode="External"/><Relationship Id="rId3594" Type="http://schemas.openxmlformats.org/officeDocument/2006/relationships/hyperlink" Target="https://alienvault.atlassian.net/secure/attachment/56757/_thumb_56757.png" TargetMode="External"/><Relationship Id="rId4438" Type="http://schemas.openxmlformats.org/officeDocument/2006/relationships/hyperlink" Target="https://alienvault.atlassian.net/browse/WL-548" TargetMode="External"/><Relationship Id="rId4645" Type="http://schemas.openxmlformats.org/officeDocument/2006/relationships/hyperlink" Target="https://alienvault.atlassian.net/browse/WGT-5920" TargetMode="External"/><Relationship Id="rId4852" Type="http://schemas.openxmlformats.org/officeDocument/2006/relationships/hyperlink" Target="https://alienvault.atlassian.net/browse/WGT-5578" TargetMode="External"/><Relationship Id="rId168" Type="http://schemas.openxmlformats.org/officeDocument/2006/relationships/hyperlink" Target="https://alienvault.atlassian.net/browse/WGT-1112" TargetMode="External"/><Relationship Id="rId3247" Type="http://schemas.openxmlformats.org/officeDocument/2006/relationships/hyperlink" Target="https://alienvault.atlassian.net/browse/WGT-4350" TargetMode="External"/><Relationship Id="rId3454" Type="http://schemas.openxmlformats.org/officeDocument/2006/relationships/hyperlink" Target="https://alienvault.atlassian.net/browse/WGT-4048" TargetMode="External"/><Relationship Id="rId3661" Type="http://schemas.openxmlformats.org/officeDocument/2006/relationships/hyperlink" Target="https://alienvault.atlassian.net/browse/WGT-5227" TargetMode="External"/><Relationship Id="rId4505" Type="http://schemas.openxmlformats.org/officeDocument/2006/relationships/hyperlink" Target="https://alienvault.atlassian.net/browse/WL-362" TargetMode="External"/><Relationship Id="rId4712" Type="http://schemas.openxmlformats.org/officeDocument/2006/relationships/hyperlink" Target="https://alienvault.atlassian.net/secure/attachment/71318/Screen+Shot+2017-03-01+at+8.53.02+AM.png" TargetMode="External"/><Relationship Id="rId375" Type="http://schemas.openxmlformats.org/officeDocument/2006/relationships/hyperlink" Target="https://alienvault.atlassian.net/browse/WGT-829" TargetMode="External"/><Relationship Id="rId582" Type="http://schemas.openxmlformats.org/officeDocument/2006/relationships/hyperlink" Target="https://alienvault.atlassian.net/browse/WGT-72" TargetMode="External"/><Relationship Id="rId2056" Type="http://schemas.openxmlformats.org/officeDocument/2006/relationships/hyperlink" Target="https://alienvault.atlassian.net/browse/WGT-3024" TargetMode="External"/><Relationship Id="rId2263" Type="http://schemas.openxmlformats.org/officeDocument/2006/relationships/hyperlink" Target="https://alienvault.atlassian.net/secure/attachment/43569/_thumb_43569.png" TargetMode="External"/><Relationship Id="rId2470" Type="http://schemas.openxmlformats.org/officeDocument/2006/relationships/hyperlink" Target="https://alienvault.atlassian.net/secure/attachment/38578/_thumb_38578.png" TargetMode="External"/><Relationship Id="rId3107" Type="http://schemas.openxmlformats.org/officeDocument/2006/relationships/hyperlink" Target="https://alienvault.atlassian.net/secure/attachment/55925/_thumb_55925.png" TargetMode="External"/><Relationship Id="rId3314" Type="http://schemas.openxmlformats.org/officeDocument/2006/relationships/hyperlink" Target="https://alienvault.atlassian.net/secure/attachment/55810/_thumb_55810.png" TargetMode="External"/><Relationship Id="rId3521" Type="http://schemas.openxmlformats.org/officeDocument/2006/relationships/hyperlink" Target="https://alienvault.atlassian.net/browse/WGT-4051" TargetMode="External"/><Relationship Id="rId235" Type="http://schemas.openxmlformats.org/officeDocument/2006/relationships/hyperlink" Target="https://alienvault.atlassian.net/browse/WGT-958" TargetMode="External"/><Relationship Id="rId442" Type="http://schemas.openxmlformats.org/officeDocument/2006/relationships/hyperlink" Target="https://alienvault.atlassian.net/secure/attachment/23304/_thumb_23304.png" TargetMode="External"/><Relationship Id="rId1072" Type="http://schemas.openxmlformats.org/officeDocument/2006/relationships/hyperlink" Target="https://alienvault.atlassian.net/browse/WGT-2130" TargetMode="External"/><Relationship Id="rId2123" Type="http://schemas.openxmlformats.org/officeDocument/2006/relationships/hyperlink" Target="https://alienvault.atlassian.net/browse/PMM-750" TargetMode="External"/><Relationship Id="rId2330" Type="http://schemas.openxmlformats.org/officeDocument/2006/relationships/hyperlink" Target="https://alienvault.atlassian.net/browse/WGT-3181" TargetMode="External"/><Relationship Id="rId5279" Type="http://schemas.openxmlformats.org/officeDocument/2006/relationships/hyperlink" Target="https://alienvault.atlassian.net/browse/WISS-199" TargetMode="External"/><Relationship Id="rId302" Type="http://schemas.openxmlformats.org/officeDocument/2006/relationships/hyperlink" Target="https://alienvault.atlassian.net/browse/WGT-932" TargetMode="External"/><Relationship Id="rId4088" Type="http://schemas.openxmlformats.org/officeDocument/2006/relationships/hyperlink" Target="https://alienvault.atlassian.net/browse/WGT-4604" TargetMode="External"/><Relationship Id="rId4295" Type="http://schemas.openxmlformats.org/officeDocument/2006/relationships/hyperlink" Target="https://alienvault.atlassian.net/browse/WL-684" TargetMode="External"/><Relationship Id="rId5139" Type="http://schemas.openxmlformats.org/officeDocument/2006/relationships/hyperlink" Target="https://alienvault.atlassian.net/secure/attachment/65430/number+2.png" TargetMode="External"/><Relationship Id="rId5346" Type="http://schemas.openxmlformats.org/officeDocument/2006/relationships/hyperlink" Target="https://alienvault.atlassian.net/secure/attachment/71756/image002.png" TargetMode="External"/><Relationship Id="rId1889" Type="http://schemas.openxmlformats.org/officeDocument/2006/relationships/hyperlink" Target="https://alienvault.atlassian.net/browse/WGT-2793" TargetMode="External"/><Relationship Id="rId4155" Type="http://schemas.openxmlformats.org/officeDocument/2006/relationships/hyperlink" Target="https://alienvault.atlassian.net/browse/WGT-4240" TargetMode="External"/><Relationship Id="rId4362" Type="http://schemas.openxmlformats.org/officeDocument/2006/relationships/hyperlink" Target="https://alienvault.atlassian.net/browse/WL-615" TargetMode="External"/><Relationship Id="rId5206" Type="http://schemas.openxmlformats.org/officeDocument/2006/relationships/hyperlink" Target="https://alienvault.atlassian.net/browse/WGT-4894" TargetMode="External"/><Relationship Id="rId1749" Type="http://schemas.openxmlformats.org/officeDocument/2006/relationships/hyperlink" Target="https://alienvault.atlassian.net/browse/WGT-2665" TargetMode="External"/><Relationship Id="rId1956" Type="http://schemas.openxmlformats.org/officeDocument/2006/relationships/hyperlink" Target="https://alienvault.atlassian.net/browse/WGT-2678" TargetMode="External"/><Relationship Id="rId3171" Type="http://schemas.openxmlformats.org/officeDocument/2006/relationships/hyperlink" Target="https://alienvault.atlassian.net/browse/WGT-4518" TargetMode="External"/><Relationship Id="rId4015" Type="http://schemas.openxmlformats.org/officeDocument/2006/relationships/hyperlink" Target="https://alienvault.atlassian.net/secure/attachment/59217/issue+11.png" TargetMode="External"/><Relationship Id="rId5413" Type="http://schemas.openxmlformats.org/officeDocument/2006/relationships/hyperlink" Target="https://alienvault.atlassian.net/browse/WL-784" TargetMode="External"/><Relationship Id="rId1609" Type="http://schemas.openxmlformats.org/officeDocument/2006/relationships/hyperlink" Target="https://alienvault.atlassian.net/secure/attachment/33748/_thumb_33748.png" TargetMode="External"/><Relationship Id="rId1816" Type="http://schemas.openxmlformats.org/officeDocument/2006/relationships/hyperlink" Target="https://alienvault.atlassian.net/browse/PMM-404" TargetMode="External"/><Relationship Id="rId4222" Type="http://schemas.openxmlformats.org/officeDocument/2006/relationships/hyperlink" Target="https://alienvault.atlassian.net/browse/WL-740" TargetMode="External"/><Relationship Id="rId3031" Type="http://schemas.openxmlformats.org/officeDocument/2006/relationships/hyperlink" Target="https://alienvault.atlassian.net/browse/WGT-4421" TargetMode="External"/><Relationship Id="rId3988" Type="http://schemas.openxmlformats.org/officeDocument/2006/relationships/hyperlink" Target="https://alienvault.atlassian.net/secure/attachment/61214/USMA-Sensor-Download-Page%2BHOVERS.png" TargetMode="External"/><Relationship Id="rId2797" Type="http://schemas.openxmlformats.org/officeDocument/2006/relationships/hyperlink" Target="https://alienvault.atlassian.net/browse/WGT-3536" TargetMode="External"/><Relationship Id="rId3848" Type="http://schemas.openxmlformats.org/officeDocument/2006/relationships/hyperlink" Target="https://alienvault.atlassian.net/browse/WGT-4892" TargetMode="External"/><Relationship Id="rId769" Type="http://schemas.openxmlformats.org/officeDocument/2006/relationships/hyperlink" Target="https://alienvault.atlassian.net/browse/WGT-1480" TargetMode="External"/><Relationship Id="rId976" Type="http://schemas.openxmlformats.org/officeDocument/2006/relationships/hyperlink" Target="https://alienvault.atlassian.net/secure/attachment/30810/_thumb_30810.png" TargetMode="External"/><Relationship Id="rId1399" Type="http://schemas.openxmlformats.org/officeDocument/2006/relationships/hyperlink" Target="https://alienvault.atlassian.net/browse/PMM-180" TargetMode="External"/><Relationship Id="rId2657" Type="http://schemas.openxmlformats.org/officeDocument/2006/relationships/hyperlink" Target="https://alienvault.atlassian.net/browse/WGT-3439" TargetMode="External"/><Relationship Id="rId5063" Type="http://schemas.openxmlformats.org/officeDocument/2006/relationships/hyperlink" Target="https://alienvault.atlassian.net/secure/attachment/66220/i6.png" TargetMode="External"/><Relationship Id="rId5270" Type="http://schemas.openxmlformats.org/officeDocument/2006/relationships/hyperlink" Target="https://alienvault.atlassian.net/browse/WGT-3346" TargetMode="External"/><Relationship Id="rId629" Type="http://schemas.openxmlformats.org/officeDocument/2006/relationships/hyperlink" Target="https://alienvault.atlassian.net/browse/WGT-1748" TargetMode="External"/><Relationship Id="rId1259" Type="http://schemas.openxmlformats.org/officeDocument/2006/relationships/hyperlink" Target="https://alienvault.atlassian.net/browse/WGT-1870" TargetMode="External"/><Relationship Id="rId1466" Type="http://schemas.openxmlformats.org/officeDocument/2006/relationships/hyperlink" Target="https://alienvault.atlassian.net/browse/WGT-2481" TargetMode="External"/><Relationship Id="rId2864" Type="http://schemas.openxmlformats.org/officeDocument/2006/relationships/hyperlink" Target="https://alienvault.atlassian.net/browse/WGT-3820" TargetMode="External"/><Relationship Id="rId3708" Type="http://schemas.openxmlformats.org/officeDocument/2006/relationships/hyperlink" Target="https://alienvault.atlassian.net/browse/WGT-5165" TargetMode="External"/><Relationship Id="rId3915" Type="http://schemas.openxmlformats.org/officeDocument/2006/relationships/hyperlink" Target="https://alienvault.atlassian.net/secure/attachment/60118/Screen+Shot+2016-10-19+at+7.09.47+PM.png" TargetMode="External"/><Relationship Id="rId5130" Type="http://schemas.openxmlformats.org/officeDocument/2006/relationships/hyperlink" Target="https://alienvault.atlassian.net/browse/WGT-5234" TargetMode="External"/><Relationship Id="rId836" Type="http://schemas.openxmlformats.org/officeDocument/2006/relationships/hyperlink" Target="https://alienvault.atlassian.net/secure/attachment/27504/_thumb_27504.png" TargetMode="External"/><Relationship Id="rId1119" Type="http://schemas.openxmlformats.org/officeDocument/2006/relationships/hyperlink" Target="https://alienvault.atlassian.net/browse/WGT-2054" TargetMode="External"/><Relationship Id="rId1673" Type="http://schemas.openxmlformats.org/officeDocument/2006/relationships/hyperlink" Target="https://alienvault.atlassian.net/browse/WGT-2323" TargetMode="External"/><Relationship Id="rId1880" Type="http://schemas.openxmlformats.org/officeDocument/2006/relationships/hyperlink" Target="https://alienvault.atlassian.net/browse/WGT-2852" TargetMode="External"/><Relationship Id="rId2517" Type="http://schemas.openxmlformats.org/officeDocument/2006/relationships/hyperlink" Target="https://alienvault.atlassian.net/browse/WL-254" TargetMode="External"/><Relationship Id="rId2724" Type="http://schemas.openxmlformats.org/officeDocument/2006/relationships/hyperlink" Target="https://alienvault.atlassian.net/browse/WGT-3061" TargetMode="External"/><Relationship Id="rId2931" Type="http://schemas.openxmlformats.org/officeDocument/2006/relationships/hyperlink" Target="https://alienvault.atlassian.net/browse/WL-334" TargetMode="External"/><Relationship Id="rId903" Type="http://schemas.openxmlformats.org/officeDocument/2006/relationships/hyperlink" Target="https://alienvault.atlassian.net/secure/attachment/27022/_thumb_27022.png" TargetMode="External"/><Relationship Id="rId1326" Type="http://schemas.openxmlformats.org/officeDocument/2006/relationships/hyperlink" Target="https://alienvault.atlassian.net/browse/WGT-1753" TargetMode="External"/><Relationship Id="rId1533" Type="http://schemas.openxmlformats.org/officeDocument/2006/relationships/hyperlink" Target="https://alienvault.atlassian.net/browse/WGT-2425" TargetMode="External"/><Relationship Id="rId1740" Type="http://schemas.openxmlformats.org/officeDocument/2006/relationships/hyperlink" Target="https://alienvault.atlassian.net/secure/attachment/32366/_thumb_32366.png" TargetMode="External"/><Relationship Id="rId4689" Type="http://schemas.openxmlformats.org/officeDocument/2006/relationships/hyperlink" Target="https://alienvault.atlassian.net/browse/WGT-5849" TargetMode="External"/><Relationship Id="rId4896" Type="http://schemas.openxmlformats.org/officeDocument/2006/relationships/hyperlink" Target="https://alienvault.atlassian.net/secure/attachment/68859/capture-for-jira-screenshot-20170202-112818-859.png" TargetMode="External"/><Relationship Id="rId32" Type="http://schemas.openxmlformats.org/officeDocument/2006/relationships/hyperlink" Target="https://alienvault.atlassian.net/browse/WGT-1274" TargetMode="External"/><Relationship Id="rId1600" Type="http://schemas.openxmlformats.org/officeDocument/2006/relationships/hyperlink" Target="https://alienvault.atlassian.net/browse/WGT-2147" TargetMode="External"/><Relationship Id="rId3498" Type="http://schemas.openxmlformats.org/officeDocument/2006/relationships/hyperlink" Target="https://alienvault.atlassian.net/browse/WGT-4064" TargetMode="External"/><Relationship Id="rId4549" Type="http://schemas.openxmlformats.org/officeDocument/2006/relationships/hyperlink" Target="https://alienvault.atlassian.net/browse/PMM-1420" TargetMode="External"/><Relationship Id="rId4756" Type="http://schemas.openxmlformats.org/officeDocument/2006/relationships/hyperlink" Target="https://alienvault.atlassian.net/browse/WGT-5689" TargetMode="External"/><Relationship Id="rId4963" Type="http://schemas.openxmlformats.org/officeDocument/2006/relationships/hyperlink" Target="https://alienvault.atlassian.net/browse/WGT-5401" TargetMode="External"/><Relationship Id="rId3358" Type="http://schemas.openxmlformats.org/officeDocument/2006/relationships/hyperlink" Target="https://alienvault.atlassian.net/browse/WGT-4007" TargetMode="External"/><Relationship Id="rId3565" Type="http://schemas.openxmlformats.org/officeDocument/2006/relationships/hyperlink" Target="https://alienvault.atlassian.net/browse/WISS-143" TargetMode="External"/><Relationship Id="rId3772" Type="http://schemas.openxmlformats.org/officeDocument/2006/relationships/hyperlink" Target="https://alienvault.atlassian.net/browse/WGT-5046" TargetMode="External"/><Relationship Id="rId4409" Type="http://schemas.openxmlformats.org/officeDocument/2006/relationships/hyperlink" Target="https://alienvault.atlassian.net/secure/attachment/61703/404.png" TargetMode="External"/><Relationship Id="rId4616" Type="http://schemas.openxmlformats.org/officeDocument/2006/relationships/hyperlink" Target="https://alienvault.atlassian.net/browse/WGT-5971" TargetMode="External"/><Relationship Id="rId4823" Type="http://schemas.openxmlformats.org/officeDocument/2006/relationships/hyperlink" Target="https://alienvault.atlassian.net/browse/WGT-5604" TargetMode="External"/><Relationship Id="rId279" Type="http://schemas.openxmlformats.org/officeDocument/2006/relationships/hyperlink" Target="https://alienvault.atlassian.net/browse/WGT-433" TargetMode="External"/><Relationship Id="rId486" Type="http://schemas.openxmlformats.org/officeDocument/2006/relationships/hyperlink" Target="https://alienvault.atlassian.net/browse/WGT-603" TargetMode="External"/><Relationship Id="rId693" Type="http://schemas.openxmlformats.org/officeDocument/2006/relationships/hyperlink" Target="https://alienvault.atlassian.net/browse/WGT-1577" TargetMode="External"/><Relationship Id="rId2167" Type="http://schemas.openxmlformats.org/officeDocument/2006/relationships/hyperlink" Target="https://alienvault.atlassian.net/secure/attachment/45284/_thumb_45284.png" TargetMode="External"/><Relationship Id="rId2374" Type="http://schemas.openxmlformats.org/officeDocument/2006/relationships/hyperlink" Target="https://alienvault.atlassian.net/browse/WGT-3154" TargetMode="External"/><Relationship Id="rId2581" Type="http://schemas.openxmlformats.org/officeDocument/2006/relationships/hyperlink" Target="https://alienvault.atlassian.net/secure/attachment/47379/_thumb_47379.png" TargetMode="External"/><Relationship Id="rId3218" Type="http://schemas.openxmlformats.org/officeDocument/2006/relationships/hyperlink" Target="https://alienvault.atlassian.net/browse/WGT-4127" TargetMode="External"/><Relationship Id="rId3425" Type="http://schemas.openxmlformats.org/officeDocument/2006/relationships/hyperlink" Target="https://alienvault.atlassian.net/browse/WGT-3918" TargetMode="External"/><Relationship Id="rId3632" Type="http://schemas.openxmlformats.org/officeDocument/2006/relationships/hyperlink" Target="https://alienvault.atlassian.net/browse/WL-7" TargetMode="External"/><Relationship Id="rId139" Type="http://schemas.openxmlformats.org/officeDocument/2006/relationships/hyperlink" Target="https://alienvault.atlassian.net/browse/WGT-1149" TargetMode="External"/><Relationship Id="rId346" Type="http://schemas.openxmlformats.org/officeDocument/2006/relationships/hyperlink" Target="https://alienvault.atlassian.net/browse/WGT-858" TargetMode="External"/><Relationship Id="rId553" Type="http://schemas.openxmlformats.org/officeDocument/2006/relationships/hyperlink" Target="https://alienvault.atlassian.net/browse/WGT-378" TargetMode="External"/><Relationship Id="rId760" Type="http://schemas.openxmlformats.org/officeDocument/2006/relationships/hyperlink" Target="https://alienvault.atlassian.net/browse/WGT-1490" TargetMode="External"/><Relationship Id="rId1183" Type="http://schemas.openxmlformats.org/officeDocument/2006/relationships/hyperlink" Target="https://alienvault.atlassian.net/browse/WGT-1981" TargetMode="External"/><Relationship Id="rId1390" Type="http://schemas.openxmlformats.org/officeDocument/2006/relationships/hyperlink" Target="https://alienvault.atlassian.net/browse/PMM-268" TargetMode="External"/><Relationship Id="rId2027" Type="http://schemas.openxmlformats.org/officeDocument/2006/relationships/hyperlink" Target="https://alienvault.atlassian.net/secure/attachment/38416/_thumb_38416.png" TargetMode="External"/><Relationship Id="rId2234" Type="http://schemas.openxmlformats.org/officeDocument/2006/relationships/hyperlink" Target="https://alienvault.atlassian.net/browse/WGT-3298" TargetMode="External"/><Relationship Id="rId2441" Type="http://schemas.openxmlformats.org/officeDocument/2006/relationships/hyperlink" Target="https://alienvault.atlassian.net/browse/WGT-2685" TargetMode="External"/><Relationship Id="rId206" Type="http://schemas.openxmlformats.org/officeDocument/2006/relationships/hyperlink" Target="https://alienvault.atlassian.net/browse/WGT-1014" TargetMode="External"/><Relationship Id="rId413" Type="http://schemas.openxmlformats.org/officeDocument/2006/relationships/hyperlink" Target="https://alienvault.atlassian.net/browse/WGT-797" TargetMode="External"/><Relationship Id="rId1043" Type="http://schemas.openxmlformats.org/officeDocument/2006/relationships/hyperlink" Target="https://alienvault.atlassian.net/secure/attachment/33000/_thumb_33000.png" TargetMode="External"/><Relationship Id="rId4199" Type="http://schemas.openxmlformats.org/officeDocument/2006/relationships/hyperlink" Target="https://alienvault.atlassian.net/secure/attachment/54182/Screen+Shot+2016-07-29+at+4.12.53+PM.png" TargetMode="External"/><Relationship Id="rId620" Type="http://schemas.openxmlformats.org/officeDocument/2006/relationships/hyperlink" Target="https://alienvault.atlassian.net/secure/attachment/29391/_thumb_29391.png" TargetMode="External"/><Relationship Id="rId1250" Type="http://schemas.openxmlformats.org/officeDocument/2006/relationships/hyperlink" Target="https://alienvault.atlassian.net/browse/WGT-1877" TargetMode="External"/><Relationship Id="rId2301" Type="http://schemas.openxmlformats.org/officeDocument/2006/relationships/hyperlink" Target="https://alienvault.atlassian.net/secure/attachment/43353/_thumb_43353.png" TargetMode="External"/><Relationship Id="rId4059" Type="http://schemas.openxmlformats.org/officeDocument/2006/relationships/hyperlink" Target="https://alienvault.atlassian.net/browse/WGT-4626" TargetMode="External"/><Relationship Id="rId1110" Type="http://schemas.openxmlformats.org/officeDocument/2006/relationships/hyperlink" Target="https://alienvault.atlassian.net/browse/WGT-2073" TargetMode="External"/><Relationship Id="rId4266" Type="http://schemas.openxmlformats.org/officeDocument/2006/relationships/hyperlink" Target="https://alienvault.atlassian.net/secure/attachment/63047/Capture+2016-11-06+at+15.42.00.png" TargetMode="External"/><Relationship Id="rId4473" Type="http://schemas.openxmlformats.org/officeDocument/2006/relationships/hyperlink" Target="https://alienvault.atlassian.net/browse/WL-496" TargetMode="External"/><Relationship Id="rId4680" Type="http://schemas.openxmlformats.org/officeDocument/2006/relationships/hyperlink" Target="https://alienvault.atlassian.net/secure/attachment/72041/icons-tile.png" TargetMode="External"/><Relationship Id="rId5317" Type="http://schemas.openxmlformats.org/officeDocument/2006/relationships/hyperlink" Target="https://alienvault.atlassian.net/browse/WL-910" TargetMode="External"/><Relationship Id="rId1927" Type="http://schemas.openxmlformats.org/officeDocument/2006/relationships/hyperlink" Target="https://alienvault.atlassian.net/browse/WGT-2841" TargetMode="External"/><Relationship Id="rId3075" Type="http://schemas.openxmlformats.org/officeDocument/2006/relationships/hyperlink" Target="https://alienvault.atlassian.net/browse/WGT-4196" TargetMode="External"/><Relationship Id="rId3282" Type="http://schemas.openxmlformats.org/officeDocument/2006/relationships/hyperlink" Target="https://alienvault.atlassian.net/browse/WGT-4550" TargetMode="External"/><Relationship Id="rId4126" Type="http://schemas.openxmlformats.org/officeDocument/2006/relationships/hyperlink" Target="https://alienvault.atlassian.net/browse/WGT-4362" TargetMode="External"/><Relationship Id="rId4333" Type="http://schemas.openxmlformats.org/officeDocument/2006/relationships/hyperlink" Target="https://alienvault.atlassian.net/browse/WL-647" TargetMode="External"/><Relationship Id="rId4540" Type="http://schemas.openxmlformats.org/officeDocument/2006/relationships/hyperlink" Target="https://alienvault.atlassian.net/browse/PMM-1459" TargetMode="External"/><Relationship Id="rId2091" Type="http://schemas.openxmlformats.org/officeDocument/2006/relationships/hyperlink" Target="https://alienvault.atlassian.net/secure/attachment/40631/_thumb_40631.png" TargetMode="External"/><Relationship Id="rId3142" Type="http://schemas.openxmlformats.org/officeDocument/2006/relationships/hyperlink" Target="https://alienvault.atlassian.net/browse/WGT-4367" TargetMode="External"/><Relationship Id="rId4400" Type="http://schemas.openxmlformats.org/officeDocument/2006/relationships/hyperlink" Target="https://alienvault.atlassian.net/browse/WL-578" TargetMode="External"/><Relationship Id="rId270" Type="http://schemas.openxmlformats.org/officeDocument/2006/relationships/hyperlink" Target="https://alienvault.atlassian.net/browse/WGT-770" TargetMode="External"/><Relationship Id="rId3002" Type="http://schemas.openxmlformats.org/officeDocument/2006/relationships/hyperlink" Target="https://alienvault.atlassian.net/browse/PMM-984" TargetMode="External"/><Relationship Id="rId130" Type="http://schemas.openxmlformats.org/officeDocument/2006/relationships/hyperlink" Target="https://alienvault.atlassian.net/browse/WGT-1157" TargetMode="External"/><Relationship Id="rId3959" Type="http://schemas.openxmlformats.org/officeDocument/2006/relationships/hyperlink" Target="https://alienvault.atlassian.net/browse/WGT-4744" TargetMode="External"/><Relationship Id="rId5174" Type="http://schemas.openxmlformats.org/officeDocument/2006/relationships/hyperlink" Target="https://alienvault.atlassian.net/secure/attachment/64399/Screen+Shot+2016-12-12+at+11.12.28+AM.png" TargetMode="External"/><Relationship Id="rId5381" Type="http://schemas.openxmlformats.org/officeDocument/2006/relationships/hyperlink" Target="https://alienvault.atlassian.net/browse/WL-822" TargetMode="External"/><Relationship Id="rId2768" Type="http://schemas.openxmlformats.org/officeDocument/2006/relationships/hyperlink" Target="https://alienvault.atlassian.net/browse/WGT-3693" TargetMode="External"/><Relationship Id="rId2975" Type="http://schemas.openxmlformats.org/officeDocument/2006/relationships/hyperlink" Target="https://alienvault.atlassian.net/secure/attachment/51732/_thumb_51732.png" TargetMode="External"/><Relationship Id="rId3819" Type="http://schemas.openxmlformats.org/officeDocument/2006/relationships/hyperlink" Target="https://alienvault.atlassian.net/browse/WGT-4940" TargetMode="External"/><Relationship Id="rId5034" Type="http://schemas.openxmlformats.org/officeDocument/2006/relationships/hyperlink" Target="https://alienvault.atlassian.net/browse/WGT-5309" TargetMode="External"/><Relationship Id="rId947" Type="http://schemas.openxmlformats.org/officeDocument/2006/relationships/hyperlink" Target="https://alienvault.atlassian.net/browse/WL-112" TargetMode="External"/><Relationship Id="rId1577" Type="http://schemas.openxmlformats.org/officeDocument/2006/relationships/hyperlink" Target="https://alienvault.atlassian.net/browse/WGT-2278" TargetMode="External"/><Relationship Id="rId1784" Type="http://schemas.openxmlformats.org/officeDocument/2006/relationships/hyperlink" Target="https://alienvault.atlassian.net/secure/attachment/33204/_thumb_33204.png" TargetMode="External"/><Relationship Id="rId1991" Type="http://schemas.openxmlformats.org/officeDocument/2006/relationships/hyperlink" Target="https://alienvault.atlassian.net/browse/WGT-2887" TargetMode="External"/><Relationship Id="rId2628" Type="http://schemas.openxmlformats.org/officeDocument/2006/relationships/hyperlink" Target="https://alienvault.atlassian.net/browse/WGT-3542" TargetMode="External"/><Relationship Id="rId2835" Type="http://schemas.openxmlformats.org/officeDocument/2006/relationships/hyperlink" Target="https://alienvault.atlassian.net/secure/attachment/49847/_thumb_49847.png" TargetMode="External"/><Relationship Id="rId4190" Type="http://schemas.openxmlformats.org/officeDocument/2006/relationships/hyperlink" Target="https://alienvault.atlassian.net/browse/WISS-161" TargetMode="External"/><Relationship Id="rId5241" Type="http://schemas.openxmlformats.org/officeDocument/2006/relationships/hyperlink" Target="https://alienvault.atlassian.net/browse/WGT-4210" TargetMode="External"/><Relationship Id="rId76" Type="http://schemas.openxmlformats.org/officeDocument/2006/relationships/hyperlink" Target="https://alienvault.atlassian.net/browse/WGT-1230" TargetMode="External"/><Relationship Id="rId807" Type="http://schemas.openxmlformats.org/officeDocument/2006/relationships/hyperlink" Target="https://alienvault.atlassian.net/browse/WGT-1430" TargetMode="External"/><Relationship Id="rId1437" Type="http://schemas.openxmlformats.org/officeDocument/2006/relationships/hyperlink" Target="https://alienvault.atlassian.net/browse/PMM-422" TargetMode="External"/><Relationship Id="rId1644" Type="http://schemas.openxmlformats.org/officeDocument/2006/relationships/hyperlink" Target="https://alienvault.atlassian.net/browse/WGT-1948" TargetMode="External"/><Relationship Id="rId1851" Type="http://schemas.openxmlformats.org/officeDocument/2006/relationships/hyperlink" Target="https://alienvault.atlassian.net/browse/WGT-2404" TargetMode="External"/><Relationship Id="rId2902" Type="http://schemas.openxmlformats.org/officeDocument/2006/relationships/hyperlink" Target="https://alienvault.atlassian.net/browse/WGT-2962" TargetMode="External"/><Relationship Id="rId4050" Type="http://schemas.openxmlformats.org/officeDocument/2006/relationships/hyperlink" Target="https://alienvault.atlassian.net/secure/attachment/58445/capture-for-jira-screenshot-20160927-101519-327.png" TargetMode="External"/><Relationship Id="rId5101" Type="http://schemas.openxmlformats.org/officeDocument/2006/relationships/hyperlink" Target="https://alienvault.atlassian.net/browse/WGT-5255" TargetMode="External"/><Relationship Id="rId1504" Type="http://schemas.openxmlformats.org/officeDocument/2006/relationships/hyperlink" Target="https://alienvault.atlassian.net/browse/WGT-2286" TargetMode="External"/><Relationship Id="rId1711" Type="http://schemas.openxmlformats.org/officeDocument/2006/relationships/hyperlink" Target="https://alienvault.atlassian.net/secure/attachment/33746/_thumb_33746.png" TargetMode="External"/><Relationship Id="rId4867" Type="http://schemas.openxmlformats.org/officeDocument/2006/relationships/hyperlink" Target="https://alienvault.atlassian.net/browse/WGT-5548" TargetMode="External"/><Relationship Id="rId3469" Type="http://schemas.openxmlformats.org/officeDocument/2006/relationships/hyperlink" Target="https://alienvault.atlassian.net/browse/WGT-4021" TargetMode="External"/><Relationship Id="rId3676" Type="http://schemas.openxmlformats.org/officeDocument/2006/relationships/hyperlink" Target="https://alienvault.atlassian.net/secure/attachment/65710/Capture+2016-12-03+at+17.27.01.png" TargetMode="External"/><Relationship Id="rId597" Type="http://schemas.openxmlformats.org/officeDocument/2006/relationships/hyperlink" Target="https://alienvault.atlassian.net/browse/PMM-68" TargetMode="External"/><Relationship Id="rId2278" Type="http://schemas.openxmlformats.org/officeDocument/2006/relationships/hyperlink" Target="https://alienvault.atlassian.net/browse/WGT-3178" TargetMode="External"/><Relationship Id="rId2485" Type="http://schemas.openxmlformats.org/officeDocument/2006/relationships/hyperlink" Target="https://alienvault.atlassian.net/browse/WL-246" TargetMode="External"/><Relationship Id="rId3329" Type="http://schemas.openxmlformats.org/officeDocument/2006/relationships/hyperlink" Target="https://alienvault.atlassian.net/secure/attachment/55323/_thumb_55323.png" TargetMode="External"/><Relationship Id="rId3883" Type="http://schemas.openxmlformats.org/officeDocument/2006/relationships/hyperlink" Target="https://alienvault.atlassian.net/browse/WGT-4849" TargetMode="External"/><Relationship Id="rId4727" Type="http://schemas.openxmlformats.org/officeDocument/2006/relationships/hyperlink" Target="https://alienvault.atlassian.net/browse/WGT-5730" TargetMode="External"/><Relationship Id="rId4934" Type="http://schemas.openxmlformats.org/officeDocument/2006/relationships/hyperlink" Target="https://alienvault.atlassian.net/browse/WGT-5427" TargetMode="External"/><Relationship Id="rId457" Type="http://schemas.openxmlformats.org/officeDocument/2006/relationships/hyperlink" Target="https://alienvault.atlassian.net/browse/WGT-669" TargetMode="External"/><Relationship Id="rId1087" Type="http://schemas.openxmlformats.org/officeDocument/2006/relationships/hyperlink" Target="https://alienvault.atlassian.net/secure/attachment/32441/_thumb_32441.png" TargetMode="External"/><Relationship Id="rId1294" Type="http://schemas.openxmlformats.org/officeDocument/2006/relationships/hyperlink" Target="https://alienvault.atlassian.net/browse/WGT-1833" TargetMode="External"/><Relationship Id="rId2138" Type="http://schemas.openxmlformats.org/officeDocument/2006/relationships/hyperlink" Target="https://alienvault.atlassian.net/browse/PMM-674" TargetMode="External"/><Relationship Id="rId2692" Type="http://schemas.openxmlformats.org/officeDocument/2006/relationships/hyperlink" Target="https://alienvault.atlassian.net/browse/WGT-3492" TargetMode="External"/><Relationship Id="rId3536" Type="http://schemas.openxmlformats.org/officeDocument/2006/relationships/hyperlink" Target="https://alienvault.atlassian.net/browse/WGT-3984" TargetMode="External"/><Relationship Id="rId3743" Type="http://schemas.openxmlformats.org/officeDocument/2006/relationships/hyperlink" Target="https://alienvault.atlassian.net/secure/attachment/64609/issue+2.png" TargetMode="External"/><Relationship Id="rId3950" Type="http://schemas.openxmlformats.org/officeDocument/2006/relationships/hyperlink" Target="https://alienvault.atlassian.net/secure/attachment/59658/Capture+2016-10-03+at+12.23.01.png" TargetMode="External"/><Relationship Id="rId664" Type="http://schemas.openxmlformats.org/officeDocument/2006/relationships/hyperlink" Target="https://alienvault.atlassian.net/browse/WGT-1668" TargetMode="External"/><Relationship Id="rId871" Type="http://schemas.openxmlformats.org/officeDocument/2006/relationships/hyperlink" Target="https://alienvault.atlassian.net/browse/WGT-1277" TargetMode="External"/><Relationship Id="rId2345" Type="http://schemas.openxmlformats.org/officeDocument/2006/relationships/hyperlink" Target="https://alienvault.atlassian.net/secure/attachment/43782/_thumb_43782.png" TargetMode="External"/><Relationship Id="rId2552" Type="http://schemas.openxmlformats.org/officeDocument/2006/relationships/hyperlink" Target="https://alienvault.atlassian.net/browse/PMM-954" TargetMode="External"/><Relationship Id="rId3603" Type="http://schemas.openxmlformats.org/officeDocument/2006/relationships/hyperlink" Target="https://alienvault.atlassian.net/browse/WL-437" TargetMode="External"/><Relationship Id="rId3810" Type="http://schemas.openxmlformats.org/officeDocument/2006/relationships/hyperlink" Target="https://alienvault.atlassian.net/browse/WGT-4956" TargetMode="External"/><Relationship Id="rId317" Type="http://schemas.openxmlformats.org/officeDocument/2006/relationships/hyperlink" Target="https://alienvault.atlassian.net/secure/attachment/24331/_thumb_24331.png" TargetMode="External"/><Relationship Id="rId524" Type="http://schemas.openxmlformats.org/officeDocument/2006/relationships/hyperlink" Target="https://alienvault.atlassian.net/browse/WGT-531" TargetMode="External"/><Relationship Id="rId731" Type="http://schemas.openxmlformats.org/officeDocument/2006/relationships/hyperlink" Target="https://alienvault.atlassian.net/browse/WGT-1530" TargetMode="External"/><Relationship Id="rId1154" Type="http://schemas.openxmlformats.org/officeDocument/2006/relationships/hyperlink" Target="https://alienvault.atlassian.net/browse/WGT-2014" TargetMode="External"/><Relationship Id="rId1361" Type="http://schemas.openxmlformats.org/officeDocument/2006/relationships/hyperlink" Target="https://alienvault.atlassian.net/browse/WGT-1599" TargetMode="External"/><Relationship Id="rId2205" Type="http://schemas.openxmlformats.org/officeDocument/2006/relationships/hyperlink" Target="https://alienvault.atlassian.net/browse/WGT-3327" TargetMode="External"/><Relationship Id="rId2412" Type="http://schemas.openxmlformats.org/officeDocument/2006/relationships/hyperlink" Target="https://alienvault.atlassian.net/browse/WGT-3038" TargetMode="External"/><Relationship Id="rId1014" Type="http://schemas.openxmlformats.org/officeDocument/2006/relationships/hyperlink" Target="https://alienvault.atlassian.net/browse/WL-16" TargetMode="External"/><Relationship Id="rId1221" Type="http://schemas.openxmlformats.org/officeDocument/2006/relationships/hyperlink" Target="https://alienvault.atlassian.net/browse/WGT-1937" TargetMode="External"/><Relationship Id="rId4377" Type="http://schemas.openxmlformats.org/officeDocument/2006/relationships/hyperlink" Target="https://alienvault.atlassian.net/secure/attachment/62318/loading+issue.png" TargetMode="External"/><Relationship Id="rId4584" Type="http://schemas.openxmlformats.org/officeDocument/2006/relationships/hyperlink" Target="https://alienvault.atlassian.net/browse/PMM-1153" TargetMode="External"/><Relationship Id="rId4791" Type="http://schemas.openxmlformats.org/officeDocument/2006/relationships/hyperlink" Target="https://alienvault.atlassian.net/browse/WGT-5647" TargetMode="External"/><Relationship Id="rId5428" Type="http://schemas.openxmlformats.org/officeDocument/2006/relationships/hyperlink" Target="https://alienvault.atlassian.net/browse/WL-773" TargetMode="External"/><Relationship Id="rId3186" Type="http://schemas.openxmlformats.org/officeDocument/2006/relationships/hyperlink" Target="https://alienvault.atlassian.net/browse/WGT-4256" TargetMode="External"/><Relationship Id="rId3393" Type="http://schemas.openxmlformats.org/officeDocument/2006/relationships/hyperlink" Target="https://alienvault.atlassian.net/browse/WGT-4011" TargetMode="External"/><Relationship Id="rId4237" Type="http://schemas.openxmlformats.org/officeDocument/2006/relationships/hyperlink" Target="https://alienvault.atlassian.net/browse/WL-721" TargetMode="External"/><Relationship Id="rId4444" Type="http://schemas.openxmlformats.org/officeDocument/2006/relationships/hyperlink" Target="https://alienvault.atlassian.net/browse/WL-542" TargetMode="External"/><Relationship Id="rId4651" Type="http://schemas.openxmlformats.org/officeDocument/2006/relationships/hyperlink" Target="https://alienvault.atlassian.net/browse/WGT-5914" TargetMode="External"/><Relationship Id="rId3046" Type="http://schemas.openxmlformats.org/officeDocument/2006/relationships/hyperlink" Target="https://alienvault.atlassian.net/browse/WGT-4246" TargetMode="External"/><Relationship Id="rId3253" Type="http://schemas.openxmlformats.org/officeDocument/2006/relationships/hyperlink" Target="https://alienvault.atlassian.net/browse/WGT-4345" TargetMode="External"/><Relationship Id="rId3460" Type="http://schemas.openxmlformats.org/officeDocument/2006/relationships/hyperlink" Target="https://alienvault.atlassian.net/secure/attachment/53471/_thumb_53471.png" TargetMode="External"/><Relationship Id="rId4304" Type="http://schemas.openxmlformats.org/officeDocument/2006/relationships/hyperlink" Target="https://alienvault.atlassian.net/browse/WL-679" TargetMode="External"/><Relationship Id="rId174" Type="http://schemas.openxmlformats.org/officeDocument/2006/relationships/hyperlink" Target="https://alienvault.atlassian.net/browse/WGT-1059" TargetMode="External"/><Relationship Id="rId381" Type="http://schemas.openxmlformats.org/officeDocument/2006/relationships/hyperlink" Target="https://alienvault.atlassian.net/browse/WGT-821" TargetMode="External"/><Relationship Id="rId2062" Type="http://schemas.openxmlformats.org/officeDocument/2006/relationships/hyperlink" Target="https://alienvault.atlassian.net/browse/WGT-3065" TargetMode="External"/><Relationship Id="rId3113" Type="http://schemas.openxmlformats.org/officeDocument/2006/relationships/hyperlink" Target="https://alienvault.atlassian.net/browse/WGT-4320" TargetMode="External"/><Relationship Id="rId4511" Type="http://schemas.openxmlformats.org/officeDocument/2006/relationships/hyperlink" Target="https://alienvault.atlassian.net/browse/PMM-1600" TargetMode="External"/><Relationship Id="rId241" Type="http://schemas.openxmlformats.org/officeDocument/2006/relationships/hyperlink" Target="https://alienvault.atlassian.net/browse/WGT-947" TargetMode="External"/><Relationship Id="rId3320" Type="http://schemas.openxmlformats.org/officeDocument/2006/relationships/hyperlink" Target="https://alienvault.atlassian.net/browse/WGT-4375" TargetMode="External"/><Relationship Id="rId5078" Type="http://schemas.openxmlformats.org/officeDocument/2006/relationships/hyperlink" Target="https://alienvault.atlassian.net/secure/attachment/66201/Capture+2017-01-04+at+16.43.55.png" TargetMode="External"/><Relationship Id="rId2879" Type="http://schemas.openxmlformats.org/officeDocument/2006/relationships/hyperlink" Target="https://alienvault.atlassian.net/browse/WGT-3731" TargetMode="External"/><Relationship Id="rId5285" Type="http://schemas.openxmlformats.org/officeDocument/2006/relationships/hyperlink" Target="https://alienvault.atlassian.net/browse/WISS-194" TargetMode="External"/><Relationship Id="rId101" Type="http://schemas.openxmlformats.org/officeDocument/2006/relationships/hyperlink" Target="https://alienvault.atlassian.net/browse/WGT-1206" TargetMode="External"/><Relationship Id="rId1688" Type="http://schemas.openxmlformats.org/officeDocument/2006/relationships/hyperlink" Target="https://alienvault.atlassian.net/browse/WGT-2363" TargetMode="External"/><Relationship Id="rId1895" Type="http://schemas.openxmlformats.org/officeDocument/2006/relationships/hyperlink" Target="https://alienvault.atlassian.net/browse/WGT-2991" TargetMode="External"/><Relationship Id="rId2739" Type="http://schemas.openxmlformats.org/officeDocument/2006/relationships/hyperlink" Target="https://alienvault.atlassian.net/browse/WGT-2899" TargetMode="External"/><Relationship Id="rId2946" Type="http://schemas.openxmlformats.org/officeDocument/2006/relationships/hyperlink" Target="https://alienvault.atlassian.net/browse/WL-373" TargetMode="External"/><Relationship Id="rId4094" Type="http://schemas.openxmlformats.org/officeDocument/2006/relationships/hyperlink" Target="https://alienvault.atlassian.net/browse/WGT-4583" TargetMode="External"/><Relationship Id="rId5145" Type="http://schemas.openxmlformats.org/officeDocument/2006/relationships/hyperlink" Target="https://alienvault.atlassian.net/browse/WGT-5149" TargetMode="External"/><Relationship Id="rId5352" Type="http://schemas.openxmlformats.org/officeDocument/2006/relationships/hyperlink" Target="https://alienvault.atlassian.net/secure/attachment/71105/capture-for-jira-screenshot-20170227-100445-840.png" TargetMode="External"/><Relationship Id="rId918" Type="http://schemas.openxmlformats.org/officeDocument/2006/relationships/hyperlink" Target="https://alienvault.atlassian.net/browse/PMM-71" TargetMode="External"/><Relationship Id="rId1548" Type="http://schemas.openxmlformats.org/officeDocument/2006/relationships/hyperlink" Target="https://alienvault.atlassian.net/secure/attachment/35375/_thumb_35375.png" TargetMode="External"/><Relationship Id="rId1755" Type="http://schemas.openxmlformats.org/officeDocument/2006/relationships/hyperlink" Target="https://alienvault.atlassian.net/browse/WGT-2689" TargetMode="External"/><Relationship Id="rId4161" Type="http://schemas.openxmlformats.org/officeDocument/2006/relationships/hyperlink" Target="https://alienvault.atlassian.net/browse/WGT-4168" TargetMode="External"/><Relationship Id="rId5005" Type="http://schemas.openxmlformats.org/officeDocument/2006/relationships/hyperlink" Target="https://alienvault.atlassian.net/browse/WGT-5345" TargetMode="External"/><Relationship Id="rId5212" Type="http://schemas.openxmlformats.org/officeDocument/2006/relationships/hyperlink" Target="https://alienvault.atlassian.net/browse/WGT-4850" TargetMode="External"/><Relationship Id="rId1408" Type="http://schemas.openxmlformats.org/officeDocument/2006/relationships/hyperlink" Target="https://alienvault.atlassian.net/browse/PMM-114" TargetMode="External"/><Relationship Id="rId1962" Type="http://schemas.openxmlformats.org/officeDocument/2006/relationships/hyperlink" Target="https://alienvault.atlassian.net/secure/attachment/39908/_thumb_39908.png" TargetMode="External"/><Relationship Id="rId2806" Type="http://schemas.openxmlformats.org/officeDocument/2006/relationships/hyperlink" Target="https://alienvault.atlassian.net/secure/attachment/46350/_thumb_46350.png" TargetMode="External"/><Relationship Id="rId4021" Type="http://schemas.openxmlformats.org/officeDocument/2006/relationships/hyperlink" Target="https://alienvault.atlassian.net/secure/attachment/59209/issue+2.png" TargetMode="External"/><Relationship Id="rId47" Type="http://schemas.openxmlformats.org/officeDocument/2006/relationships/hyperlink" Target="https://alienvault.atlassian.net/browse/WGT-1262" TargetMode="External"/><Relationship Id="rId1615" Type="http://schemas.openxmlformats.org/officeDocument/2006/relationships/hyperlink" Target="https://alienvault.atlassian.net/browse/WGT-2473" TargetMode="External"/><Relationship Id="rId1822" Type="http://schemas.openxmlformats.org/officeDocument/2006/relationships/hyperlink" Target="https://alienvault.atlassian.net/browse/PMM-676" TargetMode="External"/><Relationship Id="rId4978" Type="http://schemas.openxmlformats.org/officeDocument/2006/relationships/hyperlink" Target="https://alienvault.atlassian.net/browse/WGT-5382" TargetMode="External"/><Relationship Id="rId3787" Type="http://schemas.openxmlformats.org/officeDocument/2006/relationships/hyperlink" Target="https://alienvault.atlassian.net/browse/WGT-5018" TargetMode="External"/><Relationship Id="rId3994" Type="http://schemas.openxmlformats.org/officeDocument/2006/relationships/hyperlink" Target="https://alienvault.atlassian.net/browse/WGT-4715" TargetMode="External"/><Relationship Id="rId4838" Type="http://schemas.openxmlformats.org/officeDocument/2006/relationships/hyperlink" Target="https://alienvault.atlassian.net/browse/WGT-5589" TargetMode="External"/><Relationship Id="rId2389" Type="http://schemas.openxmlformats.org/officeDocument/2006/relationships/hyperlink" Target="https://alienvault.atlassian.net/browse/WGT-3110" TargetMode="External"/><Relationship Id="rId2596" Type="http://schemas.openxmlformats.org/officeDocument/2006/relationships/hyperlink" Target="https://alienvault.atlassian.net/browse/WGT-3725" TargetMode="External"/><Relationship Id="rId3647" Type="http://schemas.openxmlformats.org/officeDocument/2006/relationships/hyperlink" Target="https://alienvault.atlassian.net/browse/PMM-1082" TargetMode="External"/><Relationship Id="rId3854" Type="http://schemas.openxmlformats.org/officeDocument/2006/relationships/hyperlink" Target="https://alienvault.atlassian.net/secure/attachment/61725/Capture+2016-11-02+at+15.42.01.png" TargetMode="External"/><Relationship Id="rId4905" Type="http://schemas.openxmlformats.org/officeDocument/2006/relationships/hyperlink" Target="https://alienvault.atlassian.net/secure/attachment/68597/adwords+tracking+problem.PNG" TargetMode="External"/><Relationship Id="rId568" Type="http://schemas.openxmlformats.org/officeDocument/2006/relationships/hyperlink" Target="https://alienvault.atlassian.net/secure/attachment/24577/_thumb_24577.png" TargetMode="External"/><Relationship Id="rId775" Type="http://schemas.openxmlformats.org/officeDocument/2006/relationships/hyperlink" Target="https://alienvault.atlassian.net/browse/WGT-1474" TargetMode="External"/><Relationship Id="rId982" Type="http://schemas.openxmlformats.org/officeDocument/2006/relationships/hyperlink" Target="https://alienvault.atlassian.net/browse/WL-75" TargetMode="External"/><Relationship Id="rId1198" Type="http://schemas.openxmlformats.org/officeDocument/2006/relationships/hyperlink" Target="https://alienvault.atlassian.net/browse/WGT-1963" TargetMode="External"/><Relationship Id="rId2249" Type="http://schemas.openxmlformats.org/officeDocument/2006/relationships/hyperlink" Target="https://alienvault.atlassian.net/secure/attachment/44326/_thumb_44326.png" TargetMode="External"/><Relationship Id="rId2456" Type="http://schemas.openxmlformats.org/officeDocument/2006/relationships/hyperlink" Target="https://alienvault.atlassian.net/browse/WGT-2057" TargetMode="External"/><Relationship Id="rId2663" Type="http://schemas.openxmlformats.org/officeDocument/2006/relationships/hyperlink" Target="https://alienvault.atlassian.net/browse/WGT-3581" TargetMode="External"/><Relationship Id="rId2870" Type="http://schemas.openxmlformats.org/officeDocument/2006/relationships/hyperlink" Target="https://alienvault.atlassian.net/secure/attachment/50824/_thumb_50824.png" TargetMode="External"/><Relationship Id="rId3507" Type="http://schemas.openxmlformats.org/officeDocument/2006/relationships/hyperlink" Target="https://alienvault.atlassian.net/browse/WGT-4059" TargetMode="External"/><Relationship Id="rId3714" Type="http://schemas.openxmlformats.org/officeDocument/2006/relationships/hyperlink" Target="https://alienvault.atlassian.net/secure/attachment/65245/Issue+2+%28b%29.png" TargetMode="External"/><Relationship Id="rId3921" Type="http://schemas.openxmlformats.org/officeDocument/2006/relationships/hyperlink" Target="https://alienvault.atlassian.net/browse/WGT-4798" TargetMode="External"/><Relationship Id="rId428" Type="http://schemas.openxmlformats.org/officeDocument/2006/relationships/hyperlink" Target="https://alienvault.atlassian.net/browse/WGT-744" TargetMode="External"/><Relationship Id="rId635" Type="http://schemas.openxmlformats.org/officeDocument/2006/relationships/hyperlink" Target="https://alienvault.atlassian.net/browse/WGT-1717" TargetMode="External"/><Relationship Id="rId842" Type="http://schemas.openxmlformats.org/officeDocument/2006/relationships/hyperlink" Target="https://alienvault.atlassian.net/browse/WGT-1370" TargetMode="External"/><Relationship Id="rId1058" Type="http://schemas.openxmlformats.org/officeDocument/2006/relationships/hyperlink" Target="https://alienvault.atlassian.net/secure/attachment/32729/_thumb_32729.png" TargetMode="External"/><Relationship Id="rId1265" Type="http://schemas.openxmlformats.org/officeDocument/2006/relationships/hyperlink" Target="https://alienvault.atlassian.net/browse/WGT-1862" TargetMode="External"/><Relationship Id="rId1472" Type="http://schemas.openxmlformats.org/officeDocument/2006/relationships/hyperlink" Target="https://alienvault.atlassian.net/browse/WGT-2471" TargetMode="External"/><Relationship Id="rId2109" Type="http://schemas.openxmlformats.org/officeDocument/2006/relationships/hyperlink" Target="https://alienvault.atlassian.net/browse/WL-209" TargetMode="External"/><Relationship Id="rId2316" Type="http://schemas.openxmlformats.org/officeDocument/2006/relationships/hyperlink" Target="https://alienvault.atlassian.net/browse/WGT-3240" TargetMode="External"/><Relationship Id="rId2523" Type="http://schemas.openxmlformats.org/officeDocument/2006/relationships/hyperlink" Target="https://alienvault.atlassian.net/browse/WL-257" TargetMode="External"/><Relationship Id="rId2730" Type="http://schemas.openxmlformats.org/officeDocument/2006/relationships/hyperlink" Target="https://alienvault.atlassian.net/browse/WGT-3042" TargetMode="External"/><Relationship Id="rId702" Type="http://schemas.openxmlformats.org/officeDocument/2006/relationships/hyperlink" Target="https://alienvault.atlassian.net/secure/attachment/28757/_thumb_28757.png" TargetMode="External"/><Relationship Id="rId1125" Type="http://schemas.openxmlformats.org/officeDocument/2006/relationships/hyperlink" Target="https://alienvault.atlassian.net/secure/attachment/31755/_thumb_31755.png" TargetMode="External"/><Relationship Id="rId1332" Type="http://schemas.openxmlformats.org/officeDocument/2006/relationships/hyperlink" Target="https://alienvault.atlassian.net/browse/WGT-1728" TargetMode="External"/><Relationship Id="rId4488" Type="http://schemas.openxmlformats.org/officeDocument/2006/relationships/hyperlink" Target="https://alienvault.atlassian.net/secure/attachment/58029/Screen+Shot+2016-08-01+at+9.43.28+AM.png" TargetMode="External"/><Relationship Id="rId4695" Type="http://schemas.openxmlformats.org/officeDocument/2006/relationships/hyperlink" Target="https://alienvault.atlassian.net/browse/WGT-5807" TargetMode="External"/><Relationship Id="rId3297" Type="http://schemas.openxmlformats.org/officeDocument/2006/relationships/hyperlink" Target="https://alienvault.atlassian.net/browse/WGT-4450" TargetMode="External"/><Relationship Id="rId4348" Type="http://schemas.openxmlformats.org/officeDocument/2006/relationships/hyperlink" Target="https://alienvault.atlassian.net/secure/attachment/62497/Capture+2016-11-05+at+17.08.01.png" TargetMode="External"/><Relationship Id="rId3157" Type="http://schemas.openxmlformats.org/officeDocument/2006/relationships/hyperlink" Target="https://alienvault.atlassian.net/browse/WGT-4118" TargetMode="External"/><Relationship Id="rId4555" Type="http://schemas.openxmlformats.org/officeDocument/2006/relationships/hyperlink" Target="https://alienvault.atlassian.net/secure/attachment/68563/Screen+Shot+2017-01-31+at+12.52.09+PM.png" TargetMode="External"/><Relationship Id="rId4762" Type="http://schemas.openxmlformats.org/officeDocument/2006/relationships/hyperlink" Target="https://alienvault.atlassian.net/browse/WGT-5684" TargetMode="External"/><Relationship Id="rId285" Type="http://schemas.openxmlformats.org/officeDocument/2006/relationships/hyperlink" Target="https://alienvault.atlassian.net/browse/WGT-1004" TargetMode="External"/><Relationship Id="rId3364" Type="http://schemas.openxmlformats.org/officeDocument/2006/relationships/hyperlink" Target="https://alienvault.atlassian.net/secure/attachment/52239/_thumb_52239.png" TargetMode="External"/><Relationship Id="rId3571" Type="http://schemas.openxmlformats.org/officeDocument/2006/relationships/hyperlink" Target="https://alienvault.atlassian.net/secure/attachment/56068/_thumb_56068.png" TargetMode="External"/><Relationship Id="rId4208" Type="http://schemas.openxmlformats.org/officeDocument/2006/relationships/hyperlink" Target="https://alienvault.atlassian.net/browse/WL-755" TargetMode="External"/><Relationship Id="rId4415" Type="http://schemas.openxmlformats.org/officeDocument/2006/relationships/hyperlink" Target="https://alienvault.atlassian.net/browse/WL-566" TargetMode="External"/><Relationship Id="rId4622" Type="http://schemas.openxmlformats.org/officeDocument/2006/relationships/hyperlink" Target="https://alienvault.atlassian.net/browse/WGT-5956" TargetMode="External"/><Relationship Id="rId492" Type="http://schemas.openxmlformats.org/officeDocument/2006/relationships/hyperlink" Target="https://alienvault.atlassian.net/browse/WGT-584" TargetMode="External"/><Relationship Id="rId2173" Type="http://schemas.openxmlformats.org/officeDocument/2006/relationships/hyperlink" Target="https://alienvault.atlassian.net/browse/WGT-3404" TargetMode="External"/><Relationship Id="rId2380" Type="http://schemas.openxmlformats.org/officeDocument/2006/relationships/hyperlink" Target="https://alienvault.atlassian.net/browse/WGT-3156" TargetMode="External"/><Relationship Id="rId3017" Type="http://schemas.openxmlformats.org/officeDocument/2006/relationships/hyperlink" Target="https://alienvault.atlassian.net/browse/PMM-733" TargetMode="External"/><Relationship Id="rId3224" Type="http://schemas.openxmlformats.org/officeDocument/2006/relationships/hyperlink" Target="https://alienvault.atlassian.net/browse/WGT-4119" TargetMode="External"/><Relationship Id="rId3431" Type="http://schemas.openxmlformats.org/officeDocument/2006/relationships/hyperlink" Target="https://alienvault.atlassian.net/browse/WGT-3752" TargetMode="External"/><Relationship Id="rId145" Type="http://schemas.openxmlformats.org/officeDocument/2006/relationships/hyperlink" Target="https://alienvault.atlassian.net/browse/WGT-1143" TargetMode="External"/><Relationship Id="rId352" Type="http://schemas.openxmlformats.org/officeDocument/2006/relationships/hyperlink" Target="https://alienvault.atlassian.net/secure/attachment/24084/_thumb_24084.png" TargetMode="External"/><Relationship Id="rId2033" Type="http://schemas.openxmlformats.org/officeDocument/2006/relationships/hyperlink" Target="https://alienvault.atlassian.net/browse/WGT-2856" TargetMode="External"/><Relationship Id="rId2240" Type="http://schemas.openxmlformats.org/officeDocument/2006/relationships/hyperlink" Target="https://alienvault.atlassian.net/browse/WGT-3299" TargetMode="External"/><Relationship Id="rId5189" Type="http://schemas.openxmlformats.org/officeDocument/2006/relationships/hyperlink" Target="https://alienvault.atlassian.net/browse/WGT-5030" TargetMode="External"/><Relationship Id="rId5396" Type="http://schemas.openxmlformats.org/officeDocument/2006/relationships/hyperlink" Target="https://alienvault.atlassian.net/browse/WL-798" TargetMode="External"/><Relationship Id="rId212" Type="http://schemas.openxmlformats.org/officeDocument/2006/relationships/hyperlink" Target="https://alienvault.atlassian.net/secure/attachment/25048/_thumb_25048.png" TargetMode="External"/><Relationship Id="rId1799" Type="http://schemas.openxmlformats.org/officeDocument/2006/relationships/hyperlink" Target="https://alienvault.atlassian.net/secure/attachment/32081/_thumb_32081.png" TargetMode="External"/><Relationship Id="rId2100" Type="http://schemas.openxmlformats.org/officeDocument/2006/relationships/hyperlink" Target="https://alienvault.atlassian.net/browse/WL-163" TargetMode="External"/><Relationship Id="rId5049" Type="http://schemas.openxmlformats.org/officeDocument/2006/relationships/hyperlink" Target="https://alienvault.atlassian.net/browse/WGT-5299" TargetMode="External"/><Relationship Id="rId5256" Type="http://schemas.openxmlformats.org/officeDocument/2006/relationships/hyperlink" Target="https://alienvault.atlassian.net/browse/WGT-3850" TargetMode="External"/><Relationship Id="rId4065" Type="http://schemas.openxmlformats.org/officeDocument/2006/relationships/hyperlink" Target="https://alienvault.atlassian.net/secure/attachment/58432/capture-for-jira-screenshot-20160927-093057-981.png" TargetMode="External"/><Relationship Id="rId4272" Type="http://schemas.openxmlformats.org/officeDocument/2006/relationships/hyperlink" Target="https://alienvault.atlassian.net/secure/attachment/63043/otx.png" TargetMode="External"/><Relationship Id="rId5116" Type="http://schemas.openxmlformats.org/officeDocument/2006/relationships/hyperlink" Target="https://alienvault.atlassian.net/browse/WGT-5245" TargetMode="External"/><Relationship Id="rId5323" Type="http://schemas.openxmlformats.org/officeDocument/2006/relationships/hyperlink" Target="https://alienvault.atlassian.net/browse/WL-897" TargetMode="External"/><Relationship Id="rId1659" Type="http://schemas.openxmlformats.org/officeDocument/2006/relationships/hyperlink" Target="https://alienvault.atlassian.net/browse/WGT-2158" TargetMode="External"/><Relationship Id="rId1866" Type="http://schemas.openxmlformats.org/officeDocument/2006/relationships/hyperlink" Target="https://alienvault.atlassian.net/secure/attachment/38598/_thumb_38598.png" TargetMode="External"/><Relationship Id="rId2917" Type="http://schemas.openxmlformats.org/officeDocument/2006/relationships/hyperlink" Target="https://alienvault.atlassian.net/browse/WL-354" TargetMode="External"/><Relationship Id="rId3081" Type="http://schemas.openxmlformats.org/officeDocument/2006/relationships/hyperlink" Target="https://alienvault.atlassian.net/browse/WGT-4095" TargetMode="External"/><Relationship Id="rId4132" Type="http://schemas.openxmlformats.org/officeDocument/2006/relationships/hyperlink" Target="https://alienvault.atlassian.net/secure/attachment/57570/aws+siem.PNG" TargetMode="External"/><Relationship Id="rId1519" Type="http://schemas.openxmlformats.org/officeDocument/2006/relationships/hyperlink" Target="https://alienvault.atlassian.net/browse/WGT-2364" TargetMode="External"/><Relationship Id="rId1726" Type="http://schemas.openxmlformats.org/officeDocument/2006/relationships/hyperlink" Target="https://alienvault.atlassian.net/browse/WGT-1276" TargetMode="External"/><Relationship Id="rId1933" Type="http://schemas.openxmlformats.org/officeDocument/2006/relationships/hyperlink" Target="https://alienvault.atlassian.net/browse/WGT-2782" TargetMode="External"/><Relationship Id="rId18" Type="http://schemas.openxmlformats.org/officeDocument/2006/relationships/hyperlink" Target="https://alienvault.atlassian.net/browse/WGT-1308" TargetMode="External"/><Relationship Id="rId3898" Type="http://schemas.openxmlformats.org/officeDocument/2006/relationships/hyperlink" Target="https://alienvault.atlassian.net/secure/attachment/61008/capture-for-jira-screenshot-20161028-110852-806.png" TargetMode="External"/><Relationship Id="rId4949" Type="http://schemas.openxmlformats.org/officeDocument/2006/relationships/hyperlink" Target="https://alienvault.atlassian.net/browse/WGT-5412" TargetMode="External"/><Relationship Id="rId3758" Type="http://schemas.openxmlformats.org/officeDocument/2006/relationships/hyperlink" Target="https://alienvault.atlassian.net/browse/WGT-5075" TargetMode="External"/><Relationship Id="rId3965" Type="http://schemas.openxmlformats.org/officeDocument/2006/relationships/hyperlink" Target="https://alienvault.atlassian.net/secure/attachment/59517/save-the-date-alt.png" TargetMode="External"/><Relationship Id="rId4809" Type="http://schemas.openxmlformats.org/officeDocument/2006/relationships/hyperlink" Target="https://alienvault.atlassian.net/browse/WGT-5625" TargetMode="External"/><Relationship Id="rId679" Type="http://schemas.openxmlformats.org/officeDocument/2006/relationships/hyperlink" Target="https://alienvault.atlassian.net/secure/attachment/28721/_thumb_28721.png" TargetMode="External"/><Relationship Id="rId886" Type="http://schemas.openxmlformats.org/officeDocument/2006/relationships/hyperlink" Target="https://alienvault.atlassian.net/browse/WGT-1169" TargetMode="External"/><Relationship Id="rId2567" Type="http://schemas.openxmlformats.org/officeDocument/2006/relationships/hyperlink" Target="https://alienvault.atlassian.net/secure/attachment/47241/_thumb_47241.png" TargetMode="External"/><Relationship Id="rId2774" Type="http://schemas.openxmlformats.org/officeDocument/2006/relationships/hyperlink" Target="https://alienvault.atlassian.net/secure/attachment/48074/_thumb_48074.png" TargetMode="External"/><Relationship Id="rId3618" Type="http://schemas.openxmlformats.org/officeDocument/2006/relationships/hyperlink" Target="https://alienvault.atlassian.net/browse/WL-397" TargetMode="External"/><Relationship Id="rId5180" Type="http://schemas.openxmlformats.org/officeDocument/2006/relationships/hyperlink" Target="https://alienvault.atlassian.net/secure/attachment/66946/USM-Product-Selector-Jan-2017.png" TargetMode="External"/><Relationship Id="rId2" Type="http://schemas.openxmlformats.org/officeDocument/2006/relationships/hyperlink" Target="https://alienvault.atlassian.net/browse/WGT-1338" TargetMode="External"/><Relationship Id="rId539" Type="http://schemas.openxmlformats.org/officeDocument/2006/relationships/hyperlink" Target="https://alienvault.atlassian.net/browse/WGT-482" TargetMode="External"/><Relationship Id="rId746" Type="http://schemas.openxmlformats.org/officeDocument/2006/relationships/hyperlink" Target="https://alienvault.atlassian.net/browse/WGT-1504" TargetMode="External"/><Relationship Id="rId1169" Type="http://schemas.openxmlformats.org/officeDocument/2006/relationships/hyperlink" Target="https://alienvault.atlassian.net/browse/WGT-1997" TargetMode="External"/><Relationship Id="rId1376" Type="http://schemas.openxmlformats.org/officeDocument/2006/relationships/hyperlink" Target="https://alienvault.atlassian.net/secure/attachment/27877/_thumb_27877.png" TargetMode="External"/><Relationship Id="rId1583" Type="http://schemas.openxmlformats.org/officeDocument/2006/relationships/hyperlink" Target="https://alienvault.atlassian.net/browse/WGT-2270" TargetMode="External"/><Relationship Id="rId2427" Type="http://schemas.openxmlformats.org/officeDocument/2006/relationships/hyperlink" Target="https://alienvault.atlassian.net/browse/WGT-2940" TargetMode="External"/><Relationship Id="rId2981" Type="http://schemas.openxmlformats.org/officeDocument/2006/relationships/hyperlink" Target="https://alienvault.atlassian.net/browse/PMM-1069" TargetMode="External"/><Relationship Id="rId3825" Type="http://schemas.openxmlformats.org/officeDocument/2006/relationships/hyperlink" Target="https://alienvault.atlassian.net/browse/WGT-4936" TargetMode="External"/><Relationship Id="rId5040" Type="http://schemas.openxmlformats.org/officeDocument/2006/relationships/hyperlink" Target="https://alienvault.atlassian.net/secure/attachment/66311/Capture+2017-01-05+at+16.11.50.png" TargetMode="External"/><Relationship Id="rId953" Type="http://schemas.openxmlformats.org/officeDocument/2006/relationships/hyperlink" Target="https://alienvault.atlassian.net/browse/WL-107" TargetMode="External"/><Relationship Id="rId1029" Type="http://schemas.openxmlformats.org/officeDocument/2006/relationships/hyperlink" Target="https://alienvault.atlassian.net/browse/WGT-2210" TargetMode="External"/><Relationship Id="rId1236" Type="http://schemas.openxmlformats.org/officeDocument/2006/relationships/hyperlink" Target="https://alienvault.atlassian.net/browse/WGT-1901" TargetMode="External"/><Relationship Id="rId1790" Type="http://schemas.openxmlformats.org/officeDocument/2006/relationships/hyperlink" Target="https://alienvault.atlassian.net/secure/attachment/33877/_thumb_33877.png" TargetMode="External"/><Relationship Id="rId2634" Type="http://schemas.openxmlformats.org/officeDocument/2006/relationships/hyperlink" Target="https://alienvault.atlassian.net/browse/WGT-3501" TargetMode="External"/><Relationship Id="rId2841" Type="http://schemas.openxmlformats.org/officeDocument/2006/relationships/hyperlink" Target="https://alienvault.atlassian.net/browse/WGT-3255" TargetMode="External"/><Relationship Id="rId82" Type="http://schemas.openxmlformats.org/officeDocument/2006/relationships/hyperlink" Target="https://alienvault.atlassian.net/browse/WGT-1222" TargetMode="External"/><Relationship Id="rId606" Type="http://schemas.openxmlformats.org/officeDocument/2006/relationships/hyperlink" Target="https://alienvault.atlassian.net/secure/attachment/29530/_thumb_29530.png" TargetMode="External"/><Relationship Id="rId813" Type="http://schemas.openxmlformats.org/officeDocument/2006/relationships/hyperlink" Target="https://alienvault.atlassian.net/browse/WGT-1420" TargetMode="External"/><Relationship Id="rId1443" Type="http://schemas.openxmlformats.org/officeDocument/2006/relationships/hyperlink" Target="https://alienvault.atlassian.net/browse/PMM-409" TargetMode="External"/><Relationship Id="rId1650" Type="http://schemas.openxmlformats.org/officeDocument/2006/relationships/hyperlink" Target="https://alienvault.atlassian.net/browse/WGT-2233" TargetMode="External"/><Relationship Id="rId2701" Type="http://schemas.openxmlformats.org/officeDocument/2006/relationships/hyperlink" Target="https://alienvault.atlassian.net/browse/WGT-3127" TargetMode="External"/><Relationship Id="rId4599" Type="http://schemas.openxmlformats.org/officeDocument/2006/relationships/hyperlink" Target="https://alienvault.atlassian.net/browse/WGT-6012" TargetMode="External"/><Relationship Id="rId1303" Type="http://schemas.openxmlformats.org/officeDocument/2006/relationships/hyperlink" Target="https://alienvault.atlassian.net/browse/WGT-1821" TargetMode="External"/><Relationship Id="rId1510" Type="http://schemas.openxmlformats.org/officeDocument/2006/relationships/hyperlink" Target="https://alienvault.atlassian.net/browse/WGT-2279" TargetMode="External"/><Relationship Id="rId4459" Type="http://schemas.openxmlformats.org/officeDocument/2006/relationships/hyperlink" Target="https://alienvault.atlassian.net/browse/WL-519" TargetMode="External"/><Relationship Id="rId4666" Type="http://schemas.openxmlformats.org/officeDocument/2006/relationships/hyperlink" Target="https://alienvault.atlassian.net/browse/WGT-5886" TargetMode="External"/><Relationship Id="rId4873" Type="http://schemas.openxmlformats.org/officeDocument/2006/relationships/hyperlink" Target="https://alienvault.atlassian.net/browse/WGT-5542" TargetMode="External"/><Relationship Id="rId3268" Type="http://schemas.openxmlformats.org/officeDocument/2006/relationships/hyperlink" Target="https://alienvault.atlassian.net/browse/WGT-4176" TargetMode="External"/><Relationship Id="rId3475" Type="http://schemas.openxmlformats.org/officeDocument/2006/relationships/hyperlink" Target="https://alienvault.atlassian.net/browse/WGT-4024" TargetMode="External"/><Relationship Id="rId3682" Type="http://schemas.openxmlformats.org/officeDocument/2006/relationships/hyperlink" Target="https://alienvault.atlassian.net/browse/WGT-5213" TargetMode="External"/><Relationship Id="rId4319" Type="http://schemas.openxmlformats.org/officeDocument/2006/relationships/hyperlink" Target="https://alienvault.atlassian.net/secure/attachment/62920/After+login.png" TargetMode="External"/><Relationship Id="rId4526" Type="http://schemas.openxmlformats.org/officeDocument/2006/relationships/hyperlink" Target="https://alienvault.atlassian.net/browse/PMM-1545" TargetMode="External"/><Relationship Id="rId4733" Type="http://schemas.openxmlformats.org/officeDocument/2006/relationships/hyperlink" Target="https://alienvault.atlassian.net/browse/WGT-5724" TargetMode="External"/><Relationship Id="rId4940" Type="http://schemas.openxmlformats.org/officeDocument/2006/relationships/hyperlink" Target="https://alienvault.atlassian.net/secure/attachment/67683/Capture+2017-01-02+at+10.26.52.png" TargetMode="External"/><Relationship Id="rId189" Type="http://schemas.openxmlformats.org/officeDocument/2006/relationships/hyperlink" Target="https://alienvault.atlassian.net/secure/attachment/25272/_thumb_25272.png" TargetMode="External"/><Relationship Id="rId396" Type="http://schemas.openxmlformats.org/officeDocument/2006/relationships/hyperlink" Target="https://alienvault.atlassian.net/secure/attachment/23758/_thumb_23758.png" TargetMode="External"/><Relationship Id="rId2077" Type="http://schemas.openxmlformats.org/officeDocument/2006/relationships/hyperlink" Target="https://alienvault.atlassian.net/browse/WGT-2824" TargetMode="External"/><Relationship Id="rId2284" Type="http://schemas.openxmlformats.org/officeDocument/2006/relationships/hyperlink" Target="https://alienvault.atlassian.net/browse/WGT-3149" TargetMode="External"/><Relationship Id="rId2491" Type="http://schemas.openxmlformats.org/officeDocument/2006/relationships/hyperlink" Target="https://alienvault.atlassian.net/browse/WL-174" TargetMode="External"/><Relationship Id="rId3128" Type="http://schemas.openxmlformats.org/officeDocument/2006/relationships/hyperlink" Target="https://alienvault.atlassian.net/browse/WGT-4478" TargetMode="External"/><Relationship Id="rId3335" Type="http://schemas.openxmlformats.org/officeDocument/2006/relationships/hyperlink" Target="https://alienvault.atlassian.net/browse/WGT-4182" TargetMode="External"/><Relationship Id="rId3542" Type="http://schemas.openxmlformats.org/officeDocument/2006/relationships/hyperlink" Target="https://alienvault.atlassian.net/browse/WGT-3907" TargetMode="External"/><Relationship Id="rId256" Type="http://schemas.openxmlformats.org/officeDocument/2006/relationships/hyperlink" Target="https://alienvault.atlassian.net/browse/WGT-909" TargetMode="External"/><Relationship Id="rId463" Type="http://schemas.openxmlformats.org/officeDocument/2006/relationships/hyperlink" Target="https://alienvault.atlassian.net/browse/WGT-653" TargetMode="External"/><Relationship Id="rId670" Type="http://schemas.openxmlformats.org/officeDocument/2006/relationships/hyperlink" Target="https://alienvault.atlassian.net/browse/WGT-1643" TargetMode="External"/><Relationship Id="rId1093" Type="http://schemas.openxmlformats.org/officeDocument/2006/relationships/hyperlink" Target="https://alienvault.atlassian.net/browse/WGT-2106" TargetMode="External"/><Relationship Id="rId2144" Type="http://schemas.openxmlformats.org/officeDocument/2006/relationships/hyperlink" Target="https://alienvault.atlassian.net/browse/PMM-366" TargetMode="External"/><Relationship Id="rId2351" Type="http://schemas.openxmlformats.org/officeDocument/2006/relationships/hyperlink" Target="https://alienvault.atlassian.net/browse/WGT-3224" TargetMode="External"/><Relationship Id="rId3402" Type="http://schemas.openxmlformats.org/officeDocument/2006/relationships/hyperlink" Target="https://alienvault.atlassian.net/browse/WGT-4005" TargetMode="External"/><Relationship Id="rId4800" Type="http://schemas.openxmlformats.org/officeDocument/2006/relationships/hyperlink" Target="https://alienvault.atlassian.net/browse/WGT-5641" TargetMode="External"/><Relationship Id="rId116" Type="http://schemas.openxmlformats.org/officeDocument/2006/relationships/hyperlink" Target="https://alienvault.atlassian.net/browse/WGT-1192" TargetMode="External"/><Relationship Id="rId323" Type="http://schemas.openxmlformats.org/officeDocument/2006/relationships/hyperlink" Target="https://alienvault.atlassian.net/secure/attachment/24274/_thumb_24274.png" TargetMode="External"/><Relationship Id="rId530" Type="http://schemas.openxmlformats.org/officeDocument/2006/relationships/hyperlink" Target="https://alienvault.atlassian.net/browse/WGT-520" TargetMode="External"/><Relationship Id="rId1160" Type="http://schemas.openxmlformats.org/officeDocument/2006/relationships/hyperlink" Target="https://alienvault.atlassian.net/browse/WGT-2006" TargetMode="External"/><Relationship Id="rId2004" Type="http://schemas.openxmlformats.org/officeDocument/2006/relationships/hyperlink" Target="https://alienvault.atlassian.net/browse/WGT-2375" TargetMode="External"/><Relationship Id="rId2211" Type="http://schemas.openxmlformats.org/officeDocument/2006/relationships/hyperlink" Target="https://alienvault.atlassian.net/browse/WGT-3322" TargetMode="External"/><Relationship Id="rId5367" Type="http://schemas.openxmlformats.org/officeDocument/2006/relationships/hyperlink" Target="https://alienvault.atlassian.net/browse/WL-835" TargetMode="External"/><Relationship Id="rId4176" Type="http://schemas.openxmlformats.org/officeDocument/2006/relationships/hyperlink" Target="https://alienvault.atlassian.net/browse/WGT-3824" TargetMode="External"/><Relationship Id="rId1020" Type="http://schemas.openxmlformats.org/officeDocument/2006/relationships/hyperlink" Target="https://alienvault.atlassian.net/browse/WL-1" TargetMode="External"/><Relationship Id="rId1977" Type="http://schemas.openxmlformats.org/officeDocument/2006/relationships/hyperlink" Target="https://alienvault.atlassian.net/browse/WGT-3014" TargetMode="External"/><Relationship Id="rId4383" Type="http://schemas.openxmlformats.org/officeDocument/2006/relationships/hyperlink" Target="https://alienvault.atlassian.net/browse/WL-594" TargetMode="External"/><Relationship Id="rId4590" Type="http://schemas.openxmlformats.org/officeDocument/2006/relationships/hyperlink" Target="https://alienvault.atlassian.net/browse/WGT-6034" TargetMode="External"/><Relationship Id="rId5227" Type="http://schemas.openxmlformats.org/officeDocument/2006/relationships/hyperlink" Target="https://alienvault.atlassian.net/browse/WGT-4410" TargetMode="External"/><Relationship Id="rId5434" Type="http://schemas.openxmlformats.org/officeDocument/2006/relationships/hyperlink" Target="https://alienvault.atlassian.net/browse/WL-766" TargetMode="External"/><Relationship Id="rId1837" Type="http://schemas.openxmlformats.org/officeDocument/2006/relationships/hyperlink" Target="https://alienvault.atlassian.net/browse/PMM-712" TargetMode="External"/><Relationship Id="rId3192" Type="http://schemas.openxmlformats.org/officeDocument/2006/relationships/hyperlink" Target="https://alienvault.atlassian.net/secure/attachment/53955/_thumb_53955.png" TargetMode="External"/><Relationship Id="rId4036" Type="http://schemas.openxmlformats.org/officeDocument/2006/relationships/hyperlink" Target="https://alienvault.atlassian.net/browse/WGT-4661" TargetMode="External"/><Relationship Id="rId4243" Type="http://schemas.openxmlformats.org/officeDocument/2006/relationships/hyperlink" Target="https://alienvault.atlassian.net/browse/WL-716" TargetMode="External"/><Relationship Id="rId4450" Type="http://schemas.openxmlformats.org/officeDocument/2006/relationships/hyperlink" Target="https://alienvault.atlassian.net/browse/WL-534" TargetMode="External"/><Relationship Id="rId3052" Type="http://schemas.openxmlformats.org/officeDocument/2006/relationships/hyperlink" Target="https://alienvault.atlassian.net/browse/WGT-4233" TargetMode="External"/><Relationship Id="rId4103" Type="http://schemas.openxmlformats.org/officeDocument/2006/relationships/hyperlink" Target="https://alienvault.atlassian.net/secure/attachment/59801/USMA+Marketplace+Page.png" TargetMode="External"/><Relationship Id="rId4310" Type="http://schemas.openxmlformats.org/officeDocument/2006/relationships/hyperlink" Target="https://alienvault.atlassian.net/browse/WL-676" TargetMode="External"/><Relationship Id="rId180" Type="http://schemas.openxmlformats.org/officeDocument/2006/relationships/hyperlink" Target="https://alienvault.atlassian.net/browse/WGT-1049" TargetMode="External"/><Relationship Id="rId1904" Type="http://schemas.openxmlformats.org/officeDocument/2006/relationships/hyperlink" Target="https://alienvault.atlassian.net/browse/WGT-2869" TargetMode="External"/><Relationship Id="rId3869" Type="http://schemas.openxmlformats.org/officeDocument/2006/relationships/hyperlink" Target="https://alienvault.atlassian.net/browse/WGT-4862" TargetMode="External"/><Relationship Id="rId5084" Type="http://schemas.openxmlformats.org/officeDocument/2006/relationships/hyperlink" Target="https://alienvault.atlassian.net/secure/attachment/66195/Capture+2017-01-04+at+16.50.24.png" TargetMode="External"/><Relationship Id="rId5291" Type="http://schemas.openxmlformats.org/officeDocument/2006/relationships/hyperlink" Target="https://alienvault.atlassian.net/browse/WISS-187" TargetMode="External"/><Relationship Id="rId997" Type="http://schemas.openxmlformats.org/officeDocument/2006/relationships/hyperlink" Target="https://alienvault.atlassian.net/browse/WL-45" TargetMode="External"/><Relationship Id="rId2678" Type="http://schemas.openxmlformats.org/officeDocument/2006/relationships/hyperlink" Target="https://alienvault.atlassian.net/browse/WGT-3667" TargetMode="External"/><Relationship Id="rId2885" Type="http://schemas.openxmlformats.org/officeDocument/2006/relationships/hyperlink" Target="https://alienvault.atlassian.net/browse/WGT-3601" TargetMode="External"/><Relationship Id="rId3729" Type="http://schemas.openxmlformats.org/officeDocument/2006/relationships/hyperlink" Target="https://alienvault.atlassian.net/browse/WGT-5120" TargetMode="External"/><Relationship Id="rId3936" Type="http://schemas.openxmlformats.org/officeDocument/2006/relationships/hyperlink" Target="https://alienvault.atlassian.net/secure/attachment/59949/capture-for-jira-screenshot-20161017-094812-129.png" TargetMode="External"/><Relationship Id="rId5151" Type="http://schemas.openxmlformats.org/officeDocument/2006/relationships/hyperlink" Target="https://alienvault.atlassian.net/browse/WGT-5138" TargetMode="External"/><Relationship Id="rId857" Type="http://schemas.openxmlformats.org/officeDocument/2006/relationships/hyperlink" Target="https://alienvault.atlassian.net/browse/WGT-1344" TargetMode="External"/><Relationship Id="rId1487" Type="http://schemas.openxmlformats.org/officeDocument/2006/relationships/hyperlink" Target="https://alienvault.atlassian.net/browse/WGT-2297" TargetMode="External"/><Relationship Id="rId1694" Type="http://schemas.openxmlformats.org/officeDocument/2006/relationships/hyperlink" Target="https://alienvault.atlassian.net/browse/WGT-2343" TargetMode="External"/><Relationship Id="rId2538" Type="http://schemas.openxmlformats.org/officeDocument/2006/relationships/hyperlink" Target="https://alienvault.atlassian.net/browse/PMM-823" TargetMode="External"/><Relationship Id="rId2745" Type="http://schemas.openxmlformats.org/officeDocument/2006/relationships/hyperlink" Target="https://alienvault.atlassian.net/browse/WGT-3904" TargetMode="External"/><Relationship Id="rId2952" Type="http://schemas.openxmlformats.org/officeDocument/2006/relationships/hyperlink" Target="https://alienvault.atlassian.net/browse/WL-325" TargetMode="External"/><Relationship Id="rId717" Type="http://schemas.openxmlformats.org/officeDocument/2006/relationships/hyperlink" Target="https://alienvault.atlassian.net/secure/attachment/28379/_thumb_28379.png" TargetMode="External"/><Relationship Id="rId924" Type="http://schemas.openxmlformats.org/officeDocument/2006/relationships/hyperlink" Target="https://alienvault.atlassian.net/secure/attachment/33104/_thumb_33104.png" TargetMode="External"/><Relationship Id="rId1347" Type="http://schemas.openxmlformats.org/officeDocument/2006/relationships/hyperlink" Target="https://alienvault.atlassian.net/browse/WGT-1688" TargetMode="External"/><Relationship Id="rId1554" Type="http://schemas.openxmlformats.org/officeDocument/2006/relationships/hyperlink" Target="https://alienvault.atlassian.net/browse/WGT-2710" TargetMode="External"/><Relationship Id="rId1761" Type="http://schemas.openxmlformats.org/officeDocument/2006/relationships/hyperlink" Target="https://alienvault.atlassian.net/browse/WGT-2759" TargetMode="External"/><Relationship Id="rId2605" Type="http://schemas.openxmlformats.org/officeDocument/2006/relationships/hyperlink" Target="https://alienvault.atlassian.net/browse/WGT-3747" TargetMode="External"/><Relationship Id="rId2812" Type="http://schemas.openxmlformats.org/officeDocument/2006/relationships/hyperlink" Target="https://alienvault.atlassian.net/browse/WGT-3337" TargetMode="External"/><Relationship Id="rId5011" Type="http://schemas.openxmlformats.org/officeDocument/2006/relationships/hyperlink" Target="https://alienvault.atlassian.net/browse/WGT-5336" TargetMode="External"/><Relationship Id="rId53" Type="http://schemas.openxmlformats.org/officeDocument/2006/relationships/hyperlink" Target="https://alienvault.atlassian.net/browse/WGT-1256" TargetMode="External"/><Relationship Id="rId1207" Type="http://schemas.openxmlformats.org/officeDocument/2006/relationships/hyperlink" Target="https://alienvault.atlassian.net/browse/WGT-1953" TargetMode="External"/><Relationship Id="rId1414" Type="http://schemas.openxmlformats.org/officeDocument/2006/relationships/hyperlink" Target="https://alienvault.atlassian.net/browse/PMM-107" TargetMode="External"/><Relationship Id="rId1621" Type="http://schemas.openxmlformats.org/officeDocument/2006/relationships/hyperlink" Target="https://alienvault.atlassian.net/browse/WGT-2458" TargetMode="External"/><Relationship Id="rId4777" Type="http://schemas.openxmlformats.org/officeDocument/2006/relationships/hyperlink" Target="https://alienvault.atlassian.net/browse/WGT-5668" TargetMode="External"/><Relationship Id="rId4984" Type="http://schemas.openxmlformats.org/officeDocument/2006/relationships/hyperlink" Target="https://alienvault.atlassian.net/browse/WGT-5371" TargetMode="External"/><Relationship Id="rId3379" Type="http://schemas.openxmlformats.org/officeDocument/2006/relationships/hyperlink" Target="https://alienvault.atlassian.net/browse/WGT-3627" TargetMode="External"/><Relationship Id="rId3586" Type="http://schemas.openxmlformats.org/officeDocument/2006/relationships/hyperlink" Target="https://alienvault.atlassian.net/browse/WL-441" TargetMode="External"/><Relationship Id="rId3793" Type="http://schemas.openxmlformats.org/officeDocument/2006/relationships/hyperlink" Target="https://alienvault.atlassian.net/browse/WGT-5011" TargetMode="External"/><Relationship Id="rId4637" Type="http://schemas.openxmlformats.org/officeDocument/2006/relationships/hyperlink" Target="https://alienvault.atlassian.net/browse/WGT-5932" TargetMode="External"/><Relationship Id="rId2188" Type="http://schemas.openxmlformats.org/officeDocument/2006/relationships/hyperlink" Target="https://alienvault.atlassian.net/browse/WGT-3375" TargetMode="External"/><Relationship Id="rId2395" Type="http://schemas.openxmlformats.org/officeDocument/2006/relationships/hyperlink" Target="https://alienvault.atlassian.net/browse/WGT-3072" TargetMode="External"/><Relationship Id="rId3239" Type="http://schemas.openxmlformats.org/officeDocument/2006/relationships/hyperlink" Target="https://alienvault.atlassian.net/browse/WGT-4439" TargetMode="External"/><Relationship Id="rId3446" Type="http://schemas.openxmlformats.org/officeDocument/2006/relationships/hyperlink" Target="https://alienvault.atlassian.net/browse/WGT-3952" TargetMode="External"/><Relationship Id="rId4844" Type="http://schemas.openxmlformats.org/officeDocument/2006/relationships/hyperlink" Target="https://alienvault.atlassian.net/secure/attachment/69370/Screen+Shot+2017-02-06+at+10.31.19+PM.png" TargetMode="External"/><Relationship Id="rId367" Type="http://schemas.openxmlformats.org/officeDocument/2006/relationships/hyperlink" Target="https://alienvault.atlassian.net/browse/WGT-835" TargetMode="External"/><Relationship Id="rId574" Type="http://schemas.openxmlformats.org/officeDocument/2006/relationships/hyperlink" Target="https://alienvault.atlassian.net/browse/WGT-211" TargetMode="External"/><Relationship Id="rId2048" Type="http://schemas.openxmlformats.org/officeDocument/2006/relationships/hyperlink" Target="https://alienvault.atlassian.net/browse/WGT-2999" TargetMode="External"/><Relationship Id="rId2255" Type="http://schemas.openxmlformats.org/officeDocument/2006/relationships/hyperlink" Target="https://alienvault.atlassian.net/browse/WGT-3270" TargetMode="External"/><Relationship Id="rId3653" Type="http://schemas.openxmlformats.org/officeDocument/2006/relationships/hyperlink" Target="https://alienvault.atlassian.net/browse/PMM-981" TargetMode="External"/><Relationship Id="rId3860" Type="http://schemas.openxmlformats.org/officeDocument/2006/relationships/hyperlink" Target="https://alienvault.atlassian.net/browse/WGT-4881" TargetMode="External"/><Relationship Id="rId4704" Type="http://schemas.openxmlformats.org/officeDocument/2006/relationships/hyperlink" Target="https://alienvault.atlassian.net/browse/WGT-5757" TargetMode="External"/><Relationship Id="rId4911" Type="http://schemas.openxmlformats.org/officeDocument/2006/relationships/hyperlink" Target="https://alienvault.atlassian.net/browse/WGT-5487" TargetMode="External"/><Relationship Id="rId227" Type="http://schemas.openxmlformats.org/officeDocument/2006/relationships/hyperlink" Target="https://alienvault.atlassian.net/secure/attachment/24834/_thumb_24834.png" TargetMode="External"/><Relationship Id="rId781" Type="http://schemas.openxmlformats.org/officeDocument/2006/relationships/hyperlink" Target="https://alienvault.atlassian.net/browse/WGT-1468" TargetMode="External"/><Relationship Id="rId2462" Type="http://schemas.openxmlformats.org/officeDocument/2006/relationships/hyperlink" Target="https://alienvault.atlassian.net/browse/WISS-114" TargetMode="External"/><Relationship Id="rId3306" Type="http://schemas.openxmlformats.org/officeDocument/2006/relationships/hyperlink" Target="https://alienvault.atlassian.net/browse/WGT-4453" TargetMode="External"/><Relationship Id="rId3513" Type="http://schemas.openxmlformats.org/officeDocument/2006/relationships/hyperlink" Target="https://alienvault.atlassian.net/secure/attachment/53488/_thumb_53488.png" TargetMode="External"/><Relationship Id="rId3720" Type="http://schemas.openxmlformats.org/officeDocument/2006/relationships/hyperlink" Target="https://alienvault.atlassian.net/secure/attachment/65130/Screen+Shot+2016-12-19+at+11.25.34+AM.png" TargetMode="External"/><Relationship Id="rId434" Type="http://schemas.openxmlformats.org/officeDocument/2006/relationships/hyperlink" Target="https://alienvault.atlassian.net/browse/WGT-707" TargetMode="External"/><Relationship Id="rId641" Type="http://schemas.openxmlformats.org/officeDocument/2006/relationships/hyperlink" Target="https://alienvault.atlassian.net/browse/WGT-1710" TargetMode="External"/><Relationship Id="rId1064" Type="http://schemas.openxmlformats.org/officeDocument/2006/relationships/hyperlink" Target="https://alienvault.atlassian.net/secure/attachment/32677/_thumb_32677.png" TargetMode="External"/><Relationship Id="rId1271" Type="http://schemas.openxmlformats.org/officeDocument/2006/relationships/hyperlink" Target="https://alienvault.atlassian.net/browse/WGT-1856" TargetMode="External"/><Relationship Id="rId2115" Type="http://schemas.openxmlformats.org/officeDocument/2006/relationships/hyperlink" Target="https://alienvault.atlassian.net/browse/WL-233" TargetMode="External"/><Relationship Id="rId2322" Type="http://schemas.openxmlformats.org/officeDocument/2006/relationships/hyperlink" Target="https://alienvault.atlassian.net/secure/attachment/42468/_thumb_42468.png" TargetMode="External"/><Relationship Id="rId501" Type="http://schemas.openxmlformats.org/officeDocument/2006/relationships/hyperlink" Target="https://alienvault.atlassian.net/secure/attachment/22509/_thumb_22509.png" TargetMode="External"/><Relationship Id="rId1131" Type="http://schemas.openxmlformats.org/officeDocument/2006/relationships/hyperlink" Target="https://alienvault.atlassian.net/browse/WGT-2043" TargetMode="External"/><Relationship Id="rId4287" Type="http://schemas.openxmlformats.org/officeDocument/2006/relationships/hyperlink" Target="https://alienvault.atlassian.net/secure/attachment/62949/issue+2.png" TargetMode="External"/><Relationship Id="rId4494" Type="http://schemas.openxmlformats.org/officeDocument/2006/relationships/hyperlink" Target="https://alienvault.atlassian.net/secure/attachment/56430/Screen+Shot+2016-08-31+at+9.11.08+AM.png" TargetMode="External"/><Relationship Id="rId5338" Type="http://schemas.openxmlformats.org/officeDocument/2006/relationships/hyperlink" Target="https://alienvault.atlassian.net/browse/WL-880" TargetMode="External"/><Relationship Id="rId3096" Type="http://schemas.openxmlformats.org/officeDocument/2006/relationships/hyperlink" Target="https://alienvault.atlassian.net/browse/WGT-4495" TargetMode="External"/><Relationship Id="rId4147" Type="http://schemas.openxmlformats.org/officeDocument/2006/relationships/hyperlink" Target="https://alienvault.atlassian.net/browse/WGT-4283" TargetMode="External"/><Relationship Id="rId4354" Type="http://schemas.openxmlformats.org/officeDocument/2006/relationships/hyperlink" Target="https://alienvault.atlassian.net/secure/attachment/62490/Capture+2016-11-05+at+16.20.10.png" TargetMode="External"/><Relationship Id="rId4561" Type="http://schemas.openxmlformats.org/officeDocument/2006/relationships/hyperlink" Target="https://alienvault.atlassian.net/browse/PMM-1391" TargetMode="External"/><Relationship Id="rId5405" Type="http://schemas.openxmlformats.org/officeDocument/2006/relationships/hyperlink" Target="https://alienvault.atlassian.net/secure/attachment/66248/capture-for-jira-screenshot-20170105-123624-175.png" TargetMode="External"/><Relationship Id="rId1948" Type="http://schemas.openxmlformats.org/officeDocument/2006/relationships/hyperlink" Target="https://alienvault.atlassian.net/browse/WGT-3041" TargetMode="External"/><Relationship Id="rId3163" Type="http://schemas.openxmlformats.org/officeDocument/2006/relationships/hyperlink" Target="https://alienvault.atlassian.net/secure/attachment/58175/_thumb_58175.png" TargetMode="External"/><Relationship Id="rId3370" Type="http://schemas.openxmlformats.org/officeDocument/2006/relationships/hyperlink" Target="https://alienvault.atlassian.net/browse/WGT-3614" TargetMode="External"/><Relationship Id="rId4007" Type="http://schemas.openxmlformats.org/officeDocument/2006/relationships/hyperlink" Target="https://alienvault.atlassian.net/browse/WGT-4700" TargetMode="External"/><Relationship Id="rId4214" Type="http://schemas.openxmlformats.org/officeDocument/2006/relationships/hyperlink" Target="https://alienvault.atlassian.net/browse/WL-750" TargetMode="External"/><Relationship Id="rId4421" Type="http://schemas.openxmlformats.org/officeDocument/2006/relationships/hyperlink" Target="https://alienvault.atlassian.net/browse/WL-562" TargetMode="External"/><Relationship Id="rId291" Type="http://schemas.openxmlformats.org/officeDocument/2006/relationships/hyperlink" Target="https://alienvault.atlassian.net/secure/attachment/24837/_thumb_24837.png" TargetMode="External"/><Relationship Id="rId1808" Type="http://schemas.openxmlformats.org/officeDocument/2006/relationships/hyperlink" Target="https://alienvault.atlassian.net/browse/PMM-384" TargetMode="External"/><Relationship Id="rId3023" Type="http://schemas.openxmlformats.org/officeDocument/2006/relationships/hyperlink" Target="https://alienvault.atlassian.net/browse/PMM-170" TargetMode="External"/><Relationship Id="rId151" Type="http://schemas.openxmlformats.org/officeDocument/2006/relationships/hyperlink" Target="https://alienvault.atlassian.net/secure/attachment/25724/_thumb_25724.png" TargetMode="External"/><Relationship Id="rId3230" Type="http://schemas.openxmlformats.org/officeDocument/2006/relationships/hyperlink" Target="https://alienvault.atlassian.net/secure/attachment/56887/_thumb_56887.png" TargetMode="External"/><Relationship Id="rId5195" Type="http://schemas.openxmlformats.org/officeDocument/2006/relationships/hyperlink" Target="https://alienvault.atlassian.net/browse/WGT-4989" TargetMode="External"/><Relationship Id="rId2789" Type="http://schemas.openxmlformats.org/officeDocument/2006/relationships/hyperlink" Target="https://alienvault.atlassian.net/secure/attachment/46858/_thumb_46858.png" TargetMode="External"/><Relationship Id="rId2996" Type="http://schemas.openxmlformats.org/officeDocument/2006/relationships/hyperlink" Target="https://alienvault.atlassian.net/browse/PMM-1034" TargetMode="External"/><Relationship Id="rId968" Type="http://schemas.openxmlformats.org/officeDocument/2006/relationships/hyperlink" Target="https://alienvault.atlassian.net/browse/WL-95" TargetMode="External"/><Relationship Id="rId1598" Type="http://schemas.openxmlformats.org/officeDocument/2006/relationships/hyperlink" Target="https://alienvault.atlassian.net/browse/WGT-2242" TargetMode="External"/><Relationship Id="rId2649" Type="http://schemas.openxmlformats.org/officeDocument/2006/relationships/hyperlink" Target="https://alienvault.atlassian.net/browse/WGT-3551" TargetMode="External"/><Relationship Id="rId2856" Type="http://schemas.openxmlformats.org/officeDocument/2006/relationships/hyperlink" Target="https://alienvault.atlassian.net/browse/WGT-3715" TargetMode="External"/><Relationship Id="rId3907" Type="http://schemas.openxmlformats.org/officeDocument/2006/relationships/hyperlink" Target="https://alienvault.atlassian.net/browse/WGT-4816" TargetMode="External"/><Relationship Id="rId5055" Type="http://schemas.openxmlformats.org/officeDocument/2006/relationships/hyperlink" Target="https://alienvault.atlassian.net/secure/attachment/66256/Screen+Shot+2017-01-05+at+3.13.43+PM.png" TargetMode="External"/><Relationship Id="rId5262" Type="http://schemas.openxmlformats.org/officeDocument/2006/relationships/hyperlink" Target="https://alienvault.atlassian.net/browse/WGT-3708" TargetMode="External"/><Relationship Id="rId97" Type="http://schemas.openxmlformats.org/officeDocument/2006/relationships/hyperlink" Target="https://alienvault.atlassian.net/browse/WGT-1208" TargetMode="External"/><Relationship Id="rId828" Type="http://schemas.openxmlformats.org/officeDocument/2006/relationships/hyperlink" Target="https://alienvault.atlassian.net/browse/WGT-1389" TargetMode="External"/><Relationship Id="rId1458" Type="http://schemas.openxmlformats.org/officeDocument/2006/relationships/hyperlink" Target="https://alienvault.atlassian.net/secure/attachment/34314/_thumb_34314.png" TargetMode="External"/><Relationship Id="rId1665" Type="http://schemas.openxmlformats.org/officeDocument/2006/relationships/hyperlink" Target="https://alienvault.atlassian.net/browse/WGT-2311" TargetMode="External"/><Relationship Id="rId1872" Type="http://schemas.openxmlformats.org/officeDocument/2006/relationships/hyperlink" Target="https://alienvault.atlassian.net/browse/WGT-2821" TargetMode="External"/><Relationship Id="rId2509" Type="http://schemas.openxmlformats.org/officeDocument/2006/relationships/hyperlink" Target="https://alienvault.atlassian.net/secure/attachment/42054/_thumb_42054.png" TargetMode="External"/><Relationship Id="rId2716" Type="http://schemas.openxmlformats.org/officeDocument/2006/relationships/hyperlink" Target="https://alienvault.atlassian.net/browse/WGT-3795" TargetMode="External"/><Relationship Id="rId4071" Type="http://schemas.openxmlformats.org/officeDocument/2006/relationships/hyperlink" Target="https://alienvault.atlassian.net/secure/attachment/58426/capture-for-jira-screenshot-20160927-091343-532.png" TargetMode="External"/><Relationship Id="rId5122" Type="http://schemas.openxmlformats.org/officeDocument/2006/relationships/hyperlink" Target="https://alienvault.atlassian.net/browse/WGT-5239" TargetMode="External"/><Relationship Id="rId1318" Type="http://schemas.openxmlformats.org/officeDocument/2006/relationships/hyperlink" Target="https://alienvault.atlassian.net/browse/WGT-1791" TargetMode="External"/><Relationship Id="rId1525" Type="http://schemas.openxmlformats.org/officeDocument/2006/relationships/hyperlink" Target="https://alienvault.atlassian.net/browse/WGT-2479" TargetMode="External"/><Relationship Id="rId2923" Type="http://schemas.openxmlformats.org/officeDocument/2006/relationships/hyperlink" Target="https://alienvault.atlassian.net/browse/WL-125" TargetMode="External"/><Relationship Id="rId1732" Type="http://schemas.openxmlformats.org/officeDocument/2006/relationships/hyperlink" Target="https://alienvault.atlassian.net/browse/WGT-2742" TargetMode="External"/><Relationship Id="rId4888" Type="http://schemas.openxmlformats.org/officeDocument/2006/relationships/hyperlink" Target="https://alienvault.atlassian.net/secure/attachment/69051/Unknown.jpeg" TargetMode="External"/><Relationship Id="rId24" Type="http://schemas.openxmlformats.org/officeDocument/2006/relationships/hyperlink" Target="https://alienvault.atlassian.net/browse/WGT-1286" TargetMode="External"/><Relationship Id="rId2299" Type="http://schemas.openxmlformats.org/officeDocument/2006/relationships/hyperlink" Target="https://alienvault.atlassian.net/browse/WGT-3288" TargetMode="External"/><Relationship Id="rId3697" Type="http://schemas.openxmlformats.org/officeDocument/2006/relationships/hyperlink" Target="https://alienvault.atlassian.net/secure/attachment/65625/Capture+2016-12-01+at+17.06.37.png" TargetMode="External"/><Relationship Id="rId4748" Type="http://schemas.openxmlformats.org/officeDocument/2006/relationships/hyperlink" Target="https://alienvault.atlassian.net/browse/WGT-5700" TargetMode="External"/><Relationship Id="rId4955" Type="http://schemas.openxmlformats.org/officeDocument/2006/relationships/hyperlink" Target="https://alienvault.atlassian.net/secure/attachment/67625/3S-Logo-back%5B3%5D.jpg" TargetMode="External"/><Relationship Id="rId3557" Type="http://schemas.openxmlformats.org/officeDocument/2006/relationships/hyperlink" Target="https://alienvault.atlassian.net/browse/WGT-2148" TargetMode="External"/><Relationship Id="rId3764" Type="http://schemas.openxmlformats.org/officeDocument/2006/relationships/hyperlink" Target="https://alienvault.atlassian.net/browse/WGT-5066" TargetMode="External"/><Relationship Id="rId3971" Type="http://schemas.openxmlformats.org/officeDocument/2006/relationships/hyperlink" Target="https://alienvault.atlassian.net/browse/WGT-4729" TargetMode="External"/><Relationship Id="rId4608" Type="http://schemas.openxmlformats.org/officeDocument/2006/relationships/hyperlink" Target="https://alienvault.atlassian.net/browse/WGT-5992" TargetMode="External"/><Relationship Id="rId4815" Type="http://schemas.openxmlformats.org/officeDocument/2006/relationships/hyperlink" Target="https://alienvault.atlassian.net/browse/WGT-5612" TargetMode="External"/><Relationship Id="rId478" Type="http://schemas.openxmlformats.org/officeDocument/2006/relationships/hyperlink" Target="https://alienvault.atlassian.net/browse/WGT-625" TargetMode="External"/><Relationship Id="rId685" Type="http://schemas.openxmlformats.org/officeDocument/2006/relationships/hyperlink" Target="https://alienvault.atlassian.net/secure/attachment/28825/_thumb_28825.png" TargetMode="External"/><Relationship Id="rId892" Type="http://schemas.openxmlformats.org/officeDocument/2006/relationships/hyperlink" Target="https://alienvault.atlassian.net/browse/WGT-1066" TargetMode="External"/><Relationship Id="rId2159" Type="http://schemas.openxmlformats.org/officeDocument/2006/relationships/hyperlink" Target="https://alienvault.atlassian.net/browse/WGT-3436" TargetMode="External"/><Relationship Id="rId2366" Type="http://schemas.openxmlformats.org/officeDocument/2006/relationships/hyperlink" Target="https://alienvault.atlassian.net/browse/WGT-3172" TargetMode="External"/><Relationship Id="rId2573" Type="http://schemas.openxmlformats.org/officeDocument/2006/relationships/hyperlink" Target="https://alienvault.atlassian.net/secure/attachment/52226/_thumb_52226.png" TargetMode="External"/><Relationship Id="rId2780" Type="http://schemas.openxmlformats.org/officeDocument/2006/relationships/hyperlink" Target="https://alienvault.atlassian.net/secure/attachment/47790/_thumb_47790.png" TargetMode="External"/><Relationship Id="rId3417" Type="http://schemas.openxmlformats.org/officeDocument/2006/relationships/hyperlink" Target="https://alienvault.atlassian.net/browse/WGT-3997" TargetMode="External"/><Relationship Id="rId3624" Type="http://schemas.openxmlformats.org/officeDocument/2006/relationships/hyperlink" Target="https://alienvault.atlassian.net/browse/WL-287" TargetMode="External"/><Relationship Id="rId3831" Type="http://schemas.openxmlformats.org/officeDocument/2006/relationships/hyperlink" Target="https://alienvault.atlassian.net/browse/WGT-4925" TargetMode="External"/><Relationship Id="rId338" Type="http://schemas.openxmlformats.org/officeDocument/2006/relationships/hyperlink" Target="https://alienvault.atlassian.net/browse/WGT-868" TargetMode="External"/><Relationship Id="rId545" Type="http://schemas.openxmlformats.org/officeDocument/2006/relationships/hyperlink" Target="https://alienvault.atlassian.net/browse/WGT-439" TargetMode="External"/><Relationship Id="rId752" Type="http://schemas.openxmlformats.org/officeDocument/2006/relationships/hyperlink" Target="https://alienvault.atlassian.net/browse/WGT-1498" TargetMode="External"/><Relationship Id="rId1175" Type="http://schemas.openxmlformats.org/officeDocument/2006/relationships/hyperlink" Target="https://alienvault.atlassian.net/browse/WGT-1988" TargetMode="External"/><Relationship Id="rId1382" Type="http://schemas.openxmlformats.org/officeDocument/2006/relationships/hyperlink" Target="https://alienvault.atlassian.net/browse/WGT-827" TargetMode="External"/><Relationship Id="rId2019" Type="http://schemas.openxmlformats.org/officeDocument/2006/relationships/hyperlink" Target="https://alienvault.atlassian.net/browse/WGT-2923" TargetMode="External"/><Relationship Id="rId2226" Type="http://schemas.openxmlformats.org/officeDocument/2006/relationships/hyperlink" Target="https://alienvault.atlassian.net/browse/WGT-3316" TargetMode="External"/><Relationship Id="rId2433" Type="http://schemas.openxmlformats.org/officeDocument/2006/relationships/hyperlink" Target="https://alienvault.atlassian.net/browse/WGT-2903" TargetMode="External"/><Relationship Id="rId2640" Type="http://schemas.openxmlformats.org/officeDocument/2006/relationships/hyperlink" Target="https://alienvault.atlassian.net/browse/WGT-3586" TargetMode="External"/><Relationship Id="rId405" Type="http://schemas.openxmlformats.org/officeDocument/2006/relationships/hyperlink" Target="https://alienvault.atlassian.net/browse/WGT-804" TargetMode="External"/><Relationship Id="rId612" Type="http://schemas.openxmlformats.org/officeDocument/2006/relationships/hyperlink" Target="https://alienvault.atlassian.net/browse/WGT-1766" TargetMode="External"/><Relationship Id="rId1035" Type="http://schemas.openxmlformats.org/officeDocument/2006/relationships/hyperlink" Target="https://alienvault.atlassian.net/browse/WGT-2192" TargetMode="External"/><Relationship Id="rId1242" Type="http://schemas.openxmlformats.org/officeDocument/2006/relationships/hyperlink" Target="https://alienvault.atlassian.net/browse/WGT-1894" TargetMode="External"/><Relationship Id="rId2500" Type="http://schemas.openxmlformats.org/officeDocument/2006/relationships/hyperlink" Target="https://alienvault.atlassian.net/secure/attachment/42412/_thumb_42412.png" TargetMode="External"/><Relationship Id="rId4398" Type="http://schemas.openxmlformats.org/officeDocument/2006/relationships/hyperlink" Target="https://alienvault.atlassian.net/browse/WL-580" TargetMode="External"/><Relationship Id="rId5449" Type="http://schemas.openxmlformats.org/officeDocument/2006/relationships/hyperlink" Target="https://alienvault.atlassian.net/browse/WL-509" TargetMode="External"/><Relationship Id="rId1102" Type="http://schemas.openxmlformats.org/officeDocument/2006/relationships/hyperlink" Target="https://alienvault.atlassian.net/browse/WGT-2095" TargetMode="External"/><Relationship Id="rId4258" Type="http://schemas.openxmlformats.org/officeDocument/2006/relationships/hyperlink" Target="https://alienvault.atlassian.net/secure/attachment/63051/Capture+2016-11-06+at+16.37.02.png" TargetMode="External"/><Relationship Id="rId4465" Type="http://schemas.openxmlformats.org/officeDocument/2006/relationships/hyperlink" Target="https://alienvault.atlassian.net/browse/WL-512" TargetMode="External"/><Relationship Id="rId5309" Type="http://schemas.openxmlformats.org/officeDocument/2006/relationships/hyperlink" Target="https://alienvault.atlassian.net/browse/WISS-165" TargetMode="External"/><Relationship Id="rId3067" Type="http://schemas.openxmlformats.org/officeDocument/2006/relationships/hyperlink" Target="https://alienvault.atlassian.net/browse/WGT-4394" TargetMode="External"/><Relationship Id="rId3274" Type="http://schemas.openxmlformats.org/officeDocument/2006/relationships/hyperlink" Target="https://alienvault.atlassian.net/browse/WGT-4138" TargetMode="External"/><Relationship Id="rId4118" Type="http://schemas.openxmlformats.org/officeDocument/2006/relationships/hyperlink" Target="https://alienvault.atlassian.net/secure/attachment/56632/capture-for-jira-screenshot-20160902-113130-401.png" TargetMode="External"/><Relationship Id="rId4672" Type="http://schemas.openxmlformats.org/officeDocument/2006/relationships/hyperlink" Target="https://alienvault.atlassian.net/browse/WGT-5875" TargetMode="External"/><Relationship Id="rId195" Type="http://schemas.openxmlformats.org/officeDocument/2006/relationships/hyperlink" Target="https://alienvault.atlassian.net/browse/WGT-1035" TargetMode="External"/><Relationship Id="rId1919" Type="http://schemas.openxmlformats.org/officeDocument/2006/relationships/hyperlink" Target="https://alienvault.atlassian.net/browse/WGT-2963" TargetMode="External"/><Relationship Id="rId3481" Type="http://schemas.openxmlformats.org/officeDocument/2006/relationships/hyperlink" Target="https://alienvault.atlassian.net/browse/WGT-3962" TargetMode="External"/><Relationship Id="rId4325" Type="http://schemas.openxmlformats.org/officeDocument/2006/relationships/hyperlink" Target="https://alienvault.atlassian.net/browse/WL-658" TargetMode="External"/><Relationship Id="rId4532" Type="http://schemas.openxmlformats.org/officeDocument/2006/relationships/hyperlink" Target="https://alienvault.atlassian.net/browse/PMM-1477" TargetMode="External"/><Relationship Id="rId2083" Type="http://schemas.openxmlformats.org/officeDocument/2006/relationships/hyperlink" Target="https://alienvault.atlassian.net/browse/WGT-2773" TargetMode="External"/><Relationship Id="rId2290" Type="http://schemas.openxmlformats.org/officeDocument/2006/relationships/hyperlink" Target="https://alienvault.atlassian.net/browse/WGT-3132" TargetMode="External"/><Relationship Id="rId3134" Type="http://schemas.openxmlformats.org/officeDocument/2006/relationships/hyperlink" Target="https://alienvault.atlassian.net/browse/WGT-4410" TargetMode="External"/><Relationship Id="rId3341" Type="http://schemas.openxmlformats.org/officeDocument/2006/relationships/hyperlink" Target="https://alienvault.atlassian.net/browse/WGT-4149" TargetMode="External"/><Relationship Id="rId262" Type="http://schemas.openxmlformats.org/officeDocument/2006/relationships/hyperlink" Target="https://alienvault.atlassian.net/browse/WGT-844" TargetMode="External"/><Relationship Id="rId2150" Type="http://schemas.openxmlformats.org/officeDocument/2006/relationships/hyperlink" Target="https://alienvault.atlassian.net/browse/WGT-3462" TargetMode="External"/><Relationship Id="rId3201" Type="http://schemas.openxmlformats.org/officeDocument/2006/relationships/hyperlink" Target="https://alienvault.atlassian.net/browse/WGT-4419" TargetMode="External"/><Relationship Id="rId5099" Type="http://schemas.openxmlformats.org/officeDocument/2006/relationships/hyperlink" Target="https://alienvault.atlassian.net/browse/WGT-5258" TargetMode="External"/><Relationship Id="rId122" Type="http://schemas.openxmlformats.org/officeDocument/2006/relationships/hyperlink" Target="https://alienvault.atlassian.net/browse/WGT-1175" TargetMode="External"/><Relationship Id="rId2010" Type="http://schemas.openxmlformats.org/officeDocument/2006/relationships/hyperlink" Target="https://alienvault.atlassian.net/browse/WGT-2983" TargetMode="External"/><Relationship Id="rId5166" Type="http://schemas.openxmlformats.org/officeDocument/2006/relationships/hyperlink" Target="https://alienvault.atlassian.net/browse/WGT-5113" TargetMode="External"/><Relationship Id="rId5373" Type="http://schemas.openxmlformats.org/officeDocument/2006/relationships/hyperlink" Target="https://alienvault.atlassian.net/browse/WL-830" TargetMode="External"/><Relationship Id="rId1569" Type="http://schemas.openxmlformats.org/officeDocument/2006/relationships/hyperlink" Target="https://alienvault.atlassian.net/browse/WGT-2398" TargetMode="External"/><Relationship Id="rId2967" Type="http://schemas.openxmlformats.org/officeDocument/2006/relationships/hyperlink" Target="https://alienvault.atlassian.net/secure/attachment/49219/_thumb_49219.png" TargetMode="External"/><Relationship Id="rId4182" Type="http://schemas.openxmlformats.org/officeDocument/2006/relationships/hyperlink" Target="https://alienvault.atlassian.net/secure/attachment/51482/Mobile.OSSIM.png" TargetMode="External"/><Relationship Id="rId5026" Type="http://schemas.openxmlformats.org/officeDocument/2006/relationships/hyperlink" Target="https://alienvault.atlassian.net/browse/WGT-5317" TargetMode="External"/><Relationship Id="rId5233" Type="http://schemas.openxmlformats.org/officeDocument/2006/relationships/hyperlink" Target="https://alienvault.atlassian.net/browse/WGT-4309" TargetMode="External"/><Relationship Id="rId5440" Type="http://schemas.openxmlformats.org/officeDocument/2006/relationships/hyperlink" Target="https://alienvault.atlassian.net/secure/attachment/64288/capture-for-jira-screenshot-20161209-101045-083.png" TargetMode="External"/><Relationship Id="rId939" Type="http://schemas.openxmlformats.org/officeDocument/2006/relationships/hyperlink" Target="https://alienvault.atlassian.net/secure/attachment/31321/_thumb_31321.png" TargetMode="External"/><Relationship Id="rId1776" Type="http://schemas.openxmlformats.org/officeDocument/2006/relationships/hyperlink" Target="https://alienvault.atlassian.net/browse/WL-170" TargetMode="External"/><Relationship Id="rId1983" Type="http://schemas.openxmlformats.org/officeDocument/2006/relationships/hyperlink" Target="https://alienvault.atlassian.net/secure/attachment/38503/_thumb_38503.png" TargetMode="External"/><Relationship Id="rId2827" Type="http://schemas.openxmlformats.org/officeDocument/2006/relationships/hyperlink" Target="https://alienvault.atlassian.net/browse/WGT-3811" TargetMode="External"/><Relationship Id="rId4042" Type="http://schemas.openxmlformats.org/officeDocument/2006/relationships/hyperlink" Target="https://alienvault.atlassian.net/browse/WGT-4652" TargetMode="External"/><Relationship Id="rId68" Type="http://schemas.openxmlformats.org/officeDocument/2006/relationships/hyperlink" Target="https://alienvault.atlassian.net/browse/WGT-1240" TargetMode="External"/><Relationship Id="rId1429" Type="http://schemas.openxmlformats.org/officeDocument/2006/relationships/hyperlink" Target="https://alienvault.atlassian.net/browse/PMM-411" TargetMode="External"/><Relationship Id="rId1636" Type="http://schemas.openxmlformats.org/officeDocument/2006/relationships/hyperlink" Target="https://alienvault.atlassian.net/browse/WGT-2414" TargetMode="External"/><Relationship Id="rId1843" Type="http://schemas.openxmlformats.org/officeDocument/2006/relationships/hyperlink" Target="https://alienvault.atlassian.net/browse/WGT-2173" TargetMode="External"/><Relationship Id="rId4999" Type="http://schemas.openxmlformats.org/officeDocument/2006/relationships/hyperlink" Target="https://alienvault.atlassian.net/browse/WGT-5353" TargetMode="External"/><Relationship Id="rId5300" Type="http://schemas.openxmlformats.org/officeDocument/2006/relationships/hyperlink" Target="https://alienvault.atlassian.net/secure/attachment/71075/image-2017-02-26-17-12-17-583.png" TargetMode="External"/><Relationship Id="rId1703" Type="http://schemas.openxmlformats.org/officeDocument/2006/relationships/hyperlink" Target="https://alienvault.atlassian.net/browse/WGT-2251" TargetMode="External"/><Relationship Id="rId1910" Type="http://schemas.openxmlformats.org/officeDocument/2006/relationships/hyperlink" Target="https://alienvault.atlassian.net/browse/WGT-2814" TargetMode="External"/><Relationship Id="rId4859" Type="http://schemas.openxmlformats.org/officeDocument/2006/relationships/hyperlink" Target="https://alienvault.atlassian.net/browse/WGT-5564" TargetMode="External"/><Relationship Id="rId3668" Type="http://schemas.openxmlformats.org/officeDocument/2006/relationships/hyperlink" Target="https://alienvault.atlassian.net/browse/WGT-5223" TargetMode="External"/><Relationship Id="rId3875" Type="http://schemas.openxmlformats.org/officeDocument/2006/relationships/hyperlink" Target="https://alienvault.atlassian.net/secure/attachment/61541/capture-for-jira-screenshot-20161107-110217-810.png" TargetMode="External"/><Relationship Id="rId4719" Type="http://schemas.openxmlformats.org/officeDocument/2006/relationships/hyperlink" Target="https://alienvault.atlassian.net/secure/attachment/71113/image-2017-02-27-10-45-31-051.png" TargetMode="External"/><Relationship Id="rId4926" Type="http://schemas.openxmlformats.org/officeDocument/2006/relationships/hyperlink" Target="https://alienvault.atlassian.net/browse/WGT-5463" TargetMode="External"/><Relationship Id="rId589" Type="http://schemas.openxmlformats.org/officeDocument/2006/relationships/hyperlink" Target="https://alienvault.atlassian.net/browse/PMM-60" TargetMode="External"/><Relationship Id="rId796" Type="http://schemas.openxmlformats.org/officeDocument/2006/relationships/hyperlink" Target="https://alienvault.atlassian.net/browse/WGT-1449" TargetMode="External"/><Relationship Id="rId2477" Type="http://schemas.openxmlformats.org/officeDocument/2006/relationships/hyperlink" Target="https://alienvault.atlassian.net/browse/WL-314" TargetMode="External"/><Relationship Id="rId2684" Type="http://schemas.openxmlformats.org/officeDocument/2006/relationships/hyperlink" Target="https://alienvault.atlassian.net/browse/WGT-3555" TargetMode="External"/><Relationship Id="rId3528" Type="http://schemas.openxmlformats.org/officeDocument/2006/relationships/hyperlink" Target="https://alienvault.atlassian.net/browse/WGT-3995" TargetMode="External"/><Relationship Id="rId3735" Type="http://schemas.openxmlformats.org/officeDocument/2006/relationships/hyperlink" Target="https://alienvault.atlassian.net/browse/WGT-5112" TargetMode="External"/><Relationship Id="rId5090" Type="http://schemas.openxmlformats.org/officeDocument/2006/relationships/hyperlink" Target="https://alienvault.atlassian.net/browse/WGT-5266" TargetMode="External"/><Relationship Id="rId449" Type="http://schemas.openxmlformats.org/officeDocument/2006/relationships/hyperlink" Target="https://alienvault.atlassian.net/browse/WGT-678" TargetMode="External"/><Relationship Id="rId656" Type="http://schemas.openxmlformats.org/officeDocument/2006/relationships/hyperlink" Target="https://alienvault.atlassian.net/browse/WGT-1693" TargetMode="External"/><Relationship Id="rId863" Type="http://schemas.openxmlformats.org/officeDocument/2006/relationships/hyperlink" Target="https://alienvault.atlassian.net/browse/WGT-1320" TargetMode="External"/><Relationship Id="rId1079" Type="http://schemas.openxmlformats.org/officeDocument/2006/relationships/hyperlink" Target="https://alienvault.atlassian.net/browse/WGT-2122" TargetMode="External"/><Relationship Id="rId1286" Type="http://schemas.openxmlformats.org/officeDocument/2006/relationships/hyperlink" Target="https://alienvault.atlassian.net/browse/WGT-1841" TargetMode="External"/><Relationship Id="rId1493" Type="http://schemas.openxmlformats.org/officeDocument/2006/relationships/hyperlink" Target="https://alienvault.atlassian.net/browse/WGT-2292" TargetMode="External"/><Relationship Id="rId2337" Type="http://schemas.openxmlformats.org/officeDocument/2006/relationships/hyperlink" Target="https://alienvault.atlassian.net/browse/WGT-3125" TargetMode="External"/><Relationship Id="rId2544" Type="http://schemas.openxmlformats.org/officeDocument/2006/relationships/hyperlink" Target="https://alienvault.atlassian.net/browse/PMM-822" TargetMode="External"/><Relationship Id="rId2891" Type="http://schemas.openxmlformats.org/officeDocument/2006/relationships/hyperlink" Target="https://alienvault.atlassian.net/browse/WGT-3674" TargetMode="External"/><Relationship Id="rId3942" Type="http://schemas.openxmlformats.org/officeDocument/2006/relationships/hyperlink" Target="https://alienvault.atlassian.net/browse/WGT-4771" TargetMode="External"/><Relationship Id="rId309" Type="http://schemas.openxmlformats.org/officeDocument/2006/relationships/hyperlink" Target="https://alienvault.atlassian.net/secure/attachment/24582/_thumb_24582.png" TargetMode="External"/><Relationship Id="rId516" Type="http://schemas.openxmlformats.org/officeDocument/2006/relationships/hyperlink" Target="https://alienvault.atlassian.net/browse/WGT-552" TargetMode="External"/><Relationship Id="rId1146" Type="http://schemas.openxmlformats.org/officeDocument/2006/relationships/hyperlink" Target="https://alienvault.atlassian.net/browse/WGT-2026" TargetMode="External"/><Relationship Id="rId2751" Type="http://schemas.openxmlformats.org/officeDocument/2006/relationships/hyperlink" Target="https://alienvault.atlassian.net/browse/WGT-3577" TargetMode="External"/><Relationship Id="rId3802" Type="http://schemas.openxmlformats.org/officeDocument/2006/relationships/hyperlink" Target="https://alienvault.atlassian.net/browse/WGT-4976" TargetMode="External"/><Relationship Id="rId723" Type="http://schemas.openxmlformats.org/officeDocument/2006/relationships/hyperlink" Target="https://alienvault.atlassian.net/browse/WGT-1537" TargetMode="External"/><Relationship Id="rId930" Type="http://schemas.openxmlformats.org/officeDocument/2006/relationships/hyperlink" Target="https://alienvault.atlassian.net/browse/WL-124" TargetMode="External"/><Relationship Id="rId1006" Type="http://schemas.openxmlformats.org/officeDocument/2006/relationships/hyperlink" Target="https://alienvault.atlassian.net/browse/WL-25" TargetMode="External"/><Relationship Id="rId1353" Type="http://schemas.openxmlformats.org/officeDocument/2006/relationships/hyperlink" Target="https://alienvault.atlassian.net/browse/WGT-1624" TargetMode="External"/><Relationship Id="rId1560" Type="http://schemas.openxmlformats.org/officeDocument/2006/relationships/hyperlink" Target="https://alienvault.atlassian.net/secure/attachment/34740/_thumb_34740.png" TargetMode="External"/><Relationship Id="rId2404" Type="http://schemas.openxmlformats.org/officeDocument/2006/relationships/hyperlink" Target="https://alienvault.atlassian.net/browse/WGT-3094" TargetMode="External"/><Relationship Id="rId2611" Type="http://schemas.openxmlformats.org/officeDocument/2006/relationships/hyperlink" Target="https://alienvault.atlassian.net/secure/attachment/49442/_thumb_49442.png" TargetMode="External"/><Relationship Id="rId1213" Type="http://schemas.openxmlformats.org/officeDocument/2006/relationships/hyperlink" Target="https://alienvault.atlassian.net/secure/attachment/30853/_thumb_30853.png" TargetMode="External"/><Relationship Id="rId1420" Type="http://schemas.openxmlformats.org/officeDocument/2006/relationships/hyperlink" Target="https://alienvault.atlassian.net/browse/PMM-378" TargetMode="External"/><Relationship Id="rId4369" Type="http://schemas.openxmlformats.org/officeDocument/2006/relationships/hyperlink" Target="https://alienvault.atlassian.net/browse/WL-607" TargetMode="External"/><Relationship Id="rId4576" Type="http://schemas.openxmlformats.org/officeDocument/2006/relationships/hyperlink" Target="https://alienvault.atlassian.net/browse/PMM-1360" TargetMode="External"/><Relationship Id="rId4783" Type="http://schemas.openxmlformats.org/officeDocument/2006/relationships/hyperlink" Target="https://alienvault.atlassian.net/browse/WGT-5659" TargetMode="External"/><Relationship Id="rId4990" Type="http://schemas.openxmlformats.org/officeDocument/2006/relationships/hyperlink" Target="https://alienvault.atlassian.net/browse/WGT-5366" TargetMode="External"/><Relationship Id="rId3178" Type="http://schemas.openxmlformats.org/officeDocument/2006/relationships/hyperlink" Target="https://alienvault.atlassian.net/browse/WGT-4417" TargetMode="External"/><Relationship Id="rId3385" Type="http://schemas.openxmlformats.org/officeDocument/2006/relationships/hyperlink" Target="https://alienvault.atlassian.net/browse/WGT-3647" TargetMode="External"/><Relationship Id="rId3592" Type="http://schemas.openxmlformats.org/officeDocument/2006/relationships/hyperlink" Target="https://alienvault.atlassian.net/secure/attachment/58929/_thumb_58929.png" TargetMode="External"/><Relationship Id="rId4229" Type="http://schemas.openxmlformats.org/officeDocument/2006/relationships/hyperlink" Target="https://alienvault.atlassian.net/secure/attachment/63594/Capture+2016-12-06+at+10.32.26.png" TargetMode="External"/><Relationship Id="rId4436" Type="http://schemas.openxmlformats.org/officeDocument/2006/relationships/hyperlink" Target="https://alienvault.atlassian.net/browse/WL-549" TargetMode="External"/><Relationship Id="rId4643" Type="http://schemas.openxmlformats.org/officeDocument/2006/relationships/hyperlink" Target="https://alienvault.atlassian.net/browse/WGT-5922" TargetMode="External"/><Relationship Id="rId4850" Type="http://schemas.openxmlformats.org/officeDocument/2006/relationships/hyperlink" Target="https://alienvault.atlassian.net/browse/WGT-5579" TargetMode="External"/><Relationship Id="rId2194" Type="http://schemas.openxmlformats.org/officeDocument/2006/relationships/hyperlink" Target="https://alienvault.atlassian.net/secure/attachment/45320/_thumb_45320.png" TargetMode="External"/><Relationship Id="rId3038" Type="http://schemas.openxmlformats.org/officeDocument/2006/relationships/hyperlink" Target="https://alienvault.atlassian.net/secure/attachment/55929/_thumb_55929.png" TargetMode="External"/><Relationship Id="rId3245" Type="http://schemas.openxmlformats.org/officeDocument/2006/relationships/hyperlink" Target="https://alienvault.atlassian.net/secure/attachment/55934/_thumb_55934.png" TargetMode="External"/><Relationship Id="rId3452" Type="http://schemas.openxmlformats.org/officeDocument/2006/relationships/hyperlink" Target="https://alienvault.atlassian.net/browse/WGT-3724" TargetMode="External"/><Relationship Id="rId4503" Type="http://schemas.openxmlformats.org/officeDocument/2006/relationships/hyperlink" Target="https://alienvault.atlassian.net/browse/WL-426" TargetMode="External"/><Relationship Id="rId4710" Type="http://schemas.openxmlformats.org/officeDocument/2006/relationships/hyperlink" Target="https://alienvault.atlassian.net/secure/attachment/71319/Screen+Shot+2017-03-01+at+8.53.02+AM.png" TargetMode="External"/><Relationship Id="rId166" Type="http://schemas.openxmlformats.org/officeDocument/2006/relationships/hyperlink" Target="https://alienvault.atlassian.net/browse/WGT-1118" TargetMode="External"/><Relationship Id="rId373" Type="http://schemas.openxmlformats.org/officeDocument/2006/relationships/hyperlink" Target="https://alienvault.atlassian.net/browse/WGT-830" TargetMode="External"/><Relationship Id="rId580" Type="http://schemas.openxmlformats.org/officeDocument/2006/relationships/hyperlink" Target="https://alienvault.atlassian.net/browse/WGT-77" TargetMode="External"/><Relationship Id="rId2054" Type="http://schemas.openxmlformats.org/officeDocument/2006/relationships/hyperlink" Target="https://alienvault.atlassian.net/browse/WGT-2695" TargetMode="External"/><Relationship Id="rId2261" Type="http://schemas.openxmlformats.org/officeDocument/2006/relationships/hyperlink" Target="https://alienvault.atlassian.net/browse/WGT-3253" TargetMode="External"/><Relationship Id="rId3105" Type="http://schemas.openxmlformats.org/officeDocument/2006/relationships/hyperlink" Target="https://alienvault.atlassian.net/browse/WGT-4414" TargetMode="External"/><Relationship Id="rId3312" Type="http://schemas.openxmlformats.org/officeDocument/2006/relationships/hyperlink" Target="https://alienvault.atlassian.net/secure/attachment/55811/_thumb_55811.png" TargetMode="External"/><Relationship Id="rId233" Type="http://schemas.openxmlformats.org/officeDocument/2006/relationships/hyperlink" Target="https://alienvault.atlassian.net/browse/WGT-964" TargetMode="External"/><Relationship Id="rId440" Type="http://schemas.openxmlformats.org/officeDocument/2006/relationships/hyperlink" Target="https://alienvault.atlassian.net/browse/WGT-693" TargetMode="External"/><Relationship Id="rId1070" Type="http://schemas.openxmlformats.org/officeDocument/2006/relationships/hyperlink" Target="https://alienvault.atlassian.net/secure/attachment/32640/_thumb_32640.png" TargetMode="External"/><Relationship Id="rId2121" Type="http://schemas.openxmlformats.org/officeDocument/2006/relationships/hyperlink" Target="https://alienvault.atlassian.net/browse/PMM-745" TargetMode="External"/><Relationship Id="rId5277" Type="http://schemas.openxmlformats.org/officeDocument/2006/relationships/hyperlink" Target="https://alienvault.atlassian.net/browse/WISS-203" TargetMode="External"/><Relationship Id="rId300" Type="http://schemas.openxmlformats.org/officeDocument/2006/relationships/hyperlink" Target="https://alienvault.atlassian.net/browse/WGT-936" TargetMode="External"/><Relationship Id="rId4086" Type="http://schemas.openxmlformats.org/officeDocument/2006/relationships/hyperlink" Target="https://alienvault.atlassian.net/secure/attachment/58356/Issue+5.png" TargetMode="External"/><Relationship Id="rId5137" Type="http://schemas.openxmlformats.org/officeDocument/2006/relationships/hyperlink" Target="https://alienvault.atlassian.net/secure/attachment/65459/Capture+2016-12-05+at+10.52.30.png" TargetMode="External"/><Relationship Id="rId1887" Type="http://schemas.openxmlformats.org/officeDocument/2006/relationships/hyperlink" Target="https://alienvault.atlassian.net/secure/attachment/37817/_thumb_37817.png" TargetMode="External"/><Relationship Id="rId2938" Type="http://schemas.openxmlformats.org/officeDocument/2006/relationships/hyperlink" Target="https://alienvault.atlassian.net/browse/WL-345" TargetMode="External"/><Relationship Id="rId4293" Type="http://schemas.openxmlformats.org/officeDocument/2006/relationships/hyperlink" Target="https://alienvault.atlassian.net/secure/attachment/62946/clso.png" TargetMode="External"/><Relationship Id="rId5344" Type="http://schemas.openxmlformats.org/officeDocument/2006/relationships/hyperlink" Target="https://alienvault.atlassian.net/browse/WL-872" TargetMode="External"/><Relationship Id="rId1747" Type="http://schemas.openxmlformats.org/officeDocument/2006/relationships/hyperlink" Target="https://alienvault.atlassian.net/secure/attachment/37024/_thumb_37024.png" TargetMode="External"/><Relationship Id="rId1954" Type="http://schemas.openxmlformats.org/officeDocument/2006/relationships/hyperlink" Target="https://alienvault.atlassian.net/browse/WGT-2968" TargetMode="External"/><Relationship Id="rId4153" Type="http://schemas.openxmlformats.org/officeDocument/2006/relationships/hyperlink" Target="https://alienvault.atlassian.net/browse/WGT-4243" TargetMode="External"/><Relationship Id="rId4360" Type="http://schemas.openxmlformats.org/officeDocument/2006/relationships/hyperlink" Target="https://alienvault.atlassian.net/browse/WL-617" TargetMode="External"/><Relationship Id="rId5204" Type="http://schemas.openxmlformats.org/officeDocument/2006/relationships/hyperlink" Target="https://alienvault.atlassian.net/browse/WGT-4908" TargetMode="External"/><Relationship Id="rId5411" Type="http://schemas.openxmlformats.org/officeDocument/2006/relationships/hyperlink" Target="https://alienvault.atlassian.net/browse/WL-786" TargetMode="External"/><Relationship Id="rId39" Type="http://schemas.openxmlformats.org/officeDocument/2006/relationships/hyperlink" Target="https://alienvault.atlassian.net/secure/attachment/26794/_thumb_26794.png" TargetMode="External"/><Relationship Id="rId1607" Type="http://schemas.openxmlformats.org/officeDocument/2006/relationships/hyperlink" Target="https://alienvault.atlassian.net/browse/WGT-2316" TargetMode="External"/><Relationship Id="rId1814" Type="http://schemas.openxmlformats.org/officeDocument/2006/relationships/hyperlink" Target="https://alienvault.atlassian.net/browse/PMM-593" TargetMode="External"/><Relationship Id="rId4013" Type="http://schemas.openxmlformats.org/officeDocument/2006/relationships/hyperlink" Target="https://alienvault.atlassian.net/browse/WGT-4694" TargetMode="External"/><Relationship Id="rId4220" Type="http://schemas.openxmlformats.org/officeDocument/2006/relationships/hyperlink" Target="https://alienvault.atlassian.net/browse/WL-743" TargetMode="External"/><Relationship Id="rId3779" Type="http://schemas.openxmlformats.org/officeDocument/2006/relationships/hyperlink" Target="https://alienvault.atlassian.net/secure/attachment/63928/Screen+Shot+2016-12-07+at+7.46.11+AM.png" TargetMode="External"/><Relationship Id="rId2588" Type="http://schemas.openxmlformats.org/officeDocument/2006/relationships/hyperlink" Target="https://alienvault.atlassian.net/browse/WGT-3770" TargetMode="External"/><Relationship Id="rId3986" Type="http://schemas.openxmlformats.org/officeDocument/2006/relationships/hyperlink" Target="https://alienvault.atlassian.net/secure/attachment/59392/capture-for-jira-screenshot-20161006-140430-587.png" TargetMode="External"/><Relationship Id="rId1397" Type="http://schemas.openxmlformats.org/officeDocument/2006/relationships/hyperlink" Target="https://alienvault.atlassian.net/browse/PMM-182" TargetMode="External"/><Relationship Id="rId2795" Type="http://schemas.openxmlformats.org/officeDocument/2006/relationships/hyperlink" Target="https://alienvault.atlassian.net/browse/WGT-3580" TargetMode="External"/><Relationship Id="rId3639" Type="http://schemas.openxmlformats.org/officeDocument/2006/relationships/hyperlink" Target="https://alienvault.atlassian.net/browse/PMM-1156" TargetMode="External"/><Relationship Id="rId3846" Type="http://schemas.openxmlformats.org/officeDocument/2006/relationships/hyperlink" Target="https://alienvault.atlassian.net/browse/WGT-4896" TargetMode="External"/><Relationship Id="rId5061" Type="http://schemas.openxmlformats.org/officeDocument/2006/relationships/hyperlink" Target="https://alienvault.atlassian.net/secure/attachment/66221/i7.png" TargetMode="External"/><Relationship Id="rId767" Type="http://schemas.openxmlformats.org/officeDocument/2006/relationships/hyperlink" Target="https://alienvault.atlassian.net/browse/WGT-1481" TargetMode="External"/><Relationship Id="rId974" Type="http://schemas.openxmlformats.org/officeDocument/2006/relationships/hyperlink" Target="https://alienvault.atlassian.net/browse/WL-80" TargetMode="External"/><Relationship Id="rId2448" Type="http://schemas.openxmlformats.org/officeDocument/2006/relationships/hyperlink" Target="https://alienvault.atlassian.net/browse/WGT-2833" TargetMode="External"/><Relationship Id="rId2655" Type="http://schemas.openxmlformats.org/officeDocument/2006/relationships/hyperlink" Target="https://alienvault.atlassian.net/browse/WGT-3497" TargetMode="External"/><Relationship Id="rId2862" Type="http://schemas.openxmlformats.org/officeDocument/2006/relationships/hyperlink" Target="https://alienvault.atlassian.net/browse/WGT-3822" TargetMode="External"/><Relationship Id="rId3706" Type="http://schemas.openxmlformats.org/officeDocument/2006/relationships/hyperlink" Target="https://alienvault.atlassian.net/browse/WGT-5167" TargetMode="External"/><Relationship Id="rId3913" Type="http://schemas.openxmlformats.org/officeDocument/2006/relationships/hyperlink" Target="https://alienvault.atlassian.net/browse/WGT-4809" TargetMode="External"/><Relationship Id="rId627" Type="http://schemas.openxmlformats.org/officeDocument/2006/relationships/hyperlink" Target="https://alienvault.atlassian.net/browse/WGT-1750" TargetMode="External"/><Relationship Id="rId834" Type="http://schemas.openxmlformats.org/officeDocument/2006/relationships/hyperlink" Target="https://alienvault.atlassian.net/browse/WGT-1382" TargetMode="External"/><Relationship Id="rId1257" Type="http://schemas.openxmlformats.org/officeDocument/2006/relationships/hyperlink" Target="https://alienvault.atlassian.net/secure/attachment/30463/_thumb_30463.png" TargetMode="External"/><Relationship Id="rId1464" Type="http://schemas.openxmlformats.org/officeDocument/2006/relationships/hyperlink" Target="https://alienvault.atlassian.net/browse/WGT-2483" TargetMode="External"/><Relationship Id="rId1671" Type="http://schemas.openxmlformats.org/officeDocument/2006/relationships/hyperlink" Target="https://alienvault.atlassian.net/browse/WGT-2332" TargetMode="External"/><Relationship Id="rId2308" Type="http://schemas.openxmlformats.org/officeDocument/2006/relationships/hyperlink" Target="https://alienvault.atlassian.net/secure/attachment/42976/_thumb_42976.png" TargetMode="External"/><Relationship Id="rId2515" Type="http://schemas.openxmlformats.org/officeDocument/2006/relationships/hyperlink" Target="https://alienvault.atlassian.net/browse/WL-243" TargetMode="External"/><Relationship Id="rId2722" Type="http://schemas.openxmlformats.org/officeDocument/2006/relationships/hyperlink" Target="https://alienvault.atlassian.net/browse/WGT-3782" TargetMode="External"/><Relationship Id="rId901" Type="http://schemas.openxmlformats.org/officeDocument/2006/relationships/hyperlink" Target="https://alienvault.atlassian.net/browse/WGT-984" TargetMode="External"/><Relationship Id="rId1117" Type="http://schemas.openxmlformats.org/officeDocument/2006/relationships/hyperlink" Target="https://alienvault.atlassian.net/browse/WGT-2056" TargetMode="External"/><Relationship Id="rId1324" Type="http://schemas.openxmlformats.org/officeDocument/2006/relationships/hyperlink" Target="https://alienvault.atlassian.net/browse/WGT-1768" TargetMode="External"/><Relationship Id="rId1531" Type="http://schemas.openxmlformats.org/officeDocument/2006/relationships/hyperlink" Target="https://alienvault.atlassian.net/browse/WGT-2456" TargetMode="External"/><Relationship Id="rId4687" Type="http://schemas.openxmlformats.org/officeDocument/2006/relationships/hyperlink" Target="https://alienvault.atlassian.net/browse/WGT-5854" TargetMode="External"/><Relationship Id="rId4894" Type="http://schemas.openxmlformats.org/officeDocument/2006/relationships/hyperlink" Target="https://alienvault.atlassian.net/browse/WGT-5511" TargetMode="External"/><Relationship Id="rId30" Type="http://schemas.openxmlformats.org/officeDocument/2006/relationships/hyperlink" Target="https://alienvault.atlassian.net/browse/WGT-1280" TargetMode="External"/><Relationship Id="rId3289" Type="http://schemas.openxmlformats.org/officeDocument/2006/relationships/hyperlink" Target="https://alienvault.atlassian.net/secure/attachment/56621/_thumb_56621.png" TargetMode="External"/><Relationship Id="rId3496" Type="http://schemas.openxmlformats.org/officeDocument/2006/relationships/hyperlink" Target="https://alienvault.atlassian.net/browse/WGT-3783" TargetMode="External"/><Relationship Id="rId4547" Type="http://schemas.openxmlformats.org/officeDocument/2006/relationships/hyperlink" Target="https://alienvault.atlassian.net/browse/PMM-1425" TargetMode="External"/><Relationship Id="rId4754" Type="http://schemas.openxmlformats.org/officeDocument/2006/relationships/hyperlink" Target="https://alienvault.atlassian.net/browse/WGT-5692" TargetMode="External"/><Relationship Id="rId2098" Type="http://schemas.openxmlformats.org/officeDocument/2006/relationships/hyperlink" Target="https://alienvault.atlassian.net/browse/WL-160" TargetMode="External"/><Relationship Id="rId3149" Type="http://schemas.openxmlformats.org/officeDocument/2006/relationships/hyperlink" Target="https://alienvault.atlassian.net/browse/WGT-4313" TargetMode="External"/><Relationship Id="rId3356" Type="http://schemas.openxmlformats.org/officeDocument/2006/relationships/hyperlink" Target="https://alienvault.atlassian.net/browse/WGT-4055" TargetMode="External"/><Relationship Id="rId3563" Type="http://schemas.openxmlformats.org/officeDocument/2006/relationships/hyperlink" Target="https://alienvault.atlassian.net/browse/WISS-128" TargetMode="External"/><Relationship Id="rId4407" Type="http://schemas.openxmlformats.org/officeDocument/2006/relationships/hyperlink" Target="https://alienvault.atlassian.net/secure/attachment/61705/issue+3.png" TargetMode="External"/><Relationship Id="rId4961" Type="http://schemas.openxmlformats.org/officeDocument/2006/relationships/hyperlink" Target="https://alienvault.atlassian.net/browse/WGT-5402" TargetMode="External"/><Relationship Id="rId277" Type="http://schemas.openxmlformats.org/officeDocument/2006/relationships/hyperlink" Target="https://alienvault.atlassian.net/browse/WGT-650" TargetMode="External"/><Relationship Id="rId484" Type="http://schemas.openxmlformats.org/officeDocument/2006/relationships/hyperlink" Target="https://alienvault.atlassian.net/browse/WGT-612" TargetMode="External"/><Relationship Id="rId2165" Type="http://schemas.openxmlformats.org/officeDocument/2006/relationships/hyperlink" Target="https://alienvault.atlassian.net/browse/WGT-3419" TargetMode="External"/><Relationship Id="rId3009" Type="http://schemas.openxmlformats.org/officeDocument/2006/relationships/hyperlink" Target="https://alienvault.atlassian.net/browse/PMM-972" TargetMode="External"/><Relationship Id="rId3216" Type="http://schemas.openxmlformats.org/officeDocument/2006/relationships/hyperlink" Target="https://alienvault.atlassian.net/browse/WGT-4155" TargetMode="External"/><Relationship Id="rId3770" Type="http://schemas.openxmlformats.org/officeDocument/2006/relationships/hyperlink" Target="https://alienvault.atlassian.net/browse/WGT-5048" TargetMode="External"/><Relationship Id="rId4614" Type="http://schemas.openxmlformats.org/officeDocument/2006/relationships/hyperlink" Target="https://alienvault.atlassian.net/browse/WGT-5975" TargetMode="External"/><Relationship Id="rId4821" Type="http://schemas.openxmlformats.org/officeDocument/2006/relationships/hyperlink" Target="https://alienvault.atlassian.net/browse/WGT-5606" TargetMode="External"/><Relationship Id="rId137" Type="http://schemas.openxmlformats.org/officeDocument/2006/relationships/hyperlink" Target="https://alienvault.atlassian.net/browse/WGT-1152" TargetMode="External"/><Relationship Id="rId344" Type="http://schemas.openxmlformats.org/officeDocument/2006/relationships/hyperlink" Target="https://alienvault.atlassian.net/secure/attachment/24096/_thumb_24096.png" TargetMode="External"/><Relationship Id="rId691" Type="http://schemas.openxmlformats.org/officeDocument/2006/relationships/hyperlink" Target="https://alienvault.atlassian.net/browse/WGT-1579" TargetMode="External"/><Relationship Id="rId2025" Type="http://schemas.openxmlformats.org/officeDocument/2006/relationships/hyperlink" Target="https://alienvault.atlassian.net/browse/WGT-2752" TargetMode="External"/><Relationship Id="rId2372" Type="http://schemas.openxmlformats.org/officeDocument/2006/relationships/hyperlink" Target="https://alienvault.atlassian.net/browse/WGT-3160" TargetMode="External"/><Relationship Id="rId3423" Type="http://schemas.openxmlformats.org/officeDocument/2006/relationships/hyperlink" Target="https://alienvault.atlassian.net/browse/WGT-3914" TargetMode="External"/><Relationship Id="rId3630" Type="http://schemas.openxmlformats.org/officeDocument/2006/relationships/hyperlink" Target="https://alienvault.atlassian.net/browse/WL-9" TargetMode="External"/><Relationship Id="rId551" Type="http://schemas.openxmlformats.org/officeDocument/2006/relationships/hyperlink" Target="https://alienvault.atlassian.net/browse/WGT-427" TargetMode="External"/><Relationship Id="rId1181" Type="http://schemas.openxmlformats.org/officeDocument/2006/relationships/hyperlink" Target="https://alienvault.atlassian.net/browse/WGT-1983" TargetMode="External"/><Relationship Id="rId2232" Type="http://schemas.openxmlformats.org/officeDocument/2006/relationships/hyperlink" Target="https://alienvault.atlassian.net/browse/WGT-3307" TargetMode="External"/><Relationship Id="rId5388" Type="http://schemas.openxmlformats.org/officeDocument/2006/relationships/hyperlink" Target="https://alienvault.atlassian.net/browse/WL-815" TargetMode="External"/><Relationship Id="rId204" Type="http://schemas.openxmlformats.org/officeDocument/2006/relationships/hyperlink" Target="https://alienvault.atlassian.net/browse/WGT-1016" TargetMode="External"/><Relationship Id="rId411" Type="http://schemas.openxmlformats.org/officeDocument/2006/relationships/hyperlink" Target="https://alienvault.atlassian.net/secure/attachment/24040/_thumb_24040.png" TargetMode="External"/><Relationship Id="rId1041" Type="http://schemas.openxmlformats.org/officeDocument/2006/relationships/hyperlink" Target="https://alienvault.atlassian.net/secure/attachment/33001/_thumb_33001.png" TargetMode="External"/><Relationship Id="rId1998" Type="http://schemas.openxmlformats.org/officeDocument/2006/relationships/hyperlink" Target="https://alienvault.atlassian.net/browse/WGT-2851" TargetMode="External"/><Relationship Id="rId4197" Type="http://schemas.openxmlformats.org/officeDocument/2006/relationships/hyperlink" Target="https://alienvault.atlassian.net/browse/WISS-130" TargetMode="External"/><Relationship Id="rId5248" Type="http://schemas.openxmlformats.org/officeDocument/2006/relationships/hyperlink" Target="https://alienvault.atlassian.net/secure/attachment/53723/admn.png" TargetMode="External"/><Relationship Id="rId5455" Type="http://schemas.openxmlformats.org/officeDocument/2006/relationships/printerSettings" Target="../printerSettings/printerSettings3.bin"/><Relationship Id="rId1858" Type="http://schemas.openxmlformats.org/officeDocument/2006/relationships/hyperlink" Target="https://alienvault.atlassian.net/browse/WGT-2957" TargetMode="External"/><Relationship Id="rId4057" Type="http://schemas.openxmlformats.org/officeDocument/2006/relationships/hyperlink" Target="https://alienvault.atlassian.net/browse/WGT-4627" TargetMode="External"/><Relationship Id="rId4264" Type="http://schemas.openxmlformats.org/officeDocument/2006/relationships/hyperlink" Target="https://alienvault.atlassian.net/secure/attachment/63048/Capture+2016-11-06+at+15.55.40.png" TargetMode="External"/><Relationship Id="rId4471" Type="http://schemas.openxmlformats.org/officeDocument/2006/relationships/hyperlink" Target="https://alienvault.atlassian.net/secure/attachment/59603/capture-for-jira-screenshot-20161011-094847-247.png" TargetMode="External"/><Relationship Id="rId5108" Type="http://schemas.openxmlformats.org/officeDocument/2006/relationships/hyperlink" Target="https://alienvault.atlassian.net/browse/WGT-5251" TargetMode="External"/><Relationship Id="rId5315" Type="http://schemas.openxmlformats.org/officeDocument/2006/relationships/hyperlink" Target="https://alienvault.atlassian.net/browse/WL-917" TargetMode="External"/><Relationship Id="rId2909" Type="http://schemas.openxmlformats.org/officeDocument/2006/relationships/hyperlink" Target="https://alienvault.atlassian.net/browse/WGT-3885" TargetMode="External"/><Relationship Id="rId3073" Type="http://schemas.openxmlformats.org/officeDocument/2006/relationships/hyperlink" Target="https://alienvault.atlassian.net/browse/WGT-4239" TargetMode="External"/><Relationship Id="rId3280" Type="http://schemas.openxmlformats.org/officeDocument/2006/relationships/hyperlink" Target="https://alienvault.atlassian.net/browse/WGT-4643" TargetMode="External"/><Relationship Id="rId4124" Type="http://schemas.openxmlformats.org/officeDocument/2006/relationships/hyperlink" Target="https://alienvault.atlassian.net/browse/WGT-4364" TargetMode="External"/><Relationship Id="rId4331" Type="http://schemas.openxmlformats.org/officeDocument/2006/relationships/hyperlink" Target="https://alienvault.atlassian.net/browse/WL-649" TargetMode="External"/><Relationship Id="rId1718" Type="http://schemas.openxmlformats.org/officeDocument/2006/relationships/hyperlink" Target="https://alienvault.atlassian.net/browse/WGT-1407" TargetMode="External"/><Relationship Id="rId1925" Type="http://schemas.openxmlformats.org/officeDocument/2006/relationships/hyperlink" Target="https://alienvault.atlassian.net/browse/WGT-2846" TargetMode="External"/><Relationship Id="rId3140" Type="http://schemas.openxmlformats.org/officeDocument/2006/relationships/hyperlink" Target="https://alienvault.atlassian.net/browse/WGT-4368" TargetMode="External"/><Relationship Id="rId2699" Type="http://schemas.openxmlformats.org/officeDocument/2006/relationships/hyperlink" Target="https://alienvault.atlassian.net/browse/WGT-3166" TargetMode="External"/><Relationship Id="rId3000" Type="http://schemas.openxmlformats.org/officeDocument/2006/relationships/hyperlink" Target="https://alienvault.atlassian.net/browse/PMM-1006" TargetMode="External"/><Relationship Id="rId3957" Type="http://schemas.openxmlformats.org/officeDocument/2006/relationships/hyperlink" Target="https://alienvault.atlassian.net/browse/WGT-4754" TargetMode="External"/><Relationship Id="rId878" Type="http://schemas.openxmlformats.org/officeDocument/2006/relationships/hyperlink" Target="https://alienvault.atlassian.net/browse/WGT-1229" TargetMode="External"/><Relationship Id="rId2559" Type="http://schemas.openxmlformats.org/officeDocument/2006/relationships/hyperlink" Target="https://alienvault.atlassian.net/browse/PMM-821" TargetMode="External"/><Relationship Id="rId2766" Type="http://schemas.openxmlformats.org/officeDocument/2006/relationships/hyperlink" Target="https://alienvault.atlassian.net/browse/WGT-3840" TargetMode="External"/><Relationship Id="rId2973" Type="http://schemas.openxmlformats.org/officeDocument/2006/relationships/hyperlink" Target="https://alienvault.atlassian.net/secure/attachment/51733/_thumb_51733.png" TargetMode="External"/><Relationship Id="rId3817" Type="http://schemas.openxmlformats.org/officeDocument/2006/relationships/hyperlink" Target="https://alienvault.atlassian.net/browse/WGT-4945" TargetMode="External"/><Relationship Id="rId5172" Type="http://schemas.openxmlformats.org/officeDocument/2006/relationships/hyperlink" Target="https://alienvault.atlassian.net/browse/WGT-5082" TargetMode="External"/><Relationship Id="rId738" Type="http://schemas.openxmlformats.org/officeDocument/2006/relationships/hyperlink" Target="https://alienvault.atlassian.net/browse/WGT-1516" TargetMode="External"/><Relationship Id="rId945" Type="http://schemas.openxmlformats.org/officeDocument/2006/relationships/hyperlink" Target="https://alienvault.atlassian.net/browse/WL-113" TargetMode="External"/><Relationship Id="rId1368" Type="http://schemas.openxmlformats.org/officeDocument/2006/relationships/hyperlink" Target="https://alienvault.atlassian.net/browse/WGT-1477" TargetMode="External"/><Relationship Id="rId1575" Type="http://schemas.openxmlformats.org/officeDocument/2006/relationships/hyperlink" Target="https://alienvault.atlassian.net/browse/WGT-2301" TargetMode="External"/><Relationship Id="rId1782" Type="http://schemas.openxmlformats.org/officeDocument/2006/relationships/hyperlink" Target="https://alienvault.atlassian.net/browse/WL-103" TargetMode="External"/><Relationship Id="rId2419" Type="http://schemas.openxmlformats.org/officeDocument/2006/relationships/hyperlink" Target="https://alienvault.atlassian.net/browse/WGT-3009" TargetMode="External"/><Relationship Id="rId2626" Type="http://schemas.openxmlformats.org/officeDocument/2006/relationships/hyperlink" Target="https://alienvault.atlassian.net/secure/attachment/48643/_thumb_48643.png" TargetMode="External"/><Relationship Id="rId2833" Type="http://schemas.openxmlformats.org/officeDocument/2006/relationships/hyperlink" Target="https://alienvault.atlassian.net/browse/WGT-3062" TargetMode="External"/><Relationship Id="rId5032" Type="http://schemas.openxmlformats.org/officeDocument/2006/relationships/hyperlink" Target="https://alienvault.atlassian.net/browse/WGT-5311" TargetMode="External"/><Relationship Id="rId74" Type="http://schemas.openxmlformats.org/officeDocument/2006/relationships/hyperlink" Target="https://alienvault.atlassian.net/secure/attachment/26210/_thumb_26210.png" TargetMode="External"/><Relationship Id="rId805" Type="http://schemas.openxmlformats.org/officeDocument/2006/relationships/hyperlink" Target="https://alienvault.atlassian.net/secure/attachment/27765/_thumb_27765.png" TargetMode="External"/><Relationship Id="rId1228" Type="http://schemas.openxmlformats.org/officeDocument/2006/relationships/hyperlink" Target="https://alienvault.atlassian.net/browse/WGT-1927" TargetMode="External"/><Relationship Id="rId1435" Type="http://schemas.openxmlformats.org/officeDocument/2006/relationships/hyperlink" Target="https://alienvault.atlassian.net/browse/PMM-516" TargetMode="External"/><Relationship Id="rId4798" Type="http://schemas.openxmlformats.org/officeDocument/2006/relationships/hyperlink" Target="https://alienvault.atlassian.net/browse/WGT-5642" TargetMode="External"/><Relationship Id="rId1642" Type="http://schemas.openxmlformats.org/officeDocument/2006/relationships/hyperlink" Target="https://alienvault.atlassian.net/browse/WGT-2714" TargetMode="External"/><Relationship Id="rId2900" Type="http://schemas.openxmlformats.org/officeDocument/2006/relationships/hyperlink" Target="https://alienvault.atlassian.net/secure/attachment/51749/_thumb_51749.png" TargetMode="External"/><Relationship Id="rId1502" Type="http://schemas.openxmlformats.org/officeDocument/2006/relationships/hyperlink" Target="https://alienvault.atlassian.net/browse/WGT-2272" TargetMode="External"/><Relationship Id="rId4658" Type="http://schemas.openxmlformats.org/officeDocument/2006/relationships/hyperlink" Target="https://alienvault.atlassian.net/browse/WGT-5902" TargetMode="External"/><Relationship Id="rId4865" Type="http://schemas.openxmlformats.org/officeDocument/2006/relationships/hyperlink" Target="https://alienvault.atlassian.net/browse/WGT-5551" TargetMode="External"/><Relationship Id="rId388" Type="http://schemas.openxmlformats.org/officeDocument/2006/relationships/hyperlink" Target="https://alienvault.atlassian.net/browse/WGT-817" TargetMode="External"/><Relationship Id="rId2069" Type="http://schemas.openxmlformats.org/officeDocument/2006/relationships/hyperlink" Target="https://alienvault.atlassian.net/browse/WGT-2977" TargetMode="External"/><Relationship Id="rId3467" Type="http://schemas.openxmlformats.org/officeDocument/2006/relationships/hyperlink" Target="https://alienvault.atlassian.net/browse/WGT-4039" TargetMode="External"/><Relationship Id="rId3674" Type="http://schemas.openxmlformats.org/officeDocument/2006/relationships/hyperlink" Target="https://alienvault.atlassian.net/secure/attachment/65774/Capture+2016-12-04+at+10.38.46.png" TargetMode="External"/><Relationship Id="rId3881" Type="http://schemas.openxmlformats.org/officeDocument/2006/relationships/hyperlink" Target="https://alienvault.atlassian.net/secure/attachment/61217/Unknown.jpeg" TargetMode="External"/><Relationship Id="rId4518" Type="http://schemas.openxmlformats.org/officeDocument/2006/relationships/hyperlink" Target="https://alienvault.atlassian.net/secure/attachment/71771/usm-anywhere-pluins-list.png" TargetMode="External"/><Relationship Id="rId4725" Type="http://schemas.openxmlformats.org/officeDocument/2006/relationships/hyperlink" Target="https://alienvault.atlassian.net/browse/WGT-5731" TargetMode="External"/><Relationship Id="rId4932" Type="http://schemas.openxmlformats.org/officeDocument/2006/relationships/hyperlink" Target="https://alienvault.atlassian.net/secure/attachment/67711/Capture+2017-01-02+at+16.15.26.png" TargetMode="External"/><Relationship Id="rId595" Type="http://schemas.openxmlformats.org/officeDocument/2006/relationships/hyperlink" Target="https://alienvault.atlassian.net/browse/PMM-66" TargetMode="External"/><Relationship Id="rId2276" Type="http://schemas.openxmlformats.org/officeDocument/2006/relationships/hyperlink" Target="https://alienvault.atlassian.net/browse/WGT-3184" TargetMode="External"/><Relationship Id="rId2483" Type="http://schemas.openxmlformats.org/officeDocument/2006/relationships/hyperlink" Target="https://alienvault.atlassian.net/secure/attachment/41829/_thumb_41829.png" TargetMode="External"/><Relationship Id="rId2690" Type="http://schemas.openxmlformats.org/officeDocument/2006/relationships/hyperlink" Target="https://alienvault.atlassian.net/browse/WGT-3537" TargetMode="External"/><Relationship Id="rId3327" Type="http://schemas.openxmlformats.org/officeDocument/2006/relationships/hyperlink" Target="https://alienvault.atlassian.net/browse/WGT-4379" TargetMode="External"/><Relationship Id="rId3534" Type="http://schemas.openxmlformats.org/officeDocument/2006/relationships/hyperlink" Target="https://alienvault.atlassian.net/browse/WGT-3978" TargetMode="External"/><Relationship Id="rId3741" Type="http://schemas.openxmlformats.org/officeDocument/2006/relationships/hyperlink" Target="https://alienvault.atlassian.net/browse/WGT-5104" TargetMode="External"/><Relationship Id="rId248" Type="http://schemas.openxmlformats.org/officeDocument/2006/relationships/hyperlink" Target="https://alienvault.atlassian.net/secure/attachment/24573/_thumb_24573.png" TargetMode="External"/><Relationship Id="rId455" Type="http://schemas.openxmlformats.org/officeDocument/2006/relationships/hyperlink" Target="https://alienvault.atlassian.net/browse/WGT-671" TargetMode="External"/><Relationship Id="rId662" Type="http://schemas.openxmlformats.org/officeDocument/2006/relationships/hyperlink" Target="https://alienvault.atlassian.net/browse/WGT-1670" TargetMode="External"/><Relationship Id="rId1085" Type="http://schemas.openxmlformats.org/officeDocument/2006/relationships/hyperlink" Target="https://alienvault.atlassian.net/browse/WGT-2115" TargetMode="External"/><Relationship Id="rId1292" Type="http://schemas.openxmlformats.org/officeDocument/2006/relationships/hyperlink" Target="https://alienvault.atlassian.net/browse/WGT-1836" TargetMode="External"/><Relationship Id="rId2136" Type="http://schemas.openxmlformats.org/officeDocument/2006/relationships/hyperlink" Target="https://alienvault.atlassian.net/browse/PMM-673" TargetMode="External"/><Relationship Id="rId2343" Type="http://schemas.openxmlformats.org/officeDocument/2006/relationships/hyperlink" Target="https://alienvault.atlassian.net/browse/WGT-3231" TargetMode="External"/><Relationship Id="rId2550" Type="http://schemas.openxmlformats.org/officeDocument/2006/relationships/hyperlink" Target="https://alienvault.atlassian.net/browse/PMM-927" TargetMode="External"/><Relationship Id="rId3601" Type="http://schemas.openxmlformats.org/officeDocument/2006/relationships/hyperlink" Target="https://alienvault.atlassian.net/secure/attachment/56642/_thumb_56642.png" TargetMode="External"/><Relationship Id="rId108" Type="http://schemas.openxmlformats.org/officeDocument/2006/relationships/hyperlink" Target="https://alienvault.atlassian.net/browse/WGT-1200" TargetMode="External"/><Relationship Id="rId315" Type="http://schemas.openxmlformats.org/officeDocument/2006/relationships/hyperlink" Target="https://alienvault.atlassian.net/browse/WGT-906" TargetMode="External"/><Relationship Id="rId522" Type="http://schemas.openxmlformats.org/officeDocument/2006/relationships/hyperlink" Target="https://alienvault.atlassian.net/browse/WGT-532" TargetMode="External"/><Relationship Id="rId1152" Type="http://schemas.openxmlformats.org/officeDocument/2006/relationships/hyperlink" Target="https://alienvault.atlassian.net/browse/WGT-2016" TargetMode="External"/><Relationship Id="rId2203" Type="http://schemas.openxmlformats.org/officeDocument/2006/relationships/hyperlink" Target="https://alienvault.atlassian.net/browse/WGT-3329" TargetMode="External"/><Relationship Id="rId2410" Type="http://schemas.openxmlformats.org/officeDocument/2006/relationships/hyperlink" Target="https://alienvault.atlassian.net/browse/WGT-3058" TargetMode="External"/><Relationship Id="rId5359" Type="http://schemas.openxmlformats.org/officeDocument/2006/relationships/hyperlink" Target="https://alienvault.atlassian.net/browse/WL-842" TargetMode="External"/><Relationship Id="rId1012" Type="http://schemas.openxmlformats.org/officeDocument/2006/relationships/hyperlink" Target="https://alienvault.atlassian.net/browse/WL-19" TargetMode="External"/><Relationship Id="rId4168" Type="http://schemas.openxmlformats.org/officeDocument/2006/relationships/hyperlink" Target="https://alienvault.atlassian.net/browse/WGT-4124" TargetMode="External"/><Relationship Id="rId4375" Type="http://schemas.openxmlformats.org/officeDocument/2006/relationships/hyperlink" Target="https://alienvault.atlassian.net/browse/WL-601" TargetMode="External"/><Relationship Id="rId5219" Type="http://schemas.openxmlformats.org/officeDocument/2006/relationships/hyperlink" Target="https://alienvault.atlassian.net/browse/WGT-4663" TargetMode="External"/><Relationship Id="rId5426" Type="http://schemas.openxmlformats.org/officeDocument/2006/relationships/hyperlink" Target="https://alienvault.atlassian.net/secure/attachment/65813/capture-for-jira-screenshot-20161229-084214-013.png" TargetMode="External"/><Relationship Id="rId1969" Type="http://schemas.openxmlformats.org/officeDocument/2006/relationships/hyperlink" Target="https://alienvault.atlassian.net/browse/WGT-2892" TargetMode="External"/><Relationship Id="rId3184" Type="http://schemas.openxmlformats.org/officeDocument/2006/relationships/hyperlink" Target="https://alienvault.atlassian.net/secure/attachment/55547/_thumb_55547.png" TargetMode="External"/><Relationship Id="rId4028" Type="http://schemas.openxmlformats.org/officeDocument/2006/relationships/hyperlink" Target="https://alienvault.atlassian.net/secure/attachment/59047/Capture+2016-10-01+at+14.31.54+%281%29.png" TargetMode="External"/><Relationship Id="rId4235" Type="http://schemas.openxmlformats.org/officeDocument/2006/relationships/hyperlink" Target="https://alienvault.atlassian.net/browse/WL-723" TargetMode="External"/><Relationship Id="rId4582" Type="http://schemas.openxmlformats.org/officeDocument/2006/relationships/hyperlink" Target="https://alienvault.atlassian.net/browse/PMM-1175" TargetMode="External"/><Relationship Id="rId1829" Type="http://schemas.openxmlformats.org/officeDocument/2006/relationships/hyperlink" Target="https://alienvault.atlassian.net/browse/PMM-615" TargetMode="External"/><Relationship Id="rId3391" Type="http://schemas.openxmlformats.org/officeDocument/2006/relationships/hyperlink" Target="https://alienvault.atlassian.net/browse/WGT-4034" TargetMode="External"/><Relationship Id="rId4442" Type="http://schemas.openxmlformats.org/officeDocument/2006/relationships/hyperlink" Target="https://alienvault.atlassian.net/browse/WL-5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N209"/>
  <sheetViews>
    <sheetView tabSelected="1" zoomScale="90" zoomScaleNormal="90" workbookViewId="0">
      <selection activeCell="Q101" sqref="Q101"/>
    </sheetView>
  </sheetViews>
  <sheetFormatPr defaultRowHeight="15" x14ac:dyDescent="0.25"/>
  <cols>
    <col min="1" max="1" width="11.42578125" style="4" customWidth="1"/>
    <col min="2" max="2" width="20.140625" customWidth="1"/>
    <col min="3" max="3" width="14.42578125" style="3" customWidth="1"/>
    <col min="4" max="4" width="9.140625" style="4" customWidth="1"/>
    <col min="5" max="5" width="7.28515625" style="4" customWidth="1"/>
    <col min="6" max="6" width="4.42578125" customWidth="1"/>
    <col min="7" max="7" width="4.42578125" style="3" customWidth="1"/>
    <col min="8" max="8" width="4.42578125" style="4" customWidth="1"/>
    <col min="9" max="9" width="7.28515625" style="4" customWidth="1"/>
    <col min="10" max="10" width="4.42578125" style="4" customWidth="1"/>
    <col min="11" max="11" width="9.7109375" style="4" customWidth="1"/>
    <col min="12" max="12" width="8.85546875" style="4" customWidth="1"/>
    <col min="13" max="13" width="7.28515625" style="4" customWidth="1"/>
    <col min="14" max="15" width="11.28515625" style="4" customWidth="1"/>
    <col min="16" max="16" width="8.7109375" style="4" customWidth="1"/>
    <col min="17" max="17" width="9.7109375" customWidth="1"/>
    <col min="18" max="76" width="9.7109375" style="4" bestFit="1" customWidth="1"/>
    <col min="77" max="87" width="8.7109375" style="4" customWidth="1"/>
    <col min="88" max="88" width="7.42578125" style="4" customWidth="1"/>
    <col min="89" max="90" width="8.42578125" style="4" customWidth="1"/>
    <col min="91" max="97" width="7.42578125" style="4" customWidth="1"/>
    <col min="98" max="99" width="8.28515625" style="4" customWidth="1"/>
    <col min="100" max="111" width="8.5703125" style="4" customWidth="1"/>
    <col min="112" max="112" width="7.85546875" style="4" customWidth="1"/>
    <col min="113" max="167" width="9.85546875" style="4" bestFit="1" customWidth="1"/>
    <col min="168" max="168" width="8.85546875" style="4" customWidth="1"/>
    <col min="169" max="221" width="9.85546875" style="4" bestFit="1" customWidth="1"/>
    <col min="222" max="272" width="9.85546875" bestFit="1" customWidth="1"/>
    <col min="273" max="285" width="8.140625" customWidth="1"/>
    <col min="286" max="287" width="7.140625" customWidth="1"/>
    <col min="288" max="348" width="10.140625" bestFit="1" customWidth="1"/>
    <col min="350" max="466" width="10.140625" bestFit="1" customWidth="1"/>
    <col min="473" max="473" width="8.140625" customWidth="1"/>
    <col min="598" max="598" width="7.140625" customWidth="1"/>
    <col min="605" max="606" width="8.140625" customWidth="1"/>
    <col min="619" max="619" width="8.140625" customWidth="1"/>
    <col min="733" max="733" width="8.140625" customWidth="1"/>
    <col min="763" max="763" width="7.28515625" customWidth="1"/>
    <col min="764" max="764" width="11.28515625" bestFit="1" customWidth="1"/>
  </cols>
  <sheetData>
    <row r="1" spans="1:221" s="4" customFormat="1" x14ac:dyDescent="0.25">
      <c r="C1" s="5"/>
      <c r="D1" s="6"/>
      <c r="E1" s="6"/>
      <c r="G1" s="6"/>
    </row>
    <row r="2" spans="1:221" s="4" customFormat="1" ht="18.75" x14ac:dyDescent="0.3">
      <c r="B2" s="136" t="s">
        <v>6094</v>
      </c>
      <c r="C2" s="137"/>
      <c r="D2" s="76"/>
      <c r="E2" s="76"/>
      <c r="G2" s="6"/>
    </row>
    <row r="3" spans="1:221" s="4" customFormat="1" ht="14.25" customHeight="1" x14ac:dyDescent="0.3">
      <c r="B3" s="67"/>
      <c r="C3" s="79"/>
      <c r="D3" s="8"/>
      <c r="E3" s="8"/>
      <c r="G3" s="6"/>
      <c r="J3" s="33" t="s">
        <v>2698</v>
      </c>
      <c r="K3" s="9"/>
      <c r="L3" s="9"/>
      <c r="M3" s="9"/>
    </row>
    <row r="4" spans="1:221" x14ac:dyDescent="0.25">
      <c r="B4" s="30" t="s">
        <v>1770</v>
      </c>
      <c r="C4" s="28" t="s">
        <v>2696</v>
      </c>
      <c r="D4" s="75" t="s">
        <v>2695</v>
      </c>
      <c r="E4" s="75" t="s">
        <v>5223</v>
      </c>
      <c r="F4" s="4"/>
      <c r="G4" s="6"/>
      <c r="K4" s="7" t="s">
        <v>22</v>
      </c>
      <c r="Q4" s="4"/>
    </row>
    <row r="5" spans="1:221" x14ac:dyDescent="0.25">
      <c r="A5" s="1"/>
      <c r="B5" s="128">
        <v>2014</v>
      </c>
      <c r="C5" s="129"/>
      <c r="D5" s="128"/>
      <c r="E5" s="128"/>
      <c r="F5" s="4"/>
      <c r="G5" s="6"/>
      <c r="K5" s="7" t="s">
        <v>2697</v>
      </c>
      <c r="Q5" s="4"/>
    </row>
    <row r="6" spans="1:221" x14ac:dyDescent="0.25">
      <c r="B6" s="128">
        <v>3</v>
      </c>
      <c r="C6" s="129">
        <v>247</v>
      </c>
      <c r="D6" s="128">
        <v>152</v>
      </c>
      <c r="E6" s="128">
        <f>D6+GETPIVOTDATA("Key",$B$4,"Year",2014,"Quarter",3)</f>
        <v>399</v>
      </c>
      <c r="F6" s="4"/>
      <c r="G6" s="6"/>
      <c r="K6" s="7" t="s">
        <v>4122</v>
      </c>
      <c r="Q6" s="4"/>
    </row>
    <row r="7" spans="1:221" x14ac:dyDescent="0.25">
      <c r="B7" s="128">
        <v>4</v>
      </c>
      <c r="C7" s="129">
        <v>243</v>
      </c>
      <c r="D7" s="128">
        <v>88</v>
      </c>
      <c r="E7" s="128">
        <f>D7+GETPIVOTDATA("Key",$B$4,"Year",2014,"Quarter",4)</f>
        <v>331</v>
      </c>
      <c r="F7" s="4"/>
      <c r="G7" s="6"/>
      <c r="K7" s="7" t="s">
        <v>7270</v>
      </c>
      <c r="Q7" s="4"/>
    </row>
    <row r="8" spans="1:221" x14ac:dyDescent="0.25">
      <c r="B8" s="128">
        <v>2015</v>
      </c>
      <c r="C8" s="129"/>
      <c r="D8" s="128"/>
      <c r="E8" s="128"/>
      <c r="F8" s="4"/>
      <c r="G8" s="6"/>
      <c r="Q8" s="4"/>
    </row>
    <row r="9" spans="1:221" x14ac:dyDescent="0.25">
      <c r="B9" s="128">
        <v>1</v>
      </c>
      <c r="C9" s="129">
        <v>269</v>
      </c>
      <c r="D9" s="128">
        <v>140</v>
      </c>
      <c r="E9" s="128">
        <f>D9+GETPIVOTDATA("Key",$B$4,"Year",2015,"Quarter",1)</f>
        <v>409</v>
      </c>
      <c r="F9" s="4"/>
      <c r="G9" s="6"/>
      <c r="Q9" s="4"/>
    </row>
    <row r="10" spans="1:221" s="24" customFormat="1" ht="18.75" x14ac:dyDescent="0.3">
      <c r="A10" s="4"/>
      <c r="B10" s="128">
        <v>2</v>
      </c>
      <c r="C10" s="129">
        <v>410</v>
      </c>
      <c r="D10" s="128">
        <v>122</v>
      </c>
      <c r="E10" s="128">
        <f>D10+GETPIVOTDATA("Key",$B$4,"Year",2015,"Quarter",2)</f>
        <v>532</v>
      </c>
      <c r="F10" s="4"/>
      <c r="G10" s="6"/>
      <c r="H10" s="4"/>
      <c r="I10" s="4"/>
      <c r="J10" s="38" t="s">
        <v>2699</v>
      </c>
      <c r="K10" s="37"/>
      <c r="L10" s="36"/>
      <c r="M10" s="36"/>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row>
    <row r="11" spans="1:221" s="24" customFormat="1" ht="15.75" x14ac:dyDescent="0.25">
      <c r="A11" s="4"/>
      <c r="B11" s="128">
        <v>3</v>
      </c>
      <c r="C11" s="129">
        <v>330</v>
      </c>
      <c r="D11" s="128">
        <v>123</v>
      </c>
      <c r="E11" s="128">
        <f>D11+GETPIVOTDATA("Key",$B$4,"Year",2015,"Quarter",3)</f>
        <v>453</v>
      </c>
      <c r="F11" s="4"/>
      <c r="G11" s="6"/>
      <c r="H11" s="4"/>
      <c r="I11" s="4"/>
      <c r="J11" s="4"/>
      <c r="K11" s="116">
        <f>(E19-E17)/E17</f>
        <v>0.13454545454545455</v>
      </c>
      <c r="L11" s="117" t="s">
        <v>15267</v>
      </c>
      <c r="M11" s="118"/>
      <c r="N11" s="119"/>
      <c r="O11" s="119"/>
      <c r="P11" s="119"/>
      <c r="Q11" s="119"/>
      <c r="R11" s="119"/>
      <c r="S11" s="119"/>
      <c r="T11" s="119"/>
      <c r="U11" s="119"/>
      <c r="V11" s="119"/>
      <c r="W11" s="119"/>
      <c r="X11" s="119"/>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row>
    <row r="12" spans="1:221" s="24" customFormat="1" ht="15.75" x14ac:dyDescent="0.25">
      <c r="A12" s="4"/>
      <c r="B12" s="128">
        <v>4</v>
      </c>
      <c r="C12" s="129">
        <v>257</v>
      </c>
      <c r="D12" s="128">
        <v>117</v>
      </c>
      <c r="E12" s="128">
        <f>D12+GETPIVOTDATA("Key",$B$4,"Year",2015,"Quarter",4)</f>
        <v>374</v>
      </c>
      <c r="F12" s="68"/>
      <c r="G12" s="6"/>
      <c r="H12" s="4"/>
      <c r="I12" s="4"/>
      <c r="J12" s="4"/>
      <c r="K12" s="120"/>
      <c r="L12" s="119"/>
      <c r="M12" s="119"/>
      <c r="N12" s="119"/>
      <c r="O12" s="119"/>
      <c r="P12" s="119"/>
      <c r="Q12" s="119"/>
      <c r="R12" s="119"/>
      <c r="S12" s="119"/>
      <c r="T12" s="119"/>
      <c r="U12" s="119"/>
      <c r="V12" s="119"/>
      <c r="W12" s="119"/>
      <c r="X12" s="119"/>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row>
    <row r="13" spans="1:221" s="24" customFormat="1" ht="15.75" x14ac:dyDescent="0.25">
      <c r="A13" s="4"/>
      <c r="B13" s="128">
        <v>2016</v>
      </c>
      <c r="C13" s="129"/>
      <c r="D13" s="128"/>
      <c r="E13" s="128"/>
      <c r="F13" s="4"/>
      <c r="G13" s="6"/>
      <c r="H13" s="4"/>
      <c r="I13" s="4"/>
      <c r="J13" s="4"/>
      <c r="K13" s="116">
        <f>(GETPIVOTDATA("Key",$B$26,"Year",2017,"Quarter",1,"Issue_Type","Defect")-GETPIVOTDATA("Key",$B$26,"Year",2016,"Quarter",4,"Issue_Type","Defect"))/GETPIVOTDATA("Key",$B$26,"Year",2016,"Quarter",4,"Issue_Type","Defect")</f>
        <v>0.13071895424836602</v>
      </c>
      <c r="L13" s="117" t="s">
        <v>15268</v>
      </c>
      <c r="M13" s="118"/>
      <c r="N13" s="119"/>
      <c r="O13" s="119"/>
      <c r="P13" s="119"/>
      <c r="Q13" s="119"/>
      <c r="R13" s="119"/>
      <c r="S13" s="119"/>
      <c r="T13" s="119"/>
      <c r="U13" s="119"/>
      <c r="V13" s="119"/>
      <c r="W13" s="119"/>
      <c r="X13" s="119"/>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row>
    <row r="14" spans="1:221" s="24" customFormat="1" ht="15.75" x14ac:dyDescent="0.25">
      <c r="A14" s="4"/>
      <c r="B14" s="128">
        <v>1</v>
      </c>
      <c r="C14" s="129">
        <v>338</v>
      </c>
      <c r="D14" s="128">
        <v>88</v>
      </c>
      <c r="E14" s="128">
        <f>SUM(C14:D14)</f>
        <v>426</v>
      </c>
      <c r="F14" s="4"/>
      <c r="G14" s="6"/>
      <c r="H14" s="4"/>
      <c r="I14" s="4"/>
      <c r="J14" s="4"/>
      <c r="K14" s="120"/>
      <c r="L14" s="119"/>
      <c r="M14" s="119"/>
      <c r="N14" s="119"/>
      <c r="O14" s="119"/>
      <c r="P14" s="119"/>
      <c r="Q14" s="119"/>
      <c r="R14" s="119"/>
      <c r="S14" s="119"/>
      <c r="T14" s="119"/>
      <c r="U14" s="119"/>
      <c r="V14" s="119"/>
      <c r="W14" s="119"/>
      <c r="X14" s="119"/>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row>
    <row r="15" spans="1:221" s="24" customFormat="1" ht="15.75" x14ac:dyDescent="0.25">
      <c r="A15" s="4"/>
      <c r="B15" s="128">
        <v>2</v>
      </c>
      <c r="C15" s="129">
        <v>363</v>
      </c>
      <c r="D15" s="128">
        <v>151</v>
      </c>
      <c r="E15" s="128">
        <f>SUM(C15:D15)</f>
        <v>514</v>
      </c>
      <c r="F15" s="4"/>
      <c r="G15" s="6"/>
      <c r="H15" s="4"/>
      <c r="I15" s="4"/>
      <c r="J15" s="4"/>
      <c r="K15" s="116">
        <f>(GETPIVOTDATA("Key",$B$89,"Year",2017,"Quarter",1,"Fix_Version/s","SQL Conversion")-GETPIVOTDATA("Key",$B$89,"Year",2016,"Quarter",4,"Fix_Version/s","SQL Conversion"))/GETPIVOTDATA("Key",$B$89,"Year",2016,"Quarter",4,"Fix_Version/s","SQL Conversion")</f>
        <v>-0.16049382716049382</v>
      </c>
      <c r="L15" s="118" t="s">
        <v>15269</v>
      </c>
      <c r="M15" s="118"/>
      <c r="N15" s="119"/>
      <c r="O15" s="119"/>
      <c r="P15" s="119"/>
      <c r="Q15" s="119"/>
      <c r="R15" s="119"/>
      <c r="S15" s="119"/>
      <c r="T15" s="119"/>
      <c r="U15" s="119"/>
      <c r="V15" s="119"/>
      <c r="W15" s="119"/>
      <c r="X15" s="119"/>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row>
    <row r="16" spans="1:221" s="89" customFormat="1" ht="15.75" x14ac:dyDescent="0.25">
      <c r="A16" s="4"/>
      <c r="B16" s="128">
        <v>3</v>
      </c>
      <c r="C16" s="129">
        <v>506</v>
      </c>
      <c r="D16" s="128">
        <v>178</v>
      </c>
      <c r="E16" s="128">
        <f>SUM(C16:D16)</f>
        <v>684</v>
      </c>
      <c r="F16" s="4"/>
      <c r="G16" s="6"/>
      <c r="H16" s="4"/>
      <c r="I16" s="4"/>
      <c r="J16" s="4"/>
      <c r="K16" s="116"/>
      <c r="L16" s="119"/>
      <c r="M16" s="119"/>
      <c r="N16" s="119"/>
      <c r="O16" s="119"/>
      <c r="P16" s="119"/>
      <c r="Q16" s="119"/>
      <c r="R16" s="119"/>
      <c r="S16" s="119"/>
      <c r="T16" s="119"/>
      <c r="U16" s="119"/>
      <c r="V16" s="119"/>
      <c r="W16" s="119"/>
      <c r="X16" s="119"/>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row>
    <row r="17" spans="1:222" s="89" customFormat="1" ht="15.75" x14ac:dyDescent="0.25">
      <c r="A17" s="4"/>
      <c r="B17" s="128">
        <v>4</v>
      </c>
      <c r="C17" s="129">
        <v>625</v>
      </c>
      <c r="D17" s="128">
        <v>200</v>
      </c>
      <c r="E17" s="128">
        <f>SUM(C17:D17)</f>
        <v>825</v>
      </c>
      <c r="F17" s="4"/>
      <c r="G17" s="6"/>
      <c r="H17" s="4"/>
      <c r="I17" s="4"/>
      <c r="J17" s="4"/>
      <c r="K17" s="116">
        <f>(GETPIVOTDATA("Key",$B$89,"Year",2017,"Quarter",1,"Fix_Version/s","Maintenance / Misc.")-GETPIVOTDATA("Key",$B$89,"Year",2016,"Quarter",4,"Fix_Version/s","Maintenance / Misc."))/GETPIVOTDATA("Key",$B$89,"Year",2016,"Quarter",4,"Fix_Version/s","Maintenance / Misc.")</f>
        <v>0.54339622641509433</v>
      </c>
      <c r="L17" s="118" t="s">
        <v>15270</v>
      </c>
      <c r="M17" s="119"/>
      <c r="N17" s="119"/>
      <c r="O17" s="119"/>
      <c r="P17" s="119"/>
      <c r="Q17" s="119"/>
      <c r="R17" s="119"/>
      <c r="S17" s="119"/>
      <c r="T17" s="119"/>
      <c r="U17" s="119"/>
      <c r="V17" s="119"/>
      <c r="W17" s="119"/>
      <c r="X17" s="119"/>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row>
    <row r="18" spans="1:222" s="24" customFormat="1" ht="15.75" x14ac:dyDescent="0.25">
      <c r="A18" s="4"/>
      <c r="B18" s="130">
        <v>2017</v>
      </c>
      <c r="C18" s="131"/>
      <c r="D18" s="128"/>
      <c r="E18" s="128"/>
      <c r="F18" s="4"/>
      <c r="G18" s="6"/>
      <c r="H18" s="4"/>
      <c r="I18" s="4"/>
      <c r="J18" s="4"/>
      <c r="K18" s="116"/>
      <c r="L18" s="121"/>
      <c r="M18" s="119"/>
      <c r="N18" s="119"/>
      <c r="O18" s="119"/>
      <c r="P18" s="119"/>
      <c r="Q18" s="119"/>
      <c r="R18" s="119"/>
      <c r="S18" s="119"/>
      <c r="T18" s="119"/>
      <c r="U18" s="119"/>
      <c r="V18" s="119"/>
      <c r="W18" s="119"/>
      <c r="X18" s="119"/>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row>
    <row r="19" spans="1:222" s="89" customFormat="1" ht="15.75" x14ac:dyDescent="0.25">
      <c r="A19" s="4"/>
      <c r="B19" s="132">
        <v>1</v>
      </c>
      <c r="C19" s="129">
        <v>734</v>
      </c>
      <c r="D19" s="128">
        <v>202</v>
      </c>
      <c r="E19" s="128">
        <f t="shared" ref="E19" si="0">SUM(C19:D19)</f>
        <v>936</v>
      </c>
      <c r="F19" s="18"/>
      <c r="G19" s="18"/>
      <c r="H19" s="18"/>
      <c r="I19" s="4"/>
      <c r="J19" s="4"/>
      <c r="K19" s="122">
        <v>12</v>
      </c>
      <c r="L19" s="118" t="s">
        <v>15271</v>
      </c>
      <c r="M19" s="119"/>
      <c r="N19" s="119"/>
      <c r="O19" s="119"/>
      <c r="P19" s="123"/>
      <c r="Q19" s="123"/>
      <c r="R19" s="123"/>
      <c r="S19" s="123"/>
      <c r="T19" s="123"/>
      <c r="U19" s="119"/>
      <c r="V19" s="119"/>
      <c r="W19" s="119"/>
      <c r="X19" s="119"/>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row>
    <row r="20" spans="1:222" s="89" customFormat="1" ht="15.75" x14ac:dyDescent="0.25">
      <c r="A20" s="4"/>
      <c r="B20" s="113" t="s">
        <v>1771</v>
      </c>
      <c r="C20" s="114">
        <v>4322</v>
      </c>
      <c r="D20" s="115">
        <f>SUM(D5:D17)</f>
        <v>1359</v>
      </c>
      <c r="E20" s="127">
        <f>SUM(E5:E17)</f>
        <v>4947</v>
      </c>
      <c r="F20" s="18"/>
      <c r="G20" s="18"/>
      <c r="H20" s="18"/>
      <c r="I20" s="4"/>
      <c r="J20" s="4"/>
      <c r="K20" s="116"/>
      <c r="L20" s="121"/>
      <c r="M20" s="119"/>
      <c r="N20" s="119"/>
      <c r="O20" s="119"/>
      <c r="P20" s="119"/>
      <c r="Q20" s="119"/>
      <c r="R20" s="119"/>
      <c r="S20" s="119"/>
      <c r="T20" s="119"/>
      <c r="U20" s="119"/>
      <c r="V20" s="119"/>
      <c r="W20" s="119"/>
      <c r="X20" s="119"/>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row>
    <row r="21" spans="1:222" s="89" customFormat="1" x14ac:dyDescent="0.25">
      <c r="A21" s="4"/>
      <c r="B21" s="18"/>
      <c r="C21" s="18"/>
      <c r="D21" s="18"/>
      <c r="E21" s="18"/>
      <c r="F21" s="18"/>
      <c r="G21" s="18"/>
      <c r="H21" s="18"/>
      <c r="I21" s="4"/>
      <c r="J21" s="4"/>
      <c r="K21" s="18"/>
      <c r="L21" s="18"/>
      <c r="M21" s="18"/>
      <c r="N21" s="18"/>
      <c r="O21" s="18"/>
      <c r="P21" s="18"/>
      <c r="Q21" s="18"/>
      <c r="R21" s="18"/>
      <c r="S21" s="18"/>
      <c r="T21" s="18"/>
      <c r="U21" s="18"/>
      <c r="V21" s="18"/>
      <c r="W21" s="18"/>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row>
    <row r="22" spans="1:222" s="89" customFormat="1" x14ac:dyDescent="0.25">
      <c r="A22" s="4"/>
      <c r="B22" s="18"/>
      <c r="C22" s="18"/>
      <c r="D22" s="18"/>
      <c r="E22" s="18"/>
      <c r="F22" s="18"/>
      <c r="G22" s="18"/>
      <c r="H22" s="18"/>
      <c r="I22" s="4"/>
      <c r="J22" s="4"/>
      <c r="K22" s="18"/>
      <c r="L22" s="18"/>
      <c r="M22" s="18"/>
      <c r="N22" s="18"/>
      <c r="O22" s="18"/>
      <c r="P22" s="18"/>
      <c r="Q22" s="18"/>
      <c r="R22" s="18"/>
      <c r="S22" s="18"/>
      <c r="T22" s="18"/>
      <c r="U22" s="18"/>
      <c r="V22" s="18"/>
      <c r="W22" s="18"/>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row>
    <row r="23" spans="1:222" s="24" customFormat="1" x14ac:dyDescent="0.25">
      <c r="A23" s="4"/>
      <c r="B23" s="18"/>
      <c r="C23" s="18"/>
      <c r="D23" s="18"/>
      <c r="E23" s="18"/>
      <c r="F23" s="18"/>
      <c r="G23" s="18"/>
      <c r="H23" s="18"/>
      <c r="I23" s="4"/>
      <c r="J23" s="4"/>
      <c r="K23" s="18"/>
      <c r="L23" s="18"/>
      <c r="M23" s="18"/>
      <c r="N23" s="18"/>
      <c r="O23" s="18"/>
      <c r="P23" s="18"/>
      <c r="Q23" s="18"/>
      <c r="R23" s="18"/>
      <c r="S23" s="18"/>
      <c r="T23" s="18"/>
      <c r="U23" s="18"/>
      <c r="V23" s="18"/>
      <c r="W23" s="18"/>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row>
    <row r="24" spans="1:222" s="24" customFormat="1" ht="18.75" x14ac:dyDescent="0.3">
      <c r="A24" s="4"/>
      <c r="B24" s="136" t="s">
        <v>6096</v>
      </c>
      <c r="C24" s="139"/>
      <c r="D24" s="16"/>
      <c r="E24" s="16"/>
      <c r="F24" s="21"/>
      <c r="G24" s="6"/>
      <c r="H24" s="4"/>
      <c r="I24" s="4"/>
      <c r="J24" s="4"/>
      <c r="K24" s="18"/>
      <c r="L24" s="18"/>
      <c r="M24" s="18"/>
      <c r="N24" s="18"/>
      <c r="O24" s="18"/>
      <c r="P24" s="18"/>
      <c r="Q24" s="18"/>
      <c r="R24" s="18"/>
      <c r="S24" s="18"/>
      <c r="T24" s="18"/>
      <c r="U24" s="18"/>
      <c r="V24" s="18"/>
      <c r="W24" s="18"/>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row>
    <row r="25" spans="1:222" s="24" customFormat="1" x14ac:dyDescent="0.25">
      <c r="A25" s="4"/>
      <c r="B25" s="11"/>
      <c r="C25" s="18"/>
      <c r="D25" s="18"/>
      <c r="E25" s="18"/>
      <c r="F25" s="10"/>
      <c r="G25" s="6"/>
      <c r="H25" s="4"/>
      <c r="I25" s="4"/>
      <c r="J25" s="4"/>
      <c r="K25" s="18"/>
      <c r="L25" s="18"/>
      <c r="M25" s="18"/>
      <c r="N25" s="18"/>
      <c r="O25" s="18"/>
      <c r="P25" s="18"/>
      <c r="Q25" s="18"/>
      <c r="R25" s="18"/>
      <c r="S25" s="18"/>
      <c r="T25" s="18"/>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row>
    <row r="26" spans="1:222" s="24" customFormat="1" x14ac:dyDescent="0.25">
      <c r="A26" s="4"/>
      <c r="B26" s="30" t="s">
        <v>1774</v>
      </c>
      <c r="C26" s="26" t="s">
        <v>1772</v>
      </c>
      <c r="D26" s="27"/>
      <c r="E26" s="27"/>
      <c r="F26" s="27"/>
      <c r="G26" s="27"/>
      <c r="H26" s="27"/>
      <c r="I26" s="27"/>
      <c r="J26" s="27"/>
      <c r="K26" s="27"/>
      <c r="L26" s="27"/>
      <c r="M26" s="28"/>
      <c r="N26" s="18"/>
      <c r="O26" s="18"/>
      <c r="P26" s="18"/>
      <c r="Q26" s="18"/>
      <c r="R26" s="18"/>
      <c r="S26" s="18"/>
      <c r="T26" s="18"/>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row>
    <row r="27" spans="1:222" s="24" customFormat="1" x14ac:dyDescent="0.25">
      <c r="A27" s="4"/>
      <c r="B27" s="14"/>
      <c r="C27" s="17">
        <v>2014</v>
      </c>
      <c r="D27" s="17">
        <v>2015</v>
      </c>
      <c r="E27" s="17"/>
      <c r="F27" s="17"/>
      <c r="G27" s="17"/>
      <c r="H27" s="17">
        <v>2016</v>
      </c>
      <c r="I27" s="17"/>
      <c r="J27" s="17"/>
      <c r="K27" s="17"/>
      <c r="L27" s="17">
        <v>2017</v>
      </c>
      <c r="M27" s="22" t="s">
        <v>1771</v>
      </c>
      <c r="N27" s="18"/>
      <c r="O27" s="18"/>
      <c r="P27" s="18"/>
      <c r="Q27" s="18"/>
      <c r="R27" s="18"/>
      <c r="S27" s="18"/>
      <c r="T27" s="18"/>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row>
    <row r="28" spans="1:222" s="24" customFormat="1" x14ac:dyDescent="0.25">
      <c r="A28" s="4"/>
      <c r="B28" s="15" t="s">
        <v>3</v>
      </c>
      <c r="C28" s="17"/>
      <c r="D28" s="17">
        <v>1</v>
      </c>
      <c r="E28" s="17">
        <v>2</v>
      </c>
      <c r="F28" s="17">
        <v>3</v>
      </c>
      <c r="G28" s="17">
        <v>4</v>
      </c>
      <c r="H28" s="17">
        <v>1</v>
      </c>
      <c r="I28" s="17">
        <v>2</v>
      </c>
      <c r="J28" s="17">
        <v>3</v>
      </c>
      <c r="K28" s="17">
        <v>4</v>
      </c>
      <c r="L28" s="17">
        <v>1</v>
      </c>
      <c r="M28" s="22"/>
      <c r="N28" s="18"/>
      <c r="O28" s="18"/>
      <c r="P28" s="18"/>
      <c r="Q28" s="18"/>
      <c r="R28" s="18"/>
      <c r="S28" s="18"/>
      <c r="T28" s="18"/>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row>
    <row r="29" spans="1:222" s="24" customFormat="1" x14ac:dyDescent="0.25">
      <c r="A29" s="4"/>
      <c r="B29" s="78" t="s">
        <v>2700</v>
      </c>
      <c r="C29" s="80"/>
      <c r="D29" s="77"/>
      <c r="E29" s="77"/>
      <c r="F29" s="77"/>
      <c r="G29" s="77">
        <v>14</v>
      </c>
      <c r="H29" s="77">
        <v>20</v>
      </c>
      <c r="I29" s="77">
        <v>24</v>
      </c>
      <c r="J29" s="85">
        <v>12</v>
      </c>
      <c r="K29" s="85">
        <v>2</v>
      </c>
      <c r="L29" s="105">
        <v>12</v>
      </c>
      <c r="M29" s="77">
        <v>84</v>
      </c>
      <c r="N29" s="18"/>
      <c r="O29" s="18"/>
      <c r="P29" s="18"/>
      <c r="Q29" s="18"/>
      <c r="R29" s="18"/>
      <c r="S29" s="18"/>
      <c r="T29" s="18"/>
      <c r="U29" s="4"/>
      <c r="V29" s="18"/>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row>
    <row r="30" spans="1:222" s="24" customFormat="1" x14ac:dyDescent="0.25">
      <c r="A30" s="4"/>
      <c r="B30" s="78" t="s">
        <v>25</v>
      </c>
      <c r="C30" s="80">
        <v>244</v>
      </c>
      <c r="D30" s="77">
        <v>189</v>
      </c>
      <c r="E30" s="77">
        <v>302</v>
      </c>
      <c r="F30" s="77">
        <v>233</v>
      </c>
      <c r="G30" s="77">
        <v>195</v>
      </c>
      <c r="H30" s="77">
        <v>225</v>
      </c>
      <c r="I30" s="77">
        <v>232</v>
      </c>
      <c r="J30" s="85">
        <v>348</v>
      </c>
      <c r="K30" s="85">
        <v>292</v>
      </c>
      <c r="L30" s="105">
        <v>359</v>
      </c>
      <c r="M30" s="77">
        <v>2619</v>
      </c>
      <c r="N30" s="18"/>
      <c r="O30" s="18"/>
      <c r="P30" s="18"/>
      <c r="Q30" s="18"/>
      <c r="R30" s="18"/>
      <c r="S30" s="18"/>
      <c r="T30" s="18"/>
      <c r="U30" s="4"/>
      <c r="V30" s="18"/>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row>
    <row r="31" spans="1:222" s="24" customFormat="1" x14ac:dyDescent="0.25">
      <c r="A31" s="4"/>
      <c r="B31" s="78" t="s">
        <v>217</v>
      </c>
      <c r="C31" s="80">
        <v>109</v>
      </c>
      <c r="D31" s="77">
        <v>43</v>
      </c>
      <c r="E31" s="77">
        <v>34</v>
      </c>
      <c r="F31" s="77">
        <v>56</v>
      </c>
      <c r="G31" s="77">
        <v>11</v>
      </c>
      <c r="H31" s="77">
        <v>15</v>
      </c>
      <c r="I31" s="77">
        <v>22</v>
      </c>
      <c r="J31" s="85">
        <v>13</v>
      </c>
      <c r="K31" s="85">
        <v>17</v>
      </c>
      <c r="L31" s="105">
        <v>9</v>
      </c>
      <c r="M31" s="77">
        <v>329</v>
      </c>
      <c r="N31" s="18"/>
      <c r="O31" s="18"/>
      <c r="P31" s="18"/>
      <c r="Q31" s="18"/>
      <c r="R31" s="18"/>
      <c r="S31" s="18"/>
      <c r="T31" s="18"/>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row>
    <row r="32" spans="1:222" s="24" customFormat="1" x14ac:dyDescent="0.25">
      <c r="A32" s="4"/>
      <c r="B32" s="78" t="s">
        <v>1915</v>
      </c>
      <c r="C32" s="80"/>
      <c r="D32" s="77">
        <v>1</v>
      </c>
      <c r="E32" s="77">
        <v>6</v>
      </c>
      <c r="F32" s="77">
        <v>7</v>
      </c>
      <c r="G32" s="77">
        <v>3</v>
      </c>
      <c r="H32" s="77">
        <v>3</v>
      </c>
      <c r="I32" s="77">
        <v>3</v>
      </c>
      <c r="J32" s="85">
        <v>5</v>
      </c>
      <c r="K32" s="85">
        <v>8</v>
      </c>
      <c r="L32" s="105">
        <v>8</v>
      </c>
      <c r="M32" s="77">
        <v>44</v>
      </c>
      <c r="N32" s="18"/>
      <c r="O32" s="18"/>
      <c r="P32" s="18"/>
      <c r="Q32" s="18"/>
      <c r="R32" s="18"/>
      <c r="S32" s="18"/>
      <c r="T32" s="18"/>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row>
    <row r="33" spans="1:222" s="24" customFormat="1" x14ac:dyDescent="0.25">
      <c r="A33" s="4"/>
      <c r="B33" s="78" t="s">
        <v>36</v>
      </c>
      <c r="C33" s="80">
        <v>137</v>
      </c>
      <c r="D33" s="77">
        <v>36</v>
      </c>
      <c r="E33" s="77">
        <v>68</v>
      </c>
      <c r="F33" s="77">
        <v>34</v>
      </c>
      <c r="G33" s="77">
        <v>34</v>
      </c>
      <c r="H33" s="77">
        <v>75</v>
      </c>
      <c r="I33" s="77">
        <v>82</v>
      </c>
      <c r="J33" s="85">
        <v>128</v>
      </c>
      <c r="K33" s="85">
        <v>306</v>
      </c>
      <c r="L33" s="105">
        <v>346</v>
      </c>
      <c r="M33" s="77">
        <v>1246</v>
      </c>
      <c r="N33" s="18"/>
      <c r="O33" s="18"/>
      <c r="P33" s="18"/>
      <c r="Q33" s="18"/>
      <c r="R33" s="18"/>
      <c r="S33" s="18"/>
      <c r="T33" s="18"/>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row>
    <row r="34" spans="1:222" s="4" customFormat="1" x14ac:dyDescent="0.25">
      <c r="B34" s="23" t="s">
        <v>1771</v>
      </c>
      <c r="C34" s="20">
        <v>490</v>
      </c>
      <c r="D34" s="20">
        <v>269</v>
      </c>
      <c r="E34" s="20">
        <v>410</v>
      </c>
      <c r="F34" s="20">
        <v>330</v>
      </c>
      <c r="G34" s="20">
        <v>257</v>
      </c>
      <c r="H34" s="20">
        <v>338</v>
      </c>
      <c r="I34" s="20">
        <v>363</v>
      </c>
      <c r="J34" s="20">
        <v>506</v>
      </c>
      <c r="K34" s="20">
        <v>625</v>
      </c>
      <c r="L34" s="20">
        <v>734</v>
      </c>
      <c r="M34" s="83">
        <v>4322</v>
      </c>
      <c r="N34" s="18"/>
      <c r="O34" s="18"/>
      <c r="P34" s="18"/>
      <c r="Q34" s="18"/>
      <c r="R34" s="18"/>
      <c r="S34" s="18"/>
      <c r="T34" s="18"/>
    </row>
    <row r="35" spans="1:222" s="4" customFormat="1" x14ac:dyDescent="0.25">
      <c r="B35" s="8"/>
      <c r="C35" s="31"/>
      <c r="D35" s="31"/>
      <c r="E35" s="31"/>
      <c r="F35" s="31"/>
      <c r="G35" s="31"/>
      <c r="H35" s="31"/>
      <c r="I35" s="31"/>
      <c r="J35" s="31"/>
      <c r="K35" s="31"/>
      <c r="L35" s="31"/>
      <c r="M35" s="133"/>
      <c r="N35" s="18"/>
      <c r="O35" s="18"/>
      <c r="P35" s="18"/>
      <c r="Q35" s="18"/>
      <c r="R35" s="18"/>
      <c r="S35" s="18"/>
      <c r="T35" s="18"/>
    </row>
    <row r="36" spans="1:222" s="2" customFormat="1" x14ac:dyDescent="0.25">
      <c r="A36" s="4"/>
      <c r="B36" s="4"/>
      <c r="C36" s="4"/>
      <c r="D36" s="4"/>
      <c r="E36" s="4"/>
      <c r="F36" s="4"/>
      <c r="G36" s="4"/>
      <c r="H36" s="4"/>
      <c r="I36" s="4"/>
      <c r="J36" s="4"/>
      <c r="K36" s="4"/>
      <c r="L36" s="4"/>
      <c r="M36" s="3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row>
    <row r="37" spans="1:222" s="89" customFormat="1" x14ac:dyDescent="0.25">
      <c r="A37" s="4"/>
      <c r="B37" s="4"/>
      <c r="C37" s="4"/>
      <c r="D37" s="4"/>
      <c r="E37" s="4"/>
      <c r="F37" s="4"/>
      <c r="G37" s="4"/>
      <c r="H37" s="4"/>
      <c r="I37" s="4"/>
      <c r="J37" s="4"/>
      <c r="K37" s="4"/>
      <c r="L37" s="3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row>
    <row r="38" spans="1:222" s="89" customFormat="1" x14ac:dyDescent="0.25">
      <c r="A38" s="4"/>
      <c r="B38" s="4"/>
      <c r="C38" s="4"/>
      <c r="D38" s="4"/>
      <c r="E38" s="4"/>
      <c r="F38" s="4"/>
      <c r="G38" s="4"/>
      <c r="H38" s="4"/>
      <c r="I38" s="4"/>
      <c r="J38" s="4"/>
      <c r="K38" s="4"/>
      <c r="L38" s="3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row>
    <row r="39" spans="1:222" s="2" customFormat="1" x14ac:dyDescent="0.25">
      <c r="A39" s="4"/>
      <c r="B39" s="4"/>
      <c r="C39" s="4"/>
      <c r="D39" s="4"/>
      <c r="E39" s="4"/>
      <c r="F39" s="4"/>
      <c r="G39" s="6"/>
      <c r="H39" s="4"/>
      <c r="I39" s="4"/>
      <c r="J39" s="4"/>
      <c r="K39" s="68"/>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row>
    <row r="40" spans="1:222" s="2" customFormat="1" ht="18.75" x14ac:dyDescent="0.3">
      <c r="A40" s="4"/>
      <c r="B40" s="84" t="s">
        <v>1775</v>
      </c>
      <c r="C40" s="81"/>
      <c r="D40" s="16"/>
      <c r="E40" s="16"/>
      <c r="F40" s="21"/>
      <c r="G40" s="6"/>
      <c r="H40" s="4"/>
      <c r="I40" s="4"/>
      <c r="J40" s="138"/>
      <c r="K40" s="138"/>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row>
    <row r="41" spans="1:222" x14ac:dyDescent="0.25">
      <c r="B41" s="11"/>
      <c r="C41" s="8"/>
      <c r="D41" s="18"/>
      <c r="E41" s="18"/>
      <c r="F41" s="10"/>
      <c r="G41" s="6"/>
      <c r="Q41" s="4"/>
    </row>
    <row r="42" spans="1:222" x14ac:dyDescent="0.25">
      <c r="B42" s="25" t="s">
        <v>1774</v>
      </c>
      <c r="C42" s="26" t="s">
        <v>1770</v>
      </c>
      <c r="D42" s="27"/>
      <c r="E42" s="27"/>
      <c r="F42" s="27"/>
      <c r="G42" s="27"/>
      <c r="H42" s="27"/>
      <c r="I42" s="27"/>
      <c r="J42" s="27"/>
      <c r="K42" s="27"/>
      <c r="L42" s="27"/>
      <c r="M42" s="27"/>
      <c r="N42" s="28"/>
      <c r="Q42" s="4"/>
    </row>
    <row r="43" spans="1:222" x14ac:dyDescent="0.25">
      <c r="B43" s="19"/>
      <c r="C43" s="17">
        <v>2014</v>
      </c>
      <c r="D43" s="17"/>
      <c r="E43" s="17">
        <v>2015</v>
      </c>
      <c r="F43" s="17"/>
      <c r="G43" s="17"/>
      <c r="H43" s="17"/>
      <c r="I43" s="35">
        <v>2016</v>
      </c>
      <c r="J43" s="35"/>
      <c r="K43" s="35"/>
      <c r="L43" s="35"/>
      <c r="M43" s="35">
        <v>2017</v>
      </c>
      <c r="N43" s="22" t="s">
        <v>1771</v>
      </c>
      <c r="Q43" s="4"/>
    </row>
    <row r="44" spans="1:222" x14ac:dyDescent="0.25">
      <c r="B44" s="12" t="s">
        <v>20</v>
      </c>
      <c r="C44" s="17">
        <v>3</v>
      </c>
      <c r="D44" s="17">
        <v>4</v>
      </c>
      <c r="E44" s="17">
        <v>1</v>
      </c>
      <c r="F44" s="17">
        <v>2</v>
      </c>
      <c r="G44" s="17">
        <v>3</v>
      </c>
      <c r="H44" s="17">
        <v>4</v>
      </c>
      <c r="I44" s="17">
        <v>1</v>
      </c>
      <c r="J44" s="17">
        <v>2</v>
      </c>
      <c r="K44" s="17">
        <v>3</v>
      </c>
      <c r="L44" s="17">
        <v>4</v>
      </c>
      <c r="M44" s="17">
        <v>1</v>
      </c>
      <c r="N44" s="22"/>
      <c r="Q44" s="4"/>
    </row>
    <row r="45" spans="1:222" x14ac:dyDescent="0.25">
      <c r="B45" s="82" t="s">
        <v>145</v>
      </c>
      <c r="C45" s="80">
        <v>23</v>
      </c>
      <c r="D45" s="77">
        <v>18</v>
      </c>
      <c r="E45" s="77">
        <v>21</v>
      </c>
      <c r="F45" s="77">
        <v>41</v>
      </c>
      <c r="G45" s="77">
        <v>39</v>
      </c>
      <c r="H45" s="77">
        <v>69</v>
      </c>
      <c r="I45" s="77">
        <v>41</v>
      </c>
      <c r="J45" s="77">
        <v>54</v>
      </c>
      <c r="K45" s="77">
        <v>95</v>
      </c>
      <c r="L45" s="77">
        <v>76</v>
      </c>
      <c r="M45" s="77">
        <v>106</v>
      </c>
      <c r="N45" s="77">
        <v>583</v>
      </c>
      <c r="Q45" s="4"/>
    </row>
    <row r="46" spans="1:222" x14ac:dyDescent="0.25">
      <c r="B46" s="82" t="s">
        <v>9275</v>
      </c>
      <c r="C46" s="80"/>
      <c r="D46" s="77"/>
      <c r="E46" s="77"/>
      <c r="F46" s="77"/>
      <c r="G46" s="77"/>
      <c r="H46" s="77"/>
      <c r="I46" s="77"/>
      <c r="J46" s="77"/>
      <c r="K46" s="77">
        <v>10</v>
      </c>
      <c r="L46" s="77">
        <v>26</v>
      </c>
      <c r="M46" s="77">
        <v>12</v>
      </c>
      <c r="N46" s="77">
        <v>48</v>
      </c>
      <c r="Q46" s="4"/>
    </row>
    <row r="47" spans="1:222" x14ac:dyDescent="0.25">
      <c r="B47" s="82" t="s">
        <v>91</v>
      </c>
      <c r="C47" s="80">
        <v>19</v>
      </c>
      <c r="D47" s="77">
        <v>10</v>
      </c>
      <c r="E47" s="77">
        <v>1</v>
      </c>
      <c r="F47" s="77"/>
      <c r="G47" s="77"/>
      <c r="H47" s="77"/>
      <c r="I47" s="77"/>
      <c r="J47" s="77">
        <v>3</v>
      </c>
      <c r="K47" s="77"/>
      <c r="L47" s="77"/>
      <c r="M47" s="77"/>
      <c r="N47" s="77">
        <v>33</v>
      </c>
      <c r="Q47" s="4"/>
    </row>
    <row r="48" spans="1:222" x14ac:dyDescent="0.25">
      <c r="B48" s="82" t="s">
        <v>133</v>
      </c>
      <c r="C48" s="80">
        <v>12</v>
      </c>
      <c r="D48" s="77">
        <v>4</v>
      </c>
      <c r="E48" s="77">
        <v>13</v>
      </c>
      <c r="F48" s="77">
        <v>7</v>
      </c>
      <c r="G48" s="77">
        <v>4</v>
      </c>
      <c r="H48" s="77">
        <v>3</v>
      </c>
      <c r="I48" s="77">
        <v>7</v>
      </c>
      <c r="J48" s="77">
        <v>11</v>
      </c>
      <c r="K48" s="77">
        <v>14</v>
      </c>
      <c r="L48" s="77">
        <v>38</v>
      </c>
      <c r="M48" s="77">
        <v>55</v>
      </c>
      <c r="N48" s="77">
        <v>168</v>
      </c>
      <c r="Q48" s="4"/>
    </row>
    <row r="49" spans="1:221" x14ac:dyDescent="0.25">
      <c r="B49" s="82" t="s">
        <v>5426</v>
      </c>
      <c r="C49" s="80"/>
      <c r="D49" s="77"/>
      <c r="E49" s="77"/>
      <c r="F49" s="77"/>
      <c r="G49" s="77"/>
      <c r="H49" s="77">
        <v>3</v>
      </c>
      <c r="I49" s="77">
        <v>1</v>
      </c>
      <c r="J49" s="77">
        <v>1</v>
      </c>
      <c r="K49" s="77"/>
      <c r="L49" s="77">
        <v>1</v>
      </c>
      <c r="M49" s="77">
        <v>1</v>
      </c>
      <c r="N49" s="77">
        <v>7</v>
      </c>
      <c r="Q49" s="4"/>
    </row>
    <row r="50" spans="1:221" x14ac:dyDescent="0.25">
      <c r="B50" s="82" t="s">
        <v>2090</v>
      </c>
      <c r="C50" s="80"/>
      <c r="D50" s="77"/>
      <c r="E50" s="77">
        <v>4</v>
      </c>
      <c r="F50" s="77"/>
      <c r="G50" s="77"/>
      <c r="H50" s="77">
        <v>5</v>
      </c>
      <c r="I50" s="77">
        <v>2</v>
      </c>
      <c r="J50" s="77">
        <v>1</v>
      </c>
      <c r="K50" s="77"/>
      <c r="L50" s="77"/>
      <c r="M50" s="77"/>
      <c r="N50" s="77">
        <v>12</v>
      </c>
      <c r="Q50" s="4"/>
    </row>
    <row r="51" spans="1:221" x14ac:dyDescent="0.25">
      <c r="B51" s="82" t="s">
        <v>13256</v>
      </c>
      <c r="C51" s="80"/>
      <c r="D51" s="77"/>
      <c r="E51" s="77"/>
      <c r="F51" s="77"/>
      <c r="G51" s="77"/>
      <c r="H51" s="77"/>
      <c r="I51" s="77"/>
      <c r="J51" s="77"/>
      <c r="K51" s="77"/>
      <c r="L51" s="77"/>
      <c r="M51" s="77">
        <v>7</v>
      </c>
      <c r="N51" s="77">
        <v>7</v>
      </c>
      <c r="Q51" s="4"/>
    </row>
    <row r="52" spans="1:221" x14ac:dyDescent="0.25">
      <c r="B52" s="82" t="s">
        <v>4456</v>
      </c>
      <c r="C52" s="80"/>
      <c r="D52" s="77"/>
      <c r="E52" s="77"/>
      <c r="F52" s="77"/>
      <c r="G52" s="77">
        <v>3</v>
      </c>
      <c r="H52" s="77">
        <v>3</v>
      </c>
      <c r="I52" s="77">
        <v>4</v>
      </c>
      <c r="J52" s="77">
        <v>3</v>
      </c>
      <c r="K52" s="77">
        <v>1</v>
      </c>
      <c r="L52" s="77">
        <v>1</v>
      </c>
      <c r="M52" s="77">
        <v>2</v>
      </c>
      <c r="N52" s="77">
        <v>17</v>
      </c>
      <c r="Q52" s="4"/>
    </row>
    <row r="53" spans="1:221" x14ac:dyDescent="0.25">
      <c r="B53" s="82" t="s">
        <v>2726</v>
      </c>
      <c r="C53" s="80"/>
      <c r="D53" s="77"/>
      <c r="E53" s="77"/>
      <c r="F53" s="77">
        <v>89</v>
      </c>
      <c r="G53" s="77">
        <v>26</v>
      </c>
      <c r="H53" s="77">
        <v>6</v>
      </c>
      <c r="I53" s="77">
        <v>24</v>
      </c>
      <c r="J53" s="77">
        <v>47</v>
      </c>
      <c r="K53" s="77">
        <v>10</v>
      </c>
      <c r="L53" s="77">
        <v>19</v>
      </c>
      <c r="M53" s="77">
        <v>20</v>
      </c>
      <c r="N53" s="77">
        <v>241</v>
      </c>
      <c r="Q53" s="4"/>
    </row>
    <row r="54" spans="1:221" x14ac:dyDescent="0.25">
      <c r="B54" s="82" t="s">
        <v>6035</v>
      </c>
      <c r="C54" s="80"/>
      <c r="D54" s="77"/>
      <c r="E54" s="77"/>
      <c r="F54" s="77"/>
      <c r="G54" s="77"/>
      <c r="H54" s="77">
        <v>1</v>
      </c>
      <c r="I54" s="77">
        <v>3</v>
      </c>
      <c r="J54" s="77">
        <v>9</v>
      </c>
      <c r="K54" s="77">
        <v>7</v>
      </c>
      <c r="L54" s="77">
        <v>27</v>
      </c>
      <c r="M54" s="77">
        <v>35</v>
      </c>
      <c r="N54" s="77">
        <v>82</v>
      </c>
      <c r="Q54" s="4"/>
    </row>
    <row r="55" spans="1:221" x14ac:dyDescent="0.25">
      <c r="B55" s="82" t="s">
        <v>120</v>
      </c>
      <c r="C55" s="80">
        <v>40</v>
      </c>
      <c r="D55" s="77">
        <v>58</v>
      </c>
      <c r="E55" s="77">
        <v>10</v>
      </c>
      <c r="F55" s="77">
        <v>3</v>
      </c>
      <c r="G55" s="77">
        <v>1</v>
      </c>
      <c r="H55" s="77">
        <v>4</v>
      </c>
      <c r="I55" s="77">
        <v>17</v>
      </c>
      <c r="J55" s="77">
        <v>28</v>
      </c>
      <c r="K55" s="77">
        <v>71</v>
      </c>
      <c r="L55" s="77">
        <v>43</v>
      </c>
      <c r="M55" s="77">
        <v>47</v>
      </c>
      <c r="N55" s="77">
        <v>322</v>
      </c>
      <c r="Q55" s="4"/>
    </row>
    <row r="56" spans="1:221" x14ac:dyDescent="0.25">
      <c r="B56" s="82" t="s">
        <v>2055</v>
      </c>
      <c r="C56" s="80"/>
      <c r="D56" s="77"/>
      <c r="E56" s="77">
        <v>1</v>
      </c>
      <c r="F56" s="77">
        <v>7</v>
      </c>
      <c r="G56" s="77">
        <v>1</v>
      </c>
      <c r="H56" s="77">
        <v>3</v>
      </c>
      <c r="I56" s="77">
        <v>1</v>
      </c>
      <c r="J56" s="77"/>
      <c r="K56" s="77"/>
      <c r="L56" s="77"/>
      <c r="M56" s="77"/>
      <c r="N56" s="77">
        <v>13</v>
      </c>
      <c r="Q56" s="4"/>
    </row>
    <row r="57" spans="1:221" x14ac:dyDescent="0.25">
      <c r="B57" s="82" t="s">
        <v>45</v>
      </c>
      <c r="C57" s="80">
        <v>16</v>
      </c>
      <c r="D57" s="77">
        <v>4</v>
      </c>
      <c r="E57" s="77">
        <v>7</v>
      </c>
      <c r="F57" s="77">
        <v>10</v>
      </c>
      <c r="G57" s="77">
        <v>5</v>
      </c>
      <c r="H57" s="77">
        <v>2</v>
      </c>
      <c r="I57" s="77">
        <v>5</v>
      </c>
      <c r="J57" s="77">
        <v>3</v>
      </c>
      <c r="K57" s="77">
        <v>2</v>
      </c>
      <c r="L57" s="77">
        <v>4</v>
      </c>
      <c r="M57" s="77">
        <v>4</v>
      </c>
      <c r="N57" s="77">
        <v>62</v>
      </c>
      <c r="Q57" s="4"/>
    </row>
    <row r="58" spans="1:221" x14ac:dyDescent="0.25">
      <c r="B58" s="82" t="s">
        <v>113</v>
      </c>
      <c r="C58" s="80"/>
      <c r="D58" s="77">
        <v>10</v>
      </c>
      <c r="E58" s="77">
        <v>6</v>
      </c>
      <c r="F58" s="77">
        <v>6</v>
      </c>
      <c r="G58" s="77">
        <v>5</v>
      </c>
      <c r="H58" s="77">
        <v>2</v>
      </c>
      <c r="I58" s="77">
        <v>1</v>
      </c>
      <c r="J58" s="77">
        <v>1</v>
      </c>
      <c r="K58" s="77">
        <v>1</v>
      </c>
      <c r="L58" s="77">
        <v>1</v>
      </c>
      <c r="M58" s="77"/>
      <c r="N58" s="77">
        <v>33</v>
      </c>
      <c r="Q58" s="4"/>
    </row>
    <row r="59" spans="1:221" x14ac:dyDescent="0.25">
      <c r="B59" s="82" t="s">
        <v>178</v>
      </c>
      <c r="C59" s="80"/>
      <c r="D59" s="77">
        <v>2</v>
      </c>
      <c r="E59" s="77"/>
      <c r="F59" s="77">
        <v>5</v>
      </c>
      <c r="G59" s="77">
        <v>3</v>
      </c>
      <c r="H59" s="77">
        <v>4</v>
      </c>
      <c r="I59" s="77">
        <v>5</v>
      </c>
      <c r="J59" s="77"/>
      <c r="K59" s="77">
        <v>2</v>
      </c>
      <c r="L59" s="77"/>
      <c r="M59" s="77">
        <v>4</v>
      </c>
      <c r="N59" s="77">
        <v>25</v>
      </c>
      <c r="Q59" s="4"/>
    </row>
    <row r="60" spans="1:221" x14ac:dyDescent="0.25">
      <c r="B60" s="82" t="s">
        <v>402</v>
      </c>
      <c r="C60" s="80">
        <v>15</v>
      </c>
      <c r="D60" s="77">
        <v>5</v>
      </c>
      <c r="E60" s="77">
        <v>8</v>
      </c>
      <c r="F60" s="77">
        <v>16</v>
      </c>
      <c r="G60" s="77">
        <v>3</v>
      </c>
      <c r="H60" s="77">
        <v>1</v>
      </c>
      <c r="I60" s="77">
        <v>3</v>
      </c>
      <c r="J60" s="77">
        <v>2</v>
      </c>
      <c r="K60" s="77"/>
      <c r="L60" s="77"/>
      <c r="M60" s="77"/>
      <c r="N60" s="77">
        <v>53</v>
      </c>
      <c r="Q60" s="4"/>
    </row>
    <row r="61" spans="1:221" s="24" customFormat="1" x14ac:dyDescent="0.25">
      <c r="A61" s="4"/>
      <c r="B61" s="82" t="s">
        <v>534</v>
      </c>
      <c r="C61" s="80"/>
      <c r="D61" s="77">
        <v>1</v>
      </c>
      <c r="E61" s="77">
        <v>1</v>
      </c>
      <c r="F61" s="77"/>
      <c r="G61" s="77">
        <v>3</v>
      </c>
      <c r="H61" s="77"/>
      <c r="I61" s="77">
        <v>3</v>
      </c>
      <c r="J61" s="77">
        <v>6</v>
      </c>
      <c r="K61" s="77"/>
      <c r="L61" s="77"/>
      <c r="M61" s="77">
        <v>1</v>
      </c>
      <c r="N61" s="77">
        <v>15</v>
      </c>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row>
    <row r="62" spans="1:221" s="24" customFormat="1" x14ac:dyDescent="0.25">
      <c r="A62" s="4"/>
      <c r="B62" s="82" t="s">
        <v>564</v>
      </c>
      <c r="C62" s="80">
        <v>11</v>
      </c>
      <c r="D62" s="77">
        <v>1</v>
      </c>
      <c r="E62" s="77">
        <v>16</v>
      </c>
      <c r="F62" s="77">
        <v>20</v>
      </c>
      <c r="G62" s="77">
        <v>37</v>
      </c>
      <c r="H62" s="77">
        <v>15</v>
      </c>
      <c r="I62" s="77">
        <v>15</v>
      </c>
      <c r="J62" s="77">
        <v>7</v>
      </c>
      <c r="K62" s="77">
        <v>10</v>
      </c>
      <c r="L62" s="77">
        <v>12</v>
      </c>
      <c r="M62" s="77">
        <v>6</v>
      </c>
      <c r="N62" s="77">
        <v>150</v>
      </c>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row>
    <row r="63" spans="1:221" s="24" customFormat="1" x14ac:dyDescent="0.25">
      <c r="A63" s="4"/>
      <c r="B63" s="82" t="s">
        <v>41</v>
      </c>
      <c r="C63" s="80">
        <v>23</v>
      </c>
      <c r="D63" s="77">
        <v>24</v>
      </c>
      <c r="E63" s="77">
        <v>38</v>
      </c>
      <c r="F63" s="77">
        <v>24</v>
      </c>
      <c r="G63" s="77">
        <v>27</v>
      </c>
      <c r="H63" s="77">
        <v>22</v>
      </c>
      <c r="I63" s="77">
        <v>18</v>
      </c>
      <c r="J63" s="77">
        <v>29</v>
      </c>
      <c r="K63" s="77">
        <v>34</v>
      </c>
      <c r="L63" s="77">
        <v>71</v>
      </c>
      <c r="M63" s="77">
        <v>76</v>
      </c>
      <c r="N63" s="77">
        <v>386</v>
      </c>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row>
    <row r="64" spans="1:221" s="24" customFormat="1" x14ac:dyDescent="0.25">
      <c r="A64" s="4"/>
      <c r="B64" s="82" t="s">
        <v>2592</v>
      </c>
      <c r="C64" s="80"/>
      <c r="D64" s="77"/>
      <c r="E64" s="77">
        <v>1</v>
      </c>
      <c r="F64" s="77"/>
      <c r="G64" s="77">
        <v>1</v>
      </c>
      <c r="H64" s="77">
        <v>2</v>
      </c>
      <c r="I64" s="77"/>
      <c r="J64" s="77"/>
      <c r="K64" s="77"/>
      <c r="L64" s="77"/>
      <c r="M64" s="77"/>
      <c r="N64" s="77">
        <v>4</v>
      </c>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row>
    <row r="65" spans="1:221" s="24" customFormat="1" x14ac:dyDescent="0.25">
      <c r="A65" s="4"/>
      <c r="B65" s="82" t="s">
        <v>85</v>
      </c>
      <c r="C65" s="80">
        <v>3</v>
      </c>
      <c r="D65" s="77">
        <v>6</v>
      </c>
      <c r="E65" s="77">
        <v>6</v>
      </c>
      <c r="F65" s="77">
        <v>33</v>
      </c>
      <c r="G65" s="77">
        <v>12</v>
      </c>
      <c r="H65" s="77">
        <v>5</v>
      </c>
      <c r="I65" s="77">
        <v>16</v>
      </c>
      <c r="J65" s="77">
        <v>12</v>
      </c>
      <c r="K65" s="77">
        <v>15</v>
      </c>
      <c r="L65" s="77">
        <v>17</v>
      </c>
      <c r="M65" s="77">
        <v>56</v>
      </c>
      <c r="N65" s="77">
        <v>181</v>
      </c>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row>
    <row r="66" spans="1:221" s="24" customFormat="1" x14ac:dyDescent="0.25">
      <c r="A66" s="4"/>
      <c r="B66" s="82" t="s">
        <v>56</v>
      </c>
      <c r="C66" s="80">
        <v>55</v>
      </c>
      <c r="D66" s="77">
        <v>59</v>
      </c>
      <c r="E66" s="77">
        <v>61</v>
      </c>
      <c r="F66" s="77">
        <v>59</v>
      </c>
      <c r="G66" s="77">
        <v>60</v>
      </c>
      <c r="H66" s="77">
        <v>64</v>
      </c>
      <c r="I66" s="77">
        <v>78</v>
      </c>
      <c r="J66" s="77">
        <v>56</v>
      </c>
      <c r="K66" s="77">
        <v>69</v>
      </c>
      <c r="L66" s="77">
        <v>51</v>
      </c>
      <c r="M66" s="77">
        <v>44</v>
      </c>
      <c r="N66" s="77">
        <v>656</v>
      </c>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row>
    <row r="67" spans="1:221" s="24" customFormat="1" x14ac:dyDescent="0.25">
      <c r="A67" s="4"/>
      <c r="B67" s="82" t="s">
        <v>3158</v>
      </c>
      <c r="C67" s="80"/>
      <c r="D67" s="77"/>
      <c r="E67" s="77"/>
      <c r="F67" s="77">
        <v>7</v>
      </c>
      <c r="G67" s="77">
        <v>1</v>
      </c>
      <c r="H67" s="77">
        <v>1</v>
      </c>
      <c r="I67" s="77"/>
      <c r="J67" s="77"/>
      <c r="K67" s="77"/>
      <c r="L67" s="77">
        <v>1</v>
      </c>
      <c r="M67" s="77"/>
      <c r="N67" s="77">
        <v>10</v>
      </c>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row>
    <row r="68" spans="1:221" s="24" customFormat="1" x14ac:dyDescent="0.25">
      <c r="A68" s="4"/>
      <c r="B68" s="82" t="s">
        <v>406</v>
      </c>
      <c r="C68" s="80"/>
      <c r="D68" s="77">
        <v>1</v>
      </c>
      <c r="E68" s="77">
        <v>2</v>
      </c>
      <c r="F68" s="77">
        <v>1</v>
      </c>
      <c r="G68" s="77">
        <v>1</v>
      </c>
      <c r="H68" s="77">
        <v>2</v>
      </c>
      <c r="I68" s="77"/>
      <c r="J68" s="77"/>
      <c r="K68" s="77">
        <v>1</v>
      </c>
      <c r="L68" s="77"/>
      <c r="M68" s="77"/>
      <c r="N68" s="77">
        <v>8</v>
      </c>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row>
    <row r="69" spans="1:221" s="24" customFormat="1" x14ac:dyDescent="0.25">
      <c r="A69" s="4"/>
      <c r="B69" s="82" t="s">
        <v>76</v>
      </c>
      <c r="C69" s="80">
        <v>17</v>
      </c>
      <c r="D69" s="77">
        <v>13</v>
      </c>
      <c r="E69" s="77">
        <v>15</v>
      </c>
      <c r="F69" s="77">
        <v>33</v>
      </c>
      <c r="G69" s="77">
        <v>53</v>
      </c>
      <c r="H69" s="77">
        <v>24</v>
      </c>
      <c r="I69" s="77">
        <v>29</v>
      </c>
      <c r="J69" s="77">
        <v>31</v>
      </c>
      <c r="K69" s="77">
        <v>33</v>
      </c>
      <c r="L69" s="77">
        <v>30</v>
      </c>
      <c r="M69" s="77">
        <v>44</v>
      </c>
      <c r="N69" s="77">
        <v>322</v>
      </c>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row>
    <row r="70" spans="1:221" s="4" customFormat="1" x14ac:dyDescent="0.25">
      <c r="B70" s="82" t="s">
        <v>32</v>
      </c>
      <c r="C70" s="80"/>
      <c r="D70" s="77">
        <v>3</v>
      </c>
      <c r="E70" s="77">
        <v>2</v>
      </c>
      <c r="F70" s="77">
        <v>12</v>
      </c>
      <c r="G70" s="77">
        <v>7</v>
      </c>
      <c r="H70" s="77">
        <v>1</v>
      </c>
      <c r="I70" s="77">
        <v>9</v>
      </c>
      <c r="J70" s="77">
        <v>4</v>
      </c>
      <c r="K70" s="77">
        <v>9</v>
      </c>
      <c r="L70" s="77">
        <v>6</v>
      </c>
      <c r="M70" s="77">
        <v>6</v>
      </c>
      <c r="N70" s="77">
        <v>59</v>
      </c>
    </row>
    <row r="71" spans="1:221" s="24" customFormat="1" x14ac:dyDescent="0.25">
      <c r="A71" s="4"/>
      <c r="B71" s="82" t="s">
        <v>10575</v>
      </c>
      <c r="C71" s="80"/>
      <c r="D71" s="77"/>
      <c r="E71" s="77"/>
      <c r="F71" s="77"/>
      <c r="G71" s="77"/>
      <c r="H71" s="77"/>
      <c r="I71" s="77"/>
      <c r="J71" s="77"/>
      <c r="K71" s="77"/>
      <c r="L71" s="77">
        <v>5</v>
      </c>
      <c r="M71" s="77">
        <v>7</v>
      </c>
      <c r="N71" s="77">
        <v>12</v>
      </c>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row>
    <row r="72" spans="1:221" x14ac:dyDescent="0.25">
      <c r="B72" s="82" t="s">
        <v>99</v>
      </c>
      <c r="C72" s="80">
        <v>2</v>
      </c>
      <c r="D72" s="77">
        <v>5</v>
      </c>
      <c r="E72" s="77">
        <v>32</v>
      </c>
      <c r="F72" s="77">
        <v>17</v>
      </c>
      <c r="G72" s="77">
        <v>21</v>
      </c>
      <c r="H72" s="77">
        <v>7</v>
      </c>
      <c r="I72" s="77">
        <v>10</v>
      </c>
      <c r="J72" s="77">
        <v>19</v>
      </c>
      <c r="K72" s="77">
        <v>39</v>
      </c>
      <c r="L72" s="77">
        <v>15</v>
      </c>
      <c r="M72" s="77">
        <v>102</v>
      </c>
      <c r="N72" s="77">
        <v>269</v>
      </c>
      <c r="Q72" s="4"/>
    </row>
    <row r="73" spans="1:221" x14ac:dyDescent="0.25">
      <c r="B73" s="82" t="s">
        <v>4849</v>
      </c>
      <c r="C73" s="80"/>
      <c r="D73" s="77"/>
      <c r="E73" s="77"/>
      <c r="F73" s="77"/>
      <c r="G73" s="77">
        <v>2</v>
      </c>
      <c r="H73" s="77">
        <v>2</v>
      </c>
      <c r="I73" s="77">
        <v>1</v>
      </c>
      <c r="J73" s="77">
        <v>1</v>
      </c>
      <c r="K73" s="77">
        <v>8</v>
      </c>
      <c r="L73" s="77">
        <v>1</v>
      </c>
      <c r="M73" s="77"/>
      <c r="N73" s="77">
        <v>15</v>
      </c>
      <c r="P73"/>
    </row>
    <row r="74" spans="1:221" x14ac:dyDescent="0.25">
      <c r="B74" s="82" t="s">
        <v>6457</v>
      </c>
      <c r="C74" s="80"/>
      <c r="D74" s="77"/>
      <c r="E74" s="77"/>
      <c r="F74" s="77"/>
      <c r="G74" s="77"/>
      <c r="H74" s="77"/>
      <c r="I74" s="77">
        <v>26</v>
      </c>
      <c r="J74" s="77">
        <v>7</v>
      </c>
      <c r="K74" s="77">
        <v>26</v>
      </c>
      <c r="L74" s="77">
        <v>148</v>
      </c>
      <c r="M74" s="77">
        <v>57</v>
      </c>
      <c r="N74" s="77">
        <v>264</v>
      </c>
      <c r="Q74" s="4"/>
    </row>
    <row r="75" spans="1:221" s="18" customFormat="1" x14ac:dyDescent="0.25">
      <c r="B75" s="82" t="s">
        <v>4643</v>
      </c>
      <c r="C75" s="80"/>
      <c r="D75" s="77"/>
      <c r="E75" s="77"/>
      <c r="F75" s="77"/>
      <c r="G75" s="77">
        <v>4</v>
      </c>
      <c r="H75" s="77">
        <v>1</v>
      </c>
      <c r="I75" s="77"/>
      <c r="J75" s="77">
        <v>1</v>
      </c>
      <c r="K75" s="77">
        <v>5</v>
      </c>
      <c r="L75" s="77"/>
      <c r="M75" s="77"/>
      <c r="N75" s="77">
        <v>11</v>
      </c>
    </row>
    <row r="76" spans="1:221" s="18" customFormat="1" x14ac:dyDescent="0.25">
      <c r="B76" s="82" t="s">
        <v>531</v>
      </c>
      <c r="C76" s="80"/>
      <c r="D76" s="77">
        <v>1</v>
      </c>
      <c r="E76" s="77">
        <v>1</v>
      </c>
      <c r="F76" s="77"/>
      <c r="G76" s="77">
        <v>1</v>
      </c>
      <c r="H76" s="77"/>
      <c r="I76" s="77">
        <v>1</v>
      </c>
      <c r="J76" s="77"/>
      <c r="K76" s="77">
        <v>2</v>
      </c>
      <c r="L76" s="77">
        <v>5</v>
      </c>
      <c r="M76" s="77"/>
      <c r="N76" s="77">
        <v>11</v>
      </c>
    </row>
    <row r="77" spans="1:221" s="18" customFormat="1" x14ac:dyDescent="0.25">
      <c r="B77" s="82" t="s">
        <v>108</v>
      </c>
      <c r="C77" s="80">
        <v>6</v>
      </c>
      <c r="D77" s="77">
        <v>15</v>
      </c>
      <c r="E77" s="77">
        <v>20</v>
      </c>
      <c r="F77" s="77">
        <v>17</v>
      </c>
      <c r="G77" s="77">
        <v>9</v>
      </c>
      <c r="H77" s="77">
        <v>4</v>
      </c>
      <c r="I77" s="77">
        <v>15</v>
      </c>
      <c r="J77" s="77">
        <v>25</v>
      </c>
      <c r="K77" s="77">
        <v>31</v>
      </c>
      <c r="L77" s="77">
        <v>24</v>
      </c>
      <c r="M77" s="77">
        <v>41</v>
      </c>
      <c r="N77" s="77">
        <v>207</v>
      </c>
    </row>
    <row r="78" spans="1:221" s="18" customFormat="1" x14ac:dyDescent="0.25">
      <c r="B78" s="82" t="s">
        <v>3324</v>
      </c>
      <c r="C78" s="80"/>
      <c r="D78" s="77"/>
      <c r="E78" s="77"/>
      <c r="F78" s="77">
        <v>3</v>
      </c>
      <c r="G78" s="77">
        <v>1</v>
      </c>
      <c r="H78" s="77">
        <v>1</v>
      </c>
      <c r="I78" s="77">
        <v>3</v>
      </c>
      <c r="J78" s="77">
        <v>2</v>
      </c>
      <c r="K78" s="77">
        <v>11</v>
      </c>
      <c r="L78" s="77">
        <v>3</v>
      </c>
      <c r="M78" s="77">
        <v>1</v>
      </c>
      <c r="N78" s="77">
        <v>25</v>
      </c>
    </row>
    <row r="79" spans="1:221" s="18" customFormat="1" x14ac:dyDescent="0.25">
      <c r="B79" s="82" t="s">
        <v>1769</v>
      </c>
      <c r="C79" s="80">
        <v>5</v>
      </c>
      <c r="D79" s="77">
        <v>3</v>
      </c>
      <c r="E79" s="77">
        <v>3</v>
      </c>
      <c r="F79" s="77"/>
      <c r="G79" s="77"/>
      <c r="H79" s="77"/>
      <c r="I79" s="77"/>
      <c r="J79" s="77"/>
      <c r="K79" s="77"/>
      <c r="L79" s="77"/>
      <c r="M79" s="77"/>
      <c r="N79" s="77">
        <v>11</v>
      </c>
    </row>
    <row r="80" spans="1:221" s="18" customFormat="1" x14ac:dyDescent="0.25">
      <c r="B80" s="13" t="s">
        <v>1771</v>
      </c>
      <c r="C80" s="20">
        <v>247</v>
      </c>
      <c r="D80" s="20">
        <v>243</v>
      </c>
      <c r="E80" s="20">
        <v>269</v>
      </c>
      <c r="F80" s="20">
        <v>410</v>
      </c>
      <c r="G80" s="20">
        <v>330</v>
      </c>
      <c r="H80" s="20">
        <v>257</v>
      </c>
      <c r="I80" s="20">
        <v>338</v>
      </c>
      <c r="J80" s="20">
        <v>363</v>
      </c>
      <c r="K80" s="20">
        <v>506</v>
      </c>
      <c r="L80" s="20">
        <v>625</v>
      </c>
      <c r="M80" s="20">
        <v>734</v>
      </c>
      <c r="N80" s="83">
        <v>4322</v>
      </c>
    </row>
    <row r="81" spans="2:17" s="18" customFormat="1" x14ac:dyDescent="0.25">
      <c r="B81" s="32"/>
      <c r="C81" s="31"/>
      <c r="D81" s="31"/>
      <c r="E81" s="31"/>
      <c r="F81" s="31"/>
      <c r="G81" s="31"/>
      <c r="H81" s="31"/>
    </row>
    <row r="82" spans="2:17" s="18" customFormat="1" x14ac:dyDescent="0.25">
      <c r="B82" s="32"/>
      <c r="C82" s="31"/>
      <c r="D82" s="31"/>
      <c r="E82" s="31"/>
      <c r="F82" s="31"/>
      <c r="G82" s="31"/>
      <c r="H82" s="31"/>
    </row>
    <row r="83" spans="2:17" s="18" customFormat="1" x14ac:dyDescent="0.25">
      <c r="B83" s="32"/>
      <c r="C83" s="31"/>
      <c r="D83" s="31"/>
      <c r="E83" s="31"/>
      <c r="F83" s="31"/>
      <c r="G83" s="31"/>
      <c r="H83" s="31"/>
    </row>
    <row r="84" spans="2:17" s="18" customFormat="1" x14ac:dyDescent="0.25">
      <c r="B84" s="32"/>
      <c r="C84" s="31"/>
      <c r="D84" s="31"/>
      <c r="E84" s="31"/>
      <c r="F84" s="31"/>
      <c r="G84" s="31"/>
      <c r="H84" s="31"/>
    </row>
    <row r="85" spans="2:17" s="18" customFormat="1" x14ac:dyDescent="0.25">
      <c r="B85" s="32"/>
      <c r="C85" s="31"/>
      <c r="D85" s="31"/>
      <c r="E85" s="31"/>
      <c r="F85" s="31"/>
      <c r="G85" s="31"/>
      <c r="H85" s="31"/>
    </row>
    <row r="86" spans="2:17" s="18" customFormat="1" x14ac:dyDescent="0.25">
      <c r="B86" s="32"/>
      <c r="C86" s="31"/>
      <c r="D86" s="31"/>
      <c r="E86" s="31"/>
      <c r="F86" s="31"/>
      <c r="G86" s="31"/>
      <c r="H86" s="31"/>
    </row>
    <row r="87" spans="2:17" s="18" customFormat="1" ht="18.75" x14ac:dyDescent="0.3">
      <c r="B87" s="136" t="s">
        <v>5224</v>
      </c>
      <c r="C87" s="137"/>
      <c r="D87" s="31"/>
      <c r="E87" s="31"/>
      <c r="F87" s="31"/>
      <c r="G87" s="31"/>
      <c r="H87" s="31"/>
    </row>
    <row r="88" spans="2:17" s="18" customFormat="1" x14ac:dyDescent="0.25">
      <c r="B88" s="67"/>
      <c r="C88" s="79"/>
      <c r="D88" s="31"/>
      <c r="E88" s="31"/>
      <c r="F88" s="31"/>
      <c r="G88" s="31"/>
      <c r="H88" s="31"/>
    </row>
    <row r="89" spans="2:17" ht="15.75" customHeight="1" x14ac:dyDescent="0.25">
      <c r="B89" s="87" t="s">
        <v>5224</v>
      </c>
      <c r="C89" s="88" t="s">
        <v>1772</v>
      </c>
      <c r="D89" s="27"/>
      <c r="E89" s="27"/>
      <c r="F89" s="27"/>
      <c r="G89" s="27"/>
      <c r="H89" s="27"/>
      <c r="I89" s="27"/>
      <c r="J89" s="27"/>
      <c r="K89" s="27"/>
      <c r="L89" s="27"/>
      <c r="M89" s="27"/>
      <c r="N89" s="28"/>
      <c r="Q89" s="4"/>
    </row>
    <row r="90" spans="2:17" x14ac:dyDescent="0.25">
      <c r="B90" s="19"/>
      <c r="C90" s="17">
        <v>2014</v>
      </c>
      <c r="D90" s="17"/>
      <c r="E90" s="17">
        <v>2015</v>
      </c>
      <c r="F90" s="17"/>
      <c r="G90" s="17"/>
      <c r="H90" s="17"/>
      <c r="I90" s="35">
        <v>2016</v>
      </c>
      <c r="J90" s="35"/>
      <c r="K90" s="35"/>
      <c r="L90" s="35"/>
      <c r="M90" s="35">
        <v>2017</v>
      </c>
      <c r="N90" s="22" t="s">
        <v>1771</v>
      </c>
      <c r="Q90" s="4"/>
    </row>
    <row r="91" spans="2:17" x14ac:dyDescent="0.25">
      <c r="B91" s="12" t="s">
        <v>1773</v>
      </c>
      <c r="C91" s="17">
        <v>3</v>
      </c>
      <c r="D91" s="17">
        <v>4</v>
      </c>
      <c r="E91" s="17">
        <v>1</v>
      </c>
      <c r="F91" s="17">
        <v>2</v>
      </c>
      <c r="G91" s="17">
        <v>3</v>
      </c>
      <c r="H91" s="35">
        <v>4</v>
      </c>
      <c r="I91" s="17">
        <v>1</v>
      </c>
      <c r="J91" s="17">
        <v>2</v>
      </c>
      <c r="K91" s="35">
        <v>3</v>
      </c>
      <c r="L91" s="35">
        <v>4</v>
      </c>
      <c r="M91" s="35">
        <v>1</v>
      </c>
      <c r="N91" s="22"/>
      <c r="Q91" s="4"/>
    </row>
    <row r="92" spans="2:17" x14ac:dyDescent="0.25">
      <c r="B92" s="90" t="s">
        <v>111</v>
      </c>
      <c r="C92" s="80">
        <v>1</v>
      </c>
      <c r="D92" s="77">
        <v>9</v>
      </c>
      <c r="E92" s="77">
        <v>6</v>
      </c>
      <c r="F92" s="77">
        <v>22</v>
      </c>
      <c r="G92" s="77">
        <v>4</v>
      </c>
      <c r="H92" s="77">
        <v>2</v>
      </c>
      <c r="I92" s="77">
        <v>7</v>
      </c>
      <c r="J92" s="77">
        <v>4</v>
      </c>
      <c r="K92" s="77">
        <v>6</v>
      </c>
      <c r="L92" s="77">
        <v>4</v>
      </c>
      <c r="M92" s="77">
        <v>10</v>
      </c>
      <c r="N92" s="77">
        <v>75</v>
      </c>
      <c r="Q92" s="4"/>
    </row>
    <row r="93" spans="2:17" x14ac:dyDescent="0.25">
      <c r="B93" s="91" t="s">
        <v>907</v>
      </c>
      <c r="C93" s="86">
        <v>2</v>
      </c>
      <c r="D93" s="85"/>
      <c r="E93" s="85">
        <v>1</v>
      </c>
      <c r="F93" s="85">
        <v>4</v>
      </c>
      <c r="G93" s="85"/>
      <c r="H93" s="85"/>
      <c r="I93" s="85">
        <v>3</v>
      </c>
      <c r="J93" s="85">
        <v>2</v>
      </c>
      <c r="K93" s="85"/>
      <c r="L93" s="85">
        <v>3</v>
      </c>
      <c r="M93" s="85">
        <v>2</v>
      </c>
      <c r="N93" s="85">
        <v>17</v>
      </c>
      <c r="Q93" s="4"/>
    </row>
    <row r="94" spans="2:17" x14ac:dyDescent="0.25">
      <c r="B94" s="112" t="s">
        <v>10423</v>
      </c>
      <c r="C94" s="86">
        <v>75</v>
      </c>
      <c r="D94" s="85">
        <v>57</v>
      </c>
      <c r="E94" s="85">
        <v>92</v>
      </c>
      <c r="F94" s="85">
        <v>139</v>
      </c>
      <c r="G94" s="85">
        <v>171</v>
      </c>
      <c r="H94" s="85">
        <v>132</v>
      </c>
      <c r="I94" s="85">
        <v>202</v>
      </c>
      <c r="J94" s="85">
        <v>195</v>
      </c>
      <c r="K94" s="85">
        <v>305</v>
      </c>
      <c r="L94" s="85">
        <v>265</v>
      </c>
      <c r="M94" s="85">
        <v>409</v>
      </c>
      <c r="N94" s="85">
        <v>2042</v>
      </c>
      <c r="Q94" s="4"/>
    </row>
    <row r="95" spans="2:17" x14ac:dyDescent="0.25">
      <c r="B95" s="91" t="s">
        <v>127</v>
      </c>
      <c r="C95" s="86">
        <v>40</v>
      </c>
      <c r="D95" s="85">
        <v>12</v>
      </c>
      <c r="E95" s="85">
        <v>13</v>
      </c>
      <c r="F95" s="85">
        <v>6</v>
      </c>
      <c r="G95" s="85">
        <v>4</v>
      </c>
      <c r="H95" s="85">
        <v>4</v>
      </c>
      <c r="I95" s="85">
        <v>1</v>
      </c>
      <c r="J95" s="85">
        <v>1</v>
      </c>
      <c r="K95" s="85"/>
      <c r="L95" s="85"/>
      <c r="M95" s="85"/>
      <c r="N95" s="85">
        <v>81</v>
      </c>
      <c r="Q95" s="4"/>
    </row>
    <row r="96" spans="2:17" x14ac:dyDescent="0.25">
      <c r="B96" s="91" t="s">
        <v>39</v>
      </c>
      <c r="C96" s="86">
        <v>23</v>
      </c>
      <c r="D96" s="85">
        <v>21</v>
      </c>
      <c r="E96" s="85">
        <v>33</v>
      </c>
      <c r="F96" s="85">
        <v>25</v>
      </c>
      <c r="G96" s="85">
        <v>16</v>
      </c>
      <c r="H96" s="85">
        <v>18</v>
      </c>
      <c r="I96" s="85">
        <v>10</v>
      </c>
      <c r="J96" s="85">
        <v>26</v>
      </c>
      <c r="K96" s="85">
        <v>36</v>
      </c>
      <c r="L96" s="85">
        <v>39</v>
      </c>
      <c r="M96" s="85">
        <v>63</v>
      </c>
      <c r="N96" s="85">
        <v>310</v>
      </c>
      <c r="Q96" s="4"/>
    </row>
    <row r="97" spans="1:221" x14ac:dyDescent="0.25">
      <c r="B97" s="91" t="s">
        <v>97</v>
      </c>
      <c r="C97" s="86">
        <v>2</v>
      </c>
      <c r="D97" s="85">
        <v>4</v>
      </c>
      <c r="E97" s="85">
        <v>1</v>
      </c>
      <c r="F97" s="85">
        <v>1</v>
      </c>
      <c r="G97" s="85"/>
      <c r="H97" s="85">
        <v>1</v>
      </c>
      <c r="I97" s="85"/>
      <c r="J97" s="85">
        <v>1</v>
      </c>
      <c r="K97" s="85"/>
      <c r="L97" s="85">
        <v>1</v>
      </c>
      <c r="M97" s="85">
        <v>1</v>
      </c>
      <c r="N97" s="85">
        <v>12</v>
      </c>
      <c r="Q97" s="4"/>
    </row>
    <row r="98" spans="1:221" x14ac:dyDescent="0.25">
      <c r="B98" s="91" t="s">
        <v>143</v>
      </c>
      <c r="C98" s="86">
        <v>11</v>
      </c>
      <c r="D98" s="85">
        <v>10</v>
      </c>
      <c r="E98" s="85">
        <v>1</v>
      </c>
      <c r="F98" s="85">
        <v>13</v>
      </c>
      <c r="G98" s="85">
        <v>14</v>
      </c>
      <c r="H98" s="85">
        <v>18</v>
      </c>
      <c r="I98" s="85">
        <v>25</v>
      </c>
      <c r="J98" s="85">
        <v>29</v>
      </c>
      <c r="K98" s="85">
        <v>16</v>
      </c>
      <c r="L98" s="85">
        <v>9</v>
      </c>
      <c r="M98" s="85">
        <v>23</v>
      </c>
      <c r="N98" s="85">
        <v>169</v>
      </c>
      <c r="Q98" s="4"/>
    </row>
    <row r="99" spans="1:221" x14ac:dyDescent="0.25">
      <c r="B99" s="91" t="s">
        <v>106</v>
      </c>
      <c r="C99" s="86"/>
      <c r="D99" s="85">
        <v>10</v>
      </c>
      <c r="E99" s="85">
        <v>12</v>
      </c>
      <c r="F99" s="85">
        <v>9</v>
      </c>
      <c r="G99" s="85">
        <v>2</v>
      </c>
      <c r="H99" s="85">
        <v>1</v>
      </c>
      <c r="I99" s="85">
        <v>5</v>
      </c>
      <c r="J99" s="85">
        <v>6</v>
      </c>
      <c r="K99" s="85">
        <v>12</v>
      </c>
      <c r="L99" s="85">
        <v>13</v>
      </c>
      <c r="M99" s="85">
        <v>24</v>
      </c>
      <c r="N99" s="85">
        <v>94</v>
      </c>
      <c r="Q99" s="4"/>
    </row>
    <row r="100" spans="1:221" x14ac:dyDescent="0.25">
      <c r="B100" s="91" t="s">
        <v>54</v>
      </c>
      <c r="C100" s="86">
        <v>52</v>
      </c>
      <c r="D100" s="85">
        <v>61</v>
      </c>
      <c r="E100" s="85">
        <v>95</v>
      </c>
      <c r="F100" s="85">
        <v>122</v>
      </c>
      <c r="G100" s="85">
        <v>103</v>
      </c>
      <c r="H100" s="85">
        <v>62</v>
      </c>
      <c r="I100" s="85">
        <v>43</v>
      </c>
      <c r="J100" s="85">
        <v>51</v>
      </c>
      <c r="K100" s="85">
        <v>78</v>
      </c>
      <c r="L100" s="85">
        <v>81</v>
      </c>
      <c r="M100" s="85">
        <v>68</v>
      </c>
      <c r="N100" s="85">
        <v>816</v>
      </c>
      <c r="Q100" s="4"/>
    </row>
    <row r="101" spans="1:221" x14ac:dyDescent="0.25">
      <c r="B101" s="91" t="s">
        <v>117</v>
      </c>
      <c r="C101" s="86">
        <v>41</v>
      </c>
      <c r="D101" s="85">
        <v>59</v>
      </c>
      <c r="E101" s="85">
        <v>12</v>
      </c>
      <c r="F101" s="85"/>
      <c r="G101" s="85"/>
      <c r="H101" s="85"/>
      <c r="I101" s="85"/>
      <c r="J101" s="85"/>
      <c r="K101" s="85"/>
      <c r="L101" s="85"/>
      <c r="M101" s="85"/>
      <c r="N101" s="85">
        <v>112</v>
      </c>
      <c r="Q101" s="4"/>
    </row>
    <row r="102" spans="1:221" s="24" customFormat="1" x14ac:dyDescent="0.25">
      <c r="A102" s="4"/>
      <c r="B102" s="112" t="s">
        <v>15266</v>
      </c>
      <c r="C102" s="86"/>
      <c r="D102" s="85"/>
      <c r="E102" s="85"/>
      <c r="F102" s="85"/>
      <c r="G102" s="85"/>
      <c r="H102" s="85"/>
      <c r="I102" s="85"/>
      <c r="J102" s="85"/>
      <c r="K102" s="85"/>
      <c r="L102" s="85"/>
      <c r="M102" s="85">
        <v>2</v>
      </c>
      <c r="N102" s="85">
        <v>2</v>
      </c>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row>
    <row r="103" spans="1:221" s="4" customFormat="1" x14ac:dyDescent="0.25">
      <c r="B103" s="90" t="s">
        <v>4119</v>
      </c>
      <c r="C103" s="80"/>
      <c r="D103" s="77"/>
      <c r="E103" s="77"/>
      <c r="F103" s="77"/>
      <c r="G103" s="77"/>
      <c r="H103" s="77"/>
      <c r="I103" s="77"/>
      <c r="J103" s="77"/>
      <c r="K103" s="77">
        <v>2</v>
      </c>
      <c r="L103" s="77"/>
      <c r="M103" s="77"/>
      <c r="N103" s="77">
        <v>2</v>
      </c>
    </row>
    <row r="104" spans="1:221" s="4" customFormat="1" x14ac:dyDescent="0.25">
      <c r="B104" s="82" t="s">
        <v>1777</v>
      </c>
      <c r="C104" s="80"/>
      <c r="D104" s="77"/>
      <c r="E104" s="77">
        <v>3</v>
      </c>
      <c r="F104" s="77">
        <v>69</v>
      </c>
      <c r="G104" s="77">
        <v>16</v>
      </c>
      <c r="H104" s="77">
        <v>19</v>
      </c>
      <c r="I104" s="77">
        <v>42</v>
      </c>
      <c r="J104" s="77">
        <v>48</v>
      </c>
      <c r="K104" s="77">
        <v>51</v>
      </c>
      <c r="L104" s="77">
        <v>210</v>
      </c>
      <c r="M104" s="77">
        <v>112</v>
      </c>
      <c r="N104" s="77">
        <v>570</v>
      </c>
    </row>
    <row r="105" spans="1:221" s="4" customFormat="1" x14ac:dyDescent="0.25">
      <c r="B105" s="82" t="s">
        <v>4643</v>
      </c>
      <c r="C105" s="80"/>
      <c r="D105" s="77"/>
      <c r="E105" s="77"/>
      <c r="F105" s="77"/>
      <c r="G105" s="77"/>
      <c r="H105" s="77"/>
      <c r="I105" s="77"/>
      <c r="J105" s="77"/>
      <c r="K105" s="77"/>
      <c r="L105" s="77"/>
      <c r="M105" s="77">
        <v>20</v>
      </c>
      <c r="N105" s="77">
        <v>20</v>
      </c>
    </row>
    <row r="106" spans="1:221" s="4" customFormat="1" x14ac:dyDescent="0.25">
      <c r="B106" s="13" t="s">
        <v>1771</v>
      </c>
      <c r="C106" s="20">
        <v>247</v>
      </c>
      <c r="D106" s="20">
        <v>243</v>
      </c>
      <c r="E106" s="20">
        <v>269</v>
      </c>
      <c r="F106" s="20">
        <v>410</v>
      </c>
      <c r="G106" s="20">
        <v>330</v>
      </c>
      <c r="H106" s="20">
        <v>257</v>
      </c>
      <c r="I106" s="20">
        <v>338</v>
      </c>
      <c r="J106" s="20">
        <v>363</v>
      </c>
      <c r="K106" s="20">
        <v>506</v>
      </c>
      <c r="L106" s="20">
        <v>625</v>
      </c>
      <c r="M106" s="20">
        <v>734</v>
      </c>
      <c r="N106" s="83">
        <v>4322</v>
      </c>
    </row>
    <row r="107" spans="1:221" s="4" customFormat="1" x14ac:dyDescent="0.25"/>
    <row r="108" spans="1:221" s="4" customFormat="1" x14ac:dyDescent="0.25"/>
    <row r="109" spans="1:221" s="4" customFormat="1" x14ac:dyDescent="0.25">
      <c r="G109" s="6"/>
    </row>
    <row r="110" spans="1:221" s="4" customFormat="1" x14ac:dyDescent="0.25">
      <c r="C110" s="5"/>
      <c r="G110" s="6"/>
    </row>
    <row r="111" spans="1:221" s="4" customFormat="1" ht="18.75" x14ac:dyDescent="0.3">
      <c r="B111" s="134" t="s">
        <v>6095</v>
      </c>
      <c r="C111" s="135"/>
      <c r="D111" s="16"/>
      <c r="E111" s="16"/>
      <c r="F111" s="29"/>
      <c r="G111" s="6"/>
    </row>
    <row r="112" spans="1:221" s="4" customFormat="1" x14ac:dyDescent="0.25">
      <c r="B112" s="11"/>
      <c r="C112" s="8"/>
      <c r="D112" s="18"/>
      <c r="E112" s="18"/>
      <c r="F112" s="10"/>
      <c r="G112" s="6"/>
    </row>
    <row r="113" spans="2:14" s="4" customFormat="1" x14ac:dyDescent="0.25">
      <c r="B113" s="25" t="s">
        <v>4123</v>
      </c>
      <c r="C113" s="26" t="s">
        <v>1772</v>
      </c>
      <c r="D113" s="27"/>
      <c r="E113" s="27"/>
      <c r="F113" s="27"/>
      <c r="G113" s="27"/>
      <c r="H113" s="27"/>
      <c r="I113" s="27"/>
      <c r="J113" s="27"/>
      <c r="K113" s="27"/>
      <c r="L113" s="27"/>
      <c r="M113" s="27"/>
      <c r="N113" s="28"/>
    </row>
    <row r="114" spans="2:14" s="4" customFormat="1" x14ac:dyDescent="0.25">
      <c r="B114" s="19"/>
      <c r="C114" s="17">
        <v>2014</v>
      </c>
      <c r="D114" s="17"/>
      <c r="E114" s="17">
        <v>2015</v>
      </c>
      <c r="F114" s="17"/>
      <c r="G114" s="17"/>
      <c r="H114" s="17"/>
      <c r="I114" s="35">
        <v>2016</v>
      </c>
      <c r="J114" s="35"/>
      <c r="K114" s="35"/>
      <c r="L114" s="35"/>
      <c r="M114" s="35">
        <v>2017</v>
      </c>
      <c r="N114" s="22" t="s">
        <v>1771</v>
      </c>
    </row>
    <row r="115" spans="2:14" s="4" customFormat="1" x14ac:dyDescent="0.25">
      <c r="B115" s="12" t="s">
        <v>1773</v>
      </c>
      <c r="C115" s="17">
        <v>3</v>
      </c>
      <c r="D115" s="17">
        <v>4</v>
      </c>
      <c r="E115" s="17">
        <v>1</v>
      </c>
      <c r="F115" s="17">
        <v>2</v>
      </c>
      <c r="G115" s="17">
        <v>3</v>
      </c>
      <c r="H115" s="17">
        <v>4</v>
      </c>
      <c r="I115" s="17">
        <v>1</v>
      </c>
      <c r="J115" s="17">
        <v>2</v>
      </c>
      <c r="K115" s="17">
        <v>3</v>
      </c>
      <c r="L115" s="17">
        <v>4</v>
      </c>
      <c r="M115" s="17">
        <v>1</v>
      </c>
      <c r="N115" s="22"/>
    </row>
    <row r="116" spans="2:14" s="4" customFormat="1" x14ac:dyDescent="0.25">
      <c r="B116" s="82" t="s">
        <v>219</v>
      </c>
      <c r="C116" s="80">
        <v>2</v>
      </c>
      <c r="D116" s="77">
        <v>4</v>
      </c>
      <c r="E116" s="77">
        <v>3</v>
      </c>
      <c r="F116" s="77">
        <v>4</v>
      </c>
      <c r="G116" s="77">
        <v>7</v>
      </c>
      <c r="H116" s="77">
        <v>3</v>
      </c>
      <c r="I116" s="77">
        <v>3</v>
      </c>
      <c r="J116" s="77">
        <v>4</v>
      </c>
      <c r="K116" s="77">
        <v>8</v>
      </c>
      <c r="L116" s="77">
        <v>39</v>
      </c>
      <c r="M116" s="105">
        <v>20</v>
      </c>
      <c r="N116" s="77">
        <v>97</v>
      </c>
    </row>
    <row r="117" spans="2:14" s="4" customFormat="1" x14ac:dyDescent="0.25">
      <c r="B117" s="82" t="s">
        <v>71</v>
      </c>
      <c r="C117" s="80">
        <v>29</v>
      </c>
      <c r="D117" s="77">
        <v>16</v>
      </c>
      <c r="E117" s="77">
        <v>10</v>
      </c>
      <c r="F117" s="77">
        <v>12</v>
      </c>
      <c r="G117" s="77">
        <v>5</v>
      </c>
      <c r="H117" s="77">
        <v>12</v>
      </c>
      <c r="I117" s="77">
        <v>14</v>
      </c>
      <c r="J117" s="77">
        <v>11</v>
      </c>
      <c r="K117" s="77">
        <v>23</v>
      </c>
      <c r="L117" s="77">
        <v>78</v>
      </c>
      <c r="M117" s="105">
        <v>111</v>
      </c>
      <c r="N117" s="77">
        <v>321</v>
      </c>
    </row>
    <row r="118" spans="2:14" s="4" customFormat="1" x14ac:dyDescent="0.25">
      <c r="B118" s="82" t="s">
        <v>33</v>
      </c>
      <c r="C118" s="80">
        <v>216</v>
      </c>
      <c r="D118" s="77">
        <v>223</v>
      </c>
      <c r="E118" s="77">
        <v>256</v>
      </c>
      <c r="F118" s="77">
        <v>394</v>
      </c>
      <c r="G118" s="77">
        <v>318</v>
      </c>
      <c r="H118" s="77">
        <v>242</v>
      </c>
      <c r="I118" s="77">
        <v>321</v>
      </c>
      <c r="J118" s="77">
        <v>348</v>
      </c>
      <c r="K118" s="77">
        <v>475</v>
      </c>
      <c r="L118" s="77">
        <v>508</v>
      </c>
      <c r="M118" s="105">
        <v>603</v>
      </c>
      <c r="N118" s="77">
        <v>3904</v>
      </c>
    </row>
    <row r="119" spans="2:14" s="4" customFormat="1" x14ac:dyDescent="0.25">
      <c r="B119" s="13" t="s">
        <v>1771</v>
      </c>
      <c r="C119" s="20">
        <v>247</v>
      </c>
      <c r="D119" s="20">
        <v>243</v>
      </c>
      <c r="E119" s="20">
        <v>269</v>
      </c>
      <c r="F119" s="20">
        <v>410</v>
      </c>
      <c r="G119" s="20">
        <v>330</v>
      </c>
      <c r="H119" s="20">
        <v>257</v>
      </c>
      <c r="I119" s="20">
        <v>338</v>
      </c>
      <c r="J119" s="20">
        <v>363</v>
      </c>
      <c r="K119" s="20">
        <v>506</v>
      </c>
      <c r="L119" s="20">
        <v>625</v>
      </c>
      <c r="M119" s="20">
        <v>734</v>
      </c>
      <c r="N119" s="83">
        <v>4322</v>
      </c>
    </row>
    <row r="120" spans="2:14" s="4" customFormat="1" x14ac:dyDescent="0.25"/>
    <row r="121" spans="2:14" s="4" customFormat="1" x14ac:dyDescent="0.25">
      <c r="G121" s="6"/>
    </row>
    <row r="122" spans="2:14" s="4" customFormat="1" x14ac:dyDescent="0.25">
      <c r="G122" s="6"/>
    </row>
    <row r="123" spans="2:14" s="4" customFormat="1" x14ac:dyDescent="0.25">
      <c r="G123" s="6"/>
    </row>
    <row r="124" spans="2:14" s="4" customFormat="1" ht="18.75" x14ac:dyDescent="0.3">
      <c r="B124" s="134" t="s">
        <v>6095</v>
      </c>
      <c r="C124" s="135"/>
      <c r="D124" s="16"/>
      <c r="E124" s="16"/>
      <c r="F124" s="29"/>
      <c r="G124" s="6"/>
    </row>
    <row r="125" spans="2:14" s="4" customFormat="1" x14ac:dyDescent="0.25">
      <c r="B125" s="11"/>
      <c r="C125" s="8"/>
      <c r="D125" s="18"/>
      <c r="E125" s="18"/>
      <c r="F125" s="10"/>
      <c r="G125" s="6"/>
    </row>
    <row r="126" spans="2:14" s="4" customFormat="1" x14ac:dyDescent="0.25">
      <c r="B126" s="25" t="s">
        <v>4123</v>
      </c>
      <c r="C126" s="26" t="s">
        <v>1772</v>
      </c>
      <c r="D126" s="27"/>
      <c r="E126" s="27"/>
      <c r="F126" s="27"/>
      <c r="G126" s="27"/>
      <c r="H126" s="27"/>
      <c r="I126" s="27"/>
      <c r="J126" s="27"/>
      <c r="K126" s="27"/>
      <c r="L126" s="27"/>
      <c r="M126" s="27"/>
      <c r="N126" s="28"/>
    </row>
    <row r="127" spans="2:14" s="4" customFormat="1" x14ac:dyDescent="0.25">
      <c r="B127" s="19"/>
      <c r="C127" s="17">
        <v>2014</v>
      </c>
      <c r="D127" s="17"/>
      <c r="E127" s="17">
        <v>2015</v>
      </c>
      <c r="F127" s="17"/>
      <c r="G127" s="17"/>
      <c r="H127" s="17"/>
      <c r="I127" s="35">
        <v>2016</v>
      </c>
      <c r="J127" s="35"/>
      <c r="K127" s="35"/>
      <c r="L127" s="35"/>
      <c r="M127" s="35">
        <v>2017</v>
      </c>
      <c r="N127" s="22" t="s">
        <v>1771</v>
      </c>
    </row>
    <row r="128" spans="2:14" s="4" customFormat="1" x14ac:dyDescent="0.25">
      <c r="B128" s="12" t="s">
        <v>1773</v>
      </c>
      <c r="C128" s="17">
        <v>3</v>
      </c>
      <c r="D128" s="17">
        <v>4</v>
      </c>
      <c r="E128" s="17">
        <v>1</v>
      </c>
      <c r="F128" s="17">
        <v>2</v>
      </c>
      <c r="G128" s="17">
        <v>3</v>
      </c>
      <c r="H128" s="17">
        <v>4</v>
      </c>
      <c r="I128" s="17">
        <v>1</v>
      </c>
      <c r="J128" s="17">
        <v>2</v>
      </c>
      <c r="K128" s="17">
        <v>3</v>
      </c>
      <c r="L128" s="17">
        <v>4</v>
      </c>
      <c r="M128" s="17">
        <v>1</v>
      </c>
      <c r="N128" s="22"/>
    </row>
    <row r="129" spans="2:14" s="4" customFormat="1" x14ac:dyDescent="0.25">
      <c r="B129" s="90" t="s">
        <v>14222</v>
      </c>
      <c r="C129" s="77"/>
      <c r="D129" s="77"/>
      <c r="E129" s="77"/>
      <c r="F129" s="77"/>
      <c r="G129" s="77"/>
      <c r="H129" s="77"/>
      <c r="I129" s="77"/>
      <c r="J129" s="77"/>
      <c r="K129" s="77"/>
      <c r="L129" s="77"/>
      <c r="M129" s="77">
        <v>4</v>
      </c>
      <c r="N129" s="77">
        <v>4</v>
      </c>
    </row>
    <row r="130" spans="2:14" s="4" customFormat="1" x14ac:dyDescent="0.25">
      <c r="B130" s="90" t="s">
        <v>10760</v>
      </c>
      <c r="C130" s="77"/>
      <c r="D130" s="77"/>
      <c r="E130" s="77"/>
      <c r="F130" s="77"/>
      <c r="G130" s="77"/>
      <c r="H130" s="77"/>
      <c r="I130" s="77"/>
      <c r="J130" s="77"/>
      <c r="K130" s="77"/>
      <c r="L130" s="77">
        <v>10</v>
      </c>
      <c r="M130" s="77">
        <v>4</v>
      </c>
      <c r="N130" s="77">
        <v>14</v>
      </c>
    </row>
    <row r="131" spans="2:14" s="4" customFormat="1" x14ac:dyDescent="0.25">
      <c r="B131" s="90" t="s">
        <v>1276</v>
      </c>
      <c r="C131" s="77">
        <v>7</v>
      </c>
      <c r="D131" s="77"/>
      <c r="E131" s="77"/>
      <c r="F131" s="77"/>
      <c r="G131" s="77"/>
      <c r="H131" s="77"/>
      <c r="I131" s="77"/>
      <c r="J131" s="77"/>
      <c r="K131" s="77"/>
      <c r="L131" s="77"/>
      <c r="M131" s="77">
        <v>1</v>
      </c>
      <c r="N131" s="77">
        <v>8</v>
      </c>
    </row>
    <row r="132" spans="2:14" s="4" customFormat="1" x14ac:dyDescent="0.25">
      <c r="B132" s="90" t="s">
        <v>13125</v>
      </c>
      <c r="C132" s="77"/>
      <c r="D132" s="77"/>
      <c r="E132" s="77"/>
      <c r="F132" s="77"/>
      <c r="G132" s="77"/>
      <c r="H132" s="77"/>
      <c r="I132" s="77"/>
      <c r="J132" s="77"/>
      <c r="K132" s="77"/>
      <c r="L132" s="77"/>
      <c r="M132" s="77">
        <v>5</v>
      </c>
      <c r="N132" s="77">
        <v>5</v>
      </c>
    </row>
    <row r="133" spans="2:14" s="4" customFormat="1" x14ac:dyDescent="0.25">
      <c r="B133" s="90" t="s">
        <v>30</v>
      </c>
      <c r="C133" s="77">
        <v>69</v>
      </c>
      <c r="D133" s="77">
        <v>54</v>
      </c>
      <c r="E133" s="77">
        <v>50</v>
      </c>
      <c r="F133" s="77">
        <v>48</v>
      </c>
      <c r="G133" s="77">
        <v>47</v>
      </c>
      <c r="H133" s="77">
        <v>38</v>
      </c>
      <c r="I133" s="77">
        <v>40</v>
      </c>
      <c r="J133" s="77">
        <v>50</v>
      </c>
      <c r="K133" s="77">
        <v>67</v>
      </c>
      <c r="L133" s="77">
        <v>52</v>
      </c>
      <c r="M133" s="77">
        <v>148</v>
      </c>
      <c r="N133" s="77">
        <v>663</v>
      </c>
    </row>
    <row r="134" spans="2:14" s="4" customFormat="1" x14ac:dyDescent="0.25">
      <c r="B134" s="90" t="s">
        <v>49</v>
      </c>
      <c r="C134" s="77">
        <v>6</v>
      </c>
      <c r="D134" s="77">
        <v>4</v>
      </c>
      <c r="E134" s="77">
        <v>2</v>
      </c>
      <c r="F134" s="77">
        <v>3</v>
      </c>
      <c r="G134" s="77">
        <v>5</v>
      </c>
      <c r="H134" s="77">
        <v>8</v>
      </c>
      <c r="I134" s="77">
        <v>1</v>
      </c>
      <c r="J134" s="77">
        <v>1</v>
      </c>
      <c r="K134" s="77">
        <v>3</v>
      </c>
      <c r="L134" s="77">
        <v>3</v>
      </c>
      <c r="M134" s="77">
        <v>4</v>
      </c>
      <c r="N134" s="77">
        <v>40</v>
      </c>
    </row>
    <row r="135" spans="2:14" s="4" customFormat="1" x14ac:dyDescent="0.25">
      <c r="B135" s="90" t="s">
        <v>116</v>
      </c>
      <c r="C135" s="77"/>
      <c r="D135" s="77">
        <v>2</v>
      </c>
      <c r="E135" s="77">
        <v>6</v>
      </c>
      <c r="F135" s="77">
        <v>50</v>
      </c>
      <c r="G135" s="77">
        <v>3</v>
      </c>
      <c r="H135" s="77">
        <v>15</v>
      </c>
      <c r="I135" s="77">
        <v>30</v>
      </c>
      <c r="J135" s="77">
        <v>33</v>
      </c>
      <c r="K135" s="77">
        <v>18</v>
      </c>
      <c r="L135" s="77">
        <v>89</v>
      </c>
      <c r="M135" s="77">
        <v>185</v>
      </c>
      <c r="N135" s="77">
        <v>431</v>
      </c>
    </row>
    <row r="136" spans="2:14" s="4" customFormat="1" x14ac:dyDescent="0.25">
      <c r="B136" s="90" t="s">
        <v>29</v>
      </c>
      <c r="C136" s="77">
        <v>78</v>
      </c>
      <c r="D136" s="77">
        <v>112</v>
      </c>
      <c r="E136" s="77">
        <v>139</v>
      </c>
      <c r="F136" s="77">
        <v>216</v>
      </c>
      <c r="G136" s="77">
        <v>154</v>
      </c>
      <c r="H136" s="77">
        <v>126</v>
      </c>
      <c r="I136" s="77">
        <v>164</v>
      </c>
      <c r="J136" s="77">
        <v>130</v>
      </c>
      <c r="K136" s="77">
        <v>159</v>
      </c>
      <c r="L136" s="77">
        <v>187</v>
      </c>
      <c r="M136" s="77">
        <v>78</v>
      </c>
      <c r="N136" s="77">
        <v>1543</v>
      </c>
    </row>
    <row r="137" spans="2:14" s="4" customFormat="1" x14ac:dyDescent="0.25">
      <c r="B137" s="90" t="s">
        <v>89</v>
      </c>
      <c r="C137" s="77">
        <v>21</v>
      </c>
      <c r="D137" s="77">
        <v>12</v>
      </c>
      <c r="E137" s="77">
        <v>7</v>
      </c>
      <c r="F137" s="77">
        <v>8</v>
      </c>
      <c r="G137" s="77">
        <v>20</v>
      </c>
      <c r="H137" s="77">
        <v>3</v>
      </c>
      <c r="I137" s="77">
        <v>4</v>
      </c>
      <c r="J137" s="77">
        <v>4</v>
      </c>
      <c r="K137" s="77">
        <v>3</v>
      </c>
      <c r="L137" s="77">
        <v>19</v>
      </c>
      <c r="M137" s="77"/>
      <c r="N137" s="77">
        <v>101</v>
      </c>
    </row>
    <row r="138" spans="2:14" s="4" customFormat="1" x14ac:dyDescent="0.25">
      <c r="B138" s="90" t="s">
        <v>473</v>
      </c>
      <c r="C138" s="77"/>
      <c r="D138" s="77"/>
      <c r="E138" s="77"/>
      <c r="F138" s="77"/>
      <c r="G138" s="77"/>
      <c r="H138" s="77"/>
      <c r="I138" s="77"/>
      <c r="J138" s="77"/>
      <c r="K138" s="77">
        <v>3</v>
      </c>
      <c r="L138" s="77">
        <v>1</v>
      </c>
      <c r="M138" s="77">
        <v>3</v>
      </c>
      <c r="N138" s="77">
        <v>7</v>
      </c>
    </row>
    <row r="139" spans="2:14" s="4" customFormat="1" x14ac:dyDescent="0.25">
      <c r="B139" s="90" t="s">
        <v>12899</v>
      </c>
      <c r="C139" s="77"/>
      <c r="D139" s="77"/>
      <c r="E139" s="77"/>
      <c r="F139" s="77"/>
      <c r="G139" s="77"/>
      <c r="H139" s="77"/>
      <c r="I139" s="77"/>
      <c r="J139" s="77"/>
      <c r="K139" s="77"/>
      <c r="L139" s="77"/>
      <c r="M139" s="77">
        <v>5</v>
      </c>
      <c r="N139" s="77">
        <v>5</v>
      </c>
    </row>
    <row r="140" spans="2:14" s="4" customFormat="1" x14ac:dyDescent="0.25">
      <c r="B140" s="90" t="s">
        <v>4515</v>
      </c>
      <c r="C140" s="77"/>
      <c r="D140" s="77"/>
      <c r="E140" s="77"/>
      <c r="F140" s="77"/>
      <c r="G140" s="77">
        <v>1</v>
      </c>
      <c r="H140" s="77">
        <v>11</v>
      </c>
      <c r="I140" s="77">
        <v>5</v>
      </c>
      <c r="J140" s="77"/>
      <c r="K140" s="77">
        <v>11</v>
      </c>
      <c r="L140" s="77">
        <v>15</v>
      </c>
      <c r="M140" s="77">
        <v>7</v>
      </c>
      <c r="N140" s="77">
        <v>50</v>
      </c>
    </row>
    <row r="141" spans="2:14" s="4" customFormat="1" x14ac:dyDescent="0.25">
      <c r="B141" s="90" t="s">
        <v>7622</v>
      </c>
      <c r="C141" s="77"/>
      <c r="D141" s="77"/>
      <c r="E141" s="77"/>
      <c r="F141" s="77"/>
      <c r="G141" s="77"/>
      <c r="H141" s="77"/>
      <c r="I141" s="77"/>
      <c r="J141" s="77">
        <v>18</v>
      </c>
      <c r="K141" s="77">
        <v>83</v>
      </c>
      <c r="L141" s="77">
        <v>133</v>
      </c>
      <c r="M141" s="77">
        <v>124</v>
      </c>
      <c r="N141" s="77">
        <v>358</v>
      </c>
    </row>
    <row r="142" spans="2:14" s="4" customFormat="1" x14ac:dyDescent="0.25">
      <c r="B142" s="13" t="s">
        <v>1771</v>
      </c>
      <c r="C142" s="20">
        <v>181</v>
      </c>
      <c r="D142" s="20">
        <v>184</v>
      </c>
      <c r="E142" s="20">
        <v>204</v>
      </c>
      <c r="F142" s="20">
        <v>325</v>
      </c>
      <c r="G142" s="20">
        <v>230</v>
      </c>
      <c r="H142" s="20">
        <v>201</v>
      </c>
      <c r="I142" s="20">
        <v>244</v>
      </c>
      <c r="J142" s="20">
        <v>236</v>
      </c>
      <c r="K142" s="20">
        <v>347</v>
      </c>
      <c r="L142" s="20">
        <v>509</v>
      </c>
      <c r="M142" s="20">
        <v>568</v>
      </c>
      <c r="N142" s="83">
        <v>3229</v>
      </c>
    </row>
    <row r="143" spans="2:14" s="4" customFormat="1" x14ac:dyDescent="0.25"/>
    <row r="144" spans="2:1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pans="2:15" s="4" customFormat="1" x14ac:dyDescent="0.25"/>
    <row r="178" spans="2:15" s="4" customFormat="1" x14ac:dyDescent="0.25"/>
    <row r="179" spans="2:15" s="4" customFormat="1" x14ac:dyDescent="0.25"/>
    <row r="180" spans="2:15" s="4" customFormat="1" x14ac:dyDescent="0.25"/>
    <row r="181" spans="2:15" s="4" customFormat="1" x14ac:dyDescent="0.25"/>
    <row r="182" spans="2:15" s="4" customFormat="1" x14ac:dyDescent="0.25">
      <c r="B182"/>
      <c r="C182"/>
      <c r="D182"/>
      <c r="E182"/>
      <c r="F182"/>
      <c r="G182"/>
      <c r="H182"/>
      <c r="I182"/>
      <c r="J182"/>
      <c r="K182"/>
      <c r="L182"/>
      <c r="M182"/>
      <c r="N182"/>
      <c r="O182"/>
    </row>
    <row r="183" spans="2:15" x14ac:dyDescent="0.25">
      <c r="C183"/>
      <c r="D183"/>
      <c r="E183"/>
      <c r="G183"/>
      <c r="H183"/>
      <c r="I183"/>
      <c r="J183"/>
      <c r="K183"/>
      <c r="L183"/>
      <c r="M183"/>
      <c r="N183"/>
      <c r="O183"/>
    </row>
    <row r="184" spans="2:15" x14ac:dyDescent="0.25">
      <c r="C184"/>
      <c r="D184"/>
      <c r="E184"/>
      <c r="G184"/>
      <c r="H184"/>
      <c r="I184"/>
      <c r="J184"/>
      <c r="K184"/>
      <c r="L184"/>
      <c r="M184"/>
      <c r="N184"/>
      <c r="O184"/>
    </row>
    <row r="185" spans="2:15" x14ac:dyDescent="0.25">
      <c r="C185"/>
      <c r="D185"/>
      <c r="E185"/>
      <c r="G185"/>
      <c r="H185"/>
      <c r="I185"/>
      <c r="J185"/>
      <c r="K185"/>
      <c r="L185"/>
      <c r="M185"/>
      <c r="N185"/>
      <c r="O185"/>
    </row>
    <row r="186" spans="2:15" x14ac:dyDescent="0.25">
      <c r="C186"/>
      <c r="D186"/>
      <c r="E186"/>
      <c r="G186"/>
      <c r="H186"/>
      <c r="I186"/>
      <c r="J186"/>
      <c r="K186"/>
      <c r="L186"/>
      <c r="M186"/>
      <c r="N186"/>
      <c r="O186"/>
    </row>
    <row r="187" spans="2:15" x14ac:dyDescent="0.25">
      <c r="C187"/>
      <c r="D187"/>
      <c r="E187"/>
      <c r="G187"/>
      <c r="H187"/>
      <c r="I187"/>
      <c r="J187"/>
      <c r="K187"/>
      <c r="L187"/>
      <c r="M187"/>
      <c r="N187"/>
      <c r="O187"/>
    </row>
    <row r="188" spans="2:15" x14ac:dyDescent="0.25">
      <c r="C188"/>
      <c r="D188"/>
      <c r="E188"/>
      <c r="G188"/>
      <c r="H188"/>
      <c r="I188"/>
      <c r="J188"/>
      <c r="K188"/>
      <c r="L188"/>
      <c r="M188"/>
      <c r="N188"/>
      <c r="O188"/>
    </row>
    <row r="189" spans="2:15" x14ac:dyDescent="0.25">
      <c r="C189"/>
      <c r="D189"/>
      <c r="E189"/>
      <c r="G189"/>
      <c r="H189"/>
      <c r="I189"/>
      <c r="J189"/>
      <c r="K189"/>
      <c r="L189"/>
      <c r="M189"/>
      <c r="N189"/>
      <c r="O189"/>
    </row>
    <row r="190" spans="2:15" x14ac:dyDescent="0.25">
      <c r="C190"/>
      <c r="D190"/>
      <c r="E190"/>
      <c r="G190"/>
      <c r="H190"/>
      <c r="I190"/>
      <c r="J190"/>
      <c r="K190"/>
      <c r="L190"/>
      <c r="M190"/>
      <c r="N190"/>
      <c r="O190"/>
    </row>
    <row r="191" spans="2:15" x14ac:dyDescent="0.25">
      <c r="C191"/>
      <c r="D191"/>
      <c r="E191"/>
      <c r="G191"/>
      <c r="H191"/>
      <c r="I191"/>
      <c r="J191"/>
      <c r="K191"/>
      <c r="L191"/>
      <c r="M191"/>
      <c r="N191"/>
      <c r="O191"/>
    </row>
    <row r="192" spans="2:15" x14ac:dyDescent="0.25">
      <c r="C192"/>
      <c r="D192"/>
      <c r="E192"/>
      <c r="G192"/>
      <c r="H192"/>
      <c r="I192"/>
      <c r="J192"/>
      <c r="K192"/>
      <c r="L192"/>
      <c r="M192"/>
      <c r="N192"/>
      <c r="O192"/>
    </row>
    <row r="193" spans="3:15" x14ac:dyDescent="0.25">
      <c r="C193"/>
      <c r="D193"/>
      <c r="E193"/>
      <c r="G193"/>
      <c r="H193"/>
      <c r="I193"/>
      <c r="J193"/>
      <c r="K193"/>
      <c r="L193"/>
      <c r="M193"/>
      <c r="N193"/>
      <c r="O193"/>
    </row>
    <row r="194" spans="3:15" x14ac:dyDescent="0.25">
      <c r="C194"/>
      <c r="D194"/>
      <c r="E194"/>
      <c r="G194"/>
      <c r="H194"/>
      <c r="I194"/>
      <c r="J194"/>
      <c r="K194"/>
      <c r="L194"/>
      <c r="M194"/>
      <c r="N194"/>
      <c r="O194"/>
    </row>
    <row r="195" spans="3:15" x14ac:dyDescent="0.25">
      <c r="C195"/>
      <c r="D195"/>
      <c r="E195"/>
      <c r="G195"/>
      <c r="H195"/>
      <c r="I195"/>
      <c r="J195"/>
      <c r="K195"/>
      <c r="L195"/>
      <c r="M195"/>
      <c r="N195"/>
      <c r="O195"/>
    </row>
    <row r="196" spans="3:15" x14ac:dyDescent="0.25">
      <c r="C196"/>
      <c r="D196"/>
      <c r="E196"/>
      <c r="G196"/>
      <c r="H196"/>
      <c r="I196"/>
      <c r="J196"/>
      <c r="K196"/>
      <c r="L196"/>
      <c r="M196"/>
      <c r="N196"/>
      <c r="O196"/>
    </row>
    <row r="197" spans="3:15" x14ac:dyDescent="0.25">
      <c r="C197"/>
      <c r="D197"/>
      <c r="E197"/>
      <c r="G197"/>
      <c r="H197"/>
      <c r="I197"/>
      <c r="J197"/>
      <c r="K197"/>
      <c r="L197"/>
      <c r="M197"/>
      <c r="N197"/>
      <c r="O197"/>
    </row>
    <row r="198" spans="3:15" x14ac:dyDescent="0.25">
      <c r="C198"/>
      <c r="D198"/>
      <c r="E198"/>
      <c r="G198"/>
      <c r="H198"/>
      <c r="I198"/>
      <c r="J198"/>
      <c r="K198"/>
      <c r="L198"/>
      <c r="M198"/>
      <c r="N198"/>
      <c r="O198"/>
    </row>
    <row r="199" spans="3:15" x14ac:dyDescent="0.25">
      <c r="C199"/>
      <c r="D199"/>
      <c r="E199"/>
      <c r="G199"/>
      <c r="H199"/>
      <c r="I199"/>
      <c r="J199"/>
      <c r="K199"/>
      <c r="L199"/>
      <c r="M199"/>
      <c r="N199"/>
      <c r="O199"/>
    </row>
    <row r="200" spans="3:15" x14ac:dyDescent="0.25">
      <c r="C200"/>
      <c r="D200"/>
      <c r="E200"/>
      <c r="G200"/>
      <c r="H200"/>
      <c r="I200"/>
      <c r="J200"/>
      <c r="K200"/>
      <c r="L200"/>
      <c r="M200"/>
      <c r="N200"/>
      <c r="O200"/>
    </row>
    <row r="201" spans="3:15" x14ac:dyDescent="0.25">
      <c r="C201"/>
      <c r="D201"/>
      <c r="E201"/>
      <c r="G201"/>
      <c r="H201"/>
      <c r="I201"/>
      <c r="J201"/>
      <c r="K201"/>
      <c r="L201"/>
      <c r="M201"/>
      <c r="N201"/>
      <c r="O201"/>
    </row>
    <row r="202" spans="3:15" x14ac:dyDescent="0.25">
      <c r="C202"/>
      <c r="D202"/>
      <c r="E202"/>
      <c r="G202"/>
      <c r="H202"/>
      <c r="I202"/>
      <c r="J202"/>
      <c r="K202"/>
      <c r="L202"/>
      <c r="M202"/>
      <c r="N202"/>
      <c r="O202"/>
    </row>
    <row r="203" spans="3:15" x14ac:dyDescent="0.25">
      <c r="C203"/>
      <c r="D203"/>
      <c r="E203"/>
      <c r="G203"/>
      <c r="H203"/>
      <c r="I203"/>
      <c r="J203"/>
      <c r="K203"/>
      <c r="L203"/>
      <c r="M203"/>
      <c r="N203"/>
      <c r="O203"/>
    </row>
    <row r="204" spans="3:15" x14ac:dyDescent="0.25">
      <c r="C204"/>
      <c r="D204"/>
      <c r="E204"/>
      <c r="G204"/>
      <c r="H204"/>
      <c r="I204"/>
      <c r="J204"/>
      <c r="K204"/>
      <c r="L204"/>
      <c r="M204"/>
      <c r="N204"/>
      <c r="O204"/>
    </row>
    <row r="205" spans="3:15" x14ac:dyDescent="0.25">
      <c r="C205"/>
      <c r="D205"/>
      <c r="E205"/>
      <c r="G205"/>
      <c r="H205"/>
      <c r="I205"/>
      <c r="J205"/>
      <c r="K205"/>
      <c r="L205"/>
      <c r="M205"/>
      <c r="N205"/>
      <c r="O205"/>
    </row>
    <row r="206" spans="3:15" x14ac:dyDescent="0.25">
      <c r="C206"/>
      <c r="D206"/>
      <c r="E206"/>
      <c r="G206"/>
      <c r="H206"/>
      <c r="I206"/>
      <c r="J206"/>
      <c r="K206"/>
      <c r="L206"/>
      <c r="M206"/>
      <c r="N206"/>
      <c r="O206"/>
    </row>
    <row r="207" spans="3:15" x14ac:dyDescent="0.25">
      <c r="C207"/>
      <c r="D207"/>
      <c r="E207"/>
      <c r="G207"/>
      <c r="H207"/>
      <c r="I207"/>
      <c r="J207"/>
      <c r="K207"/>
      <c r="L207"/>
      <c r="M207"/>
      <c r="N207"/>
      <c r="O207"/>
    </row>
    <row r="208" spans="3:15" x14ac:dyDescent="0.25">
      <c r="C208"/>
      <c r="D208"/>
      <c r="E208"/>
      <c r="G208"/>
      <c r="H208"/>
      <c r="I208"/>
      <c r="J208"/>
      <c r="K208"/>
      <c r="L208"/>
      <c r="M208"/>
      <c r="N208"/>
      <c r="O208"/>
    </row>
    <row r="209" spans="3:15" x14ac:dyDescent="0.25">
      <c r="C209"/>
      <c r="D209"/>
      <c r="E209"/>
      <c r="G209"/>
      <c r="H209"/>
      <c r="I209"/>
      <c r="J209"/>
      <c r="K209"/>
      <c r="L209"/>
      <c r="M209"/>
      <c r="N209"/>
      <c r="O209"/>
    </row>
  </sheetData>
  <mergeCells count="6">
    <mergeCell ref="B124:C124"/>
    <mergeCell ref="B111:C111"/>
    <mergeCell ref="B2:C2"/>
    <mergeCell ref="J40:K40"/>
    <mergeCell ref="B24:C24"/>
    <mergeCell ref="B87:C87"/>
  </mergeCells>
  <conditionalFormatting pivot="1" sqref="M45:M79">
    <cfRule type="colorScale" priority="2">
      <colorScale>
        <cfvo type="min"/>
        <cfvo type="percentile" val="50"/>
        <cfvo type="max"/>
        <color rgb="FFF8696B"/>
        <color rgb="FFFFEB84"/>
        <color rgb="FF63BE7B"/>
      </colorScale>
    </cfRule>
  </conditionalFormatting>
  <conditionalFormatting pivot="1" sqref="M92:M105">
    <cfRule type="colorScale" priority="1">
      <colorScale>
        <cfvo type="min"/>
        <cfvo type="percentile" val="50"/>
        <cfvo type="max"/>
        <color rgb="FFF8696B"/>
        <color rgb="FFFFEB84"/>
        <color rgb="FF63BE7B"/>
      </colorScale>
    </cfRule>
  </conditionalFormatting>
  <pageMargins left="0.2" right="0.2" top="0.25" bottom="0.25" header="0.3" footer="0.3"/>
  <pageSetup scale="50" fitToHeight="0" orientation="portrait" r:id="rId7"/>
  <rowBreaks count="1" manualBreakCount="1">
    <brk id="8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28"/>
  <sheetViews>
    <sheetView topLeftCell="A15" workbookViewId="0">
      <selection activeCell="N47" sqref="N47"/>
    </sheetView>
  </sheetViews>
  <sheetFormatPr defaultRowHeight="15" x14ac:dyDescent="0.25"/>
  <cols>
    <col min="1" max="1" width="18.140625" bestFit="1" customWidth="1"/>
    <col min="2" max="2" width="15.5703125" hidden="1" customWidth="1"/>
    <col min="3" max="3" width="12.7109375" hidden="1" customWidth="1"/>
    <col min="4" max="4" width="5" hidden="1" customWidth="1"/>
    <col min="5" max="5" width="7.28515625" hidden="1" customWidth="1"/>
    <col min="6" max="6" width="19.7109375" hidden="1" customWidth="1"/>
    <col min="7" max="7" width="8.7109375" bestFit="1" customWidth="1"/>
    <col min="8" max="8" width="107.5703125" bestFit="1" customWidth="1"/>
  </cols>
  <sheetData>
    <row r="1" spans="1:8" s="48" customFormat="1" ht="15.75" customHeight="1" x14ac:dyDescent="0.2">
      <c r="A1" s="45" t="s">
        <v>21</v>
      </c>
      <c r="B1" s="45" t="s">
        <v>1757</v>
      </c>
      <c r="C1" s="45" t="s">
        <v>1758</v>
      </c>
      <c r="D1" s="45" t="s">
        <v>1776</v>
      </c>
      <c r="E1" s="45" t="s">
        <v>1770</v>
      </c>
      <c r="F1" s="46" t="s">
        <v>0</v>
      </c>
      <c r="G1" s="45" t="s">
        <v>1</v>
      </c>
      <c r="H1" s="45" t="s">
        <v>2</v>
      </c>
    </row>
    <row r="2" spans="1:8" s="48" customFormat="1" ht="15.75" customHeight="1" x14ac:dyDescent="0.2">
      <c r="A2" s="106" t="s">
        <v>219</v>
      </c>
      <c r="B2" s="106" t="s">
        <v>2726</v>
      </c>
      <c r="C2" s="51">
        <v>6</v>
      </c>
      <c r="D2" s="57">
        <v>2017</v>
      </c>
      <c r="E2" s="57">
        <v>1</v>
      </c>
      <c r="F2" s="106" t="s">
        <v>869</v>
      </c>
      <c r="G2" s="107" t="s">
        <v>12689</v>
      </c>
      <c r="H2" s="106" t="s">
        <v>12690</v>
      </c>
    </row>
    <row r="3" spans="1:8" s="48" customFormat="1" ht="15.75" customHeight="1" x14ac:dyDescent="0.2">
      <c r="A3" s="106" t="s">
        <v>219</v>
      </c>
      <c r="B3" s="106" t="s">
        <v>145</v>
      </c>
      <c r="C3" s="51">
        <v>10</v>
      </c>
      <c r="D3" s="57">
        <v>2017</v>
      </c>
      <c r="E3" s="57">
        <v>1</v>
      </c>
      <c r="F3" s="106" t="s">
        <v>22</v>
      </c>
      <c r="G3" s="107" t="s">
        <v>13285</v>
      </c>
      <c r="H3" s="106" t="s">
        <v>13286</v>
      </c>
    </row>
    <row r="4" spans="1:8" s="48" customFormat="1" ht="15.75" customHeight="1" x14ac:dyDescent="0.2">
      <c r="A4" s="106" t="s">
        <v>219</v>
      </c>
      <c r="B4" s="106" t="s">
        <v>145</v>
      </c>
      <c r="C4" s="51">
        <v>6</v>
      </c>
      <c r="D4" s="57">
        <v>2017</v>
      </c>
      <c r="E4" s="57">
        <v>1</v>
      </c>
      <c r="F4" s="106" t="s">
        <v>22</v>
      </c>
      <c r="G4" s="107" t="s">
        <v>13535</v>
      </c>
      <c r="H4" s="106" t="s">
        <v>12693</v>
      </c>
    </row>
    <row r="5" spans="1:8" s="48" customFormat="1" ht="15.75" customHeight="1" x14ac:dyDescent="0.2">
      <c r="A5" s="106" t="s">
        <v>219</v>
      </c>
      <c r="B5" s="106" t="s">
        <v>56</v>
      </c>
      <c r="C5" s="51">
        <v>9</v>
      </c>
      <c r="D5" s="57">
        <v>2017</v>
      </c>
      <c r="E5" s="57">
        <v>1</v>
      </c>
      <c r="F5" s="106" t="s">
        <v>22</v>
      </c>
      <c r="G5" s="107" t="s">
        <v>14593</v>
      </c>
      <c r="H5" s="106" t="s">
        <v>14594</v>
      </c>
    </row>
    <row r="6" spans="1:8" s="48" customFormat="1" ht="15.75" customHeight="1" x14ac:dyDescent="0.2">
      <c r="A6" s="106" t="s">
        <v>219</v>
      </c>
      <c r="B6" s="106" t="s">
        <v>6457</v>
      </c>
      <c r="C6" s="51">
        <v>1</v>
      </c>
      <c r="D6" s="57">
        <v>2017</v>
      </c>
      <c r="E6" s="57">
        <v>1</v>
      </c>
      <c r="F6" s="106" t="s">
        <v>22</v>
      </c>
      <c r="G6" s="107" t="s">
        <v>14611</v>
      </c>
      <c r="H6" s="106" t="s">
        <v>14612</v>
      </c>
    </row>
    <row r="7" spans="1:8" s="48" customFormat="1" ht="15.75" customHeight="1" x14ac:dyDescent="0.2">
      <c r="A7" s="106" t="s">
        <v>219</v>
      </c>
      <c r="B7" s="106" t="s">
        <v>41</v>
      </c>
      <c r="C7" s="51">
        <v>6</v>
      </c>
      <c r="D7" s="57">
        <v>2017</v>
      </c>
      <c r="E7" s="57">
        <v>1</v>
      </c>
      <c r="F7" s="106" t="s">
        <v>22</v>
      </c>
      <c r="G7" s="107" t="s">
        <v>14730</v>
      </c>
      <c r="H7" s="106" t="s">
        <v>14731</v>
      </c>
    </row>
    <row r="8" spans="1:8" s="48" customFormat="1" ht="15.75" customHeight="1" x14ac:dyDescent="0.2">
      <c r="A8" s="106" t="s">
        <v>219</v>
      </c>
      <c r="B8" s="106" t="s">
        <v>145</v>
      </c>
      <c r="C8" s="51">
        <v>12</v>
      </c>
      <c r="D8" s="57">
        <v>2017</v>
      </c>
      <c r="E8" s="57">
        <v>1</v>
      </c>
      <c r="F8" s="106" t="s">
        <v>22</v>
      </c>
      <c r="G8" s="107" t="s">
        <v>14769</v>
      </c>
      <c r="H8" s="106" t="s">
        <v>14770</v>
      </c>
    </row>
    <row r="9" spans="1:8" s="48" customFormat="1" ht="15.75" customHeight="1" x14ac:dyDescent="0.2">
      <c r="A9" s="106" t="s">
        <v>219</v>
      </c>
      <c r="B9" s="106" t="s">
        <v>145</v>
      </c>
      <c r="C9" s="51">
        <v>2</v>
      </c>
      <c r="D9" s="57">
        <v>2017</v>
      </c>
      <c r="E9" s="57">
        <v>1</v>
      </c>
      <c r="F9" s="106" t="s">
        <v>22</v>
      </c>
      <c r="G9" s="107" t="s">
        <v>14773</v>
      </c>
      <c r="H9" s="106" t="s">
        <v>14774</v>
      </c>
    </row>
    <row r="10" spans="1:8" s="48" customFormat="1" ht="15.75" customHeight="1" x14ac:dyDescent="0.2">
      <c r="A10" s="106" t="s">
        <v>219</v>
      </c>
      <c r="B10" s="106" t="s">
        <v>120</v>
      </c>
      <c r="C10" s="51">
        <v>11</v>
      </c>
      <c r="D10" s="57">
        <v>2017</v>
      </c>
      <c r="E10" s="57">
        <v>1</v>
      </c>
      <c r="F10" s="106" t="s">
        <v>7270</v>
      </c>
      <c r="G10" s="107" t="s">
        <v>14816</v>
      </c>
      <c r="H10" s="106" t="s">
        <v>14817</v>
      </c>
    </row>
    <row r="11" spans="1:8" s="48" customFormat="1" ht="15.75" customHeight="1" x14ac:dyDescent="0.2">
      <c r="A11" s="106" t="s">
        <v>219</v>
      </c>
      <c r="B11" s="106" t="s">
        <v>120</v>
      </c>
      <c r="C11" s="51">
        <v>11</v>
      </c>
      <c r="D11" s="57">
        <v>2017</v>
      </c>
      <c r="E11" s="57">
        <v>1</v>
      </c>
      <c r="F11" s="106" t="s">
        <v>7270</v>
      </c>
      <c r="G11" s="107" t="s">
        <v>14820</v>
      </c>
      <c r="H11" s="106" t="s">
        <v>14821</v>
      </c>
    </row>
    <row r="12" spans="1:8" s="48" customFormat="1" ht="15.75" customHeight="1" x14ac:dyDescent="0.2">
      <c r="A12" s="106" t="s">
        <v>219</v>
      </c>
      <c r="B12" s="106" t="s">
        <v>145</v>
      </c>
      <c r="C12" s="51">
        <v>11</v>
      </c>
      <c r="D12" s="57">
        <v>2017</v>
      </c>
      <c r="E12" s="57">
        <v>1</v>
      </c>
      <c r="F12" s="106" t="s">
        <v>1777</v>
      </c>
      <c r="G12" s="107" t="s">
        <v>13114</v>
      </c>
      <c r="H12" s="106" t="s">
        <v>14989</v>
      </c>
    </row>
    <row r="13" spans="1:8" s="48" customFormat="1" ht="15.75" customHeight="1" x14ac:dyDescent="0.2">
      <c r="A13" s="106" t="s">
        <v>219</v>
      </c>
      <c r="B13" s="106" t="s">
        <v>145</v>
      </c>
      <c r="C13" s="51">
        <v>9</v>
      </c>
      <c r="D13" s="57">
        <v>2017</v>
      </c>
      <c r="E13" s="57">
        <v>1</v>
      </c>
      <c r="F13" s="106" t="s">
        <v>1777</v>
      </c>
      <c r="G13" s="107" t="s">
        <v>13390</v>
      </c>
      <c r="H13" s="106" t="s">
        <v>15052</v>
      </c>
    </row>
    <row r="14" spans="1:8" s="48" customFormat="1" ht="15.75" customHeight="1" x14ac:dyDescent="0.2">
      <c r="A14" s="106" t="s">
        <v>219</v>
      </c>
      <c r="B14" s="106" t="s">
        <v>6457</v>
      </c>
      <c r="C14" s="51">
        <v>12</v>
      </c>
      <c r="D14" s="57">
        <v>2017</v>
      </c>
      <c r="E14" s="57">
        <v>1</v>
      </c>
      <c r="F14" s="106" t="s">
        <v>1777</v>
      </c>
      <c r="G14" s="107" t="s">
        <v>15106</v>
      </c>
      <c r="H14" s="106" t="s">
        <v>15107</v>
      </c>
    </row>
    <row r="15" spans="1:8" s="48" customFormat="1" ht="15.75" customHeight="1" x14ac:dyDescent="0.2">
      <c r="A15" s="106" t="s">
        <v>219</v>
      </c>
      <c r="B15" s="106" t="s">
        <v>6457</v>
      </c>
      <c r="C15" s="51">
        <v>11</v>
      </c>
      <c r="D15" s="57">
        <v>2017</v>
      </c>
      <c r="E15" s="57">
        <v>1</v>
      </c>
      <c r="F15" s="106" t="s">
        <v>1777</v>
      </c>
      <c r="G15" s="107" t="s">
        <v>15076</v>
      </c>
      <c r="H15" s="106" t="s">
        <v>15110</v>
      </c>
    </row>
    <row r="16" spans="1:8" s="48" customFormat="1" ht="15.75" customHeight="1" x14ac:dyDescent="0.2">
      <c r="A16" s="106" t="s">
        <v>219</v>
      </c>
      <c r="B16" s="106" t="s">
        <v>6457</v>
      </c>
      <c r="C16" s="51">
        <v>1</v>
      </c>
      <c r="D16" s="57">
        <v>2017</v>
      </c>
      <c r="E16" s="57">
        <v>1</v>
      </c>
      <c r="F16" s="106" t="s">
        <v>1777</v>
      </c>
      <c r="G16" s="107" t="s">
        <v>15209</v>
      </c>
      <c r="H16" s="106" t="s">
        <v>15210</v>
      </c>
    </row>
    <row r="17" spans="1:8" s="48" customFormat="1" ht="15.75" customHeight="1" x14ac:dyDescent="0.2">
      <c r="A17" s="106" t="s">
        <v>219</v>
      </c>
      <c r="B17" s="106" t="s">
        <v>6457</v>
      </c>
      <c r="C17" s="51">
        <v>1</v>
      </c>
      <c r="D17" s="57">
        <v>2017</v>
      </c>
      <c r="E17" s="57">
        <v>1</v>
      </c>
      <c r="F17" s="106" t="s">
        <v>1777</v>
      </c>
      <c r="G17" s="107" t="s">
        <v>12327</v>
      </c>
      <c r="H17" s="106" t="s">
        <v>15151</v>
      </c>
    </row>
    <row r="18" spans="1:8" s="48" customFormat="1" ht="15.75" customHeight="1" x14ac:dyDescent="0.2">
      <c r="A18" s="106" t="s">
        <v>219</v>
      </c>
      <c r="B18" s="106" t="s">
        <v>6457</v>
      </c>
      <c r="C18" s="51">
        <v>1</v>
      </c>
      <c r="D18" s="57">
        <v>2017</v>
      </c>
      <c r="E18" s="57">
        <v>1</v>
      </c>
      <c r="F18" s="106" t="s">
        <v>1777</v>
      </c>
      <c r="G18" s="107" t="s">
        <v>15250</v>
      </c>
      <c r="H18" s="106" t="s">
        <v>15251</v>
      </c>
    </row>
    <row r="19" spans="1:8" s="48" customFormat="1" ht="15.75" customHeight="1" x14ac:dyDescent="0.2">
      <c r="A19" s="106" t="s">
        <v>71</v>
      </c>
      <c r="B19" s="106" t="s">
        <v>85</v>
      </c>
      <c r="C19" s="51">
        <v>11</v>
      </c>
      <c r="D19" s="57">
        <v>2017</v>
      </c>
      <c r="E19" s="57">
        <v>1</v>
      </c>
      <c r="F19" s="106" t="s">
        <v>869</v>
      </c>
      <c r="G19" s="107" t="s">
        <v>12720</v>
      </c>
      <c r="H19" s="106" t="s">
        <v>12721</v>
      </c>
    </row>
    <row r="20" spans="1:8" s="48" customFormat="1" ht="15.75" customHeight="1" x14ac:dyDescent="0.2">
      <c r="A20" s="106" t="s">
        <v>71</v>
      </c>
      <c r="B20" s="106" t="s">
        <v>85</v>
      </c>
      <c r="C20" s="51">
        <v>6</v>
      </c>
      <c r="D20" s="57">
        <v>2017</v>
      </c>
      <c r="E20" s="57">
        <v>1</v>
      </c>
      <c r="F20" s="106" t="s">
        <v>869</v>
      </c>
      <c r="G20" s="107" t="s">
        <v>12724</v>
      </c>
      <c r="H20" s="106" t="s">
        <v>12725</v>
      </c>
    </row>
    <row r="21" spans="1:8" s="48" customFormat="1" ht="15.75" customHeight="1" x14ac:dyDescent="0.2">
      <c r="A21" s="106" t="s">
        <v>71</v>
      </c>
      <c r="B21" s="106" t="s">
        <v>85</v>
      </c>
      <c r="C21" s="51">
        <v>6</v>
      </c>
      <c r="D21" s="57">
        <v>2017</v>
      </c>
      <c r="E21" s="57">
        <v>1</v>
      </c>
      <c r="F21" s="106" t="s">
        <v>869</v>
      </c>
      <c r="G21" s="107" t="s">
        <v>12728</v>
      </c>
      <c r="H21" s="106" t="s">
        <v>12729</v>
      </c>
    </row>
    <row r="22" spans="1:8" s="48" customFormat="1" ht="15.75" customHeight="1" x14ac:dyDescent="0.2">
      <c r="A22" s="106" t="s">
        <v>71</v>
      </c>
      <c r="B22" s="106" t="s">
        <v>76</v>
      </c>
      <c r="C22" s="51">
        <v>6</v>
      </c>
      <c r="D22" s="57">
        <v>2017</v>
      </c>
      <c r="E22" s="57">
        <v>1</v>
      </c>
      <c r="F22" s="106" t="s">
        <v>869</v>
      </c>
      <c r="G22" s="107" t="s">
        <v>12752</v>
      </c>
      <c r="H22" s="106" t="s">
        <v>12753</v>
      </c>
    </row>
    <row r="23" spans="1:8" s="48" customFormat="1" ht="15.75" customHeight="1" x14ac:dyDescent="0.2">
      <c r="A23" s="106" t="s">
        <v>71</v>
      </c>
      <c r="B23" s="106" t="s">
        <v>76</v>
      </c>
      <c r="C23" s="51">
        <v>6</v>
      </c>
      <c r="D23" s="57">
        <v>2017</v>
      </c>
      <c r="E23" s="57">
        <v>1</v>
      </c>
      <c r="F23" s="106" t="s">
        <v>869</v>
      </c>
      <c r="G23" s="107" t="s">
        <v>12756</v>
      </c>
      <c r="H23" s="106" t="s">
        <v>12757</v>
      </c>
    </row>
    <row r="24" spans="1:8" s="48" customFormat="1" ht="15.75" customHeight="1" x14ac:dyDescent="0.2">
      <c r="A24" s="106" t="s">
        <v>71</v>
      </c>
      <c r="B24" s="106" t="s">
        <v>76</v>
      </c>
      <c r="C24" s="51">
        <v>7</v>
      </c>
      <c r="D24" s="57">
        <v>2017</v>
      </c>
      <c r="E24" s="57">
        <v>1</v>
      </c>
      <c r="F24" s="106" t="s">
        <v>869</v>
      </c>
      <c r="G24" s="107" t="s">
        <v>12760</v>
      </c>
      <c r="H24" s="106" t="s">
        <v>12761</v>
      </c>
    </row>
    <row r="25" spans="1:8" s="48" customFormat="1" ht="15.75" customHeight="1" x14ac:dyDescent="0.2">
      <c r="A25" s="106" t="s">
        <v>71</v>
      </c>
      <c r="B25" s="106" t="s">
        <v>76</v>
      </c>
      <c r="C25" s="51">
        <v>7</v>
      </c>
      <c r="D25" s="57">
        <v>2017</v>
      </c>
      <c r="E25" s="57">
        <v>1</v>
      </c>
      <c r="F25" s="106" t="s">
        <v>869</v>
      </c>
      <c r="G25" s="107" t="s">
        <v>12765</v>
      </c>
      <c r="H25" s="106" t="s">
        <v>12766</v>
      </c>
    </row>
    <row r="26" spans="1:8" s="48" customFormat="1" ht="15.75" customHeight="1" x14ac:dyDescent="0.2">
      <c r="A26" s="106" t="s">
        <v>71</v>
      </c>
      <c r="B26" s="106" t="s">
        <v>76</v>
      </c>
      <c r="C26" s="51">
        <v>7</v>
      </c>
      <c r="D26" s="57">
        <v>2017</v>
      </c>
      <c r="E26" s="57">
        <v>1</v>
      </c>
      <c r="F26" s="106" t="s">
        <v>869</v>
      </c>
      <c r="G26" s="107" t="s">
        <v>12769</v>
      </c>
      <c r="H26" s="106" t="s">
        <v>12770</v>
      </c>
    </row>
    <row r="27" spans="1:8" s="48" customFormat="1" ht="15.75" customHeight="1" x14ac:dyDescent="0.2">
      <c r="A27" s="106" t="s">
        <v>71</v>
      </c>
      <c r="B27" s="106" t="s">
        <v>76</v>
      </c>
      <c r="C27" s="51">
        <v>7</v>
      </c>
      <c r="D27" s="57">
        <v>2017</v>
      </c>
      <c r="E27" s="57">
        <v>1</v>
      </c>
      <c r="F27" s="106" t="s">
        <v>869</v>
      </c>
      <c r="G27" s="107" t="s">
        <v>12773</v>
      </c>
      <c r="H27" s="106" t="s">
        <v>12774</v>
      </c>
    </row>
    <row r="28" spans="1:8" s="48" customFormat="1" ht="15.75" customHeight="1" x14ac:dyDescent="0.2">
      <c r="A28" s="106" t="s">
        <v>71</v>
      </c>
      <c r="B28" s="106" t="s">
        <v>76</v>
      </c>
      <c r="C28" s="51">
        <v>6</v>
      </c>
      <c r="D28" s="57">
        <v>2017</v>
      </c>
      <c r="E28" s="57">
        <v>1</v>
      </c>
      <c r="F28" s="106" t="s">
        <v>869</v>
      </c>
      <c r="G28" s="107" t="s">
        <v>12778</v>
      </c>
      <c r="H28" s="106" t="s">
        <v>12779</v>
      </c>
    </row>
    <row r="29" spans="1:8" s="48" customFormat="1" ht="15.75" customHeight="1" x14ac:dyDescent="0.2">
      <c r="A29" s="106" t="s">
        <v>71</v>
      </c>
      <c r="B29" s="106" t="s">
        <v>76</v>
      </c>
      <c r="C29" s="51">
        <v>6</v>
      </c>
      <c r="D29" s="57">
        <v>2017</v>
      </c>
      <c r="E29" s="57">
        <v>1</v>
      </c>
      <c r="F29" s="106" t="s">
        <v>869</v>
      </c>
      <c r="G29" s="107" t="s">
        <v>12782</v>
      </c>
      <c r="H29" s="106" t="s">
        <v>12783</v>
      </c>
    </row>
    <row r="30" spans="1:8" s="48" customFormat="1" ht="15.75" customHeight="1" x14ac:dyDescent="0.2">
      <c r="A30" s="106" t="s">
        <v>71</v>
      </c>
      <c r="B30" s="106" t="s">
        <v>76</v>
      </c>
      <c r="C30" s="51">
        <v>10</v>
      </c>
      <c r="D30" s="57">
        <v>2017</v>
      </c>
      <c r="E30" s="57">
        <v>1</v>
      </c>
      <c r="F30" s="106" t="s">
        <v>869</v>
      </c>
      <c r="G30" s="107" t="s">
        <v>12787</v>
      </c>
      <c r="H30" s="106" t="s">
        <v>12788</v>
      </c>
    </row>
    <row r="31" spans="1:8" s="48" customFormat="1" ht="15.75" customHeight="1" x14ac:dyDescent="0.2">
      <c r="A31" s="106" t="s">
        <v>71</v>
      </c>
      <c r="B31" s="106" t="s">
        <v>76</v>
      </c>
      <c r="C31" s="51">
        <v>10</v>
      </c>
      <c r="D31" s="57">
        <v>2017</v>
      </c>
      <c r="E31" s="57">
        <v>1</v>
      </c>
      <c r="F31" s="106" t="s">
        <v>869</v>
      </c>
      <c r="G31" s="107" t="s">
        <v>12792</v>
      </c>
      <c r="H31" s="106" t="s">
        <v>12793</v>
      </c>
    </row>
    <row r="32" spans="1:8" s="48" customFormat="1" ht="15.75" customHeight="1" x14ac:dyDescent="0.2">
      <c r="A32" s="106" t="s">
        <v>71</v>
      </c>
      <c r="B32" s="106" t="s">
        <v>76</v>
      </c>
      <c r="C32" s="51">
        <v>7</v>
      </c>
      <c r="D32" s="57">
        <v>2017</v>
      </c>
      <c r="E32" s="57">
        <v>1</v>
      </c>
      <c r="F32" s="106" t="s">
        <v>869</v>
      </c>
      <c r="G32" s="107" t="s">
        <v>12796</v>
      </c>
      <c r="H32" s="106" t="s">
        <v>12797</v>
      </c>
    </row>
    <row r="33" spans="1:8" s="48" customFormat="1" ht="15.75" customHeight="1" x14ac:dyDescent="0.2">
      <c r="A33" s="106" t="s">
        <v>71</v>
      </c>
      <c r="B33" s="106" t="s">
        <v>76</v>
      </c>
      <c r="C33" s="51">
        <v>6</v>
      </c>
      <c r="D33" s="57">
        <v>2017</v>
      </c>
      <c r="E33" s="57">
        <v>1</v>
      </c>
      <c r="F33" s="106" t="s">
        <v>869</v>
      </c>
      <c r="G33" s="107" t="s">
        <v>12801</v>
      </c>
      <c r="H33" s="106" t="s">
        <v>12802</v>
      </c>
    </row>
    <row r="34" spans="1:8" s="48" customFormat="1" ht="15.75" customHeight="1" x14ac:dyDescent="0.2">
      <c r="A34" s="106" t="s">
        <v>71</v>
      </c>
      <c r="B34" s="106" t="s">
        <v>76</v>
      </c>
      <c r="C34" s="51">
        <v>6</v>
      </c>
      <c r="D34" s="57">
        <v>2017</v>
      </c>
      <c r="E34" s="57">
        <v>1</v>
      </c>
      <c r="F34" s="106" t="s">
        <v>869</v>
      </c>
      <c r="G34" s="107" t="s">
        <v>12805</v>
      </c>
      <c r="H34" s="106" t="s">
        <v>12806</v>
      </c>
    </row>
    <row r="35" spans="1:8" s="48" customFormat="1" ht="15.75" customHeight="1" x14ac:dyDescent="0.2">
      <c r="A35" s="106" t="s">
        <v>71</v>
      </c>
      <c r="B35" s="106" t="s">
        <v>85</v>
      </c>
      <c r="C35" s="51">
        <v>5</v>
      </c>
      <c r="D35" s="57">
        <v>2017</v>
      </c>
      <c r="E35" s="57">
        <v>1</v>
      </c>
      <c r="F35" s="106" t="s">
        <v>869</v>
      </c>
      <c r="G35" s="107" t="s">
        <v>12812</v>
      </c>
      <c r="H35" s="106" t="s">
        <v>12813</v>
      </c>
    </row>
    <row r="36" spans="1:8" s="48" customFormat="1" ht="15.75" customHeight="1" x14ac:dyDescent="0.2">
      <c r="A36" s="106" t="s">
        <v>71</v>
      </c>
      <c r="B36" s="106" t="s">
        <v>85</v>
      </c>
      <c r="C36" s="51">
        <v>6</v>
      </c>
      <c r="D36" s="57">
        <v>2017</v>
      </c>
      <c r="E36" s="57">
        <v>1</v>
      </c>
      <c r="F36" s="106" t="s">
        <v>869</v>
      </c>
      <c r="G36" s="107" t="s">
        <v>12815</v>
      </c>
      <c r="H36" s="106" t="s">
        <v>12816</v>
      </c>
    </row>
    <row r="37" spans="1:8" s="48" customFormat="1" ht="15.75" customHeight="1" x14ac:dyDescent="0.2">
      <c r="A37" s="106" t="s">
        <v>71</v>
      </c>
      <c r="B37" s="106" t="s">
        <v>85</v>
      </c>
      <c r="C37" s="51">
        <v>5</v>
      </c>
      <c r="D37" s="57">
        <v>2017</v>
      </c>
      <c r="E37" s="57">
        <v>1</v>
      </c>
      <c r="F37" s="106" t="s">
        <v>869</v>
      </c>
      <c r="G37" s="107" t="s">
        <v>12819</v>
      </c>
      <c r="H37" s="106" t="s">
        <v>12820</v>
      </c>
    </row>
    <row r="38" spans="1:8" s="48" customFormat="1" ht="15.75" customHeight="1" x14ac:dyDescent="0.2">
      <c r="A38" s="106" t="s">
        <v>71</v>
      </c>
      <c r="B38" s="106" t="s">
        <v>85</v>
      </c>
      <c r="C38" s="51">
        <v>6</v>
      </c>
      <c r="D38" s="57">
        <v>2017</v>
      </c>
      <c r="E38" s="57">
        <v>1</v>
      </c>
      <c r="F38" s="106" t="s">
        <v>869</v>
      </c>
      <c r="G38" s="107" t="s">
        <v>12823</v>
      </c>
      <c r="H38" s="106" t="s">
        <v>12824</v>
      </c>
    </row>
    <row r="39" spans="1:8" s="48" customFormat="1" ht="15.75" customHeight="1" x14ac:dyDescent="0.2">
      <c r="A39" s="106" t="s">
        <v>71</v>
      </c>
      <c r="B39" s="106" t="s">
        <v>85</v>
      </c>
      <c r="C39" s="51">
        <v>6</v>
      </c>
      <c r="D39" s="57">
        <v>2017</v>
      </c>
      <c r="E39" s="57">
        <v>1</v>
      </c>
      <c r="F39" s="106" t="s">
        <v>869</v>
      </c>
      <c r="G39" s="107" t="s">
        <v>12827</v>
      </c>
      <c r="H39" s="106" t="s">
        <v>12828</v>
      </c>
    </row>
    <row r="40" spans="1:8" s="48" customFormat="1" ht="15.75" customHeight="1" x14ac:dyDescent="0.2">
      <c r="A40" s="106" t="s">
        <v>71</v>
      </c>
      <c r="B40" s="106" t="s">
        <v>85</v>
      </c>
      <c r="C40" s="51">
        <v>6</v>
      </c>
      <c r="D40" s="57">
        <v>2017</v>
      </c>
      <c r="E40" s="57">
        <v>1</v>
      </c>
      <c r="F40" s="106" t="s">
        <v>869</v>
      </c>
      <c r="G40" s="107" t="s">
        <v>12832</v>
      </c>
      <c r="H40" s="106" t="s">
        <v>12833</v>
      </c>
    </row>
    <row r="41" spans="1:8" s="48" customFormat="1" ht="15.75" customHeight="1" x14ac:dyDescent="0.2">
      <c r="A41" s="106" t="s">
        <v>71</v>
      </c>
      <c r="B41" s="106" t="s">
        <v>85</v>
      </c>
      <c r="C41" s="51">
        <v>6</v>
      </c>
      <c r="D41" s="57">
        <v>2017</v>
      </c>
      <c r="E41" s="57">
        <v>1</v>
      </c>
      <c r="F41" s="106" t="s">
        <v>869</v>
      </c>
      <c r="G41" s="107" t="s">
        <v>12836</v>
      </c>
      <c r="H41" s="106" t="s">
        <v>12837</v>
      </c>
    </row>
    <row r="42" spans="1:8" s="48" customFormat="1" ht="15.75" customHeight="1" x14ac:dyDescent="0.2">
      <c r="A42" s="106" t="s">
        <v>71</v>
      </c>
      <c r="B42" s="106" t="s">
        <v>85</v>
      </c>
      <c r="C42" s="51">
        <v>6</v>
      </c>
      <c r="D42" s="57">
        <v>2017</v>
      </c>
      <c r="E42" s="57">
        <v>1</v>
      </c>
      <c r="F42" s="106" t="s">
        <v>869</v>
      </c>
      <c r="G42" s="107" t="s">
        <v>12840</v>
      </c>
      <c r="H42" s="106" t="s">
        <v>12841</v>
      </c>
    </row>
    <row r="43" spans="1:8" s="48" customFormat="1" ht="15.75" customHeight="1" x14ac:dyDescent="0.2">
      <c r="A43" s="106" t="s">
        <v>71</v>
      </c>
      <c r="B43" s="106" t="s">
        <v>85</v>
      </c>
      <c r="C43" s="51">
        <v>6</v>
      </c>
      <c r="D43" s="57">
        <v>2017</v>
      </c>
      <c r="E43" s="57">
        <v>1</v>
      </c>
      <c r="F43" s="106" t="s">
        <v>869</v>
      </c>
      <c r="G43" s="107" t="s">
        <v>12844</v>
      </c>
      <c r="H43" s="106" t="s">
        <v>12845</v>
      </c>
    </row>
    <row r="44" spans="1:8" s="48" customFormat="1" ht="15.75" customHeight="1" x14ac:dyDescent="0.2">
      <c r="A44" s="106" t="s">
        <v>71</v>
      </c>
      <c r="B44" s="106" t="s">
        <v>85</v>
      </c>
      <c r="C44" s="51">
        <v>6</v>
      </c>
      <c r="D44" s="57">
        <v>2017</v>
      </c>
      <c r="E44" s="57">
        <v>1</v>
      </c>
      <c r="F44" s="106" t="s">
        <v>869</v>
      </c>
      <c r="G44" s="107" t="s">
        <v>12853</v>
      </c>
      <c r="H44" s="106" t="s">
        <v>12854</v>
      </c>
    </row>
    <row r="45" spans="1:8" s="48" customFormat="1" ht="15.75" customHeight="1" x14ac:dyDescent="0.2">
      <c r="A45" s="106" t="s">
        <v>71</v>
      </c>
      <c r="B45" s="106" t="s">
        <v>85</v>
      </c>
      <c r="C45" s="51">
        <v>5</v>
      </c>
      <c r="D45" s="57">
        <v>2017</v>
      </c>
      <c r="E45" s="57">
        <v>1</v>
      </c>
      <c r="F45" s="106" t="s">
        <v>869</v>
      </c>
      <c r="G45" s="107" t="s">
        <v>12857</v>
      </c>
      <c r="H45" s="106" t="s">
        <v>12858</v>
      </c>
    </row>
    <row r="46" spans="1:8" s="48" customFormat="1" ht="15.75" customHeight="1" x14ac:dyDescent="0.2">
      <c r="A46" s="106" t="s">
        <v>71</v>
      </c>
      <c r="B46" s="106" t="s">
        <v>76</v>
      </c>
      <c r="C46" s="51">
        <v>4</v>
      </c>
      <c r="D46" s="57">
        <v>2017</v>
      </c>
      <c r="E46" s="57">
        <v>1</v>
      </c>
      <c r="F46" s="106" t="s">
        <v>869</v>
      </c>
      <c r="G46" s="107" t="s">
        <v>12865</v>
      </c>
      <c r="H46" s="106" t="s">
        <v>12866</v>
      </c>
    </row>
    <row r="47" spans="1:8" s="48" customFormat="1" ht="15.75" customHeight="1" x14ac:dyDescent="0.2">
      <c r="A47" s="106" t="s">
        <v>71</v>
      </c>
      <c r="B47" s="106" t="s">
        <v>76</v>
      </c>
      <c r="C47" s="51">
        <v>13</v>
      </c>
      <c r="D47" s="57">
        <v>2017</v>
      </c>
      <c r="E47" s="57">
        <v>1</v>
      </c>
      <c r="F47" s="106" t="s">
        <v>869</v>
      </c>
      <c r="G47" s="107" t="s">
        <v>12875</v>
      </c>
      <c r="H47" s="106" t="s">
        <v>12876</v>
      </c>
    </row>
    <row r="48" spans="1:8" s="48" customFormat="1" ht="15.75" customHeight="1" x14ac:dyDescent="0.2">
      <c r="A48" s="106" t="s">
        <v>71</v>
      </c>
      <c r="B48" s="106" t="s">
        <v>85</v>
      </c>
      <c r="C48" s="51">
        <v>13</v>
      </c>
      <c r="D48" s="57">
        <v>2017</v>
      </c>
      <c r="E48" s="57">
        <v>1</v>
      </c>
      <c r="F48" s="106" t="s">
        <v>22</v>
      </c>
      <c r="G48" s="107" t="s">
        <v>12636</v>
      </c>
      <c r="H48" s="106" t="s">
        <v>13000</v>
      </c>
    </row>
    <row r="49" spans="1:8" s="48" customFormat="1" ht="15.75" customHeight="1" x14ac:dyDescent="0.2">
      <c r="A49" s="106" t="s">
        <v>71</v>
      </c>
      <c r="B49" s="106" t="s">
        <v>85</v>
      </c>
      <c r="C49" s="51">
        <v>11</v>
      </c>
      <c r="D49" s="57">
        <v>2017</v>
      </c>
      <c r="E49" s="57">
        <v>1</v>
      </c>
      <c r="F49" s="106" t="s">
        <v>22</v>
      </c>
      <c r="G49" s="107" t="s">
        <v>13007</v>
      </c>
      <c r="H49" s="106" t="s">
        <v>13008</v>
      </c>
    </row>
    <row r="50" spans="1:8" s="48" customFormat="1" ht="15.75" customHeight="1" x14ac:dyDescent="0.2">
      <c r="A50" s="106" t="s">
        <v>71</v>
      </c>
      <c r="B50" s="106" t="s">
        <v>120</v>
      </c>
      <c r="C50" s="51">
        <v>13</v>
      </c>
      <c r="D50" s="57">
        <v>2017</v>
      </c>
      <c r="E50" s="57">
        <v>1</v>
      </c>
      <c r="F50" s="106" t="s">
        <v>22</v>
      </c>
      <c r="G50" s="107" t="s">
        <v>13120</v>
      </c>
      <c r="H50" s="106" t="s">
        <v>13121</v>
      </c>
    </row>
    <row r="51" spans="1:8" s="48" customFormat="1" ht="15.75" customHeight="1" x14ac:dyDescent="0.2">
      <c r="A51" s="106" t="s">
        <v>71</v>
      </c>
      <c r="B51" s="106" t="s">
        <v>76</v>
      </c>
      <c r="C51" s="51">
        <v>11</v>
      </c>
      <c r="D51" s="57">
        <v>2017</v>
      </c>
      <c r="E51" s="57">
        <v>1</v>
      </c>
      <c r="F51" s="106" t="s">
        <v>22</v>
      </c>
      <c r="G51" s="107" t="s">
        <v>13239</v>
      </c>
      <c r="H51" s="106" t="s">
        <v>13240</v>
      </c>
    </row>
    <row r="52" spans="1:8" s="48" customFormat="1" ht="15.75" customHeight="1" x14ac:dyDescent="0.2">
      <c r="A52" s="106" t="s">
        <v>71</v>
      </c>
      <c r="B52" s="106" t="s">
        <v>108</v>
      </c>
      <c r="C52" s="51">
        <v>11</v>
      </c>
      <c r="D52" s="57">
        <v>2017</v>
      </c>
      <c r="E52" s="57">
        <v>1</v>
      </c>
      <c r="F52" s="106" t="s">
        <v>22</v>
      </c>
      <c r="G52" s="107" t="s">
        <v>13282</v>
      </c>
      <c r="H52" s="106" t="s">
        <v>13283</v>
      </c>
    </row>
    <row r="53" spans="1:8" s="48" customFormat="1" ht="15.75" customHeight="1" x14ac:dyDescent="0.2">
      <c r="A53" s="106" t="s">
        <v>71</v>
      </c>
      <c r="B53" s="106" t="s">
        <v>120</v>
      </c>
      <c r="C53" s="51">
        <v>9</v>
      </c>
      <c r="D53" s="57">
        <v>2017</v>
      </c>
      <c r="E53" s="57">
        <v>1</v>
      </c>
      <c r="F53" s="106" t="s">
        <v>22</v>
      </c>
      <c r="G53" s="107" t="s">
        <v>13318</v>
      </c>
      <c r="H53" s="106" t="s">
        <v>13319</v>
      </c>
    </row>
    <row r="54" spans="1:8" s="48" customFormat="1" ht="15.75" customHeight="1" x14ac:dyDescent="0.2">
      <c r="A54" s="106" t="s">
        <v>71</v>
      </c>
      <c r="B54" s="106" t="s">
        <v>108</v>
      </c>
      <c r="C54" s="51">
        <v>11</v>
      </c>
      <c r="D54" s="57">
        <v>2017</v>
      </c>
      <c r="E54" s="57">
        <v>1</v>
      </c>
      <c r="F54" s="106" t="s">
        <v>22</v>
      </c>
      <c r="G54" s="107" t="s">
        <v>13325</v>
      </c>
      <c r="H54" s="106" t="s">
        <v>13326</v>
      </c>
    </row>
    <row r="55" spans="1:8" s="48" customFormat="1" ht="15.75" customHeight="1" x14ac:dyDescent="0.2">
      <c r="A55" s="106" t="s">
        <v>71</v>
      </c>
      <c r="B55" s="106" t="s">
        <v>85</v>
      </c>
      <c r="C55" s="51">
        <v>6</v>
      </c>
      <c r="D55" s="57">
        <v>2017</v>
      </c>
      <c r="E55" s="57">
        <v>1</v>
      </c>
      <c r="F55" s="106" t="s">
        <v>22</v>
      </c>
      <c r="G55" s="107" t="s">
        <v>13399</v>
      </c>
      <c r="H55" s="106" t="s">
        <v>13400</v>
      </c>
    </row>
    <row r="56" spans="1:8" s="48" customFormat="1" ht="15.75" customHeight="1" x14ac:dyDescent="0.2">
      <c r="A56" s="106" t="s">
        <v>71</v>
      </c>
      <c r="B56" s="106" t="s">
        <v>145</v>
      </c>
      <c r="C56" s="51">
        <v>6</v>
      </c>
      <c r="D56" s="57">
        <v>2017</v>
      </c>
      <c r="E56" s="57">
        <v>1</v>
      </c>
      <c r="F56" s="106" t="s">
        <v>22</v>
      </c>
      <c r="G56" s="107" t="s">
        <v>13490</v>
      </c>
      <c r="H56" s="106" t="s">
        <v>13491</v>
      </c>
    </row>
    <row r="57" spans="1:8" s="48" customFormat="1" ht="15.75" customHeight="1" x14ac:dyDescent="0.2">
      <c r="A57" s="106" t="s">
        <v>71</v>
      </c>
      <c r="B57" s="106" t="s">
        <v>85</v>
      </c>
      <c r="C57" s="51">
        <v>6</v>
      </c>
      <c r="D57" s="57">
        <v>2017</v>
      </c>
      <c r="E57" s="57">
        <v>1</v>
      </c>
      <c r="F57" s="106" t="s">
        <v>22</v>
      </c>
      <c r="G57" s="107" t="s">
        <v>13509</v>
      </c>
      <c r="H57" s="106" t="s">
        <v>13510</v>
      </c>
    </row>
    <row r="58" spans="1:8" s="48" customFormat="1" ht="15.75" customHeight="1" x14ac:dyDescent="0.2">
      <c r="A58" s="106" t="s">
        <v>71</v>
      </c>
      <c r="B58" s="106" t="s">
        <v>85</v>
      </c>
      <c r="C58" s="51">
        <v>6</v>
      </c>
      <c r="D58" s="57">
        <v>2017</v>
      </c>
      <c r="E58" s="57">
        <v>1</v>
      </c>
      <c r="F58" s="106" t="s">
        <v>22</v>
      </c>
      <c r="G58" s="107" t="s">
        <v>13589</v>
      </c>
      <c r="H58" s="106" t="s">
        <v>13590</v>
      </c>
    </row>
    <row r="59" spans="1:8" s="48" customFormat="1" ht="15.75" customHeight="1" x14ac:dyDescent="0.2">
      <c r="A59" s="106" t="s">
        <v>71</v>
      </c>
      <c r="B59" s="106" t="s">
        <v>85</v>
      </c>
      <c r="C59" s="51">
        <v>6</v>
      </c>
      <c r="D59" s="57">
        <v>2017</v>
      </c>
      <c r="E59" s="57">
        <v>1</v>
      </c>
      <c r="F59" s="106" t="s">
        <v>22</v>
      </c>
      <c r="G59" s="107" t="s">
        <v>13626</v>
      </c>
      <c r="H59" s="106" t="s">
        <v>13627</v>
      </c>
    </row>
    <row r="60" spans="1:8" s="48" customFormat="1" ht="15.75" customHeight="1" x14ac:dyDescent="0.2">
      <c r="A60" s="106" t="s">
        <v>71</v>
      </c>
      <c r="B60" s="106" t="s">
        <v>85</v>
      </c>
      <c r="C60" s="51">
        <v>6</v>
      </c>
      <c r="D60" s="57">
        <v>2017</v>
      </c>
      <c r="E60" s="57">
        <v>1</v>
      </c>
      <c r="F60" s="106" t="s">
        <v>22</v>
      </c>
      <c r="G60" s="107" t="s">
        <v>13666</v>
      </c>
      <c r="H60" s="106" t="s">
        <v>13667</v>
      </c>
    </row>
    <row r="61" spans="1:8" s="48" customFormat="1" ht="15.75" customHeight="1" x14ac:dyDescent="0.2">
      <c r="A61" s="106" t="s">
        <v>71</v>
      </c>
      <c r="B61" s="106" t="s">
        <v>85</v>
      </c>
      <c r="C61" s="51">
        <v>6</v>
      </c>
      <c r="D61" s="57">
        <v>2017</v>
      </c>
      <c r="E61" s="57">
        <v>1</v>
      </c>
      <c r="F61" s="106" t="s">
        <v>22</v>
      </c>
      <c r="G61" s="107" t="s">
        <v>13669</v>
      </c>
      <c r="H61" s="106" t="s">
        <v>13670</v>
      </c>
    </row>
    <row r="62" spans="1:8" s="48" customFormat="1" ht="15.75" customHeight="1" x14ac:dyDescent="0.2">
      <c r="A62" s="106" t="s">
        <v>71</v>
      </c>
      <c r="B62" s="106" t="s">
        <v>85</v>
      </c>
      <c r="C62" s="51">
        <v>6</v>
      </c>
      <c r="D62" s="57">
        <v>2017</v>
      </c>
      <c r="E62" s="57">
        <v>1</v>
      </c>
      <c r="F62" s="106" t="s">
        <v>22</v>
      </c>
      <c r="G62" s="107" t="s">
        <v>13703</v>
      </c>
      <c r="H62" s="106" t="s">
        <v>13704</v>
      </c>
    </row>
    <row r="63" spans="1:8" s="48" customFormat="1" ht="15.75" customHeight="1" x14ac:dyDescent="0.2">
      <c r="A63" s="106" t="s">
        <v>71</v>
      </c>
      <c r="B63" s="106" t="s">
        <v>85</v>
      </c>
      <c r="C63" s="51">
        <v>6</v>
      </c>
      <c r="D63" s="57">
        <v>2017</v>
      </c>
      <c r="E63" s="57">
        <v>1</v>
      </c>
      <c r="F63" s="106" t="s">
        <v>22</v>
      </c>
      <c r="G63" s="107" t="s">
        <v>13724</v>
      </c>
      <c r="H63" s="106" t="s">
        <v>13741</v>
      </c>
    </row>
    <row r="64" spans="1:8" s="48" customFormat="1" ht="15.75" customHeight="1" x14ac:dyDescent="0.2">
      <c r="A64" s="106" t="s">
        <v>71</v>
      </c>
      <c r="B64" s="106" t="s">
        <v>56</v>
      </c>
      <c r="C64" s="51">
        <v>10</v>
      </c>
      <c r="D64" s="57">
        <v>2017</v>
      </c>
      <c r="E64" s="57">
        <v>1</v>
      </c>
      <c r="F64" s="106" t="s">
        <v>22</v>
      </c>
      <c r="G64" s="107" t="s">
        <v>13786</v>
      </c>
      <c r="H64" s="106" t="s">
        <v>13787</v>
      </c>
    </row>
    <row r="65" spans="1:8" s="48" customFormat="1" ht="15.75" customHeight="1" x14ac:dyDescent="0.2">
      <c r="A65" s="106" t="s">
        <v>71</v>
      </c>
      <c r="B65" s="106" t="s">
        <v>6457</v>
      </c>
      <c r="C65" s="51">
        <v>6</v>
      </c>
      <c r="D65" s="57">
        <v>2017</v>
      </c>
      <c r="E65" s="57">
        <v>1</v>
      </c>
      <c r="F65" s="106" t="s">
        <v>22</v>
      </c>
      <c r="G65" s="107" t="s">
        <v>13977</v>
      </c>
      <c r="H65" s="106" t="s">
        <v>13978</v>
      </c>
    </row>
    <row r="66" spans="1:8" s="48" customFormat="1" ht="15.75" customHeight="1" x14ac:dyDescent="0.2">
      <c r="A66" s="106" t="s">
        <v>71</v>
      </c>
      <c r="B66" s="106" t="s">
        <v>85</v>
      </c>
      <c r="C66" s="51">
        <v>4</v>
      </c>
      <c r="D66" s="57">
        <v>2017</v>
      </c>
      <c r="E66" s="57">
        <v>1</v>
      </c>
      <c r="F66" s="106" t="s">
        <v>22</v>
      </c>
      <c r="G66" s="107" t="s">
        <v>13990</v>
      </c>
      <c r="H66" s="106" t="s">
        <v>13991</v>
      </c>
    </row>
    <row r="67" spans="1:8" s="48" customFormat="1" ht="15.75" customHeight="1" x14ac:dyDescent="0.2">
      <c r="A67" s="106" t="s">
        <v>71</v>
      </c>
      <c r="B67" s="106" t="s">
        <v>85</v>
      </c>
      <c r="C67" s="51">
        <v>3</v>
      </c>
      <c r="D67" s="57">
        <v>2017</v>
      </c>
      <c r="E67" s="57">
        <v>1</v>
      </c>
      <c r="F67" s="106" t="s">
        <v>22</v>
      </c>
      <c r="G67" s="107" t="s">
        <v>14060</v>
      </c>
      <c r="H67" s="106" t="s">
        <v>14061</v>
      </c>
    </row>
    <row r="68" spans="1:8" s="48" customFormat="1" ht="15.75" customHeight="1" x14ac:dyDescent="0.2">
      <c r="A68" s="106" t="s">
        <v>71</v>
      </c>
      <c r="B68" s="106" t="s">
        <v>85</v>
      </c>
      <c r="C68" s="51">
        <v>6</v>
      </c>
      <c r="D68" s="57">
        <v>2017</v>
      </c>
      <c r="E68" s="57">
        <v>1</v>
      </c>
      <c r="F68" s="106" t="s">
        <v>22</v>
      </c>
      <c r="G68" s="107" t="s">
        <v>12830</v>
      </c>
      <c r="H68" s="106" t="s">
        <v>14114</v>
      </c>
    </row>
    <row r="69" spans="1:8" s="48" customFormat="1" ht="15.75" customHeight="1" x14ac:dyDescent="0.2">
      <c r="A69" s="106" t="s">
        <v>71</v>
      </c>
      <c r="B69" s="106" t="s">
        <v>145</v>
      </c>
      <c r="C69" s="51">
        <v>6</v>
      </c>
      <c r="D69" s="57">
        <v>2017</v>
      </c>
      <c r="E69" s="57">
        <v>1</v>
      </c>
      <c r="F69" s="106" t="s">
        <v>22</v>
      </c>
      <c r="G69" s="107" t="s">
        <v>14329</v>
      </c>
      <c r="H69" s="106" t="s">
        <v>14330</v>
      </c>
    </row>
    <row r="70" spans="1:8" s="48" customFormat="1" ht="15.75" customHeight="1" x14ac:dyDescent="0.2">
      <c r="A70" s="106" t="s">
        <v>71</v>
      </c>
      <c r="B70" s="106" t="s">
        <v>45</v>
      </c>
      <c r="C70" s="51">
        <v>6</v>
      </c>
      <c r="D70" s="57">
        <v>2017</v>
      </c>
      <c r="E70" s="57">
        <v>1</v>
      </c>
      <c r="F70" s="106" t="s">
        <v>22</v>
      </c>
      <c r="G70" s="107" t="s">
        <v>14334</v>
      </c>
      <c r="H70" s="106" t="s">
        <v>14335</v>
      </c>
    </row>
    <row r="71" spans="1:8" s="48" customFormat="1" ht="15.75" customHeight="1" x14ac:dyDescent="0.2">
      <c r="A71" s="106" t="s">
        <v>71</v>
      </c>
      <c r="B71" s="106" t="s">
        <v>9275</v>
      </c>
      <c r="C71" s="51">
        <v>10</v>
      </c>
      <c r="D71" s="57">
        <v>2017</v>
      </c>
      <c r="E71" s="57">
        <v>1</v>
      </c>
      <c r="F71" s="106" t="s">
        <v>22</v>
      </c>
      <c r="G71" s="107" t="s">
        <v>14491</v>
      </c>
      <c r="H71" s="106" t="s">
        <v>14492</v>
      </c>
    </row>
    <row r="72" spans="1:8" s="48" customFormat="1" ht="15.75" customHeight="1" x14ac:dyDescent="0.2">
      <c r="A72" s="106" t="s">
        <v>71</v>
      </c>
      <c r="B72" s="106" t="s">
        <v>6035</v>
      </c>
      <c r="C72" s="51">
        <v>6</v>
      </c>
      <c r="D72" s="57">
        <v>2017</v>
      </c>
      <c r="E72" s="57">
        <v>1</v>
      </c>
      <c r="F72" s="106" t="s">
        <v>22</v>
      </c>
      <c r="G72" s="107" t="s">
        <v>14589</v>
      </c>
      <c r="H72" s="106" t="s">
        <v>14590</v>
      </c>
    </row>
    <row r="73" spans="1:8" s="48" customFormat="1" ht="15.75" customHeight="1" x14ac:dyDescent="0.2">
      <c r="A73" s="106" t="s">
        <v>71</v>
      </c>
      <c r="B73" s="106" t="s">
        <v>32</v>
      </c>
      <c r="C73" s="51">
        <v>11</v>
      </c>
      <c r="D73" s="57">
        <v>2017</v>
      </c>
      <c r="E73" s="57">
        <v>1</v>
      </c>
      <c r="F73" s="106" t="s">
        <v>22</v>
      </c>
      <c r="G73" s="107" t="s">
        <v>14603</v>
      </c>
      <c r="H73" s="106" t="s">
        <v>14604</v>
      </c>
    </row>
    <row r="74" spans="1:8" s="48" customFormat="1" ht="15.75" customHeight="1" x14ac:dyDescent="0.2">
      <c r="A74" s="106" t="s">
        <v>71</v>
      </c>
      <c r="B74" s="106" t="s">
        <v>6457</v>
      </c>
      <c r="C74" s="51">
        <v>10</v>
      </c>
      <c r="D74" s="57">
        <v>2017</v>
      </c>
      <c r="E74" s="57">
        <v>1</v>
      </c>
      <c r="F74" s="106" t="s">
        <v>22</v>
      </c>
      <c r="G74" s="107" t="s">
        <v>14608</v>
      </c>
      <c r="H74" s="106" t="s">
        <v>14609</v>
      </c>
    </row>
    <row r="75" spans="1:8" s="48" customFormat="1" ht="15.75" customHeight="1" x14ac:dyDescent="0.2">
      <c r="A75" s="106" t="s">
        <v>71</v>
      </c>
      <c r="B75" s="106" t="s">
        <v>9275</v>
      </c>
      <c r="C75" s="51">
        <v>11</v>
      </c>
      <c r="D75" s="57">
        <v>2017</v>
      </c>
      <c r="E75" s="57">
        <v>1</v>
      </c>
      <c r="F75" s="106" t="s">
        <v>22</v>
      </c>
      <c r="G75" s="107" t="s">
        <v>14637</v>
      </c>
      <c r="H75" s="106" t="s">
        <v>14638</v>
      </c>
    </row>
    <row r="76" spans="1:8" s="48" customFormat="1" ht="15.75" customHeight="1" x14ac:dyDescent="0.2">
      <c r="A76" s="106" t="s">
        <v>71</v>
      </c>
      <c r="B76" s="106" t="s">
        <v>56</v>
      </c>
      <c r="C76" s="51">
        <v>2</v>
      </c>
      <c r="D76" s="57">
        <v>2017</v>
      </c>
      <c r="E76" s="57">
        <v>1</v>
      </c>
      <c r="F76" s="106" t="s">
        <v>22</v>
      </c>
      <c r="G76" s="107" t="s">
        <v>14696</v>
      </c>
      <c r="H76" s="106" t="s">
        <v>14697</v>
      </c>
    </row>
    <row r="77" spans="1:8" s="48" customFormat="1" ht="15.75" customHeight="1" x14ac:dyDescent="0.2">
      <c r="A77" s="106" t="s">
        <v>71</v>
      </c>
      <c r="B77" s="106" t="s">
        <v>9275</v>
      </c>
      <c r="C77" s="51">
        <v>12</v>
      </c>
      <c r="D77" s="57">
        <v>2017</v>
      </c>
      <c r="E77" s="57">
        <v>1</v>
      </c>
      <c r="F77" s="106" t="s">
        <v>22</v>
      </c>
      <c r="G77" s="107" t="s">
        <v>14713</v>
      </c>
      <c r="H77" s="106" t="s">
        <v>14714</v>
      </c>
    </row>
    <row r="78" spans="1:8" s="48" customFormat="1" ht="15.75" customHeight="1" x14ac:dyDescent="0.2">
      <c r="A78" s="106" t="s">
        <v>71</v>
      </c>
      <c r="B78" s="106" t="s">
        <v>56</v>
      </c>
      <c r="C78" s="51">
        <v>6</v>
      </c>
      <c r="D78" s="57">
        <v>2017</v>
      </c>
      <c r="E78" s="57">
        <v>1</v>
      </c>
      <c r="F78" s="106" t="s">
        <v>22</v>
      </c>
      <c r="G78" s="107" t="s">
        <v>14753</v>
      </c>
      <c r="H78" s="106" t="s">
        <v>14754</v>
      </c>
    </row>
    <row r="79" spans="1:8" s="48" customFormat="1" ht="15.75" customHeight="1" x14ac:dyDescent="0.2">
      <c r="A79" s="106" t="s">
        <v>71</v>
      </c>
      <c r="B79" s="106" t="s">
        <v>120</v>
      </c>
      <c r="C79" s="51">
        <v>9</v>
      </c>
      <c r="D79" s="57">
        <v>2017</v>
      </c>
      <c r="E79" s="57">
        <v>1</v>
      </c>
      <c r="F79" s="106" t="s">
        <v>22</v>
      </c>
      <c r="G79" s="107" t="s">
        <v>14766</v>
      </c>
      <c r="H79" s="106" t="s">
        <v>14767</v>
      </c>
    </row>
    <row r="80" spans="1:8" s="48" customFormat="1" ht="15.75" customHeight="1" x14ac:dyDescent="0.2">
      <c r="A80" s="106" t="s">
        <v>71</v>
      </c>
      <c r="B80" s="106" t="s">
        <v>85</v>
      </c>
      <c r="C80" s="51">
        <v>7</v>
      </c>
      <c r="D80" s="57">
        <v>2017</v>
      </c>
      <c r="E80" s="57">
        <v>1</v>
      </c>
      <c r="F80" s="106" t="s">
        <v>22</v>
      </c>
      <c r="G80" s="107" t="s">
        <v>6106</v>
      </c>
      <c r="H80" s="106" t="s">
        <v>7888</v>
      </c>
    </row>
    <row r="81" spans="1:8" s="48" customFormat="1" ht="15.75" customHeight="1" x14ac:dyDescent="0.2">
      <c r="A81" s="106" t="s">
        <v>71</v>
      </c>
      <c r="B81" s="106" t="s">
        <v>6035</v>
      </c>
      <c r="C81" s="51">
        <v>13</v>
      </c>
      <c r="D81" s="57">
        <v>2017</v>
      </c>
      <c r="E81" s="57">
        <v>1</v>
      </c>
      <c r="F81" s="106" t="s">
        <v>7270</v>
      </c>
      <c r="G81" s="107" t="s">
        <v>14797</v>
      </c>
      <c r="H81" s="106" t="s">
        <v>14798</v>
      </c>
    </row>
    <row r="82" spans="1:8" s="48" customFormat="1" ht="15.75" customHeight="1" x14ac:dyDescent="0.2">
      <c r="A82" s="106" t="s">
        <v>71</v>
      </c>
      <c r="B82" s="106" t="s">
        <v>6035</v>
      </c>
      <c r="C82" s="51">
        <v>13</v>
      </c>
      <c r="D82" s="57">
        <v>2017</v>
      </c>
      <c r="E82" s="57">
        <v>1</v>
      </c>
      <c r="F82" s="106" t="s">
        <v>7270</v>
      </c>
      <c r="G82" s="107" t="s">
        <v>14800</v>
      </c>
      <c r="H82" s="106" t="s">
        <v>14801</v>
      </c>
    </row>
    <row r="83" spans="1:8" s="48" customFormat="1" ht="15.75" customHeight="1" x14ac:dyDescent="0.2">
      <c r="A83" s="106" t="s">
        <v>71</v>
      </c>
      <c r="B83" s="106" t="s">
        <v>6035</v>
      </c>
      <c r="C83" s="51">
        <v>12</v>
      </c>
      <c r="D83" s="57">
        <v>2017</v>
      </c>
      <c r="E83" s="57">
        <v>1</v>
      </c>
      <c r="F83" s="106" t="s">
        <v>7270</v>
      </c>
      <c r="G83" s="107" t="s">
        <v>14804</v>
      </c>
      <c r="H83" s="106" t="s">
        <v>14805</v>
      </c>
    </row>
    <row r="84" spans="1:8" s="48" customFormat="1" ht="15.75" customHeight="1" x14ac:dyDescent="0.2">
      <c r="A84" s="106" t="s">
        <v>71</v>
      </c>
      <c r="B84" s="106" t="s">
        <v>6035</v>
      </c>
      <c r="C84" s="51">
        <v>12</v>
      </c>
      <c r="D84" s="57">
        <v>2017</v>
      </c>
      <c r="E84" s="57">
        <v>1</v>
      </c>
      <c r="F84" s="106" t="s">
        <v>7270</v>
      </c>
      <c r="G84" s="107" t="s">
        <v>14808</v>
      </c>
      <c r="H84" s="106" t="s">
        <v>14809</v>
      </c>
    </row>
    <row r="85" spans="1:8" s="48" customFormat="1" ht="15.75" customHeight="1" x14ac:dyDescent="0.2">
      <c r="A85" s="106" t="s">
        <v>71</v>
      </c>
      <c r="B85" s="106" t="s">
        <v>6035</v>
      </c>
      <c r="C85" s="51">
        <v>12</v>
      </c>
      <c r="D85" s="57">
        <v>2017</v>
      </c>
      <c r="E85" s="57">
        <v>1</v>
      </c>
      <c r="F85" s="106" t="s">
        <v>7270</v>
      </c>
      <c r="G85" s="107" t="s">
        <v>14812</v>
      </c>
      <c r="H85" s="106" t="s">
        <v>14813</v>
      </c>
    </row>
    <row r="86" spans="1:8" s="48" customFormat="1" ht="15.75" customHeight="1" x14ac:dyDescent="0.2">
      <c r="A86" s="106" t="s">
        <v>71</v>
      </c>
      <c r="B86" s="106" t="s">
        <v>120</v>
      </c>
      <c r="C86" s="51">
        <v>12</v>
      </c>
      <c r="D86" s="57">
        <v>2017</v>
      </c>
      <c r="E86" s="57">
        <v>1</v>
      </c>
      <c r="F86" s="106" t="s">
        <v>7270</v>
      </c>
      <c r="G86" s="107" t="s">
        <v>14825</v>
      </c>
      <c r="H86" s="106" t="s">
        <v>14826</v>
      </c>
    </row>
    <row r="87" spans="1:8" s="48" customFormat="1" ht="15.75" customHeight="1" x14ac:dyDescent="0.2">
      <c r="A87" s="106" t="s">
        <v>71</v>
      </c>
      <c r="B87" s="106" t="s">
        <v>6457</v>
      </c>
      <c r="C87" s="51">
        <v>12</v>
      </c>
      <c r="D87" s="57">
        <v>2017</v>
      </c>
      <c r="E87" s="57">
        <v>1</v>
      </c>
      <c r="F87" s="106" t="s">
        <v>7270</v>
      </c>
      <c r="G87" s="107" t="s">
        <v>14845</v>
      </c>
      <c r="H87" s="106" t="s">
        <v>14846</v>
      </c>
    </row>
    <row r="88" spans="1:8" s="48" customFormat="1" ht="15.75" customHeight="1" x14ac:dyDescent="0.2">
      <c r="A88" s="106" t="s">
        <v>71</v>
      </c>
      <c r="B88" s="106" t="s">
        <v>6457</v>
      </c>
      <c r="C88" s="51">
        <v>9</v>
      </c>
      <c r="D88" s="57">
        <v>2017</v>
      </c>
      <c r="E88" s="57">
        <v>1</v>
      </c>
      <c r="F88" s="106" t="s">
        <v>7270</v>
      </c>
      <c r="G88" s="107" t="s">
        <v>14849</v>
      </c>
      <c r="H88" s="106" t="s">
        <v>14850</v>
      </c>
    </row>
    <row r="89" spans="1:8" s="48" customFormat="1" ht="15.75" customHeight="1" x14ac:dyDescent="0.2">
      <c r="A89" s="106" t="s">
        <v>71</v>
      </c>
      <c r="B89" s="106" t="s">
        <v>6457</v>
      </c>
      <c r="C89" s="51">
        <v>13</v>
      </c>
      <c r="D89" s="57">
        <v>2017</v>
      </c>
      <c r="E89" s="57">
        <v>1</v>
      </c>
      <c r="F89" s="106" t="s">
        <v>1777</v>
      </c>
      <c r="G89" s="107" t="s">
        <v>14886</v>
      </c>
      <c r="H89" s="106" t="s">
        <v>14887</v>
      </c>
    </row>
    <row r="90" spans="1:8" s="48" customFormat="1" ht="15.75" customHeight="1" x14ac:dyDescent="0.2">
      <c r="A90" s="106" t="s">
        <v>71</v>
      </c>
      <c r="B90" s="106" t="s">
        <v>6457</v>
      </c>
      <c r="C90" s="51">
        <v>13</v>
      </c>
      <c r="D90" s="57">
        <v>2017</v>
      </c>
      <c r="E90" s="57">
        <v>1</v>
      </c>
      <c r="F90" s="106" t="s">
        <v>1777</v>
      </c>
      <c r="G90" s="107" t="s">
        <v>14889</v>
      </c>
      <c r="H90" s="106" t="s">
        <v>14890</v>
      </c>
    </row>
    <row r="91" spans="1:8" s="48" customFormat="1" ht="15.75" customHeight="1" x14ac:dyDescent="0.2">
      <c r="A91" s="106" t="s">
        <v>71</v>
      </c>
      <c r="B91" s="106" t="s">
        <v>120</v>
      </c>
      <c r="C91" s="51">
        <v>13</v>
      </c>
      <c r="D91" s="57">
        <v>2017</v>
      </c>
      <c r="E91" s="57">
        <v>1</v>
      </c>
      <c r="F91" s="106" t="s">
        <v>1777</v>
      </c>
      <c r="G91" s="107" t="s">
        <v>14892</v>
      </c>
      <c r="H91" s="106" t="s">
        <v>14893</v>
      </c>
    </row>
    <row r="92" spans="1:8" s="48" customFormat="1" ht="15.75" customHeight="1" x14ac:dyDescent="0.2">
      <c r="A92" s="106" t="s">
        <v>71</v>
      </c>
      <c r="B92" s="106" t="s">
        <v>120</v>
      </c>
      <c r="C92" s="51">
        <v>12</v>
      </c>
      <c r="D92" s="57">
        <v>2017</v>
      </c>
      <c r="E92" s="57">
        <v>1</v>
      </c>
      <c r="F92" s="106" t="s">
        <v>1777</v>
      </c>
      <c r="G92" s="107" t="s">
        <v>14898</v>
      </c>
      <c r="H92" s="106" t="s">
        <v>14899</v>
      </c>
    </row>
    <row r="93" spans="1:8" s="48" customFormat="1" ht="15.75" customHeight="1" x14ac:dyDescent="0.2">
      <c r="A93" s="106" t="s">
        <v>71</v>
      </c>
      <c r="B93" s="106" t="s">
        <v>120</v>
      </c>
      <c r="C93" s="51">
        <v>12</v>
      </c>
      <c r="D93" s="57">
        <v>2017</v>
      </c>
      <c r="E93" s="57">
        <v>1</v>
      </c>
      <c r="F93" s="106" t="s">
        <v>1777</v>
      </c>
      <c r="G93" s="107" t="s">
        <v>14903</v>
      </c>
      <c r="H93" s="106" t="s">
        <v>14904</v>
      </c>
    </row>
    <row r="94" spans="1:8" s="48" customFormat="1" ht="15.75" customHeight="1" x14ac:dyDescent="0.2">
      <c r="A94" s="106" t="s">
        <v>71</v>
      </c>
      <c r="B94" s="106" t="s">
        <v>6457</v>
      </c>
      <c r="C94" s="51">
        <v>12</v>
      </c>
      <c r="D94" s="57">
        <v>2017</v>
      </c>
      <c r="E94" s="57">
        <v>1</v>
      </c>
      <c r="F94" s="106" t="s">
        <v>1777</v>
      </c>
      <c r="G94" s="107" t="s">
        <v>14907</v>
      </c>
      <c r="H94" s="106" t="s">
        <v>14908</v>
      </c>
    </row>
    <row r="95" spans="1:8" s="48" customFormat="1" ht="15.75" customHeight="1" x14ac:dyDescent="0.2">
      <c r="A95" s="106" t="s">
        <v>71</v>
      </c>
      <c r="B95" s="106" t="s">
        <v>120</v>
      </c>
      <c r="C95" s="51">
        <v>13</v>
      </c>
      <c r="D95" s="57">
        <v>2017</v>
      </c>
      <c r="E95" s="57">
        <v>1</v>
      </c>
      <c r="F95" s="106" t="s">
        <v>1777</v>
      </c>
      <c r="G95" s="107" t="s">
        <v>14910</v>
      </c>
      <c r="H95" s="106" t="s">
        <v>14911</v>
      </c>
    </row>
    <row r="96" spans="1:8" s="48" customFormat="1" ht="15.75" customHeight="1" x14ac:dyDescent="0.2">
      <c r="A96" s="106" t="s">
        <v>71</v>
      </c>
      <c r="B96" s="106" t="s">
        <v>120</v>
      </c>
      <c r="C96" s="51">
        <v>12</v>
      </c>
      <c r="D96" s="57">
        <v>2017</v>
      </c>
      <c r="E96" s="57">
        <v>1</v>
      </c>
      <c r="F96" s="106" t="s">
        <v>1777</v>
      </c>
      <c r="G96" s="107" t="s">
        <v>14917</v>
      </c>
      <c r="H96" s="106" t="s">
        <v>14918</v>
      </c>
    </row>
    <row r="97" spans="1:8" s="48" customFormat="1" ht="15.75" customHeight="1" x14ac:dyDescent="0.2">
      <c r="A97" s="106" t="s">
        <v>71</v>
      </c>
      <c r="B97" s="106" t="s">
        <v>120</v>
      </c>
      <c r="C97" s="51">
        <v>12</v>
      </c>
      <c r="D97" s="57">
        <v>2017</v>
      </c>
      <c r="E97" s="57">
        <v>1</v>
      </c>
      <c r="F97" s="106" t="s">
        <v>1777</v>
      </c>
      <c r="G97" s="107" t="s">
        <v>14937</v>
      </c>
      <c r="H97" s="106" t="s">
        <v>14938</v>
      </c>
    </row>
    <row r="98" spans="1:8" s="48" customFormat="1" ht="15.75" customHeight="1" x14ac:dyDescent="0.2">
      <c r="A98" s="106" t="s">
        <v>71</v>
      </c>
      <c r="B98" s="106" t="s">
        <v>120</v>
      </c>
      <c r="C98" s="51">
        <v>12</v>
      </c>
      <c r="D98" s="57">
        <v>2017</v>
      </c>
      <c r="E98" s="57">
        <v>1</v>
      </c>
      <c r="F98" s="106" t="s">
        <v>1777</v>
      </c>
      <c r="G98" s="107" t="s">
        <v>14950</v>
      </c>
      <c r="H98" s="106" t="s">
        <v>14951</v>
      </c>
    </row>
    <row r="99" spans="1:8" s="48" customFormat="1" ht="15.75" customHeight="1" x14ac:dyDescent="0.2">
      <c r="A99" s="106" t="s">
        <v>71</v>
      </c>
      <c r="B99" s="106" t="s">
        <v>6035</v>
      </c>
      <c r="C99" s="51">
        <v>11</v>
      </c>
      <c r="D99" s="57">
        <v>2017</v>
      </c>
      <c r="E99" s="57">
        <v>1</v>
      </c>
      <c r="F99" s="106" t="s">
        <v>1777</v>
      </c>
      <c r="G99" s="107" t="s">
        <v>14968</v>
      </c>
      <c r="H99" s="106" t="s">
        <v>14969</v>
      </c>
    </row>
    <row r="100" spans="1:8" s="48" customFormat="1" ht="15.75" customHeight="1" x14ac:dyDescent="0.2">
      <c r="A100" s="106" t="s">
        <v>71</v>
      </c>
      <c r="B100" s="106" t="s">
        <v>6457</v>
      </c>
      <c r="C100" s="51">
        <v>10</v>
      </c>
      <c r="D100" s="57">
        <v>2017</v>
      </c>
      <c r="E100" s="57">
        <v>1</v>
      </c>
      <c r="F100" s="106" t="s">
        <v>1777</v>
      </c>
      <c r="G100" s="107" t="s">
        <v>15011</v>
      </c>
      <c r="H100" s="106" t="s">
        <v>15012</v>
      </c>
    </row>
    <row r="101" spans="1:8" s="48" customFormat="1" ht="15.75" customHeight="1" x14ac:dyDescent="0.2">
      <c r="A101" s="106" t="s">
        <v>71</v>
      </c>
      <c r="B101" s="106" t="s">
        <v>6457</v>
      </c>
      <c r="C101" s="51">
        <v>11</v>
      </c>
      <c r="D101" s="57">
        <v>2017</v>
      </c>
      <c r="E101" s="57">
        <v>1</v>
      </c>
      <c r="F101" s="106" t="s">
        <v>1777</v>
      </c>
      <c r="G101" s="107" t="s">
        <v>15021</v>
      </c>
      <c r="H101" s="106" t="s">
        <v>15022</v>
      </c>
    </row>
    <row r="102" spans="1:8" s="48" customFormat="1" ht="15.75" customHeight="1" x14ac:dyDescent="0.2">
      <c r="A102" s="106" t="s">
        <v>71</v>
      </c>
      <c r="B102" s="106" t="s">
        <v>6457</v>
      </c>
      <c r="C102" s="51">
        <v>10</v>
      </c>
      <c r="D102" s="57">
        <v>2017</v>
      </c>
      <c r="E102" s="57">
        <v>1</v>
      </c>
      <c r="F102" s="106" t="s">
        <v>1777</v>
      </c>
      <c r="G102" s="107" t="s">
        <v>15024</v>
      </c>
      <c r="H102" s="106" t="s">
        <v>15025</v>
      </c>
    </row>
    <row r="103" spans="1:8" s="48" customFormat="1" ht="15.75" customHeight="1" x14ac:dyDescent="0.2">
      <c r="A103" s="106" t="s">
        <v>71</v>
      </c>
      <c r="B103" s="106" t="s">
        <v>6457</v>
      </c>
      <c r="C103" s="51">
        <v>9</v>
      </c>
      <c r="D103" s="57">
        <v>2017</v>
      </c>
      <c r="E103" s="57">
        <v>1</v>
      </c>
      <c r="F103" s="106" t="s">
        <v>1777</v>
      </c>
      <c r="G103" s="107" t="s">
        <v>14835</v>
      </c>
      <c r="H103" s="106" t="s">
        <v>15030</v>
      </c>
    </row>
    <row r="104" spans="1:8" s="48" customFormat="1" ht="15.75" customHeight="1" x14ac:dyDescent="0.2">
      <c r="A104" s="106" t="s">
        <v>71</v>
      </c>
      <c r="B104" s="106" t="s">
        <v>6457</v>
      </c>
      <c r="C104" s="51">
        <v>11</v>
      </c>
      <c r="D104" s="57">
        <v>2017</v>
      </c>
      <c r="E104" s="57">
        <v>1</v>
      </c>
      <c r="F104" s="106" t="s">
        <v>1777</v>
      </c>
      <c r="G104" s="107" t="s">
        <v>15036</v>
      </c>
      <c r="H104" s="106" t="s">
        <v>15037</v>
      </c>
    </row>
    <row r="105" spans="1:8" s="48" customFormat="1" ht="15.75" customHeight="1" x14ac:dyDescent="0.2">
      <c r="A105" s="106" t="s">
        <v>71</v>
      </c>
      <c r="B105" s="106" t="s">
        <v>6457</v>
      </c>
      <c r="C105" s="51">
        <v>9</v>
      </c>
      <c r="D105" s="57">
        <v>2017</v>
      </c>
      <c r="E105" s="57">
        <v>1</v>
      </c>
      <c r="F105" s="106" t="s">
        <v>1777</v>
      </c>
      <c r="G105" s="107" t="s">
        <v>15039</v>
      </c>
      <c r="H105" s="106" t="s">
        <v>15041</v>
      </c>
    </row>
    <row r="106" spans="1:8" s="48" customFormat="1" ht="15.75" customHeight="1" x14ac:dyDescent="0.2">
      <c r="A106" s="106" t="s">
        <v>71</v>
      </c>
      <c r="B106" s="106" t="s">
        <v>120</v>
      </c>
      <c r="C106" s="51">
        <v>7</v>
      </c>
      <c r="D106" s="57">
        <v>2017</v>
      </c>
      <c r="E106" s="57">
        <v>1</v>
      </c>
      <c r="F106" s="106" t="s">
        <v>1777</v>
      </c>
      <c r="G106" s="107" t="s">
        <v>15055</v>
      </c>
      <c r="H106" s="106" t="s">
        <v>15056</v>
      </c>
    </row>
    <row r="107" spans="1:8" s="48" customFormat="1" ht="15.75" customHeight="1" x14ac:dyDescent="0.2">
      <c r="A107" s="106" t="s">
        <v>71</v>
      </c>
      <c r="B107" s="106" t="s">
        <v>6035</v>
      </c>
      <c r="C107" s="51">
        <v>12</v>
      </c>
      <c r="D107" s="57">
        <v>2017</v>
      </c>
      <c r="E107" s="57">
        <v>1</v>
      </c>
      <c r="F107" s="106" t="s">
        <v>1777</v>
      </c>
      <c r="G107" s="107" t="s">
        <v>15059</v>
      </c>
      <c r="H107" s="106" t="s">
        <v>15060</v>
      </c>
    </row>
    <row r="108" spans="1:8" s="48" customFormat="1" ht="15.75" customHeight="1" x14ac:dyDescent="0.2">
      <c r="A108" s="106" t="s">
        <v>71</v>
      </c>
      <c r="B108" s="106" t="s">
        <v>120</v>
      </c>
      <c r="C108" s="51">
        <v>6</v>
      </c>
      <c r="D108" s="57">
        <v>2017</v>
      </c>
      <c r="E108" s="57">
        <v>1</v>
      </c>
      <c r="F108" s="106" t="s">
        <v>1777</v>
      </c>
      <c r="G108" s="107" t="s">
        <v>15063</v>
      </c>
      <c r="H108" s="106" t="s">
        <v>15064</v>
      </c>
    </row>
    <row r="109" spans="1:8" s="48" customFormat="1" ht="15.75" customHeight="1" x14ac:dyDescent="0.2">
      <c r="A109" s="106" t="s">
        <v>71</v>
      </c>
      <c r="B109" s="106" t="s">
        <v>6457</v>
      </c>
      <c r="C109" s="51">
        <v>11</v>
      </c>
      <c r="D109" s="57">
        <v>2017</v>
      </c>
      <c r="E109" s="57">
        <v>1</v>
      </c>
      <c r="F109" s="106" t="s">
        <v>1777</v>
      </c>
      <c r="G109" s="107" t="s">
        <v>15074</v>
      </c>
      <c r="H109" s="106" t="s">
        <v>15075</v>
      </c>
    </row>
    <row r="110" spans="1:8" s="48" customFormat="1" ht="15.75" customHeight="1" x14ac:dyDescent="0.2">
      <c r="A110" s="106" t="s">
        <v>71</v>
      </c>
      <c r="B110" s="106" t="s">
        <v>145</v>
      </c>
      <c r="C110" s="51">
        <v>8</v>
      </c>
      <c r="D110" s="57">
        <v>2017</v>
      </c>
      <c r="E110" s="57">
        <v>1</v>
      </c>
      <c r="F110" s="106" t="s">
        <v>1777</v>
      </c>
      <c r="G110" s="107" t="s">
        <v>15078</v>
      </c>
      <c r="H110" s="106" t="s">
        <v>15079</v>
      </c>
    </row>
    <row r="111" spans="1:8" s="48" customFormat="1" ht="15.75" customHeight="1" x14ac:dyDescent="0.2">
      <c r="A111" s="106" t="s">
        <v>71</v>
      </c>
      <c r="B111" s="106" t="s">
        <v>6457</v>
      </c>
      <c r="C111" s="51">
        <v>6</v>
      </c>
      <c r="D111" s="57">
        <v>2017</v>
      </c>
      <c r="E111" s="57">
        <v>1</v>
      </c>
      <c r="F111" s="106" t="s">
        <v>1777</v>
      </c>
      <c r="G111" s="107" t="s">
        <v>15092</v>
      </c>
      <c r="H111" s="106" t="s">
        <v>15093</v>
      </c>
    </row>
    <row r="112" spans="1:8" s="48" customFormat="1" ht="15.75" customHeight="1" x14ac:dyDescent="0.2">
      <c r="A112" s="106" t="s">
        <v>71</v>
      </c>
      <c r="B112" s="106" t="s">
        <v>6457</v>
      </c>
      <c r="C112" s="51">
        <v>6</v>
      </c>
      <c r="D112" s="57">
        <v>2017</v>
      </c>
      <c r="E112" s="57">
        <v>1</v>
      </c>
      <c r="F112" s="106" t="s">
        <v>1777</v>
      </c>
      <c r="G112" s="107" t="s">
        <v>15099</v>
      </c>
      <c r="H112" s="106" t="s">
        <v>15100</v>
      </c>
    </row>
    <row r="113" spans="1:8" s="48" customFormat="1" ht="15.75" customHeight="1" x14ac:dyDescent="0.2">
      <c r="A113" s="106" t="s">
        <v>71</v>
      </c>
      <c r="B113" s="106" t="s">
        <v>9275</v>
      </c>
      <c r="C113" s="51">
        <v>4</v>
      </c>
      <c r="D113" s="57">
        <v>2017</v>
      </c>
      <c r="E113" s="57">
        <v>1</v>
      </c>
      <c r="F113" s="106" t="s">
        <v>1777</v>
      </c>
      <c r="G113" s="107" t="s">
        <v>15118</v>
      </c>
      <c r="H113" s="106" t="s">
        <v>15119</v>
      </c>
    </row>
    <row r="114" spans="1:8" s="48" customFormat="1" ht="15.75" customHeight="1" x14ac:dyDescent="0.2">
      <c r="A114" s="106" t="s">
        <v>71</v>
      </c>
      <c r="B114" s="106" t="s">
        <v>120</v>
      </c>
      <c r="C114" s="51">
        <v>2</v>
      </c>
      <c r="D114" s="57">
        <v>2017</v>
      </c>
      <c r="E114" s="57">
        <v>1</v>
      </c>
      <c r="F114" s="106" t="s">
        <v>1777</v>
      </c>
      <c r="G114" s="107" t="s">
        <v>15139</v>
      </c>
      <c r="H114" s="106" t="s">
        <v>15140</v>
      </c>
    </row>
    <row r="115" spans="1:8" s="48" customFormat="1" ht="15.75" customHeight="1" x14ac:dyDescent="0.2">
      <c r="A115" s="106" t="s">
        <v>71</v>
      </c>
      <c r="B115" s="106" t="s">
        <v>6457</v>
      </c>
      <c r="C115" s="51">
        <v>2</v>
      </c>
      <c r="D115" s="57">
        <v>2017</v>
      </c>
      <c r="E115" s="57">
        <v>1</v>
      </c>
      <c r="F115" s="106" t="s">
        <v>1777</v>
      </c>
      <c r="G115" s="107" t="s">
        <v>15148</v>
      </c>
      <c r="H115" s="106" t="s">
        <v>15149</v>
      </c>
    </row>
    <row r="116" spans="1:8" s="48" customFormat="1" ht="15.75" customHeight="1" x14ac:dyDescent="0.2">
      <c r="A116" s="106" t="s">
        <v>71</v>
      </c>
      <c r="B116" s="106" t="s">
        <v>120</v>
      </c>
      <c r="C116" s="51">
        <v>11</v>
      </c>
      <c r="D116" s="57">
        <v>2017</v>
      </c>
      <c r="E116" s="57">
        <v>1</v>
      </c>
      <c r="F116" s="106" t="s">
        <v>1777</v>
      </c>
      <c r="G116" s="107" t="s">
        <v>15186</v>
      </c>
      <c r="H116" s="106" t="s">
        <v>15187</v>
      </c>
    </row>
    <row r="117" spans="1:8" s="48" customFormat="1" ht="15.75" customHeight="1" x14ac:dyDescent="0.2">
      <c r="A117" s="106" t="s">
        <v>71</v>
      </c>
      <c r="B117" s="106" t="s">
        <v>120</v>
      </c>
      <c r="C117" s="51">
        <v>1</v>
      </c>
      <c r="D117" s="57">
        <v>2017</v>
      </c>
      <c r="E117" s="57">
        <v>1</v>
      </c>
      <c r="F117" s="106" t="s">
        <v>1777</v>
      </c>
      <c r="G117" s="107" t="s">
        <v>15190</v>
      </c>
      <c r="H117" s="106" t="s">
        <v>15191</v>
      </c>
    </row>
    <row r="118" spans="1:8" s="48" customFormat="1" ht="15.75" customHeight="1" x14ac:dyDescent="0.2">
      <c r="A118" s="106" t="s">
        <v>71</v>
      </c>
      <c r="B118" s="106" t="s">
        <v>6457</v>
      </c>
      <c r="C118" s="51">
        <v>1</v>
      </c>
      <c r="D118" s="57">
        <v>2017</v>
      </c>
      <c r="E118" s="57">
        <v>1</v>
      </c>
      <c r="F118" s="106" t="s">
        <v>1777</v>
      </c>
      <c r="G118" s="107" t="s">
        <v>15194</v>
      </c>
      <c r="H118" s="106" t="s">
        <v>15195</v>
      </c>
    </row>
    <row r="119" spans="1:8" s="48" customFormat="1" ht="15.75" customHeight="1" x14ac:dyDescent="0.2">
      <c r="A119" s="106" t="s">
        <v>71</v>
      </c>
      <c r="B119" s="106" t="s">
        <v>120</v>
      </c>
      <c r="C119" s="51">
        <v>4</v>
      </c>
      <c r="D119" s="57">
        <v>2017</v>
      </c>
      <c r="E119" s="57">
        <v>1</v>
      </c>
      <c r="F119" s="106" t="s">
        <v>1777</v>
      </c>
      <c r="G119" s="107" t="s">
        <v>15200</v>
      </c>
      <c r="H119" s="106" t="s">
        <v>15202</v>
      </c>
    </row>
    <row r="120" spans="1:8" s="48" customFormat="1" ht="15.75" customHeight="1" x14ac:dyDescent="0.2">
      <c r="A120" s="106" t="s">
        <v>71</v>
      </c>
      <c r="B120" s="106" t="s">
        <v>6457</v>
      </c>
      <c r="C120" s="51">
        <v>4</v>
      </c>
      <c r="D120" s="57">
        <v>2017</v>
      </c>
      <c r="E120" s="57">
        <v>1</v>
      </c>
      <c r="F120" s="106" t="s">
        <v>1777</v>
      </c>
      <c r="G120" s="107" t="s">
        <v>15212</v>
      </c>
      <c r="H120" s="106" t="s">
        <v>15213</v>
      </c>
    </row>
    <row r="121" spans="1:8" s="48" customFormat="1" ht="15.75" customHeight="1" x14ac:dyDescent="0.2">
      <c r="A121" s="106" t="s">
        <v>71</v>
      </c>
      <c r="B121" s="106" t="s">
        <v>6457</v>
      </c>
      <c r="C121" s="51">
        <v>4</v>
      </c>
      <c r="D121" s="57">
        <v>2017</v>
      </c>
      <c r="E121" s="57">
        <v>1</v>
      </c>
      <c r="F121" s="106" t="s">
        <v>1777</v>
      </c>
      <c r="G121" s="107" t="s">
        <v>15215</v>
      </c>
      <c r="H121" s="106" t="s">
        <v>15217</v>
      </c>
    </row>
    <row r="122" spans="1:8" s="48" customFormat="1" ht="15.75" customHeight="1" x14ac:dyDescent="0.2">
      <c r="A122" s="106" t="s">
        <v>71</v>
      </c>
      <c r="B122" s="106" t="s">
        <v>120</v>
      </c>
      <c r="C122" s="51">
        <v>1</v>
      </c>
      <c r="D122" s="57">
        <v>2017</v>
      </c>
      <c r="E122" s="57">
        <v>1</v>
      </c>
      <c r="F122" s="106" t="s">
        <v>1777</v>
      </c>
      <c r="G122" s="107" t="s">
        <v>15185</v>
      </c>
      <c r="H122" s="106" t="s">
        <v>15222</v>
      </c>
    </row>
    <row r="123" spans="1:8" s="48" customFormat="1" ht="15.75" customHeight="1" x14ac:dyDescent="0.2">
      <c r="A123" s="106" t="s">
        <v>71</v>
      </c>
      <c r="B123" s="106" t="s">
        <v>120</v>
      </c>
      <c r="C123" s="51">
        <v>9</v>
      </c>
      <c r="D123" s="57">
        <v>2017</v>
      </c>
      <c r="E123" s="57">
        <v>1</v>
      </c>
      <c r="F123" s="106" t="s">
        <v>1777</v>
      </c>
      <c r="G123" s="107" t="s">
        <v>10663</v>
      </c>
      <c r="H123" s="106" t="s">
        <v>15225</v>
      </c>
    </row>
    <row r="124" spans="1:8" s="48" customFormat="1" ht="15.75" customHeight="1" x14ac:dyDescent="0.2">
      <c r="A124" s="106" t="s">
        <v>71</v>
      </c>
      <c r="B124" s="106" t="s">
        <v>120</v>
      </c>
      <c r="C124" s="51">
        <v>1</v>
      </c>
      <c r="D124" s="57">
        <v>2017</v>
      </c>
      <c r="E124" s="57">
        <v>1</v>
      </c>
      <c r="F124" s="106" t="s">
        <v>1777</v>
      </c>
      <c r="G124" s="107" t="s">
        <v>15229</v>
      </c>
      <c r="H124" s="106" t="s">
        <v>15230</v>
      </c>
    </row>
    <row r="125" spans="1:8" s="48" customFormat="1" ht="15.75" customHeight="1" x14ac:dyDescent="0.2">
      <c r="A125" s="106" t="s">
        <v>71</v>
      </c>
      <c r="B125" s="106" t="s">
        <v>6457</v>
      </c>
      <c r="C125" s="51">
        <v>10</v>
      </c>
      <c r="D125" s="57">
        <v>2017</v>
      </c>
      <c r="E125" s="57">
        <v>1</v>
      </c>
      <c r="F125" s="106" t="s">
        <v>1777</v>
      </c>
      <c r="G125" s="107" t="s">
        <v>15236</v>
      </c>
      <c r="H125" s="106" t="s">
        <v>15237</v>
      </c>
    </row>
    <row r="126" spans="1:8" s="48" customFormat="1" ht="15.75" customHeight="1" x14ac:dyDescent="0.2">
      <c r="A126" s="106" t="s">
        <v>71</v>
      </c>
      <c r="B126" s="106" t="s">
        <v>6457</v>
      </c>
      <c r="C126" s="51">
        <v>10</v>
      </c>
      <c r="D126" s="57">
        <v>2017</v>
      </c>
      <c r="E126" s="57">
        <v>1</v>
      </c>
      <c r="F126" s="106" t="s">
        <v>1777</v>
      </c>
      <c r="G126" s="107" t="s">
        <v>15242</v>
      </c>
      <c r="H126" s="106" t="s">
        <v>15243</v>
      </c>
    </row>
    <row r="127" spans="1:8" s="48" customFormat="1" ht="15.75" customHeight="1" x14ac:dyDescent="0.2">
      <c r="A127" s="106" t="s">
        <v>71</v>
      </c>
      <c r="B127" s="106" t="s">
        <v>120</v>
      </c>
      <c r="C127" s="51">
        <v>11</v>
      </c>
      <c r="D127" s="57">
        <v>2017</v>
      </c>
      <c r="E127" s="57">
        <v>1</v>
      </c>
      <c r="F127" s="106" t="s">
        <v>1777</v>
      </c>
      <c r="G127" s="107" t="s">
        <v>15253</v>
      </c>
      <c r="H127" s="106" t="s">
        <v>15254</v>
      </c>
    </row>
    <row r="128" spans="1:8" s="48" customFormat="1" ht="15.75" customHeight="1" x14ac:dyDescent="0.2">
      <c r="A128" s="106" t="s">
        <v>71</v>
      </c>
      <c r="B128" s="106" t="s">
        <v>120</v>
      </c>
      <c r="C128" s="51">
        <v>11</v>
      </c>
      <c r="D128" s="57">
        <v>2017</v>
      </c>
      <c r="E128" s="57">
        <v>1</v>
      </c>
      <c r="F128" s="106" t="s">
        <v>1777</v>
      </c>
      <c r="G128" s="107" t="s">
        <v>15260</v>
      </c>
      <c r="H128" s="106" t="s">
        <v>15261</v>
      </c>
    </row>
  </sheetData>
  <hyperlinks>
    <hyperlink ref="G2" r:id="rId1" display="https://alienvault.atlassian.net/browse/PMM-1505"/>
    <hyperlink ref="G3" r:id="rId2" display="https://alienvault.atlassian.net/browse/WGT-5738"/>
    <hyperlink ref="G4" r:id="rId3" display="https://alienvault.atlassian.net/browse/WGT-5151"/>
    <hyperlink ref="G5" r:id="rId4" display="https://alienvault.atlassian.net/browse/WGT-4932"/>
    <hyperlink ref="G6" r:id="rId5" display="https://alienvault.atlassian.net/browse/WGT-4897"/>
    <hyperlink ref="G7" r:id="rId6" display="https://alienvault.atlassian.net/browse/WGT-3867"/>
    <hyperlink ref="G8" r:id="rId7" display="https://alienvault.atlassian.net/browse/WGT-3458"/>
    <hyperlink ref="G9" r:id="rId8" display="https://alienvault.atlassian.net/browse/WGT-3346"/>
    <hyperlink ref="G10" r:id="rId9" display="https://alienvault.atlassian.net/browse/WISS-195"/>
    <hyperlink ref="G11" r:id="rId10" display="https://alienvault.atlassian.net/browse/WISS-194"/>
    <hyperlink ref="G12" r:id="rId11" display="https://alienvault.atlassian.net/browse/WL-868"/>
    <hyperlink ref="G13" r:id="rId12" display="https://alienvault.atlassian.net/browse/WL-831"/>
    <hyperlink ref="G14" r:id="rId13" display="https://alienvault.atlassian.net/browse/WL-809"/>
    <hyperlink ref="G15" r:id="rId14" display="https://alienvault.atlassian.net/browse/WL-808"/>
    <hyperlink ref="G16" r:id="rId15" display="https://alienvault.atlassian.net/browse/WL-767"/>
    <hyperlink ref="G17" r:id="rId16" display="https://alienvault.atlassian.net/browse/WL-554"/>
    <hyperlink ref="G19" r:id="rId17" display="https://alienvault.atlassian.net/browse/PMM-1459"/>
    <hyperlink ref="G20" r:id="rId18" display="https://alienvault.atlassian.net/browse/PMM-1457"/>
    <hyperlink ref="G21" r:id="rId19" display="https://alienvault.atlassian.net/browse/PMM-1455"/>
    <hyperlink ref="G22" r:id="rId20" display="https://alienvault.atlassian.net/browse/PMM-1420"/>
    <hyperlink ref="G23" r:id="rId21" display="https://alienvault.atlassian.net/browse/PMM-1415"/>
    <hyperlink ref="G24" r:id="rId22" display="https://alienvault.atlassian.net/browse/PMM-1412"/>
    <hyperlink ref="G25" r:id="rId23" display="https://alienvault.atlassian.net/browse/PMM-1410"/>
    <hyperlink ref="G18" r:id="rId24" display="https://alienvault.atlassian.net/browse/WL-509"/>
    <hyperlink ref="G26" r:id="rId25" display="https://alienvault.atlassian.net/browse/PMM-1409"/>
    <hyperlink ref="G27" r:id="rId26" display="https://alienvault.atlassian.net/browse/PMM-1398"/>
    <hyperlink ref="G28" r:id="rId27" display="https://alienvault.atlassian.net/browse/PMM-1397"/>
    <hyperlink ref="G29" r:id="rId28" display="https://alienvault.atlassian.net/browse/PMM-1396"/>
    <hyperlink ref="G30" r:id="rId29" display="https://alienvault.atlassian.net/browse/PMM-1395"/>
    <hyperlink ref="G31" r:id="rId30" display="https://alienvault.atlassian.net/browse/PMM-1393"/>
    <hyperlink ref="G32" r:id="rId31" display="https://alienvault.atlassian.net/browse/PMM-1391"/>
    <hyperlink ref="G33" r:id="rId32" display="https://alienvault.atlassian.net/browse/PMM-1390"/>
    <hyperlink ref="G34" r:id="rId33" display="https://alienvault.atlassian.net/browse/PMM-1377"/>
    <hyperlink ref="G35" r:id="rId34" display="https://alienvault.atlassian.net/browse/PMM-1374"/>
    <hyperlink ref="G36" r:id="rId35" display="https://alienvault.atlassian.net/browse/PMM-1373"/>
    <hyperlink ref="G37" r:id="rId36" display="https://alienvault.atlassian.net/browse/PMM-1372"/>
    <hyperlink ref="G38" r:id="rId37" display="https://alienvault.atlassian.net/browse/PMM-1366"/>
    <hyperlink ref="G39" r:id="rId38" display="https://alienvault.atlassian.net/browse/PMM-1365"/>
    <hyperlink ref="G40" r:id="rId39" display="https://alienvault.atlassian.net/browse/PMM-1364"/>
    <hyperlink ref="G41" r:id="rId40" display="https://alienvault.atlassian.net/browse/PMM-1363"/>
    <hyperlink ref="G42" r:id="rId41" display="https://alienvault.atlassian.net/browse/PMM-1362"/>
    <hyperlink ref="G43" r:id="rId42" display="https://alienvault.atlassian.net/browse/PMM-1361"/>
    <hyperlink ref="G44" r:id="rId43" display="https://alienvault.atlassian.net/browse/PMM-1352"/>
    <hyperlink ref="G45" r:id="rId44" display="https://alienvault.atlassian.net/browse/PMM-1307"/>
    <hyperlink ref="G46" r:id="rId45" display="https://alienvault.atlassian.net/browse/PMM-1154"/>
    <hyperlink ref="G47" r:id="rId46" display="https://alienvault.atlassian.net/browse/PMM-1104"/>
    <hyperlink ref="G48" r:id="rId47" display="https://alienvault.atlassian.net/browse/WGT-5950"/>
    <hyperlink ref="G49" r:id="rId48" display="https://alienvault.atlassian.net/browse/WGT-5946"/>
    <hyperlink ref="G50" r:id="rId49" display="https://alienvault.atlassian.net/browse/WGT-5898"/>
    <hyperlink ref="G51" r:id="rId50" display="https://alienvault.atlassian.net/browse/WGT-5760"/>
    <hyperlink ref="G52" r:id="rId51" display="https://alienvault.atlassian.net/browse/WGT-5741"/>
    <hyperlink ref="G53" r:id="rId52" display="https://alienvault.atlassian.net/browse/WGT-5727"/>
    <hyperlink ref="G54" r:id="rId53" display="https://alienvault.atlassian.net/browse/WGT-5724"/>
    <hyperlink ref="G55" r:id="rId54" display="https://alienvault.atlassian.net/browse/WGT-5689"/>
    <hyperlink ref="G56" r:id="rId55" display="https://alienvault.atlassian.net/browse/WGT-5657"/>
    <hyperlink ref="G57" r:id="rId56" display="https://alienvault.atlassian.net/browse/WGT-5646"/>
    <hyperlink ref="G58" r:id="rId57" display="https://alienvault.atlassian.net/browse/WGT-5600"/>
    <hyperlink ref="G59" r:id="rId58" display="https://alienvault.atlassian.net/browse/WGT-5586"/>
    <hyperlink ref="G60" r:id="rId59" display="https://alienvault.atlassian.net/browse/WGT-5567"/>
    <hyperlink ref="G61" r:id="rId60" display="https://alienvault.atlassian.net/browse/WGT-5564"/>
    <hyperlink ref="G62" r:id="rId61" display="https://alienvault.atlassian.net/browse/WGT-5542"/>
    <hyperlink ref="G63" r:id="rId62" display="https://alienvault.atlassian.net/browse/WGT-5522"/>
    <hyperlink ref="G64" r:id="rId63" display="https://alienvault.atlassian.net/browse/WGT-5499"/>
    <hyperlink ref="G65" r:id="rId64" display="https://alienvault.atlassian.net/browse/WGT-5395"/>
    <hyperlink ref="G66" r:id="rId65" display="https://alienvault.atlassian.net/browse/WGT-5390"/>
    <hyperlink ref="G67" r:id="rId66" display="https://alienvault.atlassian.net/browse/WGT-5360"/>
    <hyperlink ref="G68" r:id="rId67" display="https://alienvault.atlassian.net/browse/WGT-5336"/>
    <hyperlink ref="G69" r:id="rId68" display="https://alienvault.atlassian.net/browse/WGT-5260"/>
    <hyperlink ref="G70" r:id="rId69" display="https://alienvault.atlassian.net/browse/WGT-5258"/>
    <hyperlink ref="G71" r:id="rId70" display="https://alienvault.atlassian.net/browse/WGT-5103"/>
    <hyperlink ref="G72" r:id="rId71" display="https://alienvault.atlassian.net/browse/WGT-4944"/>
    <hyperlink ref="G73" r:id="rId72" display="https://alienvault.atlassian.net/browse/WGT-4909"/>
    <hyperlink ref="G74" r:id="rId73" display="https://alienvault.atlassian.net/browse/WGT-4908"/>
    <hyperlink ref="G75" r:id="rId74" display="https://alienvault.atlassian.net/browse/WGT-4838"/>
    <hyperlink ref="G76" r:id="rId75" display="https://alienvault.atlassian.net/browse/WGT-4241"/>
    <hyperlink ref="G77" r:id="rId76" display="https://alienvault.atlassian.net/browse/WGT-4200"/>
    <hyperlink ref="G78" r:id="rId77" display="https://alienvault.atlassian.net/browse/WGT-3708"/>
    <hyperlink ref="G79" r:id="rId78" display="https://alienvault.atlassian.net/browse/WGT-3595"/>
    <hyperlink ref="G80" r:id="rId79" display="https://alienvault.atlassian.net/browse/WGT-3382"/>
    <hyperlink ref="G81" r:id="rId80" display="https://alienvault.atlassian.net/browse/WISS-203"/>
    <hyperlink ref="G82" r:id="rId81" display="https://alienvault.atlassian.net/browse/WISS-202"/>
    <hyperlink ref="G83" r:id="rId82" display="https://alienvault.atlassian.net/browse/WISS-199"/>
    <hyperlink ref="G84" r:id="rId83" display="https://alienvault.atlassian.net/browse/WISS-198"/>
    <hyperlink ref="G85" r:id="rId84" display="https://alienvault.atlassian.net/browse/WISS-196"/>
    <hyperlink ref="G86" r:id="rId85" display="https://alienvault.atlassian.net/browse/WISS-191"/>
    <hyperlink ref="G87" r:id="rId86" display="https://alienvault.atlassian.net/browse/WISS-184"/>
    <hyperlink ref="G88" r:id="rId87" display="https://alienvault.atlassian.net/browse/WISS-183"/>
    <hyperlink ref="G89" r:id="rId88" display="https://alienvault.atlassian.net/browse/WL-928"/>
    <hyperlink ref="G90" r:id="rId89" display="https://alienvault.atlassian.net/browse/WL-926"/>
    <hyperlink ref="G91" r:id="rId90" display="https://alienvault.atlassian.net/browse/WL-923"/>
    <hyperlink ref="G92" r:id="rId91" display="https://alienvault.atlassian.net/browse/WL-917"/>
    <hyperlink ref="G93" r:id="rId92" display="https://alienvault.atlassian.net/browse/WL-915"/>
    <hyperlink ref="G94" r:id="rId93" display="https://alienvault.atlassian.net/browse/WL-910"/>
    <hyperlink ref="G95" r:id="rId94" display="https://alienvault.atlassian.net/browse/WL-909"/>
    <hyperlink ref="G96" r:id="rId95" display="https://alienvault.atlassian.net/browse/WL-905"/>
    <hyperlink ref="G97" r:id="rId96" display="https://alienvault.atlassian.net/browse/WL-891"/>
    <hyperlink ref="G98" r:id="rId97" display="https://alienvault.atlassian.net/browse/WL-887"/>
    <hyperlink ref="G99" r:id="rId98" display="https://alienvault.atlassian.net/browse/WL-878"/>
    <hyperlink ref="G100" r:id="rId99" display="https://alienvault.atlassian.net/browse/WL-847"/>
    <hyperlink ref="G101" r:id="rId100" display="https://alienvault.atlassian.net/browse/WL-841"/>
    <hyperlink ref="G102" r:id="rId101" display="https://alienvault.atlassian.net/browse/WL-840"/>
    <hyperlink ref="G103" r:id="rId102" display="https://alienvault.atlassian.net/browse/WL-838"/>
    <hyperlink ref="G104" r:id="rId103" display="https://alienvault.atlassian.net/browse/WL-836"/>
    <hyperlink ref="G105" r:id="rId104" display="https://alienvault.atlassian.net/browse/WL-835"/>
    <hyperlink ref="G106" r:id="rId105" display="https://alienvault.atlassian.net/browse/WL-830"/>
    <hyperlink ref="G107" r:id="rId106" display="https://alienvault.atlassian.net/browse/WL-828"/>
    <hyperlink ref="G108" r:id="rId107" display="https://alienvault.atlassian.net/browse/WL-827"/>
    <hyperlink ref="G109" r:id="rId108" display="https://alienvault.atlassian.net/browse/WL-822"/>
    <hyperlink ref="G110" r:id="rId109" display="https://alienvault.atlassian.net/browse/WL-821"/>
    <hyperlink ref="G111" r:id="rId110" display="https://alienvault.atlassian.net/browse/WL-816"/>
    <hyperlink ref="G112" r:id="rId111" display="https://alienvault.atlassian.net/browse/WL-814"/>
    <hyperlink ref="G113" r:id="rId112" display="https://alienvault.atlassian.net/browse/WL-798"/>
    <hyperlink ref="G114" r:id="rId113" display="https://alienvault.atlassian.net/browse/WL-790"/>
    <hyperlink ref="G115" r:id="rId114" display="https://alienvault.atlassian.net/browse/WL-787"/>
    <hyperlink ref="G116" r:id="rId115" display="https://alienvault.atlassian.net/browse/WL-776"/>
    <hyperlink ref="G117" r:id="rId116" display="https://alienvault.atlassian.net/browse/WL-775"/>
    <hyperlink ref="G118" r:id="rId117" display="https://alienvault.atlassian.net/browse/WL-774"/>
    <hyperlink ref="G119" r:id="rId118" display="https://alienvault.atlassian.net/browse/WL-772"/>
    <hyperlink ref="G120" r:id="rId119" display="https://alienvault.atlassian.net/browse/WL-766"/>
    <hyperlink ref="G121" r:id="rId120" display="https://alienvault.atlassian.net/browse/WL-762"/>
    <hyperlink ref="G122" r:id="rId121" display="https://alienvault.atlassian.net/browse/WL-756"/>
    <hyperlink ref="G123" r:id="rId122" display="https://alienvault.atlassian.net/browse/WL-748"/>
    <hyperlink ref="G124" r:id="rId123" display="https://alienvault.atlassian.net/browse/WL-746"/>
    <hyperlink ref="G125" r:id="rId124" display="https://alienvault.atlassian.net/browse/WL-735"/>
    <hyperlink ref="G126" r:id="rId125" display="https://alienvault.atlassian.net/browse/WL-733"/>
    <hyperlink ref="G127" r:id="rId126" display="https://alienvault.atlassian.net/browse/WL-505"/>
    <hyperlink ref="G128" r:id="rId127" display="https://alienvault.atlassian.net/browse/WL-450"/>
  </hyperlinks>
  <pageMargins left="0.7" right="0.7" top="0.75" bottom="0.75" header="0.3" footer="0.3"/>
  <pageSetup orientation="portrait" verticalDpi="0" r:id="rId1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4323"/>
  <sheetViews>
    <sheetView topLeftCell="S1" workbookViewId="0">
      <pane ySplit="1" topLeftCell="A3764" activePane="bottomLeft" state="frozen"/>
      <selection activeCell="B1" sqref="B1"/>
      <selection pane="bottomLeft" activeCell="U1" sqref="U1:U1048576"/>
    </sheetView>
  </sheetViews>
  <sheetFormatPr defaultColWidth="20.7109375" defaultRowHeight="15.75" customHeight="1" x14ac:dyDescent="0.2"/>
  <cols>
    <col min="1" max="2" width="20.7109375" style="48"/>
    <col min="3" max="4" width="20.7109375" style="61"/>
    <col min="5" max="5" width="11.85546875" style="61" bestFit="1" customWidth="1"/>
    <col min="6" max="6" width="20.140625" style="48" bestFit="1" customWidth="1"/>
    <col min="7" max="7" width="9.28515625" style="48" bestFit="1" customWidth="1"/>
    <col min="8" max="8" width="49.28515625" style="48" customWidth="1"/>
    <col min="9" max="9" width="14" style="48" bestFit="1" customWidth="1"/>
    <col min="10" max="10" width="10.42578125" style="48" bestFit="1" customWidth="1"/>
    <col min="11" max="11" width="11.42578125" style="48" bestFit="1" customWidth="1"/>
    <col min="12" max="12" width="15.42578125" style="48" bestFit="1" customWidth="1"/>
    <col min="13" max="13" width="18.140625" style="48" bestFit="1" customWidth="1"/>
    <col min="14" max="15" width="19.7109375" style="48" bestFit="1" customWidth="1"/>
    <col min="16" max="16" width="15.42578125" style="48" bestFit="1" customWidth="1"/>
    <col min="17" max="17" width="15.5703125" style="48" bestFit="1" customWidth="1"/>
    <col min="18" max="19" width="15.42578125" style="48" bestFit="1" customWidth="1"/>
    <col min="20" max="20" width="19.5703125" style="48" bestFit="1" customWidth="1"/>
    <col min="21" max="21" width="39.85546875" style="125" customWidth="1"/>
    <col min="22" max="33" width="20.7109375" style="48"/>
    <col min="34" max="34" width="20.7109375" style="66"/>
    <col min="35" max="16384" width="20.7109375" style="48"/>
  </cols>
  <sheetData>
    <row r="1" spans="1:34" ht="15.75" customHeight="1" x14ac:dyDescent="0.2">
      <c r="A1" s="45" t="s">
        <v>21</v>
      </c>
      <c r="B1" s="45" t="s">
        <v>1757</v>
      </c>
      <c r="C1" s="45" t="s">
        <v>1758</v>
      </c>
      <c r="D1" s="45" t="s">
        <v>1776</v>
      </c>
      <c r="E1" s="45" t="s">
        <v>1770</v>
      </c>
      <c r="F1" s="46" t="s">
        <v>0</v>
      </c>
      <c r="G1" s="46" t="s">
        <v>1</v>
      </c>
      <c r="H1" s="46" t="s">
        <v>2</v>
      </c>
      <c r="I1" s="46" t="s">
        <v>1759</v>
      </c>
      <c r="J1" s="46" t="s">
        <v>4</v>
      </c>
      <c r="K1" s="46" t="s">
        <v>5</v>
      </c>
      <c r="L1" s="46" t="s">
        <v>6</v>
      </c>
      <c r="M1" s="46" t="s">
        <v>7</v>
      </c>
      <c r="N1" s="46" t="s">
        <v>8</v>
      </c>
      <c r="O1" s="46" t="s">
        <v>9</v>
      </c>
      <c r="P1" s="46" t="s">
        <v>10</v>
      </c>
      <c r="Q1" s="46" t="s">
        <v>1760</v>
      </c>
      <c r="R1" s="46" t="s">
        <v>11</v>
      </c>
      <c r="S1" s="46" t="s">
        <v>12</v>
      </c>
      <c r="T1" s="46" t="s">
        <v>1761</v>
      </c>
      <c r="U1" s="45" t="s">
        <v>1762</v>
      </c>
      <c r="V1" s="46" t="s">
        <v>13</v>
      </c>
      <c r="W1" s="46" t="s">
        <v>1763</v>
      </c>
      <c r="X1" s="46" t="s">
        <v>14</v>
      </c>
      <c r="Y1" s="46" t="s">
        <v>15</v>
      </c>
      <c r="Z1" s="46" t="s">
        <v>16</v>
      </c>
      <c r="AA1" s="46" t="s">
        <v>1764</v>
      </c>
      <c r="AB1" s="46" t="s">
        <v>1765</v>
      </c>
      <c r="AC1" s="46" t="s">
        <v>1766</v>
      </c>
      <c r="AD1" s="46" t="s">
        <v>1767</v>
      </c>
      <c r="AE1" s="46" t="s">
        <v>17</v>
      </c>
      <c r="AF1" s="46" t="s">
        <v>1768</v>
      </c>
      <c r="AG1" s="46" t="s">
        <v>18</v>
      </c>
      <c r="AH1" s="47" t="s">
        <v>19</v>
      </c>
    </row>
    <row r="2" spans="1:34" ht="15.75" customHeight="1" x14ac:dyDescent="0.2">
      <c r="A2" s="49" t="s">
        <v>33</v>
      </c>
      <c r="B2" s="50" t="s">
        <v>564</v>
      </c>
      <c r="C2" s="51">
        <f t="shared" ref="C2:C23" si="0">IF(S2="",WEEKNUM(R2),WEEKNUM(S2))</f>
        <v>28</v>
      </c>
      <c r="D2" s="51">
        <v>2014</v>
      </c>
      <c r="E2" s="51">
        <f t="shared" ref="E2:E23" si="1">ROUNDUP(MONTH(S2)/3,0)</f>
        <v>3</v>
      </c>
      <c r="F2" s="49" t="s">
        <v>908</v>
      </c>
      <c r="G2" s="41" t="s">
        <v>909</v>
      </c>
      <c r="H2" s="49" t="s">
        <v>910</v>
      </c>
      <c r="I2" s="52" t="s">
        <v>36</v>
      </c>
      <c r="J2" s="52" t="s">
        <v>26</v>
      </c>
      <c r="K2" s="49" t="s">
        <v>27</v>
      </c>
      <c r="L2" s="49" t="s">
        <v>88</v>
      </c>
      <c r="M2" s="49" t="s">
        <v>911</v>
      </c>
      <c r="N2" s="49" t="s">
        <v>912</v>
      </c>
      <c r="O2" s="49" t="s">
        <v>912</v>
      </c>
      <c r="P2" s="54">
        <v>41799.704861111109</v>
      </c>
      <c r="Q2" s="49"/>
      <c r="R2" s="54">
        <v>41831.34097222222</v>
      </c>
      <c r="S2" s="54">
        <v>41831.34097222222</v>
      </c>
      <c r="T2" s="49"/>
      <c r="U2" s="124" t="s">
        <v>10423</v>
      </c>
      <c r="V2" s="49"/>
      <c r="W2" s="49"/>
      <c r="X2" s="49">
        <v>0</v>
      </c>
      <c r="Y2" s="49">
        <v>2</v>
      </c>
      <c r="Z2" s="49"/>
      <c r="AA2" s="49"/>
      <c r="AB2" s="49"/>
      <c r="AC2" s="49"/>
      <c r="AD2" s="49"/>
      <c r="AE2" s="49"/>
      <c r="AF2" s="49"/>
      <c r="AG2" s="49"/>
      <c r="AH2" s="55" t="s">
        <v>913</v>
      </c>
    </row>
    <row r="3" spans="1:34" ht="15.75" hidden="1" customHeight="1" x14ac:dyDescent="0.2">
      <c r="A3" s="49" t="s">
        <v>33</v>
      </c>
      <c r="B3" s="50" t="s">
        <v>564</v>
      </c>
      <c r="C3" s="51">
        <f t="shared" si="0"/>
        <v>29</v>
      </c>
      <c r="D3" s="51">
        <v>2014</v>
      </c>
      <c r="E3" s="51">
        <f t="shared" si="1"/>
        <v>3</v>
      </c>
      <c r="F3" s="49" t="s">
        <v>908</v>
      </c>
      <c r="G3" s="41" t="s">
        <v>914</v>
      </c>
      <c r="H3" s="49" t="s">
        <v>915</v>
      </c>
      <c r="I3" s="52" t="s">
        <v>36</v>
      </c>
      <c r="J3" s="52" t="s">
        <v>26</v>
      </c>
      <c r="K3" s="49" t="s">
        <v>27</v>
      </c>
      <c r="L3" s="49" t="s">
        <v>88</v>
      </c>
      <c r="M3" s="49" t="s">
        <v>30</v>
      </c>
      <c r="N3" s="49" t="s">
        <v>618</v>
      </c>
      <c r="O3" s="49" t="s">
        <v>618</v>
      </c>
      <c r="P3" s="54">
        <v>41801.638194444444</v>
      </c>
      <c r="Q3" s="49"/>
      <c r="R3" s="54">
        <v>41835.506944444445</v>
      </c>
      <c r="S3" s="54">
        <v>41835.414583333331</v>
      </c>
      <c r="T3" s="49"/>
      <c r="U3" s="49" t="s">
        <v>143</v>
      </c>
      <c r="V3" s="49"/>
      <c r="W3" s="49"/>
      <c r="X3" s="49">
        <v>0</v>
      </c>
      <c r="Y3" s="49">
        <v>2</v>
      </c>
      <c r="Z3" s="42" t="s">
        <v>916</v>
      </c>
      <c r="AA3" s="49"/>
      <c r="AB3" s="49"/>
      <c r="AC3" s="49"/>
      <c r="AD3" s="49"/>
      <c r="AE3" s="49"/>
      <c r="AF3" s="49"/>
      <c r="AG3" s="49"/>
      <c r="AH3" s="55" t="s">
        <v>917</v>
      </c>
    </row>
    <row r="4" spans="1:34" ht="15.75" hidden="1" customHeight="1" x14ac:dyDescent="0.2">
      <c r="A4" s="62" t="s">
        <v>219</v>
      </c>
      <c r="B4" s="62" t="s">
        <v>145</v>
      </c>
      <c r="C4" s="51">
        <f t="shared" si="0"/>
        <v>17</v>
      </c>
      <c r="D4" s="57">
        <v>2015</v>
      </c>
      <c r="E4" s="57">
        <f t="shared" si="1"/>
        <v>2</v>
      </c>
      <c r="F4" s="62" t="s">
        <v>869</v>
      </c>
      <c r="G4" s="39" t="s">
        <v>4120</v>
      </c>
      <c r="H4" s="62" t="s">
        <v>1833</v>
      </c>
      <c r="I4" s="63" t="s">
        <v>1915</v>
      </c>
      <c r="J4" s="63" t="s">
        <v>26</v>
      </c>
      <c r="K4" s="62" t="s">
        <v>27</v>
      </c>
      <c r="L4" s="62" t="s">
        <v>88</v>
      </c>
      <c r="M4" s="62" t="s">
        <v>83</v>
      </c>
      <c r="N4" s="62" t="s">
        <v>83</v>
      </c>
      <c r="O4" s="62" t="s">
        <v>83</v>
      </c>
      <c r="P4" s="64">
        <v>42046.607638888891</v>
      </c>
      <c r="Q4" s="62">
        <v>42192.661805555559</v>
      </c>
      <c r="R4" s="64">
        <v>42192.661805555559</v>
      </c>
      <c r="S4" s="64">
        <v>42118.537499999999</v>
      </c>
      <c r="T4" s="62"/>
      <c r="U4" s="62" t="s">
        <v>54</v>
      </c>
      <c r="V4" s="62"/>
      <c r="W4" s="62">
        <v>42114</v>
      </c>
      <c r="X4" s="62">
        <v>0</v>
      </c>
      <c r="Y4" s="62">
        <v>1</v>
      </c>
      <c r="Z4" s="62"/>
      <c r="AA4" s="62"/>
      <c r="AB4" s="62"/>
      <c r="AC4" s="62"/>
      <c r="AD4" s="62"/>
      <c r="AE4" s="62"/>
      <c r="AF4" s="62"/>
      <c r="AG4" s="62"/>
      <c r="AH4" s="62"/>
    </row>
    <row r="5" spans="1:34" ht="15.75" hidden="1" customHeight="1" x14ac:dyDescent="0.2">
      <c r="A5" s="62" t="s">
        <v>219</v>
      </c>
      <c r="B5" s="62" t="s">
        <v>145</v>
      </c>
      <c r="C5" s="51">
        <f t="shared" si="0"/>
        <v>17</v>
      </c>
      <c r="D5" s="57">
        <v>2015</v>
      </c>
      <c r="E5" s="57">
        <f t="shared" si="1"/>
        <v>2</v>
      </c>
      <c r="F5" s="62" t="s">
        <v>869</v>
      </c>
      <c r="G5" s="39" t="s">
        <v>4121</v>
      </c>
      <c r="H5" s="62" t="s">
        <v>1837</v>
      </c>
      <c r="I5" s="63" t="s">
        <v>1915</v>
      </c>
      <c r="J5" s="63" t="s">
        <v>26</v>
      </c>
      <c r="K5" s="62" t="s">
        <v>27</v>
      </c>
      <c r="L5" s="62" t="s">
        <v>88</v>
      </c>
      <c r="M5" s="62" t="s">
        <v>83</v>
      </c>
      <c r="N5" s="62" t="s">
        <v>491</v>
      </c>
      <c r="O5" s="62" t="s">
        <v>491</v>
      </c>
      <c r="P5" s="64">
        <v>42060.794444444444</v>
      </c>
      <c r="Q5" s="62">
        <v>42192.661111111112</v>
      </c>
      <c r="R5" s="64">
        <v>42192.661111111112</v>
      </c>
      <c r="S5" s="64">
        <v>42118.537499999999</v>
      </c>
      <c r="T5" s="62"/>
      <c r="U5" s="62" t="s">
        <v>54</v>
      </c>
      <c r="V5" s="62"/>
      <c r="W5" s="62">
        <v>42101</v>
      </c>
      <c r="X5" s="62">
        <v>0</v>
      </c>
      <c r="Y5" s="62">
        <v>1</v>
      </c>
      <c r="Z5" s="62"/>
      <c r="AA5" s="62"/>
      <c r="AB5" s="62"/>
      <c r="AC5" s="62"/>
      <c r="AD5" s="62"/>
      <c r="AE5" s="62"/>
      <c r="AF5" s="62"/>
      <c r="AG5" s="62"/>
      <c r="AH5" s="62"/>
    </row>
    <row r="6" spans="1:34" ht="15.75" customHeight="1" x14ac:dyDescent="0.2">
      <c r="A6" s="69" t="s">
        <v>33</v>
      </c>
      <c r="B6" s="69" t="s">
        <v>56</v>
      </c>
      <c r="C6" s="51">
        <f t="shared" si="0"/>
        <v>29</v>
      </c>
      <c r="D6" s="57">
        <v>2015</v>
      </c>
      <c r="E6" s="57">
        <f t="shared" si="1"/>
        <v>3</v>
      </c>
      <c r="F6" s="69" t="s">
        <v>869</v>
      </c>
      <c r="G6" s="70" t="s">
        <v>4125</v>
      </c>
      <c r="H6" s="69" t="s">
        <v>4126</v>
      </c>
      <c r="I6" s="71" t="s">
        <v>25</v>
      </c>
      <c r="J6" s="71" t="s">
        <v>26</v>
      </c>
      <c r="K6" s="69" t="s">
        <v>27</v>
      </c>
      <c r="L6" s="69" t="s">
        <v>37</v>
      </c>
      <c r="M6" s="69" t="s">
        <v>29</v>
      </c>
      <c r="N6" s="69" t="s">
        <v>3796</v>
      </c>
      <c r="O6" s="69" t="s">
        <v>3796</v>
      </c>
      <c r="P6" s="72">
        <v>42198.65347222222</v>
      </c>
      <c r="Q6" s="69"/>
      <c r="R6" s="72">
        <v>42199.62222222222</v>
      </c>
      <c r="S6" s="72">
        <v>42199.59375</v>
      </c>
      <c r="T6" s="69"/>
      <c r="U6" s="124" t="s">
        <v>10423</v>
      </c>
      <c r="V6" s="69"/>
      <c r="W6" s="69"/>
      <c r="X6" s="69">
        <v>0</v>
      </c>
      <c r="Y6" s="69">
        <v>1</v>
      </c>
      <c r="Z6" s="69"/>
      <c r="AA6" s="69"/>
      <c r="AB6" s="69"/>
      <c r="AC6" s="69"/>
      <c r="AD6" s="69"/>
      <c r="AE6" s="69"/>
      <c r="AF6" s="69"/>
      <c r="AG6" s="69"/>
      <c r="AH6" s="69" t="s">
        <v>4127</v>
      </c>
    </row>
    <row r="7" spans="1:34" ht="15.75" customHeight="1" x14ac:dyDescent="0.2">
      <c r="A7" s="69" t="s">
        <v>33</v>
      </c>
      <c r="B7" s="69" t="s">
        <v>564</v>
      </c>
      <c r="C7" s="51">
        <f t="shared" si="0"/>
        <v>30</v>
      </c>
      <c r="D7" s="57">
        <v>2015</v>
      </c>
      <c r="E7" s="57">
        <f t="shared" si="1"/>
        <v>3</v>
      </c>
      <c r="F7" s="69" t="s">
        <v>869</v>
      </c>
      <c r="G7" s="70" t="s">
        <v>4134</v>
      </c>
      <c r="H7" s="69" t="s">
        <v>4135</v>
      </c>
      <c r="I7" s="71" t="s">
        <v>25</v>
      </c>
      <c r="J7" s="71" t="s">
        <v>26</v>
      </c>
      <c r="K7" s="69" t="s">
        <v>27</v>
      </c>
      <c r="L7" s="69" t="s">
        <v>88</v>
      </c>
      <c r="M7" s="69" t="s">
        <v>491</v>
      </c>
      <c r="N7" s="69" t="s">
        <v>491</v>
      </c>
      <c r="O7" s="69" t="s">
        <v>491</v>
      </c>
      <c r="P7" s="72">
        <v>42173.439583333333</v>
      </c>
      <c r="Q7" s="69"/>
      <c r="R7" s="72">
        <v>42278.435416666667</v>
      </c>
      <c r="S7" s="72">
        <v>42206.753472222219</v>
      </c>
      <c r="T7" s="69"/>
      <c r="U7" s="124" t="s">
        <v>10423</v>
      </c>
      <c r="V7" s="69"/>
      <c r="W7" s="73">
        <v>42213</v>
      </c>
      <c r="X7" s="69">
        <v>0</v>
      </c>
      <c r="Y7" s="69">
        <v>2</v>
      </c>
      <c r="Z7" s="69"/>
      <c r="AA7" s="69"/>
      <c r="AB7" s="69"/>
      <c r="AC7" s="69"/>
      <c r="AD7" s="69"/>
      <c r="AE7" s="69"/>
      <c r="AF7" s="69"/>
      <c r="AG7" s="69"/>
      <c r="AH7" s="69" t="s">
        <v>4136</v>
      </c>
    </row>
    <row r="8" spans="1:34" ht="15.75" customHeight="1" x14ac:dyDescent="0.2">
      <c r="A8" s="69" t="s">
        <v>33</v>
      </c>
      <c r="B8" s="69" t="s">
        <v>145</v>
      </c>
      <c r="C8" s="51">
        <f t="shared" si="0"/>
        <v>30</v>
      </c>
      <c r="D8" s="57">
        <v>2015</v>
      </c>
      <c r="E8" s="57">
        <f t="shared" si="1"/>
        <v>3</v>
      </c>
      <c r="F8" s="69" t="s">
        <v>869</v>
      </c>
      <c r="G8" s="70" t="s">
        <v>4140</v>
      </c>
      <c r="H8" s="69" t="s">
        <v>4141</v>
      </c>
      <c r="I8" s="71" t="s">
        <v>217</v>
      </c>
      <c r="J8" s="71" t="s">
        <v>26</v>
      </c>
      <c r="K8" s="69" t="s">
        <v>27</v>
      </c>
      <c r="L8" s="69" t="s">
        <v>88</v>
      </c>
      <c r="M8" s="69" t="s">
        <v>83</v>
      </c>
      <c r="N8" s="69" t="s">
        <v>83</v>
      </c>
      <c r="O8" s="69" t="s">
        <v>83</v>
      </c>
      <c r="P8" s="72">
        <v>42185.684027777781</v>
      </c>
      <c r="Q8" s="69"/>
      <c r="R8" s="72">
        <v>42278.441666666666</v>
      </c>
      <c r="S8" s="72">
        <v>42206.768055555556</v>
      </c>
      <c r="T8" s="69"/>
      <c r="U8" s="124" t="s">
        <v>10423</v>
      </c>
      <c r="V8" s="69"/>
      <c r="W8" s="73">
        <v>42213</v>
      </c>
      <c r="X8" s="69">
        <v>0</v>
      </c>
      <c r="Y8" s="69">
        <v>5</v>
      </c>
      <c r="Z8" s="69"/>
      <c r="AA8" s="69"/>
      <c r="AB8" s="69"/>
      <c r="AC8" s="69"/>
      <c r="AD8" s="69"/>
      <c r="AE8" s="69"/>
      <c r="AF8" s="69"/>
      <c r="AG8" s="69"/>
      <c r="AH8" s="69"/>
    </row>
    <row r="9" spans="1:34" ht="15.75" customHeight="1" x14ac:dyDescent="0.2">
      <c r="A9" s="69" t="s">
        <v>33</v>
      </c>
      <c r="B9" s="69" t="s">
        <v>56</v>
      </c>
      <c r="C9" s="51">
        <f t="shared" si="0"/>
        <v>34</v>
      </c>
      <c r="D9" s="57">
        <v>2015</v>
      </c>
      <c r="E9" s="57">
        <f t="shared" si="1"/>
        <v>3</v>
      </c>
      <c r="F9" s="69" t="s">
        <v>869</v>
      </c>
      <c r="G9" s="70" t="s">
        <v>4142</v>
      </c>
      <c r="H9" s="69" t="s">
        <v>4143</v>
      </c>
      <c r="I9" s="71" t="s">
        <v>25</v>
      </c>
      <c r="J9" s="71" t="s">
        <v>26</v>
      </c>
      <c r="K9" s="69" t="s">
        <v>27</v>
      </c>
      <c r="L9" s="69" t="s">
        <v>88</v>
      </c>
      <c r="M9" s="69" t="s">
        <v>202</v>
      </c>
      <c r="N9" s="69" t="s">
        <v>3796</v>
      </c>
      <c r="O9" s="69" t="s">
        <v>3796</v>
      </c>
      <c r="P9" s="72">
        <v>42178.707638888889</v>
      </c>
      <c r="Q9" s="69"/>
      <c r="R9" s="72">
        <v>42278.446527777778</v>
      </c>
      <c r="S9" s="72">
        <v>42236.757638888892</v>
      </c>
      <c r="T9" s="69"/>
      <c r="U9" s="124" t="s">
        <v>10423</v>
      </c>
      <c r="V9" s="69"/>
      <c r="W9" s="73">
        <v>42181</v>
      </c>
      <c r="X9" s="69">
        <v>0</v>
      </c>
      <c r="Y9" s="69">
        <v>2</v>
      </c>
      <c r="Z9" s="69"/>
      <c r="AA9" s="69"/>
      <c r="AB9" s="69"/>
      <c r="AC9" s="69"/>
      <c r="AD9" s="69"/>
      <c r="AE9" s="69"/>
      <c r="AF9" s="69"/>
      <c r="AG9" s="69"/>
      <c r="AH9" s="69" t="s">
        <v>4144</v>
      </c>
    </row>
    <row r="10" spans="1:34" ht="15.75" customHeight="1" x14ac:dyDescent="0.2">
      <c r="A10" s="69" t="s">
        <v>33</v>
      </c>
      <c r="B10" s="69" t="s">
        <v>564</v>
      </c>
      <c r="C10" s="51">
        <f t="shared" si="0"/>
        <v>39</v>
      </c>
      <c r="D10" s="57">
        <v>2015</v>
      </c>
      <c r="E10" s="57">
        <f t="shared" si="1"/>
        <v>3</v>
      </c>
      <c r="F10" s="69" t="s">
        <v>869</v>
      </c>
      <c r="G10" s="70" t="s">
        <v>4175</v>
      </c>
      <c r="H10" s="69" t="s">
        <v>4176</v>
      </c>
      <c r="I10" s="71" t="s">
        <v>25</v>
      </c>
      <c r="J10" s="71" t="s">
        <v>26</v>
      </c>
      <c r="K10" s="69" t="s">
        <v>27</v>
      </c>
      <c r="L10" s="69" t="s">
        <v>88</v>
      </c>
      <c r="M10" s="69" t="s">
        <v>30</v>
      </c>
      <c r="N10" s="69" t="s">
        <v>491</v>
      </c>
      <c r="O10" s="69" t="s">
        <v>491</v>
      </c>
      <c r="P10" s="72">
        <v>42173.45208333333</v>
      </c>
      <c r="Q10" s="69"/>
      <c r="R10" s="72">
        <v>42278.469444444447</v>
      </c>
      <c r="S10" s="72">
        <v>42272.47152777778</v>
      </c>
      <c r="T10" s="69"/>
      <c r="U10" s="124" t="s">
        <v>10423</v>
      </c>
      <c r="V10" s="69"/>
      <c r="W10" s="73">
        <v>42272</v>
      </c>
      <c r="X10" s="69">
        <v>0</v>
      </c>
      <c r="Y10" s="69">
        <v>5</v>
      </c>
      <c r="Z10" s="69"/>
      <c r="AA10" s="69"/>
      <c r="AB10" s="69"/>
      <c r="AC10" s="69"/>
      <c r="AD10" s="69"/>
      <c r="AE10" s="69" t="s">
        <v>4177</v>
      </c>
      <c r="AF10" s="69"/>
      <c r="AG10" s="69"/>
      <c r="AH10" s="69" t="s">
        <v>4178</v>
      </c>
    </row>
    <row r="11" spans="1:34" ht="15.75" customHeight="1" x14ac:dyDescent="0.2">
      <c r="A11" s="69" t="s">
        <v>33</v>
      </c>
      <c r="B11" s="69" t="s">
        <v>56</v>
      </c>
      <c r="C11" s="51">
        <f t="shared" si="0"/>
        <v>39</v>
      </c>
      <c r="D11" s="57">
        <v>2015</v>
      </c>
      <c r="E11" s="57">
        <f t="shared" si="1"/>
        <v>3</v>
      </c>
      <c r="F11" s="69" t="s">
        <v>869</v>
      </c>
      <c r="G11" s="70" t="s">
        <v>4179</v>
      </c>
      <c r="H11" s="69" t="s">
        <v>4180</v>
      </c>
      <c r="I11" s="71" t="s">
        <v>25</v>
      </c>
      <c r="J11" s="71" t="s">
        <v>26</v>
      </c>
      <c r="K11" s="69" t="s">
        <v>27</v>
      </c>
      <c r="L11" s="69" t="s">
        <v>37</v>
      </c>
      <c r="M11" s="69" t="s">
        <v>29</v>
      </c>
      <c r="N11" s="69" t="s">
        <v>83</v>
      </c>
      <c r="O11" s="69" t="s">
        <v>83</v>
      </c>
      <c r="P11" s="72">
        <v>42270.032638888886</v>
      </c>
      <c r="Q11" s="69"/>
      <c r="R11" s="72">
        <v>42278.464583333334</v>
      </c>
      <c r="S11" s="72">
        <v>42270.684027777781</v>
      </c>
      <c r="T11" s="69"/>
      <c r="U11" s="124" t="s">
        <v>10423</v>
      </c>
      <c r="V11" s="69"/>
      <c r="W11" s="69"/>
      <c r="X11" s="69">
        <v>0</v>
      </c>
      <c r="Y11" s="69">
        <v>3</v>
      </c>
      <c r="Z11" s="69"/>
      <c r="AA11" s="69"/>
      <c r="AB11" s="69"/>
      <c r="AC11" s="69"/>
      <c r="AD11" s="69"/>
      <c r="AE11" s="69"/>
      <c r="AF11" s="69"/>
      <c r="AG11" s="69"/>
      <c r="AH11" s="69" t="s">
        <v>4181</v>
      </c>
    </row>
    <row r="12" spans="1:34" ht="15.75" customHeight="1" x14ac:dyDescent="0.2">
      <c r="A12" s="69" t="s">
        <v>33</v>
      </c>
      <c r="B12" s="69" t="s">
        <v>56</v>
      </c>
      <c r="C12" s="51">
        <f t="shared" si="0"/>
        <v>37</v>
      </c>
      <c r="D12" s="57">
        <v>2015</v>
      </c>
      <c r="E12" s="57">
        <f t="shared" si="1"/>
        <v>3</v>
      </c>
      <c r="F12" s="69" t="s">
        <v>869</v>
      </c>
      <c r="G12" s="70" t="s">
        <v>4182</v>
      </c>
      <c r="H12" s="69" t="s">
        <v>4183</v>
      </c>
      <c r="I12" s="71" t="s">
        <v>25</v>
      </c>
      <c r="J12" s="71" t="s">
        <v>26</v>
      </c>
      <c r="K12" s="69" t="s">
        <v>27</v>
      </c>
      <c r="L12" s="69" t="s">
        <v>37</v>
      </c>
      <c r="M12" s="69" t="s">
        <v>29</v>
      </c>
      <c r="N12" s="69" t="s">
        <v>74</v>
      </c>
      <c r="O12" s="69" t="s">
        <v>74</v>
      </c>
      <c r="P12" s="72">
        <v>42230.623611111114</v>
      </c>
      <c r="Q12" s="69"/>
      <c r="R12" s="72">
        <v>42278.431944444441</v>
      </c>
      <c r="S12" s="72">
        <v>42258.882638888892</v>
      </c>
      <c r="T12" s="69"/>
      <c r="U12" s="124" t="s">
        <v>10423</v>
      </c>
      <c r="V12" s="69"/>
      <c r="W12" s="73">
        <v>42257</v>
      </c>
      <c r="X12" s="69">
        <v>0</v>
      </c>
      <c r="Y12" s="69">
        <v>7</v>
      </c>
      <c r="Z12" s="69" t="s">
        <v>4184</v>
      </c>
      <c r="AA12" s="69"/>
      <c r="AB12" s="69"/>
      <c r="AC12" s="69"/>
      <c r="AD12" s="69"/>
      <c r="AE12" s="69"/>
      <c r="AF12" s="69"/>
      <c r="AG12" s="69"/>
      <c r="AH12" s="69" t="s">
        <v>4185</v>
      </c>
    </row>
    <row r="13" spans="1:34" ht="15.75" customHeight="1" x14ac:dyDescent="0.2">
      <c r="A13" s="69" t="s">
        <v>33</v>
      </c>
      <c r="B13" s="69" t="s">
        <v>108</v>
      </c>
      <c r="C13" s="51">
        <f t="shared" si="0"/>
        <v>31</v>
      </c>
      <c r="D13" s="57">
        <v>2015</v>
      </c>
      <c r="E13" s="57">
        <f t="shared" si="1"/>
        <v>3</v>
      </c>
      <c r="F13" s="69" t="s">
        <v>869</v>
      </c>
      <c r="G13" s="70" t="s">
        <v>4186</v>
      </c>
      <c r="H13" s="69" t="s">
        <v>4187</v>
      </c>
      <c r="I13" s="71" t="s">
        <v>25</v>
      </c>
      <c r="J13" s="71" t="s">
        <v>26</v>
      </c>
      <c r="K13" s="69" t="s">
        <v>27</v>
      </c>
      <c r="L13" s="69" t="s">
        <v>37</v>
      </c>
      <c r="M13" s="69" t="s">
        <v>59</v>
      </c>
      <c r="N13" s="69" t="s">
        <v>59</v>
      </c>
      <c r="O13" s="69" t="s">
        <v>59</v>
      </c>
      <c r="P13" s="72">
        <v>42213.625</v>
      </c>
      <c r="Q13" s="69"/>
      <c r="R13" s="72">
        <v>42278.433333333334</v>
      </c>
      <c r="S13" s="72">
        <v>42214.775000000001</v>
      </c>
      <c r="T13" s="69"/>
      <c r="U13" s="124" t="s">
        <v>10423</v>
      </c>
      <c r="V13" s="69"/>
      <c r="W13" s="73">
        <v>42213</v>
      </c>
      <c r="X13" s="69">
        <v>0</v>
      </c>
      <c r="Y13" s="69">
        <v>2</v>
      </c>
      <c r="Z13" s="69"/>
      <c r="AA13" s="69"/>
      <c r="AB13" s="69"/>
      <c r="AC13" s="69"/>
      <c r="AD13" s="69"/>
      <c r="AE13" s="69"/>
      <c r="AF13" s="69"/>
      <c r="AG13" s="69"/>
      <c r="AH13" s="69" t="s">
        <v>4188</v>
      </c>
    </row>
    <row r="14" spans="1:34" ht="15.75" customHeight="1" x14ac:dyDescent="0.2">
      <c r="A14" s="69" t="s">
        <v>33</v>
      </c>
      <c r="B14" s="69" t="s">
        <v>108</v>
      </c>
      <c r="C14" s="51">
        <f t="shared" si="0"/>
        <v>31</v>
      </c>
      <c r="D14" s="57">
        <v>2015</v>
      </c>
      <c r="E14" s="57">
        <f t="shared" si="1"/>
        <v>3</v>
      </c>
      <c r="F14" s="69" t="s">
        <v>869</v>
      </c>
      <c r="G14" s="70" t="s">
        <v>4189</v>
      </c>
      <c r="H14" s="69" t="s">
        <v>4190</v>
      </c>
      <c r="I14" s="71" t="s">
        <v>25</v>
      </c>
      <c r="J14" s="71" t="s">
        <v>26</v>
      </c>
      <c r="K14" s="69" t="s">
        <v>27</v>
      </c>
      <c r="L14" s="69" t="s">
        <v>37</v>
      </c>
      <c r="M14" s="69" t="s">
        <v>59</v>
      </c>
      <c r="N14" s="69" t="s">
        <v>59</v>
      </c>
      <c r="O14" s="69" t="s">
        <v>59</v>
      </c>
      <c r="P14" s="72">
        <v>42213.626388888886</v>
      </c>
      <c r="Q14" s="69"/>
      <c r="R14" s="72">
        <v>42278.432638888888</v>
      </c>
      <c r="S14" s="72">
        <v>42214.788194444445</v>
      </c>
      <c r="T14" s="69"/>
      <c r="U14" s="124" t="s">
        <v>10423</v>
      </c>
      <c r="V14" s="69"/>
      <c r="W14" s="73">
        <v>42213</v>
      </c>
      <c r="X14" s="69">
        <v>0</v>
      </c>
      <c r="Y14" s="69">
        <v>2</v>
      </c>
      <c r="Z14" s="69"/>
      <c r="AA14" s="69"/>
      <c r="AB14" s="69"/>
      <c r="AC14" s="69"/>
      <c r="AD14" s="69"/>
      <c r="AE14" s="69"/>
      <c r="AF14" s="69"/>
      <c r="AG14" s="69"/>
      <c r="AH14" s="69" t="s">
        <v>4191</v>
      </c>
    </row>
    <row r="15" spans="1:34" ht="15.75" customHeight="1" x14ac:dyDescent="0.2">
      <c r="A15" s="69" t="s">
        <v>33</v>
      </c>
      <c r="B15" s="69" t="s">
        <v>56</v>
      </c>
      <c r="C15" s="51">
        <f t="shared" si="0"/>
        <v>35</v>
      </c>
      <c r="D15" s="57">
        <v>2015</v>
      </c>
      <c r="E15" s="57">
        <f t="shared" si="1"/>
        <v>3</v>
      </c>
      <c r="F15" s="69" t="s">
        <v>869</v>
      </c>
      <c r="G15" s="70" t="s">
        <v>4192</v>
      </c>
      <c r="H15" s="69" t="s">
        <v>4193</v>
      </c>
      <c r="I15" s="71" t="s">
        <v>25</v>
      </c>
      <c r="J15" s="71" t="s">
        <v>26</v>
      </c>
      <c r="K15" s="69" t="s">
        <v>27</v>
      </c>
      <c r="L15" s="69" t="s">
        <v>88</v>
      </c>
      <c r="M15" s="69" t="s">
        <v>74</v>
      </c>
      <c r="N15" s="69" t="s">
        <v>74</v>
      </c>
      <c r="O15" s="69" t="s">
        <v>74</v>
      </c>
      <c r="P15" s="72">
        <v>42123.99722222222</v>
      </c>
      <c r="Q15" s="69"/>
      <c r="R15" s="72">
        <v>42278.433333333334</v>
      </c>
      <c r="S15" s="72">
        <v>42242.636111111111</v>
      </c>
      <c r="T15" s="69"/>
      <c r="U15" s="124" t="s">
        <v>10423</v>
      </c>
      <c r="V15" s="69"/>
      <c r="W15" s="73">
        <v>42195</v>
      </c>
      <c r="X15" s="69">
        <v>0</v>
      </c>
      <c r="Y15" s="69">
        <v>5</v>
      </c>
      <c r="Z15" s="69"/>
      <c r="AA15" s="69"/>
      <c r="AB15" s="69"/>
      <c r="AC15" s="69"/>
      <c r="AD15" s="69"/>
      <c r="AE15" s="69"/>
      <c r="AF15" s="69"/>
      <c r="AG15" s="69"/>
      <c r="AH15" s="69" t="s">
        <v>4194</v>
      </c>
    </row>
    <row r="16" spans="1:34" ht="15.75" customHeight="1" x14ac:dyDescent="0.2">
      <c r="A16" s="69" t="s">
        <v>33</v>
      </c>
      <c r="B16" s="69" t="s">
        <v>56</v>
      </c>
      <c r="C16" s="51">
        <f t="shared" si="0"/>
        <v>36</v>
      </c>
      <c r="D16" s="57">
        <v>2015</v>
      </c>
      <c r="E16" s="57">
        <f t="shared" si="1"/>
        <v>3</v>
      </c>
      <c r="F16" s="69" t="s">
        <v>869</v>
      </c>
      <c r="G16" s="70" t="s">
        <v>4195</v>
      </c>
      <c r="H16" s="69" t="s">
        <v>1249</v>
      </c>
      <c r="I16" s="71" t="s">
        <v>25</v>
      </c>
      <c r="J16" s="71" t="s">
        <v>26</v>
      </c>
      <c r="K16" s="69" t="s">
        <v>27</v>
      </c>
      <c r="L16" s="69" t="s">
        <v>37</v>
      </c>
      <c r="M16" s="69" t="s">
        <v>29</v>
      </c>
      <c r="N16" s="69" t="s">
        <v>83</v>
      </c>
      <c r="O16" s="69" t="s">
        <v>83</v>
      </c>
      <c r="P16" s="72">
        <v>42234.785416666666</v>
      </c>
      <c r="Q16" s="69"/>
      <c r="R16" s="72">
        <v>42278.431944444441</v>
      </c>
      <c r="S16" s="72">
        <v>42247.551388888889</v>
      </c>
      <c r="T16" s="69"/>
      <c r="U16" s="124" t="s">
        <v>10423</v>
      </c>
      <c r="V16" s="69"/>
      <c r="W16" s="69"/>
      <c r="X16" s="69">
        <v>0</v>
      </c>
      <c r="Y16" s="69">
        <v>2</v>
      </c>
      <c r="Z16" s="69"/>
      <c r="AA16" s="69"/>
      <c r="AB16" s="69"/>
      <c r="AC16" s="69"/>
      <c r="AD16" s="69"/>
      <c r="AE16" s="69"/>
      <c r="AF16" s="69"/>
      <c r="AG16" s="69"/>
      <c r="AH16" s="69" t="s">
        <v>4196</v>
      </c>
    </row>
    <row r="17" spans="1:34" ht="15.75" customHeight="1" x14ac:dyDescent="0.2">
      <c r="A17" s="69" t="s">
        <v>33</v>
      </c>
      <c r="B17" s="69" t="s">
        <v>56</v>
      </c>
      <c r="C17" s="51">
        <f t="shared" si="0"/>
        <v>36</v>
      </c>
      <c r="D17" s="57">
        <v>2015</v>
      </c>
      <c r="E17" s="57">
        <f t="shared" si="1"/>
        <v>3</v>
      </c>
      <c r="F17" s="69" t="s">
        <v>869</v>
      </c>
      <c r="G17" s="70" t="s">
        <v>4197</v>
      </c>
      <c r="H17" s="69" t="s">
        <v>898</v>
      </c>
      <c r="I17" s="71" t="s">
        <v>25</v>
      </c>
      <c r="J17" s="71" t="s">
        <v>26</v>
      </c>
      <c r="K17" s="69" t="s">
        <v>27</v>
      </c>
      <c r="L17" s="69" t="s">
        <v>37</v>
      </c>
      <c r="M17" s="69" t="s">
        <v>29</v>
      </c>
      <c r="N17" s="69" t="s">
        <v>83</v>
      </c>
      <c r="O17" s="69" t="s">
        <v>83</v>
      </c>
      <c r="P17" s="72">
        <v>42234.441666666666</v>
      </c>
      <c r="Q17" s="69"/>
      <c r="R17" s="72">
        <v>42278.431250000001</v>
      </c>
      <c r="S17" s="72">
        <v>42250.497916666667</v>
      </c>
      <c r="T17" s="69"/>
      <c r="U17" s="124" t="s">
        <v>10423</v>
      </c>
      <c r="V17" s="69"/>
      <c r="W17" s="69"/>
      <c r="X17" s="69">
        <v>0</v>
      </c>
      <c r="Y17" s="69">
        <v>2</v>
      </c>
      <c r="Z17" s="69"/>
      <c r="AA17" s="69"/>
      <c r="AB17" s="69"/>
      <c r="AC17" s="69"/>
      <c r="AD17" s="69"/>
      <c r="AE17" s="69"/>
      <c r="AF17" s="69"/>
      <c r="AG17" s="69"/>
      <c r="AH17" s="69" t="s">
        <v>4198</v>
      </c>
    </row>
    <row r="18" spans="1:34" ht="15.75" customHeight="1" x14ac:dyDescent="0.2">
      <c r="A18" s="69" t="s">
        <v>33</v>
      </c>
      <c r="B18" s="69" t="s">
        <v>564</v>
      </c>
      <c r="C18" s="51">
        <f t="shared" si="0"/>
        <v>31</v>
      </c>
      <c r="D18" s="57">
        <v>2015</v>
      </c>
      <c r="E18" s="57">
        <f t="shared" si="1"/>
        <v>3</v>
      </c>
      <c r="F18" s="69" t="s">
        <v>869</v>
      </c>
      <c r="G18" s="70" t="s">
        <v>4210</v>
      </c>
      <c r="H18" s="69" t="s">
        <v>4211</v>
      </c>
      <c r="I18" s="71" t="s">
        <v>25</v>
      </c>
      <c r="J18" s="71" t="s">
        <v>26</v>
      </c>
      <c r="K18" s="69" t="s">
        <v>27</v>
      </c>
      <c r="L18" s="69" t="s">
        <v>88</v>
      </c>
      <c r="M18" s="69" t="s">
        <v>491</v>
      </c>
      <c r="N18" s="69" t="s">
        <v>491</v>
      </c>
      <c r="O18" s="69" t="s">
        <v>491</v>
      </c>
      <c r="P18" s="72">
        <v>42173.458333333336</v>
      </c>
      <c r="Q18" s="69"/>
      <c r="R18" s="72">
        <v>42278.43472222222</v>
      </c>
      <c r="S18" s="72">
        <v>42213.63958333333</v>
      </c>
      <c r="T18" s="69"/>
      <c r="U18" s="124" t="s">
        <v>10423</v>
      </c>
      <c r="V18" s="69"/>
      <c r="W18" s="73">
        <v>42213</v>
      </c>
      <c r="X18" s="69">
        <v>0</v>
      </c>
      <c r="Y18" s="69">
        <v>3</v>
      </c>
      <c r="Z18" s="69"/>
      <c r="AA18" s="69"/>
      <c r="AB18" s="69"/>
      <c r="AC18" s="69"/>
      <c r="AD18" s="69"/>
      <c r="AE18" s="69"/>
      <c r="AF18" s="69"/>
      <c r="AG18" s="69"/>
      <c r="AH18" s="69" t="s">
        <v>4212</v>
      </c>
    </row>
    <row r="19" spans="1:34" ht="15.75" customHeight="1" x14ac:dyDescent="0.2">
      <c r="A19" s="69" t="s">
        <v>33</v>
      </c>
      <c r="B19" s="69" t="s">
        <v>99</v>
      </c>
      <c r="C19" s="51">
        <f t="shared" si="0"/>
        <v>30</v>
      </c>
      <c r="D19" s="57">
        <v>2015</v>
      </c>
      <c r="E19" s="57">
        <f t="shared" si="1"/>
        <v>3</v>
      </c>
      <c r="F19" s="69" t="s">
        <v>869</v>
      </c>
      <c r="G19" s="70" t="s">
        <v>4213</v>
      </c>
      <c r="H19" s="69" t="s">
        <v>4214</v>
      </c>
      <c r="I19" s="71" t="s">
        <v>25</v>
      </c>
      <c r="J19" s="71" t="s">
        <v>26</v>
      </c>
      <c r="K19" s="69" t="s">
        <v>27</v>
      </c>
      <c r="L19" s="69" t="s">
        <v>88</v>
      </c>
      <c r="M19" s="69" t="s">
        <v>491</v>
      </c>
      <c r="N19" s="69" t="s">
        <v>491</v>
      </c>
      <c r="O19" s="69" t="s">
        <v>491</v>
      </c>
      <c r="P19" s="72">
        <v>42206.716666666667</v>
      </c>
      <c r="Q19" s="69"/>
      <c r="R19" s="72">
        <v>42278.434027777781</v>
      </c>
      <c r="S19" s="72">
        <v>42208.477777777778</v>
      </c>
      <c r="T19" s="69"/>
      <c r="U19" s="124" t="s">
        <v>10423</v>
      </c>
      <c r="V19" s="69"/>
      <c r="W19" s="73">
        <v>42209</v>
      </c>
      <c r="X19" s="69">
        <v>0</v>
      </c>
      <c r="Y19" s="69">
        <v>2</v>
      </c>
      <c r="Z19" s="69" t="s">
        <v>4215</v>
      </c>
      <c r="AA19" s="69"/>
      <c r="AB19" s="69"/>
      <c r="AC19" s="69"/>
      <c r="AD19" s="69"/>
      <c r="AE19" s="69"/>
      <c r="AF19" s="69"/>
      <c r="AG19" s="69"/>
      <c r="AH19" s="69" t="s">
        <v>4216</v>
      </c>
    </row>
    <row r="20" spans="1:34" ht="15.75" customHeight="1" x14ac:dyDescent="0.2">
      <c r="A20" s="69" t="s">
        <v>33</v>
      </c>
      <c r="B20" s="69" t="s">
        <v>56</v>
      </c>
      <c r="C20" s="51">
        <f t="shared" si="0"/>
        <v>34</v>
      </c>
      <c r="D20" s="57">
        <v>2015</v>
      </c>
      <c r="E20" s="57">
        <f t="shared" si="1"/>
        <v>3</v>
      </c>
      <c r="F20" s="69" t="s">
        <v>869</v>
      </c>
      <c r="G20" s="70" t="s">
        <v>4220</v>
      </c>
      <c r="H20" s="69" t="s">
        <v>4221</v>
      </c>
      <c r="I20" s="71" t="s">
        <v>25</v>
      </c>
      <c r="J20" s="71" t="s">
        <v>26</v>
      </c>
      <c r="K20" s="69" t="s">
        <v>27</v>
      </c>
      <c r="L20" s="69" t="s">
        <v>88</v>
      </c>
      <c r="M20" s="69" t="s">
        <v>30</v>
      </c>
      <c r="N20" s="69" t="s">
        <v>3796</v>
      </c>
      <c r="O20" s="69" t="s">
        <v>3796</v>
      </c>
      <c r="P20" s="72">
        <v>42179.402777777781</v>
      </c>
      <c r="Q20" s="69"/>
      <c r="R20" s="72">
        <v>42278.441666666666</v>
      </c>
      <c r="S20" s="72">
        <v>42237</v>
      </c>
      <c r="T20" s="69"/>
      <c r="U20" s="124" t="s">
        <v>10423</v>
      </c>
      <c r="V20" s="69"/>
      <c r="W20" s="73">
        <v>42216</v>
      </c>
      <c r="X20" s="69">
        <v>0</v>
      </c>
      <c r="Y20" s="69">
        <v>4</v>
      </c>
      <c r="Z20" s="69"/>
      <c r="AA20" s="69"/>
      <c r="AB20" s="69"/>
      <c r="AC20" s="69"/>
      <c r="AD20" s="69"/>
      <c r="AE20" s="69" t="s">
        <v>4222</v>
      </c>
      <c r="AF20" s="69"/>
      <c r="AG20" s="69"/>
      <c r="AH20" s="69" t="s">
        <v>4223</v>
      </c>
    </row>
    <row r="21" spans="1:34" ht="15.75" customHeight="1" x14ac:dyDescent="0.2">
      <c r="A21" s="69" t="s">
        <v>33</v>
      </c>
      <c r="B21" s="69" t="s">
        <v>56</v>
      </c>
      <c r="C21" s="51">
        <f t="shared" si="0"/>
        <v>33</v>
      </c>
      <c r="D21" s="57">
        <v>2015</v>
      </c>
      <c r="E21" s="57">
        <f t="shared" si="1"/>
        <v>3</v>
      </c>
      <c r="F21" s="69" t="s">
        <v>869</v>
      </c>
      <c r="G21" s="70" t="s">
        <v>4224</v>
      </c>
      <c r="H21" s="69" t="s">
        <v>4225</v>
      </c>
      <c r="I21" s="71" t="s">
        <v>25</v>
      </c>
      <c r="J21" s="71" t="s">
        <v>26</v>
      </c>
      <c r="K21" s="69" t="s">
        <v>27</v>
      </c>
      <c r="L21" s="69" t="s">
        <v>88</v>
      </c>
      <c r="M21" s="69" t="s">
        <v>59</v>
      </c>
      <c r="N21" s="69" t="s">
        <v>74</v>
      </c>
      <c r="O21" s="69" t="s">
        <v>74</v>
      </c>
      <c r="P21" s="72">
        <v>42199.542361111111</v>
      </c>
      <c r="Q21" s="69"/>
      <c r="R21" s="72">
        <v>42278.443055555559</v>
      </c>
      <c r="S21" s="72">
        <v>42229.747916666667</v>
      </c>
      <c r="T21" s="69"/>
      <c r="U21" s="124" t="s">
        <v>10423</v>
      </c>
      <c r="V21" s="69"/>
      <c r="W21" s="73">
        <v>42230</v>
      </c>
      <c r="X21" s="69">
        <v>0</v>
      </c>
      <c r="Y21" s="69">
        <v>2</v>
      </c>
      <c r="Z21" s="69"/>
      <c r="AA21" s="69"/>
      <c r="AB21" s="69"/>
      <c r="AC21" s="69"/>
      <c r="AD21" s="69"/>
      <c r="AE21" s="69"/>
      <c r="AF21" s="69"/>
      <c r="AG21" s="69"/>
      <c r="AH21" s="69" t="s">
        <v>4226</v>
      </c>
    </row>
    <row r="22" spans="1:34" ht="15.75" customHeight="1" x14ac:dyDescent="0.2">
      <c r="A22" s="69" t="s">
        <v>33</v>
      </c>
      <c r="B22" s="69" t="s">
        <v>145</v>
      </c>
      <c r="C22" s="51">
        <f t="shared" si="0"/>
        <v>30</v>
      </c>
      <c r="D22" s="57">
        <v>2015</v>
      </c>
      <c r="E22" s="57">
        <f t="shared" si="1"/>
        <v>3</v>
      </c>
      <c r="F22" s="69" t="s">
        <v>869</v>
      </c>
      <c r="G22" s="70" t="s">
        <v>4233</v>
      </c>
      <c r="H22" s="69" t="s">
        <v>4234</v>
      </c>
      <c r="I22" s="71" t="s">
        <v>25</v>
      </c>
      <c r="J22" s="71" t="s">
        <v>26</v>
      </c>
      <c r="K22" s="69" t="s">
        <v>4235</v>
      </c>
      <c r="L22" s="69" t="s">
        <v>88</v>
      </c>
      <c r="M22" s="69" t="s">
        <v>491</v>
      </c>
      <c r="N22" s="69" t="s">
        <v>491</v>
      </c>
      <c r="O22" s="69" t="s">
        <v>491</v>
      </c>
      <c r="P22" s="72">
        <v>42172.463888888888</v>
      </c>
      <c r="Q22" s="69"/>
      <c r="R22" s="72">
        <v>42278.442361111112</v>
      </c>
      <c r="S22" s="72">
        <v>42206.773611111108</v>
      </c>
      <c r="T22" s="69"/>
      <c r="U22" s="124" t="s">
        <v>10423</v>
      </c>
      <c r="V22" s="69"/>
      <c r="W22" s="73">
        <v>42213</v>
      </c>
      <c r="X22" s="69">
        <v>0</v>
      </c>
      <c r="Y22" s="69">
        <v>3</v>
      </c>
      <c r="Z22" s="69"/>
      <c r="AA22" s="69"/>
      <c r="AB22" s="69"/>
      <c r="AC22" s="69"/>
      <c r="AD22" s="69"/>
      <c r="AE22" s="69"/>
      <c r="AF22" s="69"/>
      <c r="AG22" s="69"/>
      <c r="AH22" s="69" t="s">
        <v>4236</v>
      </c>
    </row>
    <row r="23" spans="1:34" ht="15.75" customHeight="1" x14ac:dyDescent="0.2">
      <c r="A23" s="69" t="s">
        <v>33</v>
      </c>
      <c r="B23" s="69" t="s">
        <v>56</v>
      </c>
      <c r="C23" s="51">
        <f t="shared" si="0"/>
        <v>33</v>
      </c>
      <c r="D23" s="57">
        <v>2015</v>
      </c>
      <c r="E23" s="57">
        <f t="shared" si="1"/>
        <v>3</v>
      </c>
      <c r="F23" s="69" t="s">
        <v>869</v>
      </c>
      <c r="G23" s="70" t="s">
        <v>4237</v>
      </c>
      <c r="H23" s="69" t="s">
        <v>4238</v>
      </c>
      <c r="I23" s="71" t="s">
        <v>25</v>
      </c>
      <c r="J23" s="71" t="s">
        <v>26</v>
      </c>
      <c r="K23" s="69" t="s">
        <v>27</v>
      </c>
      <c r="L23" s="69" t="s">
        <v>88</v>
      </c>
      <c r="M23" s="69" t="s">
        <v>3796</v>
      </c>
      <c r="N23" s="69" t="s">
        <v>3796</v>
      </c>
      <c r="O23" s="69" t="s">
        <v>3796</v>
      </c>
      <c r="P23" s="72">
        <v>42151.520833333336</v>
      </c>
      <c r="Q23" s="69"/>
      <c r="R23" s="72">
        <v>42278.45208333333</v>
      </c>
      <c r="S23" s="72">
        <v>42226.525000000001</v>
      </c>
      <c r="T23" s="69"/>
      <c r="U23" s="124" t="s">
        <v>10423</v>
      </c>
      <c r="V23" s="69"/>
      <c r="W23" s="73">
        <v>42201</v>
      </c>
      <c r="X23" s="69">
        <v>0</v>
      </c>
      <c r="Y23" s="69">
        <v>4</v>
      </c>
      <c r="Z23" s="69"/>
      <c r="AA23" s="69"/>
      <c r="AB23" s="69"/>
      <c r="AC23" s="69"/>
      <c r="AD23" s="69"/>
      <c r="AE23" s="69" t="s">
        <v>4239</v>
      </c>
      <c r="AF23" s="69"/>
      <c r="AG23" s="69"/>
      <c r="AH23" s="69" t="s">
        <v>4240</v>
      </c>
    </row>
    <row r="24" spans="1:34" ht="15.75" hidden="1" customHeight="1" x14ac:dyDescent="0.2">
      <c r="A24" s="62" t="s">
        <v>219</v>
      </c>
      <c r="B24" s="69" t="s">
        <v>76</v>
      </c>
      <c r="C24" s="51">
        <f t="shared" ref="C24:C34" si="2">IF(S24="",WEEKNUM(R24),WEEKNUM(S24))</f>
        <v>38</v>
      </c>
      <c r="D24" s="57">
        <v>2015</v>
      </c>
      <c r="E24" s="57">
        <f t="shared" ref="E24:E34" si="3">ROUNDUP(MONTH(S24)/3,0)</f>
        <v>3</v>
      </c>
      <c r="F24" s="69" t="s">
        <v>869</v>
      </c>
      <c r="G24" s="70" t="s">
        <v>4164</v>
      </c>
      <c r="H24" s="69" t="s">
        <v>4165</v>
      </c>
      <c r="I24" s="71" t="s">
        <v>217</v>
      </c>
      <c r="J24" s="71" t="s">
        <v>26</v>
      </c>
      <c r="K24" s="69" t="s">
        <v>27</v>
      </c>
      <c r="L24" s="69" t="s">
        <v>88</v>
      </c>
      <c r="M24" s="69" t="s">
        <v>30</v>
      </c>
      <c r="N24" s="69" t="s">
        <v>3796</v>
      </c>
      <c r="O24" s="69" t="s">
        <v>3796</v>
      </c>
      <c r="P24" s="72">
        <v>42131.681250000001</v>
      </c>
      <c r="Q24" s="69"/>
      <c r="R24" s="72">
        <v>42278.458333333336</v>
      </c>
      <c r="S24" s="72">
        <v>42265.616666666669</v>
      </c>
      <c r="T24" s="69"/>
      <c r="U24" s="69" t="s">
        <v>54</v>
      </c>
      <c r="V24" s="69"/>
      <c r="W24" s="73">
        <v>42256</v>
      </c>
      <c r="X24" s="69">
        <v>0</v>
      </c>
      <c r="Y24" s="69">
        <v>6</v>
      </c>
      <c r="Z24" s="69"/>
      <c r="AA24" s="69"/>
      <c r="AB24" s="69"/>
      <c r="AC24" s="69"/>
      <c r="AD24" s="69"/>
      <c r="AE24" s="69" t="s">
        <v>4166</v>
      </c>
      <c r="AF24" s="69"/>
      <c r="AG24" s="69"/>
      <c r="AH24" s="69" t="s">
        <v>4167</v>
      </c>
    </row>
    <row r="25" spans="1:34" ht="15.75" hidden="1" customHeight="1" x14ac:dyDescent="0.2">
      <c r="A25" s="69" t="s">
        <v>33</v>
      </c>
      <c r="B25" s="69" t="s">
        <v>133</v>
      </c>
      <c r="C25" s="51">
        <f t="shared" si="2"/>
        <v>30</v>
      </c>
      <c r="D25" s="57">
        <v>2015</v>
      </c>
      <c r="E25" s="57">
        <f t="shared" si="3"/>
        <v>3</v>
      </c>
      <c r="F25" s="69" t="s">
        <v>869</v>
      </c>
      <c r="G25" s="70" t="s">
        <v>4137</v>
      </c>
      <c r="H25" s="69" t="s">
        <v>4138</v>
      </c>
      <c r="I25" s="71" t="s">
        <v>25</v>
      </c>
      <c r="J25" s="71" t="s">
        <v>26</v>
      </c>
      <c r="K25" s="69" t="s">
        <v>27</v>
      </c>
      <c r="L25" s="69" t="s">
        <v>88</v>
      </c>
      <c r="M25" s="69" t="s">
        <v>4124</v>
      </c>
      <c r="N25" s="69" t="s">
        <v>4124</v>
      </c>
      <c r="O25" s="69" t="s">
        <v>4124</v>
      </c>
      <c r="P25" s="72">
        <v>42192.225694444445</v>
      </c>
      <c r="Q25" s="69"/>
      <c r="R25" s="72">
        <v>42278.44027777778</v>
      </c>
      <c r="S25" s="72">
        <v>42208.245833333334</v>
      </c>
      <c r="T25" s="69"/>
      <c r="U25" s="69" t="s">
        <v>127</v>
      </c>
      <c r="V25" s="69"/>
      <c r="W25" s="69"/>
      <c r="X25" s="69">
        <v>0</v>
      </c>
      <c r="Y25" s="69">
        <v>1</v>
      </c>
      <c r="Z25" s="69"/>
      <c r="AA25" s="69"/>
      <c r="AB25" s="69"/>
      <c r="AC25" s="69"/>
      <c r="AD25" s="69"/>
      <c r="AE25" s="69"/>
      <c r="AF25" s="69"/>
      <c r="AG25" s="69"/>
      <c r="AH25" s="69" t="s">
        <v>4139</v>
      </c>
    </row>
    <row r="26" spans="1:34" ht="15.75" hidden="1" customHeight="1" x14ac:dyDescent="0.2">
      <c r="A26" s="69" t="s">
        <v>33</v>
      </c>
      <c r="B26" s="69" t="s">
        <v>564</v>
      </c>
      <c r="C26" s="51">
        <f t="shared" si="2"/>
        <v>30</v>
      </c>
      <c r="D26" s="57">
        <v>2015</v>
      </c>
      <c r="E26" s="57">
        <f t="shared" si="3"/>
        <v>3</v>
      </c>
      <c r="F26" s="69" t="s">
        <v>869</v>
      </c>
      <c r="G26" s="70" t="s">
        <v>4199</v>
      </c>
      <c r="H26" s="69" t="s">
        <v>4200</v>
      </c>
      <c r="I26" s="71" t="s">
        <v>25</v>
      </c>
      <c r="J26" s="71" t="s">
        <v>26</v>
      </c>
      <c r="K26" s="69" t="s">
        <v>27</v>
      </c>
      <c r="L26" s="69" t="s">
        <v>88</v>
      </c>
      <c r="M26" s="69" t="s">
        <v>74</v>
      </c>
      <c r="N26" s="69" t="s">
        <v>491</v>
      </c>
      <c r="O26" s="69" t="s">
        <v>491</v>
      </c>
      <c r="P26" s="72">
        <v>42173.477777777778</v>
      </c>
      <c r="Q26" s="69"/>
      <c r="R26" s="72">
        <v>42278.43472222222</v>
      </c>
      <c r="S26" s="72">
        <v>42208.493055555555</v>
      </c>
      <c r="T26" s="69"/>
      <c r="U26" s="69" t="s">
        <v>127</v>
      </c>
      <c r="V26" s="69"/>
      <c r="W26" s="73">
        <v>42213</v>
      </c>
      <c r="X26" s="69">
        <v>0</v>
      </c>
      <c r="Y26" s="69">
        <v>2</v>
      </c>
      <c r="Z26" s="69"/>
      <c r="AA26" s="69"/>
      <c r="AB26" s="69"/>
      <c r="AC26" s="69"/>
      <c r="AD26" s="69"/>
      <c r="AE26" s="69"/>
      <c r="AF26" s="69"/>
      <c r="AG26" s="69"/>
      <c r="AH26" s="69" t="s">
        <v>4201</v>
      </c>
    </row>
    <row r="27" spans="1:34" ht="15.75" hidden="1" customHeight="1" x14ac:dyDescent="0.2">
      <c r="A27" s="69" t="s">
        <v>33</v>
      </c>
      <c r="B27" s="69" t="s">
        <v>76</v>
      </c>
      <c r="C27" s="51">
        <f t="shared" si="2"/>
        <v>38</v>
      </c>
      <c r="D27" s="57">
        <v>2015</v>
      </c>
      <c r="E27" s="57">
        <f t="shared" si="3"/>
        <v>3</v>
      </c>
      <c r="F27" s="69" t="s">
        <v>869</v>
      </c>
      <c r="G27" s="70" t="s">
        <v>4160</v>
      </c>
      <c r="H27" s="69" t="s">
        <v>4161</v>
      </c>
      <c r="I27" s="71" t="s">
        <v>25</v>
      </c>
      <c r="J27" s="71" t="s">
        <v>26</v>
      </c>
      <c r="K27" s="69" t="s">
        <v>27</v>
      </c>
      <c r="L27" s="69" t="s">
        <v>88</v>
      </c>
      <c r="M27" s="69" t="s">
        <v>30</v>
      </c>
      <c r="N27" s="69" t="s">
        <v>3796</v>
      </c>
      <c r="O27" s="69" t="s">
        <v>3796</v>
      </c>
      <c r="P27" s="72">
        <v>42206.434027777781</v>
      </c>
      <c r="Q27" s="69"/>
      <c r="R27" s="72">
        <v>42278.457638888889</v>
      </c>
      <c r="S27" s="72">
        <v>42264.502083333333</v>
      </c>
      <c r="T27" s="69"/>
      <c r="U27" s="69" t="s">
        <v>143</v>
      </c>
      <c r="V27" s="69"/>
      <c r="W27" s="73">
        <v>42256</v>
      </c>
      <c r="X27" s="69">
        <v>0</v>
      </c>
      <c r="Y27" s="69">
        <v>4</v>
      </c>
      <c r="Z27" s="69" t="s">
        <v>4162</v>
      </c>
      <c r="AA27" s="69"/>
      <c r="AB27" s="69"/>
      <c r="AC27" s="69"/>
      <c r="AD27" s="69"/>
      <c r="AE27" s="69" t="s">
        <v>4163</v>
      </c>
      <c r="AF27" s="69"/>
      <c r="AG27" s="69"/>
      <c r="AH27" s="69"/>
    </row>
    <row r="28" spans="1:34" ht="15.75" hidden="1" customHeight="1" x14ac:dyDescent="0.2">
      <c r="A28" s="69" t="s">
        <v>33</v>
      </c>
      <c r="B28" s="69" t="s">
        <v>56</v>
      </c>
      <c r="C28" s="51">
        <f t="shared" si="2"/>
        <v>35</v>
      </c>
      <c r="D28" s="57">
        <v>2015</v>
      </c>
      <c r="E28" s="57">
        <f t="shared" si="3"/>
        <v>3</v>
      </c>
      <c r="F28" s="69" t="s">
        <v>869</v>
      </c>
      <c r="G28" s="70" t="s">
        <v>4131</v>
      </c>
      <c r="H28" s="69" t="s">
        <v>4132</v>
      </c>
      <c r="I28" s="71" t="s">
        <v>25</v>
      </c>
      <c r="J28" s="71" t="s">
        <v>26</v>
      </c>
      <c r="K28" s="69" t="s">
        <v>27</v>
      </c>
      <c r="L28" s="69" t="s">
        <v>88</v>
      </c>
      <c r="M28" s="69" t="s">
        <v>74</v>
      </c>
      <c r="N28" s="69" t="s">
        <v>74</v>
      </c>
      <c r="O28" s="69" t="s">
        <v>74</v>
      </c>
      <c r="P28" s="72">
        <v>42170.51666666667</v>
      </c>
      <c r="Q28" s="69"/>
      <c r="R28" s="72">
        <v>42278.440972222219</v>
      </c>
      <c r="S28" s="72">
        <v>42242.63958333333</v>
      </c>
      <c r="T28" s="69"/>
      <c r="U28" s="69" t="s">
        <v>54</v>
      </c>
      <c r="V28" s="69"/>
      <c r="W28" s="73">
        <v>42206</v>
      </c>
      <c r="X28" s="69">
        <v>0</v>
      </c>
      <c r="Y28" s="69">
        <v>2</v>
      </c>
      <c r="Z28" s="69"/>
      <c r="AA28" s="69"/>
      <c r="AB28" s="69"/>
      <c r="AC28" s="69"/>
      <c r="AD28" s="69"/>
      <c r="AE28" s="69"/>
      <c r="AF28" s="69"/>
      <c r="AG28" s="69"/>
      <c r="AH28" s="69" t="s">
        <v>4133</v>
      </c>
    </row>
    <row r="29" spans="1:34" ht="15.75" hidden="1" customHeight="1" x14ac:dyDescent="0.2">
      <c r="A29" s="69" t="s">
        <v>33</v>
      </c>
      <c r="B29" s="69" t="s">
        <v>56</v>
      </c>
      <c r="C29" s="51">
        <f t="shared" si="2"/>
        <v>35</v>
      </c>
      <c r="D29" s="57">
        <v>2015</v>
      </c>
      <c r="E29" s="57">
        <f t="shared" si="3"/>
        <v>3</v>
      </c>
      <c r="F29" s="69" t="s">
        <v>869</v>
      </c>
      <c r="G29" s="70" t="s">
        <v>4145</v>
      </c>
      <c r="H29" s="69" t="s">
        <v>4146</v>
      </c>
      <c r="I29" s="71" t="s">
        <v>25</v>
      </c>
      <c r="J29" s="71" t="s">
        <v>26</v>
      </c>
      <c r="K29" s="69" t="s">
        <v>27</v>
      </c>
      <c r="L29" s="69" t="s">
        <v>88</v>
      </c>
      <c r="M29" s="69" t="s">
        <v>30</v>
      </c>
      <c r="N29" s="69" t="s">
        <v>3796</v>
      </c>
      <c r="O29" s="69" t="s">
        <v>3796</v>
      </c>
      <c r="P29" s="72">
        <v>42178.59097222222</v>
      </c>
      <c r="Q29" s="69"/>
      <c r="R29" s="72">
        <v>42278.447916666664</v>
      </c>
      <c r="S29" s="72">
        <v>42244.665277777778</v>
      </c>
      <c r="T29" s="69"/>
      <c r="U29" s="69" t="s">
        <v>54</v>
      </c>
      <c r="V29" s="69"/>
      <c r="W29" s="73">
        <v>42188</v>
      </c>
      <c r="X29" s="69">
        <v>0</v>
      </c>
      <c r="Y29" s="69">
        <v>3</v>
      </c>
      <c r="Z29" s="69"/>
      <c r="AA29" s="69"/>
      <c r="AB29" s="69"/>
      <c r="AC29" s="69"/>
      <c r="AD29" s="69"/>
      <c r="AE29" s="69" t="s">
        <v>4147</v>
      </c>
      <c r="AF29" s="69"/>
      <c r="AG29" s="69"/>
      <c r="AH29" s="69" t="s">
        <v>4148</v>
      </c>
    </row>
    <row r="30" spans="1:34" ht="15.75" hidden="1" customHeight="1" x14ac:dyDescent="0.2">
      <c r="A30" s="69" t="s">
        <v>33</v>
      </c>
      <c r="B30" s="69" t="s">
        <v>113</v>
      </c>
      <c r="C30" s="51">
        <f t="shared" si="2"/>
        <v>28</v>
      </c>
      <c r="D30" s="57">
        <v>2015</v>
      </c>
      <c r="E30" s="57">
        <f t="shared" si="3"/>
        <v>3</v>
      </c>
      <c r="F30" s="69" t="s">
        <v>869</v>
      </c>
      <c r="G30" s="70" t="s">
        <v>4149</v>
      </c>
      <c r="H30" s="69" t="s">
        <v>4150</v>
      </c>
      <c r="I30" s="71" t="s">
        <v>25</v>
      </c>
      <c r="J30" s="71" t="s">
        <v>26</v>
      </c>
      <c r="K30" s="69" t="s">
        <v>27</v>
      </c>
      <c r="L30" s="69" t="s">
        <v>37</v>
      </c>
      <c r="M30" s="69" t="s">
        <v>53</v>
      </c>
      <c r="N30" s="69" t="s">
        <v>53</v>
      </c>
      <c r="O30" s="69" t="s">
        <v>53</v>
      </c>
      <c r="P30" s="72">
        <v>42167.59097222222</v>
      </c>
      <c r="Q30" s="69"/>
      <c r="R30" s="72">
        <v>42278.450694444444</v>
      </c>
      <c r="S30" s="72">
        <v>42191.566666666666</v>
      </c>
      <c r="T30" s="69"/>
      <c r="U30" s="69" t="s">
        <v>54</v>
      </c>
      <c r="V30" s="69"/>
      <c r="W30" s="73">
        <v>42184</v>
      </c>
      <c r="X30" s="69">
        <v>0</v>
      </c>
      <c r="Y30" s="69">
        <v>3</v>
      </c>
      <c r="Z30" s="69"/>
      <c r="AA30" s="69"/>
      <c r="AB30" s="69"/>
      <c r="AC30" s="69"/>
      <c r="AD30" s="69"/>
      <c r="AE30" s="69"/>
      <c r="AF30" s="69"/>
      <c r="AG30" s="69"/>
      <c r="AH30" s="69" t="s">
        <v>4151</v>
      </c>
    </row>
    <row r="31" spans="1:34" ht="15.75" hidden="1" customHeight="1" x14ac:dyDescent="0.2">
      <c r="A31" s="69" t="s">
        <v>33</v>
      </c>
      <c r="B31" s="69" t="s">
        <v>56</v>
      </c>
      <c r="C31" s="51">
        <f t="shared" si="2"/>
        <v>38</v>
      </c>
      <c r="D31" s="57">
        <v>2015</v>
      </c>
      <c r="E31" s="57">
        <f t="shared" si="3"/>
        <v>3</v>
      </c>
      <c r="F31" s="69" t="s">
        <v>869</v>
      </c>
      <c r="G31" s="70" t="s">
        <v>4152</v>
      </c>
      <c r="H31" s="69" t="s">
        <v>4153</v>
      </c>
      <c r="I31" s="71" t="s">
        <v>36</v>
      </c>
      <c r="J31" s="71" t="s">
        <v>26</v>
      </c>
      <c r="K31" s="69" t="s">
        <v>27</v>
      </c>
      <c r="L31" s="69" t="s">
        <v>88</v>
      </c>
      <c r="M31" s="69" t="s">
        <v>717</v>
      </c>
      <c r="N31" s="69" t="s">
        <v>30</v>
      </c>
      <c r="O31" s="69" t="s">
        <v>2704</v>
      </c>
      <c r="P31" s="72">
        <v>42263.325694444444</v>
      </c>
      <c r="Q31" s="69"/>
      <c r="R31" s="72">
        <v>42278.457638888889</v>
      </c>
      <c r="S31" s="72">
        <v>42265.638888888891</v>
      </c>
      <c r="T31" s="69"/>
      <c r="U31" s="69" t="s">
        <v>54</v>
      </c>
      <c r="V31" s="69"/>
      <c r="W31" s="69"/>
      <c r="X31" s="69">
        <v>0</v>
      </c>
      <c r="Y31" s="69">
        <v>4</v>
      </c>
      <c r="Z31" s="69" t="s">
        <v>4154</v>
      </c>
      <c r="AA31" s="69"/>
      <c r="AB31" s="69"/>
      <c r="AC31" s="69"/>
      <c r="AD31" s="69"/>
      <c r="AE31" s="69"/>
      <c r="AF31" s="69"/>
      <c r="AG31" s="69"/>
      <c r="AH31" s="69" t="s">
        <v>4155</v>
      </c>
    </row>
    <row r="32" spans="1:34" ht="15.75" hidden="1" customHeight="1" x14ac:dyDescent="0.2">
      <c r="A32" s="69" t="s">
        <v>33</v>
      </c>
      <c r="B32" s="69" t="s">
        <v>76</v>
      </c>
      <c r="C32" s="51">
        <f t="shared" si="2"/>
        <v>38</v>
      </c>
      <c r="D32" s="57">
        <v>2015</v>
      </c>
      <c r="E32" s="57">
        <f t="shared" si="3"/>
        <v>3</v>
      </c>
      <c r="F32" s="69" t="s">
        <v>869</v>
      </c>
      <c r="G32" s="70" t="s">
        <v>4156</v>
      </c>
      <c r="H32" s="69" t="s">
        <v>4157</v>
      </c>
      <c r="I32" s="71" t="s">
        <v>25</v>
      </c>
      <c r="J32" s="71" t="s">
        <v>26</v>
      </c>
      <c r="K32" s="69" t="s">
        <v>27</v>
      </c>
      <c r="L32" s="69" t="s">
        <v>88</v>
      </c>
      <c r="M32" s="69" t="s">
        <v>30</v>
      </c>
      <c r="N32" s="69" t="s">
        <v>3796</v>
      </c>
      <c r="O32" s="69" t="s">
        <v>3796</v>
      </c>
      <c r="P32" s="72">
        <v>42206.439583333333</v>
      </c>
      <c r="Q32" s="69"/>
      <c r="R32" s="72">
        <v>42278.456944444442</v>
      </c>
      <c r="S32" s="72">
        <v>42261.379166666666</v>
      </c>
      <c r="T32" s="69"/>
      <c r="U32" s="69" t="s">
        <v>54</v>
      </c>
      <c r="V32" s="69"/>
      <c r="W32" s="73">
        <v>42249</v>
      </c>
      <c r="X32" s="69">
        <v>0</v>
      </c>
      <c r="Y32" s="69">
        <v>4</v>
      </c>
      <c r="Z32" s="69" t="s">
        <v>4158</v>
      </c>
      <c r="AA32" s="69"/>
      <c r="AB32" s="69"/>
      <c r="AC32" s="69"/>
      <c r="AD32" s="69"/>
      <c r="AE32" s="69" t="s">
        <v>4159</v>
      </c>
      <c r="AF32" s="69"/>
      <c r="AG32" s="69"/>
      <c r="AH32" s="69"/>
    </row>
    <row r="33" spans="1:34" ht="15.75" customHeight="1" x14ac:dyDescent="0.2">
      <c r="A33" s="62" t="s">
        <v>219</v>
      </c>
      <c r="B33" s="69" t="s">
        <v>145</v>
      </c>
      <c r="C33" s="51">
        <f t="shared" si="2"/>
        <v>28</v>
      </c>
      <c r="D33" s="57">
        <v>2015</v>
      </c>
      <c r="E33" s="57">
        <f t="shared" si="3"/>
        <v>3</v>
      </c>
      <c r="F33" s="69" t="s">
        <v>869</v>
      </c>
      <c r="G33" s="70" t="s">
        <v>4121</v>
      </c>
      <c r="H33" s="69" t="s">
        <v>1837</v>
      </c>
      <c r="I33" s="71" t="s">
        <v>1915</v>
      </c>
      <c r="J33" s="71" t="s">
        <v>26</v>
      </c>
      <c r="K33" s="69" t="s">
        <v>27</v>
      </c>
      <c r="L33" s="69" t="s">
        <v>88</v>
      </c>
      <c r="M33" s="69" t="s">
        <v>83</v>
      </c>
      <c r="N33" s="69" t="s">
        <v>491</v>
      </c>
      <c r="O33" s="69" t="s">
        <v>491</v>
      </c>
      <c r="P33" s="72">
        <v>42060.794444444444</v>
      </c>
      <c r="Q33" s="69"/>
      <c r="R33" s="72">
        <v>42192.661111111112</v>
      </c>
      <c r="S33" s="72">
        <v>42192.661111111112</v>
      </c>
      <c r="T33" s="69"/>
      <c r="U33" s="124" t="s">
        <v>10423</v>
      </c>
      <c r="V33" s="69"/>
      <c r="W33" s="73">
        <v>42101</v>
      </c>
      <c r="X33" s="69">
        <v>0</v>
      </c>
      <c r="Y33" s="69">
        <v>1</v>
      </c>
      <c r="Z33" s="69"/>
      <c r="AA33" s="69"/>
      <c r="AB33" s="69"/>
      <c r="AC33" s="69"/>
      <c r="AD33" s="69"/>
      <c r="AE33" s="69"/>
      <c r="AF33" s="69"/>
      <c r="AG33" s="69"/>
      <c r="AH33" s="69"/>
    </row>
    <row r="34" spans="1:34" ht="15.75" hidden="1" customHeight="1" x14ac:dyDescent="0.2">
      <c r="A34" s="69" t="s">
        <v>33</v>
      </c>
      <c r="B34" s="69" t="s">
        <v>56</v>
      </c>
      <c r="C34" s="51">
        <f t="shared" si="2"/>
        <v>38</v>
      </c>
      <c r="D34" s="57">
        <v>2015</v>
      </c>
      <c r="E34" s="57">
        <f t="shared" si="3"/>
        <v>3</v>
      </c>
      <c r="F34" s="69" t="s">
        <v>869</v>
      </c>
      <c r="G34" s="70" t="s">
        <v>4168</v>
      </c>
      <c r="H34" s="69" t="s">
        <v>4169</v>
      </c>
      <c r="I34" s="71" t="s">
        <v>25</v>
      </c>
      <c r="J34" s="71" t="s">
        <v>26</v>
      </c>
      <c r="K34" s="69" t="s">
        <v>27</v>
      </c>
      <c r="L34" s="69" t="s">
        <v>88</v>
      </c>
      <c r="M34" s="69" t="s">
        <v>4170</v>
      </c>
      <c r="N34" s="69" t="s">
        <v>4124</v>
      </c>
      <c r="O34" s="69" t="s">
        <v>4124</v>
      </c>
      <c r="P34" s="72">
        <v>42254.546527777777</v>
      </c>
      <c r="Q34" s="69"/>
      <c r="R34" s="72">
        <v>42278.457638888889</v>
      </c>
      <c r="S34" s="72">
        <v>42265.505555555559</v>
      </c>
      <c r="T34" s="69"/>
      <c r="U34" s="69" t="s">
        <v>54</v>
      </c>
      <c r="V34" s="69"/>
      <c r="W34" s="73">
        <v>42265</v>
      </c>
      <c r="X34" s="69">
        <v>0</v>
      </c>
      <c r="Y34" s="69">
        <v>6</v>
      </c>
      <c r="Z34" s="69"/>
      <c r="AA34" s="69"/>
      <c r="AB34" s="69"/>
      <c r="AC34" s="69"/>
      <c r="AD34" s="69"/>
      <c r="AE34" s="69"/>
      <c r="AF34" s="69"/>
      <c r="AG34" s="69"/>
      <c r="AH34" s="69" t="s">
        <v>4171</v>
      </c>
    </row>
    <row r="35" spans="1:34" ht="15.75" hidden="1" customHeight="1" x14ac:dyDescent="0.2">
      <c r="A35" s="49" t="s">
        <v>71</v>
      </c>
      <c r="B35" s="49" t="s">
        <v>56</v>
      </c>
      <c r="C35" s="51">
        <f t="shared" ref="C35:C98" si="4">IF(S35="",WEEKNUM(R35),WEEKNUM(S35))</f>
        <v>47</v>
      </c>
      <c r="D35" s="51">
        <v>2014</v>
      </c>
      <c r="E35" s="51">
        <f t="shared" ref="E35:E98" si="5">ROUNDUP(MONTH(S35)/3,0)</f>
        <v>4</v>
      </c>
      <c r="F35" s="49" t="s">
        <v>869</v>
      </c>
      <c r="G35" s="41" t="s">
        <v>873</v>
      </c>
      <c r="H35" s="49" t="s">
        <v>874</v>
      </c>
      <c r="I35" s="52" t="s">
        <v>217</v>
      </c>
      <c r="J35" s="52" t="s">
        <v>26</v>
      </c>
      <c r="K35" s="49" t="s">
        <v>27</v>
      </c>
      <c r="L35" s="49" t="s">
        <v>416</v>
      </c>
      <c r="M35" s="49" t="s">
        <v>167</v>
      </c>
      <c r="N35" s="49" t="s">
        <v>83</v>
      </c>
      <c r="O35" s="49" t="s">
        <v>83</v>
      </c>
      <c r="P35" s="54">
        <v>41960.807638888888</v>
      </c>
      <c r="Q35" s="49"/>
      <c r="R35" s="54">
        <v>41962.595138888886</v>
      </c>
      <c r="S35" s="54">
        <v>41962.595138888886</v>
      </c>
      <c r="T35" s="49"/>
      <c r="U35" s="49" t="s">
        <v>54</v>
      </c>
      <c r="V35" s="49"/>
      <c r="W35" s="49"/>
      <c r="X35" s="49">
        <v>0</v>
      </c>
      <c r="Y35" s="49">
        <v>3</v>
      </c>
      <c r="Z35" s="49"/>
      <c r="AA35" s="49"/>
      <c r="AB35" s="49"/>
      <c r="AC35" s="49"/>
      <c r="AD35" s="49"/>
      <c r="AE35" s="49"/>
      <c r="AF35" s="49"/>
      <c r="AG35" s="49"/>
      <c r="AH35" s="55" t="s">
        <v>875</v>
      </c>
    </row>
    <row r="36" spans="1:34" ht="15.75" customHeight="1" x14ac:dyDescent="0.2">
      <c r="A36" s="49" t="s">
        <v>71</v>
      </c>
      <c r="B36" s="49" t="s">
        <v>41</v>
      </c>
      <c r="C36" s="51">
        <f t="shared" si="4"/>
        <v>53</v>
      </c>
      <c r="D36" s="51">
        <v>2014</v>
      </c>
      <c r="E36" s="51">
        <f t="shared" si="5"/>
        <v>4</v>
      </c>
      <c r="F36" s="49" t="s">
        <v>869</v>
      </c>
      <c r="G36" s="41" t="s">
        <v>882</v>
      </c>
      <c r="H36" s="49" t="s">
        <v>883</v>
      </c>
      <c r="I36" s="52" t="s">
        <v>217</v>
      </c>
      <c r="J36" s="52" t="s">
        <v>26</v>
      </c>
      <c r="K36" s="49" t="s">
        <v>27</v>
      </c>
      <c r="L36" s="49" t="s">
        <v>88</v>
      </c>
      <c r="M36" s="49" t="s">
        <v>83</v>
      </c>
      <c r="N36" s="49" t="s">
        <v>83</v>
      </c>
      <c r="O36" s="49" t="s">
        <v>83</v>
      </c>
      <c r="P36" s="54">
        <v>41940.435416666667</v>
      </c>
      <c r="Q36" s="49"/>
      <c r="R36" s="54">
        <v>42002.49722222222</v>
      </c>
      <c r="S36" s="54">
        <v>42002.377083333333</v>
      </c>
      <c r="T36" s="49"/>
      <c r="U36" s="124" t="s">
        <v>10423</v>
      </c>
      <c r="V36" s="49"/>
      <c r="W36" s="56">
        <v>41998</v>
      </c>
      <c r="X36" s="49">
        <v>0</v>
      </c>
      <c r="Y36" s="49">
        <v>4</v>
      </c>
      <c r="Z36" s="49"/>
      <c r="AA36" s="49"/>
      <c r="AB36" s="49"/>
      <c r="AC36" s="49"/>
      <c r="AD36" s="49"/>
      <c r="AE36" s="49"/>
      <c r="AF36" s="49"/>
      <c r="AG36" s="49"/>
      <c r="AH36" s="55" t="s">
        <v>884</v>
      </c>
    </row>
    <row r="37" spans="1:34" ht="15.75" hidden="1" customHeight="1" x14ac:dyDescent="0.2">
      <c r="A37" s="55" t="s">
        <v>71</v>
      </c>
      <c r="B37" s="55" t="s">
        <v>145</v>
      </c>
      <c r="C37" s="51">
        <f t="shared" si="4"/>
        <v>12</v>
      </c>
      <c r="D37" s="57">
        <v>2015</v>
      </c>
      <c r="E37" s="57">
        <f t="shared" si="5"/>
        <v>1</v>
      </c>
      <c r="F37" s="55" t="s">
        <v>869</v>
      </c>
      <c r="G37" s="43" t="s">
        <v>2674</v>
      </c>
      <c r="H37" s="55" t="s">
        <v>2675</v>
      </c>
      <c r="I37" s="58" t="s">
        <v>25</v>
      </c>
      <c r="J37" s="58" t="s">
        <v>26</v>
      </c>
      <c r="K37" s="55" t="s">
        <v>27</v>
      </c>
      <c r="L37" s="55" t="s">
        <v>88</v>
      </c>
      <c r="M37" s="55" t="s">
        <v>83</v>
      </c>
      <c r="N37" s="55" t="s">
        <v>83</v>
      </c>
      <c r="O37" s="55" t="s">
        <v>83</v>
      </c>
      <c r="P37" s="59">
        <v>42068.561805555553</v>
      </c>
      <c r="Q37" s="55"/>
      <c r="R37" s="59">
        <v>42100.685416666667</v>
      </c>
      <c r="S37" s="59">
        <v>42081.703472222223</v>
      </c>
      <c r="T37" s="55"/>
      <c r="U37" s="55" t="s">
        <v>54</v>
      </c>
      <c r="V37" s="55"/>
      <c r="W37" s="60">
        <v>42082</v>
      </c>
      <c r="X37" s="55">
        <v>0</v>
      </c>
      <c r="Y37" s="55">
        <v>5</v>
      </c>
      <c r="Z37" s="55"/>
      <c r="AA37" s="55"/>
      <c r="AB37" s="55"/>
      <c r="AC37" s="55"/>
      <c r="AD37" s="55"/>
      <c r="AE37" s="55"/>
      <c r="AF37" s="55"/>
      <c r="AG37" s="55"/>
      <c r="AH37" s="55"/>
    </row>
    <row r="38" spans="1:34" ht="15.75" hidden="1" customHeight="1" x14ac:dyDescent="0.2">
      <c r="A38" s="62" t="s">
        <v>71</v>
      </c>
      <c r="B38" s="62" t="s">
        <v>76</v>
      </c>
      <c r="C38" s="51">
        <f t="shared" si="4"/>
        <v>27</v>
      </c>
      <c r="D38" s="57">
        <v>2015</v>
      </c>
      <c r="E38" s="57">
        <f t="shared" si="5"/>
        <v>2</v>
      </c>
      <c r="F38" s="62" t="s">
        <v>869</v>
      </c>
      <c r="G38" s="39" t="s">
        <v>4067</v>
      </c>
      <c r="H38" s="62" t="s">
        <v>4068</v>
      </c>
      <c r="I38" s="63" t="s">
        <v>25</v>
      </c>
      <c r="J38" s="63" t="s">
        <v>26</v>
      </c>
      <c r="K38" s="62" t="s">
        <v>27</v>
      </c>
      <c r="L38" s="62" t="s">
        <v>88</v>
      </c>
      <c r="M38" s="62" t="s">
        <v>30</v>
      </c>
      <c r="N38" s="62" t="s">
        <v>3796</v>
      </c>
      <c r="O38" s="62" t="s">
        <v>3796</v>
      </c>
      <c r="P38" s="64">
        <v>42109.495138888888</v>
      </c>
      <c r="Q38" s="64">
        <v>42187.568055555559</v>
      </c>
      <c r="R38" s="64">
        <v>42187.568055555559</v>
      </c>
      <c r="S38" s="64">
        <v>42184.522916666669</v>
      </c>
      <c r="T38" s="62"/>
      <c r="U38" s="62" t="s">
        <v>54</v>
      </c>
      <c r="V38" s="62"/>
      <c r="W38" s="65">
        <v>42180</v>
      </c>
      <c r="X38" s="62">
        <v>0</v>
      </c>
      <c r="Y38" s="62">
        <v>4</v>
      </c>
      <c r="Z38" s="62"/>
      <c r="AA38" s="62"/>
      <c r="AB38" s="62"/>
      <c r="AC38" s="62"/>
      <c r="AD38" s="62"/>
      <c r="AE38" s="62" t="s">
        <v>4069</v>
      </c>
      <c r="AF38" s="62"/>
      <c r="AG38" s="62"/>
      <c r="AH38" s="62" t="s">
        <v>4070</v>
      </c>
    </row>
    <row r="39" spans="1:34" ht="15.75" hidden="1" customHeight="1" x14ac:dyDescent="0.2">
      <c r="A39" s="69" t="s">
        <v>33</v>
      </c>
      <c r="B39" s="69" t="s">
        <v>76</v>
      </c>
      <c r="C39" s="51">
        <f t="shared" si="4"/>
        <v>39</v>
      </c>
      <c r="D39" s="57">
        <v>2015</v>
      </c>
      <c r="E39" s="57">
        <f t="shared" si="5"/>
        <v>3</v>
      </c>
      <c r="F39" s="69" t="s">
        <v>869</v>
      </c>
      <c r="G39" s="70" t="s">
        <v>4172</v>
      </c>
      <c r="H39" s="69" t="s">
        <v>4173</v>
      </c>
      <c r="I39" s="71" t="s">
        <v>25</v>
      </c>
      <c r="J39" s="71" t="s">
        <v>26</v>
      </c>
      <c r="K39" s="69" t="s">
        <v>27</v>
      </c>
      <c r="L39" s="69" t="s">
        <v>88</v>
      </c>
      <c r="M39" s="69" t="s">
        <v>30</v>
      </c>
      <c r="N39" s="69" t="s">
        <v>3796</v>
      </c>
      <c r="O39" s="69" t="s">
        <v>3796</v>
      </c>
      <c r="P39" s="72">
        <v>42206.445833333331</v>
      </c>
      <c r="Q39" s="69"/>
      <c r="R39" s="72">
        <v>42278.464583333334</v>
      </c>
      <c r="S39" s="72">
        <v>42269.587500000001</v>
      </c>
      <c r="T39" s="69"/>
      <c r="U39" s="69" t="s">
        <v>54</v>
      </c>
      <c r="V39" s="69"/>
      <c r="W39" s="73">
        <v>42231</v>
      </c>
      <c r="X39" s="69">
        <v>0</v>
      </c>
      <c r="Y39" s="69">
        <v>4</v>
      </c>
      <c r="Z39" s="69"/>
      <c r="AA39" s="69"/>
      <c r="AB39" s="69"/>
      <c r="AC39" s="69"/>
      <c r="AD39" s="69"/>
      <c r="AE39" s="69" t="s">
        <v>4174</v>
      </c>
      <c r="AF39" s="69"/>
      <c r="AG39" s="69"/>
      <c r="AH39" s="69"/>
    </row>
    <row r="40" spans="1:34" ht="15.75" hidden="1" customHeight="1" x14ac:dyDescent="0.2">
      <c r="A40" s="69" t="s">
        <v>33</v>
      </c>
      <c r="B40" s="69" t="s">
        <v>76</v>
      </c>
      <c r="C40" s="51">
        <f t="shared" si="4"/>
        <v>35</v>
      </c>
      <c r="D40" s="57">
        <v>2015</v>
      </c>
      <c r="E40" s="57">
        <f t="shared" si="5"/>
        <v>3</v>
      </c>
      <c r="F40" s="69" t="s">
        <v>869</v>
      </c>
      <c r="G40" s="70" t="s">
        <v>4202</v>
      </c>
      <c r="H40" s="69" t="s">
        <v>4203</v>
      </c>
      <c r="I40" s="71" t="s">
        <v>25</v>
      </c>
      <c r="J40" s="71" t="s">
        <v>26</v>
      </c>
      <c r="K40" s="69" t="s">
        <v>27</v>
      </c>
      <c r="L40" s="69" t="s">
        <v>88</v>
      </c>
      <c r="M40" s="69" t="s">
        <v>30</v>
      </c>
      <c r="N40" s="69" t="s">
        <v>3796</v>
      </c>
      <c r="O40" s="69" t="s">
        <v>3796</v>
      </c>
      <c r="P40" s="72">
        <v>42206.436805555553</v>
      </c>
      <c r="Q40" s="69"/>
      <c r="R40" s="72">
        <v>42278.433333333334</v>
      </c>
      <c r="S40" s="72">
        <v>42244.665277777778</v>
      </c>
      <c r="T40" s="69"/>
      <c r="U40" s="69" t="s">
        <v>54</v>
      </c>
      <c r="V40" s="69"/>
      <c r="W40" s="73">
        <v>42234</v>
      </c>
      <c r="X40" s="69">
        <v>0</v>
      </c>
      <c r="Y40" s="69">
        <v>7</v>
      </c>
      <c r="Z40" s="74" t="s">
        <v>4204</v>
      </c>
      <c r="AA40" s="69"/>
      <c r="AB40" s="69"/>
      <c r="AC40" s="69"/>
      <c r="AD40" s="69"/>
      <c r="AE40" s="69" t="s">
        <v>4205</v>
      </c>
      <c r="AF40" s="69"/>
      <c r="AG40" s="69"/>
      <c r="AH40" s="69"/>
    </row>
    <row r="41" spans="1:34" ht="15.75" hidden="1" customHeight="1" x14ac:dyDescent="0.2">
      <c r="A41" s="69" t="s">
        <v>33</v>
      </c>
      <c r="B41" s="69" t="s">
        <v>76</v>
      </c>
      <c r="C41" s="51">
        <f t="shared" si="4"/>
        <v>36</v>
      </c>
      <c r="D41" s="57">
        <v>2015</v>
      </c>
      <c r="E41" s="57">
        <f t="shared" si="5"/>
        <v>3</v>
      </c>
      <c r="F41" s="69" t="s">
        <v>869</v>
      </c>
      <c r="G41" s="70" t="s">
        <v>4206</v>
      </c>
      <c r="H41" s="69" t="s">
        <v>4207</v>
      </c>
      <c r="I41" s="71" t="s">
        <v>25</v>
      </c>
      <c r="J41" s="71" t="s">
        <v>26</v>
      </c>
      <c r="K41" s="69" t="s">
        <v>27</v>
      </c>
      <c r="L41" s="69" t="s">
        <v>88</v>
      </c>
      <c r="M41" s="69" t="s">
        <v>30</v>
      </c>
      <c r="N41" s="69" t="s">
        <v>3796</v>
      </c>
      <c r="O41" s="69" t="s">
        <v>3796</v>
      </c>
      <c r="P41" s="72">
        <v>42206.427777777775</v>
      </c>
      <c r="Q41" s="69"/>
      <c r="R41" s="72">
        <v>42278.434027777781</v>
      </c>
      <c r="S41" s="72">
        <v>42248.543749999997</v>
      </c>
      <c r="T41" s="69"/>
      <c r="U41" s="69" t="s">
        <v>54</v>
      </c>
      <c r="V41" s="69"/>
      <c r="W41" s="73">
        <v>42216</v>
      </c>
      <c r="X41" s="69">
        <v>0</v>
      </c>
      <c r="Y41" s="69">
        <v>4</v>
      </c>
      <c r="Z41" s="74" t="s">
        <v>4208</v>
      </c>
      <c r="AA41" s="69"/>
      <c r="AB41" s="69"/>
      <c r="AC41" s="69"/>
      <c r="AD41" s="69"/>
      <c r="AE41" s="69" t="s">
        <v>4209</v>
      </c>
      <c r="AF41" s="69"/>
      <c r="AG41" s="69"/>
      <c r="AH41" s="69"/>
    </row>
    <row r="42" spans="1:34" ht="15.75" hidden="1" customHeight="1" x14ac:dyDescent="0.2">
      <c r="A42" s="69" t="s">
        <v>33</v>
      </c>
      <c r="B42" s="69" t="s">
        <v>56</v>
      </c>
      <c r="C42" s="51">
        <f t="shared" si="4"/>
        <v>32</v>
      </c>
      <c r="D42" s="57">
        <v>2015</v>
      </c>
      <c r="E42" s="57">
        <f t="shared" si="5"/>
        <v>3</v>
      </c>
      <c r="F42" s="69" t="s">
        <v>869</v>
      </c>
      <c r="G42" s="70" t="s">
        <v>4217</v>
      </c>
      <c r="H42" s="69" t="s">
        <v>4218</v>
      </c>
      <c r="I42" s="71" t="s">
        <v>25</v>
      </c>
      <c r="J42" s="71" t="s">
        <v>26</v>
      </c>
      <c r="K42" s="69" t="s">
        <v>27</v>
      </c>
      <c r="L42" s="69" t="s">
        <v>88</v>
      </c>
      <c r="M42" s="69" t="s">
        <v>4124</v>
      </c>
      <c r="N42" s="69" t="s">
        <v>4124</v>
      </c>
      <c r="O42" s="69" t="s">
        <v>4124</v>
      </c>
      <c r="P42" s="72">
        <v>42199.374305555553</v>
      </c>
      <c r="Q42" s="69"/>
      <c r="R42" s="72">
        <v>42278.443749999999</v>
      </c>
      <c r="S42" s="72">
        <v>42218.479166666664</v>
      </c>
      <c r="T42" s="69"/>
      <c r="U42" s="69" t="s">
        <v>54</v>
      </c>
      <c r="V42" s="69"/>
      <c r="W42" s="69"/>
      <c r="X42" s="69">
        <v>0</v>
      </c>
      <c r="Y42" s="69">
        <v>3</v>
      </c>
      <c r="Z42" s="69"/>
      <c r="AA42" s="69"/>
      <c r="AB42" s="69"/>
      <c r="AC42" s="69"/>
      <c r="AD42" s="69"/>
      <c r="AE42" s="69"/>
      <c r="AF42" s="69"/>
      <c r="AG42" s="69"/>
      <c r="AH42" s="69" t="s">
        <v>4219</v>
      </c>
    </row>
    <row r="43" spans="1:34" ht="15.75" hidden="1" customHeight="1" x14ac:dyDescent="0.2">
      <c r="A43" s="69" t="s">
        <v>33</v>
      </c>
      <c r="B43" s="69" t="s">
        <v>56</v>
      </c>
      <c r="C43" s="51">
        <f t="shared" si="4"/>
        <v>35</v>
      </c>
      <c r="D43" s="57">
        <v>2015</v>
      </c>
      <c r="E43" s="57">
        <f t="shared" si="5"/>
        <v>3</v>
      </c>
      <c r="F43" s="69" t="s">
        <v>869</v>
      </c>
      <c r="G43" s="70" t="s">
        <v>4227</v>
      </c>
      <c r="H43" s="69" t="s">
        <v>4228</v>
      </c>
      <c r="I43" s="71" t="s">
        <v>25</v>
      </c>
      <c r="J43" s="71" t="s">
        <v>26</v>
      </c>
      <c r="K43" s="69" t="s">
        <v>27</v>
      </c>
      <c r="L43" s="69" t="s">
        <v>88</v>
      </c>
      <c r="M43" s="69" t="s">
        <v>3796</v>
      </c>
      <c r="N43" s="69" t="s">
        <v>74</v>
      </c>
      <c r="O43" s="69" t="s">
        <v>74</v>
      </c>
      <c r="P43" s="72">
        <v>42174.723611111112</v>
      </c>
      <c r="Q43" s="69"/>
      <c r="R43" s="72">
        <v>42278.442361111112</v>
      </c>
      <c r="S43" s="72">
        <v>42242.654166666667</v>
      </c>
      <c r="T43" s="69"/>
      <c r="U43" s="69" t="s">
        <v>54</v>
      </c>
      <c r="V43" s="69"/>
      <c r="W43" s="73">
        <v>42195</v>
      </c>
      <c r="X43" s="69">
        <v>0</v>
      </c>
      <c r="Y43" s="69">
        <v>1</v>
      </c>
      <c r="Z43" s="69"/>
      <c r="AA43" s="69"/>
      <c r="AB43" s="69"/>
      <c r="AC43" s="69"/>
      <c r="AD43" s="69"/>
      <c r="AE43" s="69"/>
      <c r="AF43" s="69"/>
      <c r="AG43" s="69"/>
      <c r="AH43" s="69" t="s">
        <v>4229</v>
      </c>
    </row>
    <row r="44" spans="1:34" ht="15.75" hidden="1" customHeight="1" x14ac:dyDescent="0.2">
      <c r="A44" s="69" t="s">
        <v>33</v>
      </c>
      <c r="B44" s="69" t="s">
        <v>56</v>
      </c>
      <c r="C44" s="51">
        <f t="shared" si="4"/>
        <v>29</v>
      </c>
      <c r="D44" s="57">
        <v>2015</v>
      </c>
      <c r="E44" s="57">
        <f t="shared" si="5"/>
        <v>3</v>
      </c>
      <c r="F44" s="69" t="s">
        <v>869</v>
      </c>
      <c r="G44" s="70" t="s">
        <v>4230</v>
      </c>
      <c r="H44" s="69" t="s">
        <v>4231</v>
      </c>
      <c r="I44" s="71" t="s">
        <v>25</v>
      </c>
      <c r="J44" s="71" t="s">
        <v>26</v>
      </c>
      <c r="K44" s="69" t="s">
        <v>27</v>
      </c>
      <c r="L44" s="69" t="s">
        <v>37</v>
      </c>
      <c r="M44" s="69" t="s">
        <v>83</v>
      </c>
      <c r="N44" s="69" t="s">
        <v>74</v>
      </c>
      <c r="O44" s="69" t="s">
        <v>74</v>
      </c>
      <c r="P44" s="72">
        <v>42193.626388888886</v>
      </c>
      <c r="Q44" s="69"/>
      <c r="R44" s="72">
        <v>42278.443749999999</v>
      </c>
      <c r="S44" s="72">
        <v>42201.498611111114</v>
      </c>
      <c r="T44" s="69"/>
      <c r="U44" s="69" t="s">
        <v>54</v>
      </c>
      <c r="V44" s="69"/>
      <c r="W44" s="73">
        <v>42199</v>
      </c>
      <c r="X44" s="69">
        <v>0</v>
      </c>
      <c r="Y44" s="69">
        <v>1</v>
      </c>
      <c r="Z44" s="69"/>
      <c r="AA44" s="69"/>
      <c r="AB44" s="69"/>
      <c r="AC44" s="69"/>
      <c r="AD44" s="69"/>
      <c r="AE44" s="69"/>
      <c r="AF44" s="69"/>
      <c r="AG44" s="69"/>
      <c r="AH44" s="69" t="s">
        <v>4232</v>
      </c>
    </row>
    <row r="45" spans="1:34" ht="15.75" hidden="1" customHeight="1" x14ac:dyDescent="0.2">
      <c r="A45" s="69" t="s">
        <v>33</v>
      </c>
      <c r="B45" s="69" t="s">
        <v>56</v>
      </c>
      <c r="C45" s="51">
        <f t="shared" si="4"/>
        <v>33</v>
      </c>
      <c r="D45" s="57">
        <v>2015</v>
      </c>
      <c r="E45" s="57">
        <f t="shared" si="5"/>
        <v>3</v>
      </c>
      <c r="F45" s="69" t="s">
        <v>869</v>
      </c>
      <c r="G45" s="70" t="s">
        <v>4241</v>
      </c>
      <c r="H45" s="69" t="s">
        <v>4242</v>
      </c>
      <c r="I45" s="71" t="s">
        <v>25</v>
      </c>
      <c r="J45" s="71" t="s">
        <v>26</v>
      </c>
      <c r="K45" s="69" t="s">
        <v>27</v>
      </c>
      <c r="L45" s="69" t="s">
        <v>88</v>
      </c>
      <c r="M45" s="69" t="s">
        <v>38</v>
      </c>
      <c r="N45" s="69" t="s">
        <v>3796</v>
      </c>
      <c r="O45" s="69" t="s">
        <v>3796</v>
      </c>
      <c r="P45" s="72">
        <v>42153.488888888889</v>
      </c>
      <c r="Q45" s="69"/>
      <c r="R45" s="72">
        <v>42278.452777777777</v>
      </c>
      <c r="S45" s="72">
        <v>42229.611111111109</v>
      </c>
      <c r="T45" s="69"/>
      <c r="U45" s="69" t="s">
        <v>54</v>
      </c>
      <c r="V45" s="69"/>
      <c r="W45" s="73">
        <v>42228</v>
      </c>
      <c r="X45" s="69">
        <v>0</v>
      </c>
      <c r="Y45" s="69">
        <v>5</v>
      </c>
      <c r="Z45" s="69"/>
      <c r="AA45" s="69"/>
      <c r="AB45" s="69"/>
      <c r="AC45" s="69"/>
      <c r="AD45" s="69"/>
      <c r="AE45" s="69" t="s">
        <v>4243</v>
      </c>
      <c r="AF45" s="69"/>
      <c r="AG45" s="69"/>
      <c r="AH45" s="69" t="s">
        <v>4244</v>
      </c>
    </row>
    <row r="46" spans="1:34" ht="15.75" hidden="1" customHeight="1" x14ac:dyDescent="0.2">
      <c r="A46" s="69" t="s">
        <v>33</v>
      </c>
      <c r="B46" s="69" t="s">
        <v>56</v>
      </c>
      <c r="C46" s="51">
        <f t="shared" si="4"/>
        <v>31</v>
      </c>
      <c r="D46" s="57">
        <v>2015</v>
      </c>
      <c r="E46" s="57">
        <f t="shared" si="5"/>
        <v>3</v>
      </c>
      <c r="F46" s="69" t="s">
        <v>869</v>
      </c>
      <c r="G46" s="70" t="s">
        <v>4245</v>
      </c>
      <c r="H46" s="69" t="s">
        <v>4246</v>
      </c>
      <c r="I46" s="71" t="s">
        <v>217</v>
      </c>
      <c r="J46" s="71" t="s">
        <v>26</v>
      </c>
      <c r="K46" s="69" t="s">
        <v>27</v>
      </c>
      <c r="L46" s="69" t="s">
        <v>88</v>
      </c>
      <c r="M46" s="69" t="s">
        <v>30</v>
      </c>
      <c r="N46" s="69" t="s">
        <v>491</v>
      </c>
      <c r="O46" s="69" t="s">
        <v>491</v>
      </c>
      <c r="P46" s="72">
        <v>42094.652777777781</v>
      </c>
      <c r="Q46" s="69"/>
      <c r="R46" s="72">
        <v>42278.456250000003</v>
      </c>
      <c r="S46" s="72">
        <v>42215.613194444442</v>
      </c>
      <c r="T46" s="69"/>
      <c r="U46" s="69" t="s">
        <v>54</v>
      </c>
      <c r="V46" s="69"/>
      <c r="W46" s="69"/>
      <c r="X46" s="69">
        <v>0</v>
      </c>
      <c r="Y46" s="69">
        <v>7</v>
      </c>
      <c r="Z46" s="74" t="s">
        <v>4247</v>
      </c>
      <c r="AA46" s="69"/>
      <c r="AB46" s="69"/>
      <c r="AC46" s="69"/>
      <c r="AD46" s="69"/>
      <c r="AE46" s="69" t="s">
        <v>4248</v>
      </c>
      <c r="AF46" s="69" t="s">
        <v>4249</v>
      </c>
      <c r="AG46" s="69"/>
      <c r="AH46" s="69" t="s">
        <v>4250</v>
      </c>
    </row>
    <row r="47" spans="1:34" ht="15.75" hidden="1" customHeight="1" x14ac:dyDescent="0.2">
      <c r="A47" s="69" t="s">
        <v>33</v>
      </c>
      <c r="B47" s="69" t="s">
        <v>76</v>
      </c>
      <c r="C47" s="51">
        <f t="shared" si="4"/>
        <v>39</v>
      </c>
      <c r="D47" s="57">
        <v>2015</v>
      </c>
      <c r="E47" s="57">
        <f t="shared" si="5"/>
        <v>3</v>
      </c>
      <c r="F47" s="69" t="s">
        <v>869</v>
      </c>
      <c r="G47" s="70" t="s">
        <v>4251</v>
      </c>
      <c r="H47" s="69" t="s">
        <v>4252</v>
      </c>
      <c r="I47" s="71" t="s">
        <v>25</v>
      </c>
      <c r="J47" s="71" t="s">
        <v>26</v>
      </c>
      <c r="K47" s="69" t="s">
        <v>27</v>
      </c>
      <c r="L47" s="69" t="s">
        <v>88</v>
      </c>
      <c r="M47" s="69" t="s">
        <v>30</v>
      </c>
      <c r="N47" s="69" t="s">
        <v>3796</v>
      </c>
      <c r="O47" s="69" t="s">
        <v>3796</v>
      </c>
      <c r="P47" s="72">
        <v>42206.425000000003</v>
      </c>
      <c r="Q47" s="69"/>
      <c r="R47" s="72">
        <v>42278.459027777775</v>
      </c>
      <c r="S47" s="72">
        <v>42270.415277777778</v>
      </c>
      <c r="T47" s="69"/>
      <c r="U47" s="69" t="s">
        <v>54</v>
      </c>
      <c r="V47" s="69"/>
      <c r="W47" s="73">
        <v>42256</v>
      </c>
      <c r="X47" s="69">
        <v>0</v>
      </c>
      <c r="Y47" s="69">
        <v>6</v>
      </c>
      <c r="Z47" s="74" t="s">
        <v>4253</v>
      </c>
      <c r="AA47" s="69"/>
      <c r="AB47" s="69"/>
      <c r="AC47" s="69"/>
      <c r="AD47" s="69"/>
      <c r="AE47" s="69" t="s">
        <v>4254</v>
      </c>
      <c r="AF47" s="69"/>
      <c r="AG47" s="69"/>
      <c r="AH47" s="69" t="s">
        <v>4255</v>
      </c>
    </row>
    <row r="48" spans="1:34" ht="15.75" hidden="1" customHeight="1" x14ac:dyDescent="0.2">
      <c r="A48" s="69" t="s">
        <v>33</v>
      </c>
      <c r="B48" s="69" t="s">
        <v>76</v>
      </c>
      <c r="C48" s="51">
        <f t="shared" si="4"/>
        <v>39</v>
      </c>
      <c r="D48" s="57">
        <v>2015</v>
      </c>
      <c r="E48" s="57">
        <f t="shared" si="5"/>
        <v>3</v>
      </c>
      <c r="F48" s="69" t="s">
        <v>869</v>
      </c>
      <c r="G48" s="70" t="s">
        <v>4256</v>
      </c>
      <c r="H48" s="69" t="s">
        <v>4257</v>
      </c>
      <c r="I48" s="71" t="s">
        <v>25</v>
      </c>
      <c r="J48" s="71" t="s">
        <v>26</v>
      </c>
      <c r="K48" s="69" t="s">
        <v>27</v>
      </c>
      <c r="L48" s="69" t="s">
        <v>88</v>
      </c>
      <c r="M48" s="69" t="s">
        <v>30</v>
      </c>
      <c r="N48" s="69" t="s">
        <v>3796</v>
      </c>
      <c r="O48" s="69" t="s">
        <v>3796</v>
      </c>
      <c r="P48" s="72">
        <v>42206.430555555555</v>
      </c>
      <c r="Q48" s="69"/>
      <c r="R48" s="72">
        <v>42278.463888888888</v>
      </c>
      <c r="S48" s="72">
        <v>42270.536111111112</v>
      </c>
      <c r="T48" s="69"/>
      <c r="U48" s="69" t="s">
        <v>54</v>
      </c>
      <c r="V48" s="69"/>
      <c r="W48" s="73">
        <v>42277</v>
      </c>
      <c r="X48" s="69">
        <v>0</v>
      </c>
      <c r="Y48" s="69">
        <v>4</v>
      </c>
      <c r="Z48" s="69" t="s">
        <v>4258</v>
      </c>
      <c r="AA48" s="69"/>
      <c r="AB48" s="69"/>
      <c r="AC48" s="69"/>
      <c r="AD48" s="69"/>
      <c r="AE48" s="69" t="s">
        <v>4259</v>
      </c>
      <c r="AF48" s="69"/>
      <c r="AG48" s="69"/>
      <c r="AH48" s="69" t="s">
        <v>4260</v>
      </c>
    </row>
    <row r="49" spans="1:34" ht="15.75" hidden="1" customHeight="1" x14ac:dyDescent="0.2">
      <c r="A49" s="69" t="s">
        <v>33</v>
      </c>
      <c r="B49" s="69" t="s">
        <v>76</v>
      </c>
      <c r="C49" s="51">
        <f t="shared" si="4"/>
        <v>38</v>
      </c>
      <c r="D49" s="57">
        <v>2015</v>
      </c>
      <c r="E49" s="57">
        <f t="shared" si="5"/>
        <v>3</v>
      </c>
      <c r="F49" s="69" t="s">
        <v>869</v>
      </c>
      <c r="G49" s="70" t="s">
        <v>4261</v>
      </c>
      <c r="H49" s="69" t="s">
        <v>4262</v>
      </c>
      <c r="I49" s="71" t="s">
        <v>25</v>
      </c>
      <c r="J49" s="71" t="s">
        <v>26</v>
      </c>
      <c r="K49" s="69" t="s">
        <v>27</v>
      </c>
      <c r="L49" s="69" t="s">
        <v>88</v>
      </c>
      <c r="M49" s="69" t="s">
        <v>30</v>
      </c>
      <c r="N49" s="69" t="s">
        <v>3796</v>
      </c>
      <c r="O49" s="69" t="s">
        <v>3796</v>
      </c>
      <c r="P49" s="72">
        <v>42206.436111111114</v>
      </c>
      <c r="Q49" s="69"/>
      <c r="R49" s="72">
        <v>42278.458333333336</v>
      </c>
      <c r="S49" s="72">
        <v>42265.643055555556</v>
      </c>
      <c r="T49" s="69"/>
      <c r="U49" s="69" t="s">
        <v>54</v>
      </c>
      <c r="V49" s="69"/>
      <c r="W49" s="73">
        <v>42248</v>
      </c>
      <c r="X49" s="69">
        <v>0</v>
      </c>
      <c r="Y49" s="69">
        <v>6</v>
      </c>
      <c r="Z49" s="74" t="s">
        <v>4263</v>
      </c>
      <c r="AA49" s="69"/>
      <c r="AB49" s="69"/>
      <c r="AC49" s="69"/>
      <c r="AD49" s="69"/>
      <c r="AE49" s="69" t="s">
        <v>4264</v>
      </c>
      <c r="AF49" s="69"/>
      <c r="AG49" s="69"/>
      <c r="AH49" s="69"/>
    </row>
    <row r="50" spans="1:34" ht="15.75" customHeight="1" x14ac:dyDescent="0.2">
      <c r="A50" s="62" t="s">
        <v>219</v>
      </c>
      <c r="B50" s="69" t="s">
        <v>145</v>
      </c>
      <c r="C50" s="51">
        <f t="shared" si="4"/>
        <v>28</v>
      </c>
      <c r="D50" s="57">
        <v>2015</v>
      </c>
      <c r="E50" s="57">
        <f t="shared" si="5"/>
        <v>3</v>
      </c>
      <c r="F50" s="69" t="s">
        <v>869</v>
      </c>
      <c r="G50" s="70" t="s">
        <v>4120</v>
      </c>
      <c r="H50" s="69" t="s">
        <v>1833</v>
      </c>
      <c r="I50" s="71" t="s">
        <v>1915</v>
      </c>
      <c r="J50" s="71" t="s">
        <v>26</v>
      </c>
      <c r="K50" s="69" t="s">
        <v>27</v>
      </c>
      <c r="L50" s="69" t="s">
        <v>88</v>
      </c>
      <c r="M50" s="69" t="s">
        <v>83</v>
      </c>
      <c r="N50" s="69" t="s">
        <v>83</v>
      </c>
      <c r="O50" s="69" t="s">
        <v>83</v>
      </c>
      <c r="P50" s="72">
        <v>42046.607638888891</v>
      </c>
      <c r="Q50" s="69"/>
      <c r="R50" s="72">
        <v>42192.661805555559</v>
      </c>
      <c r="S50" s="72">
        <v>42192.661805555559</v>
      </c>
      <c r="T50" s="69"/>
      <c r="U50" s="124" t="s">
        <v>10423</v>
      </c>
      <c r="V50" s="69"/>
      <c r="W50" s="73">
        <v>42114</v>
      </c>
      <c r="X50" s="69">
        <v>0</v>
      </c>
      <c r="Y50" s="69">
        <v>1</v>
      </c>
      <c r="Z50" s="69"/>
      <c r="AA50" s="69"/>
      <c r="AB50" s="69"/>
      <c r="AC50" s="69"/>
      <c r="AD50" s="69"/>
      <c r="AE50" s="69"/>
      <c r="AF50" s="69"/>
      <c r="AG50" s="69"/>
      <c r="AH50" s="69"/>
    </row>
    <row r="51" spans="1:34" ht="15.75" customHeight="1" x14ac:dyDescent="0.2">
      <c r="A51" s="62" t="s">
        <v>219</v>
      </c>
      <c r="B51" s="69" t="s">
        <v>564</v>
      </c>
      <c r="C51" s="51">
        <f t="shared" si="4"/>
        <v>32</v>
      </c>
      <c r="D51" s="57">
        <v>2015</v>
      </c>
      <c r="E51" s="57">
        <f t="shared" si="5"/>
        <v>3</v>
      </c>
      <c r="F51" s="69" t="s">
        <v>22</v>
      </c>
      <c r="G51" s="70" t="s">
        <v>5017</v>
      </c>
      <c r="H51" s="69" t="s">
        <v>5018</v>
      </c>
      <c r="I51" s="71" t="s">
        <v>1915</v>
      </c>
      <c r="J51" s="71" t="s">
        <v>26</v>
      </c>
      <c r="K51" s="69" t="s">
        <v>27</v>
      </c>
      <c r="L51" s="69" t="s">
        <v>88</v>
      </c>
      <c r="M51" s="69" t="s">
        <v>30</v>
      </c>
      <c r="N51" s="69" t="s">
        <v>30</v>
      </c>
      <c r="O51" s="69" t="s">
        <v>30</v>
      </c>
      <c r="P51" s="72">
        <v>42082.696527777778</v>
      </c>
      <c r="Q51" s="69"/>
      <c r="R51" s="72">
        <v>42283.706250000003</v>
      </c>
      <c r="S51" s="72">
        <v>42219.834722222222</v>
      </c>
      <c r="T51" s="69"/>
      <c r="U51" s="124" t="s">
        <v>10423</v>
      </c>
      <c r="V51" s="69"/>
      <c r="W51" s="73">
        <v>42108</v>
      </c>
      <c r="X51" s="69">
        <v>0</v>
      </c>
      <c r="Y51" s="69">
        <v>1</v>
      </c>
      <c r="Z51" s="69"/>
      <c r="AA51" s="69"/>
      <c r="AB51" s="69"/>
      <c r="AC51" s="69"/>
      <c r="AD51" s="69"/>
      <c r="AE51" s="69"/>
      <c r="AF51" s="69"/>
      <c r="AG51" s="69"/>
      <c r="AH51" s="69"/>
    </row>
    <row r="52" spans="1:34" ht="15.75" customHeight="1" x14ac:dyDescent="0.2">
      <c r="A52" s="49" t="s">
        <v>33</v>
      </c>
      <c r="B52" s="50" t="s">
        <v>108</v>
      </c>
      <c r="C52" s="51">
        <f t="shared" si="4"/>
        <v>44</v>
      </c>
      <c r="D52" s="51">
        <v>2014</v>
      </c>
      <c r="E52" s="51">
        <f t="shared" si="5"/>
        <v>4</v>
      </c>
      <c r="F52" s="49" t="s">
        <v>869</v>
      </c>
      <c r="G52" s="41" t="s">
        <v>888</v>
      </c>
      <c r="H52" s="49" t="s">
        <v>889</v>
      </c>
      <c r="I52" s="52" t="s">
        <v>36</v>
      </c>
      <c r="J52" s="52" t="s">
        <v>26</v>
      </c>
      <c r="K52" s="49" t="s">
        <v>27</v>
      </c>
      <c r="L52" s="49" t="s">
        <v>88</v>
      </c>
      <c r="M52" s="49" t="s">
        <v>30</v>
      </c>
      <c r="N52" s="49" t="s">
        <v>83</v>
      </c>
      <c r="O52" s="49" t="s">
        <v>83</v>
      </c>
      <c r="P52" s="54">
        <v>41939.693749999999</v>
      </c>
      <c r="Q52" s="49"/>
      <c r="R52" s="54">
        <v>41940.435416666667</v>
      </c>
      <c r="S52" s="54">
        <v>41940.413194444445</v>
      </c>
      <c r="T52" s="49"/>
      <c r="U52" s="124" t="s">
        <v>10423</v>
      </c>
      <c r="V52" s="49"/>
      <c r="W52" s="49"/>
      <c r="X52" s="49">
        <v>0</v>
      </c>
      <c r="Y52" s="49">
        <v>2</v>
      </c>
      <c r="Z52" s="49"/>
      <c r="AA52" s="49"/>
      <c r="AB52" s="49"/>
      <c r="AC52" s="49"/>
      <c r="AD52" s="49"/>
      <c r="AE52" s="49"/>
      <c r="AF52" s="49"/>
      <c r="AG52" s="49"/>
      <c r="AH52" s="55" t="s">
        <v>890</v>
      </c>
    </row>
    <row r="53" spans="1:34" ht="15.75" hidden="1" customHeight="1" x14ac:dyDescent="0.2">
      <c r="A53" s="49" t="s">
        <v>33</v>
      </c>
      <c r="B53" s="49" t="s">
        <v>85</v>
      </c>
      <c r="C53" s="51">
        <f t="shared" si="4"/>
        <v>45</v>
      </c>
      <c r="D53" s="51">
        <v>2014</v>
      </c>
      <c r="E53" s="51">
        <f t="shared" si="5"/>
        <v>4</v>
      </c>
      <c r="F53" s="49" t="s">
        <v>869</v>
      </c>
      <c r="G53" s="41" t="s">
        <v>885</v>
      </c>
      <c r="H53" s="49" t="s">
        <v>886</v>
      </c>
      <c r="I53" s="52" t="s">
        <v>217</v>
      </c>
      <c r="J53" s="52" t="s">
        <v>26</v>
      </c>
      <c r="K53" s="49" t="s">
        <v>27</v>
      </c>
      <c r="L53" s="49" t="s">
        <v>37</v>
      </c>
      <c r="M53" s="49" t="s">
        <v>29</v>
      </c>
      <c r="N53" s="49" t="s">
        <v>83</v>
      </c>
      <c r="O53" s="49" t="s">
        <v>83</v>
      </c>
      <c r="P53" s="54">
        <v>41939.697222222225</v>
      </c>
      <c r="Q53" s="49"/>
      <c r="R53" s="54">
        <v>41948.568055555559</v>
      </c>
      <c r="S53" s="54">
        <v>41946.436805555553</v>
      </c>
      <c r="T53" s="49"/>
      <c r="U53" s="49" t="s">
        <v>54</v>
      </c>
      <c r="V53" s="49"/>
      <c r="W53" s="56">
        <v>41946</v>
      </c>
      <c r="X53" s="49">
        <v>0</v>
      </c>
      <c r="Y53" s="49">
        <v>4</v>
      </c>
      <c r="Z53" s="49"/>
      <c r="AA53" s="49"/>
      <c r="AB53" s="49"/>
      <c r="AC53" s="49"/>
      <c r="AD53" s="49"/>
      <c r="AE53" s="49"/>
      <c r="AF53" s="49"/>
      <c r="AG53" s="49"/>
      <c r="AH53" s="55" t="s">
        <v>887</v>
      </c>
    </row>
    <row r="54" spans="1:34" ht="15.75" customHeight="1" x14ac:dyDescent="0.2">
      <c r="A54" s="49" t="s">
        <v>33</v>
      </c>
      <c r="B54" s="49" t="s">
        <v>56</v>
      </c>
      <c r="C54" s="51">
        <f t="shared" si="4"/>
        <v>46</v>
      </c>
      <c r="D54" s="51">
        <v>2014</v>
      </c>
      <c r="E54" s="51">
        <f t="shared" si="5"/>
        <v>4</v>
      </c>
      <c r="F54" s="49" t="s">
        <v>869</v>
      </c>
      <c r="G54" s="41" t="s">
        <v>900</v>
      </c>
      <c r="H54" s="49" t="s">
        <v>901</v>
      </c>
      <c r="I54" s="52" t="s">
        <v>25</v>
      </c>
      <c r="J54" s="52" t="s">
        <v>26</v>
      </c>
      <c r="K54" s="49" t="s">
        <v>27</v>
      </c>
      <c r="L54" s="49" t="s">
        <v>37</v>
      </c>
      <c r="M54" s="49" t="s">
        <v>29</v>
      </c>
      <c r="N54" s="49" t="s">
        <v>83</v>
      </c>
      <c r="O54" s="49" t="s">
        <v>83</v>
      </c>
      <c r="P54" s="54">
        <v>41920.752083333333</v>
      </c>
      <c r="Q54" s="49"/>
      <c r="R54" s="54">
        <v>41956.537499999999</v>
      </c>
      <c r="S54" s="54">
        <v>41955.59097222222</v>
      </c>
      <c r="T54" s="49"/>
      <c r="U54" s="124" t="s">
        <v>10423</v>
      </c>
      <c r="V54" s="49"/>
      <c r="W54" s="56">
        <v>41946</v>
      </c>
      <c r="X54" s="49">
        <v>0</v>
      </c>
      <c r="Y54" s="49">
        <v>4</v>
      </c>
      <c r="Z54" s="49"/>
      <c r="AA54" s="49"/>
      <c r="AB54" s="49"/>
      <c r="AC54" s="49"/>
      <c r="AD54" s="49"/>
      <c r="AE54" s="49"/>
      <c r="AF54" s="49"/>
      <c r="AG54" s="49"/>
      <c r="AH54" s="55" t="s">
        <v>902</v>
      </c>
    </row>
    <row r="55" spans="1:34" ht="15.75" customHeight="1" x14ac:dyDescent="0.2">
      <c r="A55" s="49" t="s">
        <v>33</v>
      </c>
      <c r="B55" s="49" t="s">
        <v>56</v>
      </c>
      <c r="C55" s="51">
        <f t="shared" si="4"/>
        <v>46</v>
      </c>
      <c r="D55" s="51">
        <v>2014</v>
      </c>
      <c r="E55" s="51">
        <f t="shared" si="5"/>
        <v>4</v>
      </c>
      <c r="F55" s="49" t="s">
        <v>869</v>
      </c>
      <c r="G55" s="41" t="s">
        <v>897</v>
      </c>
      <c r="H55" s="49" t="s">
        <v>898</v>
      </c>
      <c r="I55" s="52" t="s">
        <v>25</v>
      </c>
      <c r="J55" s="52" t="s">
        <v>26</v>
      </c>
      <c r="K55" s="49" t="s">
        <v>27</v>
      </c>
      <c r="L55" s="49" t="s">
        <v>37</v>
      </c>
      <c r="M55" s="49" t="s">
        <v>29</v>
      </c>
      <c r="N55" s="49" t="s">
        <v>83</v>
      </c>
      <c r="O55" s="49" t="s">
        <v>83</v>
      </c>
      <c r="P55" s="54">
        <v>41930.927083333336</v>
      </c>
      <c r="Q55" s="49"/>
      <c r="R55" s="54">
        <v>41956.537499999999</v>
      </c>
      <c r="S55" s="54">
        <v>41955.591666666667</v>
      </c>
      <c r="T55" s="49"/>
      <c r="U55" s="124" t="s">
        <v>10423</v>
      </c>
      <c r="V55" s="49"/>
      <c r="W55" s="56">
        <v>41954</v>
      </c>
      <c r="X55" s="49">
        <v>0</v>
      </c>
      <c r="Y55" s="49">
        <v>4</v>
      </c>
      <c r="Z55" s="49"/>
      <c r="AA55" s="49"/>
      <c r="AB55" s="49"/>
      <c r="AC55" s="49"/>
      <c r="AD55" s="49"/>
      <c r="AE55" s="49"/>
      <c r="AF55" s="49"/>
      <c r="AG55" s="49"/>
      <c r="AH55" s="55" t="s">
        <v>899</v>
      </c>
    </row>
    <row r="56" spans="1:34" ht="15.75" customHeight="1" x14ac:dyDescent="0.2">
      <c r="A56" s="49" t="s">
        <v>33</v>
      </c>
      <c r="B56" s="49" t="s">
        <v>56</v>
      </c>
      <c r="C56" s="51">
        <f t="shared" si="4"/>
        <v>46</v>
      </c>
      <c r="D56" s="51">
        <v>2014</v>
      </c>
      <c r="E56" s="51">
        <f t="shared" si="5"/>
        <v>4</v>
      </c>
      <c r="F56" s="49" t="s">
        <v>869</v>
      </c>
      <c r="G56" s="41" t="s">
        <v>894</v>
      </c>
      <c r="H56" s="49" t="s">
        <v>895</v>
      </c>
      <c r="I56" s="52" t="s">
        <v>217</v>
      </c>
      <c r="J56" s="52" t="s">
        <v>26</v>
      </c>
      <c r="K56" s="49" t="s">
        <v>27</v>
      </c>
      <c r="L56" s="49" t="s">
        <v>37</v>
      </c>
      <c r="M56" s="49" t="s">
        <v>29</v>
      </c>
      <c r="N56" s="49" t="s">
        <v>83</v>
      </c>
      <c r="O56" s="49" t="s">
        <v>83</v>
      </c>
      <c r="P56" s="54">
        <v>41931.953472222223</v>
      </c>
      <c r="Q56" s="49"/>
      <c r="R56" s="54">
        <v>41956.537499999999</v>
      </c>
      <c r="S56" s="54">
        <v>41955.591666666667</v>
      </c>
      <c r="T56" s="49"/>
      <c r="U56" s="124" t="s">
        <v>10423</v>
      </c>
      <c r="V56" s="49"/>
      <c r="W56" s="56">
        <v>41946</v>
      </c>
      <c r="X56" s="49">
        <v>0</v>
      </c>
      <c r="Y56" s="49">
        <v>4</v>
      </c>
      <c r="Z56" s="49"/>
      <c r="AA56" s="49"/>
      <c r="AB56" s="49"/>
      <c r="AC56" s="49"/>
      <c r="AD56" s="49"/>
      <c r="AE56" s="49"/>
      <c r="AF56" s="49"/>
      <c r="AG56" s="49"/>
      <c r="AH56" s="55" t="s">
        <v>896</v>
      </c>
    </row>
    <row r="57" spans="1:34" ht="15.75" customHeight="1" x14ac:dyDescent="0.2">
      <c r="A57" s="49" t="s">
        <v>33</v>
      </c>
      <c r="B57" s="49" t="s">
        <v>56</v>
      </c>
      <c r="C57" s="51">
        <f t="shared" si="4"/>
        <v>46</v>
      </c>
      <c r="D57" s="51">
        <v>2014</v>
      </c>
      <c r="E57" s="51">
        <f t="shared" si="5"/>
        <v>4</v>
      </c>
      <c r="F57" s="49" t="s">
        <v>869</v>
      </c>
      <c r="G57" s="41" t="s">
        <v>891</v>
      </c>
      <c r="H57" s="49" t="s">
        <v>892</v>
      </c>
      <c r="I57" s="52" t="s">
        <v>217</v>
      </c>
      <c r="J57" s="52" t="s">
        <v>26</v>
      </c>
      <c r="K57" s="49" t="s">
        <v>27</v>
      </c>
      <c r="L57" s="49" t="s">
        <v>37</v>
      </c>
      <c r="M57" s="49" t="s">
        <v>29</v>
      </c>
      <c r="N57" s="49" t="s">
        <v>83</v>
      </c>
      <c r="O57" s="49" t="s">
        <v>83</v>
      </c>
      <c r="P57" s="54">
        <v>41939.668055555558</v>
      </c>
      <c r="Q57" s="49"/>
      <c r="R57" s="54">
        <v>41988.245138888888</v>
      </c>
      <c r="S57" s="54">
        <v>41956.759027777778</v>
      </c>
      <c r="T57" s="49"/>
      <c r="U57" s="124" t="s">
        <v>10423</v>
      </c>
      <c r="V57" s="49"/>
      <c r="W57" s="56">
        <v>41954</v>
      </c>
      <c r="X57" s="49">
        <v>0</v>
      </c>
      <c r="Y57" s="49">
        <v>4</v>
      </c>
      <c r="Z57" s="49"/>
      <c r="AA57" s="49"/>
      <c r="AB57" s="49"/>
      <c r="AC57" s="49"/>
      <c r="AD57" s="49"/>
      <c r="AE57" s="49"/>
      <c r="AF57" s="49"/>
      <c r="AG57" s="49"/>
      <c r="AH57" s="55" t="s">
        <v>893</v>
      </c>
    </row>
    <row r="58" spans="1:34" ht="15.75" hidden="1" customHeight="1" x14ac:dyDescent="0.2">
      <c r="A58" s="49" t="s">
        <v>33</v>
      </c>
      <c r="B58" s="49" t="s">
        <v>56</v>
      </c>
      <c r="C58" s="51">
        <f t="shared" si="4"/>
        <v>47</v>
      </c>
      <c r="D58" s="51">
        <v>2014</v>
      </c>
      <c r="E58" s="51">
        <f t="shared" si="5"/>
        <v>4</v>
      </c>
      <c r="F58" s="49" t="s">
        <v>869</v>
      </c>
      <c r="G58" s="41" t="s">
        <v>879</v>
      </c>
      <c r="H58" s="49" t="s">
        <v>880</v>
      </c>
      <c r="I58" s="52" t="s">
        <v>25</v>
      </c>
      <c r="J58" s="52" t="s">
        <v>26</v>
      </c>
      <c r="K58" s="49" t="s">
        <v>27</v>
      </c>
      <c r="L58" s="49" t="s">
        <v>37</v>
      </c>
      <c r="M58" s="49" t="s">
        <v>29</v>
      </c>
      <c r="N58" s="49" t="s">
        <v>30</v>
      </c>
      <c r="O58" s="49" t="s">
        <v>30</v>
      </c>
      <c r="P58" s="54">
        <v>41950.527777777781</v>
      </c>
      <c r="Q58" s="49"/>
      <c r="R58" s="54">
        <v>41963.619444444441</v>
      </c>
      <c r="S58" s="54">
        <v>41961.613888888889</v>
      </c>
      <c r="T58" s="49"/>
      <c r="U58" s="49" t="s">
        <v>54</v>
      </c>
      <c r="V58" s="49"/>
      <c r="W58" s="56">
        <v>41962</v>
      </c>
      <c r="X58" s="49">
        <v>0</v>
      </c>
      <c r="Y58" s="49">
        <v>3</v>
      </c>
      <c r="Z58" s="49"/>
      <c r="AA58" s="49"/>
      <c r="AB58" s="49"/>
      <c r="AC58" s="49"/>
      <c r="AD58" s="49"/>
      <c r="AE58" s="49"/>
      <c r="AF58" s="49"/>
      <c r="AG58" s="49"/>
      <c r="AH58" s="55" t="s">
        <v>881</v>
      </c>
    </row>
    <row r="59" spans="1:34" ht="15.75" hidden="1" customHeight="1" x14ac:dyDescent="0.2">
      <c r="A59" s="49" t="s">
        <v>33</v>
      </c>
      <c r="B59" s="49" t="s">
        <v>56</v>
      </c>
      <c r="C59" s="51">
        <f t="shared" si="4"/>
        <v>50</v>
      </c>
      <c r="D59" s="51">
        <v>2014</v>
      </c>
      <c r="E59" s="51">
        <f t="shared" si="5"/>
        <v>4</v>
      </c>
      <c r="F59" s="49" t="s">
        <v>869</v>
      </c>
      <c r="G59" s="41" t="s">
        <v>903</v>
      </c>
      <c r="H59" s="49" t="s">
        <v>904</v>
      </c>
      <c r="I59" s="52" t="s">
        <v>25</v>
      </c>
      <c r="J59" s="52" t="s">
        <v>26</v>
      </c>
      <c r="K59" s="49" t="s">
        <v>27</v>
      </c>
      <c r="L59" s="49" t="s">
        <v>28</v>
      </c>
      <c r="M59" s="49" t="s">
        <v>618</v>
      </c>
      <c r="N59" s="49" t="s">
        <v>83</v>
      </c>
      <c r="O59" s="49" t="s">
        <v>83</v>
      </c>
      <c r="P59" s="54">
        <v>41814.519444444442</v>
      </c>
      <c r="Q59" s="49"/>
      <c r="R59" s="54">
        <v>41981.655555555553</v>
      </c>
      <c r="S59" s="54">
        <v>41981.444444444445</v>
      </c>
      <c r="T59" s="49"/>
      <c r="U59" s="49" t="s">
        <v>127</v>
      </c>
      <c r="V59" s="49"/>
      <c r="W59" s="56">
        <v>41982</v>
      </c>
      <c r="X59" s="49">
        <v>0</v>
      </c>
      <c r="Y59" s="49">
        <v>3</v>
      </c>
      <c r="Z59" s="49"/>
      <c r="AA59" s="49"/>
      <c r="AB59" s="49"/>
      <c r="AC59" s="49"/>
      <c r="AD59" s="49"/>
      <c r="AE59" s="49"/>
      <c r="AF59" s="49"/>
      <c r="AG59" s="49"/>
      <c r="AH59" s="55" t="s">
        <v>905</v>
      </c>
    </row>
    <row r="60" spans="1:34" ht="15.75" hidden="1" customHeight="1" x14ac:dyDescent="0.2">
      <c r="A60" s="49" t="s">
        <v>33</v>
      </c>
      <c r="B60" s="49" t="s">
        <v>56</v>
      </c>
      <c r="C60" s="51">
        <f t="shared" si="4"/>
        <v>51</v>
      </c>
      <c r="D60" s="51">
        <v>2014</v>
      </c>
      <c r="E60" s="51">
        <f t="shared" si="5"/>
        <v>4</v>
      </c>
      <c r="F60" s="49" t="s">
        <v>869</v>
      </c>
      <c r="G60" s="41" t="s">
        <v>876</v>
      </c>
      <c r="H60" s="49" t="s">
        <v>877</v>
      </c>
      <c r="I60" s="52" t="s">
        <v>217</v>
      </c>
      <c r="J60" s="52" t="s">
        <v>26</v>
      </c>
      <c r="K60" s="49" t="s">
        <v>27</v>
      </c>
      <c r="L60" s="49" t="s">
        <v>37</v>
      </c>
      <c r="M60" s="49" t="s">
        <v>29</v>
      </c>
      <c r="N60" s="49" t="s">
        <v>83</v>
      </c>
      <c r="O60" s="49" t="s">
        <v>83</v>
      </c>
      <c r="P60" s="54">
        <v>41960.574305555558</v>
      </c>
      <c r="Q60" s="49"/>
      <c r="R60" s="54">
        <v>41988.46597222222</v>
      </c>
      <c r="S60" s="54">
        <v>41988.45208333333</v>
      </c>
      <c r="T60" s="49"/>
      <c r="U60" s="49" t="s">
        <v>127</v>
      </c>
      <c r="V60" s="49"/>
      <c r="W60" s="56">
        <v>41988</v>
      </c>
      <c r="X60" s="49">
        <v>0</v>
      </c>
      <c r="Y60" s="49">
        <v>3</v>
      </c>
      <c r="Z60" s="49"/>
      <c r="AA60" s="49"/>
      <c r="AB60" s="49"/>
      <c r="AC60" s="49"/>
      <c r="AD60" s="49"/>
      <c r="AE60" s="49"/>
      <c r="AF60" s="49"/>
      <c r="AG60" s="49"/>
      <c r="AH60" s="55" t="s">
        <v>878</v>
      </c>
    </row>
    <row r="61" spans="1:34" ht="15.75" hidden="1" customHeight="1" x14ac:dyDescent="0.2">
      <c r="A61" s="49" t="s">
        <v>33</v>
      </c>
      <c r="B61" s="50" t="s">
        <v>108</v>
      </c>
      <c r="C61" s="51">
        <f t="shared" si="4"/>
        <v>51</v>
      </c>
      <c r="D61" s="51">
        <v>2014</v>
      </c>
      <c r="E61" s="51">
        <f t="shared" si="5"/>
        <v>4</v>
      </c>
      <c r="F61" s="49" t="s">
        <v>869</v>
      </c>
      <c r="G61" s="41" t="s">
        <v>870</v>
      </c>
      <c r="H61" s="49" t="s">
        <v>871</v>
      </c>
      <c r="I61" s="52" t="s">
        <v>217</v>
      </c>
      <c r="J61" s="52" t="s">
        <v>26</v>
      </c>
      <c r="K61" s="49" t="s">
        <v>27</v>
      </c>
      <c r="L61" s="49" t="s">
        <v>88</v>
      </c>
      <c r="M61" s="49" t="s">
        <v>83</v>
      </c>
      <c r="N61" s="49" t="s">
        <v>83</v>
      </c>
      <c r="O61" s="49" t="s">
        <v>83</v>
      </c>
      <c r="P61" s="54">
        <v>41982.554166666669</v>
      </c>
      <c r="Q61" s="49"/>
      <c r="R61" s="54">
        <v>42002.496527777781</v>
      </c>
      <c r="S61" s="54">
        <v>41992.57916666667</v>
      </c>
      <c r="T61" s="49"/>
      <c r="U61" s="49" t="s">
        <v>106</v>
      </c>
      <c r="V61" s="49"/>
      <c r="W61" s="56">
        <v>41989</v>
      </c>
      <c r="X61" s="49">
        <v>0</v>
      </c>
      <c r="Y61" s="49">
        <v>3</v>
      </c>
      <c r="Z61" s="49"/>
      <c r="AA61" s="49"/>
      <c r="AB61" s="49"/>
      <c r="AC61" s="49"/>
      <c r="AD61" s="49"/>
      <c r="AE61" s="49"/>
      <c r="AF61" s="49"/>
      <c r="AG61" s="49"/>
      <c r="AH61" s="55" t="s">
        <v>872</v>
      </c>
    </row>
    <row r="62" spans="1:34" ht="15.75" customHeight="1" x14ac:dyDescent="0.2">
      <c r="A62" s="55" t="s">
        <v>33</v>
      </c>
      <c r="B62" s="55" t="s">
        <v>56</v>
      </c>
      <c r="C62" s="51">
        <f t="shared" si="4"/>
        <v>11</v>
      </c>
      <c r="D62" s="57">
        <v>2015</v>
      </c>
      <c r="E62" s="57">
        <f t="shared" si="5"/>
        <v>1</v>
      </c>
      <c r="F62" s="55" t="s">
        <v>869</v>
      </c>
      <c r="G62" s="43" t="s">
        <v>2676</v>
      </c>
      <c r="H62" s="55" t="s">
        <v>2677</v>
      </c>
      <c r="I62" s="58" t="s">
        <v>25</v>
      </c>
      <c r="J62" s="58" t="s">
        <v>26</v>
      </c>
      <c r="K62" s="55" t="s">
        <v>27</v>
      </c>
      <c r="L62" s="55" t="s">
        <v>37</v>
      </c>
      <c r="M62" s="55" t="s">
        <v>29</v>
      </c>
      <c r="N62" s="55" t="s">
        <v>83</v>
      </c>
      <c r="O62" s="55" t="s">
        <v>83</v>
      </c>
      <c r="P62" s="59">
        <v>42058.302083333336</v>
      </c>
      <c r="Q62" s="55"/>
      <c r="R62" s="59">
        <v>42100.67291666667</v>
      </c>
      <c r="S62" s="59">
        <v>42072.697916666664</v>
      </c>
      <c r="T62" s="55"/>
      <c r="U62" s="124" t="s">
        <v>10423</v>
      </c>
      <c r="V62" s="55"/>
      <c r="W62" s="60">
        <v>42068</v>
      </c>
      <c r="X62" s="55">
        <v>0</v>
      </c>
      <c r="Y62" s="55">
        <v>4</v>
      </c>
      <c r="Z62" s="55"/>
      <c r="AA62" s="55"/>
      <c r="AB62" s="55"/>
      <c r="AC62" s="55"/>
      <c r="AD62" s="55"/>
      <c r="AE62" s="55"/>
      <c r="AF62" s="55"/>
      <c r="AG62" s="55"/>
      <c r="AH62" s="55" t="s">
        <v>2678</v>
      </c>
    </row>
    <row r="63" spans="1:34" ht="15.75" customHeight="1" x14ac:dyDescent="0.2">
      <c r="A63" s="55" t="s">
        <v>33</v>
      </c>
      <c r="B63" s="55" t="s">
        <v>108</v>
      </c>
      <c r="C63" s="51">
        <f t="shared" si="4"/>
        <v>9</v>
      </c>
      <c r="D63" s="57">
        <v>2015</v>
      </c>
      <c r="E63" s="57">
        <f t="shared" si="5"/>
        <v>1</v>
      </c>
      <c r="F63" s="55" t="s">
        <v>869</v>
      </c>
      <c r="G63" s="43" t="s">
        <v>2679</v>
      </c>
      <c r="H63" s="55" t="s">
        <v>2680</v>
      </c>
      <c r="I63" s="58" t="s">
        <v>25</v>
      </c>
      <c r="J63" s="58" t="s">
        <v>26</v>
      </c>
      <c r="K63" s="55" t="s">
        <v>27</v>
      </c>
      <c r="L63" s="55" t="s">
        <v>88</v>
      </c>
      <c r="M63" s="55" t="s">
        <v>83</v>
      </c>
      <c r="N63" s="55" t="s">
        <v>83</v>
      </c>
      <c r="O63" s="55" t="s">
        <v>83</v>
      </c>
      <c r="P63" s="59">
        <v>42045.917361111111</v>
      </c>
      <c r="Q63" s="55"/>
      <c r="R63" s="59">
        <v>42100.682638888888</v>
      </c>
      <c r="S63" s="59">
        <v>42061.072916666664</v>
      </c>
      <c r="T63" s="55"/>
      <c r="U63" s="124" t="s">
        <v>10423</v>
      </c>
      <c r="V63" s="55"/>
      <c r="W63" s="60">
        <v>42052</v>
      </c>
      <c r="X63" s="55">
        <v>0</v>
      </c>
      <c r="Y63" s="55">
        <v>1</v>
      </c>
      <c r="Z63" s="55"/>
      <c r="AA63" s="55"/>
      <c r="AB63" s="55"/>
      <c r="AC63" s="55"/>
      <c r="AD63" s="55"/>
      <c r="AE63" s="55"/>
      <c r="AF63" s="55"/>
      <c r="AG63" s="55"/>
      <c r="AH63" s="55"/>
    </row>
    <row r="64" spans="1:34" ht="15.75" hidden="1" customHeight="1" x14ac:dyDescent="0.2">
      <c r="A64" s="55" t="s">
        <v>33</v>
      </c>
      <c r="B64" s="55" t="s">
        <v>76</v>
      </c>
      <c r="C64" s="51">
        <f t="shared" si="4"/>
        <v>11</v>
      </c>
      <c r="D64" s="57">
        <v>2015</v>
      </c>
      <c r="E64" s="57">
        <f t="shared" si="5"/>
        <v>1</v>
      </c>
      <c r="F64" s="55" t="s">
        <v>869</v>
      </c>
      <c r="G64" s="43" t="s">
        <v>2681</v>
      </c>
      <c r="H64" s="55" t="s">
        <v>2682</v>
      </c>
      <c r="I64" s="58" t="s">
        <v>25</v>
      </c>
      <c r="J64" s="58" t="s">
        <v>26</v>
      </c>
      <c r="K64" s="55" t="s">
        <v>27</v>
      </c>
      <c r="L64" s="55" t="s">
        <v>37</v>
      </c>
      <c r="M64" s="55" t="s">
        <v>29</v>
      </c>
      <c r="N64" s="55" t="s">
        <v>83</v>
      </c>
      <c r="O64" s="55" t="s">
        <v>83</v>
      </c>
      <c r="P64" s="59">
        <v>42034.924305555556</v>
      </c>
      <c r="Q64" s="55"/>
      <c r="R64" s="59">
        <v>42079.431250000001</v>
      </c>
      <c r="S64" s="59">
        <v>42075.604861111111</v>
      </c>
      <c r="T64" s="55"/>
      <c r="U64" s="55" t="s">
        <v>54</v>
      </c>
      <c r="V64" s="55"/>
      <c r="W64" s="60">
        <v>42067</v>
      </c>
      <c r="X64" s="55">
        <v>0</v>
      </c>
      <c r="Y64" s="55">
        <v>4</v>
      </c>
      <c r="Z64" s="55"/>
      <c r="AA64" s="55"/>
      <c r="AB64" s="55"/>
      <c r="AC64" s="55"/>
      <c r="AD64" s="55"/>
      <c r="AE64" s="55"/>
      <c r="AF64" s="55"/>
      <c r="AG64" s="55"/>
      <c r="AH64" s="55" t="s">
        <v>2683</v>
      </c>
    </row>
    <row r="65" spans="1:34" ht="15.75" hidden="1" customHeight="1" x14ac:dyDescent="0.2">
      <c r="A65" s="55" t="s">
        <v>33</v>
      </c>
      <c r="B65" s="55" t="s">
        <v>56</v>
      </c>
      <c r="C65" s="51">
        <f t="shared" si="4"/>
        <v>6</v>
      </c>
      <c r="D65" s="57">
        <v>2015</v>
      </c>
      <c r="E65" s="57">
        <f t="shared" si="5"/>
        <v>1</v>
      </c>
      <c r="F65" s="55" t="s">
        <v>869</v>
      </c>
      <c r="G65" s="43" t="s">
        <v>2684</v>
      </c>
      <c r="H65" s="55" t="s">
        <v>2685</v>
      </c>
      <c r="I65" s="58" t="s">
        <v>25</v>
      </c>
      <c r="J65" s="58" t="s">
        <v>26</v>
      </c>
      <c r="K65" s="55" t="s">
        <v>27</v>
      </c>
      <c r="L65" s="55" t="s">
        <v>37</v>
      </c>
      <c r="M65" s="55" t="s">
        <v>29</v>
      </c>
      <c r="N65" s="55" t="s">
        <v>83</v>
      </c>
      <c r="O65" s="55" t="s">
        <v>83</v>
      </c>
      <c r="P65" s="59">
        <v>42031.745833333334</v>
      </c>
      <c r="Q65" s="55"/>
      <c r="R65" s="59">
        <v>42045.668749999997</v>
      </c>
      <c r="S65" s="59">
        <v>42041.527083333334</v>
      </c>
      <c r="T65" s="55"/>
      <c r="U65" s="55" t="s">
        <v>54</v>
      </c>
      <c r="V65" s="55"/>
      <c r="W65" s="60">
        <v>42041</v>
      </c>
      <c r="X65" s="55">
        <v>0</v>
      </c>
      <c r="Y65" s="55">
        <v>4</v>
      </c>
      <c r="Z65" s="55"/>
      <c r="AA65" s="55"/>
      <c r="AB65" s="55"/>
      <c r="AC65" s="55"/>
      <c r="AD65" s="55"/>
      <c r="AE65" s="55"/>
      <c r="AF65" s="55"/>
      <c r="AG65" s="55"/>
      <c r="AH65" s="55" t="s">
        <v>2686</v>
      </c>
    </row>
    <row r="66" spans="1:34" ht="15.75" customHeight="1" x14ac:dyDescent="0.2">
      <c r="A66" s="55" t="s">
        <v>33</v>
      </c>
      <c r="B66" s="55" t="s">
        <v>56</v>
      </c>
      <c r="C66" s="51">
        <f t="shared" si="4"/>
        <v>6</v>
      </c>
      <c r="D66" s="57">
        <v>2015</v>
      </c>
      <c r="E66" s="57">
        <f t="shared" si="5"/>
        <v>1</v>
      </c>
      <c r="F66" s="55" t="s">
        <v>869</v>
      </c>
      <c r="G66" s="43" t="s">
        <v>2687</v>
      </c>
      <c r="H66" s="55" t="s">
        <v>2688</v>
      </c>
      <c r="I66" s="58" t="s">
        <v>25</v>
      </c>
      <c r="J66" s="58" t="s">
        <v>26</v>
      </c>
      <c r="K66" s="55" t="s">
        <v>27</v>
      </c>
      <c r="L66" s="55" t="s">
        <v>37</v>
      </c>
      <c r="M66" s="55" t="s">
        <v>29</v>
      </c>
      <c r="N66" s="55" t="s">
        <v>83</v>
      </c>
      <c r="O66" s="55" t="s">
        <v>83</v>
      </c>
      <c r="P66" s="59">
        <v>42030.631944444445</v>
      </c>
      <c r="Q66" s="55"/>
      <c r="R66" s="59">
        <v>42100.651388888888</v>
      </c>
      <c r="S66" s="59">
        <v>42041.525000000001</v>
      </c>
      <c r="T66" s="55"/>
      <c r="U66" s="124" t="s">
        <v>10423</v>
      </c>
      <c r="V66" s="55"/>
      <c r="W66" s="60">
        <v>42045</v>
      </c>
      <c r="X66" s="55">
        <v>0</v>
      </c>
      <c r="Y66" s="55">
        <v>5</v>
      </c>
      <c r="Z66" s="55"/>
      <c r="AA66" s="55"/>
      <c r="AB66" s="55"/>
      <c r="AC66" s="55"/>
      <c r="AD66" s="55"/>
      <c r="AE66" s="55"/>
      <c r="AF66" s="55"/>
      <c r="AG66" s="55"/>
      <c r="AH66" s="55"/>
    </row>
    <row r="67" spans="1:34" ht="15.75" hidden="1" customHeight="1" x14ac:dyDescent="0.2">
      <c r="A67" s="55" t="s">
        <v>33</v>
      </c>
      <c r="B67" s="55" t="s">
        <v>56</v>
      </c>
      <c r="C67" s="51">
        <f t="shared" si="4"/>
        <v>4</v>
      </c>
      <c r="D67" s="57">
        <v>2015</v>
      </c>
      <c r="E67" s="57">
        <f t="shared" si="5"/>
        <v>1</v>
      </c>
      <c r="F67" s="55" t="s">
        <v>869</v>
      </c>
      <c r="G67" s="43" t="s">
        <v>2689</v>
      </c>
      <c r="H67" s="55" t="s">
        <v>2690</v>
      </c>
      <c r="I67" s="58" t="s">
        <v>25</v>
      </c>
      <c r="J67" s="58" t="s">
        <v>26</v>
      </c>
      <c r="K67" s="55" t="s">
        <v>27</v>
      </c>
      <c r="L67" s="55" t="s">
        <v>37</v>
      </c>
      <c r="M67" s="55" t="s">
        <v>29</v>
      </c>
      <c r="N67" s="55" t="s">
        <v>83</v>
      </c>
      <c r="O67" s="55" t="s">
        <v>83</v>
      </c>
      <c r="P67" s="59">
        <v>42020.474305555559</v>
      </c>
      <c r="Q67" s="55"/>
      <c r="R67" s="59">
        <v>42030.513888888891</v>
      </c>
      <c r="S67" s="59">
        <v>42025.455555555556</v>
      </c>
      <c r="T67" s="55"/>
      <c r="U67" s="55" t="s">
        <v>54</v>
      </c>
      <c r="V67" s="55"/>
      <c r="W67" s="60">
        <v>42020</v>
      </c>
      <c r="X67" s="55">
        <v>0</v>
      </c>
      <c r="Y67" s="55">
        <v>5</v>
      </c>
      <c r="Z67" s="55"/>
      <c r="AA67" s="55"/>
      <c r="AB67" s="55"/>
      <c r="AC67" s="55"/>
      <c r="AD67" s="55"/>
      <c r="AE67" s="55"/>
      <c r="AF67" s="55"/>
      <c r="AG67" s="55"/>
      <c r="AH67" s="55" t="s">
        <v>2691</v>
      </c>
    </row>
    <row r="68" spans="1:34" ht="15.75" customHeight="1" x14ac:dyDescent="0.2">
      <c r="A68" s="55" t="s">
        <v>33</v>
      </c>
      <c r="B68" s="55" t="s">
        <v>56</v>
      </c>
      <c r="C68" s="51">
        <f t="shared" si="4"/>
        <v>4</v>
      </c>
      <c r="D68" s="57">
        <v>2015</v>
      </c>
      <c r="E68" s="57">
        <f t="shared" si="5"/>
        <v>1</v>
      </c>
      <c r="F68" s="55" t="s">
        <v>869</v>
      </c>
      <c r="G68" s="43" t="s">
        <v>2692</v>
      </c>
      <c r="H68" s="55" t="s">
        <v>2693</v>
      </c>
      <c r="I68" s="58" t="s">
        <v>217</v>
      </c>
      <c r="J68" s="58" t="s">
        <v>26</v>
      </c>
      <c r="K68" s="55" t="s">
        <v>27</v>
      </c>
      <c r="L68" s="55" t="s">
        <v>37</v>
      </c>
      <c r="M68" s="55" t="s">
        <v>29</v>
      </c>
      <c r="N68" s="55" t="s">
        <v>83</v>
      </c>
      <c r="O68" s="55" t="s">
        <v>83</v>
      </c>
      <c r="P68" s="59">
        <v>42007.602083333331</v>
      </c>
      <c r="Q68" s="55"/>
      <c r="R68" s="59">
        <v>42100.640277777777</v>
      </c>
      <c r="S68" s="59">
        <v>42023.53402777778</v>
      </c>
      <c r="T68" s="55"/>
      <c r="U68" s="124" t="s">
        <v>10423</v>
      </c>
      <c r="V68" s="55"/>
      <c r="W68" s="60">
        <v>42023</v>
      </c>
      <c r="X68" s="55">
        <v>0</v>
      </c>
      <c r="Y68" s="55">
        <v>4</v>
      </c>
      <c r="Z68" s="55"/>
      <c r="AA68" s="55"/>
      <c r="AB68" s="55"/>
      <c r="AC68" s="55"/>
      <c r="AD68" s="55"/>
      <c r="AE68" s="55"/>
      <c r="AF68" s="55"/>
      <c r="AG68" s="55"/>
      <c r="AH68" s="55" t="s">
        <v>2694</v>
      </c>
    </row>
    <row r="69" spans="1:34" ht="15.75" customHeight="1" x14ac:dyDescent="0.2">
      <c r="A69" s="62" t="s">
        <v>33</v>
      </c>
      <c r="B69" s="62" t="s">
        <v>145</v>
      </c>
      <c r="C69" s="51">
        <f t="shared" si="4"/>
        <v>25</v>
      </c>
      <c r="D69" s="57">
        <v>2015</v>
      </c>
      <c r="E69" s="57">
        <f t="shared" si="5"/>
        <v>2</v>
      </c>
      <c r="F69" s="62" t="s">
        <v>869</v>
      </c>
      <c r="G69" s="39" t="s">
        <v>4028</v>
      </c>
      <c r="H69" s="62" t="s">
        <v>4029</v>
      </c>
      <c r="I69" s="63" t="s">
        <v>25</v>
      </c>
      <c r="J69" s="63" t="s">
        <v>26</v>
      </c>
      <c r="K69" s="62" t="s">
        <v>27</v>
      </c>
      <c r="L69" s="62" t="s">
        <v>88</v>
      </c>
      <c r="M69" s="62" t="s">
        <v>30</v>
      </c>
      <c r="N69" s="62" t="s">
        <v>491</v>
      </c>
      <c r="O69" s="62" t="s">
        <v>491</v>
      </c>
      <c r="P69" s="64">
        <v>42173.442361111112</v>
      </c>
      <c r="Q69" s="64">
        <v>42187.563194444447</v>
      </c>
      <c r="R69" s="64">
        <v>42187.563194444447</v>
      </c>
      <c r="S69" s="64">
        <v>42173.513888888891</v>
      </c>
      <c r="T69" s="62"/>
      <c r="U69" s="124" t="s">
        <v>10423</v>
      </c>
      <c r="V69" s="62"/>
      <c r="W69" s="65">
        <v>42213</v>
      </c>
      <c r="X69" s="62">
        <v>0</v>
      </c>
      <c r="Y69" s="62">
        <v>2</v>
      </c>
      <c r="Z69" s="62"/>
      <c r="AA69" s="62"/>
      <c r="AB69" s="62"/>
      <c r="AC69" s="62"/>
      <c r="AD69" s="62"/>
      <c r="AE69" s="62"/>
      <c r="AF69" s="62"/>
      <c r="AG69" s="62"/>
      <c r="AH69" s="62" t="s">
        <v>4030</v>
      </c>
    </row>
    <row r="70" spans="1:34" ht="15.75" hidden="1" customHeight="1" x14ac:dyDescent="0.2">
      <c r="A70" s="62" t="s">
        <v>33</v>
      </c>
      <c r="B70" s="62" t="s">
        <v>56</v>
      </c>
      <c r="C70" s="51">
        <f t="shared" si="4"/>
        <v>26</v>
      </c>
      <c r="D70" s="57">
        <v>2015</v>
      </c>
      <c r="E70" s="57">
        <f t="shared" si="5"/>
        <v>2</v>
      </c>
      <c r="F70" s="62" t="s">
        <v>869</v>
      </c>
      <c r="G70" s="39" t="s">
        <v>4031</v>
      </c>
      <c r="H70" s="62" t="s">
        <v>4032</v>
      </c>
      <c r="I70" s="63" t="s">
        <v>25</v>
      </c>
      <c r="J70" s="63" t="s">
        <v>26</v>
      </c>
      <c r="K70" s="62" t="s">
        <v>27</v>
      </c>
      <c r="L70" s="62" t="s">
        <v>37</v>
      </c>
      <c r="M70" s="62" t="s">
        <v>53</v>
      </c>
      <c r="N70" s="62" t="s">
        <v>53</v>
      </c>
      <c r="O70" s="62" t="s">
        <v>53</v>
      </c>
      <c r="P70" s="64">
        <v>42172.727083333331</v>
      </c>
      <c r="Q70" s="64">
        <v>42187.563194444447</v>
      </c>
      <c r="R70" s="64">
        <v>42187.563194444447</v>
      </c>
      <c r="S70" s="64">
        <v>42177.526388888888</v>
      </c>
      <c r="T70" s="62"/>
      <c r="U70" s="62" t="s">
        <v>54</v>
      </c>
      <c r="V70" s="62"/>
      <c r="W70" s="65">
        <v>42174</v>
      </c>
      <c r="X70" s="62">
        <v>0</v>
      </c>
      <c r="Y70" s="62">
        <v>3</v>
      </c>
      <c r="Z70" s="62"/>
      <c r="AA70" s="62"/>
      <c r="AB70" s="62"/>
      <c r="AC70" s="62"/>
      <c r="AD70" s="62"/>
      <c r="AE70" s="62"/>
      <c r="AF70" s="62"/>
      <c r="AG70" s="62"/>
      <c r="AH70" s="62" t="s">
        <v>4033</v>
      </c>
    </row>
    <row r="71" spans="1:34" ht="15.75" customHeight="1" x14ac:dyDescent="0.2">
      <c r="A71" s="62" t="s">
        <v>33</v>
      </c>
      <c r="B71" s="62" t="s">
        <v>56</v>
      </c>
      <c r="C71" s="51">
        <f t="shared" si="4"/>
        <v>26</v>
      </c>
      <c r="D71" s="57">
        <v>2015</v>
      </c>
      <c r="E71" s="57">
        <f t="shared" si="5"/>
        <v>2</v>
      </c>
      <c r="F71" s="62" t="s">
        <v>869</v>
      </c>
      <c r="G71" s="39" t="s">
        <v>4034</v>
      </c>
      <c r="H71" s="62" t="s">
        <v>4035</v>
      </c>
      <c r="I71" s="63" t="s">
        <v>25</v>
      </c>
      <c r="J71" s="63" t="s">
        <v>26</v>
      </c>
      <c r="K71" s="62" t="s">
        <v>27</v>
      </c>
      <c r="L71" s="62" t="s">
        <v>37</v>
      </c>
      <c r="M71" s="62" t="s">
        <v>29</v>
      </c>
      <c r="N71" s="62" t="s">
        <v>491</v>
      </c>
      <c r="O71" s="62" t="s">
        <v>491</v>
      </c>
      <c r="P71" s="64">
        <v>42172.691666666666</v>
      </c>
      <c r="Q71" s="64">
        <v>42187.563888888886</v>
      </c>
      <c r="R71" s="64">
        <v>42187.563888888886</v>
      </c>
      <c r="S71" s="64">
        <v>42177.768055555556</v>
      </c>
      <c r="T71" s="62"/>
      <c r="U71" s="124" t="s">
        <v>10423</v>
      </c>
      <c r="V71" s="62"/>
      <c r="W71" s="62"/>
      <c r="X71" s="62">
        <v>0</v>
      </c>
      <c r="Y71" s="62">
        <v>3</v>
      </c>
      <c r="Z71" s="62"/>
      <c r="AA71" s="62"/>
      <c r="AB71" s="62"/>
      <c r="AC71" s="62"/>
      <c r="AD71" s="62"/>
      <c r="AE71" s="62"/>
      <c r="AF71" s="62"/>
      <c r="AG71" s="62"/>
      <c r="AH71" s="62" t="s">
        <v>4036</v>
      </c>
    </row>
    <row r="72" spans="1:34" ht="15.75" hidden="1" customHeight="1" x14ac:dyDescent="0.2">
      <c r="A72" s="62" t="s">
        <v>33</v>
      </c>
      <c r="B72" s="62" t="s">
        <v>113</v>
      </c>
      <c r="C72" s="51">
        <f t="shared" si="4"/>
        <v>26</v>
      </c>
      <c r="D72" s="57">
        <v>2015</v>
      </c>
      <c r="E72" s="57">
        <f t="shared" si="5"/>
        <v>2</v>
      </c>
      <c r="F72" s="62" t="s">
        <v>869</v>
      </c>
      <c r="G72" s="39" t="s">
        <v>4037</v>
      </c>
      <c r="H72" s="62" t="s">
        <v>4038</v>
      </c>
      <c r="I72" s="63" t="s">
        <v>25</v>
      </c>
      <c r="J72" s="63" t="s">
        <v>26</v>
      </c>
      <c r="K72" s="62" t="s">
        <v>27</v>
      </c>
      <c r="L72" s="62" t="s">
        <v>37</v>
      </c>
      <c r="M72" s="62" t="s">
        <v>29</v>
      </c>
      <c r="N72" s="62" t="s">
        <v>74</v>
      </c>
      <c r="O72" s="62" t="s">
        <v>74</v>
      </c>
      <c r="P72" s="64">
        <v>42165.624305555553</v>
      </c>
      <c r="Q72" s="64">
        <v>42187.564583333333</v>
      </c>
      <c r="R72" s="64">
        <v>42187.564583333333</v>
      </c>
      <c r="S72" s="64">
        <v>42177.552777777775</v>
      </c>
      <c r="T72" s="62"/>
      <c r="U72" s="62" t="s">
        <v>54</v>
      </c>
      <c r="V72" s="62"/>
      <c r="W72" s="65">
        <v>42181</v>
      </c>
      <c r="X72" s="62">
        <v>0</v>
      </c>
      <c r="Y72" s="62">
        <v>4</v>
      </c>
      <c r="Z72" s="62"/>
      <c r="AA72" s="62"/>
      <c r="AB72" s="62"/>
      <c r="AC72" s="62"/>
      <c r="AD72" s="62"/>
      <c r="AE72" s="62"/>
      <c r="AF72" s="62"/>
      <c r="AG72" s="62"/>
      <c r="AH72" s="62" t="s">
        <v>4039</v>
      </c>
    </row>
    <row r="73" spans="1:34" ht="15.75" hidden="1" customHeight="1" x14ac:dyDescent="0.2">
      <c r="A73" s="62" t="s">
        <v>33</v>
      </c>
      <c r="B73" s="62" t="s">
        <v>56</v>
      </c>
      <c r="C73" s="51">
        <f t="shared" si="4"/>
        <v>27</v>
      </c>
      <c r="D73" s="57">
        <v>2015</v>
      </c>
      <c r="E73" s="57">
        <f t="shared" si="5"/>
        <v>2</v>
      </c>
      <c r="F73" s="62" t="s">
        <v>869</v>
      </c>
      <c r="G73" s="39" t="s">
        <v>4040</v>
      </c>
      <c r="H73" s="62" t="s">
        <v>4041</v>
      </c>
      <c r="I73" s="63" t="s">
        <v>25</v>
      </c>
      <c r="J73" s="63" t="s">
        <v>26</v>
      </c>
      <c r="K73" s="62" t="s">
        <v>27</v>
      </c>
      <c r="L73" s="62" t="s">
        <v>88</v>
      </c>
      <c r="M73" s="62" t="s">
        <v>30</v>
      </c>
      <c r="N73" s="62" t="s">
        <v>3796</v>
      </c>
      <c r="O73" s="62" t="s">
        <v>3796</v>
      </c>
      <c r="P73" s="64">
        <v>42163.686805555553</v>
      </c>
      <c r="Q73" s="64">
        <v>42187.564583333333</v>
      </c>
      <c r="R73" s="64">
        <v>42187.564583333333</v>
      </c>
      <c r="S73" s="64">
        <v>42184.42291666667</v>
      </c>
      <c r="T73" s="62"/>
      <c r="U73" s="62" t="s">
        <v>54</v>
      </c>
      <c r="V73" s="62"/>
      <c r="W73" s="65">
        <v>42178</v>
      </c>
      <c r="X73" s="62">
        <v>0</v>
      </c>
      <c r="Y73" s="62">
        <v>5</v>
      </c>
      <c r="Z73" s="62"/>
      <c r="AA73" s="62"/>
      <c r="AB73" s="62"/>
      <c r="AC73" s="62"/>
      <c r="AD73" s="62"/>
      <c r="AE73" s="62" t="s">
        <v>4042</v>
      </c>
      <c r="AF73" s="62"/>
      <c r="AG73" s="62"/>
      <c r="AH73" s="62" t="s">
        <v>4043</v>
      </c>
    </row>
    <row r="74" spans="1:34" ht="15.75" customHeight="1" x14ac:dyDescent="0.2">
      <c r="A74" s="62" t="s">
        <v>33</v>
      </c>
      <c r="B74" s="62" t="s">
        <v>76</v>
      </c>
      <c r="C74" s="51">
        <f t="shared" si="4"/>
        <v>23</v>
      </c>
      <c r="D74" s="57">
        <v>2015</v>
      </c>
      <c r="E74" s="57">
        <f t="shared" si="5"/>
        <v>2</v>
      </c>
      <c r="F74" s="62" t="s">
        <v>869</v>
      </c>
      <c r="G74" s="39" t="s">
        <v>4044</v>
      </c>
      <c r="H74" s="62" t="s">
        <v>4045</v>
      </c>
      <c r="I74" s="63" t="s">
        <v>25</v>
      </c>
      <c r="J74" s="63" t="s">
        <v>26</v>
      </c>
      <c r="K74" s="62" t="s">
        <v>27</v>
      </c>
      <c r="L74" s="62" t="s">
        <v>37</v>
      </c>
      <c r="M74" s="62" t="s">
        <v>29</v>
      </c>
      <c r="N74" s="62" t="s">
        <v>3796</v>
      </c>
      <c r="O74" s="62" t="s">
        <v>3796</v>
      </c>
      <c r="P74" s="64">
        <v>42156.665277777778</v>
      </c>
      <c r="Q74" s="64">
        <v>42187.564583333333</v>
      </c>
      <c r="R74" s="64">
        <v>42187.564583333333</v>
      </c>
      <c r="S74" s="64">
        <v>42157.458333333336</v>
      </c>
      <c r="T74" s="62"/>
      <c r="U74" s="124" t="s">
        <v>10423</v>
      </c>
      <c r="V74" s="62"/>
      <c r="W74" s="62"/>
      <c r="X74" s="62">
        <v>0</v>
      </c>
      <c r="Y74" s="62">
        <v>1</v>
      </c>
      <c r="Z74" s="62"/>
      <c r="AA74" s="62"/>
      <c r="AB74" s="62"/>
      <c r="AC74" s="62"/>
      <c r="AD74" s="62"/>
      <c r="AE74" s="62"/>
      <c r="AF74" s="62" t="s">
        <v>4046</v>
      </c>
      <c r="AG74" s="62"/>
      <c r="AH74" s="62" t="s">
        <v>4047</v>
      </c>
    </row>
    <row r="75" spans="1:34" ht="15.75" hidden="1" customHeight="1" x14ac:dyDescent="0.2">
      <c r="A75" s="62" t="s">
        <v>33</v>
      </c>
      <c r="B75" s="62" t="s">
        <v>56</v>
      </c>
      <c r="C75" s="51">
        <f t="shared" si="4"/>
        <v>26</v>
      </c>
      <c r="D75" s="57">
        <v>2015</v>
      </c>
      <c r="E75" s="57">
        <f t="shared" si="5"/>
        <v>2</v>
      </c>
      <c r="F75" s="62" t="s">
        <v>869</v>
      </c>
      <c r="G75" s="39" t="s">
        <v>4048</v>
      </c>
      <c r="H75" s="62" t="s">
        <v>4049</v>
      </c>
      <c r="I75" s="63" t="s">
        <v>25</v>
      </c>
      <c r="J75" s="63" t="s">
        <v>26</v>
      </c>
      <c r="K75" s="62" t="s">
        <v>27</v>
      </c>
      <c r="L75" s="62" t="s">
        <v>88</v>
      </c>
      <c r="M75" s="62" t="s">
        <v>3796</v>
      </c>
      <c r="N75" s="62" t="s">
        <v>3796</v>
      </c>
      <c r="O75" s="62" t="s">
        <v>3796</v>
      </c>
      <c r="P75" s="64">
        <v>42153.490277777775</v>
      </c>
      <c r="Q75" s="64">
        <v>42187.564583333333</v>
      </c>
      <c r="R75" s="64">
        <v>42187.564583333333</v>
      </c>
      <c r="S75" s="64">
        <v>42178.571527777778</v>
      </c>
      <c r="T75" s="62"/>
      <c r="U75" s="62" t="s">
        <v>54</v>
      </c>
      <c r="V75" s="62"/>
      <c r="W75" s="62"/>
      <c r="X75" s="62">
        <v>0</v>
      </c>
      <c r="Y75" s="62">
        <v>1</v>
      </c>
      <c r="Z75" s="62"/>
      <c r="AA75" s="62"/>
      <c r="AB75" s="62"/>
      <c r="AC75" s="62"/>
      <c r="AD75" s="62"/>
      <c r="AE75" s="62"/>
      <c r="AF75" s="62"/>
      <c r="AG75" s="62"/>
      <c r="AH75" s="62" t="s">
        <v>4050</v>
      </c>
    </row>
    <row r="76" spans="1:34" ht="15.75" hidden="1" customHeight="1" x14ac:dyDescent="0.2">
      <c r="A76" s="62" t="s">
        <v>33</v>
      </c>
      <c r="B76" s="62" t="s">
        <v>56</v>
      </c>
      <c r="C76" s="51">
        <f t="shared" si="4"/>
        <v>26</v>
      </c>
      <c r="D76" s="57">
        <v>2015</v>
      </c>
      <c r="E76" s="57">
        <f t="shared" si="5"/>
        <v>2</v>
      </c>
      <c r="F76" s="62" t="s">
        <v>869</v>
      </c>
      <c r="G76" s="39" t="s">
        <v>4051</v>
      </c>
      <c r="H76" s="62" t="s">
        <v>4052</v>
      </c>
      <c r="I76" s="63" t="s">
        <v>25</v>
      </c>
      <c r="J76" s="63" t="s">
        <v>26</v>
      </c>
      <c r="K76" s="62" t="s">
        <v>27</v>
      </c>
      <c r="L76" s="62" t="s">
        <v>88</v>
      </c>
      <c r="M76" s="62" t="s">
        <v>74</v>
      </c>
      <c r="N76" s="62" t="s">
        <v>3796</v>
      </c>
      <c r="O76" s="62" t="s">
        <v>3796</v>
      </c>
      <c r="P76" s="64">
        <v>42151.573611111111</v>
      </c>
      <c r="Q76" s="64">
        <v>42187.564583333333</v>
      </c>
      <c r="R76" s="64">
        <v>42187.564583333333</v>
      </c>
      <c r="S76" s="64">
        <v>42179.620833333334</v>
      </c>
      <c r="T76" s="62"/>
      <c r="U76" s="62" t="s">
        <v>54</v>
      </c>
      <c r="V76" s="62"/>
      <c r="W76" s="65">
        <v>42178</v>
      </c>
      <c r="X76" s="62">
        <v>0</v>
      </c>
      <c r="Y76" s="62">
        <v>4</v>
      </c>
      <c r="Z76" s="62"/>
      <c r="AA76" s="62"/>
      <c r="AB76" s="62"/>
      <c r="AC76" s="62"/>
      <c r="AD76" s="62"/>
      <c r="AE76" s="62"/>
      <c r="AF76" s="62"/>
      <c r="AG76" s="62"/>
      <c r="AH76" s="62" t="s">
        <v>4053</v>
      </c>
    </row>
    <row r="77" spans="1:34" ht="15.75" hidden="1" customHeight="1" x14ac:dyDescent="0.2">
      <c r="A77" s="62" t="s">
        <v>33</v>
      </c>
      <c r="B77" s="62" t="s">
        <v>56</v>
      </c>
      <c r="C77" s="51">
        <f t="shared" si="4"/>
        <v>22</v>
      </c>
      <c r="D77" s="57">
        <v>2015</v>
      </c>
      <c r="E77" s="57">
        <f t="shared" si="5"/>
        <v>2</v>
      </c>
      <c r="F77" s="62" t="s">
        <v>869</v>
      </c>
      <c r="G77" s="39" t="s">
        <v>4054</v>
      </c>
      <c r="H77" s="62" t="s">
        <v>4055</v>
      </c>
      <c r="I77" s="63" t="s">
        <v>25</v>
      </c>
      <c r="J77" s="63" t="s">
        <v>26</v>
      </c>
      <c r="K77" s="62" t="s">
        <v>27</v>
      </c>
      <c r="L77" s="62" t="s">
        <v>37</v>
      </c>
      <c r="M77" s="62" t="s">
        <v>29</v>
      </c>
      <c r="N77" s="62" t="s">
        <v>83</v>
      </c>
      <c r="O77" s="62" t="s">
        <v>83</v>
      </c>
      <c r="P77" s="64">
        <v>42135.595833333333</v>
      </c>
      <c r="Q77" s="64">
        <v>42187.56527777778</v>
      </c>
      <c r="R77" s="64">
        <v>42187.56527777778</v>
      </c>
      <c r="S77" s="64">
        <v>42151.96597222222</v>
      </c>
      <c r="T77" s="62"/>
      <c r="U77" s="62" t="s">
        <v>54</v>
      </c>
      <c r="V77" s="62"/>
      <c r="W77" s="65">
        <v>42152</v>
      </c>
      <c r="X77" s="62">
        <v>0</v>
      </c>
      <c r="Y77" s="62">
        <v>4</v>
      </c>
      <c r="Z77" s="40" t="s">
        <v>4056</v>
      </c>
      <c r="AA77" s="62"/>
      <c r="AB77" s="62"/>
      <c r="AC77" s="62"/>
      <c r="AD77" s="62"/>
      <c r="AE77" s="62"/>
      <c r="AF77" s="62"/>
      <c r="AG77" s="62"/>
      <c r="AH77" s="62" t="s">
        <v>4057</v>
      </c>
    </row>
    <row r="78" spans="1:34" ht="15.75" customHeight="1" x14ac:dyDescent="0.2">
      <c r="A78" s="62" t="s">
        <v>33</v>
      </c>
      <c r="B78" s="62" t="s">
        <v>32</v>
      </c>
      <c r="C78" s="51">
        <f t="shared" si="4"/>
        <v>24</v>
      </c>
      <c r="D78" s="57">
        <v>2015</v>
      </c>
      <c r="E78" s="57">
        <f t="shared" si="5"/>
        <v>2</v>
      </c>
      <c r="F78" s="62" t="s">
        <v>869</v>
      </c>
      <c r="G78" s="39" t="s">
        <v>4058</v>
      </c>
      <c r="H78" s="62" t="s">
        <v>4059</v>
      </c>
      <c r="I78" s="63" t="s">
        <v>25</v>
      </c>
      <c r="J78" s="63" t="s">
        <v>26</v>
      </c>
      <c r="K78" s="62" t="s">
        <v>27</v>
      </c>
      <c r="L78" s="62" t="s">
        <v>88</v>
      </c>
      <c r="M78" s="62" t="s">
        <v>4060</v>
      </c>
      <c r="N78" s="62" t="s">
        <v>441</v>
      </c>
      <c r="O78" s="62" t="s">
        <v>441</v>
      </c>
      <c r="P78" s="64">
        <v>42125.406944444447</v>
      </c>
      <c r="Q78" s="64">
        <v>42187.571527777778</v>
      </c>
      <c r="R78" s="64">
        <v>42187.571527777778</v>
      </c>
      <c r="S78" s="64">
        <v>42164.716666666667</v>
      </c>
      <c r="T78" s="62"/>
      <c r="U78" s="124" t="s">
        <v>10423</v>
      </c>
      <c r="V78" s="62"/>
      <c r="W78" s="62"/>
      <c r="X78" s="62">
        <v>0</v>
      </c>
      <c r="Y78" s="62">
        <v>3</v>
      </c>
      <c r="Z78" s="62"/>
      <c r="AA78" s="62"/>
      <c r="AB78" s="62"/>
      <c r="AC78" s="62"/>
      <c r="AD78" s="62"/>
      <c r="AE78" s="62"/>
      <c r="AF78" s="62"/>
      <c r="AG78" s="62"/>
      <c r="AH78" s="62"/>
    </row>
    <row r="79" spans="1:34" ht="15.75" customHeight="1" x14ac:dyDescent="0.2">
      <c r="A79" s="62" t="s">
        <v>33</v>
      </c>
      <c r="B79" s="62" t="s">
        <v>85</v>
      </c>
      <c r="C79" s="51">
        <f t="shared" si="4"/>
        <v>18</v>
      </c>
      <c r="D79" s="57">
        <v>2015</v>
      </c>
      <c r="E79" s="57">
        <f t="shared" si="5"/>
        <v>2</v>
      </c>
      <c r="F79" s="62" t="s">
        <v>869</v>
      </c>
      <c r="G79" s="39" t="s">
        <v>4061</v>
      </c>
      <c r="H79" s="62" t="s">
        <v>4062</v>
      </c>
      <c r="I79" s="63" t="s">
        <v>25</v>
      </c>
      <c r="J79" s="63" t="s">
        <v>26</v>
      </c>
      <c r="K79" s="62" t="s">
        <v>27</v>
      </c>
      <c r="L79" s="62" t="s">
        <v>37</v>
      </c>
      <c r="M79" s="62" t="s">
        <v>29</v>
      </c>
      <c r="N79" s="62" t="s">
        <v>83</v>
      </c>
      <c r="O79" s="62" t="s">
        <v>83</v>
      </c>
      <c r="P79" s="64">
        <v>42118.579861111109</v>
      </c>
      <c r="Q79" s="64">
        <v>42187.572222222225</v>
      </c>
      <c r="R79" s="64">
        <v>42187.572222222225</v>
      </c>
      <c r="S79" s="64">
        <v>42121.743055555555</v>
      </c>
      <c r="T79" s="62"/>
      <c r="U79" s="124" t="s">
        <v>10423</v>
      </c>
      <c r="V79" s="62"/>
      <c r="W79" s="62"/>
      <c r="X79" s="62">
        <v>0</v>
      </c>
      <c r="Y79" s="62">
        <v>1</v>
      </c>
      <c r="Z79" s="62"/>
      <c r="AA79" s="62"/>
      <c r="AB79" s="62"/>
      <c r="AC79" s="62"/>
      <c r="AD79" s="62"/>
      <c r="AE79" s="62"/>
      <c r="AF79" s="62"/>
      <c r="AG79" s="62"/>
      <c r="AH79" s="62" t="s">
        <v>4063</v>
      </c>
    </row>
    <row r="80" spans="1:34" ht="15.75" hidden="1" customHeight="1" x14ac:dyDescent="0.2">
      <c r="A80" s="62" t="s">
        <v>33</v>
      </c>
      <c r="B80" s="62" t="s">
        <v>56</v>
      </c>
      <c r="C80" s="51">
        <f t="shared" si="4"/>
        <v>24</v>
      </c>
      <c r="D80" s="57">
        <v>2015</v>
      </c>
      <c r="E80" s="57">
        <f t="shared" si="5"/>
        <v>2</v>
      </c>
      <c r="F80" s="62" t="s">
        <v>869</v>
      </c>
      <c r="G80" s="39" t="s">
        <v>4046</v>
      </c>
      <c r="H80" s="62" t="s">
        <v>4064</v>
      </c>
      <c r="I80" s="63" t="s">
        <v>25</v>
      </c>
      <c r="J80" s="63" t="s">
        <v>26</v>
      </c>
      <c r="K80" s="62" t="s">
        <v>27</v>
      </c>
      <c r="L80" s="62" t="s">
        <v>88</v>
      </c>
      <c r="M80" s="62" t="s">
        <v>30</v>
      </c>
      <c r="N80" s="62" t="s">
        <v>3796</v>
      </c>
      <c r="O80" s="62" t="s">
        <v>3796</v>
      </c>
      <c r="P80" s="64">
        <v>42117.680555555555</v>
      </c>
      <c r="Q80" s="64">
        <v>42187.568055555559</v>
      </c>
      <c r="R80" s="64">
        <v>42187.568055555559</v>
      </c>
      <c r="S80" s="64">
        <v>42164.570833333331</v>
      </c>
      <c r="T80" s="62"/>
      <c r="U80" s="62" t="s">
        <v>54</v>
      </c>
      <c r="V80" s="62"/>
      <c r="W80" s="65">
        <v>42156</v>
      </c>
      <c r="X80" s="62">
        <v>0</v>
      </c>
      <c r="Y80" s="62">
        <v>6</v>
      </c>
      <c r="Z80" s="62"/>
      <c r="AA80" s="62"/>
      <c r="AB80" s="62"/>
      <c r="AC80" s="62"/>
      <c r="AD80" s="62"/>
      <c r="AE80" s="62" t="s">
        <v>4065</v>
      </c>
      <c r="AF80" s="62" t="s">
        <v>4044</v>
      </c>
      <c r="AG80" s="62"/>
      <c r="AH80" s="62" t="s">
        <v>4066</v>
      </c>
    </row>
    <row r="81" spans="1:34" ht="15.75" hidden="1" customHeight="1" x14ac:dyDescent="0.2">
      <c r="A81" s="62" t="s">
        <v>33</v>
      </c>
      <c r="B81" s="62" t="s">
        <v>76</v>
      </c>
      <c r="C81" s="51">
        <f t="shared" si="4"/>
        <v>24</v>
      </c>
      <c r="D81" s="57">
        <v>2015</v>
      </c>
      <c r="E81" s="57">
        <f t="shared" si="5"/>
        <v>2</v>
      </c>
      <c r="F81" s="62" t="s">
        <v>869</v>
      </c>
      <c r="G81" s="39" t="s">
        <v>4071</v>
      </c>
      <c r="H81" s="62" t="s">
        <v>4072</v>
      </c>
      <c r="I81" s="63" t="s">
        <v>25</v>
      </c>
      <c r="J81" s="63" t="s">
        <v>26</v>
      </c>
      <c r="K81" s="62" t="s">
        <v>27</v>
      </c>
      <c r="L81" s="62" t="s">
        <v>88</v>
      </c>
      <c r="M81" s="62" t="s">
        <v>30</v>
      </c>
      <c r="N81" s="62" t="s">
        <v>3796</v>
      </c>
      <c r="O81" s="62" t="s">
        <v>3796</v>
      </c>
      <c r="P81" s="64">
        <v>42109.488194444442</v>
      </c>
      <c r="Q81" s="64">
        <v>42187.568055555559</v>
      </c>
      <c r="R81" s="64">
        <v>42187.568055555559</v>
      </c>
      <c r="S81" s="64">
        <v>42167.504861111112</v>
      </c>
      <c r="T81" s="62"/>
      <c r="U81" s="62" t="s">
        <v>54</v>
      </c>
      <c r="V81" s="62"/>
      <c r="W81" s="65">
        <v>42166</v>
      </c>
      <c r="X81" s="62">
        <v>0</v>
      </c>
      <c r="Y81" s="62">
        <v>4</v>
      </c>
      <c r="Z81" s="62"/>
      <c r="AA81" s="62"/>
      <c r="AB81" s="62"/>
      <c r="AC81" s="62"/>
      <c r="AD81" s="62"/>
      <c r="AE81" s="62" t="s">
        <v>4073</v>
      </c>
      <c r="AF81" s="62"/>
      <c r="AG81" s="62"/>
      <c r="AH81" s="62" t="s">
        <v>4074</v>
      </c>
    </row>
    <row r="82" spans="1:34" ht="15.75" hidden="1" customHeight="1" x14ac:dyDescent="0.2">
      <c r="A82" s="62" t="s">
        <v>33</v>
      </c>
      <c r="B82" s="62" t="s">
        <v>76</v>
      </c>
      <c r="C82" s="51">
        <f t="shared" si="4"/>
        <v>22</v>
      </c>
      <c r="D82" s="57">
        <v>2015</v>
      </c>
      <c r="E82" s="57">
        <f t="shared" si="5"/>
        <v>2</v>
      </c>
      <c r="F82" s="62" t="s">
        <v>869</v>
      </c>
      <c r="G82" s="39" t="s">
        <v>4075</v>
      </c>
      <c r="H82" s="62" t="s">
        <v>4076</v>
      </c>
      <c r="I82" s="63" t="s">
        <v>25</v>
      </c>
      <c r="J82" s="63" t="s">
        <v>26</v>
      </c>
      <c r="K82" s="62" t="s">
        <v>27</v>
      </c>
      <c r="L82" s="62" t="s">
        <v>88</v>
      </c>
      <c r="M82" s="62" t="s">
        <v>30</v>
      </c>
      <c r="N82" s="62" t="s">
        <v>3796</v>
      </c>
      <c r="O82" s="62" t="s">
        <v>3796</v>
      </c>
      <c r="P82" s="64">
        <v>42109.484722222223</v>
      </c>
      <c r="Q82" s="64">
        <v>42187.571527777778</v>
      </c>
      <c r="R82" s="64">
        <v>42187.571527777778</v>
      </c>
      <c r="S82" s="64">
        <v>42153.647916666669</v>
      </c>
      <c r="T82" s="62"/>
      <c r="U82" s="62" t="s">
        <v>54</v>
      </c>
      <c r="V82" s="62"/>
      <c r="W82" s="65">
        <v>42152</v>
      </c>
      <c r="X82" s="62">
        <v>0</v>
      </c>
      <c r="Y82" s="62">
        <v>3</v>
      </c>
      <c r="Z82" s="62"/>
      <c r="AA82" s="62"/>
      <c r="AB82" s="62"/>
      <c r="AC82" s="62"/>
      <c r="AD82" s="62"/>
      <c r="AE82" s="62" t="s">
        <v>4077</v>
      </c>
      <c r="AF82" s="62"/>
      <c r="AG82" s="62"/>
      <c r="AH82" s="62" t="s">
        <v>4078</v>
      </c>
    </row>
    <row r="83" spans="1:34" ht="15.75" hidden="1" customHeight="1" x14ac:dyDescent="0.2">
      <c r="A83" s="62" t="s">
        <v>33</v>
      </c>
      <c r="B83" s="62" t="s">
        <v>76</v>
      </c>
      <c r="C83" s="51">
        <f t="shared" si="4"/>
        <v>20</v>
      </c>
      <c r="D83" s="57">
        <v>2015</v>
      </c>
      <c r="E83" s="57">
        <f t="shared" si="5"/>
        <v>2</v>
      </c>
      <c r="F83" s="62" t="s">
        <v>869</v>
      </c>
      <c r="G83" s="39" t="s">
        <v>4079</v>
      </c>
      <c r="H83" s="62" t="s">
        <v>4080</v>
      </c>
      <c r="I83" s="63" t="s">
        <v>25</v>
      </c>
      <c r="J83" s="63" t="s">
        <v>26</v>
      </c>
      <c r="K83" s="62" t="s">
        <v>27</v>
      </c>
      <c r="L83" s="62" t="s">
        <v>88</v>
      </c>
      <c r="M83" s="62" t="s">
        <v>30</v>
      </c>
      <c r="N83" s="62" t="s">
        <v>3796</v>
      </c>
      <c r="O83" s="62" t="s">
        <v>3796</v>
      </c>
      <c r="P83" s="64">
        <v>42109.463888888888</v>
      </c>
      <c r="Q83" s="64">
        <v>42187.568055555559</v>
      </c>
      <c r="R83" s="64">
        <v>42187.568055555559</v>
      </c>
      <c r="S83" s="64">
        <v>42137.679861111108</v>
      </c>
      <c r="T83" s="62"/>
      <c r="U83" s="62" t="s">
        <v>54</v>
      </c>
      <c r="V83" s="62"/>
      <c r="W83" s="65">
        <v>42136</v>
      </c>
      <c r="X83" s="62">
        <v>0</v>
      </c>
      <c r="Y83" s="62">
        <v>3</v>
      </c>
      <c r="Z83" s="62"/>
      <c r="AA83" s="62"/>
      <c r="AB83" s="62"/>
      <c r="AC83" s="62"/>
      <c r="AD83" s="62"/>
      <c r="AE83" s="62" t="s">
        <v>4081</v>
      </c>
      <c r="AF83" s="62"/>
      <c r="AG83" s="62"/>
      <c r="AH83" s="62" t="s">
        <v>4082</v>
      </c>
    </row>
    <row r="84" spans="1:34" ht="15.75" customHeight="1" x14ac:dyDescent="0.2">
      <c r="A84" s="62" t="s">
        <v>33</v>
      </c>
      <c r="B84" s="62" t="s">
        <v>56</v>
      </c>
      <c r="C84" s="51">
        <f t="shared" si="4"/>
        <v>17</v>
      </c>
      <c r="D84" s="57">
        <v>2015</v>
      </c>
      <c r="E84" s="57">
        <f t="shared" si="5"/>
        <v>2</v>
      </c>
      <c r="F84" s="62" t="s">
        <v>869</v>
      </c>
      <c r="G84" s="39" t="s">
        <v>4083</v>
      </c>
      <c r="H84" s="62" t="s">
        <v>4084</v>
      </c>
      <c r="I84" s="63" t="s">
        <v>25</v>
      </c>
      <c r="J84" s="63" t="s">
        <v>26</v>
      </c>
      <c r="K84" s="62" t="s">
        <v>27</v>
      </c>
      <c r="L84" s="62" t="s">
        <v>37</v>
      </c>
      <c r="M84" s="62" t="s">
        <v>29</v>
      </c>
      <c r="N84" s="62" t="s">
        <v>491</v>
      </c>
      <c r="O84" s="62" t="s">
        <v>491</v>
      </c>
      <c r="P84" s="64">
        <v>42103.536805555559</v>
      </c>
      <c r="Q84" s="64">
        <v>42187.568749999999</v>
      </c>
      <c r="R84" s="64">
        <v>42187.568749999999</v>
      </c>
      <c r="S84" s="64">
        <v>42116.519444444442</v>
      </c>
      <c r="T84" s="62"/>
      <c r="U84" s="124" t="s">
        <v>10423</v>
      </c>
      <c r="V84" s="62"/>
      <c r="W84" s="62"/>
      <c r="X84" s="62">
        <v>0</v>
      </c>
      <c r="Y84" s="62">
        <v>8</v>
      </c>
      <c r="Z84" s="40" t="s">
        <v>4085</v>
      </c>
      <c r="AA84" s="62"/>
      <c r="AB84" s="62"/>
      <c r="AC84" s="62"/>
      <c r="AD84" s="62"/>
      <c r="AE84" s="62"/>
      <c r="AF84" s="62"/>
      <c r="AG84" s="62"/>
      <c r="AH84" s="62" t="s">
        <v>4086</v>
      </c>
    </row>
    <row r="85" spans="1:34" ht="15.75" customHeight="1" x14ac:dyDescent="0.2">
      <c r="A85" s="62" t="s">
        <v>33</v>
      </c>
      <c r="B85" s="62" t="s">
        <v>56</v>
      </c>
      <c r="C85" s="51">
        <f t="shared" si="4"/>
        <v>24</v>
      </c>
      <c r="D85" s="57">
        <v>2015</v>
      </c>
      <c r="E85" s="57">
        <f t="shared" si="5"/>
        <v>2</v>
      </c>
      <c r="F85" s="62" t="s">
        <v>869</v>
      </c>
      <c r="G85" s="39" t="s">
        <v>4087</v>
      </c>
      <c r="H85" s="62" t="s">
        <v>4088</v>
      </c>
      <c r="I85" s="63" t="s">
        <v>217</v>
      </c>
      <c r="J85" s="63" t="s">
        <v>26</v>
      </c>
      <c r="K85" s="62" t="s">
        <v>27</v>
      </c>
      <c r="L85" s="62" t="s">
        <v>37</v>
      </c>
      <c r="M85" s="62" t="s">
        <v>491</v>
      </c>
      <c r="N85" s="62" t="s">
        <v>491</v>
      </c>
      <c r="O85" s="62" t="s">
        <v>491</v>
      </c>
      <c r="P85" s="64">
        <v>42061.67291666667</v>
      </c>
      <c r="Q85" s="64">
        <v>42187.569444444445</v>
      </c>
      <c r="R85" s="64">
        <v>42187.569444444445</v>
      </c>
      <c r="S85" s="64">
        <v>42163.59375</v>
      </c>
      <c r="T85" s="62"/>
      <c r="U85" s="124" t="s">
        <v>10423</v>
      </c>
      <c r="V85" s="62"/>
      <c r="W85" s="65">
        <v>42114</v>
      </c>
      <c r="X85" s="62">
        <v>0</v>
      </c>
      <c r="Y85" s="62">
        <v>3</v>
      </c>
      <c r="Z85" s="62"/>
      <c r="AA85" s="62"/>
      <c r="AB85" s="62"/>
      <c r="AC85" s="62"/>
      <c r="AD85" s="62"/>
      <c r="AE85" s="62"/>
      <c r="AF85" s="62"/>
      <c r="AG85" s="62"/>
      <c r="AH85" s="62"/>
    </row>
    <row r="86" spans="1:34" ht="15.75" hidden="1" customHeight="1" x14ac:dyDescent="0.2">
      <c r="A86" s="62" t="s">
        <v>33</v>
      </c>
      <c r="B86" s="62" t="s">
        <v>133</v>
      </c>
      <c r="C86" s="51">
        <f t="shared" si="4"/>
        <v>15</v>
      </c>
      <c r="D86" s="57">
        <v>2015</v>
      </c>
      <c r="E86" s="57">
        <f t="shared" si="5"/>
        <v>2</v>
      </c>
      <c r="F86" s="62" t="s">
        <v>869</v>
      </c>
      <c r="G86" s="39" t="s">
        <v>4089</v>
      </c>
      <c r="H86" s="62" t="s">
        <v>4090</v>
      </c>
      <c r="I86" s="63" t="s">
        <v>217</v>
      </c>
      <c r="J86" s="63" t="s">
        <v>26</v>
      </c>
      <c r="K86" s="62" t="s">
        <v>27</v>
      </c>
      <c r="L86" s="62" t="s">
        <v>88</v>
      </c>
      <c r="M86" s="62" t="s">
        <v>83</v>
      </c>
      <c r="N86" s="62" t="s">
        <v>491</v>
      </c>
      <c r="O86" s="62" t="s">
        <v>491</v>
      </c>
      <c r="P86" s="64">
        <v>42061.443055555559</v>
      </c>
      <c r="Q86" s="64">
        <v>42187.569444444445</v>
      </c>
      <c r="R86" s="64">
        <v>42187.569444444445</v>
      </c>
      <c r="S86" s="64">
        <v>42101.416666666664</v>
      </c>
      <c r="T86" s="62"/>
      <c r="U86" s="62" t="s">
        <v>127</v>
      </c>
      <c r="V86" s="62"/>
      <c r="W86" s="65">
        <v>42101</v>
      </c>
      <c r="X86" s="62">
        <v>0</v>
      </c>
      <c r="Y86" s="62">
        <v>1</v>
      </c>
      <c r="Z86" s="62"/>
      <c r="AA86" s="62"/>
      <c r="AB86" s="62"/>
      <c r="AC86" s="62"/>
      <c r="AD86" s="62"/>
      <c r="AE86" s="62"/>
      <c r="AF86" s="62"/>
      <c r="AG86" s="62"/>
      <c r="AH86" s="62"/>
    </row>
    <row r="87" spans="1:34" ht="15.75" customHeight="1" x14ac:dyDescent="0.2">
      <c r="A87" s="62" t="s">
        <v>33</v>
      </c>
      <c r="B87" s="62" t="s">
        <v>85</v>
      </c>
      <c r="C87" s="51">
        <f t="shared" si="4"/>
        <v>15</v>
      </c>
      <c r="D87" s="57">
        <v>2015</v>
      </c>
      <c r="E87" s="57">
        <f t="shared" si="5"/>
        <v>2</v>
      </c>
      <c r="F87" s="62" t="s">
        <v>869</v>
      </c>
      <c r="G87" s="39" t="s">
        <v>4091</v>
      </c>
      <c r="H87" s="62" t="s">
        <v>4092</v>
      </c>
      <c r="I87" s="63" t="s">
        <v>217</v>
      </c>
      <c r="J87" s="63" t="s">
        <v>26</v>
      </c>
      <c r="K87" s="62" t="s">
        <v>27</v>
      </c>
      <c r="L87" s="62" t="s">
        <v>88</v>
      </c>
      <c r="M87" s="62" t="s">
        <v>491</v>
      </c>
      <c r="N87" s="62" t="s">
        <v>491</v>
      </c>
      <c r="O87" s="62" t="s">
        <v>491</v>
      </c>
      <c r="P87" s="64">
        <v>42061.442361111112</v>
      </c>
      <c r="Q87" s="64">
        <v>42187.570138888892</v>
      </c>
      <c r="R87" s="64">
        <v>42187.570138888892</v>
      </c>
      <c r="S87" s="64">
        <v>42100.691666666666</v>
      </c>
      <c r="T87" s="62"/>
      <c r="U87" s="124" t="s">
        <v>10423</v>
      </c>
      <c r="V87" s="62"/>
      <c r="W87" s="65">
        <v>42114</v>
      </c>
      <c r="X87" s="62">
        <v>0</v>
      </c>
      <c r="Y87" s="62">
        <v>3</v>
      </c>
      <c r="Z87" s="62"/>
      <c r="AA87" s="62"/>
      <c r="AB87" s="62"/>
      <c r="AC87" s="62"/>
      <c r="AD87" s="62"/>
      <c r="AE87" s="62"/>
      <c r="AF87" s="62" t="s">
        <v>1931</v>
      </c>
      <c r="AG87" s="62"/>
      <c r="AH87" s="62"/>
    </row>
    <row r="88" spans="1:34" ht="15.75" hidden="1" customHeight="1" x14ac:dyDescent="0.2">
      <c r="A88" s="62" t="s">
        <v>33</v>
      </c>
      <c r="B88" s="62" t="s">
        <v>56</v>
      </c>
      <c r="C88" s="51">
        <f t="shared" si="4"/>
        <v>14</v>
      </c>
      <c r="D88" s="57">
        <v>2015</v>
      </c>
      <c r="E88" s="57">
        <f t="shared" si="5"/>
        <v>2</v>
      </c>
      <c r="F88" s="62" t="s">
        <v>869</v>
      </c>
      <c r="G88" s="39" t="s">
        <v>4093</v>
      </c>
      <c r="H88" s="62" t="s">
        <v>4094</v>
      </c>
      <c r="I88" s="63" t="s">
        <v>217</v>
      </c>
      <c r="J88" s="63" t="s">
        <v>26</v>
      </c>
      <c r="K88" s="62" t="s">
        <v>27</v>
      </c>
      <c r="L88" s="62" t="s">
        <v>37</v>
      </c>
      <c r="M88" s="62" t="s">
        <v>30</v>
      </c>
      <c r="N88" s="62" t="s">
        <v>491</v>
      </c>
      <c r="O88" s="62" t="s">
        <v>491</v>
      </c>
      <c r="P88" s="64">
        <v>42061.441666666666</v>
      </c>
      <c r="Q88" s="64">
        <v>42187.570138888892</v>
      </c>
      <c r="R88" s="64">
        <v>42187.570138888892</v>
      </c>
      <c r="S88" s="64">
        <v>42096.709027777775</v>
      </c>
      <c r="T88" s="62"/>
      <c r="U88" s="62" t="s">
        <v>54</v>
      </c>
      <c r="V88" s="62"/>
      <c r="W88" s="65">
        <v>42101</v>
      </c>
      <c r="X88" s="62">
        <v>0</v>
      </c>
      <c r="Y88" s="62">
        <v>6</v>
      </c>
      <c r="Z88" s="40" t="s">
        <v>4095</v>
      </c>
      <c r="AA88" s="62"/>
      <c r="AB88" s="62"/>
      <c r="AC88" s="62"/>
      <c r="AD88" s="62"/>
      <c r="AE88" s="62"/>
      <c r="AF88" s="62"/>
      <c r="AG88" s="62"/>
      <c r="AH88" s="62"/>
    </row>
    <row r="89" spans="1:34" ht="15.75" hidden="1" customHeight="1" x14ac:dyDescent="0.2">
      <c r="A89" s="62" t="s">
        <v>33</v>
      </c>
      <c r="B89" s="62" t="s">
        <v>133</v>
      </c>
      <c r="C89" s="51">
        <f t="shared" si="4"/>
        <v>16</v>
      </c>
      <c r="D89" s="57">
        <v>2015</v>
      </c>
      <c r="E89" s="57">
        <f t="shared" si="5"/>
        <v>2</v>
      </c>
      <c r="F89" s="62" t="s">
        <v>869</v>
      </c>
      <c r="G89" s="39" t="s">
        <v>4096</v>
      </c>
      <c r="H89" s="62" t="s">
        <v>4097</v>
      </c>
      <c r="I89" s="63" t="s">
        <v>217</v>
      </c>
      <c r="J89" s="63" t="s">
        <v>26</v>
      </c>
      <c r="K89" s="62" t="s">
        <v>27</v>
      </c>
      <c r="L89" s="62" t="s">
        <v>88</v>
      </c>
      <c r="M89" s="62" t="s">
        <v>4098</v>
      </c>
      <c r="N89" s="62" t="s">
        <v>491</v>
      </c>
      <c r="O89" s="62" t="s">
        <v>491</v>
      </c>
      <c r="P89" s="64">
        <v>42061.406944444447</v>
      </c>
      <c r="Q89" s="64">
        <v>42187.570138888892</v>
      </c>
      <c r="R89" s="64">
        <v>42187.570138888892</v>
      </c>
      <c r="S89" s="64">
        <v>42109.390972222223</v>
      </c>
      <c r="T89" s="62"/>
      <c r="U89" s="62" t="s">
        <v>127</v>
      </c>
      <c r="V89" s="62"/>
      <c r="W89" s="65">
        <v>42114</v>
      </c>
      <c r="X89" s="62">
        <v>0</v>
      </c>
      <c r="Y89" s="62">
        <v>5</v>
      </c>
      <c r="Z89" s="62"/>
      <c r="AA89" s="62"/>
      <c r="AB89" s="62"/>
      <c r="AC89" s="62"/>
      <c r="AD89" s="62"/>
      <c r="AE89" s="62"/>
      <c r="AF89" s="62"/>
      <c r="AG89" s="62"/>
      <c r="AH89" s="62"/>
    </row>
    <row r="90" spans="1:34" ht="15.75" hidden="1" customHeight="1" x14ac:dyDescent="0.2">
      <c r="A90" s="62" t="s">
        <v>33</v>
      </c>
      <c r="B90" s="62" t="s">
        <v>45</v>
      </c>
      <c r="C90" s="51">
        <f t="shared" si="4"/>
        <v>17</v>
      </c>
      <c r="D90" s="57">
        <v>2015</v>
      </c>
      <c r="E90" s="57">
        <f t="shared" si="5"/>
        <v>2</v>
      </c>
      <c r="F90" s="62" t="s">
        <v>869</v>
      </c>
      <c r="G90" s="39" t="s">
        <v>4099</v>
      </c>
      <c r="H90" s="62" t="s">
        <v>4100</v>
      </c>
      <c r="I90" s="63" t="s">
        <v>25</v>
      </c>
      <c r="J90" s="63" t="s">
        <v>26</v>
      </c>
      <c r="K90" s="62" t="s">
        <v>27</v>
      </c>
      <c r="L90" s="62" t="s">
        <v>37</v>
      </c>
      <c r="M90" s="62" t="s">
        <v>29</v>
      </c>
      <c r="N90" s="62" t="s">
        <v>83</v>
      </c>
      <c r="O90" s="62" t="s">
        <v>83</v>
      </c>
      <c r="P90" s="64">
        <v>42060.597222222219</v>
      </c>
      <c r="Q90" s="64">
        <v>42187.570138888892</v>
      </c>
      <c r="R90" s="64">
        <v>42187.570138888892</v>
      </c>
      <c r="S90" s="64">
        <v>42114.457638888889</v>
      </c>
      <c r="T90" s="62"/>
      <c r="U90" s="62" t="s">
        <v>54</v>
      </c>
      <c r="V90" s="62"/>
      <c r="W90" s="65">
        <v>42114</v>
      </c>
      <c r="X90" s="62">
        <v>0</v>
      </c>
      <c r="Y90" s="62">
        <v>2</v>
      </c>
      <c r="Z90" s="62"/>
      <c r="AA90" s="62"/>
      <c r="AB90" s="62"/>
      <c r="AC90" s="62"/>
      <c r="AD90" s="62"/>
      <c r="AE90" s="62"/>
      <c r="AF90" s="62"/>
      <c r="AG90" s="62"/>
      <c r="AH90" s="62" t="s">
        <v>4101</v>
      </c>
    </row>
    <row r="91" spans="1:34" ht="15.75" customHeight="1" x14ac:dyDescent="0.2">
      <c r="A91" s="62" t="s">
        <v>33</v>
      </c>
      <c r="B91" s="62" t="s">
        <v>85</v>
      </c>
      <c r="C91" s="51">
        <f t="shared" si="4"/>
        <v>16</v>
      </c>
      <c r="D91" s="57">
        <v>2015</v>
      </c>
      <c r="E91" s="57">
        <f t="shared" si="5"/>
        <v>2</v>
      </c>
      <c r="F91" s="62" t="s">
        <v>869</v>
      </c>
      <c r="G91" s="39" t="s">
        <v>4102</v>
      </c>
      <c r="H91" s="62" t="s">
        <v>4103</v>
      </c>
      <c r="I91" s="63" t="s">
        <v>25</v>
      </c>
      <c r="J91" s="63" t="s">
        <v>26</v>
      </c>
      <c r="K91" s="62" t="s">
        <v>27</v>
      </c>
      <c r="L91" s="62" t="s">
        <v>88</v>
      </c>
      <c r="M91" s="62" t="s">
        <v>83</v>
      </c>
      <c r="N91" s="62" t="s">
        <v>83</v>
      </c>
      <c r="O91" s="62" t="s">
        <v>83</v>
      </c>
      <c r="P91" s="64">
        <v>42046.593055555553</v>
      </c>
      <c r="Q91" s="64">
        <v>42187.570833333331</v>
      </c>
      <c r="R91" s="64">
        <v>42187.570833333331</v>
      </c>
      <c r="S91" s="64">
        <v>42110.444444444445</v>
      </c>
      <c r="T91" s="62"/>
      <c r="U91" s="124" t="s">
        <v>10423</v>
      </c>
      <c r="V91" s="62"/>
      <c r="W91" s="65">
        <v>42107</v>
      </c>
      <c r="X91" s="62">
        <v>0</v>
      </c>
      <c r="Y91" s="62">
        <v>2</v>
      </c>
      <c r="Z91" s="62"/>
      <c r="AA91" s="62"/>
      <c r="AB91" s="62"/>
      <c r="AC91" s="62"/>
      <c r="AD91" s="62"/>
      <c r="AE91" s="62"/>
      <c r="AF91" s="62"/>
      <c r="AG91" s="62"/>
      <c r="AH91" s="62" t="s">
        <v>4104</v>
      </c>
    </row>
    <row r="92" spans="1:34" ht="15.75" hidden="1" customHeight="1" x14ac:dyDescent="0.2">
      <c r="A92" s="62" t="s">
        <v>33</v>
      </c>
      <c r="B92" s="62" t="s">
        <v>133</v>
      </c>
      <c r="C92" s="51">
        <f t="shared" si="4"/>
        <v>17</v>
      </c>
      <c r="D92" s="57">
        <v>2015</v>
      </c>
      <c r="E92" s="57">
        <f t="shared" si="5"/>
        <v>2</v>
      </c>
      <c r="F92" s="62" t="s">
        <v>869</v>
      </c>
      <c r="G92" s="39" t="s">
        <v>4105</v>
      </c>
      <c r="H92" s="62" t="s">
        <v>4106</v>
      </c>
      <c r="I92" s="63" t="s">
        <v>25</v>
      </c>
      <c r="J92" s="63" t="s">
        <v>26</v>
      </c>
      <c r="K92" s="62" t="s">
        <v>27</v>
      </c>
      <c r="L92" s="62" t="s">
        <v>88</v>
      </c>
      <c r="M92" s="62" t="s">
        <v>83</v>
      </c>
      <c r="N92" s="62" t="s">
        <v>83</v>
      </c>
      <c r="O92" s="62" t="s">
        <v>83</v>
      </c>
      <c r="P92" s="64">
        <v>42046.592361111114</v>
      </c>
      <c r="Q92" s="64">
        <v>42187.570833333331</v>
      </c>
      <c r="R92" s="64">
        <v>42187.570833333331</v>
      </c>
      <c r="S92" s="64">
        <v>42114.505555555559</v>
      </c>
      <c r="T92" s="62"/>
      <c r="U92" s="62" t="s">
        <v>127</v>
      </c>
      <c r="V92" s="62"/>
      <c r="W92" s="65">
        <v>42114</v>
      </c>
      <c r="X92" s="62">
        <v>0</v>
      </c>
      <c r="Y92" s="62">
        <v>1</v>
      </c>
      <c r="Z92" s="62"/>
      <c r="AA92" s="62"/>
      <c r="AB92" s="62"/>
      <c r="AC92" s="62"/>
      <c r="AD92" s="62"/>
      <c r="AE92" s="62"/>
      <c r="AF92" s="62"/>
      <c r="AG92" s="62"/>
      <c r="AH92" s="62" t="s">
        <v>4107</v>
      </c>
    </row>
    <row r="93" spans="1:34" ht="15.75" hidden="1" customHeight="1" x14ac:dyDescent="0.2">
      <c r="A93" s="62" t="s">
        <v>33</v>
      </c>
      <c r="B93" s="62" t="s">
        <v>56</v>
      </c>
      <c r="C93" s="51">
        <f t="shared" si="4"/>
        <v>24</v>
      </c>
      <c r="D93" s="57">
        <v>2015</v>
      </c>
      <c r="E93" s="57">
        <f t="shared" si="5"/>
        <v>2</v>
      </c>
      <c r="F93" s="62" t="s">
        <v>869</v>
      </c>
      <c r="G93" s="39" t="s">
        <v>4108</v>
      </c>
      <c r="H93" s="62" t="s">
        <v>4109</v>
      </c>
      <c r="I93" s="63" t="s">
        <v>25</v>
      </c>
      <c r="J93" s="63" t="s">
        <v>26</v>
      </c>
      <c r="K93" s="62" t="s">
        <v>27</v>
      </c>
      <c r="L93" s="62" t="s">
        <v>88</v>
      </c>
      <c r="M93" s="62" t="s">
        <v>83</v>
      </c>
      <c r="N93" s="62" t="s">
        <v>83</v>
      </c>
      <c r="O93" s="62" t="s">
        <v>83</v>
      </c>
      <c r="P93" s="64">
        <v>42046.592361111114</v>
      </c>
      <c r="Q93" s="64">
        <v>42187.570833333331</v>
      </c>
      <c r="R93" s="64">
        <v>42187.570833333331</v>
      </c>
      <c r="S93" s="64">
        <v>42165.495138888888</v>
      </c>
      <c r="T93" s="62"/>
      <c r="U93" s="62" t="s">
        <v>54</v>
      </c>
      <c r="V93" s="62"/>
      <c r="W93" s="65">
        <v>42114</v>
      </c>
      <c r="X93" s="62">
        <v>0</v>
      </c>
      <c r="Y93" s="62">
        <v>1</v>
      </c>
      <c r="Z93" s="62"/>
      <c r="AA93" s="62"/>
      <c r="AB93" s="62"/>
      <c r="AC93" s="62"/>
      <c r="AD93" s="62"/>
      <c r="AE93" s="62"/>
      <c r="AF93" s="62"/>
      <c r="AG93" s="62"/>
      <c r="AH93" s="62" t="s">
        <v>4110</v>
      </c>
    </row>
    <row r="94" spans="1:34" ht="15.75" customHeight="1" x14ac:dyDescent="0.2">
      <c r="A94" s="62" t="s">
        <v>33</v>
      </c>
      <c r="B94" s="62" t="s">
        <v>56</v>
      </c>
      <c r="C94" s="51">
        <f t="shared" si="4"/>
        <v>17</v>
      </c>
      <c r="D94" s="57">
        <v>2015</v>
      </c>
      <c r="E94" s="57">
        <f t="shared" si="5"/>
        <v>2</v>
      </c>
      <c r="F94" s="62" t="s">
        <v>869</v>
      </c>
      <c r="G94" s="39" t="s">
        <v>4111</v>
      </c>
      <c r="H94" s="62" t="s">
        <v>4112</v>
      </c>
      <c r="I94" s="63" t="s">
        <v>25</v>
      </c>
      <c r="J94" s="63" t="s">
        <v>26</v>
      </c>
      <c r="K94" s="62" t="s">
        <v>27</v>
      </c>
      <c r="L94" s="62" t="s">
        <v>37</v>
      </c>
      <c r="M94" s="62" t="s">
        <v>29</v>
      </c>
      <c r="N94" s="62" t="s">
        <v>83</v>
      </c>
      <c r="O94" s="62" t="s">
        <v>83</v>
      </c>
      <c r="P94" s="64">
        <v>42046.59097222222</v>
      </c>
      <c r="Q94" s="64">
        <v>42187.570833333331</v>
      </c>
      <c r="R94" s="64">
        <v>42187.570833333331</v>
      </c>
      <c r="S94" s="64">
        <v>42114.457638888889</v>
      </c>
      <c r="T94" s="62"/>
      <c r="U94" s="124" t="s">
        <v>10423</v>
      </c>
      <c r="V94" s="62"/>
      <c r="W94" s="65">
        <v>42114</v>
      </c>
      <c r="X94" s="62">
        <v>0</v>
      </c>
      <c r="Y94" s="62">
        <v>4</v>
      </c>
      <c r="Z94" s="62"/>
      <c r="AA94" s="62"/>
      <c r="AB94" s="62"/>
      <c r="AC94" s="62"/>
      <c r="AD94" s="62"/>
      <c r="AE94" s="62"/>
      <c r="AF94" s="62"/>
      <c r="AG94" s="62"/>
      <c r="AH94" s="62" t="s">
        <v>4113</v>
      </c>
    </row>
    <row r="95" spans="1:34" ht="15.75" hidden="1" customHeight="1" x14ac:dyDescent="0.2">
      <c r="A95" s="62" t="s">
        <v>33</v>
      </c>
      <c r="B95" s="62" t="s">
        <v>76</v>
      </c>
      <c r="C95" s="51">
        <f t="shared" si="4"/>
        <v>22</v>
      </c>
      <c r="D95" s="57">
        <v>2015</v>
      </c>
      <c r="E95" s="57">
        <f t="shared" si="5"/>
        <v>2</v>
      </c>
      <c r="F95" s="62" t="s">
        <v>869</v>
      </c>
      <c r="G95" s="39" t="s">
        <v>4114</v>
      </c>
      <c r="H95" s="62" t="s">
        <v>4115</v>
      </c>
      <c r="I95" s="63" t="s">
        <v>25</v>
      </c>
      <c r="J95" s="63" t="s">
        <v>26</v>
      </c>
      <c r="K95" s="62" t="s">
        <v>27</v>
      </c>
      <c r="L95" s="62" t="s">
        <v>88</v>
      </c>
      <c r="M95" s="62" t="s">
        <v>83</v>
      </c>
      <c r="N95" s="62" t="s">
        <v>83</v>
      </c>
      <c r="O95" s="62" t="s">
        <v>83</v>
      </c>
      <c r="P95" s="64">
        <v>42039.811111111114</v>
      </c>
      <c r="Q95" s="64">
        <v>42187.571527777778</v>
      </c>
      <c r="R95" s="64">
        <v>42187.571527777778</v>
      </c>
      <c r="S95" s="64">
        <v>42153.560416666667</v>
      </c>
      <c r="T95" s="62"/>
      <c r="U95" s="62" t="s">
        <v>54</v>
      </c>
      <c r="V95" s="62"/>
      <c r="W95" s="62"/>
      <c r="X95" s="62">
        <v>0</v>
      </c>
      <c r="Y95" s="62">
        <v>5</v>
      </c>
      <c r="Z95" s="62" t="s">
        <v>4116</v>
      </c>
      <c r="AA95" s="62"/>
      <c r="AB95" s="62"/>
      <c r="AC95" s="62"/>
      <c r="AD95" s="62"/>
      <c r="AE95" s="62" t="s">
        <v>4117</v>
      </c>
      <c r="AF95" s="62"/>
      <c r="AG95" s="62"/>
      <c r="AH95" s="62" t="s">
        <v>4118</v>
      </c>
    </row>
    <row r="96" spans="1:34" ht="15.75" customHeight="1" x14ac:dyDescent="0.2">
      <c r="A96" s="69" t="s">
        <v>33</v>
      </c>
      <c r="B96" s="69" t="s">
        <v>56</v>
      </c>
      <c r="C96" s="51">
        <f t="shared" si="4"/>
        <v>41</v>
      </c>
      <c r="D96" s="57">
        <v>2015</v>
      </c>
      <c r="E96" s="57">
        <f t="shared" si="5"/>
        <v>4</v>
      </c>
      <c r="F96" s="69" t="s">
        <v>869</v>
      </c>
      <c r="G96" s="70" t="s">
        <v>5225</v>
      </c>
      <c r="H96" s="69" t="s">
        <v>5226</v>
      </c>
      <c r="I96" s="71" t="s">
        <v>25</v>
      </c>
      <c r="J96" s="71" t="s">
        <v>26</v>
      </c>
      <c r="K96" s="69" t="s">
        <v>27</v>
      </c>
      <c r="L96" s="69" t="s">
        <v>37</v>
      </c>
      <c r="M96" s="69" t="s">
        <v>29</v>
      </c>
      <c r="N96" s="69" t="s">
        <v>83</v>
      </c>
      <c r="O96" s="69" t="s">
        <v>83</v>
      </c>
      <c r="P96" s="72">
        <v>42270.03125</v>
      </c>
      <c r="Q96" s="69"/>
      <c r="R96" s="72">
        <v>42283.464583333334</v>
      </c>
      <c r="S96" s="72">
        <v>42282.536111111112</v>
      </c>
      <c r="T96" s="69"/>
      <c r="U96" s="124" t="s">
        <v>10423</v>
      </c>
      <c r="V96" s="69"/>
      <c r="W96" s="73">
        <v>42276</v>
      </c>
      <c r="X96" s="69">
        <v>0</v>
      </c>
      <c r="Y96" s="69">
        <v>4</v>
      </c>
      <c r="Z96" s="74" t="s">
        <v>5227</v>
      </c>
      <c r="AA96" s="69"/>
      <c r="AB96" s="69"/>
      <c r="AC96" s="69"/>
      <c r="AD96" s="69"/>
      <c r="AE96" s="69"/>
      <c r="AF96" s="69"/>
      <c r="AG96" s="69"/>
      <c r="AH96" s="69" t="s">
        <v>5228</v>
      </c>
    </row>
    <row r="97" spans="1:34" ht="15.75" hidden="1" customHeight="1" x14ac:dyDescent="0.2">
      <c r="A97" s="69" t="s">
        <v>71</v>
      </c>
      <c r="B97" s="69" t="s">
        <v>76</v>
      </c>
      <c r="C97" s="51">
        <f t="shared" si="4"/>
        <v>49</v>
      </c>
      <c r="D97" s="57">
        <v>2015</v>
      </c>
      <c r="E97" s="57">
        <f t="shared" si="5"/>
        <v>4</v>
      </c>
      <c r="F97" s="69" t="s">
        <v>869</v>
      </c>
      <c r="G97" s="70" t="s">
        <v>5229</v>
      </c>
      <c r="H97" s="69" t="s">
        <v>5230</v>
      </c>
      <c r="I97" s="71" t="s">
        <v>25</v>
      </c>
      <c r="J97" s="71" t="s">
        <v>26</v>
      </c>
      <c r="K97" s="69" t="s">
        <v>27</v>
      </c>
      <c r="L97" s="69" t="s">
        <v>88</v>
      </c>
      <c r="M97" s="69" t="s">
        <v>30</v>
      </c>
      <c r="N97" s="69" t="s">
        <v>3796</v>
      </c>
      <c r="O97" s="69" t="s">
        <v>3796</v>
      </c>
      <c r="P97" s="72">
        <v>42324.446527777778</v>
      </c>
      <c r="Q97" s="69"/>
      <c r="R97" s="72">
        <v>42342.570138888892</v>
      </c>
      <c r="S97" s="72">
        <v>42340.591666666667</v>
      </c>
      <c r="T97" s="69"/>
      <c r="U97" s="69" t="s">
        <v>54</v>
      </c>
      <c r="V97" s="69"/>
      <c r="W97" s="73">
        <v>42335</v>
      </c>
      <c r="X97" s="69">
        <v>0</v>
      </c>
      <c r="Y97" s="69">
        <v>5</v>
      </c>
      <c r="Z97" s="69"/>
      <c r="AA97" s="69"/>
      <c r="AB97" s="69"/>
      <c r="AC97" s="69"/>
      <c r="AD97" s="69"/>
      <c r="AE97" s="69" t="s">
        <v>5231</v>
      </c>
      <c r="AF97" s="69"/>
      <c r="AG97" s="69"/>
      <c r="AH97" s="69"/>
    </row>
    <row r="98" spans="1:34" ht="15.75" hidden="1" customHeight="1" x14ac:dyDescent="0.2">
      <c r="A98" s="69" t="s">
        <v>33</v>
      </c>
      <c r="B98" s="69" t="s">
        <v>76</v>
      </c>
      <c r="C98" s="51">
        <f t="shared" si="4"/>
        <v>46</v>
      </c>
      <c r="D98" s="57">
        <v>2015</v>
      </c>
      <c r="E98" s="57">
        <f t="shared" si="5"/>
        <v>4</v>
      </c>
      <c r="F98" s="69" t="s">
        <v>869</v>
      </c>
      <c r="G98" s="70" t="s">
        <v>5232</v>
      </c>
      <c r="H98" s="69" t="s">
        <v>5233</v>
      </c>
      <c r="I98" s="71" t="s">
        <v>25</v>
      </c>
      <c r="J98" s="71" t="s">
        <v>26</v>
      </c>
      <c r="K98" s="69" t="s">
        <v>27</v>
      </c>
      <c r="L98" s="69" t="s">
        <v>88</v>
      </c>
      <c r="M98" s="69" t="s">
        <v>30</v>
      </c>
      <c r="N98" s="69" t="s">
        <v>3796</v>
      </c>
      <c r="O98" s="69" t="s">
        <v>3796</v>
      </c>
      <c r="P98" s="72">
        <v>42292.609722222223</v>
      </c>
      <c r="Q98" s="69"/>
      <c r="R98" s="72">
        <v>42317.537499999999</v>
      </c>
      <c r="S98" s="72">
        <v>42316.824999999997</v>
      </c>
      <c r="T98" s="69"/>
      <c r="U98" s="69" t="s">
        <v>54</v>
      </c>
      <c r="V98" s="69"/>
      <c r="W98" s="73">
        <v>42306</v>
      </c>
      <c r="X98" s="69">
        <v>0</v>
      </c>
      <c r="Y98" s="69">
        <v>6</v>
      </c>
      <c r="Z98" s="69"/>
      <c r="AA98" s="69"/>
      <c r="AB98" s="69"/>
      <c r="AC98" s="69"/>
      <c r="AD98" s="69"/>
      <c r="AE98" s="69" t="s">
        <v>5234</v>
      </c>
      <c r="AF98" s="69"/>
      <c r="AG98" s="69"/>
      <c r="AH98" s="69" t="s">
        <v>5235</v>
      </c>
    </row>
    <row r="99" spans="1:34" ht="15.75" customHeight="1" x14ac:dyDescent="0.2">
      <c r="A99" s="69" t="s">
        <v>33</v>
      </c>
      <c r="B99" s="69" t="s">
        <v>56</v>
      </c>
      <c r="C99" s="51">
        <f t="shared" ref="C99:C162" si="6">IF(S99="",WEEKNUM(R99),WEEKNUM(S99))</f>
        <v>51</v>
      </c>
      <c r="D99" s="57">
        <v>2015</v>
      </c>
      <c r="E99" s="57">
        <f t="shared" ref="E99:E162" si="7">ROUNDUP(MONTH(S99)/3,0)</f>
        <v>4</v>
      </c>
      <c r="F99" s="69" t="s">
        <v>869</v>
      </c>
      <c r="G99" s="70" t="s">
        <v>5236</v>
      </c>
      <c r="H99" s="69" t="s">
        <v>5237</v>
      </c>
      <c r="I99" s="71" t="s">
        <v>25</v>
      </c>
      <c r="J99" s="71" t="s">
        <v>26</v>
      </c>
      <c r="K99" s="69" t="s">
        <v>27</v>
      </c>
      <c r="L99" s="69" t="s">
        <v>37</v>
      </c>
      <c r="M99" s="69" t="s">
        <v>29</v>
      </c>
      <c r="N99" s="69" t="s">
        <v>3796</v>
      </c>
      <c r="O99" s="69" t="s">
        <v>3796</v>
      </c>
      <c r="P99" s="72">
        <v>42296.677083333336</v>
      </c>
      <c r="Q99" s="69"/>
      <c r="R99" s="72">
        <v>42356.709722222222</v>
      </c>
      <c r="S99" s="72">
        <v>42356.709722222222</v>
      </c>
      <c r="T99" s="69"/>
      <c r="U99" s="124" t="s">
        <v>10423</v>
      </c>
      <c r="V99" s="69"/>
      <c r="W99" s="73">
        <v>42297</v>
      </c>
      <c r="X99" s="69">
        <v>0</v>
      </c>
      <c r="Y99" s="69">
        <v>6</v>
      </c>
      <c r="Z99" s="74" t="s">
        <v>5238</v>
      </c>
      <c r="AA99" s="69"/>
      <c r="AB99" s="69"/>
      <c r="AC99" s="69"/>
      <c r="AD99" s="69"/>
      <c r="AE99" s="69"/>
      <c r="AF99" s="69"/>
      <c r="AG99" s="69"/>
      <c r="AH99" s="69" t="s">
        <v>5239</v>
      </c>
    </row>
    <row r="100" spans="1:34" ht="15.75" hidden="1" customHeight="1" x14ac:dyDescent="0.2">
      <c r="A100" s="55" t="s">
        <v>219</v>
      </c>
      <c r="B100" s="55" t="s">
        <v>85</v>
      </c>
      <c r="C100" s="51">
        <f t="shared" si="6"/>
        <v>2</v>
      </c>
      <c r="D100" s="57">
        <v>2015</v>
      </c>
      <c r="E100" s="57">
        <f t="shared" si="7"/>
        <v>1</v>
      </c>
      <c r="F100" s="55" t="s">
        <v>22</v>
      </c>
      <c r="G100" s="43" t="s">
        <v>2588</v>
      </c>
      <c r="H100" s="55" t="s">
        <v>2589</v>
      </c>
      <c r="I100" s="58" t="s">
        <v>217</v>
      </c>
      <c r="J100" s="58" t="s">
        <v>26</v>
      </c>
      <c r="K100" s="55" t="s">
        <v>27</v>
      </c>
      <c r="L100" s="55" t="s">
        <v>88</v>
      </c>
      <c r="M100" s="55" t="s">
        <v>30</v>
      </c>
      <c r="N100" s="55" t="s">
        <v>30</v>
      </c>
      <c r="O100" s="55" t="s">
        <v>30</v>
      </c>
      <c r="P100" s="59">
        <v>41954.398611111108</v>
      </c>
      <c r="Q100" s="55"/>
      <c r="R100" s="59">
        <v>42100.597916666666</v>
      </c>
      <c r="S100" s="59">
        <v>42009.384722222225</v>
      </c>
      <c r="T100" s="55"/>
      <c r="U100" s="55" t="s">
        <v>54</v>
      </c>
      <c r="V100" s="55"/>
      <c r="W100" s="60">
        <v>42002</v>
      </c>
      <c r="X100" s="55">
        <v>0</v>
      </c>
      <c r="Y100" s="55">
        <v>1</v>
      </c>
      <c r="Z100" s="55"/>
      <c r="AA100" s="55"/>
      <c r="AB100" s="55"/>
      <c r="AC100" s="55"/>
      <c r="AD100" s="55"/>
      <c r="AE100" s="55" t="s">
        <v>2590</v>
      </c>
      <c r="AF100" s="55"/>
      <c r="AG100" s="55"/>
      <c r="AH100" s="55" t="s">
        <v>2591</v>
      </c>
    </row>
    <row r="101" spans="1:34" ht="15.75" customHeight="1" x14ac:dyDescent="0.2">
      <c r="A101" s="55" t="s">
        <v>219</v>
      </c>
      <c r="B101" s="55" t="s">
        <v>99</v>
      </c>
      <c r="C101" s="51">
        <f t="shared" si="6"/>
        <v>4</v>
      </c>
      <c r="D101" s="57">
        <v>2015</v>
      </c>
      <c r="E101" s="57">
        <f t="shared" si="7"/>
        <v>1</v>
      </c>
      <c r="F101" s="55" t="s">
        <v>22</v>
      </c>
      <c r="G101" s="43" t="s">
        <v>2632</v>
      </c>
      <c r="H101" s="55" t="s">
        <v>2633</v>
      </c>
      <c r="I101" s="58" t="s">
        <v>217</v>
      </c>
      <c r="J101" s="58" t="s">
        <v>26</v>
      </c>
      <c r="K101" s="55" t="s">
        <v>27</v>
      </c>
      <c r="L101" s="55" t="s">
        <v>88</v>
      </c>
      <c r="M101" s="55" t="s">
        <v>30</v>
      </c>
      <c r="N101" s="55" t="s">
        <v>30</v>
      </c>
      <c r="O101" s="55" t="s">
        <v>30</v>
      </c>
      <c r="P101" s="59">
        <v>41932.62777777778</v>
      </c>
      <c r="Q101" s="55"/>
      <c r="R101" s="59">
        <v>42100.63958333333</v>
      </c>
      <c r="S101" s="59">
        <v>42023.531944444447</v>
      </c>
      <c r="T101" s="55"/>
      <c r="U101" s="124" t="s">
        <v>10423</v>
      </c>
      <c r="V101" s="55"/>
      <c r="W101" s="60">
        <v>42018</v>
      </c>
      <c r="X101" s="55">
        <v>0</v>
      </c>
      <c r="Y101" s="55">
        <v>1</v>
      </c>
      <c r="Z101" s="55"/>
      <c r="AA101" s="55"/>
      <c r="AB101" s="55"/>
      <c r="AC101" s="55"/>
      <c r="AD101" s="55"/>
      <c r="AE101" s="55" t="s">
        <v>2634</v>
      </c>
      <c r="AF101" s="55"/>
      <c r="AG101" s="55"/>
      <c r="AH101" s="55" t="s">
        <v>2635</v>
      </c>
    </row>
    <row r="102" spans="1:34" ht="15.75" customHeight="1" x14ac:dyDescent="0.2">
      <c r="A102" s="62" t="s">
        <v>219</v>
      </c>
      <c r="B102" s="62" t="s">
        <v>99</v>
      </c>
      <c r="C102" s="51">
        <f t="shared" si="6"/>
        <v>17</v>
      </c>
      <c r="D102" s="57">
        <v>2015</v>
      </c>
      <c r="E102" s="57">
        <f t="shared" si="7"/>
        <v>2</v>
      </c>
      <c r="F102" s="62" t="s">
        <v>22</v>
      </c>
      <c r="G102" s="39" t="s">
        <v>4017</v>
      </c>
      <c r="H102" s="62" t="s">
        <v>4018</v>
      </c>
      <c r="I102" s="63" t="s">
        <v>217</v>
      </c>
      <c r="J102" s="63" t="s">
        <v>26</v>
      </c>
      <c r="K102" s="62" t="s">
        <v>27</v>
      </c>
      <c r="L102" s="62" t="s">
        <v>88</v>
      </c>
      <c r="M102" s="62" t="s">
        <v>30</v>
      </c>
      <c r="N102" s="62" t="s">
        <v>30</v>
      </c>
      <c r="O102" s="62" t="s">
        <v>30</v>
      </c>
      <c r="P102" s="64">
        <v>41932.62777777778</v>
      </c>
      <c r="Q102" s="62"/>
      <c r="R102" s="64">
        <v>42114.502083333333</v>
      </c>
      <c r="S102" s="64">
        <v>42114.470833333333</v>
      </c>
      <c r="T102" s="62"/>
      <c r="U102" s="124" t="s">
        <v>10423</v>
      </c>
      <c r="V102" s="62"/>
      <c r="W102" s="65">
        <v>42109</v>
      </c>
      <c r="X102" s="62">
        <v>0</v>
      </c>
      <c r="Y102" s="62">
        <v>1</v>
      </c>
      <c r="Z102" s="62"/>
      <c r="AA102" s="62"/>
      <c r="AB102" s="62"/>
      <c r="AC102" s="62"/>
      <c r="AD102" s="62"/>
      <c r="AE102" s="62" t="s">
        <v>4019</v>
      </c>
      <c r="AF102" s="62"/>
      <c r="AG102" s="62"/>
      <c r="AH102" s="62" t="s">
        <v>4020</v>
      </c>
    </row>
    <row r="103" spans="1:34" ht="15.75" hidden="1" customHeight="1" x14ac:dyDescent="0.2">
      <c r="A103" s="62" t="s">
        <v>71</v>
      </c>
      <c r="B103" s="62" t="s">
        <v>113</v>
      </c>
      <c r="C103" s="51">
        <f t="shared" si="6"/>
        <v>17</v>
      </c>
      <c r="D103" s="57">
        <v>2015</v>
      </c>
      <c r="E103" s="57">
        <f t="shared" si="7"/>
        <v>2</v>
      </c>
      <c r="F103" s="62" t="s">
        <v>22</v>
      </c>
      <c r="G103" s="39" t="s">
        <v>2011</v>
      </c>
      <c r="H103" s="62" t="s">
        <v>2012</v>
      </c>
      <c r="I103" s="63" t="s">
        <v>217</v>
      </c>
      <c r="J103" s="63" t="s">
        <v>26</v>
      </c>
      <c r="K103" s="62" t="s">
        <v>27</v>
      </c>
      <c r="L103" s="62" t="s">
        <v>37</v>
      </c>
      <c r="M103" s="62" t="s">
        <v>29</v>
      </c>
      <c r="N103" s="62" t="s">
        <v>38</v>
      </c>
      <c r="O103" s="62" t="s">
        <v>38</v>
      </c>
      <c r="P103" s="64">
        <v>42068.49722222222</v>
      </c>
      <c r="Q103" s="62"/>
      <c r="R103" s="64">
        <v>42122.775694444441</v>
      </c>
      <c r="S103" s="64">
        <v>42118.537499999999</v>
      </c>
      <c r="T103" s="62"/>
      <c r="U103" s="62" t="s">
        <v>54</v>
      </c>
      <c r="V103" s="62"/>
      <c r="W103" s="65">
        <v>42073</v>
      </c>
      <c r="X103" s="62">
        <v>0</v>
      </c>
      <c r="Y103" s="62">
        <v>5</v>
      </c>
      <c r="Z103" s="62" t="s">
        <v>2013</v>
      </c>
      <c r="AA103" s="62"/>
      <c r="AB103" s="62"/>
      <c r="AC103" s="62"/>
      <c r="AD103" s="62"/>
      <c r="AE103" s="62" t="s">
        <v>2014</v>
      </c>
      <c r="AF103" s="62"/>
      <c r="AG103" s="62"/>
      <c r="AH103" s="62" t="s">
        <v>2015</v>
      </c>
    </row>
    <row r="104" spans="1:34" ht="15.75" customHeight="1" x14ac:dyDescent="0.2">
      <c r="A104" s="62" t="s">
        <v>71</v>
      </c>
      <c r="B104" s="62" t="s">
        <v>145</v>
      </c>
      <c r="C104" s="51">
        <f t="shared" si="6"/>
        <v>14</v>
      </c>
      <c r="D104" s="57">
        <v>2015</v>
      </c>
      <c r="E104" s="57">
        <f t="shared" si="7"/>
        <v>2</v>
      </c>
      <c r="F104" s="62" t="s">
        <v>22</v>
      </c>
      <c r="G104" s="39" t="s">
        <v>3923</v>
      </c>
      <c r="H104" s="62" t="s">
        <v>3924</v>
      </c>
      <c r="I104" s="63" t="s">
        <v>1915</v>
      </c>
      <c r="J104" s="63" t="s">
        <v>26</v>
      </c>
      <c r="K104" s="62" t="s">
        <v>27</v>
      </c>
      <c r="L104" s="62" t="s">
        <v>88</v>
      </c>
      <c r="M104" s="62" t="s">
        <v>30</v>
      </c>
      <c r="N104" s="62" t="s">
        <v>30</v>
      </c>
      <c r="O104" s="62" t="s">
        <v>30</v>
      </c>
      <c r="P104" s="64">
        <v>42074.543749999997</v>
      </c>
      <c r="Q104" s="62"/>
      <c r="R104" s="64">
        <v>42187.384722222225</v>
      </c>
      <c r="S104" s="64">
        <v>42097.607638888891</v>
      </c>
      <c r="T104" s="62"/>
      <c r="U104" s="124" t="s">
        <v>10423</v>
      </c>
      <c r="V104" s="62"/>
      <c r="W104" s="62">
        <v>42095</v>
      </c>
      <c r="X104" s="62">
        <v>0</v>
      </c>
      <c r="Y104" s="62">
        <v>1</v>
      </c>
      <c r="Z104" s="62"/>
      <c r="AA104" s="62"/>
      <c r="AB104" s="62"/>
      <c r="AC104" s="62"/>
      <c r="AD104" s="62"/>
      <c r="AE104" s="62"/>
      <c r="AF104" s="62"/>
      <c r="AG104" s="62"/>
      <c r="AH104" s="62" t="s">
        <v>3925</v>
      </c>
    </row>
    <row r="105" spans="1:34" ht="15.75" customHeight="1" x14ac:dyDescent="0.2">
      <c r="A105" s="69" t="s">
        <v>33</v>
      </c>
      <c r="B105" s="69" t="s">
        <v>56</v>
      </c>
      <c r="C105" s="51">
        <f t="shared" si="6"/>
        <v>51</v>
      </c>
      <c r="D105" s="57">
        <v>2015</v>
      </c>
      <c r="E105" s="57">
        <f t="shared" si="7"/>
        <v>4</v>
      </c>
      <c r="F105" s="69" t="s">
        <v>869</v>
      </c>
      <c r="G105" s="70" t="s">
        <v>5240</v>
      </c>
      <c r="H105" s="69" t="s">
        <v>5241</v>
      </c>
      <c r="I105" s="71" t="s">
        <v>25</v>
      </c>
      <c r="J105" s="71" t="s">
        <v>26</v>
      </c>
      <c r="K105" s="69" t="s">
        <v>27</v>
      </c>
      <c r="L105" s="69" t="s">
        <v>37</v>
      </c>
      <c r="M105" s="69" t="s">
        <v>29</v>
      </c>
      <c r="N105" s="69" t="s">
        <v>3796</v>
      </c>
      <c r="O105" s="69" t="s">
        <v>3796</v>
      </c>
      <c r="P105" s="72">
        <v>42339.576388888891</v>
      </c>
      <c r="Q105" s="69"/>
      <c r="R105" s="72">
        <v>42359.42291666667</v>
      </c>
      <c r="S105" s="72">
        <v>42356.77847222222</v>
      </c>
      <c r="T105" s="69"/>
      <c r="U105" s="124" t="s">
        <v>10423</v>
      </c>
      <c r="V105" s="69"/>
      <c r="W105" s="73">
        <v>42366</v>
      </c>
      <c r="X105" s="69">
        <v>0</v>
      </c>
      <c r="Y105" s="69">
        <v>4</v>
      </c>
      <c r="Z105" s="69"/>
      <c r="AA105" s="69"/>
      <c r="AB105" s="69"/>
      <c r="AC105" s="69"/>
      <c r="AD105" s="69"/>
      <c r="AE105" s="69"/>
      <c r="AF105" s="69"/>
      <c r="AG105" s="69"/>
      <c r="AH105" s="69" t="s">
        <v>5242</v>
      </c>
    </row>
    <row r="106" spans="1:34" ht="15.75" hidden="1" customHeight="1" x14ac:dyDescent="0.2">
      <c r="A106" s="69" t="s">
        <v>33</v>
      </c>
      <c r="B106" s="69" t="s">
        <v>76</v>
      </c>
      <c r="C106" s="51">
        <f t="shared" si="6"/>
        <v>51</v>
      </c>
      <c r="D106" s="57">
        <v>2015</v>
      </c>
      <c r="E106" s="57">
        <f t="shared" si="7"/>
        <v>4</v>
      </c>
      <c r="F106" s="69" t="s">
        <v>869</v>
      </c>
      <c r="G106" s="70" t="s">
        <v>5243</v>
      </c>
      <c r="H106" s="69" t="s">
        <v>5244</v>
      </c>
      <c r="I106" s="71" t="s">
        <v>25</v>
      </c>
      <c r="J106" s="71" t="s">
        <v>26</v>
      </c>
      <c r="K106" s="69" t="s">
        <v>27</v>
      </c>
      <c r="L106" s="69" t="s">
        <v>88</v>
      </c>
      <c r="M106" s="69" t="s">
        <v>30</v>
      </c>
      <c r="N106" s="69" t="s">
        <v>3796</v>
      </c>
      <c r="O106" s="69" t="s">
        <v>3796</v>
      </c>
      <c r="P106" s="72">
        <v>42339.602777777778</v>
      </c>
      <c r="Q106" s="69"/>
      <c r="R106" s="72">
        <v>42359.42291666667</v>
      </c>
      <c r="S106" s="72">
        <v>42356.617361111108</v>
      </c>
      <c r="T106" s="69"/>
      <c r="U106" s="69" t="s">
        <v>54</v>
      </c>
      <c r="V106" s="69"/>
      <c r="W106" s="73">
        <v>42356</v>
      </c>
      <c r="X106" s="69">
        <v>0</v>
      </c>
      <c r="Y106" s="69">
        <v>3</v>
      </c>
      <c r="Z106" s="69"/>
      <c r="AA106" s="69"/>
      <c r="AB106" s="69"/>
      <c r="AC106" s="69"/>
      <c r="AD106" s="69"/>
      <c r="AE106" s="69" t="s">
        <v>5245</v>
      </c>
      <c r="AF106" s="69"/>
      <c r="AG106" s="69"/>
      <c r="AH106" s="69" t="s">
        <v>5246</v>
      </c>
    </row>
    <row r="107" spans="1:34" ht="15.75" hidden="1" customHeight="1" x14ac:dyDescent="0.2">
      <c r="A107" s="69" t="s">
        <v>33</v>
      </c>
      <c r="B107" s="69" t="s">
        <v>56</v>
      </c>
      <c r="C107" s="51">
        <f t="shared" si="6"/>
        <v>50</v>
      </c>
      <c r="D107" s="57">
        <v>2015</v>
      </c>
      <c r="E107" s="57">
        <f t="shared" si="7"/>
        <v>4</v>
      </c>
      <c r="F107" s="69" t="s">
        <v>869</v>
      </c>
      <c r="G107" s="70" t="s">
        <v>5247</v>
      </c>
      <c r="H107" s="69" t="s">
        <v>5248</v>
      </c>
      <c r="I107" s="71" t="s">
        <v>25</v>
      </c>
      <c r="J107" s="71" t="s">
        <v>26</v>
      </c>
      <c r="K107" s="69" t="s">
        <v>27</v>
      </c>
      <c r="L107" s="69" t="s">
        <v>88</v>
      </c>
      <c r="M107" s="69" t="s">
        <v>30</v>
      </c>
      <c r="N107" s="69" t="s">
        <v>3796</v>
      </c>
      <c r="O107" s="69" t="s">
        <v>3796</v>
      </c>
      <c r="P107" s="72">
        <v>42193.621527777781</v>
      </c>
      <c r="Q107" s="69"/>
      <c r="R107" s="72">
        <v>42373.629166666666</v>
      </c>
      <c r="S107" s="72">
        <v>42349.415972222225</v>
      </c>
      <c r="T107" s="69"/>
      <c r="U107" s="69" t="s">
        <v>54</v>
      </c>
      <c r="V107" s="69"/>
      <c r="W107" s="73">
        <v>42348</v>
      </c>
      <c r="X107" s="69">
        <v>0</v>
      </c>
      <c r="Y107" s="69">
        <v>4</v>
      </c>
      <c r="Z107" s="69"/>
      <c r="AA107" s="69"/>
      <c r="AB107" s="69"/>
      <c r="AC107" s="69"/>
      <c r="AD107" s="69"/>
      <c r="AE107" s="69" t="s">
        <v>5249</v>
      </c>
      <c r="AF107" s="69"/>
      <c r="AG107" s="69"/>
      <c r="AH107" s="69" t="s">
        <v>5250</v>
      </c>
    </row>
    <row r="108" spans="1:34" ht="15.75" hidden="1" customHeight="1" x14ac:dyDescent="0.2">
      <c r="A108" s="69" t="s">
        <v>33</v>
      </c>
      <c r="B108" s="69" t="s">
        <v>56</v>
      </c>
      <c r="C108" s="51">
        <f t="shared" si="6"/>
        <v>45</v>
      </c>
      <c r="D108" s="57">
        <v>2015</v>
      </c>
      <c r="E108" s="57">
        <f t="shared" si="7"/>
        <v>4</v>
      </c>
      <c r="F108" s="69" t="s">
        <v>869</v>
      </c>
      <c r="G108" s="70" t="s">
        <v>5251</v>
      </c>
      <c r="H108" s="69" t="s">
        <v>5252</v>
      </c>
      <c r="I108" s="71" t="s">
        <v>25</v>
      </c>
      <c r="J108" s="71" t="s">
        <v>26</v>
      </c>
      <c r="K108" s="69" t="s">
        <v>27</v>
      </c>
      <c r="L108" s="69" t="s">
        <v>88</v>
      </c>
      <c r="M108" s="69" t="s">
        <v>3796</v>
      </c>
      <c r="N108" s="69" t="s">
        <v>3796</v>
      </c>
      <c r="O108" s="69" t="s">
        <v>3796</v>
      </c>
      <c r="P108" s="72">
        <v>42305.67291666667</v>
      </c>
      <c r="Q108" s="69"/>
      <c r="R108" s="72">
        <v>42373.629861111112</v>
      </c>
      <c r="S108" s="72">
        <v>42313.664583333331</v>
      </c>
      <c r="T108" s="69"/>
      <c r="U108" s="69" t="s">
        <v>54</v>
      </c>
      <c r="V108" s="69"/>
      <c r="W108" s="73">
        <v>42314</v>
      </c>
      <c r="X108" s="69">
        <v>0</v>
      </c>
      <c r="Y108" s="69">
        <v>3</v>
      </c>
      <c r="Z108" s="69"/>
      <c r="AA108" s="69"/>
      <c r="AB108" s="69"/>
      <c r="AC108" s="69"/>
      <c r="AD108" s="69"/>
      <c r="AE108" s="69"/>
      <c r="AF108" s="69"/>
      <c r="AG108" s="69"/>
      <c r="AH108" s="69" t="s">
        <v>5253</v>
      </c>
    </row>
    <row r="109" spans="1:34" ht="15.75" hidden="1" customHeight="1" x14ac:dyDescent="0.2">
      <c r="A109" s="69" t="s">
        <v>33</v>
      </c>
      <c r="B109" s="69" t="s">
        <v>56</v>
      </c>
      <c r="C109" s="51">
        <f t="shared" si="6"/>
        <v>49</v>
      </c>
      <c r="D109" s="57">
        <v>2015</v>
      </c>
      <c r="E109" s="57">
        <f t="shared" si="7"/>
        <v>4</v>
      </c>
      <c r="F109" s="69" t="s">
        <v>869</v>
      </c>
      <c r="G109" s="70" t="s">
        <v>5254</v>
      </c>
      <c r="H109" s="69" t="s">
        <v>5255</v>
      </c>
      <c r="I109" s="71" t="s">
        <v>25</v>
      </c>
      <c r="J109" s="71" t="s">
        <v>26</v>
      </c>
      <c r="K109" s="69" t="s">
        <v>27</v>
      </c>
      <c r="L109" s="69" t="s">
        <v>37</v>
      </c>
      <c r="M109" s="69" t="s">
        <v>29</v>
      </c>
      <c r="N109" s="69" t="s">
        <v>3796</v>
      </c>
      <c r="O109" s="69" t="s">
        <v>3796</v>
      </c>
      <c r="P109" s="72">
        <v>42331.602083333331</v>
      </c>
      <c r="Q109" s="69"/>
      <c r="R109" s="72">
        <v>42373.629861111112</v>
      </c>
      <c r="S109" s="72">
        <v>42341.657638888886</v>
      </c>
      <c r="T109" s="69"/>
      <c r="U109" s="69" t="s">
        <v>143</v>
      </c>
      <c r="V109" s="69"/>
      <c r="W109" s="73">
        <v>42339</v>
      </c>
      <c r="X109" s="69">
        <v>0</v>
      </c>
      <c r="Y109" s="69">
        <v>3</v>
      </c>
      <c r="Z109" s="69"/>
      <c r="AA109" s="69"/>
      <c r="AB109" s="69"/>
      <c r="AC109" s="69"/>
      <c r="AD109" s="69"/>
      <c r="AE109" s="69"/>
      <c r="AF109" s="69"/>
      <c r="AG109" s="69"/>
      <c r="AH109" s="69" t="s">
        <v>5256</v>
      </c>
    </row>
    <row r="110" spans="1:34" ht="15.75" hidden="1" customHeight="1" x14ac:dyDescent="0.2">
      <c r="A110" s="69" t="s">
        <v>219</v>
      </c>
      <c r="B110" s="69" t="s">
        <v>145</v>
      </c>
      <c r="C110" s="51">
        <f t="shared" si="6"/>
        <v>44</v>
      </c>
      <c r="D110" s="57">
        <v>2015</v>
      </c>
      <c r="E110" s="57">
        <f t="shared" si="7"/>
        <v>4</v>
      </c>
      <c r="F110" s="69" t="s">
        <v>869</v>
      </c>
      <c r="G110" s="70" t="s">
        <v>5257</v>
      </c>
      <c r="H110" s="69" t="s">
        <v>5258</v>
      </c>
      <c r="I110" s="71" t="s">
        <v>217</v>
      </c>
      <c r="J110" s="71" t="s">
        <v>26</v>
      </c>
      <c r="K110" s="69" t="s">
        <v>27</v>
      </c>
      <c r="L110" s="69" t="s">
        <v>88</v>
      </c>
      <c r="M110" s="69" t="s">
        <v>717</v>
      </c>
      <c r="N110" s="69" t="s">
        <v>30</v>
      </c>
      <c r="O110" s="69" t="s">
        <v>30</v>
      </c>
      <c r="P110" s="72">
        <v>42255.665277777778</v>
      </c>
      <c r="Q110" s="69"/>
      <c r="R110" s="72">
        <v>42373.630555555559</v>
      </c>
      <c r="S110" s="72">
        <v>42303.438888888886</v>
      </c>
      <c r="T110" s="69"/>
      <c r="U110" s="69" t="s">
        <v>54</v>
      </c>
      <c r="V110" s="69"/>
      <c r="W110" s="69"/>
      <c r="X110" s="69">
        <v>0</v>
      </c>
      <c r="Y110" s="69">
        <v>4</v>
      </c>
      <c r="Z110" s="69"/>
      <c r="AA110" s="69"/>
      <c r="AB110" s="69"/>
      <c r="AC110" s="69"/>
      <c r="AD110" s="69"/>
      <c r="AE110" s="69"/>
      <c r="AF110" s="69"/>
      <c r="AG110" s="69"/>
      <c r="AH110" s="69" t="s">
        <v>5259</v>
      </c>
    </row>
    <row r="111" spans="1:34" ht="15.75" hidden="1" customHeight="1" x14ac:dyDescent="0.2">
      <c r="A111" s="69" t="s">
        <v>33</v>
      </c>
      <c r="B111" s="69" t="s">
        <v>56</v>
      </c>
      <c r="C111" s="51">
        <f t="shared" si="6"/>
        <v>46</v>
      </c>
      <c r="D111" s="57">
        <v>2015</v>
      </c>
      <c r="E111" s="57">
        <f t="shared" si="7"/>
        <v>4</v>
      </c>
      <c r="F111" s="69" t="s">
        <v>869</v>
      </c>
      <c r="G111" s="70" t="s">
        <v>5260</v>
      </c>
      <c r="H111" s="69" t="s">
        <v>5261</v>
      </c>
      <c r="I111" s="71" t="s">
        <v>25</v>
      </c>
      <c r="J111" s="71" t="s">
        <v>26</v>
      </c>
      <c r="K111" s="69" t="s">
        <v>27</v>
      </c>
      <c r="L111" s="69" t="s">
        <v>37</v>
      </c>
      <c r="M111" s="69" t="s">
        <v>29</v>
      </c>
      <c r="N111" s="69" t="s">
        <v>3796</v>
      </c>
      <c r="O111" s="69" t="s">
        <v>3796</v>
      </c>
      <c r="P111" s="72">
        <v>42193.619444444441</v>
      </c>
      <c r="Q111" s="69"/>
      <c r="R111" s="72">
        <v>42373.629166666666</v>
      </c>
      <c r="S111" s="72">
        <v>42318.522916666669</v>
      </c>
      <c r="T111" s="69"/>
      <c r="U111" s="69" t="s">
        <v>54</v>
      </c>
      <c r="V111" s="69"/>
      <c r="W111" s="73">
        <v>42317</v>
      </c>
      <c r="X111" s="69">
        <v>0</v>
      </c>
      <c r="Y111" s="69">
        <v>4</v>
      </c>
      <c r="Z111" s="69" t="s">
        <v>5262</v>
      </c>
      <c r="AA111" s="69"/>
      <c r="AB111" s="69"/>
      <c r="AC111" s="69"/>
      <c r="AD111" s="69"/>
      <c r="AE111" s="69"/>
      <c r="AF111" s="69"/>
      <c r="AG111" s="69"/>
      <c r="AH111" s="69" t="s">
        <v>5263</v>
      </c>
    </row>
    <row r="112" spans="1:34" ht="15.75" customHeight="1" x14ac:dyDescent="0.2">
      <c r="A112" s="69" t="s">
        <v>33</v>
      </c>
      <c r="B112" s="69" t="s">
        <v>145</v>
      </c>
      <c r="C112" s="51">
        <f t="shared" si="6"/>
        <v>48</v>
      </c>
      <c r="D112" s="57">
        <v>2015</v>
      </c>
      <c r="E112" s="57">
        <f t="shared" si="7"/>
        <v>4</v>
      </c>
      <c r="F112" s="69" t="s">
        <v>869</v>
      </c>
      <c r="G112" s="70" t="s">
        <v>5264</v>
      </c>
      <c r="H112" s="69" t="s">
        <v>5265</v>
      </c>
      <c r="I112" s="71" t="s">
        <v>25</v>
      </c>
      <c r="J112" s="71" t="s">
        <v>26</v>
      </c>
      <c r="K112" s="69" t="s">
        <v>27</v>
      </c>
      <c r="L112" s="69" t="s">
        <v>88</v>
      </c>
      <c r="M112" s="69" t="s">
        <v>3796</v>
      </c>
      <c r="N112" s="69" t="s">
        <v>3796</v>
      </c>
      <c r="O112" s="69" t="s">
        <v>3796</v>
      </c>
      <c r="P112" s="72">
        <v>42331.606944444444</v>
      </c>
      <c r="Q112" s="69"/>
      <c r="R112" s="72">
        <v>42373.629861111112</v>
      </c>
      <c r="S112" s="72">
        <v>42332.513194444444</v>
      </c>
      <c r="T112" s="69"/>
      <c r="U112" s="124" t="s">
        <v>10423</v>
      </c>
      <c r="V112" s="69"/>
      <c r="W112" s="73">
        <v>42332</v>
      </c>
      <c r="X112" s="69">
        <v>0</v>
      </c>
      <c r="Y112" s="69">
        <v>2</v>
      </c>
      <c r="Z112" s="69"/>
      <c r="AA112" s="69"/>
      <c r="AB112" s="69"/>
      <c r="AC112" s="69"/>
      <c r="AD112" s="69"/>
      <c r="AE112" s="69"/>
      <c r="AF112" s="69"/>
      <c r="AG112" s="69"/>
      <c r="AH112" s="69" t="s">
        <v>5266</v>
      </c>
    </row>
    <row r="113" spans="1:34" ht="15.75" customHeight="1" x14ac:dyDescent="0.2">
      <c r="A113" s="69" t="s">
        <v>33</v>
      </c>
      <c r="B113" s="69" t="s">
        <v>56</v>
      </c>
      <c r="C113" s="51">
        <f t="shared" si="6"/>
        <v>49</v>
      </c>
      <c r="D113" s="57">
        <v>2015</v>
      </c>
      <c r="E113" s="57">
        <f t="shared" si="7"/>
        <v>4</v>
      </c>
      <c r="F113" s="69" t="s">
        <v>869</v>
      </c>
      <c r="G113" s="70" t="s">
        <v>5267</v>
      </c>
      <c r="H113" s="69" t="s">
        <v>5268</v>
      </c>
      <c r="I113" s="71" t="s">
        <v>25</v>
      </c>
      <c r="J113" s="71" t="s">
        <v>26</v>
      </c>
      <c r="K113" s="69" t="s">
        <v>27</v>
      </c>
      <c r="L113" s="69" t="s">
        <v>37</v>
      </c>
      <c r="M113" s="69" t="s">
        <v>29</v>
      </c>
      <c r="N113" s="69" t="s">
        <v>491</v>
      </c>
      <c r="O113" s="69" t="s">
        <v>491</v>
      </c>
      <c r="P113" s="72">
        <v>42306.461805555555</v>
      </c>
      <c r="Q113" s="69"/>
      <c r="R113" s="72">
        <v>42373.629861111112</v>
      </c>
      <c r="S113" s="72">
        <v>42339.594444444447</v>
      </c>
      <c r="T113" s="69"/>
      <c r="U113" s="124" t="s">
        <v>10423</v>
      </c>
      <c r="V113" s="69"/>
      <c r="W113" s="73">
        <v>42338</v>
      </c>
      <c r="X113" s="69">
        <v>0</v>
      </c>
      <c r="Y113" s="69">
        <v>0</v>
      </c>
      <c r="Z113" s="69"/>
      <c r="AA113" s="69"/>
      <c r="AB113" s="69"/>
      <c r="AC113" s="69"/>
      <c r="AD113" s="69"/>
      <c r="AE113" s="69"/>
      <c r="AF113" s="69"/>
      <c r="AG113" s="69"/>
      <c r="AH113" s="69" t="s">
        <v>5269</v>
      </c>
    </row>
    <row r="114" spans="1:34" ht="15.75" hidden="1" customHeight="1" x14ac:dyDescent="0.2">
      <c r="A114" s="69" t="s">
        <v>33</v>
      </c>
      <c r="B114" s="69" t="s">
        <v>76</v>
      </c>
      <c r="C114" s="51">
        <f t="shared" si="6"/>
        <v>42</v>
      </c>
      <c r="D114" s="57">
        <v>2015</v>
      </c>
      <c r="E114" s="57">
        <f t="shared" si="7"/>
        <v>4</v>
      </c>
      <c r="F114" s="69" t="s">
        <v>869</v>
      </c>
      <c r="G114" s="70" t="s">
        <v>5270</v>
      </c>
      <c r="H114" s="69" t="s">
        <v>5271</v>
      </c>
      <c r="I114" s="71" t="s">
        <v>25</v>
      </c>
      <c r="J114" s="71" t="s">
        <v>26</v>
      </c>
      <c r="K114" s="69" t="s">
        <v>27</v>
      </c>
      <c r="L114" s="69" t="s">
        <v>88</v>
      </c>
      <c r="M114" s="69" t="s">
        <v>30</v>
      </c>
      <c r="N114" s="69" t="s">
        <v>3796</v>
      </c>
      <c r="O114" s="69" t="s">
        <v>3796</v>
      </c>
      <c r="P114" s="72">
        <v>42206.432638888888</v>
      </c>
      <c r="Q114" s="69"/>
      <c r="R114" s="72">
        <v>42373.628472222219</v>
      </c>
      <c r="S114" s="72">
        <v>42291.45208333333</v>
      </c>
      <c r="T114" s="69"/>
      <c r="U114" s="69" t="s">
        <v>54</v>
      </c>
      <c r="V114" s="69"/>
      <c r="W114" s="73">
        <v>42348</v>
      </c>
      <c r="X114" s="69">
        <v>0</v>
      </c>
      <c r="Y114" s="69">
        <v>4</v>
      </c>
      <c r="Z114" s="69" t="s">
        <v>5272</v>
      </c>
      <c r="AA114" s="69"/>
      <c r="AB114" s="69"/>
      <c r="AC114" s="69"/>
      <c r="AD114" s="69"/>
      <c r="AE114" s="69" t="s">
        <v>5273</v>
      </c>
      <c r="AF114" s="69"/>
      <c r="AG114" s="69"/>
      <c r="AH114" s="69"/>
    </row>
    <row r="115" spans="1:34" ht="15.75" hidden="1" customHeight="1" x14ac:dyDescent="0.2">
      <c r="A115" s="69" t="s">
        <v>71</v>
      </c>
      <c r="B115" s="69" t="s">
        <v>76</v>
      </c>
      <c r="C115" s="51">
        <f t="shared" si="6"/>
        <v>41</v>
      </c>
      <c r="D115" s="57">
        <v>2015</v>
      </c>
      <c r="E115" s="57">
        <f t="shared" si="7"/>
        <v>4</v>
      </c>
      <c r="F115" s="69" t="s">
        <v>869</v>
      </c>
      <c r="G115" s="70" t="s">
        <v>5274</v>
      </c>
      <c r="H115" s="69" t="s">
        <v>5275</v>
      </c>
      <c r="I115" s="71" t="s">
        <v>25</v>
      </c>
      <c r="J115" s="71" t="s">
        <v>26</v>
      </c>
      <c r="K115" s="69" t="s">
        <v>27</v>
      </c>
      <c r="L115" s="69" t="s">
        <v>88</v>
      </c>
      <c r="M115" s="69" t="s">
        <v>30</v>
      </c>
      <c r="N115" s="69" t="s">
        <v>3796</v>
      </c>
      <c r="O115" s="69" t="s">
        <v>3796</v>
      </c>
      <c r="P115" s="72">
        <v>42206.429166666669</v>
      </c>
      <c r="Q115" s="69"/>
      <c r="R115" s="72">
        <v>42373.628472222219</v>
      </c>
      <c r="S115" s="72">
        <v>42286.627083333333</v>
      </c>
      <c r="T115" s="69"/>
      <c r="U115" s="69" t="s">
        <v>54</v>
      </c>
      <c r="V115" s="69"/>
      <c r="W115" s="73">
        <v>42285</v>
      </c>
      <c r="X115" s="69">
        <v>0</v>
      </c>
      <c r="Y115" s="69">
        <v>5</v>
      </c>
      <c r="Z115" s="69"/>
      <c r="AA115" s="69"/>
      <c r="AB115" s="69"/>
      <c r="AC115" s="69"/>
      <c r="AD115" s="69"/>
      <c r="AE115" s="69" t="s">
        <v>5276</v>
      </c>
      <c r="AF115" s="69"/>
      <c r="AG115" s="69"/>
      <c r="AH115" s="69" t="s">
        <v>5277</v>
      </c>
    </row>
    <row r="116" spans="1:34" ht="15.75" hidden="1" customHeight="1" x14ac:dyDescent="0.2">
      <c r="A116" s="69" t="s">
        <v>71</v>
      </c>
      <c r="B116" s="69" t="s">
        <v>76</v>
      </c>
      <c r="C116" s="51">
        <f t="shared" si="6"/>
        <v>46</v>
      </c>
      <c r="D116" s="57">
        <v>2015</v>
      </c>
      <c r="E116" s="57">
        <f t="shared" si="7"/>
        <v>4</v>
      </c>
      <c r="F116" s="69" t="s">
        <v>869</v>
      </c>
      <c r="G116" s="70" t="s">
        <v>5278</v>
      </c>
      <c r="H116" s="69" t="s">
        <v>5279</v>
      </c>
      <c r="I116" s="71" t="s">
        <v>25</v>
      </c>
      <c r="J116" s="71" t="s">
        <v>26</v>
      </c>
      <c r="K116" s="69" t="s">
        <v>27</v>
      </c>
      <c r="L116" s="69" t="s">
        <v>88</v>
      </c>
      <c r="M116" s="69" t="s">
        <v>30</v>
      </c>
      <c r="N116" s="69" t="s">
        <v>3796</v>
      </c>
      <c r="O116" s="69" t="s">
        <v>3796</v>
      </c>
      <c r="P116" s="72">
        <v>42206.438194444447</v>
      </c>
      <c r="Q116" s="69"/>
      <c r="R116" s="72">
        <v>42373.629166666666</v>
      </c>
      <c r="S116" s="72">
        <v>42321.413194444445</v>
      </c>
      <c r="T116" s="69"/>
      <c r="U116" s="69" t="s">
        <v>54</v>
      </c>
      <c r="V116" s="69"/>
      <c r="W116" s="73">
        <v>42314</v>
      </c>
      <c r="X116" s="69">
        <v>0</v>
      </c>
      <c r="Y116" s="69">
        <v>6</v>
      </c>
      <c r="Z116" s="69" t="s">
        <v>5280</v>
      </c>
      <c r="AA116" s="69"/>
      <c r="AB116" s="69"/>
      <c r="AC116" s="69"/>
      <c r="AD116" s="69"/>
      <c r="AE116" s="69" t="s">
        <v>5281</v>
      </c>
      <c r="AF116" s="69"/>
      <c r="AG116" s="69"/>
      <c r="AH116" s="69"/>
    </row>
    <row r="117" spans="1:34" ht="15.75" hidden="1" customHeight="1" x14ac:dyDescent="0.2">
      <c r="A117" s="69" t="s">
        <v>71</v>
      </c>
      <c r="B117" s="69" t="s">
        <v>76</v>
      </c>
      <c r="C117" s="51">
        <f t="shared" si="6"/>
        <v>42</v>
      </c>
      <c r="D117" s="57">
        <v>2015</v>
      </c>
      <c r="E117" s="57">
        <f t="shared" si="7"/>
        <v>4</v>
      </c>
      <c r="F117" s="69" t="s">
        <v>869</v>
      </c>
      <c r="G117" s="70" t="s">
        <v>5282</v>
      </c>
      <c r="H117" s="69" t="s">
        <v>5283</v>
      </c>
      <c r="I117" s="71" t="s">
        <v>25</v>
      </c>
      <c r="J117" s="71" t="s">
        <v>26</v>
      </c>
      <c r="K117" s="69" t="s">
        <v>27</v>
      </c>
      <c r="L117" s="69" t="s">
        <v>88</v>
      </c>
      <c r="M117" s="69" t="s">
        <v>3796</v>
      </c>
      <c r="N117" s="69" t="s">
        <v>3796</v>
      </c>
      <c r="O117" s="69" t="s">
        <v>3796</v>
      </c>
      <c r="P117" s="72">
        <v>42206.444444444445</v>
      </c>
      <c r="Q117" s="69"/>
      <c r="R117" s="72">
        <v>42373.628472222219</v>
      </c>
      <c r="S117" s="72">
        <v>42293.55</v>
      </c>
      <c r="T117" s="69"/>
      <c r="U117" s="69" t="s">
        <v>54</v>
      </c>
      <c r="V117" s="69"/>
      <c r="W117" s="73">
        <v>42292</v>
      </c>
      <c r="X117" s="69">
        <v>0</v>
      </c>
      <c r="Y117" s="69">
        <v>6</v>
      </c>
      <c r="Z117" s="69" t="s">
        <v>5284</v>
      </c>
      <c r="AA117" s="69"/>
      <c r="AB117" s="69"/>
      <c r="AC117" s="69"/>
      <c r="AD117" s="69"/>
      <c r="AE117" s="69" t="s">
        <v>5285</v>
      </c>
      <c r="AF117" s="69"/>
      <c r="AG117" s="69"/>
      <c r="AH117" s="69"/>
    </row>
    <row r="118" spans="1:34" ht="15.75" hidden="1" customHeight="1" x14ac:dyDescent="0.2">
      <c r="A118" s="69" t="s">
        <v>33</v>
      </c>
      <c r="B118" s="69" t="s">
        <v>56</v>
      </c>
      <c r="C118" s="51">
        <f t="shared" si="6"/>
        <v>46</v>
      </c>
      <c r="D118" s="57">
        <v>2015</v>
      </c>
      <c r="E118" s="57">
        <f t="shared" si="7"/>
        <v>4</v>
      </c>
      <c r="F118" s="69" t="s">
        <v>869</v>
      </c>
      <c r="G118" s="70" t="s">
        <v>5286</v>
      </c>
      <c r="H118" s="69" t="s">
        <v>5287</v>
      </c>
      <c r="I118" s="71" t="s">
        <v>25</v>
      </c>
      <c r="J118" s="71" t="s">
        <v>26</v>
      </c>
      <c r="K118" s="69" t="s">
        <v>27</v>
      </c>
      <c r="L118" s="69" t="s">
        <v>37</v>
      </c>
      <c r="M118" s="69" t="s">
        <v>29</v>
      </c>
      <c r="N118" s="69" t="s">
        <v>3796</v>
      </c>
      <c r="O118" s="69" t="s">
        <v>3796</v>
      </c>
      <c r="P118" s="72">
        <v>42318.638194444444</v>
      </c>
      <c r="Q118" s="69"/>
      <c r="R118" s="72">
        <v>42373.630555555559</v>
      </c>
      <c r="S118" s="72">
        <v>42319.47152777778</v>
      </c>
      <c r="T118" s="69"/>
      <c r="U118" s="69" t="s">
        <v>54</v>
      </c>
      <c r="V118" s="69"/>
      <c r="W118" s="73">
        <v>42318</v>
      </c>
      <c r="X118" s="69">
        <v>0</v>
      </c>
      <c r="Y118" s="69">
        <v>1</v>
      </c>
      <c r="Z118" s="69"/>
      <c r="AA118" s="69"/>
      <c r="AB118" s="69"/>
      <c r="AC118" s="69"/>
      <c r="AD118" s="69"/>
      <c r="AE118" s="69"/>
      <c r="AF118" s="69"/>
      <c r="AG118" s="69"/>
      <c r="AH118" s="69" t="s">
        <v>5288</v>
      </c>
    </row>
    <row r="119" spans="1:34" ht="15.75" hidden="1" customHeight="1" x14ac:dyDescent="0.2">
      <c r="A119" s="55" t="s">
        <v>71</v>
      </c>
      <c r="B119" s="55" t="s">
        <v>76</v>
      </c>
      <c r="C119" s="51">
        <f t="shared" si="6"/>
        <v>11</v>
      </c>
      <c r="D119" s="57">
        <v>2015</v>
      </c>
      <c r="E119" s="57">
        <f t="shared" si="7"/>
        <v>1</v>
      </c>
      <c r="F119" s="55" t="s">
        <v>22</v>
      </c>
      <c r="G119" s="43" t="s">
        <v>2171</v>
      </c>
      <c r="H119" s="55" t="s">
        <v>2172</v>
      </c>
      <c r="I119" s="58" t="s">
        <v>217</v>
      </c>
      <c r="J119" s="58" t="s">
        <v>26</v>
      </c>
      <c r="K119" s="55" t="s">
        <v>27</v>
      </c>
      <c r="L119" s="55" t="s">
        <v>88</v>
      </c>
      <c r="M119" s="55" t="s">
        <v>30</v>
      </c>
      <c r="N119" s="55" t="s">
        <v>30</v>
      </c>
      <c r="O119" s="55" t="s">
        <v>30</v>
      </c>
      <c r="P119" s="59">
        <v>42047.511111111111</v>
      </c>
      <c r="Q119" s="55"/>
      <c r="R119" s="59">
        <v>42072.511111111111</v>
      </c>
      <c r="S119" s="59">
        <v>42072.30972222222</v>
      </c>
      <c r="T119" s="55"/>
      <c r="U119" s="55" t="s">
        <v>54</v>
      </c>
      <c r="V119" s="55"/>
      <c r="W119" s="60">
        <v>42065</v>
      </c>
      <c r="X119" s="55">
        <v>0</v>
      </c>
      <c r="Y119" s="55">
        <v>1</v>
      </c>
      <c r="Z119" s="55"/>
      <c r="AA119" s="55"/>
      <c r="AB119" s="55"/>
      <c r="AC119" s="55"/>
      <c r="AD119" s="55"/>
      <c r="AE119" s="55" t="s">
        <v>2173</v>
      </c>
      <c r="AF119" s="55"/>
      <c r="AG119" s="55"/>
      <c r="AH119" s="55"/>
    </row>
    <row r="120" spans="1:34" ht="15.75" hidden="1" customHeight="1" x14ac:dyDescent="0.2">
      <c r="A120" s="55" t="s">
        <v>71</v>
      </c>
      <c r="B120" s="55" t="s">
        <v>76</v>
      </c>
      <c r="C120" s="51">
        <f t="shared" si="6"/>
        <v>6</v>
      </c>
      <c r="D120" s="57">
        <v>2015</v>
      </c>
      <c r="E120" s="57">
        <f t="shared" si="7"/>
        <v>1</v>
      </c>
      <c r="F120" s="55" t="s">
        <v>22</v>
      </c>
      <c r="G120" s="43" t="s">
        <v>2384</v>
      </c>
      <c r="H120" s="55" t="s">
        <v>2385</v>
      </c>
      <c r="I120" s="58" t="s">
        <v>217</v>
      </c>
      <c r="J120" s="58" t="s">
        <v>26</v>
      </c>
      <c r="K120" s="55" t="s">
        <v>27</v>
      </c>
      <c r="L120" s="55" t="s">
        <v>88</v>
      </c>
      <c r="M120" s="55" t="s">
        <v>30</v>
      </c>
      <c r="N120" s="55" t="s">
        <v>53</v>
      </c>
      <c r="O120" s="55" t="s">
        <v>53</v>
      </c>
      <c r="P120" s="59">
        <v>42024.921527777777</v>
      </c>
      <c r="Q120" s="55"/>
      <c r="R120" s="59">
        <v>42045.668749999997</v>
      </c>
      <c r="S120" s="59">
        <v>42041.524305555555</v>
      </c>
      <c r="T120" s="55"/>
      <c r="U120" s="55" t="s">
        <v>54</v>
      </c>
      <c r="V120" s="55"/>
      <c r="W120" s="60">
        <v>42041</v>
      </c>
      <c r="X120" s="55">
        <v>0</v>
      </c>
      <c r="Y120" s="55">
        <v>3</v>
      </c>
      <c r="Z120" s="55"/>
      <c r="AA120" s="55"/>
      <c r="AB120" s="55"/>
      <c r="AC120" s="55"/>
      <c r="AD120" s="55"/>
      <c r="AE120" s="55" t="s">
        <v>2386</v>
      </c>
      <c r="AF120" s="55"/>
      <c r="AG120" s="55"/>
      <c r="AH120" s="55" t="s">
        <v>2387</v>
      </c>
    </row>
    <row r="121" spans="1:34" ht="15.75" hidden="1" customHeight="1" x14ac:dyDescent="0.2">
      <c r="A121" s="55" t="s">
        <v>71</v>
      </c>
      <c r="B121" s="55" t="s">
        <v>41</v>
      </c>
      <c r="C121" s="51">
        <f t="shared" si="6"/>
        <v>2</v>
      </c>
      <c r="D121" s="57">
        <v>2015</v>
      </c>
      <c r="E121" s="57">
        <f t="shared" si="7"/>
        <v>1</v>
      </c>
      <c r="F121" s="55" t="s">
        <v>22</v>
      </c>
      <c r="G121" s="43" t="s">
        <v>2543</v>
      </c>
      <c r="H121" s="55" t="s">
        <v>2544</v>
      </c>
      <c r="I121" s="58" t="s">
        <v>217</v>
      </c>
      <c r="J121" s="58" t="s">
        <v>26</v>
      </c>
      <c r="K121" s="55" t="s">
        <v>27</v>
      </c>
      <c r="L121" s="55" t="s">
        <v>88</v>
      </c>
      <c r="M121" s="55" t="s">
        <v>30</v>
      </c>
      <c r="N121" s="55" t="s">
        <v>105</v>
      </c>
      <c r="O121" s="55" t="s">
        <v>105</v>
      </c>
      <c r="P121" s="59">
        <v>41983.584027777775</v>
      </c>
      <c r="Q121" s="55"/>
      <c r="R121" s="59">
        <v>42100.597916666666</v>
      </c>
      <c r="S121" s="59">
        <v>42009.390277777777</v>
      </c>
      <c r="T121" s="55"/>
      <c r="U121" s="55" t="s">
        <v>39</v>
      </c>
      <c r="V121" s="55"/>
      <c r="W121" s="60">
        <v>42004</v>
      </c>
      <c r="X121" s="55">
        <v>0</v>
      </c>
      <c r="Y121" s="55">
        <v>1</v>
      </c>
      <c r="Z121" s="55"/>
      <c r="AA121" s="55"/>
      <c r="AB121" s="55"/>
      <c r="AC121" s="55"/>
      <c r="AD121" s="55"/>
      <c r="AE121" s="55" t="s">
        <v>2545</v>
      </c>
      <c r="AF121" s="55"/>
      <c r="AG121" s="55"/>
      <c r="AH121" s="55"/>
    </row>
    <row r="122" spans="1:34" ht="15.75" hidden="1" customHeight="1" x14ac:dyDescent="0.2">
      <c r="A122" s="55" t="s">
        <v>71</v>
      </c>
      <c r="B122" s="55" t="s">
        <v>108</v>
      </c>
      <c r="C122" s="51">
        <f t="shared" si="6"/>
        <v>3</v>
      </c>
      <c r="D122" s="57">
        <v>2015</v>
      </c>
      <c r="E122" s="57">
        <f t="shared" si="7"/>
        <v>1</v>
      </c>
      <c r="F122" s="55" t="s">
        <v>22</v>
      </c>
      <c r="G122" s="43" t="s">
        <v>2557</v>
      </c>
      <c r="H122" s="55" t="s">
        <v>2558</v>
      </c>
      <c r="I122" s="58" t="s">
        <v>25</v>
      </c>
      <c r="J122" s="58" t="s">
        <v>26</v>
      </c>
      <c r="K122" s="55" t="s">
        <v>27</v>
      </c>
      <c r="L122" s="55" t="s">
        <v>88</v>
      </c>
      <c r="M122" s="55" t="s">
        <v>105</v>
      </c>
      <c r="N122" s="55" t="s">
        <v>105</v>
      </c>
      <c r="O122" s="55" t="s">
        <v>105</v>
      </c>
      <c r="P122" s="59">
        <v>41963.606249999997</v>
      </c>
      <c r="Q122" s="55"/>
      <c r="R122" s="59">
        <v>42100.618750000001</v>
      </c>
      <c r="S122" s="59">
        <v>42020.645138888889</v>
      </c>
      <c r="T122" s="55"/>
      <c r="U122" s="55" t="s">
        <v>106</v>
      </c>
      <c r="V122" s="55"/>
      <c r="W122" s="60">
        <v>42020</v>
      </c>
      <c r="X122" s="55">
        <v>0</v>
      </c>
      <c r="Y122" s="55">
        <v>3</v>
      </c>
      <c r="Z122" s="44" t="s">
        <v>2559</v>
      </c>
      <c r="AA122" s="55"/>
      <c r="AB122" s="55"/>
      <c r="AC122" s="55"/>
      <c r="AD122" s="55"/>
      <c r="AE122" s="55"/>
      <c r="AF122" s="55"/>
      <c r="AG122" s="55"/>
      <c r="AH122" s="55"/>
    </row>
    <row r="123" spans="1:34" ht="15.75" customHeight="1" x14ac:dyDescent="0.2">
      <c r="A123" s="55" t="s">
        <v>71</v>
      </c>
      <c r="B123" s="55" t="s">
        <v>99</v>
      </c>
      <c r="C123" s="51">
        <f t="shared" si="6"/>
        <v>4</v>
      </c>
      <c r="D123" s="57">
        <v>2015</v>
      </c>
      <c r="E123" s="57">
        <f t="shared" si="7"/>
        <v>1</v>
      </c>
      <c r="F123" s="55" t="s">
        <v>22</v>
      </c>
      <c r="G123" s="43" t="s">
        <v>2628</v>
      </c>
      <c r="H123" s="55" t="s">
        <v>2629</v>
      </c>
      <c r="I123" s="58" t="s">
        <v>217</v>
      </c>
      <c r="J123" s="58" t="s">
        <v>26</v>
      </c>
      <c r="K123" s="55" t="s">
        <v>27</v>
      </c>
      <c r="L123" s="55" t="s">
        <v>88</v>
      </c>
      <c r="M123" s="55" t="s">
        <v>30</v>
      </c>
      <c r="N123" s="55" t="s">
        <v>30</v>
      </c>
      <c r="O123" s="55" t="s">
        <v>30</v>
      </c>
      <c r="P123" s="59">
        <v>41932.628472222219</v>
      </c>
      <c r="Q123" s="55"/>
      <c r="R123" s="59">
        <v>42100.636111111111</v>
      </c>
      <c r="S123" s="59">
        <v>42023.384027777778</v>
      </c>
      <c r="T123" s="55"/>
      <c r="U123" s="124" t="s">
        <v>10423</v>
      </c>
      <c r="V123" s="55"/>
      <c r="W123" s="60">
        <v>42019</v>
      </c>
      <c r="X123" s="55">
        <v>0</v>
      </c>
      <c r="Y123" s="55">
        <v>1</v>
      </c>
      <c r="Z123" s="55"/>
      <c r="AA123" s="55"/>
      <c r="AB123" s="55"/>
      <c r="AC123" s="55"/>
      <c r="AD123" s="55"/>
      <c r="AE123" s="55" t="s">
        <v>2630</v>
      </c>
      <c r="AF123" s="55"/>
      <c r="AG123" s="55"/>
      <c r="AH123" s="55" t="s">
        <v>2631</v>
      </c>
    </row>
    <row r="124" spans="1:34" ht="15.75" customHeight="1" x14ac:dyDescent="0.2">
      <c r="A124" s="55" t="s">
        <v>71</v>
      </c>
      <c r="B124" s="55" t="s">
        <v>99</v>
      </c>
      <c r="C124" s="51">
        <f t="shared" si="6"/>
        <v>6</v>
      </c>
      <c r="D124" s="57">
        <v>2015</v>
      </c>
      <c r="E124" s="57">
        <f t="shared" si="7"/>
        <v>1</v>
      </c>
      <c r="F124" s="55" t="s">
        <v>22</v>
      </c>
      <c r="G124" s="43" t="s">
        <v>2636</v>
      </c>
      <c r="H124" s="55" t="s">
        <v>2637</v>
      </c>
      <c r="I124" s="58" t="s">
        <v>217</v>
      </c>
      <c r="J124" s="58" t="s">
        <v>26</v>
      </c>
      <c r="K124" s="55" t="s">
        <v>27</v>
      </c>
      <c r="L124" s="55" t="s">
        <v>88</v>
      </c>
      <c r="M124" s="55" t="s">
        <v>30</v>
      </c>
      <c r="N124" s="55" t="s">
        <v>30</v>
      </c>
      <c r="O124" s="55" t="s">
        <v>30</v>
      </c>
      <c r="P124" s="59">
        <v>41932.627083333333</v>
      </c>
      <c r="Q124" s="59">
        <v>42104.269444444442</v>
      </c>
      <c r="R124" s="59">
        <v>42104.269444444442</v>
      </c>
      <c r="S124" s="59">
        <v>42041.513194444444</v>
      </c>
      <c r="T124" s="55"/>
      <c r="U124" s="124" t="s">
        <v>10423</v>
      </c>
      <c r="V124" s="55"/>
      <c r="W124" s="60">
        <v>42041</v>
      </c>
      <c r="X124" s="55">
        <v>0</v>
      </c>
      <c r="Y124" s="55">
        <v>1</v>
      </c>
      <c r="Z124" s="55"/>
      <c r="AA124" s="55"/>
      <c r="AB124" s="55"/>
      <c r="AC124" s="55"/>
      <c r="AD124" s="55"/>
      <c r="AE124" s="55" t="s">
        <v>2638</v>
      </c>
      <c r="AF124" s="55"/>
      <c r="AG124" s="55"/>
      <c r="AH124" s="55" t="s">
        <v>2639</v>
      </c>
    </row>
    <row r="125" spans="1:34" ht="15.75" hidden="1" customHeight="1" x14ac:dyDescent="0.2">
      <c r="A125" s="55" t="s">
        <v>71</v>
      </c>
      <c r="B125" s="55" t="s">
        <v>99</v>
      </c>
      <c r="C125" s="51">
        <f t="shared" si="6"/>
        <v>3</v>
      </c>
      <c r="D125" s="57">
        <v>2015</v>
      </c>
      <c r="E125" s="57">
        <f t="shared" si="7"/>
        <v>1</v>
      </c>
      <c r="F125" s="55" t="s">
        <v>22</v>
      </c>
      <c r="G125" s="43" t="s">
        <v>2640</v>
      </c>
      <c r="H125" s="55" t="s">
        <v>2641</v>
      </c>
      <c r="I125" s="58" t="s">
        <v>217</v>
      </c>
      <c r="J125" s="58" t="s">
        <v>26</v>
      </c>
      <c r="K125" s="55" t="s">
        <v>27</v>
      </c>
      <c r="L125" s="55" t="s">
        <v>88</v>
      </c>
      <c r="M125" s="55" t="s">
        <v>30</v>
      </c>
      <c r="N125" s="55" t="s">
        <v>30</v>
      </c>
      <c r="O125" s="55" t="s">
        <v>30</v>
      </c>
      <c r="P125" s="59">
        <v>41932.627083333333</v>
      </c>
      <c r="Q125" s="55"/>
      <c r="R125" s="59">
        <v>42100.638888888891</v>
      </c>
      <c r="S125" s="59">
        <v>42020.671527777777</v>
      </c>
      <c r="T125" s="55"/>
      <c r="U125" s="55" t="s">
        <v>54</v>
      </c>
      <c r="V125" s="55"/>
      <c r="W125" s="60">
        <v>42020</v>
      </c>
      <c r="X125" s="55">
        <v>0</v>
      </c>
      <c r="Y125" s="55">
        <v>2</v>
      </c>
      <c r="Z125" s="55"/>
      <c r="AA125" s="55"/>
      <c r="AB125" s="55"/>
      <c r="AC125" s="55"/>
      <c r="AD125" s="55"/>
      <c r="AE125" s="55" t="s">
        <v>2642</v>
      </c>
      <c r="AF125" s="55"/>
      <c r="AG125" s="55"/>
      <c r="AH125" s="55" t="s">
        <v>2643</v>
      </c>
    </row>
    <row r="126" spans="1:34" ht="15.75" hidden="1" customHeight="1" x14ac:dyDescent="0.2">
      <c r="A126" s="55" t="s">
        <v>71</v>
      </c>
      <c r="B126" s="55" t="s">
        <v>108</v>
      </c>
      <c r="C126" s="51">
        <f t="shared" si="6"/>
        <v>7</v>
      </c>
      <c r="D126" s="57">
        <v>2015</v>
      </c>
      <c r="E126" s="57">
        <f t="shared" si="7"/>
        <v>1</v>
      </c>
      <c r="F126" s="55" t="s">
        <v>22</v>
      </c>
      <c r="G126" s="43" t="s">
        <v>2644</v>
      </c>
      <c r="H126" s="55" t="s">
        <v>2645</v>
      </c>
      <c r="I126" s="58" t="s">
        <v>25</v>
      </c>
      <c r="J126" s="58" t="s">
        <v>26</v>
      </c>
      <c r="K126" s="55" t="s">
        <v>27</v>
      </c>
      <c r="L126" s="55" t="s">
        <v>88</v>
      </c>
      <c r="M126" s="55" t="s">
        <v>717</v>
      </c>
      <c r="N126" s="55" t="s">
        <v>105</v>
      </c>
      <c r="O126" s="55" t="s">
        <v>105</v>
      </c>
      <c r="P126" s="59">
        <v>41926.701388888891</v>
      </c>
      <c r="Q126" s="59">
        <v>42104.269444444442</v>
      </c>
      <c r="R126" s="59">
        <v>42104.269444444442</v>
      </c>
      <c r="S126" s="59">
        <v>42048.609722222223</v>
      </c>
      <c r="T126" s="55"/>
      <c r="U126" s="55" t="s">
        <v>106</v>
      </c>
      <c r="V126" s="55"/>
      <c r="W126" s="60">
        <v>42005</v>
      </c>
      <c r="X126" s="55">
        <v>0</v>
      </c>
      <c r="Y126" s="55">
        <v>4</v>
      </c>
      <c r="Z126" s="55"/>
      <c r="AA126" s="55"/>
      <c r="AB126" s="55"/>
      <c r="AC126" s="55"/>
      <c r="AD126" s="55"/>
      <c r="AE126" s="55"/>
      <c r="AF126" s="55"/>
      <c r="AG126" s="55"/>
      <c r="AH126" s="55" t="s">
        <v>2646</v>
      </c>
    </row>
    <row r="127" spans="1:34" ht="15.75" customHeight="1" x14ac:dyDescent="0.2">
      <c r="A127" s="62" t="s">
        <v>71</v>
      </c>
      <c r="B127" s="62" t="s">
        <v>120</v>
      </c>
      <c r="C127" s="51">
        <f t="shared" si="6"/>
        <v>24</v>
      </c>
      <c r="D127" s="57">
        <v>2015</v>
      </c>
      <c r="E127" s="57">
        <f t="shared" si="7"/>
        <v>2</v>
      </c>
      <c r="F127" s="62" t="s">
        <v>22</v>
      </c>
      <c r="G127" s="39" t="s">
        <v>3204</v>
      </c>
      <c r="H127" s="62" t="s">
        <v>3205</v>
      </c>
      <c r="I127" s="63" t="s">
        <v>25</v>
      </c>
      <c r="J127" s="63" t="s">
        <v>26</v>
      </c>
      <c r="K127" s="62" t="s">
        <v>27</v>
      </c>
      <c r="L127" s="62" t="s">
        <v>88</v>
      </c>
      <c r="M127" s="62" t="s">
        <v>116</v>
      </c>
      <c r="N127" s="62" t="s">
        <v>116</v>
      </c>
      <c r="O127" s="62" t="s">
        <v>116</v>
      </c>
      <c r="P127" s="64">
        <v>42152.581250000003</v>
      </c>
      <c r="Q127" s="62"/>
      <c r="R127" s="64">
        <v>42187.388888888891</v>
      </c>
      <c r="S127" s="64">
        <v>42164.495833333334</v>
      </c>
      <c r="T127" s="62"/>
      <c r="U127" s="124" t="s">
        <v>10423</v>
      </c>
      <c r="V127" s="62"/>
      <c r="W127" s="62"/>
      <c r="X127" s="62">
        <v>0</v>
      </c>
      <c r="Y127" s="62">
        <v>2</v>
      </c>
      <c r="Z127" s="62"/>
      <c r="AA127" s="62"/>
      <c r="AB127" s="62"/>
      <c r="AC127" s="62"/>
      <c r="AD127" s="62"/>
      <c r="AE127" s="62"/>
      <c r="AF127" s="62"/>
      <c r="AG127" s="62"/>
      <c r="AH127" s="62" t="s">
        <v>3206</v>
      </c>
    </row>
    <row r="128" spans="1:34" ht="15.75" hidden="1" customHeight="1" x14ac:dyDescent="0.2">
      <c r="A128" s="62" t="s">
        <v>71</v>
      </c>
      <c r="B128" s="62" t="s">
        <v>402</v>
      </c>
      <c r="C128" s="51">
        <f t="shared" si="6"/>
        <v>24</v>
      </c>
      <c r="D128" s="57">
        <v>2015</v>
      </c>
      <c r="E128" s="57">
        <f t="shared" si="7"/>
        <v>2</v>
      </c>
      <c r="F128" s="62" t="s">
        <v>22</v>
      </c>
      <c r="G128" s="39" t="s">
        <v>3273</v>
      </c>
      <c r="H128" s="62" t="s">
        <v>3274</v>
      </c>
      <c r="I128" s="63" t="s">
        <v>217</v>
      </c>
      <c r="J128" s="63" t="s">
        <v>26</v>
      </c>
      <c r="K128" s="62" t="s">
        <v>27</v>
      </c>
      <c r="L128" s="62" t="s">
        <v>37</v>
      </c>
      <c r="M128" s="62" t="s">
        <v>29</v>
      </c>
      <c r="N128" s="62" t="s">
        <v>30</v>
      </c>
      <c r="O128" s="62" t="s">
        <v>30</v>
      </c>
      <c r="P128" s="64">
        <v>42144.71875</v>
      </c>
      <c r="Q128" s="62"/>
      <c r="R128" s="64">
        <v>42187.395833333336</v>
      </c>
      <c r="S128" s="64">
        <v>42166.613194444442</v>
      </c>
      <c r="T128" s="62"/>
      <c r="U128" s="62" t="s">
        <v>111</v>
      </c>
      <c r="V128" s="62"/>
      <c r="W128" s="65">
        <v>42165</v>
      </c>
      <c r="X128" s="62">
        <v>0</v>
      </c>
      <c r="Y128" s="62">
        <v>4</v>
      </c>
      <c r="Z128" s="62"/>
      <c r="AA128" s="62"/>
      <c r="AB128" s="62"/>
      <c r="AC128" s="62"/>
      <c r="AD128" s="62"/>
      <c r="AE128" s="62"/>
      <c r="AF128" s="62"/>
      <c r="AG128" s="62"/>
      <c r="AH128" s="62" t="s">
        <v>3275</v>
      </c>
    </row>
    <row r="129" spans="1:34" ht="15.75" customHeight="1" x14ac:dyDescent="0.2">
      <c r="A129" s="62" t="s">
        <v>71</v>
      </c>
      <c r="B129" s="62" t="s">
        <v>145</v>
      </c>
      <c r="C129" s="51">
        <f t="shared" si="6"/>
        <v>18</v>
      </c>
      <c r="D129" s="57">
        <v>2015</v>
      </c>
      <c r="E129" s="57">
        <f t="shared" si="7"/>
        <v>2</v>
      </c>
      <c r="F129" s="62" t="s">
        <v>22</v>
      </c>
      <c r="G129" s="39" t="s">
        <v>3835</v>
      </c>
      <c r="H129" s="62" t="s">
        <v>3836</v>
      </c>
      <c r="I129" s="63" t="s">
        <v>217</v>
      </c>
      <c r="J129" s="63" t="s">
        <v>26</v>
      </c>
      <c r="K129" s="62" t="s">
        <v>27</v>
      </c>
      <c r="L129" s="62" t="s">
        <v>88</v>
      </c>
      <c r="M129" s="62" t="s">
        <v>30</v>
      </c>
      <c r="N129" s="62" t="s">
        <v>30</v>
      </c>
      <c r="O129" s="62" t="s">
        <v>30</v>
      </c>
      <c r="P129" s="64">
        <v>42095.530555555553</v>
      </c>
      <c r="Q129" s="62"/>
      <c r="R129" s="64">
        <v>42121.524305555555</v>
      </c>
      <c r="S129" s="64">
        <v>42121.511805555558</v>
      </c>
      <c r="T129" s="62"/>
      <c r="U129" s="124" t="s">
        <v>10423</v>
      </c>
      <c r="V129" s="62"/>
      <c r="W129" s="65">
        <v>42117</v>
      </c>
      <c r="X129" s="62">
        <v>0</v>
      </c>
      <c r="Y129" s="62">
        <v>1</v>
      </c>
      <c r="Z129" s="62"/>
      <c r="AA129" s="62"/>
      <c r="AB129" s="62"/>
      <c r="AC129" s="62"/>
      <c r="AD129" s="62"/>
      <c r="AE129" s="62" t="s">
        <v>3837</v>
      </c>
      <c r="AF129" s="62"/>
      <c r="AG129" s="62"/>
      <c r="AH129" s="62"/>
    </row>
    <row r="130" spans="1:34" ht="15.75" hidden="1" customHeight="1" x14ac:dyDescent="0.2">
      <c r="A130" s="62" t="s">
        <v>71</v>
      </c>
      <c r="B130" s="62" t="s">
        <v>85</v>
      </c>
      <c r="C130" s="51">
        <f t="shared" si="6"/>
        <v>25</v>
      </c>
      <c r="D130" s="57">
        <v>2015</v>
      </c>
      <c r="E130" s="57">
        <f t="shared" si="7"/>
        <v>2</v>
      </c>
      <c r="F130" s="62" t="s">
        <v>22</v>
      </c>
      <c r="G130" s="39" t="s">
        <v>3848</v>
      </c>
      <c r="H130" s="62" t="s">
        <v>3849</v>
      </c>
      <c r="I130" s="63" t="s">
        <v>217</v>
      </c>
      <c r="J130" s="63" t="s">
        <v>26</v>
      </c>
      <c r="K130" s="62" t="s">
        <v>27</v>
      </c>
      <c r="L130" s="62" t="s">
        <v>88</v>
      </c>
      <c r="M130" s="62" t="s">
        <v>30</v>
      </c>
      <c r="N130" s="62" t="s">
        <v>30</v>
      </c>
      <c r="O130" s="62" t="s">
        <v>30</v>
      </c>
      <c r="P130" s="64">
        <v>42094.476388888892</v>
      </c>
      <c r="Q130" s="62"/>
      <c r="R130" s="64">
        <v>42177.394444444442</v>
      </c>
      <c r="S130" s="64">
        <v>42174.613888888889</v>
      </c>
      <c r="T130" s="62"/>
      <c r="U130" s="62" t="s">
        <v>54</v>
      </c>
      <c r="V130" s="62"/>
      <c r="W130" s="65">
        <v>42170</v>
      </c>
      <c r="X130" s="62">
        <v>0</v>
      </c>
      <c r="Y130" s="62">
        <v>1</v>
      </c>
      <c r="Z130" s="62"/>
      <c r="AA130" s="62"/>
      <c r="AB130" s="62"/>
      <c r="AC130" s="62"/>
      <c r="AD130" s="62"/>
      <c r="AE130" s="62" t="s">
        <v>3850</v>
      </c>
      <c r="AF130" s="62"/>
      <c r="AG130" s="62"/>
      <c r="AH130" s="62" t="s">
        <v>3851</v>
      </c>
    </row>
    <row r="131" spans="1:34" ht="15.75" customHeight="1" x14ac:dyDescent="0.2">
      <c r="A131" s="62" t="s">
        <v>71</v>
      </c>
      <c r="B131" s="62" t="s">
        <v>145</v>
      </c>
      <c r="C131" s="51">
        <f t="shared" si="6"/>
        <v>14</v>
      </c>
      <c r="D131" s="57">
        <v>2015</v>
      </c>
      <c r="E131" s="57">
        <f t="shared" si="7"/>
        <v>2</v>
      </c>
      <c r="F131" s="62" t="s">
        <v>22</v>
      </c>
      <c r="G131" s="39" t="s">
        <v>3923</v>
      </c>
      <c r="H131" s="62" t="s">
        <v>3924</v>
      </c>
      <c r="I131" s="63" t="s">
        <v>1915</v>
      </c>
      <c r="J131" s="63" t="s">
        <v>26</v>
      </c>
      <c r="K131" s="62" t="s">
        <v>27</v>
      </c>
      <c r="L131" s="62" t="s">
        <v>88</v>
      </c>
      <c r="M131" s="62" t="s">
        <v>30</v>
      </c>
      <c r="N131" s="62" t="s">
        <v>30</v>
      </c>
      <c r="O131" s="62" t="s">
        <v>30</v>
      </c>
      <c r="P131" s="64">
        <v>42074.543749999997</v>
      </c>
      <c r="Q131" s="62"/>
      <c r="R131" s="64">
        <v>42187.384722222225</v>
      </c>
      <c r="S131" s="64">
        <v>42097.607638888891</v>
      </c>
      <c r="T131" s="62"/>
      <c r="U131" s="124" t="s">
        <v>10423</v>
      </c>
      <c r="V131" s="62"/>
      <c r="W131" s="65">
        <v>42095</v>
      </c>
      <c r="X131" s="62">
        <v>0</v>
      </c>
      <c r="Y131" s="62">
        <v>1</v>
      </c>
      <c r="Z131" s="62"/>
      <c r="AA131" s="62"/>
      <c r="AB131" s="62"/>
      <c r="AC131" s="62"/>
      <c r="AD131" s="62"/>
      <c r="AE131" s="62"/>
      <c r="AF131" s="62"/>
      <c r="AG131" s="62"/>
      <c r="AH131" s="62" t="s">
        <v>3925</v>
      </c>
    </row>
    <row r="132" spans="1:34" ht="15.75" customHeight="1" x14ac:dyDescent="0.2">
      <c r="A132" s="62" t="s">
        <v>71</v>
      </c>
      <c r="B132" s="62" t="s">
        <v>145</v>
      </c>
      <c r="C132" s="51">
        <f t="shared" si="6"/>
        <v>21</v>
      </c>
      <c r="D132" s="57">
        <v>2015</v>
      </c>
      <c r="E132" s="57">
        <f t="shared" si="7"/>
        <v>2</v>
      </c>
      <c r="F132" s="62" t="s">
        <v>22</v>
      </c>
      <c r="G132" s="39" t="s">
        <v>3969</v>
      </c>
      <c r="H132" s="62" t="s">
        <v>3970</v>
      </c>
      <c r="I132" s="63" t="s">
        <v>25</v>
      </c>
      <c r="J132" s="63" t="s">
        <v>26</v>
      </c>
      <c r="K132" s="62" t="s">
        <v>27</v>
      </c>
      <c r="L132" s="62" t="s">
        <v>88</v>
      </c>
      <c r="M132" s="62" t="s">
        <v>116</v>
      </c>
      <c r="N132" s="62" t="s">
        <v>116</v>
      </c>
      <c r="O132" s="62" t="s">
        <v>116</v>
      </c>
      <c r="P132" s="64">
        <v>42069.463194444441</v>
      </c>
      <c r="Q132" s="64">
        <v>42187.532638888886</v>
      </c>
      <c r="R132" s="64">
        <v>42187.532638888886</v>
      </c>
      <c r="S132" s="64">
        <v>42142.616666666669</v>
      </c>
      <c r="T132" s="62"/>
      <c r="U132" s="124" t="s">
        <v>10423</v>
      </c>
      <c r="V132" s="62"/>
      <c r="W132" s="62"/>
      <c r="X132" s="62">
        <v>0</v>
      </c>
      <c r="Y132" s="62">
        <v>2</v>
      </c>
      <c r="Z132" s="62"/>
      <c r="AA132" s="62"/>
      <c r="AB132" s="62"/>
      <c r="AC132" s="62"/>
      <c r="AD132" s="62"/>
      <c r="AE132" s="62" t="s">
        <v>3971</v>
      </c>
      <c r="AF132" s="62"/>
      <c r="AG132" s="62"/>
      <c r="AH132" s="62" t="s">
        <v>3972</v>
      </c>
    </row>
    <row r="133" spans="1:34" ht="15.75" customHeight="1" x14ac:dyDescent="0.2">
      <c r="A133" s="62" t="s">
        <v>71</v>
      </c>
      <c r="B133" s="62" t="s">
        <v>120</v>
      </c>
      <c r="C133" s="51">
        <f t="shared" si="6"/>
        <v>23</v>
      </c>
      <c r="D133" s="57">
        <v>2015</v>
      </c>
      <c r="E133" s="57">
        <f t="shared" si="7"/>
        <v>2</v>
      </c>
      <c r="F133" s="62" t="s">
        <v>22</v>
      </c>
      <c r="G133" s="39" t="s">
        <v>3977</v>
      </c>
      <c r="H133" s="62" t="s">
        <v>3978</v>
      </c>
      <c r="I133" s="63" t="s">
        <v>25</v>
      </c>
      <c r="J133" s="63" t="s">
        <v>26</v>
      </c>
      <c r="K133" s="62" t="s">
        <v>27</v>
      </c>
      <c r="L133" s="62" t="s">
        <v>88</v>
      </c>
      <c r="M133" s="62" t="s">
        <v>116</v>
      </c>
      <c r="N133" s="62" t="s">
        <v>473</v>
      </c>
      <c r="O133" s="62" t="s">
        <v>473</v>
      </c>
      <c r="P133" s="64">
        <v>42061.69027777778</v>
      </c>
      <c r="Q133" s="62"/>
      <c r="R133" s="64">
        <v>42171.47152777778</v>
      </c>
      <c r="S133" s="64">
        <v>42156.395833333336</v>
      </c>
      <c r="T133" s="62"/>
      <c r="U133" s="124" t="s">
        <v>10423</v>
      </c>
      <c r="V133" s="62"/>
      <c r="W133" s="62"/>
      <c r="X133" s="62">
        <v>0</v>
      </c>
      <c r="Y133" s="62">
        <v>5</v>
      </c>
      <c r="Z133" s="62"/>
      <c r="AA133" s="62"/>
      <c r="AB133" s="62"/>
      <c r="AC133" s="62"/>
      <c r="AD133" s="62"/>
      <c r="AE133" s="62"/>
      <c r="AF133" s="62"/>
      <c r="AG133" s="62"/>
      <c r="AH133" s="62" t="s">
        <v>3979</v>
      </c>
    </row>
    <row r="134" spans="1:34" ht="15.75" hidden="1" customHeight="1" x14ac:dyDescent="0.2">
      <c r="A134" s="62" t="s">
        <v>71</v>
      </c>
      <c r="B134" s="62" t="s">
        <v>564</v>
      </c>
      <c r="C134" s="51">
        <f t="shared" si="6"/>
        <v>26</v>
      </c>
      <c r="D134" s="57">
        <v>2015</v>
      </c>
      <c r="E134" s="57">
        <f t="shared" si="7"/>
        <v>2</v>
      </c>
      <c r="F134" s="62" t="s">
        <v>22</v>
      </c>
      <c r="G134" s="39" t="s">
        <v>3995</v>
      </c>
      <c r="H134" s="62" t="s">
        <v>3996</v>
      </c>
      <c r="I134" s="63" t="s">
        <v>25</v>
      </c>
      <c r="J134" s="63" t="s">
        <v>26</v>
      </c>
      <c r="K134" s="62" t="s">
        <v>27</v>
      </c>
      <c r="L134" s="62" t="s">
        <v>88</v>
      </c>
      <c r="M134" s="62" t="s">
        <v>30</v>
      </c>
      <c r="N134" s="62" t="s">
        <v>30</v>
      </c>
      <c r="O134" s="62" t="s">
        <v>30</v>
      </c>
      <c r="P134" s="64">
        <v>42030.385416666664</v>
      </c>
      <c r="Q134" s="62"/>
      <c r="R134" s="64">
        <v>42178.429166666669</v>
      </c>
      <c r="S134" s="64">
        <v>42178.429166666669</v>
      </c>
      <c r="T134" s="62"/>
      <c r="U134" s="62" t="s">
        <v>54</v>
      </c>
      <c r="V134" s="62"/>
      <c r="W134" s="65">
        <v>42034</v>
      </c>
      <c r="X134" s="62">
        <v>0</v>
      </c>
      <c r="Y134" s="62">
        <v>7</v>
      </c>
      <c r="Z134" s="62" t="s">
        <v>3997</v>
      </c>
      <c r="AA134" s="62"/>
      <c r="AB134" s="62"/>
      <c r="AC134" s="62"/>
      <c r="AD134" s="62"/>
      <c r="AE134" s="62" t="s">
        <v>3998</v>
      </c>
      <c r="AF134" s="62"/>
      <c r="AG134" s="62"/>
      <c r="AH134" s="62" t="s">
        <v>3999</v>
      </c>
    </row>
    <row r="135" spans="1:34" ht="15.75" customHeight="1" x14ac:dyDescent="0.2">
      <c r="A135" s="62" t="s">
        <v>71</v>
      </c>
      <c r="B135" s="62" t="s">
        <v>145</v>
      </c>
      <c r="C135" s="51">
        <f t="shared" si="6"/>
        <v>19</v>
      </c>
      <c r="D135" s="57">
        <v>2015</v>
      </c>
      <c r="E135" s="57">
        <f t="shared" si="7"/>
        <v>2</v>
      </c>
      <c r="F135" s="62" t="s">
        <v>22</v>
      </c>
      <c r="G135" s="39" t="s">
        <v>4011</v>
      </c>
      <c r="H135" s="62" t="s">
        <v>4012</v>
      </c>
      <c r="I135" s="63" t="s">
        <v>25</v>
      </c>
      <c r="J135" s="63" t="s">
        <v>26</v>
      </c>
      <c r="K135" s="62" t="s">
        <v>27</v>
      </c>
      <c r="L135" s="62" t="s">
        <v>88</v>
      </c>
      <c r="M135" s="62" t="s">
        <v>2982</v>
      </c>
      <c r="N135" s="62" t="s">
        <v>105</v>
      </c>
      <c r="O135" s="62" t="s">
        <v>105</v>
      </c>
      <c r="P135" s="64">
        <v>42009.624305555553</v>
      </c>
      <c r="Q135" s="64">
        <v>42187.5625</v>
      </c>
      <c r="R135" s="64">
        <v>42187.5625</v>
      </c>
      <c r="S135" s="64">
        <v>42128.447222222225</v>
      </c>
      <c r="T135" s="62"/>
      <c r="U135" s="124" t="s">
        <v>10423</v>
      </c>
      <c r="V135" s="62"/>
      <c r="W135" s="65">
        <v>42125</v>
      </c>
      <c r="X135" s="62">
        <v>0</v>
      </c>
      <c r="Y135" s="62">
        <v>4</v>
      </c>
      <c r="Z135" s="40" t="s">
        <v>4013</v>
      </c>
      <c r="AA135" s="62"/>
      <c r="AB135" s="62"/>
      <c r="AC135" s="62"/>
      <c r="AD135" s="62"/>
      <c r="AE135" s="62"/>
      <c r="AF135" s="62"/>
      <c r="AG135" s="62"/>
      <c r="AH135" s="62"/>
    </row>
    <row r="136" spans="1:34" ht="15.75" hidden="1" customHeight="1" x14ac:dyDescent="0.2">
      <c r="A136" s="49" t="s">
        <v>33</v>
      </c>
      <c r="B136" s="49" t="s">
        <v>1769</v>
      </c>
      <c r="C136" s="51">
        <f t="shared" si="6"/>
        <v>39</v>
      </c>
      <c r="D136" s="51">
        <v>2014</v>
      </c>
      <c r="E136" s="51">
        <f t="shared" si="7"/>
        <v>3</v>
      </c>
      <c r="F136" s="49" t="s">
        <v>22</v>
      </c>
      <c r="G136" s="41" t="s">
        <v>1743</v>
      </c>
      <c r="H136" s="49" t="s">
        <v>1744</v>
      </c>
      <c r="I136" s="52" t="s">
        <v>25</v>
      </c>
      <c r="J136" s="52" t="s">
        <v>26</v>
      </c>
      <c r="K136" s="49" t="s">
        <v>27</v>
      </c>
      <c r="L136" s="49" t="s">
        <v>37</v>
      </c>
      <c r="M136" s="49" t="s">
        <v>29</v>
      </c>
      <c r="N136" s="49" t="s">
        <v>59</v>
      </c>
      <c r="O136" s="49" t="s">
        <v>59</v>
      </c>
      <c r="P136" s="54">
        <v>41905.487500000003</v>
      </c>
      <c r="Q136" s="49"/>
      <c r="R136" s="54">
        <v>41912.404166666667</v>
      </c>
      <c r="S136" s="54">
        <v>41906.668749999997</v>
      </c>
      <c r="T136" s="49"/>
      <c r="U136" s="49" t="s">
        <v>111</v>
      </c>
      <c r="V136" s="49"/>
      <c r="W136" s="56">
        <v>41905</v>
      </c>
      <c r="X136" s="49">
        <v>0</v>
      </c>
      <c r="Y136" s="49">
        <v>5</v>
      </c>
      <c r="Z136" s="42" t="s">
        <v>1745</v>
      </c>
      <c r="AA136" s="49"/>
      <c r="AB136" s="49"/>
      <c r="AC136" s="49"/>
      <c r="AD136" s="49"/>
      <c r="AE136" s="49"/>
      <c r="AF136" s="49"/>
      <c r="AG136" s="49"/>
      <c r="AH136" s="55" t="s">
        <v>1746</v>
      </c>
    </row>
    <row r="137" spans="1:34" ht="15.75" hidden="1" customHeight="1" x14ac:dyDescent="0.2">
      <c r="A137" s="69" t="s">
        <v>33</v>
      </c>
      <c r="B137" s="69" t="s">
        <v>32</v>
      </c>
      <c r="C137" s="51">
        <f t="shared" si="6"/>
        <v>39</v>
      </c>
      <c r="D137" s="57">
        <v>2015</v>
      </c>
      <c r="E137" s="57">
        <f t="shared" si="7"/>
        <v>3</v>
      </c>
      <c r="F137" s="69" t="s">
        <v>22</v>
      </c>
      <c r="G137" s="70" t="s">
        <v>4449</v>
      </c>
      <c r="H137" s="69" t="s">
        <v>4450</v>
      </c>
      <c r="I137" s="71" t="s">
        <v>25</v>
      </c>
      <c r="J137" s="71" t="s">
        <v>26</v>
      </c>
      <c r="K137" s="69" t="s">
        <v>27</v>
      </c>
      <c r="L137" s="69" t="s">
        <v>37</v>
      </c>
      <c r="M137" s="69" t="s">
        <v>29</v>
      </c>
      <c r="N137" s="69" t="s">
        <v>30</v>
      </c>
      <c r="O137" s="69" t="s">
        <v>30</v>
      </c>
      <c r="P137" s="72">
        <v>42172.686111111114</v>
      </c>
      <c r="Q137" s="69"/>
      <c r="R137" s="72">
        <v>42275.631249999999</v>
      </c>
      <c r="S137" s="72">
        <v>42272.775000000001</v>
      </c>
      <c r="T137" s="69"/>
      <c r="U137" s="69" t="s">
        <v>111</v>
      </c>
      <c r="V137" s="69"/>
      <c r="W137" s="73">
        <v>42277</v>
      </c>
      <c r="X137" s="69">
        <v>0</v>
      </c>
      <c r="Y137" s="69">
        <v>4</v>
      </c>
      <c r="Z137" s="69" t="s">
        <v>4451</v>
      </c>
      <c r="AA137" s="69"/>
      <c r="AB137" s="69"/>
      <c r="AC137" s="69"/>
      <c r="AD137" s="69"/>
      <c r="AE137" s="69"/>
      <c r="AF137" s="69"/>
      <c r="AG137" s="69"/>
      <c r="AH137" s="69" t="s">
        <v>4452</v>
      </c>
    </row>
    <row r="138" spans="1:34" ht="15.75" hidden="1" customHeight="1" x14ac:dyDescent="0.2">
      <c r="A138" s="69" t="s">
        <v>33</v>
      </c>
      <c r="B138" s="69" t="s">
        <v>2726</v>
      </c>
      <c r="C138" s="51">
        <f t="shared" si="6"/>
        <v>31</v>
      </c>
      <c r="D138" s="57">
        <v>2015</v>
      </c>
      <c r="E138" s="57">
        <f t="shared" si="7"/>
        <v>3</v>
      </c>
      <c r="F138" s="69" t="s">
        <v>22</v>
      </c>
      <c r="G138" s="70" t="s">
        <v>4881</v>
      </c>
      <c r="H138" s="69" t="s">
        <v>4882</v>
      </c>
      <c r="I138" s="71" t="s">
        <v>25</v>
      </c>
      <c r="J138" s="71" t="s">
        <v>26</v>
      </c>
      <c r="K138" s="69" t="s">
        <v>27</v>
      </c>
      <c r="L138" s="69" t="s">
        <v>88</v>
      </c>
      <c r="M138" s="69" t="s">
        <v>30</v>
      </c>
      <c r="N138" s="69" t="s">
        <v>30</v>
      </c>
      <c r="O138" s="69" t="s">
        <v>30</v>
      </c>
      <c r="P138" s="72">
        <v>42177.647916666669</v>
      </c>
      <c r="Q138" s="69"/>
      <c r="R138" s="72">
        <v>42283.680555555555</v>
      </c>
      <c r="S138" s="72">
        <v>42215.595833333333</v>
      </c>
      <c r="T138" s="69"/>
      <c r="U138" s="69" t="s">
        <v>111</v>
      </c>
      <c r="V138" s="69"/>
      <c r="W138" s="73">
        <v>42217</v>
      </c>
      <c r="X138" s="69">
        <v>0</v>
      </c>
      <c r="Y138" s="69">
        <v>2</v>
      </c>
      <c r="Z138" s="69"/>
      <c r="AA138" s="69"/>
      <c r="AB138" s="69"/>
      <c r="AC138" s="69"/>
      <c r="AD138" s="69"/>
      <c r="AE138" s="69" t="s">
        <v>4883</v>
      </c>
      <c r="AF138" s="69"/>
      <c r="AG138" s="69"/>
      <c r="AH138" s="69" t="s">
        <v>4884</v>
      </c>
    </row>
    <row r="139" spans="1:34" ht="15.75" hidden="1" customHeight="1" x14ac:dyDescent="0.2">
      <c r="A139" s="69" t="s">
        <v>33</v>
      </c>
      <c r="B139" s="69" t="s">
        <v>3324</v>
      </c>
      <c r="C139" s="51">
        <f t="shared" si="6"/>
        <v>39</v>
      </c>
      <c r="D139" s="57">
        <v>2015</v>
      </c>
      <c r="E139" s="57">
        <f t="shared" si="7"/>
        <v>3</v>
      </c>
      <c r="F139" s="69" t="s">
        <v>22</v>
      </c>
      <c r="G139" s="70" t="s">
        <v>5093</v>
      </c>
      <c r="H139" s="69" t="s">
        <v>5094</v>
      </c>
      <c r="I139" s="71" t="s">
        <v>36</v>
      </c>
      <c r="J139" s="71" t="s">
        <v>26</v>
      </c>
      <c r="K139" s="69" t="s">
        <v>27</v>
      </c>
      <c r="L139" s="69" t="s">
        <v>88</v>
      </c>
      <c r="M139" s="69" t="s">
        <v>284</v>
      </c>
      <c r="N139" s="69" t="s">
        <v>116</v>
      </c>
      <c r="O139" s="69" t="s">
        <v>116</v>
      </c>
      <c r="P139" s="72">
        <v>42262.392361111109</v>
      </c>
      <c r="Q139" s="69"/>
      <c r="R139" s="72">
        <v>42284.424305555556</v>
      </c>
      <c r="S139" s="72">
        <v>42270.631944444445</v>
      </c>
      <c r="T139" s="69"/>
      <c r="U139" s="69" t="s">
        <v>111</v>
      </c>
      <c r="V139" s="69"/>
      <c r="W139" s="69"/>
      <c r="X139" s="69">
        <v>0</v>
      </c>
      <c r="Y139" s="69">
        <v>1</v>
      </c>
      <c r="Z139" s="74" t="s">
        <v>5095</v>
      </c>
      <c r="AA139" s="69"/>
      <c r="AB139" s="69"/>
      <c r="AC139" s="69"/>
      <c r="AD139" s="69"/>
      <c r="AE139" s="69"/>
      <c r="AF139" s="69"/>
      <c r="AG139" s="69"/>
      <c r="AH139" s="69" t="s">
        <v>5096</v>
      </c>
    </row>
    <row r="140" spans="1:34" ht="15.75" hidden="1" customHeight="1" x14ac:dyDescent="0.2">
      <c r="A140" s="69" t="s">
        <v>33</v>
      </c>
      <c r="B140" s="69" t="s">
        <v>32</v>
      </c>
      <c r="C140" s="51">
        <f t="shared" si="6"/>
        <v>40</v>
      </c>
      <c r="D140" s="57">
        <v>2015</v>
      </c>
      <c r="E140" s="57">
        <f t="shared" si="7"/>
        <v>3</v>
      </c>
      <c r="F140" s="69" t="s">
        <v>22</v>
      </c>
      <c r="G140" s="70" t="s">
        <v>5100</v>
      </c>
      <c r="H140" s="69" t="s">
        <v>5101</v>
      </c>
      <c r="I140" s="71" t="s">
        <v>25</v>
      </c>
      <c r="J140" s="71" t="s">
        <v>26</v>
      </c>
      <c r="K140" s="69" t="s">
        <v>27</v>
      </c>
      <c r="L140" s="69" t="s">
        <v>37</v>
      </c>
      <c r="M140" s="69" t="s">
        <v>29</v>
      </c>
      <c r="N140" s="69" t="s">
        <v>30</v>
      </c>
      <c r="O140" s="69" t="s">
        <v>30</v>
      </c>
      <c r="P140" s="72">
        <v>42255.682638888888</v>
      </c>
      <c r="Q140" s="69"/>
      <c r="R140" s="72">
        <v>42284.427777777775</v>
      </c>
      <c r="S140" s="72">
        <v>42275.543749999997</v>
      </c>
      <c r="T140" s="69"/>
      <c r="U140" s="69" t="s">
        <v>111</v>
      </c>
      <c r="V140" s="69"/>
      <c r="W140" s="69"/>
      <c r="X140" s="69">
        <v>0</v>
      </c>
      <c r="Y140" s="69">
        <v>2</v>
      </c>
      <c r="Z140" s="69" t="s">
        <v>5102</v>
      </c>
      <c r="AA140" s="69"/>
      <c r="AB140" s="69"/>
      <c r="AC140" s="69"/>
      <c r="AD140" s="69"/>
      <c r="AE140" s="69"/>
      <c r="AF140" s="69"/>
      <c r="AG140" s="69"/>
      <c r="AH140" s="69" t="s">
        <v>5103</v>
      </c>
    </row>
    <row r="141" spans="1:34" ht="15.75" hidden="1" customHeight="1" x14ac:dyDescent="0.2">
      <c r="A141" s="49" t="s">
        <v>33</v>
      </c>
      <c r="B141" s="50" t="s">
        <v>108</v>
      </c>
      <c r="C141" s="51">
        <f t="shared" si="6"/>
        <v>32</v>
      </c>
      <c r="D141" s="51">
        <v>2014</v>
      </c>
      <c r="E141" s="51">
        <f t="shared" si="7"/>
        <v>3</v>
      </c>
      <c r="F141" s="49" t="s">
        <v>22</v>
      </c>
      <c r="G141" s="41" t="s">
        <v>1303</v>
      </c>
      <c r="H141" s="49" t="s">
        <v>1304</v>
      </c>
      <c r="I141" s="52" t="s">
        <v>25</v>
      </c>
      <c r="J141" s="52" t="s">
        <v>26</v>
      </c>
      <c r="K141" s="49" t="s">
        <v>27</v>
      </c>
      <c r="L141" s="49" t="s">
        <v>37</v>
      </c>
      <c r="M141" s="49" t="s">
        <v>717</v>
      </c>
      <c r="N141" s="49" t="s">
        <v>30</v>
      </c>
      <c r="O141" s="49" t="s">
        <v>30</v>
      </c>
      <c r="P141" s="54">
        <v>41856.44027777778</v>
      </c>
      <c r="Q141" s="49"/>
      <c r="R141" s="54">
        <v>41912.413888888892</v>
      </c>
      <c r="S141" s="54">
        <v>41859.464583333334</v>
      </c>
      <c r="T141" s="49"/>
      <c r="U141" s="49" t="s">
        <v>907</v>
      </c>
      <c r="V141" s="49"/>
      <c r="W141" s="56">
        <v>41858</v>
      </c>
      <c r="X141" s="49">
        <v>0</v>
      </c>
      <c r="Y141" s="49">
        <v>2</v>
      </c>
      <c r="Z141" s="42" t="s">
        <v>1305</v>
      </c>
      <c r="AA141" s="49"/>
      <c r="AB141" s="49"/>
      <c r="AC141" s="49"/>
      <c r="AD141" s="49"/>
      <c r="AE141" s="49"/>
      <c r="AF141" s="49"/>
      <c r="AG141" s="49"/>
      <c r="AH141" s="55" t="s">
        <v>1306</v>
      </c>
    </row>
    <row r="142" spans="1:34" ht="15.75" hidden="1" customHeight="1" x14ac:dyDescent="0.2">
      <c r="A142" s="49" t="s">
        <v>33</v>
      </c>
      <c r="B142" s="50" t="s">
        <v>108</v>
      </c>
      <c r="C142" s="51">
        <f t="shared" si="6"/>
        <v>39</v>
      </c>
      <c r="D142" s="51">
        <v>2014</v>
      </c>
      <c r="E142" s="51">
        <f t="shared" si="7"/>
        <v>3</v>
      </c>
      <c r="F142" s="49" t="s">
        <v>22</v>
      </c>
      <c r="G142" s="41" t="s">
        <v>1714</v>
      </c>
      <c r="H142" s="49" t="s">
        <v>1715</v>
      </c>
      <c r="I142" s="52" t="s">
        <v>25</v>
      </c>
      <c r="J142" s="52" t="s">
        <v>26</v>
      </c>
      <c r="K142" s="49" t="s">
        <v>27</v>
      </c>
      <c r="L142" s="49" t="s">
        <v>88</v>
      </c>
      <c r="M142" s="49" t="s">
        <v>491</v>
      </c>
      <c r="N142" s="49" t="s">
        <v>105</v>
      </c>
      <c r="O142" s="49" t="s">
        <v>105</v>
      </c>
      <c r="P142" s="54">
        <v>41899.444444444445</v>
      </c>
      <c r="Q142" s="49"/>
      <c r="R142" s="54">
        <v>41912.40625</v>
      </c>
      <c r="S142" s="54">
        <v>41904.602083333331</v>
      </c>
      <c r="T142" s="49"/>
      <c r="U142" s="49" t="s">
        <v>907</v>
      </c>
      <c r="V142" s="49"/>
      <c r="W142" s="56">
        <v>41904</v>
      </c>
      <c r="X142" s="49">
        <v>0</v>
      </c>
      <c r="Y142" s="49">
        <v>4</v>
      </c>
      <c r="Z142" s="49"/>
      <c r="AA142" s="49"/>
      <c r="AB142" s="49"/>
      <c r="AC142" s="49"/>
      <c r="AD142" s="49"/>
      <c r="AE142" s="49"/>
      <c r="AF142" s="49"/>
      <c r="AG142" s="49"/>
      <c r="AH142" s="55"/>
    </row>
    <row r="143" spans="1:34" ht="15.75" hidden="1" customHeight="1" x14ac:dyDescent="0.2">
      <c r="A143" s="49" t="s">
        <v>219</v>
      </c>
      <c r="B143" s="50" t="s">
        <v>145</v>
      </c>
      <c r="C143" s="51">
        <f t="shared" si="6"/>
        <v>29</v>
      </c>
      <c r="D143" s="51">
        <v>2014</v>
      </c>
      <c r="E143" s="51">
        <f t="shared" si="7"/>
        <v>3</v>
      </c>
      <c r="F143" s="49" t="s">
        <v>22</v>
      </c>
      <c r="G143" s="41" t="s">
        <v>920</v>
      </c>
      <c r="H143" s="49" t="s">
        <v>921</v>
      </c>
      <c r="I143" s="52" t="s">
        <v>217</v>
      </c>
      <c r="J143" s="52"/>
      <c r="K143" s="49"/>
      <c r="L143" s="53"/>
      <c r="M143" s="49"/>
      <c r="N143" s="49"/>
      <c r="O143" s="49"/>
      <c r="P143" s="54"/>
      <c r="Q143" s="49"/>
      <c r="R143" s="54">
        <v>41835</v>
      </c>
      <c r="S143" s="54">
        <v>41835</v>
      </c>
      <c r="T143" s="49"/>
      <c r="U143" s="49" t="s">
        <v>143</v>
      </c>
      <c r="V143" s="49"/>
      <c r="W143" s="49"/>
      <c r="X143" s="49"/>
      <c r="Y143" s="49"/>
      <c r="Z143" s="49"/>
      <c r="AA143" s="49"/>
      <c r="AB143" s="49"/>
      <c r="AC143" s="49"/>
      <c r="AD143" s="49"/>
      <c r="AE143" s="49"/>
      <c r="AF143" s="49"/>
      <c r="AG143" s="49"/>
      <c r="AH143" s="55" t="s">
        <v>922</v>
      </c>
    </row>
    <row r="144" spans="1:34" ht="15.75" hidden="1" customHeight="1" x14ac:dyDescent="0.2">
      <c r="A144" s="62" t="s">
        <v>219</v>
      </c>
      <c r="B144" s="69" t="s">
        <v>145</v>
      </c>
      <c r="C144" s="51">
        <f t="shared" si="6"/>
        <v>32</v>
      </c>
      <c r="D144" s="57">
        <v>2015</v>
      </c>
      <c r="E144" s="57">
        <f t="shared" si="7"/>
        <v>3</v>
      </c>
      <c r="F144" s="69" t="s">
        <v>22</v>
      </c>
      <c r="G144" s="70" t="s">
        <v>4685</v>
      </c>
      <c r="H144" s="69" t="s">
        <v>4686</v>
      </c>
      <c r="I144" s="71" t="s">
        <v>1915</v>
      </c>
      <c r="J144" s="71" t="s">
        <v>26</v>
      </c>
      <c r="K144" s="69" t="s">
        <v>27</v>
      </c>
      <c r="L144" s="69" t="s">
        <v>88</v>
      </c>
      <c r="M144" s="69" t="s">
        <v>30</v>
      </c>
      <c r="N144" s="69" t="s">
        <v>30</v>
      </c>
      <c r="O144" s="69" t="s">
        <v>30</v>
      </c>
      <c r="P144" s="72">
        <v>42186.720138888886</v>
      </c>
      <c r="Q144" s="69"/>
      <c r="R144" s="72">
        <v>42279.459722222222</v>
      </c>
      <c r="S144" s="72">
        <v>42219.833333333336</v>
      </c>
      <c r="T144" s="69"/>
      <c r="U144" s="69" t="s">
        <v>54</v>
      </c>
      <c r="V144" s="69"/>
      <c r="W144" s="69"/>
      <c r="X144" s="69">
        <v>0</v>
      </c>
      <c r="Y144" s="69">
        <v>1</v>
      </c>
      <c r="Z144" s="69"/>
      <c r="AA144" s="69"/>
      <c r="AB144" s="69"/>
      <c r="AC144" s="69"/>
      <c r="AD144" s="69"/>
      <c r="AE144" s="69"/>
      <c r="AF144" s="69"/>
      <c r="AG144" s="69"/>
      <c r="AH144" s="69"/>
    </row>
    <row r="145" spans="1:34" ht="15.75" hidden="1" customHeight="1" x14ac:dyDescent="0.2">
      <c r="A145" s="62" t="s">
        <v>219</v>
      </c>
      <c r="B145" s="69" t="s">
        <v>564</v>
      </c>
      <c r="C145" s="51">
        <f t="shared" si="6"/>
        <v>32</v>
      </c>
      <c r="D145" s="57">
        <v>2015</v>
      </c>
      <c r="E145" s="57">
        <f t="shared" si="7"/>
        <v>3</v>
      </c>
      <c r="F145" s="69" t="s">
        <v>22</v>
      </c>
      <c r="G145" s="70" t="s">
        <v>5019</v>
      </c>
      <c r="H145" s="69" t="s">
        <v>4993</v>
      </c>
      <c r="I145" s="71" t="s">
        <v>1915</v>
      </c>
      <c r="J145" s="71" t="s">
        <v>26</v>
      </c>
      <c r="K145" s="69" t="s">
        <v>27</v>
      </c>
      <c r="L145" s="69" t="s">
        <v>88</v>
      </c>
      <c r="M145" s="69" t="s">
        <v>89</v>
      </c>
      <c r="N145" s="69" t="s">
        <v>30</v>
      </c>
      <c r="O145" s="69" t="s">
        <v>30</v>
      </c>
      <c r="P145" s="72">
        <v>42026.474305555559</v>
      </c>
      <c r="Q145" s="69"/>
      <c r="R145" s="72">
        <v>42283.711111111108</v>
      </c>
      <c r="S145" s="72">
        <v>42221.415972222225</v>
      </c>
      <c r="T145" s="69"/>
      <c r="U145" s="69" t="s">
        <v>54</v>
      </c>
      <c r="V145" s="69"/>
      <c r="W145" s="69"/>
      <c r="X145" s="69">
        <v>0</v>
      </c>
      <c r="Y145" s="69">
        <v>2</v>
      </c>
      <c r="Z145" s="69"/>
      <c r="AA145" s="69"/>
      <c r="AB145" s="69"/>
      <c r="AC145" s="69"/>
      <c r="AD145" s="69"/>
      <c r="AE145" s="69" t="s">
        <v>5020</v>
      </c>
      <c r="AF145" s="69"/>
      <c r="AG145" s="69"/>
      <c r="AH145" s="69" t="s">
        <v>5021</v>
      </c>
    </row>
    <row r="146" spans="1:34" ht="15.75" hidden="1" customHeight="1" x14ac:dyDescent="0.2">
      <c r="A146" s="62" t="s">
        <v>219</v>
      </c>
      <c r="B146" s="69" t="s">
        <v>56</v>
      </c>
      <c r="C146" s="51">
        <f t="shared" si="6"/>
        <v>30</v>
      </c>
      <c r="D146" s="57">
        <v>2015</v>
      </c>
      <c r="E146" s="57">
        <f t="shared" si="7"/>
        <v>3</v>
      </c>
      <c r="F146" s="69" t="s">
        <v>22</v>
      </c>
      <c r="G146" s="70" t="s">
        <v>3697</v>
      </c>
      <c r="H146" s="69" t="s">
        <v>5036</v>
      </c>
      <c r="I146" s="71" t="s">
        <v>217</v>
      </c>
      <c r="J146" s="71" t="s">
        <v>26</v>
      </c>
      <c r="K146" s="69" t="s">
        <v>27</v>
      </c>
      <c r="L146" s="69" t="s">
        <v>88</v>
      </c>
      <c r="M146" s="69" t="s">
        <v>284</v>
      </c>
      <c r="N146" s="69" t="s">
        <v>116</v>
      </c>
      <c r="O146" s="69" t="s">
        <v>116</v>
      </c>
      <c r="P146" s="72">
        <v>42045.438888888886</v>
      </c>
      <c r="Q146" s="69"/>
      <c r="R146" s="72">
        <v>42283.717361111114</v>
      </c>
      <c r="S146" s="72">
        <v>42208.487500000003</v>
      </c>
      <c r="T146" s="69"/>
      <c r="U146" s="69" t="s">
        <v>54</v>
      </c>
      <c r="V146" s="69"/>
      <c r="W146" s="69"/>
      <c r="X146" s="69">
        <v>0</v>
      </c>
      <c r="Y146" s="69">
        <v>2</v>
      </c>
      <c r="Z146" s="69"/>
      <c r="AA146" s="69"/>
      <c r="AB146" s="69"/>
      <c r="AC146" s="69"/>
      <c r="AD146" s="69"/>
      <c r="AE146" s="69" t="s">
        <v>5037</v>
      </c>
      <c r="AF146" s="69" t="s">
        <v>5038</v>
      </c>
      <c r="AG146" s="69"/>
      <c r="AH146" s="69" t="s">
        <v>5039</v>
      </c>
    </row>
    <row r="147" spans="1:34" ht="15.75" customHeight="1" x14ac:dyDescent="0.2">
      <c r="A147" s="49" t="s">
        <v>33</v>
      </c>
      <c r="B147" s="50" t="s">
        <v>56</v>
      </c>
      <c r="C147" s="51">
        <f t="shared" si="6"/>
        <v>27</v>
      </c>
      <c r="D147" s="51">
        <v>2014</v>
      </c>
      <c r="E147" s="51">
        <f t="shared" si="7"/>
        <v>3</v>
      </c>
      <c r="F147" s="49" t="s">
        <v>22</v>
      </c>
      <c r="G147" s="41" t="s">
        <v>1132</v>
      </c>
      <c r="H147" s="49" t="s">
        <v>1133</v>
      </c>
      <c r="I147" s="52" t="s">
        <v>25</v>
      </c>
      <c r="J147" s="52" t="s">
        <v>26</v>
      </c>
      <c r="K147" s="49" t="s">
        <v>27</v>
      </c>
      <c r="L147" s="49" t="s">
        <v>37</v>
      </c>
      <c r="M147" s="49" t="s">
        <v>29</v>
      </c>
      <c r="N147" s="49" t="s">
        <v>198</v>
      </c>
      <c r="O147" s="49" t="s">
        <v>198</v>
      </c>
      <c r="P147" s="54">
        <v>41815.677083333336</v>
      </c>
      <c r="Q147" s="49"/>
      <c r="R147" s="54">
        <v>41912.449305555558</v>
      </c>
      <c r="S147" s="54">
        <v>41821.55972222222</v>
      </c>
      <c r="T147" s="49"/>
      <c r="U147" s="124" t="s">
        <v>10423</v>
      </c>
      <c r="V147" s="49"/>
      <c r="W147" s="56">
        <v>41821</v>
      </c>
      <c r="X147" s="49">
        <v>0</v>
      </c>
      <c r="Y147" s="49">
        <v>2</v>
      </c>
      <c r="Z147" s="49"/>
      <c r="AA147" s="49"/>
      <c r="AB147" s="49"/>
      <c r="AC147" s="49"/>
      <c r="AD147" s="49"/>
      <c r="AE147" s="49"/>
      <c r="AF147" s="49"/>
      <c r="AG147" s="49"/>
      <c r="AH147" s="55" t="s">
        <v>1134</v>
      </c>
    </row>
    <row r="148" spans="1:34" ht="15.75" customHeight="1" x14ac:dyDescent="0.2">
      <c r="A148" s="49" t="s">
        <v>33</v>
      </c>
      <c r="B148" s="50" t="s">
        <v>45</v>
      </c>
      <c r="C148" s="51">
        <f t="shared" si="6"/>
        <v>27</v>
      </c>
      <c r="D148" s="51">
        <v>2014</v>
      </c>
      <c r="E148" s="51">
        <f t="shared" si="7"/>
        <v>3</v>
      </c>
      <c r="F148" s="49" t="s">
        <v>22</v>
      </c>
      <c r="G148" s="41" t="s">
        <v>1149</v>
      </c>
      <c r="H148" s="49" t="s">
        <v>1150</v>
      </c>
      <c r="I148" s="52" t="s">
        <v>36</v>
      </c>
      <c r="J148" s="52" t="s">
        <v>26</v>
      </c>
      <c r="K148" s="49" t="s">
        <v>27</v>
      </c>
      <c r="L148" s="49" t="s">
        <v>88</v>
      </c>
      <c r="M148" s="49" t="s">
        <v>30</v>
      </c>
      <c r="N148" s="49" t="s">
        <v>618</v>
      </c>
      <c r="O148" s="49" t="s">
        <v>618</v>
      </c>
      <c r="P148" s="54">
        <v>41817.461805555555</v>
      </c>
      <c r="Q148" s="49"/>
      <c r="R148" s="54">
        <v>41912.447916666664</v>
      </c>
      <c r="S148" s="54">
        <v>41821.487500000003</v>
      </c>
      <c r="T148" s="49"/>
      <c r="U148" s="124" t="s">
        <v>10423</v>
      </c>
      <c r="V148" s="49"/>
      <c r="W148" s="49"/>
      <c r="X148" s="49">
        <v>0</v>
      </c>
      <c r="Y148" s="49">
        <v>2</v>
      </c>
      <c r="Z148" s="49"/>
      <c r="AA148" s="49"/>
      <c r="AB148" s="49"/>
      <c r="AC148" s="49"/>
      <c r="AD148" s="49"/>
      <c r="AE148" s="49"/>
      <c r="AF148" s="49"/>
      <c r="AG148" s="49"/>
      <c r="AH148" s="55" t="s">
        <v>1151</v>
      </c>
    </row>
    <row r="149" spans="1:34" ht="15.75" customHeight="1" x14ac:dyDescent="0.2">
      <c r="A149" s="49" t="s">
        <v>33</v>
      </c>
      <c r="B149" s="50" t="s">
        <v>56</v>
      </c>
      <c r="C149" s="51">
        <f t="shared" si="6"/>
        <v>27</v>
      </c>
      <c r="D149" s="51">
        <v>2014</v>
      </c>
      <c r="E149" s="51">
        <f t="shared" si="7"/>
        <v>3</v>
      </c>
      <c r="F149" s="49" t="s">
        <v>22</v>
      </c>
      <c r="G149" s="41" t="s">
        <v>1152</v>
      </c>
      <c r="H149" s="49" t="s">
        <v>1153</v>
      </c>
      <c r="I149" s="52" t="s">
        <v>25</v>
      </c>
      <c r="J149" s="52" t="s">
        <v>26</v>
      </c>
      <c r="K149" s="49" t="s">
        <v>27</v>
      </c>
      <c r="L149" s="49" t="s">
        <v>37</v>
      </c>
      <c r="M149" s="49" t="s">
        <v>29</v>
      </c>
      <c r="N149" s="49" t="s">
        <v>198</v>
      </c>
      <c r="O149" s="49" t="s">
        <v>198</v>
      </c>
      <c r="P149" s="54">
        <v>41817.467361111114</v>
      </c>
      <c r="Q149" s="49"/>
      <c r="R149" s="54">
        <v>41912.447916666664</v>
      </c>
      <c r="S149" s="54">
        <v>41821.55972222222</v>
      </c>
      <c r="T149" s="49"/>
      <c r="U149" s="124" t="s">
        <v>10423</v>
      </c>
      <c r="V149" s="49"/>
      <c r="W149" s="56">
        <v>41821</v>
      </c>
      <c r="X149" s="49">
        <v>0</v>
      </c>
      <c r="Y149" s="49">
        <v>2</v>
      </c>
      <c r="Z149" s="49"/>
      <c r="AA149" s="49"/>
      <c r="AB149" s="49"/>
      <c r="AC149" s="49"/>
      <c r="AD149" s="49"/>
      <c r="AE149" s="49"/>
      <c r="AF149" s="49"/>
      <c r="AG149" s="49"/>
      <c r="AH149" s="55" t="s">
        <v>1154</v>
      </c>
    </row>
    <row r="150" spans="1:34" ht="15.75" customHeight="1" x14ac:dyDescent="0.2">
      <c r="A150" s="49" t="s">
        <v>33</v>
      </c>
      <c r="B150" s="50" t="s">
        <v>56</v>
      </c>
      <c r="C150" s="51">
        <f t="shared" si="6"/>
        <v>28</v>
      </c>
      <c r="D150" s="51">
        <v>2014</v>
      </c>
      <c r="E150" s="51">
        <f t="shared" si="7"/>
        <v>3</v>
      </c>
      <c r="F150" s="49" t="s">
        <v>22</v>
      </c>
      <c r="G150" s="41" t="s">
        <v>1004</v>
      </c>
      <c r="H150" s="49" t="s">
        <v>1005</v>
      </c>
      <c r="I150" s="52" t="s">
        <v>25</v>
      </c>
      <c r="J150" s="52" t="s">
        <v>26</v>
      </c>
      <c r="K150" s="49" t="s">
        <v>27</v>
      </c>
      <c r="L150" s="49" t="s">
        <v>88</v>
      </c>
      <c r="M150" s="49" t="s">
        <v>30</v>
      </c>
      <c r="N150" s="49" t="s">
        <v>618</v>
      </c>
      <c r="O150" s="49" t="s">
        <v>618</v>
      </c>
      <c r="P150" s="54">
        <v>41773.711805555555</v>
      </c>
      <c r="Q150" s="54">
        <v>41912.518055555556</v>
      </c>
      <c r="R150" s="54">
        <v>41912.518055555556</v>
      </c>
      <c r="S150" s="54">
        <v>41829.490277777775</v>
      </c>
      <c r="T150" s="49"/>
      <c r="U150" s="124" t="s">
        <v>10423</v>
      </c>
      <c r="V150" s="49"/>
      <c r="W150" s="56">
        <v>41823</v>
      </c>
      <c r="X150" s="49">
        <v>0</v>
      </c>
      <c r="Y150" s="49">
        <v>2</v>
      </c>
      <c r="Z150" s="49"/>
      <c r="AA150" s="49"/>
      <c r="AB150" s="49"/>
      <c r="AC150" s="49"/>
      <c r="AD150" s="49"/>
      <c r="AE150" s="49" t="s">
        <v>1006</v>
      </c>
      <c r="AF150" s="49"/>
      <c r="AG150" s="49"/>
      <c r="AH150" s="55" t="s">
        <v>1007</v>
      </c>
    </row>
    <row r="151" spans="1:34" ht="15.75" customHeight="1" x14ac:dyDescent="0.2">
      <c r="A151" s="49" t="s">
        <v>33</v>
      </c>
      <c r="B151" s="50" t="s">
        <v>145</v>
      </c>
      <c r="C151" s="51">
        <f t="shared" si="6"/>
        <v>28</v>
      </c>
      <c r="D151" s="51">
        <v>2014</v>
      </c>
      <c r="E151" s="51">
        <f t="shared" si="7"/>
        <v>3</v>
      </c>
      <c r="F151" s="49" t="s">
        <v>22</v>
      </c>
      <c r="G151" s="41" t="s">
        <v>1155</v>
      </c>
      <c r="H151" s="49" t="s">
        <v>1156</v>
      </c>
      <c r="I151" s="52" t="s">
        <v>25</v>
      </c>
      <c r="J151" s="52" t="s">
        <v>26</v>
      </c>
      <c r="K151" s="49" t="s">
        <v>27</v>
      </c>
      <c r="L151" s="49" t="s">
        <v>37</v>
      </c>
      <c r="M151" s="49" t="s">
        <v>29</v>
      </c>
      <c r="N151" s="49" t="s">
        <v>30</v>
      </c>
      <c r="O151" s="49" t="s">
        <v>30</v>
      </c>
      <c r="P151" s="54">
        <v>41817.594444444447</v>
      </c>
      <c r="Q151" s="49"/>
      <c r="R151" s="54">
        <v>41912.447916666664</v>
      </c>
      <c r="S151" s="54">
        <v>41828.543055555558</v>
      </c>
      <c r="T151" s="49"/>
      <c r="U151" s="124" t="s">
        <v>10423</v>
      </c>
      <c r="V151" s="49"/>
      <c r="W151" s="56">
        <v>41831</v>
      </c>
      <c r="X151" s="49">
        <v>0</v>
      </c>
      <c r="Y151" s="49">
        <v>1</v>
      </c>
      <c r="Z151" s="49"/>
      <c r="AA151" s="49"/>
      <c r="AB151" s="49"/>
      <c r="AC151" s="49"/>
      <c r="AD151" s="49"/>
      <c r="AE151" s="49"/>
      <c r="AF151" s="49"/>
      <c r="AG151" s="49"/>
      <c r="AH151" s="55" t="s">
        <v>1157</v>
      </c>
    </row>
    <row r="152" spans="1:34" ht="15.75" customHeight="1" x14ac:dyDescent="0.2">
      <c r="A152" s="49" t="s">
        <v>33</v>
      </c>
      <c r="B152" s="49" t="s">
        <v>41</v>
      </c>
      <c r="C152" s="51">
        <f t="shared" si="6"/>
        <v>28</v>
      </c>
      <c r="D152" s="51">
        <v>2014</v>
      </c>
      <c r="E152" s="51">
        <f t="shared" si="7"/>
        <v>3</v>
      </c>
      <c r="F152" s="49" t="s">
        <v>22</v>
      </c>
      <c r="G152" s="41" t="s">
        <v>1187</v>
      </c>
      <c r="H152" s="49" t="s">
        <v>1188</v>
      </c>
      <c r="I152" s="52" t="s">
        <v>25</v>
      </c>
      <c r="J152" s="52" t="s">
        <v>26</v>
      </c>
      <c r="K152" s="49" t="s">
        <v>27</v>
      </c>
      <c r="L152" s="49" t="s">
        <v>37</v>
      </c>
      <c r="M152" s="49" t="s">
        <v>29</v>
      </c>
      <c r="N152" s="49" t="s">
        <v>38</v>
      </c>
      <c r="O152" s="49" t="s">
        <v>38</v>
      </c>
      <c r="P152" s="54">
        <v>41828.595833333333</v>
      </c>
      <c r="Q152" s="49"/>
      <c r="R152" s="54">
        <v>41912.446527777778</v>
      </c>
      <c r="S152" s="54">
        <v>41828.634722222225</v>
      </c>
      <c r="T152" s="49"/>
      <c r="U152" s="124" t="s">
        <v>10423</v>
      </c>
      <c r="V152" s="49"/>
      <c r="W152" s="56">
        <v>41829</v>
      </c>
      <c r="X152" s="49">
        <v>0</v>
      </c>
      <c r="Y152" s="49">
        <v>1</v>
      </c>
      <c r="Z152" s="49"/>
      <c r="AA152" s="49"/>
      <c r="AB152" s="49"/>
      <c r="AC152" s="49"/>
      <c r="AD152" s="49"/>
      <c r="AE152" s="49"/>
      <c r="AF152" s="49"/>
      <c r="AG152" s="49"/>
      <c r="AH152" s="55" t="s">
        <v>1189</v>
      </c>
    </row>
    <row r="153" spans="1:34" ht="15.75" customHeight="1" x14ac:dyDescent="0.2">
      <c r="A153" s="49" t="s">
        <v>33</v>
      </c>
      <c r="B153" s="49" t="s">
        <v>41</v>
      </c>
      <c r="C153" s="51">
        <f t="shared" si="6"/>
        <v>29</v>
      </c>
      <c r="D153" s="51">
        <v>2014</v>
      </c>
      <c r="E153" s="51">
        <f t="shared" si="7"/>
        <v>3</v>
      </c>
      <c r="F153" s="49" t="s">
        <v>22</v>
      </c>
      <c r="G153" s="41" t="s">
        <v>1000</v>
      </c>
      <c r="H153" s="49" t="s">
        <v>1001</v>
      </c>
      <c r="I153" s="52" t="s">
        <v>25</v>
      </c>
      <c r="J153" s="52" t="s">
        <v>26</v>
      </c>
      <c r="K153" s="49" t="s">
        <v>27</v>
      </c>
      <c r="L153" s="49" t="s">
        <v>37</v>
      </c>
      <c r="M153" s="49" t="s">
        <v>29</v>
      </c>
      <c r="N153" s="49" t="s">
        <v>59</v>
      </c>
      <c r="O153" s="49" t="s">
        <v>59</v>
      </c>
      <c r="P153" s="54">
        <v>41772.574305555558</v>
      </c>
      <c r="Q153" s="54">
        <v>41912.518055555556</v>
      </c>
      <c r="R153" s="54">
        <v>41912.518055555556</v>
      </c>
      <c r="S153" s="54">
        <v>41837.490277777775</v>
      </c>
      <c r="T153" s="49"/>
      <c r="U153" s="124" t="s">
        <v>10423</v>
      </c>
      <c r="V153" s="49"/>
      <c r="W153" s="56">
        <v>41772</v>
      </c>
      <c r="X153" s="49">
        <v>0</v>
      </c>
      <c r="Y153" s="49">
        <v>5</v>
      </c>
      <c r="Z153" s="49" t="s">
        <v>1002</v>
      </c>
      <c r="AA153" s="49"/>
      <c r="AB153" s="49"/>
      <c r="AC153" s="49"/>
      <c r="AD153" s="49"/>
      <c r="AE153" s="49"/>
      <c r="AF153" s="49"/>
      <c r="AG153" s="49"/>
      <c r="AH153" s="55" t="s">
        <v>1003</v>
      </c>
    </row>
    <row r="154" spans="1:34" ht="15.75" customHeight="1" x14ac:dyDescent="0.2">
      <c r="A154" s="49" t="s">
        <v>33</v>
      </c>
      <c r="B154" s="50" t="s">
        <v>91</v>
      </c>
      <c r="C154" s="51">
        <f t="shared" si="6"/>
        <v>29</v>
      </c>
      <c r="D154" s="51">
        <v>2014</v>
      </c>
      <c r="E154" s="51">
        <f t="shared" si="7"/>
        <v>3</v>
      </c>
      <c r="F154" s="49" t="s">
        <v>22</v>
      </c>
      <c r="G154" s="41" t="s">
        <v>1102</v>
      </c>
      <c r="H154" s="49" t="s">
        <v>1103</v>
      </c>
      <c r="I154" s="52" t="s">
        <v>217</v>
      </c>
      <c r="J154" s="52" t="s">
        <v>26</v>
      </c>
      <c r="K154" s="49" t="s">
        <v>27</v>
      </c>
      <c r="L154" s="49" t="s">
        <v>88</v>
      </c>
      <c r="M154" s="49" t="s">
        <v>89</v>
      </c>
      <c r="N154" s="49" t="s">
        <v>30</v>
      </c>
      <c r="O154" s="49" t="s">
        <v>30</v>
      </c>
      <c r="P154" s="54">
        <v>41808.539583333331</v>
      </c>
      <c r="Q154" s="54">
        <v>41912.478472222225</v>
      </c>
      <c r="R154" s="54">
        <v>41912.478472222225</v>
      </c>
      <c r="S154" s="54">
        <v>41838.397916666669</v>
      </c>
      <c r="T154" s="49"/>
      <c r="U154" s="124" t="s">
        <v>10423</v>
      </c>
      <c r="V154" s="49"/>
      <c r="W154" s="56">
        <v>41836</v>
      </c>
      <c r="X154" s="49">
        <v>0</v>
      </c>
      <c r="Y154" s="49">
        <v>2</v>
      </c>
      <c r="Z154" s="49"/>
      <c r="AA154" s="49"/>
      <c r="AB154" s="49"/>
      <c r="AC154" s="49"/>
      <c r="AD154" s="49"/>
      <c r="AE154" s="49"/>
      <c r="AF154" s="49"/>
      <c r="AG154" s="49"/>
      <c r="AH154" s="55" t="s">
        <v>1104</v>
      </c>
    </row>
    <row r="155" spans="1:34" ht="15.75" customHeight="1" x14ac:dyDescent="0.2">
      <c r="A155" s="49" t="s">
        <v>33</v>
      </c>
      <c r="B155" s="50" t="s">
        <v>91</v>
      </c>
      <c r="C155" s="51">
        <f t="shared" si="6"/>
        <v>29</v>
      </c>
      <c r="D155" s="51">
        <v>2014</v>
      </c>
      <c r="E155" s="51">
        <f t="shared" si="7"/>
        <v>3</v>
      </c>
      <c r="F155" s="49" t="s">
        <v>22</v>
      </c>
      <c r="G155" s="41" t="s">
        <v>1139</v>
      </c>
      <c r="H155" s="49" t="s">
        <v>1140</v>
      </c>
      <c r="I155" s="52" t="s">
        <v>36</v>
      </c>
      <c r="J155" s="52" t="s">
        <v>26</v>
      </c>
      <c r="K155" s="49" t="s">
        <v>27</v>
      </c>
      <c r="L155" s="49" t="s">
        <v>88</v>
      </c>
      <c r="M155" s="49" t="s">
        <v>89</v>
      </c>
      <c r="N155" s="49" t="s">
        <v>30</v>
      </c>
      <c r="O155" s="49" t="s">
        <v>30</v>
      </c>
      <c r="P155" s="54">
        <v>41816.652083333334</v>
      </c>
      <c r="Q155" s="49"/>
      <c r="R155" s="54">
        <v>41912.449305555558</v>
      </c>
      <c r="S155" s="54">
        <v>41838.390277777777</v>
      </c>
      <c r="T155" s="49"/>
      <c r="U155" s="124" t="s">
        <v>10423</v>
      </c>
      <c r="V155" s="49"/>
      <c r="W155" s="56">
        <v>41836</v>
      </c>
      <c r="X155" s="49">
        <v>0</v>
      </c>
      <c r="Y155" s="49">
        <v>2</v>
      </c>
      <c r="Z155" s="42" t="s">
        <v>1141</v>
      </c>
      <c r="AA155" s="49"/>
      <c r="AB155" s="49"/>
      <c r="AC155" s="49"/>
      <c r="AD155" s="49"/>
      <c r="AE155" s="49"/>
      <c r="AF155" s="49"/>
      <c r="AG155" s="49"/>
      <c r="AH155" s="55" t="s">
        <v>1142</v>
      </c>
    </row>
    <row r="156" spans="1:34" ht="15.75" customHeight="1" x14ac:dyDescent="0.2">
      <c r="A156" s="49" t="s">
        <v>33</v>
      </c>
      <c r="B156" s="50" t="s">
        <v>76</v>
      </c>
      <c r="C156" s="51">
        <f t="shared" si="6"/>
        <v>29</v>
      </c>
      <c r="D156" s="51">
        <v>2014</v>
      </c>
      <c r="E156" s="51">
        <f t="shared" si="7"/>
        <v>3</v>
      </c>
      <c r="F156" s="49" t="s">
        <v>22</v>
      </c>
      <c r="G156" s="41" t="s">
        <v>1167</v>
      </c>
      <c r="H156" s="49" t="s">
        <v>1168</v>
      </c>
      <c r="I156" s="52" t="s">
        <v>36</v>
      </c>
      <c r="J156" s="52" t="s">
        <v>26</v>
      </c>
      <c r="K156" s="49" t="s">
        <v>27</v>
      </c>
      <c r="L156" s="49" t="s">
        <v>37</v>
      </c>
      <c r="M156" s="49" t="s">
        <v>29</v>
      </c>
      <c r="N156" s="49" t="s">
        <v>618</v>
      </c>
      <c r="O156" s="49" t="s">
        <v>618</v>
      </c>
      <c r="P156" s="54">
        <v>41821.593055555553</v>
      </c>
      <c r="Q156" s="49"/>
      <c r="R156" s="54">
        <v>41912.447222222225</v>
      </c>
      <c r="S156" s="54">
        <v>41834.43472222222</v>
      </c>
      <c r="T156" s="49"/>
      <c r="U156" s="124" t="s">
        <v>10423</v>
      </c>
      <c r="V156" s="49"/>
      <c r="W156" s="49"/>
      <c r="X156" s="49">
        <v>0</v>
      </c>
      <c r="Y156" s="49">
        <v>1</v>
      </c>
      <c r="Z156" s="49"/>
      <c r="AA156" s="49"/>
      <c r="AB156" s="49"/>
      <c r="AC156" s="49"/>
      <c r="AD156" s="49"/>
      <c r="AE156" s="49"/>
      <c r="AF156" s="49"/>
      <c r="AG156" s="49"/>
      <c r="AH156" s="55" t="s">
        <v>1169</v>
      </c>
    </row>
    <row r="157" spans="1:34" ht="15.75" customHeight="1" x14ac:dyDescent="0.2">
      <c r="A157" s="49" t="s">
        <v>33</v>
      </c>
      <c r="B157" s="50" t="s">
        <v>56</v>
      </c>
      <c r="C157" s="51">
        <f t="shared" si="6"/>
        <v>29</v>
      </c>
      <c r="D157" s="51">
        <v>2014</v>
      </c>
      <c r="E157" s="51">
        <f t="shared" si="7"/>
        <v>3</v>
      </c>
      <c r="F157" s="49" t="s">
        <v>22</v>
      </c>
      <c r="G157" s="41" t="s">
        <v>1205</v>
      </c>
      <c r="H157" s="49" t="s">
        <v>1206</v>
      </c>
      <c r="I157" s="52" t="s">
        <v>25</v>
      </c>
      <c r="J157" s="52" t="s">
        <v>26</v>
      </c>
      <c r="K157" s="49" t="s">
        <v>27</v>
      </c>
      <c r="L157" s="49" t="s">
        <v>37</v>
      </c>
      <c r="M157" s="49" t="s">
        <v>29</v>
      </c>
      <c r="N157" s="49" t="s">
        <v>717</v>
      </c>
      <c r="O157" s="49" t="s">
        <v>717</v>
      </c>
      <c r="P157" s="54">
        <v>41830.598611111112</v>
      </c>
      <c r="Q157" s="49"/>
      <c r="R157" s="54">
        <v>41912.445138888892</v>
      </c>
      <c r="S157" s="54">
        <v>41834.451388888891</v>
      </c>
      <c r="T157" s="49"/>
      <c r="U157" s="124" t="s">
        <v>10423</v>
      </c>
      <c r="V157" s="49"/>
      <c r="W157" s="49"/>
      <c r="X157" s="49">
        <v>0</v>
      </c>
      <c r="Y157" s="49">
        <v>2</v>
      </c>
      <c r="Z157" s="49"/>
      <c r="AA157" s="49"/>
      <c r="AB157" s="49"/>
      <c r="AC157" s="49"/>
      <c r="AD157" s="49"/>
      <c r="AE157" s="49"/>
      <c r="AF157" s="49"/>
      <c r="AG157" s="49"/>
      <c r="AH157" s="55" t="s">
        <v>1207</v>
      </c>
    </row>
    <row r="158" spans="1:34" ht="15.75" customHeight="1" x14ac:dyDescent="0.2">
      <c r="A158" s="49" t="s">
        <v>33</v>
      </c>
      <c r="B158" s="50" t="s">
        <v>91</v>
      </c>
      <c r="C158" s="51">
        <f t="shared" si="6"/>
        <v>29</v>
      </c>
      <c r="D158" s="51">
        <v>2014</v>
      </c>
      <c r="E158" s="51">
        <f t="shared" si="7"/>
        <v>3</v>
      </c>
      <c r="F158" s="49" t="s">
        <v>22</v>
      </c>
      <c r="G158" s="41" t="s">
        <v>1214</v>
      </c>
      <c r="H158" s="49" t="s">
        <v>1215</v>
      </c>
      <c r="I158" s="52" t="s">
        <v>36</v>
      </c>
      <c r="J158" s="52" t="s">
        <v>26</v>
      </c>
      <c r="K158" s="49" t="s">
        <v>27</v>
      </c>
      <c r="L158" s="49" t="s">
        <v>88</v>
      </c>
      <c r="M158" s="49" t="s">
        <v>89</v>
      </c>
      <c r="N158" s="49" t="s">
        <v>30</v>
      </c>
      <c r="O158" s="49" t="s">
        <v>30</v>
      </c>
      <c r="P158" s="54">
        <v>41831.674305555556</v>
      </c>
      <c r="Q158" s="49"/>
      <c r="R158" s="54">
        <v>41912.444444444445</v>
      </c>
      <c r="S158" s="54">
        <v>41834.484722222223</v>
      </c>
      <c r="T158" s="49"/>
      <c r="U158" s="124" t="s">
        <v>10423</v>
      </c>
      <c r="V158" s="49"/>
      <c r="W158" s="56">
        <v>41838</v>
      </c>
      <c r="X158" s="49">
        <v>0</v>
      </c>
      <c r="Y158" s="49">
        <v>2</v>
      </c>
      <c r="Z158" s="49"/>
      <c r="AA158" s="49"/>
      <c r="AB158" s="49"/>
      <c r="AC158" s="49"/>
      <c r="AD158" s="49"/>
      <c r="AE158" s="49"/>
      <c r="AF158" s="49"/>
      <c r="AG158" s="49"/>
      <c r="AH158" s="55" t="s">
        <v>1216</v>
      </c>
    </row>
    <row r="159" spans="1:34" ht="15.75" customHeight="1" x14ac:dyDescent="0.2">
      <c r="A159" s="49" t="s">
        <v>33</v>
      </c>
      <c r="B159" s="49" t="s">
        <v>1769</v>
      </c>
      <c r="C159" s="51">
        <f t="shared" si="6"/>
        <v>30</v>
      </c>
      <c r="D159" s="51">
        <v>2014</v>
      </c>
      <c r="E159" s="51">
        <f t="shared" si="7"/>
        <v>3</v>
      </c>
      <c r="F159" s="49" t="s">
        <v>22</v>
      </c>
      <c r="G159" s="41" t="s">
        <v>996</v>
      </c>
      <c r="H159" s="49" t="s">
        <v>997</v>
      </c>
      <c r="I159" s="52" t="s">
        <v>217</v>
      </c>
      <c r="J159" s="52" t="s">
        <v>26</v>
      </c>
      <c r="K159" s="49" t="s">
        <v>27</v>
      </c>
      <c r="L159" s="49" t="s">
        <v>88</v>
      </c>
      <c r="M159" s="49" t="s">
        <v>30</v>
      </c>
      <c r="N159" s="49" t="s">
        <v>30</v>
      </c>
      <c r="O159" s="49" t="s">
        <v>30</v>
      </c>
      <c r="P159" s="54">
        <v>41767.685416666667</v>
      </c>
      <c r="Q159" s="54">
        <v>41912.519444444442</v>
      </c>
      <c r="R159" s="54">
        <v>41912.519444444442</v>
      </c>
      <c r="S159" s="54">
        <v>41843.541666666664</v>
      </c>
      <c r="T159" s="49"/>
      <c r="U159" s="124" t="s">
        <v>10423</v>
      </c>
      <c r="V159" s="49"/>
      <c r="W159" s="56">
        <v>41844</v>
      </c>
      <c r="X159" s="49">
        <v>0</v>
      </c>
      <c r="Y159" s="49">
        <v>1</v>
      </c>
      <c r="Z159" s="49"/>
      <c r="AA159" s="49"/>
      <c r="AB159" s="49"/>
      <c r="AC159" s="49"/>
      <c r="AD159" s="49"/>
      <c r="AE159" s="49" t="s">
        <v>998</v>
      </c>
      <c r="AF159" s="49"/>
      <c r="AG159" s="49"/>
      <c r="AH159" s="55" t="s">
        <v>999</v>
      </c>
    </row>
    <row r="160" spans="1:34" ht="15.75" customHeight="1" x14ac:dyDescent="0.2">
      <c r="A160" s="49" t="s">
        <v>33</v>
      </c>
      <c r="B160" s="50" t="s">
        <v>91</v>
      </c>
      <c r="C160" s="51">
        <f t="shared" si="6"/>
        <v>30</v>
      </c>
      <c r="D160" s="51">
        <v>2014</v>
      </c>
      <c r="E160" s="51">
        <f t="shared" si="7"/>
        <v>3</v>
      </c>
      <c r="F160" s="49" t="s">
        <v>22</v>
      </c>
      <c r="G160" s="41" t="s">
        <v>1091</v>
      </c>
      <c r="H160" s="49" t="s">
        <v>1092</v>
      </c>
      <c r="I160" s="52" t="s">
        <v>36</v>
      </c>
      <c r="J160" s="52" t="s">
        <v>26</v>
      </c>
      <c r="K160" s="49" t="s">
        <v>27</v>
      </c>
      <c r="L160" s="49" t="s">
        <v>88</v>
      </c>
      <c r="M160" s="49" t="s">
        <v>89</v>
      </c>
      <c r="N160" s="49" t="s">
        <v>30</v>
      </c>
      <c r="O160" s="49" t="s">
        <v>30</v>
      </c>
      <c r="P160" s="54">
        <v>41806.604166666664</v>
      </c>
      <c r="Q160" s="54">
        <v>41912.484027777777</v>
      </c>
      <c r="R160" s="54">
        <v>41912.484027777777</v>
      </c>
      <c r="S160" s="54">
        <v>41845.595138888886</v>
      </c>
      <c r="T160" s="49"/>
      <c r="U160" s="124" t="s">
        <v>10423</v>
      </c>
      <c r="V160" s="49"/>
      <c r="W160" s="56">
        <v>41843</v>
      </c>
      <c r="X160" s="49">
        <v>0</v>
      </c>
      <c r="Y160" s="49">
        <v>2</v>
      </c>
      <c r="Z160" s="42" t="s">
        <v>1093</v>
      </c>
      <c r="AA160" s="49"/>
      <c r="AB160" s="49"/>
      <c r="AC160" s="49"/>
      <c r="AD160" s="49"/>
      <c r="AE160" s="49"/>
      <c r="AF160" s="49"/>
      <c r="AG160" s="49"/>
      <c r="AH160" s="55" t="s">
        <v>1094</v>
      </c>
    </row>
    <row r="161" spans="1:34" ht="15.75" customHeight="1" x14ac:dyDescent="0.2">
      <c r="A161" s="49" t="s">
        <v>33</v>
      </c>
      <c r="B161" s="50" t="s">
        <v>91</v>
      </c>
      <c r="C161" s="51">
        <f t="shared" si="6"/>
        <v>30</v>
      </c>
      <c r="D161" s="51">
        <v>2014</v>
      </c>
      <c r="E161" s="51">
        <f t="shared" si="7"/>
        <v>3</v>
      </c>
      <c r="F161" s="49" t="s">
        <v>22</v>
      </c>
      <c r="G161" s="41" t="s">
        <v>1238</v>
      </c>
      <c r="H161" s="49" t="s">
        <v>1239</v>
      </c>
      <c r="I161" s="52" t="s">
        <v>36</v>
      </c>
      <c r="J161" s="52" t="s">
        <v>26</v>
      </c>
      <c r="K161" s="49" t="s">
        <v>27</v>
      </c>
      <c r="L161" s="49" t="s">
        <v>88</v>
      </c>
      <c r="M161" s="49" t="s">
        <v>89</v>
      </c>
      <c r="N161" s="49" t="s">
        <v>30</v>
      </c>
      <c r="O161" s="49" t="s">
        <v>30</v>
      </c>
      <c r="P161" s="54">
        <v>41837.665972222225</v>
      </c>
      <c r="Q161" s="49"/>
      <c r="R161" s="54">
        <v>41912.430555555555</v>
      </c>
      <c r="S161" s="54">
        <v>41845.595138888886</v>
      </c>
      <c r="T161" s="49"/>
      <c r="U161" s="124" t="s">
        <v>10423</v>
      </c>
      <c r="V161" s="49"/>
      <c r="W161" s="56">
        <v>41843</v>
      </c>
      <c r="X161" s="49">
        <v>0</v>
      </c>
      <c r="Y161" s="49">
        <v>2</v>
      </c>
      <c r="Z161" s="49"/>
      <c r="AA161" s="49"/>
      <c r="AB161" s="49"/>
      <c r="AC161" s="49"/>
      <c r="AD161" s="49"/>
      <c r="AE161" s="49"/>
      <c r="AF161" s="49"/>
      <c r="AG161" s="49"/>
      <c r="AH161" s="55" t="s">
        <v>1240</v>
      </c>
    </row>
    <row r="162" spans="1:34" ht="15.75" customHeight="1" x14ac:dyDescent="0.2">
      <c r="A162" s="49" t="s">
        <v>33</v>
      </c>
      <c r="B162" s="50" t="s">
        <v>91</v>
      </c>
      <c r="C162" s="51">
        <f t="shared" si="6"/>
        <v>30</v>
      </c>
      <c r="D162" s="51">
        <v>2014</v>
      </c>
      <c r="E162" s="51">
        <f t="shared" si="7"/>
        <v>3</v>
      </c>
      <c r="F162" s="49" t="s">
        <v>22</v>
      </c>
      <c r="G162" s="41" t="s">
        <v>1241</v>
      </c>
      <c r="H162" s="49" t="s">
        <v>1242</v>
      </c>
      <c r="I162" s="52" t="s">
        <v>36</v>
      </c>
      <c r="J162" s="52" t="s">
        <v>26</v>
      </c>
      <c r="K162" s="49" t="s">
        <v>27</v>
      </c>
      <c r="L162" s="49" t="s">
        <v>88</v>
      </c>
      <c r="M162" s="49" t="s">
        <v>89</v>
      </c>
      <c r="N162" s="49" t="s">
        <v>30</v>
      </c>
      <c r="O162" s="49" t="s">
        <v>30</v>
      </c>
      <c r="P162" s="54">
        <v>41837.67291666667</v>
      </c>
      <c r="Q162" s="49"/>
      <c r="R162" s="54">
        <v>41912.429861111108</v>
      </c>
      <c r="S162" s="54">
        <v>41841.662499999999</v>
      </c>
      <c r="T162" s="49"/>
      <c r="U162" s="124" t="s">
        <v>10423</v>
      </c>
      <c r="V162" s="49"/>
      <c r="W162" s="56">
        <v>41843</v>
      </c>
      <c r="X162" s="49">
        <v>0</v>
      </c>
      <c r="Y162" s="49">
        <v>1</v>
      </c>
      <c r="Z162" s="49"/>
      <c r="AA162" s="49"/>
      <c r="AB162" s="49"/>
      <c r="AC162" s="49"/>
      <c r="AD162" s="49"/>
      <c r="AE162" s="49"/>
      <c r="AF162" s="49"/>
      <c r="AG162" s="49"/>
      <c r="AH162" s="55" t="s">
        <v>1243</v>
      </c>
    </row>
    <row r="163" spans="1:34" ht="15.75" customHeight="1" x14ac:dyDescent="0.2">
      <c r="A163" s="49" t="s">
        <v>33</v>
      </c>
      <c r="B163" s="50" t="s">
        <v>56</v>
      </c>
      <c r="C163" s="51">
        <f t="shared" ref="C163:C226" si="8">IF(S163="",WEEKNUM(R163),WEEKNUM(S163))</f>
        <v>31</v>
      </c>
      <c r="D163" s="51">
        <v>2014</v>
      </c>
      <c r="E163" s="51">
        <f t="shared" ref="E163:E226" si="9">ROUNDUP(MONTH(S163)/3,0)</f>
        <v>3</v>
      </c>
      <c r="F163" s="49" t="s">
        <v>22</v>
      </c>
      <c r="G163" s="41" t="s">
        <v>1248</v>
      </c>
      <c r="H163" s="49" t="s">
        <v>1249</v>
      </c>
      <c r="I163" s="52" t="s">
        <v>25</v>
      </c>
      <c r="J163" s="52" t="s">
        <v>26</v>
      </c>
      <c r="K163" s="49" t="s">
        <v>27</v>
      </c>
      <c r="L163" s="49" t="s">
        <v>88</v>
      </c>
      <c r="M163" s="49" t="s">
        <v>167</v>
      </c>
      <c r="N163" s="49" t="s">
        <v>83</v>
      </c>
      <c r="O163" s="49" t="s">
        <v>83</v>
      </c>
      <c r="P163" s="54">
        <v>41841.511111111111</v>
      </c>
      <c r="Q163" s="49"/>
      <c r="R163" s="54">
        <v>41912.429861111108</v>
      </c>
      <c r="S163" s="54">
        <v>41850.613194444442</v>
      </c>
      <c r="T163" s="49"/>
      <c r="U163" s="124" t="s">
        <v>10423</v>
      </c>
      <c r="V163" s="49"/>
      <c r="W163" s="56">
        <v>41850</v>
      </c>
      <c r="X163" s="49">
        <v>0</v>
      </c>
      <c r="Y163" s="49">
        <v>3</v>
      </c>
      <c r="Z163" s="49"/>
      <c r="AA163" s="49"/>
      <c r="AB163" s="49"/>
      <c r="AC163" s="49"/>
      <c r="AD163" s="49"/>
      <c r="AE163" s="49"/>
      <c r="AF163" s="49"/>
      <c r="AG163" s="49"/>
      <c r="AH163" s="55" t="s">
        <v>1250</v>
      </c>
    </row>
    <row r="164" spans="1:34" ht="15.75" customHeight="1" x14ac:dyDescent="0.2">
      <c r="A164" s="49" t="s">
        <v>33</v>
      </c>
      <c r="B164" s="50" t="s">
        <v>564</v>
      </c>
      <c r="C164" s="51">
        <f t="shared" si="8"/>
        <v>31</v>
      </c>
      <c r="D164" s="51">
        <v>2014</v>
      </c>
      <c r="E164" s="51">
        <f t="shared" si="9"/>
        <v>3</v>
      </c>
      <c r="F164" s="49" t="s">
        <v>22</v>
      </c>
      <c r="G164" s="41" t="s">
        <v>1258</v>
      </c>
      <c r="H164" s="49" t="s">
        <v>1259</v>
      </c>
      <c r="I164" s="52" t="s">
        <v>36</v>
      </c>
      <c r="J164" s="52" t="s">
        <v>26</v>
      </c>
      <c r="K164" s="49" t="s">
        <v>27</v>
      </c>
      <c r="L164" s="49" t="s">
        <v>88</v>
      </c>
      <c r="M164" s="49" t="s">
        <v>284</v>
      </c>
      <c r="N164" s="49" t="s">
        <v>30</v>
      </c>
      <c r="O164" s="49" t="s">
        <v>30</v>
      </c>
      <c r="P164" s="54">
        <v>41843.524305555555</v>
      </c>
      <c r="Q164" s="49"/>
      <c r="R164" s="54">
        <v>41912.429861111108</v>
      </c>
      <c r="S164" s="54">
        <v>41848.424305555556</v>
      </c>
      <c r="T164" s="49"/>
      <c r="U164" s="124" t="s">
        <v>10423</v>
      </c>
      <c r="V164" s="49"/>
      <c r="W164" s="56">
        <v>41887</v>
      </c>
      <c r="X164" s="49">
        <v>0</v>
      </c>
      <c r="Y164" s="49">
        <v>1</v>
      </c>
      <c r="Z164" s="49"/>
      <c r="AA164" s="49"/>
      <c r="AB164" s="49"/>
      <c r="AC164" s="49"/>
      <c r="AD164" s="49"/>
      <c r="AE164" s="49"/>
      <c r="AF164" s="49"/>
      <c r="AG164" s="49"/>
      <c r="AH164" s="55" t="s">
        <v>1260</v>
      </c>
    </row>
    <row r="165" spans="1:34" ht="15.75" customHeight="1" x14ac:dyDescent="0.2">
      <c r="A165" s="49" t="s">
        <v>33</v>
      </c>
      <c r="B165" s="50" t="s">
        <v>45</v>
      </c>
      <c r="C165" s="51">
        <f t="shared" si="8"/>
        <v>32</v>
      </c>
      <c r="D165" s="51">
        <v>2014</v>
      </c>
      <c r="E165" s="51">
        <f t="shared" si="9"/>
        <v>3</v>
      </c>
      <c r="F165" s="49" t="s">
        <v>22</v>
      </c>
      <c r="G165" s="41" t="s">
        <v>981</v>
      </c>
      <c r="H165" s="49" t="s">
        <v>982</v>
      </c>
      <c r="I165" s="52" t="s">
        <v>217</v>
      </c>
      <c r="J165" s="52" t="s">
        <v>26</v>
      </c>
      <c r="K165" s="49" t="s">
        <v>27</v>
      </c>
      <c r="L165" s="49" t="s">
        <v>88</v>
      </c>
      <c r="M165" s="49" t="s">
        <v>284</v>
      </c>
      <c r="N165" s="49" t="s">
        <v>30</v>
      </c>
      <c r="O165" s="49" t="s">
        <v>30</v>
      </c>
      <c r="P165" s="54">
        <v>41753.599305555559</v>
      </c>
      <c r="Q165" s="49"/>
      <c r="R165" s="54">
        <v>41856.589583333334</v>
      </c>
      <c r="S165" s="54">
        <f>R165</f>
        <v>41856.589583333334</v>
      </c>
      <c r="T165" s="49"/>
      <c r="U165" s="124" t="s">
        <v>10423</v>
      </c>
      <c r="V165" s="49"/>
      <c r="W165" s="56">
        <v>41765</v>
      </c>
      <c r="X165" s="49">
        <v>0</v>
      </c>
      <c r="Y165" s="49">
        <v>2</v>
      </c>
      <c r="Z165" s="49"/>
      <c r="AA165" s="49"/>
      <c r="AB165" s="49"/>
      <c r="AC165" s="49"/>
      <c r="AD165" s="49"/>
      <c r="AE165" s="49"/>
      <c r="AF165" s="49"/>
      <c r="AG165" s="49"/>
      <c r="AH165" s="55" t="s">
        <v>983</v>
      </c>
    </row>
    <row r="166" spans="1:34" ht="15.75" customHeight="1" x14ac:dyDescent="0.2">
      <c r="A166" s="49" t="s">
        <v>33</v>
      </c>
      <c r="B166" s="50" t="s">
        <v>145</v>
      </c>
      <c r="C166" s="51">
        <f t="shared" si="8"/>
        <v>32</v>
      </c>
      <c r="D166" s="51">
        <v>2014</v>
      </c>
      <c r="E166" s="51">
        <f t="shared" si="9"/>
        <v>3</v>
      </c>
      <c r="F166" s="49" t="s">
        <v>22</v>
      </c>
      <c r="G166" s="41" t="s">
        <v>984</v>
      </c>
      <c r="H166" s="49" t="s">
        <v>985</v>
      </c>
      <c r="I166" s="52" t="s">
        <v>217</v>
      </c>
      <c r="J166" s="52" t="s">
        <v>26</v>
      </c>
      <c r="K166" s="49" t="s">
        <v>27</v>
      </c>
      <c r="L166" s="49" t="s">
        <v>88</v>
      </c>
      <c r="M166" s="49" t="s">
        <v>30</v>
      </c>
      <c r="N166" s="49" t="s">
        <v>30</v>
      </c>
      <c r="O166" s="49" t="s">
        <v>30</v>
      </c>
      <c r="P166" s="54">
        <v>41753.603472222225</v>
      </c>
      <c r="Q166" s="49"/>
      <c r="R166" s="54">
        <v>41856.589583333334</v>
      </c>
      <c r="S166" s="54">
        <f>R166</f>
        <v>41856.589583333334</v>
      </c>
      <c r="T166" s="49"/>
      <c r="U166" s="124" t="s">
        <v>10423</v>
      </c>
      <c r="V166" s="49"/>
      <c r="W166" s="56">
        <v>41768</v>
      </c>
      <c r="X166" s="49">
        <v>0</v>
      </c>
      <c r="Y166" s="49">
        <v>2</v>
      </c>
      <c r="Z166" s="49"/>
      <c r="AA166" s="49"/>
      <c r="AB166" s="49"/>
      <c r="AC166" s="49"/>
      <c r="AD166" s="49"/>
      <c r="AE166" s="49" t="s">
        <v>986</v>
      </c>
      <c r="AF166" s="49"/>
      <c r="AG166" s="49"/>
      <c r="AH166" s="55" t="s">
        <v>987</v>
      </c>
    </row>
    <row r="167" spans="1:34" ht="15.75" customHeight="1" x14ac:dyDescent="0.2">
      <c r="A167" s="49" t="s">
        <v>33</v>
      </c>
      <c r="B167" s="50" t="s">
        <v>99</v>
      </c>
      <c r="C167" s="51">
        <f t="shared" si="8"/>
        <v>32</v>
      </c>
      <c r="D167" s="51">
        <v>2014</v>
      </c>
      <c r="E167" s="51">
        <f t="shared" si="9"/>
        <v>3</v>
      </c>
      <c r="F167" s="49" t="s">
        <v>22</v>
      </c>
      <c r="G167" s="41" t="s">
        <v>1281</v>
      </c>
      <c r="H167" s="49" t="s">
        <v>1282</v>
      </c>
      <c r="I167" s="52" t="s">
        <v>25</v>
      </c>
      <c r="J167" s="52" t="s">
        <v>26</v>
      </c>
      <c r="K167" s="49" t="s">
        <v>27</v>
      </c>
      <c r="L167" s="49" t="s">
        <v>88</v>
      </c>
      <c r="M167" s="49" t="s">
        <v>167</v>
      </c>
      <c r="N167" s="49" t="s">
        <v>30</v>
      </c>
      <c r="O167" s="49" t="s">
        <v>30</v>
      </c>
      <c r="P167" s="54">
        <v>41849.36041666667</v>
      </c>
      <c r="Q167" s="49"/>
      <c r="R167" s="54">
        <v>41862.606249999997</v>
      </c>
      <c r="S167" s="54">
        <v>41856.356249999997</v>
      </c>
      <c r="T167" s="49"/>
      <c r="U167" s="124" t="s">
        <v>10423</v>
      </c>
      <c r="V167" s="49"/>
      <c r="W167" s="56">
        <v>41855</v>
      </c>
      <c r="X167" s="49">
        <v>0</v>
      </c>
      <c r="Y167" s="49">
        <v>1</v>
      </c>
      <c r="Z167" s="49"/>
      <c r="AA167" s="49"/>
      <c r="AB167" s="49"/>
      <c r="AC167" s="49"/>
      <c r="AD167" s="49"/>
      <c r="AE167" s="49"/>
      <c r="AF167" s="49"/>
      <c r="AG167" s="49"/>
      <c r="AH167" s="55" t="s">
        <v>1283</v>
      </c>
    </row>
    <row r="168" spans="1:34" ht="15.75" customHeight="1" x14ac:dyDescent="0.2">
      <c r="A168" s="49" t="s">
        <v>33</v>
      </c>
      <c r="B168" s="50" t="s">
        <v>56</v>
      </c>
      <c r="C168" s="51">
        <f t="shared" si="8"/>
        <v>32</v>
      </c>
      <c r="D168" s="51">
        <v>2014</v>
      </c>
      <c r="E168" s="51">
        <f t="shared" si="9"/>
        <v>3</v>
      </c>
      <c r="F168" s="49" t="s">
        <v>22</v>
      </c>
      <c r="G168" s="41" t="s">
        <v>1284</v>
      </c>
      <c r="H168" s="49" t="s">
        <v>1285</v>
      </c>
      <c r="I168" s="52" t="s">
        <v>25</v>
      </c>
      <c r="J168" s="52" t="s">
        <v>26</v>
      </c>
      <c r="K168" s="49" t="s">
        <v>27</v>
      </c>
      <c r="L168" s="49" t="s">
        <v>88</v>
      </c>
      <c r="M168" s="49" t="s">
        <v>30</v>
      </c>
      <c r="N168" s="49" t="s">
        <v>198</v>
      </c>
      <c r="O168" s="49" t="s">
        <v>198</v>
      </c>
      <c r="P168" s="54">
        <v>41849.552083333336</v>
      </c>
      <c r="Q168" s="49"/>
      <c r="R168" s="54">
        <v>41862.605555555558</v>
      </c>
      <c r="S168" s="54">
        <v>41856.379166666666</v>
      </c>
      <c r="T168" s="49"/>
      <c r="U168" s="124" t="s">
        <v>10423</v>
      </c>
      <c r="V168" s="49"/>
      <c r="W168" s="56">
        <v>41856</v>
      </c>
      <c r="X168" s="49">
        <v>0</v>
      </c>
      <c r="Y168" s="49">
        <v>2</v>
      </c>
      <c r="Z168" s="49"/>
      <c r="AA168" s="49"/>
      <c r="AB168" s="49"/>
      <c r="AC168" s="49"/>
      <c r="AD168" s="49"/>
      <c r="AE168" s="49"/>
      <c r="AF168" s="49"/>
      <c r="AG168" s="49"/>
      <c r="AH168" s="55" t="s">
        <v>1286</v>
      </c>
    </row>
    <row r="169" spans="1:34" ht="15.75" customHeight="1" x14ac:dyDescent="0.2">
      <c r="A169" s="49" t="s">
        <v>33</v>
      </c>
      <c r="B169" s="50" t="s">
        <v>45</v>
      </c>
      <c r="C169" s="51">
        <f t="shared" si="8"/>
        <v>32</v>
      </c>
      <c r="D169" s="51">
        <v>2014</v>
      </c>
      <c r="E169" s="51">
        <f t="shared" si="9"/>
        <v>3</v>
      </c>
      <c r="F169" s="49" t="s">
        <v>22</v>
      </c>
      <c r="G169" s="41" t="s">
        <v>1294</v>
      </c>
      <c r="H169" s="49" t="s">
        <v>1295</v>
      </c>
      <c r="I169" s="52" t="s">
        <v>217</v>
      </c>
      <c r="J169" s="52" t="s">
        <v>26</v>
      </c>
      <c r="K169" s="49" t="s">
        <v>27</v>
      </c>
      <c r="L169" s="49" t="s">
        <v>88</v>
      </c>
      <c r="M169" s="49" t="s">
        <v>30</v>
      </c>
      <c r="N169" s="49" t="s">
        <v>473</v>
      </c>
      <c r="O169" s="49" t="s">
        <v>473</v>
      </c>
      <c r="P169" s="54">
        <v>41852.584722222222</v>
      </c>
      <c r="Q169" s="49"/>
      <c r="R169" s="54">
        <v>41862.606249999997</v>
      </c>
      <c r="S169" s="54">
        <v>41856.400000000001</v>
      </c>
      <c r="T169" s="49"/>
      <c r="U169" s="124" t="s">
        <v>10423</v>
      </c>
      <c r="V169" s="49"/>
      <c r="W169" s="56">
        <v>41855</v>
      </c>
      <c r="X169" s="49">
        <v>0</v>
      </c>
      <c r="Y169" s="49">
        <v>2</v>
      </c>
      <c r="Z169" s="49"/>
      <c r="AA169" s="49"/>
      <c r="AB169" s="49"/>
      <c r="AC169" s="49"/>
      <c r="AD169" s="49"/>
      <c r="AE169" s="49"/>
      <c r="AF169" s="49"/>
      <c r="AG169" s="49"/>
      <c r="AH169" s="55"/>
    </row>
    <row r="170" spans="1:34" ht="15.75" customHeight="1" x14ac:dyDescent="0.2">
      <c r="A170" s="49" t="s">
        <v>33</v>
      </c>
      <c r="B170" s="50" t="s">
        <v>56</v>
      </c>
      <c r="C170" s="51">
        <f t="shared" si="8"/>
        <v>32</v>
      </c>
      <c r="D170" s="51">
        <v>2014</v>
      </c>
      <c r="E170" s="51">
        <f t="shared" si="9"/>
        <v>3</v>
      </c>
      <c r="F170" s="49" t="s">
        <v>22</v>
      </c>
      <c r="G170" s="41" t="s">
        <v>1307</v>
      </c>
      <c r="H170" s="49" t="s">
        <v>1308</v>
      </c>
      <c r="I170" s="52" t="s">
        <v>217</v>
      </c>
      <c r="J170" s="52" t="s">
        <v>26</v>
      </c>
      <c r="K170" s="49" t="s">
        <v>27</v>
      </c>
      <c r="L170" s="49" t="s">
        <v>88</v>
      </c>
      <c r="M170" s="49" t="s">
        <v>1276</v>
      </c>
      <c r="N170" s="49" t="s">
        <v>30</v>
      </c>
      <c r="O170" s="49" t="s">
        <v>30</v>
      </c>
      <c r="P170" s="54">
        <v>41857.415277777778</v>
      </c>
      <c r="Q170" s="49"/>
      <c r="R170" s="54">
        <v>41862.605555555558</v>
      </c>
      <c r="S170" s="54">
        <v>41858.45416666667</v>
      </c>
      <c r="T170" s="49"/>
      <c r="U170" s="124" t="s">
        <v>10423</v>
      </c>
      <c r="V170" s="49"/>
      <c r="W170" s="56">
        <v>41857</v>
      </c>
      <c r="X170" s="49">
        <v>0</v>
      </c>
      <c r="Y170" s="49">
        <v>2</v>
      </c>
      <c r="Z170" s="42" t="s">
        <v>1309</v>
      </c>
      <c r="AA170" s="49"/>
      <c r="AB170" s="49"/>
      <c r="AC170" s="49"/>
      <c r="AD170" s="49"/>
      <c r="AE170" s="49"/>
      <c r="AF170" s="49"/>
      <c r="AG170" s="49"/>
      <c r="AH170" s="55" t="s">
        <v>1310</v>
      </c>
    </row>
    <row r="171" spans="1:34" ht="15.75" customHeight="1" x14ac:dyDescent="0.2">
      <c r="A171" s="49" t="s">
        <v>33</v>
      </c>
      <c r="B171" s="50" t="s">
        <v>56</v>
      </c>
      <c r="C171" s="51">
        <f t="shared" si="8"/>
        <v>33</v>
      </c>
      <c r="D171" s="51">
        <v>2014</v>
      </c>
      <c r="E171" s="51">
        <f t="shared" si="9"/>
        <v>3</v>
      </c>
      <c r="F171" s="49" t="s">
        <v>22</v>
      </c>
      <c r="G171" s="41" t="s">
        <v>1211</v>
      </c>
      <c r="H171" s="49" t="s">
        <v>1212</v>
      </c>
      <c r="I171" s="52" t="s">
        <v>217</v>
      </c>
      <c r="J171" s="52" t="s">
        <v>26</v>
      </c>
      <c r="K171" s="49" t="s">
        <v>27</v>
      </c>
      <c r="L171" s="49" t="s">
        <v>88</v>
      </c>
      <c r="M171" s="49" t="s">
        <v>30</v>
      </c>
      <c r="N171" s="49" t="s">
        <v>30</v>
      </c>
      <c r="O171" s="49" t="s">
        <v>30</v>
      </c>
      <c r="P171" s="54">
        <v>41831.654166666667</v>
      </c>
      <c r="Q171" s="49"/>
      <c r="R171" s="54">
        <v>41869.594444444447</v>
      </c>
      <c r="S171" s="54">
        <v>41864.563888888886</v>
      </c>
      <c r="T171" s="49"/>
      <c r="U171" s="124" t="s">
        <v>10423</v>
      </c>
      <c r="V171" s="49"/>
      <c r="W171" s="56">
        <v>41864</v>
      </c>
      <c r="X171" s="49">
        <v>0</v>
      </c>
      <c r="Y171" s="49">
        <v>1</v>
      </c>
      <c r="Z171" s="49"/>
      <c r="AA171" s="49"/>
      <c r="AB171" s="49"/>
      <c r="AC171" s="49"/>
      <c r="AD171" s="49"/>
      <c r="AE171" s="49" t="s">
        <v>1213</v>
      </c>
      <c r="AF171" s="49"/>
      <c r="AG171" s="49"/>
      <c r="AH171" s="55"/>
    </row>
    <row r="172" spans="1:34" ht="15.75" customHeight="1" x14ac:dyDescent="0.2">
      <c r="A172" s="49" t="s">
        <v>33</v>
      </c>
      <c r="B172" s="50" t="s">
        <v>45</v>
      </c>
      <c r="C172" s="51">
        <f t="shared" si="8"/>
        <v>33</v>
      </c>
      <c r="D172" s="51">
        <v>2014</v>
      </c>
      <c r="E172" s="51">
        <f t="shared" si="9"/>
        <v>3</v>
      </c>
      <c r="F172" s="49" t="s">
        <v>22</v>
      </c>
      <c r="G172" s="41" t="s">
        <v>1314</v>
      </c>
      <c r="H172" s="49" t="s">
        <v>1315</v>
      </c>
      <c r="I172" s="52" t="s">
        <v>25</v>
      </c>
      <c r="J172" s="52" t="s">
        <v>26</v>
      </c>
      <c r="K172" s="49" t="s">
        <v>27</v>
      </c>
      <c r="L172" s="49" t="s">
        <v>88</v>
      </c>
      <c r="M172" s="49" t="s">
        <v>1276</v>
      </c>
      <c r="N172" s="49" t="s">
        <v>30</v>
      </c>
      <c r="O172" s="49" t="s">
        <v>30</v>
      </c>
      <c r="P172" s="54">
        <v>41858.668749999997</v>
      </c>
      <c r="Q172" s="49"/>
      <c r="R172" s="54">
        <v>41869.594444444447</v>
      </c>
      <c r="S172" s="54">
        <v>41865.419444444444</v>
      </c>
      <c r="T172" s="49"/>
      <c r="U172" s="124" t="s">
        <v>10423</v>
      </c>
      <c r="V172" s="49"/>
      <c r="W172" s="56">
        <v>41865</v>
      </c>
      <c r="X172" s="49">
        <v>0</v>
      </c>
      <c r="Y172" s="49">
        <v>4</v>
      </c>
      <c r="Z172" s="49" t="s">
        <v>1316</v>
      </c>
      <c r="AA172" s="49"/>
      <c r="AB172" s="49"/>
      <c r="AC172" s="49"/>
      <c r="AD172" s="49"/>
      <c r="AE172" s="49"/>
      <c r="AF172" s="49"/>
      <c r="AG172" s="49"/>
      <c r="AH172" s="55" t="s">
        <v>1317</v>
      </c>
    </row>
    <row r="173" spans="1:34" ht="15.75" customHeight="1" x14ac:dyDescent="0.2">
      <c r="A173" s="49" t="s">
        <v>33</v>
      </c>
      <c r="B173" s="50" t="s">
        <v>56</v>
      </c>
      <c r="C173" s="51">
        <f t="shared" si="8"/>
        <v>33</v>
      </c>
      <c r="D173" s="51">
        <v>2014</v>
      </c>
      <c r="E173" s="51">
        <f t="shared" si="9"/>
        <v>3</v>
      </c>
      <c r="F173" s="49" t="s">
        <v>22</v>
      </c>
      <c r="G173" s="41" t="s">
        <v>1325</v>
      </c>
      <c r="H173" s="49" t="s">
        <v>1326</v>
      </c>
      <c r="I173" s="52" t="s">
        <v>25</v>
      </c>
      <c r="J173" s="52" t="s">
        <v>26</v>
      </c>
      <c r="K173" s="49" t="s">
        <v>27</v>
      </c>
      <c r="L173" s="49" t="s">
        <v>88</v>
      </c>
      <c r="M173" s="49" t="s">
        <v>1276</v>
      </c>
      <c r="N173" s="49" t="s">
        <v>30</v>
      </c>
      <c r="O173" s="49" t="s">
        <v>30</v>
      </c>
      <c r="P173" s="54">
        <v>41859.552083333336</v>
      </c>
      <c r="Q173" s="49"/>
      <c r="R173" s="54">
        <v>41869.594444444447</v>
      </c>
      <c r="S173" s="54">
        <v>41864.397916666669</v>
      </c>
      <c r="T173" s="49"/>
      <c r="U173" s="124" t="s">
        <v>10423</v>
      </c>
      <c r="V173" s="49"/>
      <c r="W173" s="56">
        <v>41864</v>
      </c>
      <c r="X173" s="49">
        <v>0</v>
      </c>
      <c r="Y173" s="49">
        <v>3</v>
      </c>
      <c r="Z173" s="49"/>
      <c r="AA173" s="49"/>
      <c r="AB173" s="49"/>
      <c r="AC173" s="49"/>
      <c r="AD173" s="49"/>
      <c r="AE173" s="49"/>
      <c r="AF173" s="49"/>
      <c r="AG173" s="49"/>
      <c r="AH173" s="55" t="s">
        <v>1327</v>
      </c>
    </row>
    <row r="174" spans="1:34" ht="15.75" customHeight="1" x14ac:dyDescent="0.2">
      <c r="A174" s="49" t="s">
        <v>33</v>
      </c>
      <c r="B174" s="50" t="s">
        <v>76</v>
      </c>
      <c r="C174" s="51">
        <f t="shared" si="8"/>
        <v>33</v>
      </c>
      <c r="D174" s="51">
        <v>2014</v>
      </c>
      <c r="E174" s="51">
        <f t="shared" si="9"/>
        <v>3</v>
      </c>
      <c r="F174" s="49" t="s">
        <v>22</v>
      </c>
      <c r="G174" s="41" t="s">
        <v>1331</v>
      </c>
      <c r="H174" s="49" t="s">
        <v>1332</v>
      </c>
      <c r="I174" s="52" t="s">
        <v>25</v>
      </c>
      <c r="J174" s="52" t="s">
        <v>26</v>
      </c>
      <c r="K174" s="49" t="s">
        <v>27</v>
      </c>
      <c r="L174" s="49" t="s">
        <v>37</v>
      </c>
      <c r="M174" s="49" t="s">
        <v>623</v>
      </c>
      <c r="N174" s="49" t="s">
        <v>30</v>
      </c>
      <c r="O174" s="49" t="s">
        <v>30</v>
      </c>
      <c r="P174" s="54">
        <v>41859.673611111109</v>
      </c>
      <c r="Q174" s="49"/>
      <c r="R174" s="54">
        <v>41869.594444444447</v>
      </c>
      <c r="S174" s="54">
        <v>41863.605555555558</v>
      </c>
      <c r="T174" s="49"/>
      <c r="U174" s="124" t="s">
        <v>10423</v>
      </c>
      <c r="V174" s="49"/>
      <c r="W174" s="56">
        <v>41863</v>
      </c>
      <c r="X174" s="49">
        <v>0</v>
      </c>
      <c r="Y174" s="49">
        <v>3</v>
      </c>
      <c r="Z174" s="49"/>
      <c r="AA174" s="49"/>
      <c r="AB174" s="49"/>
      <c r="AC174" s="49"/>
      <c r="AD174" s="49"/>
      <c r="AE174" s="49"/>
      <c r="AF174" s="49"/>
      <c r="AG174" s="49"/>
      <c r="AH174" s="55" t="s">
        <v>1333</v>
      </c>
    </row>
    <row r="175" spans="1:34" ht="15.75" customHeight="1" x14ac:dyDescent="0.2">
      <c r="A175" s="49" t="s">
        <v>33</v>
      </c>
      <c r="B175" s="49" t="s">
        <v>1769</v>
      </c>
      <c r="C175" s="51">
        <f t="shared" si="8"/>
        <v>33</v>
      </c>
      <c r="D175" s="51">
        <v>2014</v>
      </c>
      <c r="E175" s="51">
        <f t="shared" si="9"/>
        <v>3</v>
      </c>
      <c r="F175" s="49" t="s">
        <v>22</v>
      </c>
      <c r="G175" s="41" t="s">
        <v>1334</v>
      </c>
      <c r="H175" s="49" t="s">
        <v>1335</v>
      </c>
      <c r="I175" s="52" t="s">
        <v>25</v>
      </c>
      <c r="J175" s="52" t="s">
        <v>26</v>
      </c>
      <c r="K175" s="49" t="s">
        <v>27</v>
      </c>
      <c r="L175" s="49" t="s">
        <v>88</v>
      </c>
      <c r="M175" s="49" t="s">
        <v>30</v>
      </c>
      <c r="N175" s="49" t="s">
        <v>30</v>
      </c>
      <c r="O175" s="49" t="s">
        <v>30</v>
      </c>
      <c r="P175" s="54">
        <v>41863.602777777778</v>
      </c>
      <c r="Q175" s="49"/>
      <c r="R175" s="54">
        <v>41869.594444444447</v>
      </c>
      <c r="S175" s="54">
        <v>41865.333333333336</v>
      </c>
      <c r="T175" s="49"/>
      <c r="U175" s="124" t="s">
        <v>10423</v>
      </c>
      <c r="V175" s="49"/>
      <c r="W175" s="56">
        <v>41864</v>
      </c>
      <c r="X175" s="49">
        <v>0</v>
      </c>
      <c r="Y175" s="49">
        <v>2</v>
      </c>
      <c r="Z175" s="42" t="s">
        <v>1336</v>
      </c>
      <c r="AA175" s="49"/>
      <c r="AB175" s="49"/>
      <c r="AC175" s="49"/>
      <c r="AD175" s="49"/>
      <c r="AE175" s="49"/>
      <c r="AF175" s="49"/>
      <c r="AG175" s="49"/>
      <c r="AH175" s="55" t="s">
        <v>1337</v>
      </c>
    </row>
    <row r="176" spans="1:34" ht="15.75" customHeight="1" x14ac:dyDescent="0.2">
      <c r="A176" s="49" t="s">
        <v>33</v>
      </c>
      <c r="B176" s="49" t="s">
        <v>1769</v>
      </c>
      <c r="C176" s="51">
        <f t="shared" si="8"/>
        <v>33</v>
      </c>
      <c r="D176" s="51">
        <v>2014</v>
      </c>
      <c r="E176" s="51">
        <f t="shared" si="9"/>
        <v>3</v>
      </c>
      <c r="F176" s="49" t="s">
        <v>22</v>
      </c>
      <c r="G176" s="41" t="s">
        <v>1402</v>
      </c>
      <c r="H176" s="49" t="s">
        <v>1403</v>
      </c>
      <c r="I176" s="52" t="s">
        <v>217</v>
      </c>
      <c r="J176" s="52" t="s">
        <v>26</v>
      </c>
      <c r="K176" s="49" t="s">
        <v>27</v>
      </c>
      <c r="L176" s="49" t="s">
        <v>88</v>
      </c>
      <c r="M176" s="49" t="s">
        <v>30</v>
      </c>
      <c r="N176" s="49" t="s">
        <v>30</v>
      </c>
      <c r="O176" s="49" t="s">
        <v>30</v>
      </c>
      <c r="P176" s="54">
        <v>41718.61041666667</v>
      </c>
      <c r="Q176" s="49"/>
      <c r="R176" s="54">
        <v>41862.606249999997</v>
      </c>
      <c r="S176" s="54">
        <v>41862.52847222222</v>
      </c>
      <c r="T176" s="49"/>
      <c r="U176" s="124" t="s">
        <v>10423</v>
      </c>
      <c r="V176" s="49"/>
      <c r="W176" s="56">
        <v>41859</v>
      </c>
      <c r="X176" s="49">
        <v>0</v>
      </c>
      <c r="Y176" s="49">
        <v>1</v>
      </c>
      <c r="Z176" s="49"/>
      <c r="AA176" s="49"/>
      <c r="AB176" s="49"/>
      <c r="AC176" s="49"/>
      <c r="AD176" s="49"/>
      <c r="AE176" s="49" t="s">
        <v>1404</v>
      </c>
      <c r="AF176" s="49"/>
      <c r="AG176" s="49"/>
      <c r="AH176" s="55" t="s">
        <v>1405</v>
      </c>
    </row>
    <row r="177" spans="1:34" ht="15.75" customHeight="1" x14ac:dyDescent="0.2">
      <c r="A177" s="49" t="s">
        <v>33</v>
      </c>
      <c r="B177" s="50" t="s">
        <v>91</v>
      </c>
      <c r="C177" s="51">
        <f t="shared" si="8"/>
        <v>34</v>
      </c>
      <c r="D177" s="51">
        <v>2014</v>
      </c>
      <c r="E177" s="51">
        <f t="shared" si="9"/>
        <v>3</v>
      </c>
      <c r="F177" s="49" t="s">
        <v>22</v>
      </c>
      <c r="G177" s="41" t="s">
        <v>1318</v>
      </c>
      <c r="H177" s="49" t="s">
        <v>1319</v>
      </c>
      <c r="I177" s="52" t="s">
        <v>36</v>
      </c>
      <c r="J177" s="52" t="s">
        <v>26</v>
      </c>
      <c r="K177" s="49" t="s">
        <v>27</v>
      </c>
      <c r="L177" s="49" t="s">
        <v>663</v>
      </c>
      <c r="M177" s="49" t="s">
        <v>89</v>
      </c>
      <c r="N177" s="49" t="s">
        <v>473</v>
      </c>
      <c r="O177" s="49" t="s">
        <v>473</v>
      </c>
      <c r="P177" s="54">
        <v>41859.342361111114</v>
      </c>
      <c r="Q177" s="49"/>
      <c r="R177" s="54">
        <v>41876.636805555558</v>
      </c>
      <c r="S177" s="54">
        <v>41873.46875</v>
      </c>
      <c r="T177" s="49"/>
      <c r="U177" s="124" t="s">
        <v>10423</v>
      </c>
      <c r="V177" s="49"/>
      <c r="W177" s="56">
        <v>41871</v>
      </c>
      <c r="X177" s="49">
        <v>0</v>
      </c>
      <c r="Y177" s="49">
        <v>5</v>
      </c>
      <c r="Z177" s="49"/>
      <c r="AA177" s="49"/>
      <c r="AB177" s="49"/>
      <c r="AC177" s="49"/>
      <c r="AD177" s="49"/>
      <c r="AE177" s="49"/>
      <c r="AF177" s="49"/>
      <c r="AG177" s="49"/>
      <c r="AH177" s="55" t="s">
        <v>1320</v>
      </c>
    </row>
    <row r="178" spans="1:34" ht="15.75" customHeight="1" x14ac:dyDescent="0.2">
      <c r="A178" s="49" t="s">
        <v>33</v>
      </c>
      <c r="B178" s="49" t="s">
        <v>1769</v>
      </c>
      <c r="C178" s="51">
        <f t="shared" si="8"/>
        <v>34</v>
      </c>
      <c r="D178" s="51">
        <v>2014</v>
      </c>
      <c r="E178" s="51">
        <f t="shared" si="9"/>
        <v>3</v>
      </c>
      <c r="F178" s="49" t="s">
        <v>22</v>
      </c>
      <c r="G178" s="41" t="s">
        <v>1424</v>
      </c>
      <c r="H178" s="49" t="s">
        <v>1425</v>
      </c>
      <c r="I178" s="52" t="s">
        <v>25</v>
      </c>
      <c r="J178" s="52" t="s">
        <v>26</v>
      </c>
      <c r="K178" s="49" t="s">
        <v>27</v>
      </c>
      <c r="L178" s="49" t="s">
        <v>37</v>
      </c>
      <c r="M178" s="49" t="s">
        <v>29</v>
      </c>
      <c r="N178" s="49" t="s">
        <v>473</v>
      </c>
      <c r="O178" s="49" t="s">
        <v>473</v>
      </c>
      <c r="P178" s="54">
        <v>41873.347222222219</v>
      </c>
      <c r="Q178" s="49"/>
      <c r="R178" s="54">
        <v>41912.411805555559</v>
      </c>
      <c r="S178" s="54">
        <v>41873.504166666666</v>
      </c>
      <c r="T178" s="49"/>
      <c r="U178" s="124" t="s">
        <v>10423</v>
      </c>
      <c r="V178" s="49"/>
      <c r="W178" s="56">
        <v>41873</v>
      </c>
      <c r="X178" s="49">
        <v>0</v>
      </c>
      <c r="Y178" s="49">
        <v>1</v>
      </c>
      <c r="Z178" s="49"/>
      <c r="AA178" s="49"/>
      <c r="AB178" s="49"/>
      <c r="AC178" s="49"/>
      <c r="AD178" s="49"/>
      <c r="AE178" s="49"/>
      <c r="AF178" s="49"/>
      <c r="AG178" s="49"/>
      <c r="AH178" s="55" t="s">
        <v>1426</v>
      </c>
    </row>
    <row r="179" spans="1:34" ht="15.75" customHeight="1" x14ac:dyDescent="0.2">
      <c r="A179" s="49" t="s">
        <v>33</v>
      </c>
      <c r="B179" s="50" t="s">
        <v>45</v>
      </c>
      <c r="C179" s="51">
        <f t="shared" si="8"/>
        <v>35</v>
      </c>
      <c r="D179" s="51">
        <v>2014</v>
      </c>
      <c r="E179" s="51">
        <f t="shared" si="9"/>
        <v>3</v>
      </c>
      <c r="F179" s="49" t="s">
        <v>22</v>
      </c>
      <c r="G179" s="41" t="s">
        <v>1321</v>
      </c>
      <c r="H179" s="49" t="s">
        <v>1322</v>
      </c>
      <c r="I179" s="52" t="s">
        <v>25</v>
      </c>
      <c r="J179" s="52" t="s">
        <v>26</v>
      </c>
      <c r="K179" s="49" t="s">
        <v>27</v>
      </c>
      <c r="L179" s="49" t="s">
        <v>37</v>
      </c>
      <c r="M179" s="49" t="s">
        <v>29</v>
      </c>
      <c r="N179" s="49" t="s">
        <v>30</v>
      </c>
      <c r="O179" s="49" t="s">
        <v>30</v>
      </c>
      <c r="P179" s="54">
        <v>41859.470833333333</v>
      </c>
      <c r="Q179" s="49"/>
      <c r="R179" s="54">
        <v>41876.637499999997</v>
      </c>
      <c r="S179" s="54">
        <v>41876.440972222219</v>
      </c>
      <c r="T179" s="49"/>
      <c r="U179" s="124" t="s">
        <v>10423</v>
      </c>
      <c r="V179" s="49"/>
      <c r="W179" s="56">
        <v>41870</v>
      </c>
      <c r="X179" s="49">
        <v>0</v>
      </c>
      <c r="Y179" s="49">
        <v>4</v>
      </c>
      <c r="Z179" s="42" t="s">
        <v>1323</v>
      </c>
      <c r="AA179" s="49"/>
      <c r="AB179" s="49"/>
      <c r="AC179" s="49"/>
      <c r="AD179" s="49"/>
      <c r="AE179" s="49"/>
      <c r="AF179" s="49"/>
      <c r="AG179" s="49"/>
      <c r="AH179" s="55" t="s">
        <v>1324</v>
      </c>
    </row>
    <row r="180" spans="1:34" ht="15.75" customHeight="1" x14ac:dyDescent="0.2">
      <c r="A180" s="49" t="s">
        <v>33</v>
      </c>
      <c r="B180" s="50" t="s">
        <v>56</v>
      </c>
      <c r="C180" s="51">
        <f t="shared" si="8"/>
        <v>35</v>
      </c>
      <c r="D180" s="51">
        <v>2014</v>
      </c>
      <c r="E180" s="51">
        <f t="shared" si="9"/>
        <v>3</v>
      </c>
      <c r="F180" s="49" t="s">
        <v>22</v>
      </c>
      <c r="G180" s="41" t="s">
        <v>1338</v>
      </c>
      <c r="H180" s="49" t="s">
        <v>1339</v>
      </c>
      <c r="I180" s="52" t="s">
        <v>25</v>
      </c>
      <c r="J180" s="52" t="s">
        <v>26</v>
      </c>
      <c r="K180" s="49" t="s">
        <v>27</v>
      </c>
      <c r="L180" s="49" t="s">
        <v>37</v>
      </c>
      <c r="M180" s="49" t="s">
        <v>49</v>
      </c>
      <c r="N180" s="49" t="s">
        <v>30</v>
      </c>
      <c r="O180" s="49" t="s">
        <v>30</v>
      </c>
      <c r="P180" s="54">
        <v>41863.725694444445</v>
      </c>
      <c r="Q180" s="49"/>
      <c r="R180" s="54">
        <v>41876.636805555558</v>
      </c>
      <c r="S180" s="54">
        <v>41876.486111111109</v>
      </c>
      <c r="T180" s="49"/>
      <c r="U180" s="124" t="s">
        <v>10423</v>
      </c>
      <c r="V180" s="49"/>
      <c r="W180" s="56">
        <v>41870</v>
      </c>
      <c r="X180" s="49">
        <v>0</v>
      </c>
      <c r="Y180" s="49">
        <v>1</v>
      </c>
      <c r="Z180" s="49"/>
      <c r="AA180" s="49"/>
      <c r="AB180" s="49"/>
      <c r="AC180" s="49"/>
      <c r="AD180" s="49"/>
      <c r="AE180" s="49"/>
      <c r="AF180" s="49"/>
      <c r="AG180" s="49"/>
      <c r="AH180" s="55" t="s">
        <v>1340</v>
      </c>
    </row>
    <row r="181" spans="1:34" ht="15.75" customHeight="1" x14ac:dyDescent="0.2">
      <c r="A181" s="49" t="s">
        <v>33</v>
      </c>
      <c r="B181" s="50" t="s">
        <v>564</v>
      </c>
      <c r="C181" s="51">
        <f t="shared" si="8"/>
        <v>35</v>
      </c>
      <c r="D181" s="51">
        <v>2014</v>
      </c>
      <c r="E181" s="51">
        <f t="shared" si="9"/>
        <v>3</v>
      </c>
      <c r="F181" s="49" t="s">
        <v>22</v>
      </c>
      <c r="G181" s="41" t="s">
        <v>1414</v>
      </c>
      <c r="H181" s="49" t="s">
        <v>1415</v>
      </c>
      <c r="I181" s="52" t="s">
        <v>36</v>
      </c>
      <c r="J181" s="52" t="s">
        <v>26</v>
      </c>
      <c r="K181" s="49" t="s">
        <v>27</v>
      </c>
      <c r="L181" s="49" t="s">
        <v>88</v>
      </c>
      <c r="M181" s="49" t="s">
        <v>29</v>
      </c>
      <c r="N181" s="49" t="s">
        <v>473</v>
      </c>
      <c r="O181" s="49" t="s">
        <v>473</v>
      </c>
      <c r="P181" s="54">
        <v>41872.375</v>
      </c>
      <c r="Q181" s="49"/>
      <c r="R181" s="54">
        <v>41876.636805555558</v>
      </c>
      <c r="S181" s="54">
        <v>41876.365277777775</v>
      </c>
      <c r="T181" s="49"/>
      <c r="U181" s="124" t="s">
        <v>10423</v>
      </c>
      <c r="V181" s="49"/>
      <c r="W181" s="49"/>
      <c r="X181" s="49">
        <v>0</v>
      </c>
      <c r="Y181" s="49">
        <v>3</v>
      </c>
      <c r="Z181" s="49"/>
      <c r="AA181" s="49"/>
      <c r="AB181" s="49"/>
      <c r="AC181" s="49"/>
      <c r="AD181" s="49"/>
      <c r="AE181" s="49"/>
      <c r="AF181" s="49"/>
      <c r="AG181" s="49"/>
      <c r="AH181" s="55" t="s">
        <v>1416</v>
      </c>
    </row>
    <row r="182" spans="1:34" ht="15.75" customHeight="1" x14ac:dyDescent="0.2">
      <c r="A182" s="49" t="s">
        <v>33</v>
      </c>
      <c r="B182" s="50" t="s">
        <v>56</v>
      </c>
      <c r="C182" s="51">
        <f t="shared" si="8"/>
        <v>35</v>
      </c>
      <c r="D182" s="51">
        <v>2014</v>
      </c>
      <c r="E182" s="51">
        <f t="shared" si="9"/>
        <v>3</v>
      </c>
      <c r="F182" s="49" t="s">
        <v>22</v>
      </c>
      <c r="G182" s="41" t="s">
        <v>1421</v>
      </c>
      <c r="H182" s="49" t="s">
        <v>1422</v>
      </c>
      <c r="I182" s="52" t="s">
        <v>36</v>
      </c>
      <c r="J182" s="52" t="s">
        <v>26</v>
      </c>
      <c r="K182" s="49" t="s">
        <v>27</v>
      </c>
      <c r="L182" s="49" t="s">
        <v>37</v>
      </c>
      <c r="M182" s="49" t="s">
        <v>49</v>
      </c>
      <c r="N182" s="49" t="s">
        <v>59</v>
      </c>
      <c r="O182" s="49" t="s">
        <v>59</v>
      </c>
      <c r="P182" s="54">
        <v>41872.716666666667</v>
      </c>
      <c r="Q182" s="49"/>
      <c r="R182" s="54">
        <v>41876.637499999997</v>
      </c>
      <c r="S182" s="54">
        <v>41876.557638888888</v>
      </c>
      <c r="T182" s="49"/>
      <c r="U182" s="124" t="s">
        <v>10423</v>
      </c>
      <c r="V182" s="49"/>
      <c r="W182" s="56">
        <v>41872</v>
      </c>
      <c r="X182" s="49">
        <v>0</v>
      </c>
      <c r="Y182" s="49">
        <v>3</v>
      </c>
      <c r="Z182" s="49"/>
      <c r="AA182" s="49"/>
      <c r="AB182" s="49"/>
      <c r="AC182" s="49"/>
      <c r="AD182" s="49"/>
      <c r="AE182" s="49"/>
      <c r="AF182" s="49"/>
      <c r="AG182" s="49"/>
      <c r="AH182" s="55" t="s">
        <v>1423</v>
      </c>
    </row>
    <row r="183" spans="1:34" ht="15.75" customHeight="1" x14ac:dyDescent="0.2">
      <c r="A183" s="49" t="s">
        <v>33</v>
      </c>
      <c r="B183" s="50" t="s">
        <v>45</v>
      </c>
      <c r="C183" s="51">
        <f t="shared" si="8"/>
        <v>35</v>
      </c>
      <c r="D183" s="51">
        <v>2014</v>
      </c>
      <c r="E183" s="51">
        <f t="shared" si="9"/>
        <v>3</v>
      </c>
      <c r="F183" s="49" t="s">
        <v>22</v>
      </c>
      <c r="G183" s="41" t="s">
        <v>1427</v>
      </c>
      <c r="H183" s="49" t="s">
        <v>1428</v>
      </c>
      <c r="I183" s="52" t="s">
        <v>25</v>
      </c>
      <c r="J183" s="52" t="s">
        <v>26</v>
      </c>
      <c r="K183" s="49" t="s">
        <v>27</v>
      </c>
      <c r="L183" s="49" t="s">
        <v>37</v>
      </c>
      <c r="M183" s="49" t="s">
        <v>29</v>
      </c>
      <c r="N183" s="49" t="s">
        <v>473</v>
      </c>
      <c r="O183" s="49" t="s">
        <v>473</v>
      </c>
      <c r="P183" s="54">
        <v>41873.349305555559</v>
      </c>
      <c r="Q183" s="49"/>
      <c r="R183" s="54">
        <v>41884.438194444447</v>
      </c>
      <c r="S183" s="54">
        <v>41877.460416666669</v>
      </c>
      <c r="T183" s="49"/>
      <c r="U183" s="124" t="s">
        <v>10423</v>
      </c>
      <c r="V183" s="49"/>
      <c r="W183" s="56">
        <v>41873</v>
      </c>
      <c r="X183" s="49">
        <v>0</v>
      </c>
      <c r="Y183" s="49">
        <v>1</v>
      </c>
      <c r="Z183" s="49"/>
      <c r="AA183" s="49"/>
      <c r="AB183" s="49"/>
      <c r="AC183" s="49"/>
      <c r="AD183" s="49"/>
      <c r="AE183" s="49"/>
      <c r="AF183" s="49"/>
      <c r="AG183" s="49"/>
      <c r="AH183" s="55" t="s">
        <v>1429</v>
      </c>
    </row>
    <row r="184" spans="1:34" ht="15.75" customHeight="1" x14ac:dyDescent="0.2">
      <c r="A184" s="49" t="s">
        <v>33</v>
      </c>
      <c r="B184" s="50" t="s">
        <v>145</v>
      </c>
      <c r="C184" s="51">
        <f t="shared" si="8"/>
        <v>35</v>
      </c>
      <c r="D184" s="51">
        <v>2014</v>
      </c>
      <c r="E184" s="51">
        <f t="shared" si="9"/>
        <v>3</v>
      </c>
      <c r="F184" s="49" t="s">
        <v>22</v>
      </c>
      <c r="G184" s="41" t="s">
        <v>1433</v>
      </c>
      <c r="H184" s="49" t="s">
        <v>1434</v>
      </c>
      <c r="I184" s="52" t="s">
        <v>25</v>
      </c>
      <c r="J184" s="52" t="s">
        <v>26</v>
      </c>
      <c r="K184" s="49" t="s">
        <v>27</v>
      </c>
      <c r="L184" s="49" t="s">
        <v>37</v>
      </c>
      <c r="M184" s="49" t="s">
        <v>29</v>
      </c>
      <c r="N184" s="49" t="s">
        <v>30</v>
      </c>
      <c r="O184" s="49" t="s">
        <v>30</v>
      </c>
      <c r="P184" s="54">
        <v>41876.40625</v>
      </c>
      <c r="Q184" s="49"/>
      <c r="R184" s="54">
        <v>41876.636805555558</v>
      </c>
      <c r="S184" s="54">
        <v>41876.453472222223</v>
      </c>
      <c r="T184" s="49"/>
      <c r="U184" s="124" t="s">
        <v>10423</v>
      </c>
      <c r="V184" s="49"/>
      <c r="W184" s="56">
        <v>41879</v>
      </c>
      <c r="X184" s="49">
        <v>0</v>
      </c>
      <c r="Y184" s="49">
        <v>1</v>
      </c>
      <c r="Z184" s="49"/>
      <c r="AA184" s="49"/>
      <c r="AB184" s="49"/>
      <c r="AC184" s="49"/>
      <c r="AD184" s="49"/>
      <c r="AE184" s="49"/>
      <c r="AF184" s="49"/>
      <c r="AG184" s="49"/>
      <c r="AH184" s="55"/>
    </row>
    <row r="185" spans="1:34" ht="15.75" customHeight="1" x14ac:dyDescent="0.2">
      <c r="A185" s="49" t="s">
        <v>33</v>
      </c>
      <c r="B185" s="50" t="s">
        <v>145</v>
      </c>
      <c r="C185" s="51">
        <f t="shared" si="8"/>
        <v>35</v>
      </c>
      <c r="D185" s="51">
        <v>2014</v>
      </c>
      <c r="E185" s="51">
        <f t="shared" si="9"/>
        <v>3</v>
      </c>
      <c r="F185" s="49" t="s">
        <v>22</v>
      </c>
      <c r="G185" s="41" t="s">
        <v>1450</v>
      </c>
      <c r="H185" s="49" t="s">
        <v>1451</v>
      </c>
      <c r="I185" s="52" t="s">
        <v>25</v>
      </c>
      <c r="J185" s="52" t="s">
        <v>26</v>
      </c>
      <c r="K185" s="49" t="s">
        <v>27</v>
      </c>
      <c r="L185" s="49" t="s">
        <v>37</v>
      </c>
      <c r="M185" s="49" t="s">
        <v>29</v>
      </c>
      <c r="N185" s="49" t="s">
        <v>30</v>
      </c>
      <c r="O185" s="49" t="s">
        <v>30</v>
      </c>
      <c r="P185" s="54">
        <v>41877.426388888889</v>
      </c>
      <c r="Q185" s="49"/>
      <c r="R185" s="54">
        <v>41884.413194444445</v>
      </c>
      <c r="S185" s="54">
        <v>41879.542361111111</v>
      </c>
      <c r="T185" s="49"/>
      <c r="U185" s="124" t="s">
        <v>10423</v>
      </c>
      <c r="V185" s="49"/>
      <c r="W185" s="56">
        <v>41880</v>
      </c>
      <c r="X185" s="49">
        <v>0</v>
      </c>
      <c r="Y185" s="49">
        <v>1</v>
      </c>
      <c r="Z185" s="42" t="s">
        <v>1452</v>
      </c>
      <c r="AA185" s="49"/>
      <c r="AB185" s="49"/>
      <c r="AC185" s="49"/>
      <c r="AD185" s="49"/>
      <c r="AE185" s="49"/>
      <c r="AF185" s="49"/>
      <c r="AG185" s="49"/>
      <c r="AH185" s="55" t="s">
        <v>1453</v>
      </c>
    </row>
    <row r="186" spans="1:34" ht="15.75" customHeight="1" x14ac:dyDescent="0.2">
      <c r="A186" s="49" t="s">
        <v>33</v>
      </c>
      <c r="B186" s="50" t="s">
        <v>56</v>
      </c>
      <c r="C186" s="51">
        <f t="shared" si="8"/>
        <v>35</v>
      </c>
      <c r="D186" s="51">
        <v>2014</v>
      </c>
      <c r="E186" s="51">
        <f t="shared" si="9"/>
        <v>3</v>
      </c>
      <c r="F186" s="49" t="s">
        <v>22</v>
      </c>
      <c r="G186" s="41" t="s">
        <v>1457</v>
      </c>
      <c r="H186" s="49" t="s">
        <v>1458</v>
      </c>
      <c r="I186" s="52" t="s">
        <v>36</v>
      </c>
      <c r="J186" s="52" t="s">
        <v>26</v>
      </c>
      <c r="K186" s="49" t="s">
        <v>27</v>
      </c>
      <c r="L186" s="49" t="s">
        <v>37</v>
      </c>
      <c r="M186" s="49" t="s">
        <v>29</v>
      </c>
      <c r="N186" s="49" t="s">
        <v>74</v>
      </c>
      <c r="O186" s="49" t="s">
        <v>74</v>
      </c>
      <c r="P186" s="54">
        <v>41877.447222222225</v>
      </c>
      <c r="Q186" s="49"/>
      <c r="R186" s="54">
        <v>41884.413888888892</v>
      </c>
      <c r="S186" s="54">
        <v>41877.456250000003</v>
      </c>
      <c r="T186" s="49"/>
      <c r="U186" s="124" t="s">
        <v>10423</v>
      </c>
      <c r="V186" s="49"/>
      <c r="W186" s="56">
        <v>41877</v>
      </c>
      <c r="X186" s="49">
        <v>0</v>
      </c>
      <c r="Y186" s="49">
        <v>1</v>
      </c>
      <c r="Z186" s="49"/>
      <c r="AA186" s="49"/>
      <c r="AB186" s="49"/>
      <c r="AC186" s="49"/>
      <c r="AD186" s="49"/>
      <c r="AE186" s="49"/>
      <c r="AF186" s="49"/>
      <c r="AG186" s="49"/>
      <c r="AH186" s="55" t="s">
        <v>1459</v>
      </c>
    </row>
    <row r="187" spans="1:34" ht="15.75" customHeight="1" x14ac:dyDescent="0.2">
      <c r="A187" s="49" t="s">
        <v>33</v>
      </c>
      <c r="B187" s="50" t="s">
        <v>564</v>
      </c>
      <c r="C187" s="51">
        <f t="shared" si="8"/>
        <v>35</v>
      </c>
      <c r="D187" s="51">
        <v>2014</v>
      </c>
      <c r="E187" s="51">
        <f t="shared" si="9"/>
        <v>3</v>
      </c>
      <c r="F187" s="49" t="s">
        <v>22</v>
      </c>
      <c r="G187" s="41" t="s">
        <v>1472</v>
      </c>
      <c r="H187" s="49" t="s">
        <v>1473</v>
      </c>
      <c r="I187" s="52" t="s">
        <v>25</v>
      </c>
      <c r="J187" s="52" t="s">
        <v>26</v>
      </c>
      <c r="K187" s="49" t="s">
        <v>27</v>
      </c>
      <c r="L187" s="49" t="s">
        <v>37</v>
      </c>
      <c r="M187" s="49" t="s">
        <v>29</v>
      </c>
      <c r="N187" s="49" t="s">
        <v>30</v>
      </c>
      <c r="O187" s="49" t="s">
        <v>30</v>
      </c>
      <c r="P187" s="54">
        <v>41878.691666666666</v>
      </c>
      <c r="Q187" s="49"/>
      <c r="R187" s="54">
        <v>41886.708333333336</v>
      </c>
      <c r="S187" s="54">
        <v>41879.559027777781</v>
      </c>
      <c r="T187" s="49"/>
      <c r="U187" s="124" t="s">
        <v>10423</v>
      </c>
      <c r="V187" s="49"/>
      <c r="W187" s="56">
        <v>41887</v>
      </c>
      <c r="X187" s="49">
        <v>0</v>
      </c>
      <c r="Y187" s="49">
        <v>1</v>
      </c>
      <c r="Z187" s="49"/>
      <c r="AA187" s="49"/>
      <c r="AB187" s="49"/>
      <c r="AC187" s="49"/>
      <c r="AD187" s="49"/>
      <c r="AE187" s="49"/>
      <c r="AF187" s="49" t="s">
        <v>1470</v>
      </c>
      <c r="AG187" s="49"/>
      <c r="AH187" s="55" t="s">
        <v>1474</v>
      </c>
    </row>
    <row r="188" spans="1:34" ht="15.75" customHeight="1" x14ac:dyDescent="0.2">
      <c r="A188" s="49" t="s">
        <v>33</v>
      </c>
      <c r="B188" s="50" t="s">
        <v>91</v>
      </c>
      <c r="C188" s="51">
        <f t="shared" si="8"/>
        <v>36</v>
      </c>
      <c r="D188" s="51">
        <v>2014</v>
      </c>
      <c r="E188" s="51">
        <f t="shared" si="9"/>
        <v>3</v>
      </c>
      <c r="F188" s="49" t="s">
        <v>22</v>
      </c>
      <c r="G188" s="41" t="s">
        <v>1430</v>
      </c>
      <c r="H188" s="49" t="s">
        <v>1431</v>
      </c>
      <c r="I188" s="52" t="s">
        <v>36</v>
      </c>
      <c r="J188" s="52" t="s">
        <v>26</v>
      </c>
      <c r="K188" s="49" t="s">
        <v>27</v>
      </c>
      <c r="L188" s="49" t="s">
        <v>88</v>
      </c>
      <c r="M188" s="49" t="s">
        <v>89</v>
      </c>
      <c r="N188" s="49" t="s">
        <v>30</v>
      </c>
      <c r="O188" s="49" t="s">
        <v>30</v>
      </c>
      <c r="P188" s="54">
        <v>41873.466666666667</v>
      </c>
      <c r="Q188" s="49"/>
      <c r="R188" s="54">
        <v>41890.427083333336</v>
      </c>
      <c r="S188" s="54">
        <v>41886.449305555558</v>
      </c>
      <c r="T188" s="49"/>
      <c r="U188" s="124" t="s">
        <v>10423</v>
      </c>
      <c r="V188" s="49"/>
      <c r="W188" s="56">
        <v>41885</v>
      </c>
      <c r="X188" s="49">
        <v>0</v>
      </c>
      <c r="Y188" s="49">
        <v>2</v>
      </c>
      <c r="Z188" s="49"/>
      <c r="AA188" s="49"/>
      <c r="AB188" s="49"/>
      <c r="AC188" s="49"/>
      <c r="AD188" s="49"/>
      <c r="AE188" s="49"/>
      <c r="AF188" s="49"/>
      <c r="AG188" s="49"/>
      <c r="AH188" s="55" t="s">
        <v>1432</v>
      </c>
    </row>
    <row r="189" spans="1:34" ht="15.75" customHeight="1" x14ac:dyDescent="0.2">
      <c r="A189" s="49" t="s">
        <v>33</v>
      </c>
      <c r="B189" s="50" t="s">
        <v>76</v>
      </c>
      <c r="C189" s="51">
        <f t="shared" si="8"/>
        <v>36</v>
      </c>
      <c r="D189" s="51">
        <v>2014</v>
      </c>
      <c r="E189" s="51">
        <f t="shared" si="9"/>
        <v>3</v>
      </c>
      <c r="F189" s="49" t="s">
        <v>22</v>
      </c>
      <c r="G189" s="41" t="s">
        <v>1460</v>
      </c>
      <c r="H189" s="49" t="s">
        <v>1461</v>
      </c>
      <c r="I189" s="52" t="s">
        <v>25</v>
      </c>
      <c r="J189" s="52" t="s">
        <v>26</v>
      </c>
      <c r="K189" s="49" t="s">
        <v>27</v>
      </c>
      <c r="L189" s="49" t="s">
        <v>37</v>
      </c>
      <c r="M189" s="49" t="s">
        <v>29</v>
      </c>
      <c r="N189" s="49" t="s">
        <v>74</v>
      </c>
      <c r="O189" s="49" t="s">
        <v>74</v>
      </c>
      <c r="P189" s="54">
        <v>41877.484027777777</v>
      </c>
      <c r="Q189" s="49"/>
      <c r="R189" s="54">
        <v>41890.427083333336</v>
      </c>
      <c r="S189" s="54">
        <v>41885.502083333333</v>
      </c>
      <c r="T189" s="49"/>
      <c r="U189" s="124" t="s">
        <v>10423</v>
      </c>
      <c r="V189" s="49"/>
      <c r="W189" s="56">
        <v>41880</v>
      </c>
      <c r="X189" s="49">
        <v>0</v>
      </c>
      <c r="Y189" s="49">
        <v>1</v>
      </c>
      <c r="Z189" s="49"/>
      <c r="AA189" s="49"/>
      <c r="AB189" s="49"/>
      <c r="AC189" s="49"/>
      <c r="AD189" s="49"/>
      <c r="AE189" s="49"/>
      <c r="AF189" s="49"/>
      <c r="AG189" s="49"/>
      <c r="AH189" s="55" t="s">
        <v>1462</v>
      </c>
    </row>
    <row r="190" spans="1:34" ht="15.75" customHeight="1" x14ac:dyDescent="0.2">
      <c r="A190" s="49" t="s">
        <v>33</v>
      </c>
      <c r="B190" s="50" t="s">
        <v>564</v>
      </c>
      <c r="C190" s="51">
        <f t="shared" si="8"/>
        <v>36</v>
      </c>
      <c r="D190" s="51">
        <v>2014</v>
      </c>
      <c r="E190" s="51">
        <f t="shared" si="9"/>
        <v>3</v>
      </c>
      <c r="F190" s="49" t="s">
        <v>22</v>
      </c>
      <c r="G190" s="41" t="s">
        <v>1463</v>
      </c>
      <c r="H190" s="49" t="s">
        <v>1464</v>
      </c>
      <c r="I190" s="52" t="s">
        <v>25</v>
      </c>
      <c r="J190" s="52" t="s">
        <v>26</v>
      </c>
      <c r="K190" s="49" t="s">
        <v>27</v>
      </c>
      <c r="L190" s="49" t="s">
        <v>88</v>
      </c>
      <c r="M190" s="49" t="s">
        <v>89</v>
      </c>
      <c r="N190" s="49" t="s">
        <v>30</v>
      </c>
      <c r="O190" s="49" t="s">
        <v>30</v>
      </c>
      <c r="P190" s="54">
        <v>41878.4375</v>
      </c>
      <c r="Q190" s="49"/>
      <c r="R190" s="54">
        <v>41890.427083333336</v>
      </c>
      <c r="S190" s="54">
        <v>41886.447916666664</v>
      </c>
      <c r="T190" s="49"/>
      <c r="U190" s="124" t="s">
        <v>10423</v>
      </c>
      <c r="V190" s="49"/>
      <c r="W190" s="56">
        <v>41884</v>
      </c>
      <c r="X190" s="49">
        <v>0</v>
      </c>
      <c r="Y190" s="49">
        <v>3</v>
      </c>
      <c r="Z190" s="49" t="s">
        <v>1465</v>
      </c>
      <c r="AA190" s="49"/>
      <c r="AB190" s="49"/>
      <c r="AC190" s="49"/>
      <c r="AD190" s="49"/>
      <c r="AE190" s="49"/>
      <c r="AF190" s="49"/>
      <c r="AG190" s="49"/>
      <c r="AH190" s="55" t="s">
        <v>1466</v>
      </c>
    </row>
    <row r="191" spans="1:34" ht="15.75" customHeight="1" x14ac:dyDescent="0.2">
      <c r="A191" s="49" t="s">
        <v>33</v>
      </c>
      <c r="B191" s="50" t="s">
        <v>564</v>
      </c>
      <c r="C191" s="51">
        <f t="shared" si="8"/>
        <v>36</v>
      </c>
      <c r="D191" s="51">
        <v>2014</v>
      </c>
      <c r="E191" s="51">
        <f t="shared" si="9"/>
        <v>3</v>
      </c>
      <c r="F191" s="49" t="s">
        <v>22</v>
      </c>
      <c r="G191" s="41" t="s">
        <v>1467</v>
      </c>
      <c r="H191" s="49" t="s">
        <v>1468</v>
      </c>
      <c r="I191" s="52" t="s">
        <v>25</v>
      </c>
      <c r="J191" s="52" t="s">
        <v>26</v>
      </c>
      <c r="K191" s="49" t="s">
        <v>27</v>
      </c>
      <c r="L191" s="49" t="s">
        <v>88</v>
      </c>
      <c r="M191" s="49" t="s">
        <v>89</v>
      </c>
      <c r="N191" s="49" t="s">
        <v>30</v>
      </c>
      <c r="O191" s="49" t="s">
        <v>30</v>
      </c>
      <c r="P191" s="54">
        <v>41878.447916666664</v>
      </c>
      <c r="Q191" s="49"/>
      <c r="R191" s="54">
        <v>41890.427083333336</v>
      </c>
      <c r="S191" s="54">
        <v>41886.449305555558</v>
      </c>
      <c r="T191" s="49"/>
      <c r="U191" s="124" t="s">
        <v>10423</v>
      </c>
      <c r="V191" s="49"/>
      <c r="W191" s="56">
        <v>41880</v>
      </c>
      <c r="X191" s="49">
        <v>0</v>
      </c>
      <c r="Y191" s="49">
        <v>5</v>
      </c>
      <c r="Z191" s="42" t="s">
        <v>1469</v>
      </c>
      <c r="AA191" s="49"/>
      <c r="AB191" s="49"/>
      <c r="AC191" s="49"/>
      <c r="AD191" s="49"/>
      <c r="AE191" s="49"/>
      <c r="AF191" s="49" t="s">
        <v>1470</v>
      </c>
      <c r="AG191" s="49"/>
      <c r="AH191" s="55" t="s">
        <v>1471</v>
      </c>
    </row>
    <row r="192" spans="1:34" ht="15.75" customHeight="1" x14ac:dyDescent="0.2">
      <c r="A192" s="49" t="s">
        <v>33</v>
      </c>
      <c r="B192" s="50" t="s">
        <v>56</v>
      </c>
      <c r="C192" s="51">
        <f t="shared" si="8"/>
        <v>36</v>
      </c>
      <c r="D192" s="51">
        <v>2014</v>
      </c>
      <c r="E192" s="51">
        <f t="shared" si="9"/>
        <v>3</v>
      </c>
      <c r="F192" s="49" t="s">
        <v>22</v>
      </c>
      <c r="G192" s="41" t="s">
        <v>1491</v>
      </c>
      <c r="H192" s="49" t="s">
        <v>1492</v>
      </c>
      <c r="I192" s="52" t="s">
        <v>25</v>
      </c>
      <c r="J192" s="52" t="s">
        <v>26</v>
      </c>
      <c r="K192" s="49" t="s">
        <v>27</v>
      </c>
      <c r="L192" s="49" t="s">
        <v>37</v>
      </c>
      <c r="M192" s="49" t="s">
        <v>29</v>
      </c>
      <c r="N192" s="49" t="s">
        <v>30</v>
      </c>
      <c r="O192" s="49" t="s">
        <v>30</v>
      </c>
      <c r="P192" s="54">
        <v>41879.522222222222</v>
      </c>
      <c r="Q192" s="49"/>
      <c r="R192" s="54">
        <v>41890.427083333336</v>
      </c>
      <c r="S192" s="54">
        <v>41884.468055555553</v>
      </c>
      <c r="T192" s="49"/>
      <c r="U192" s="124" t="s">
        <v>10423</v>
      </c>
      <c r="V192" s="49"/>
      <c r="W192" s="56">
        <v>41884</v>
      </c>
      <c r="X192" s="49">
        <v>0</v>
      </c>
      <c r="Y192" s="49">
        <v>2</v>
      </c>
      <c r="Z192" s="49"/>
      <c r="AA192" s="49"/>
      <c r="AB192" s="49"/>
      <c r="AC192" s="49"/>
      <c r="AD192" s="49"/>
      <c r="AE192" s="49"/>
      <c r="AF192" s="49"/>
      <c r="AG192" s="49"/>
      <c r="AH192" s="55" t="s">
        <v>1493</v>
      </c>
    </row>
    <row r="193" spans="1:34" ht="15.75" customHeight="1" x14ac:dyDescent="0.2">
      <c r="A193" s="49" t="s">
        <v>33</v>
      </c>
      <c r="B193" s="50" t="s">
        <v>133</v>
      </c>
      <c r="C193" s="51">
        <f t="shared" si="8"/>
        <v>36</v>
      </c>
      <c r="D193" s="51">
        <v>2014</v>
      </c>
      <c r="E193" s="51">
        <f t="shared" si="9"/>
        <v>3</v>
      </c>
      <c r="F193" s="49" t="s">
        <v>22</v>
      </c>
      <c r="G193" s="41" t="s">
        <v>1494</v>
      </c>
      <c r="H193" s="49" t="s">
        <v>1495</v>
      </c>
      <c r="I193" s="52" t="s">
        <v>25</v>
      </c>
      <c r="J193" s="52" t="s">
        <v>26</v>
      </c>
      <c r="K193" s="49" t="s">
        <v>27</v>
      </c>
      <c r="L193" s="49" t="s">
        <v>37</v>
      </c>
      <c r="M193" s="49" t="s">
        <v>29</v>
      </c>
      <c r="N193" s="49" t="s">
        <v>30</v>
      </c>
      <c r="O193" s="49" t="s">
        <v>30</v>
      </c>
      <c r="P193" s="54">
        <v>41879.62777777778</v>
      </c>
      <c r="Q193" s="49"/>
      <c r="R193" s="54">
        <v>41890.427083333336</v>
      </c>
      <c r="S193" s="54">
        <v>41884.664583333331</v>
      </c>
      <c r="T193" s="49"/>
      <c r="U193" s="124" t="s">
        <v>10423</v>
      </c>
      <c r="V193" s="49"/>
      <c r="W193" s="56">
        <v>41886</v>
      </c>
      <c r="X193" s="49">
        <v>0</v>
      </c>
      <c r="Y193" s="49">
        <v>1</v>
      </c>
      <c r="Z193" s="49"/>
      <c r="AA193" s="49"/>
      <c r="AB193" s="49"/>
      <c r="AC193" s="49"/>
      <c r="AD193" s="49"/>
      <c r="AE193" s="49"/>
      <c r="AF193" s="49"/>
      <c r="AG193" s="49"/>
      <c r="AH193" s="55" t="s">
        <v>1496</v>
      </c>
    </row>
    <row r="194" spans="1:34" ht="15.75" customHeight="1" x14ac:dyDescent="0.2">
      <c r="A194" s="49" t="s">
        <v>33</v>
      </c>
      <c r="B194" s="50" t="s">
        <v>76</v>
      </c>
      <c r="C194" s="51">
        <f t="shared" si="8"/>
        <v>36</v>
      </c>
      <c r="D194" s="51">
        <v>2014</v>
      </c>
      <c r="E194" s="51">
        <f t="shared" si="9"/>
        <v>3</v>
      </c>
      <c r="F194" s="49" t="s">
        <v>22</v>
      </c>
      <c r="G194" s="41" t="s">
        <v>1523</v>
      </c>
      <c r="H194" s="49" t="s">
        <v>1524</v>
      </c>
      <c r="I194" s="52" t="s">
        <v>36</v>
      </c>
      <c r="J194" s="52" t="s">
        <v>26</v>
      </c>
      <c r="K194" s="49" t="s">
        <v>27</v>
      </c>
      <c r="L194" s="49" t="s">
        <v>37</v>
      </c>
      <c r="M194" s="49" t="s">
        <v>29</v>
      </c>
      <c r="N194" s="49" t="s">
        <v>83</v>
      </c>
      <c r="O194" s="49" t="s">
        <v>83</v>
      </c>
      <c r="P194" s="54">
        <v>41884.578472222223</v>
      </c>
      <c r="Q194" s="49"/>
      <c r="R194" s="54">
        <v>41890.427083333336</v>
      </c>
      <c r="S194" s="54">
        <v>41884.686805555553</v>
      </c>
      <c r="T194" s="49"/>
      <c r="U194" s="124" t="s">
        <v>10423</v>
      </c>
      <c r="V194" s="49"/>
      <c r="W194" s="56">
        <v>41884</v>
      </c>
      <c r="X194" s="49">
        <v>0</v>
      </c>
      <c r="Y194" s="49">
        <v>2</v>
      </c>
      <c r="Z194" s="49"/>
      <c r="AA194" s="49"/>
      <c r="AB194" s="49"/>
      <c r="AC194" s="49"/>
      <c r="AD194" s="49"/>
      <c r="AE194" s="49"/>
      <c r="AF194" s="49"/>
      <c r="AG194" s="49"/>
      <c r="AH194" s="55" t="s">
        <v>1525</v>
      </c>
    </row>
    <row r="195" spans="1:34" ht="15.75" customHeight="1" x14ac:dyDescent="0.2">
      <c r="A195" s="49" t="s">
        <v>33</v>
      </c>
      <c r="B195" s="50" t="s">
        <v>145</v>
      </c>
      <c r="C195" s="51">
        <f t="shared" si="8"/>
        <v>36</v>
      </c>
      <c r="D195" s="51">
        <v>2014</v>
      </c>
      <c r="E195" s="51">
        <f t="shared" si="9"/>
        <v>3</v>
      </c>
      <c r="F195" s="49" t="s">
        <v>22</v>
      </c>
      <c r="G195" s="41" t="s">
        <v>1533</v>
      </c>
      <c r="H195" s="49" t="s">
        <v>1534</v>
      </c>
      <c r="I195" s="52" t="s">
        <v>36</v>
      </c>
      <c r="J195" s="52" t="s">
        <v>26</v>
      </c>
      <c r="K195" s="49" t="s">
        <v>27</v>
      </c>
      <c r="L195" s="49" t="s">
        <v>37</v>
      </c>
      <c r="M195" s="49" t="s">
        <v>29</v>
      </c>
      <c r="N195" s="49" t="s">
        <v>83</v>
      </c>
      <c r="O195" s="49" t="s">
        <v>83</v>
      </c>
      <c r="P195" s="54">
        <v>41885.642361111109</v>
      </c>
      <c r="Q195" s="49"/>
      <c r="R195" s="54">
        <v>41890.427083333336</v>
      </c>
      <c r="S195" s="54">
        <v>41886.487500000003</v>
      </c>
      <c r="T195" s="49"/>
      <c r="U195" s="124" t="s">
        <v>10423</v>
      </c>
      <c r="V195" s="49"/>
      <c r="W195" s="56">
        <v>41884</v>
      </c>
      <c r="X195" s="49">
        <v>0</v>
      </c>
      <c r="Y195" s="49">
        <v>2</v>
      </c>
      <c r="Z195" s="49" t="s">
        <v>1535</v>
      </c>
      <c r="AA195" s="49"/>
      <c r="AB195" s="49"/>
      <c r="AC195" s="49"/>
      <c r="AD195" s="49"/>
      <c r="AE195" s="49"/>
      <c r="AF195" s="49"/>
      <c r="AG195" s="49"/>
      <c r="AH195" s="55" t="s">
        <v>1536</v>
      </c>
    </row>
    <row r="196" spans="1:34" ht="15.75" customHeight="1" x14ac:dyDescent="0.2">
      <c r="A196" s="49" t="s">
        <v>33</v>
      </c>
      <c r="B196" s="50" t="s">
        <v>145</v>
      </c>
      <c r="C196" s="51">
        <f t="shared" si="8"/>
        <v>36</v>
      </c>
      <c r="D196" s="51">
        <v>2014</v>
      </c>
      <c r="E196" s="51">
        <f t="shared" si="9"/>
        <v>3</v>
      </c>
      <c r="F196" s="49" t="s">
        <v>22</v>
      </c>
      <c r="G196" s="41" t="s">
        <v>1556</v>
      </c>
      <c r="H196" s="49" t="s">
        <v>1557</v>
      </c>
      <c r="I196" s="52" t="s">
        <v>36</v>
      </c>
      <c r="J196" s="52" t="s">
        <v>26</v>
      </c>
      <c r="K196" s="49" t="s">
        <v>27</v>
      </c>
      <c r="L196" s="49" t="s">
        <v>37</v>
      </c>
      <c r="M196" s="49" t="s">
        <v>29</v>
      </c>
      <c r="N196" s="49" t="s">
        <v>30</v>
      </c>
      <c r="O196" s="49" t="s">
        <v>30</v>
      </c>
      <c r="P196" s="54">
        <v>41885.683333333334</v>
      </c>
      <c r="Q196" s="49"/>
      <c r="R196" s="54">
        <v>41890.427083333336</v>
      </c>
      <c r="S196" s="54">
        <v>41886.459722222222</v>
      </c>
      <c r="T196" s="49"/>
      <c r="U196" s="124" t="s">
        <v>10423</v>
      </c>
      <c r="V196" s="49"/>
      <c r="W196" s="56">
        <v>41884</v>
      </c>
      <c r="X196" s="49">
        <v>0</v>
      </c>
      <c r="Y196" s="49">
        <v>1</v>
      </c>
      <c r="Z196" s="49"/>
      <c r="AA196" s="49"/>
      <c r="AB196" s="49"/>
      <c r="AC196" s="49"/>
      <c r="AD196" s="49"/>
      <c r="AE196" s="49"/>
      <c r="AF196" s="49"/>
      <c r="AG196" s="49"/>
      <c r="AH196" s="55" t="s">
        <v>1558</v>
      </c>
    </row>
    <row r="197" spans="1:34" ht="15.75" customHeight="1" x14ac:dyDescent="0.2">
      <c r="A197" s="49" t="s">
        <v>33</v>
      </c>
      <c r="B197" s="50" t="s">
        <v>56</v>
      </c>
      <c r="C197" s="51">
        <f t="shared" si="8"/>
        <v>37</v>
      </c>
      <c r="D197" s="51">
        <v>2014</v>
      </c>
      <c r="E197" s="51">
        <f t="shared" si="9"/>
        <v>3</v>
      </c>
      <c r="F197" s="49" t="s">
        <v>22</v>
      </c>
      <c r="G197" s="41" t="s">
        <v>1161</v>
      </c>
      <c r="H197" s="49" t="s">
        <v>1162</v>
      </c>
      <c r="I197" s="52" t="s">
        <v>36</v>
      </c>
      <c r="J197" s="52" t="s">
        <v>26</v>
      </c>
      <c r="K197" s="49" t="s">
        <v>27</v>
      </c>
      <c r="L197" s="49" t="s">
        <v>88</v>
      </c>
      <c r="M197" s="49" t="s">
        <v>618</v>
      </c>
      <c r="N197" s="49" t="s">
        <v>618</v>
      </c>
      <c r="O197" s="49" t="s">
        <v>618</v>
      </c>
      <c r="P197" s="54">
        <v>41820.597916666666</v>
      </c>
      <c r="Q197" s="49"/>
      <c r="R197" s="54">
        <v>41912.447222222225</v>
      </c>
      <c r="S197" s="54">
        <v>41892.458333333336</v>
      </c>
      <c r="T197" s="49"/>
      <c r="U197" s="124" t="s">
        <v>10423</v>
      </c>
      <c r="V197" s="49"/>
      <c r="W197" s="49"/>
      <c r="X197" s="49">
        <v>0</v>
      </c>
      <c r="Y197" s="49">
        <v>2</v>
      </c>
      <c r="Z197" s="49"/>
      <c r="AA197" s="49"/>
      <c r="AB197" s="49"/>
      <c r="AC197" s="49"/>
      <c r="AD197" s="49"/>
      <c r="AE197" s="49"/>
      <c r="AF197" s="49"/>
      <c r="AG197" s="49"/>
      <c r="AH197" s="55"/>
    </row>
    <row r="198" spans="1:34" ht="15.75" customHeight="1" x14ac:dyDescent="0.2">
      <c r="A198" s="49" t="s">
        <v>33</v>
      </c>
      <c r="B198" s="50" t="s">
        <v>56</v>
      </c>
      <c r="C198" s="51">
        <f t="shared" si="8"/>
        <v>37</v>
      </c>
      <c r="D198" s="51">
        <v>2014</v>
      </c>
      <c r="E198" s="51">
        <f t="shared" si="9"/>
        <v>3</v>
      </c>
      <c r="F198" s="49" t="s">
        <v>22</v>
      </c>
      <c r="G198" s="41" t="s">
        <v>1553</v>
      </c>
      <c r="H198" s="49" t="s">
        <v>1554</v>
      </c>
      <c r="I198" s="52" t="s">
        <v>25</v>
      </c>
      <c r="J198" s="52" t="s">
        <v>26</v>
      </c>
      <c r="K198" s="49" t="s">
        <v>27</v>
      </c>
      <c r="L198" s="49" t="s">
        <v>37</v>
      </c>
      <c r="M198" s="49" t="s">
        <v>29</v>
      </c>
      <c r="N198" s="49" t="s">
        <v>618</v>
      </c>
      <c r="O198" s="49" t="s">
        <v>618</v>
      </c>
      <c r="P198" s="54">
        <v>41885.665277777778</v>
      </c>
      <c r="Q198" s="49"/>
      <c r="R198" s="54">
        <v>41892.713194444441</v>
      </c>
      <c r="S198" s="54">
        <v>41890.642361111109</v>
      </c>
      <c r="T198" s="49"/>
      <c r="U198" s="124" t="s">
        <v>10423</v>
      </c>
      <c r="V198" s="49"/>
      <c r="W198" s="56">
        <v>41887</v>
      </c>
      <c r="X198" s="49">
        <v>0</v>
      </c>
      <c r="Y198" s="49">
        <v>3</v>
      </c>
      <c r="Z198" s="49"/>
      <c r="AA198" s="49"/>
      <c r="AB198" s="49"/>
      <c r="AC198" s="49"/>
      <c r="AD198" s="49"/>
      <c r="AE198" s="49"/>
      <c r="AF198" s="49"/>
      <c r="AG198" s="49"/>
      <c r="AH198" s="55" t="s">
        <v>1555</v>
      </c>
    </row>
    <row r="199" spans="1:34" ht="15.75" customHeight="1" x14ac:dyDescent="0.2">
      <c r="A199" s="49" t="s">
        <v>33</v>
      </c>
      <c r="B199" s="50" t="s">
        <v>91</v>
      </c>
      <c r="C199" s="51">
        <f t="shared" si="8"/>
        <v>37</v>
      </c>
      <c r="D199" s="51">
        <v>2014</v>
      </c>
      <c r="E199" s="51">
        <f t="shared" si="9"/>
        <v>3</v>
      </c>
      <c r="F199" s="49" t="s">
        <v>22</v>
      </c>
      <c r="G199" s="41" t="s">
        <v>1561</v>
      </c>
      <c r="H199" s="49" t="s">
        <v>1562</v>
      </c>
      <c r="I199" s="52" t="s">
        <v>217</v>
      </c>
      <c r="J199" s="52" t="s">
        <v>26</v>
      </c>
      <c r="K199" s="49" t="s">
        <v>27</v>
      </c>
      <c r="L199" s="49" t="s">
        <v>88</v>
      </c>
      <c r="M199" s="49" t="s">
        <v>29</v>
      </c>
      <c r="N199" s="49" t="s">
        <v>53</v>
      </c>
      <c r="O199" s="49" t="s">
        <v>53</v>
      </c>
      <c r="P199" s="54">
        <v>41886.838888888888</v>
      </c>
      <c r="Q199" s="49"/>
      <c r="R199" s="54">
        <v>41892.713194444441</v>
      </c>
      <c r="S199" s="54">
        <v>41890.761111111111</v>
      </c>
      <c r="T199" s="49"/>
      <c r="U199" s="124" t="s">
        <v>10423</v>
      </c>
      <c r="V199" s="49"/>
      <c r="W199" s="56">
        <v>41894</v>
      </c>
      <c r="X199" s="49">
        <v>0</v>
      </c>
      <c r="Y199" s="49">
        <v>1</v>
      </c>
      <c r="Z199" s="49"/>
      <c r="AA199" s="49"/>
      <c r="AB199" s="49"/>
      <c r="AC199" s="49"/>
      <c r="AD199" s="49"/>
      <c r="AE199" s="49"/>
      <c r="AF199" s="49"/>
      <c r="AG199" s="49"/>
      <c r="AH199" s="55" t="s">
        <v>1563</v>
      </c>
    </row>
    <row r="200" spans="1:34" ht="15.75" customHeight="1" x14ac:dyDescent="0.2">
      <c r="A200" s="49" t="s">
        <v>33</v>
      </c>
      <c r="B200" s="50" t="s">
        <v>56</v>
      </c>
      <c r="C200" s="51">
        <f t="shared" si="8"/>
        <v>37</v>
      </c>
      <c r="D200" s="51">
        <v>2014</v>
      </c>
      <c r="E200" s="51">
        <f t="shared" si="9"/>
        <v>3</v>
      </c>
      <c r="F200" s="49" t="s">
        <v>22</v>
      </c>
      <c r="G200" s="41" t="s">
        <v>1626</v>
      </c>
      <c r="H200" s="49" t="s">
        <v>1627</v>
      </c>
      <c r="I200" s="52" t="s">
        <v>25</v>
      </c>
      <c r="J200" s="52" t="s">
        <v>26</v>
      </c>
      <c r="K200" s="49" t="s">
        <v>27</v>
      </c>
      <c r="L200" s="49" t="s">
        <v>37</v>
      </c>
      <c r="M200" s="49" t="s">
        <v>29</v>
      </c>
      <c r="N200" s="49" t="s">
        <v>30</v>
      </c>
      <c r="O200" s="49" t="s">
        <v>30</v>
      </c>
      <c r="P200" s="54">
        <v>41890.413888888892</v>
      </c>
      <c r="Q200" s="49"/>
      <c r="R200" s="54">
        <v>41892.713194444441</v>
      </c>
      <c r="S200" s="54">
        <v>41890.696527777778</v>
      </c>
      <c r="T200" s="49"/>
      <c r="U200" s="124" t="s">
        <v>10423</v>
      </c>
      <c r="V200" s="49"/>
      <c r="W200" s="56">
        <v>41892</v>
      </c>
      <c r="X200" s="49">
        <v>0</v>
      </c>
      <c r="Y200" s="49">
        <v>1</v>
      </c>
      <c r="Z200" s="49"/>
      <c r="AA200" s="49"/>
      <c r="AB200" s="49"/>
      <c r="AC200" s="49"/>
      <c r="AD200" s="49"/>
      <c r="AE200" s="49"/>
      <c r="AF200" s="49"/>
      <c r="AG200" s="49"/>
      <c r="AH200" s="55" t="s">
        <v>1628</v>
      </c>
    </row>
    <row r="201" spans="1:34" ht="15.75" customHeight="1" x14ac:dyDescent="0.2">
      <c r="A201" s="49" t="s">
        <v>33</v>
      </c>
      <c r="B201" s="50" t="s">
        <v>56</v>
      </c>
      <c r="C201" s="51">
        <f t="shared" si="8"/>
        <v>37</v>
      </c>
      <c r="D201" s="51">
        <v>2014</v>
      </c>
      <c r="E201" s="51">
        <f t="shared" si="9"/>
        <v>3</v>
      </c>
      <c r="F201" s="49" t="s">
        <v>22</v>
      </c>
      <c r="G201" s="41" t="s">
        <v>1632</v>
      </c>
      <c r="H201" s="49" t="s">
        <v>1633</v>
      </c>
      <c r="I201" s="52" t="s">
        <v>36</v>
      </c>
      <c r="J201" s="52" t="s">
        <v>26</v>
      </c>
      <c r="K201" s="49" t="s">
        <v>27</v>
      </c>
      <c r="L201" s="49" t="s">
        <v>37</v>
      </c>
      <c r="M201" s="49" t="s">
        <v>29</v>
      </c>
      <c r="N201" s="49" t="s">
        <v>618</v>
      </c>
      <c r="O201" s="49" t="s">
        <v>618</v>
      </c>
      <c r="P201" s="54">
        <v>41890.676388888889</v>
      </c>
      <c r="Q201" s="49"/>
      <c r="R201" s="54">
        <v>41912.410416666666</v>
      </c>
      <c r="S201" s="54">
        <v>41890.690972222219</v>
      </c>
      <c r="T201" s="49"/>
      <c r="U201" s="124" t="s">
        <v>10423</v>
      </c>
      <c r="V201" s="49"/>
      <c r="W201" s="49"/>
      <c r="X201" s="49">
        <v>0</v>
      </c>
      <c r="Y201" s="49">
        <v>1</v>
      </c>
      <c r="Z201" s="49"/>
      <c r="AA201" s="49"/>
      <c r="AB201" s="49"/>
      <c r="AC201" s="49"/>
      <c r="AD201" s="49"/>
      <c r="AE201" s="49"/>
      <c r="AF201" s="49"/>
      <c r="AG201" s="49"/>
      <c r="AH201" s="55"/>
    </row>
    <row r="202" spans="1:34" ht="15.75" customHeight="1" x14ac:dyDescent="0.2">
      <c r="A202" s="49" t="s">
        <v>33</v>
      </c>
      <c r="B202" s="50" t="s">
        <v>45</v>
      </c>
      <c r="C202" s="51">
        <f t="shared" si="8"/>
        <v>37</v>
      </c>
      <c r="D202" s="51">
        <v>2014</v>
      </c>
      <c r="E202" s="51">
        <f t="shared" si="9"/>
        <v>3</v>
      </c>
      <c r="F202" s="49" t="s">
        <v>22</v>
      </c>
      <c r="G202" s="41" t="s">
        <v>1634</v>
      </c>
      <c r="H202" s="49" t="s">
        <v>1635</v>
      </c>
      <c r="I202" s="52" t="s">
        <v>36</v>
      </c>
      <c r="J202" s="52" t="s">
        <v>26</v>
      </c>
      <c r="K202" s="49" t="s">
        <v>27</v>
      </c>
      <c r="L202" s="49" t="s">
        <v>88</v>
      </c>
      <c r="M202" s="49" t="s">
        <v>284</v>
      </c>
      <c r="N202" s="49" t="s">
        <v>618</v>
      </c>
      <c r="O202" s="49" t="s">
        <v>618</v>
      </c>
      <c r="P202" s="54">
        <v>41890.712500000001</v>
      </c>
      <c r="Q202" s="49"/>
      <c r="R202" s="54">
        <v>41912.410416666666</v>
      </c>
      <c r="S202" s="54">
        <v>41892.553472222222</v>
      </c>
      <c r="T202" s="49"/>
      <c r="U202" s="124" t="s">
        <v>10423</v>
      </c>
      <c r="V202" s="49"/>
      <c r="W202" s="49"/>
      <c r="X202" s="49">
        <v>0</v>
      </c>
      <c r="Y202" s="49">
        <v>3</v>
      </c>
      <c r="Z202" s="42" t="s">
        <v>1636</v>
      </c>
      <c r="AA202" s="49"/>
      <c r="AB202" s="49"/>
      <c r="AC202" s="49"/>
      <c r="AD202" s="49"/>
      <c r="AE202" s="49"/>
      <c r="AF202" s="49"/>
      <c r="AG202" s="49"/>
      <c r="AH202" s="55" t="s">
        <v>1637</v>
      </c>
    </row>
    <row r="203" spans="1:34" ht="15.75" customHeight="1" x14ac:dyDescent="0.2">
      <c r="A203" s="49" t="s">
        <v>33</v>
      </c>
      <c r="B203" s="50" t="s">
        <v>133</v>
      </c>
      <c r="C203" s="51">
        <f t="shared" si="8"/>
        <v>37</v>
      </c>
      <c r="D203" s="51">
        <v>2014</v>
      </c>
      <c r="E203" s="51">
        <f t="shared" si="9"/>
        <v>3</v>
      </c>
      <c r="F203" s="49" t="s">
        <v>22</v>
      </c>
      <c r="G203" s="41" t="s">
        <v>1678</v>
      </c>
      <c r="H203" s="49" t="s">
        <v>1679</v>
      </c>
      <c r="I203" s="52" t="s">
        <v>36</v>
      </c>
      <c r="J203" s="52" t="s">
        <v>26</v>
      </c>
      <c r="K203" s="49" t="s">
        <v>27</v>
      </c>
      <c r="L203" s="49" t="s">
        <v>88</v>
      </c>
      <c r="M203" s="49" t="s">
        <v>29</v>
      </c>
      <c r="N203" s="49" t="s">
        <v>473</v>
      </c>
      <c r="O203" s="49" t="s">
        <v>473</v>
      </c>
      <c r="P203" s="54">
        <v>41893.38958333333</v>
      </c>
      <c r="Q203" s="49"/>
      <c r="R203" s="54">
        <v>41912.406944444447</v>
      </c>
      <c r="S203" s="54">
        <v>41894.829861111109</v>
      </c>
      <c r="T203" s="49"/>
      <c r="U203" s="124" t="s">
        <v>10423</v>
      </c>
      <c r="V203" s="49"/>
      <c r="W203" s="49"/>
      <c r="X203" s="49">
        <v>0</v>
      </c>
      <c r="Y203" s="49">
        <v>1</v>
      </c>
      <c r="Z203" s="49"/>
      <c r="AA203" s="49"/>
      <c r="AB203" s="49"/>
      <c r="AC203" s="49"/>
      <c r="AD203" s="49"/>
      <c r="AE203" s="49"/>
      <c r="AF203" s="49"/>
      <c r="AG203" s="49"/>
      <c r="AH203" s="55" t="s">
        <v>1680</v>
      </c>
    </row>
    <row r="204" spans="1:34" ht="15.75" customHeight="1" x14ac:dyDescent="0.2">
      <c r="A204" s="49" t="s">
        <v>33</v>
      </c>
      <c r="B204" s="50" t="s">
        <v>76</v>
      </c>
      <c r="C204" s="51">
        <f t="shared" si="8"/>
        <v>37</v>
      </c>
      <c r="D204" s="51">
        <v>2014</v>
      </c>
      <c r="E204" s="51">
        <f t="shared" si="9"/>
        <v>3</v>
      </c>
      <c r="F204" s="49" t="s">
        <v>22</v>
      </c>
      <c r="G204" s="41" t="s">
        <v>1681</v>
      </c>
      <c r="H204" s="49" t="s">
        <v>1682</v>
      </c>
      <c r="I204" s="52" t="s">
        <v>25</v>
      </c>
      <c r="J204" s="52" t="s">
        <v>26</v>
      </c>
      <c r="K204" s="49" t="s">
        <v>27</v>
      </c>
      <c r="L204" s="49" t="s">
        <v>37</v>
      </c>
      <c r="M204" s="49" t="s">
        <v>29</v>
      </c>
      <c r="N204" s="49" t="s">
        <v>38</v>
      </c>
      <c r="O204" s="49" t="s">
        <v>38</v>
      </c>
      <c r="P204" s="54">
        <v>41893.623611111114</v>
      </c>
      <c r="Q204" s="49"/>
      <c r="R204" s="54">
        <v>41912.406944444447</v>
      </c>
      <c r="S204" s="54">
        <v>41894.719444444447</v>
      </c>
      <c r="T204" s="49"/>
      <c r="U204" s="124" t="s">
        <v>10423</v>
      </c>
      <c r="V204" s="49"/>
      <c r="W204" s="56">
        <v>41898</v>
      </c>
      <c r="X204" s="49">
        <v>0</v>
      </c>
      <c r="Y204" s="49">
        <v>2</v>
      </c>
      <c r="Z204" s="42" t="s">
        <v>1683</v>
      </c>
      <c r="AA204" s="49"/>
      <c r="AB204" s="49"/>
      <c r="AC204" s="49"/>
      <c r="AD204" s="49"/>
      <c r="AE204" s="49"/>
      <c r="AF204" s="49"/>
      <c r="AG204" s="49"/>
      <c r="AH204" s="55" t="s">
        <v>1684</v>
      </c>
    </row>
    <row r="205" spans="1:34" ht="15.75" customHeight="1" x14ac:dyDescent="0.2">
      <c r="A205" s="49" t="s">
        <v>33</v>
      </c>
      <c r="B205" s="50" t="s">
        <v>108</v>
      </c>
      <c r="C205" s="51">
        <f t="shared" si="8"/>
        <v>38</v>
      </c>
      <c r="D205" s="51">
        <v>2014</v>
      </c>
      <c r="E205" s="51">
        <f t="shared" si="9"/>
        <v>3</v>
      </c>
      <c r="F205" s="49" t="s">
        <v>22</v>
      </c>
      <c r="G205" s="41" t="s">
        <v>1487</v>
      </c>
      <c r="H205" s="49" t="s">
        <v>1488</v>
      </c>
      <c r="I205" s="52" t="s">
        <v>36</v>
      </c>
      <c r="J205" s="52" t="s">
        <v>26</v>
      </c>
      <c r="K205" s="49" t="s">
        <v>27</v>
      </c>
      <c r="L205" s="49" t="s">
        <v>37</v>
      </c>
      <c r="M205" s="49" t="s">
        <v>105</v>
      </c>
      <c r="N205" s="49" t="s">
        <v>105</v>
      </c>
      <c r="O205" s="49" t="s">
        <v>105</v>
      </c>
      <c r="P205" s="54">
        <v>41879.459027777775</v>
      </c>
      <c r="Q205" s="49"/>
      <c r="R205" s="54">
        <v>41912.411111111112</v>
      </c>
      <c r="S205" s="54">
        <v>41900.663888888892</v>
      </c>
      <c r="T205" s="49"/>
      <c r="U205" s="124" t="s">
        <v>10423</v>
      </c>
      <c r="V205" s="49"/>
      <c r="W205" s="49"/>
      <c r="X205" s="49">
        <v>0</v>
      </c>
      <c r="Y205" s="49">
        <v>3</v>
      </c>
      <c r="Z205" s="42" t="s">
        <v>1489</v>
      </c>
      <c r="AA205" s="49"/>
      <c r="AB205" s="49"/>
      <c r="AC205" s="49"/>
      <c r="AD205" s="49"/>
      <c r="AE205" s="49"/>
      <c r="AF205" s="49"/>
      <c r="AG205" s="49"/>
      <c r="AH205" s="55" t="s">
        <v>1490</v>
      </c>
    </row>
    <row r="206" spans="1:34" ht="15.75" customHeight="1" x14ac:dyDescent="0.2">
      <c r="A206" s="49" t="s">
        <v>33</v>
      </c>
      <c r="B206" s="50" t="s">
        <v>56</v>
      </c>
      <c r="C206" s="51">
        <f t="shared" si="8"/>
        <v>38</v>
      </c>
      <c r="D206" s="51">
        <v>2014</v>
      </c>
      <c r="E206" s="51">
        <f t="shared" si="9"/>
        <v>3</v>
      </c>
      <c r="F206" s="49" t="s">
        <v>22</v>
      </c>
      <c r="G206" s="41" t="s">
        <v>1519</v>
      </c>
      <c r="H206" s="49" t="s">
        <v>1520</v>
      </c>
      <c r="I206" s="52" t="s">
        <v>25</v>
      </c>
      <c r="J206" s="52" t="s">
        <v>26</v>
      </c>
      <c r="K206" s="49" t="s">
        <v>27</v>
      </c>
      <c r="L206" s="49" t="s">
        <v>37</v>
      </c>
      <c r="M206" s="49" t="s">
        <v>29</v>
      </c>
      <c r="N206" s="49" t="s">
        <v>30</v>
      </c>
      <c r="O206" s="49" t="s">
        <v>30</v>
      </c>
      <c r="P206" s="54">
        <v>41884.561111111114</v>
      </c>
      <c r="Q206" s="49"/>
      <c r="R206" s="54">
        <v>41901.375694444447</v>
      </c>
      <c r="S206" s="54">
        <v>41900.512499999997</v>
      </c>
      <c r="T206" s="49"/>
      <c r="U206" s="124" t="s">
        <v>10423</v>
      </c>
      <c r="V206" s="49"/>
      <c r="W206" s="56">
        <v>41894</v>
      </c>
      <c r="X206" s="49">
        <v>0</v>
      </c>
      <c r="Y206" s="49">
        <v>4</v>
      </c>
      <c r="Z206" s="49" t="s">
        <v>1521</v>
      </c>
      <c r="AA206" s="49"/>
      <c r="AB206" s="49"/>
      <c r="AC206" s="49"/>
      <c r="AD206" s="49"/>
      <c r="AE206" s="49"/>
      <c r="AF206" s="49"/>
      <c r="AG206" s="49"/>
      <c r="AH206" s="55" t="s">
        <v>1522</v>
      </c>
    </row>
    <row r="207" spans="1:34" ht="15.75" customHeight="1" x14ac:dyDescent="0.2">
      <c r="A207" s="49" t="s">
        <v>33</v>
      </c>
      <c r="B207" s="50" t="s">
        <v>91</v>
      </c>
      <c r="C207" s="51">
        <f t="shared" si="8"/>
        <v>38</v>
      </c>
      <c r="D207" s="51">
        <v>2014</v>
      </c>
      <c r="E207" s="51">
        <f t="shared" si="9"/>
        <v>3</v>
      </c>
      <c r="F207" s="49" t="s">
        <v>22</v>
      </c>
      <c r="G207" s="41" t="s">
        <v>1564</v>
      </c>
      <c r="H207" s="49" t="s">
        <v>1565</v>
      </c>
      <c r="I207" s="52" t="s">
        <v>217</v>
      </c>
      <c r="J207" s="52" t="s">
        <v>26</v>
      </c>
      <c r="K207" s="49" t="s">
        <v>27</v>
      </c>
      <c r="L207" s="49" t="s">
        <v>37</v>
      </c>
      <c r="M207" s="49" t="s">
        <v>29</v>
      </c>
      <c r="N207" s="49" t="s">
        <v>53</v>
      </c>
      <c r="O207" s="49" t="s">
        <v>53</v>
      </c>
      <c r="P207" s="54">
        <v>41886.84375</v>
      </c>
      <c r="Q207" s="49"/>
      <c r="R207" s="54">
        <v>41899.482638888891</v>
      </c>
      <c r="S207" s="54">
        <v>41897.460416666669</v>
      </c>
      <c r="T207" s="49"/>
      <c r="U207" s="124" t="s">
        <v>10423</v>
      </c>
      <c r="V207" s="49"/>
      <c r="W207" s="56">
        <v>41894</v>
      </c>
      <c r="X207" s="49">
        <v>0</v>
      </c>
      <c r="Y207" s="49">
        <v>1</v>
      </c>
      <c r="Z207" s="49"/>
      <c r="AA207" s="49"/>
      <c r="AB207" s="49"/>
      <c r="AC207" s="49"/>
      <c r="AD207" s="49"/>
      <c r="AE207" s="49"/>
      <c r="AF207" s="49"/>
      <c r="AG207" s="49"/>
      <c r="AH207" s="55" t="s">
        <v>1566</v>
      </c>
    </row>
    <row r="208" spans="1:34" ht="15.75" customHeight="1" x14ac:dyDescent="0.2">
      <c r="A208" s="49" t="s">
        <v>33</v>
      </c>
      <c r="B208" s="50" t="s">
        <v>108</v>
      </c>
      <c r="C208" s="51">
        <f t="shared" si="8"/>
        <v>38</v>
      </c>
      <c r="D208" s="51">
        <v>2014</v>
      </c>
      <c r="E208" s="51">
        <f t="shared" si="9"/>
        <v>3</v>
      </c>
      <c r="F208" s="49" t="s">
        <v>22</v>
      </c>
      <c r="G208" s="41" t="s">
        <v>1665</v>
      </c>
      <c r="H208" s="49" t="s">
        <v>1666</v>
      </c>
      <c r="I208" s="52" t="s">
        <v>36</v>
      </c>
      <c r="J208" s="52" t="s">
        <v>26</v>
      </c>
      <c r="K208" s="49" t="s">
        <v>27</v>
      </c>
      <c r="L208" s="49" t="s">
        <v>88</v>
      </c>
      <c r="M208" s="49" t="s">
        <v>105</v>
      </c>
      <c r="N208" s="49" t="s">
        <v>105</v>
      </c>
      <c r="O208" s="49" t="s">
        <v>105</v>
      </c>
      <c r="P208" s="54">
        <v>41891.53402777778</v>
      </c>
      <c r="Q208" s="49"/>
      <c r="R208" s="54">
        <v>41912.438888888886</v>
      </c>
      <c r="S208" s="54">
        <v>41897.540277777778</v>
      </c>
      <c r="T208" s="49"/>
      <c r="U208" s="124" t="s">
        <v>10423</v>
      </c>
      <c r="V208" s="49"/>
      <c r="W208" s="56">
        <v>41897</v>
      </c>
      <c r="X208" s="49">
        <v>0</v>
      </c>
      <c r="Y208" s="49">
        <v>3</v>
      </c>
      <c r="Z208" s="49"/>
      <c r="AA208" s="49"/>
      <c r="AB208" s="49"/>
      <c r="AC208" s="49"/>
      <c r="AD208" s="49"/>
      <c r="AE208" s="49"/>
      <c r="AF208" s="49"/>
      <c r="AG208" s="49"/>
      <c r="AH208" s="55" t="s">
        <v>1667</v>
      </c>
    </row>
    <row r="209" spans="1:34" ht="15.75" customHeight="1" x14ac:dyDescent="0.2">
      <c r="A209" s="49" t="s">
        <v>33</v>
      </c>
      <c r="B209" s="50" t="s">
        <v>108</v>
      </c>
      <c r="C209" s="51">
        <f t="shared" si="8"/>
        <v>38</v>
      </c>
      <c r="D209" s="51">
        <v>2014</v>
      </c>
      <c r="E209" s="51">
        <f t="shared" si="9"/>
        <v>3</v>
      </c>
      <c r="F209" s="49" t="s">
        <v>22</v>
      </c>
      <c r="G209" s="41" t="s">
        <v>1670</v>
      </c>
      <c r="H209" s="49" t="s">
        <v>1671</v>
      </c>
      <c r="I209" s="52" t="s">
        <v>25</v>
      </c>
      <c r="J209" s="52" t="s">
        <v>26</v>
      </c>
      <c r="K209" s="49" t="s">
        <v>27</v>
      </c>
      <c r="L209" s="49" t="s">
        <v>88</v>
      </c>
      <c r="M209" s="49" t="s">
        <v>105</v>
      </c>
      <c r="N209" s="49" t="s">
        <v>105</v>
      </c>
      <c r="O209" s="49" t="s">
        <v>105</v>
      </c>
      <c r="P209" s="54">
        <v>41892.576388888891</v>
      </c>
      <c r="Q209" s="49"/>
      <c r="R209" s="54">
        <v>41899.482638888891</v>
      </c>
      <c r="S209" s="54">
        <v>41899.449305555558</v>
      </c>
      <c r="T209" s="49"/>
      <c r="U209" s="124" t="s">
        <v>10423</v>
      </c>
      <c r="V209" s="49"/>
      <c r="W209" s="56">
        <v>41898</v>
      </c>
      <c r="X209" s="49">
        <v>0</v>
      </c>
      <c r="Y209" s="49">
        <v>2</v>
      </c>
      <c r="Z209" s="42" t="s">
        <v>1672</v>
      </c>
      <c r="AA209" s="49"/>
      <c r="AB209" s="49"/>
      <c r="AC209" s="49"/>
      <c r="AD209" s="49"/>
      <c r="AE209" s="49"/>
      <c r="AF209" s="49"/>
      <c r="AG209" s="49"/>
      <c r="AH209" s="55" t="s">
        <v>1673</v>
      </c>
    </row>
    <row r="210" spans="1:34" ht="15.75" customHeight="1" x14ac:dyDescent="0.2">
      <c r="A210" s="49" t="s">
        <v>33</v>
      </c>
      <c r="B210" s="50" t="s">
        <v>145</v>
      </c>
      <c r="C210" s="51">
        <f t="shared" si="8"/>
        <v>38</v>
      </c>
      <c r="D210" s="51">
        <v>2014</v>
      </c>
      <c r="E210" s="51">
        <f t="shared" si="9"/>
        <v>3</v>
      </c>
      <c r="F210" s="49" t="s">
        <v>22</v>
      </c>
      <c r="G210" s="41" t="s">
        <v>1698</v>
      </c>
      <c r="H210" s="49" t="s">
        <v>1699</v>
      </c>
      <c r="I210" s="52" t="s">
        <v>25</v>
      </c>
      <c r="J210" s="52" t="s">
        <v>26</v>
      </c>
      <c r="K210" s="49" t="s">
        <v>27</v>
      </c>
      <c r="L210" s="49" t="s">
        <v>37</v>
      </c>
      <c r="M210" s="49" t="s">
        <v>29</v>
      </c>
      <c r="N210" s="49" t="s">
        <v>473</v>
      </c>
      <c r="O210" s="49" t="s">
        <v>473</v>
      </c>
      <c r="P210" s="54">
        <v>41898.602777777778</v>
      </c>
      <c r="Q210" s="49"/>
      <c r="R210" s="54">
        <v>41912.40625</v>
      </c>
      <c r="S210" s="54">
        <v>41898.673611111109</v>
      </c>
      <c r="T210" s="49"/>
      <c r="U210" s="124" t="s">
        <v>10423</v>
      </c>
      <c r="V210" s="49"/>
      <c r="W210" s="49"/>
      <c r="X210" s="49">
        <v>0</v>
      </c>
      <c r="Y210" s="49">
        <v>2</v>
      </c>
      <c r="Z210" s="49"/>
      <c r="AA210" s="49"/>
      <c r="AB210" s="49"/>
      <c r="AC210" s="49"/>
      <c r="AD210" s="49"/>
      <c r="AE210" s="49"/>
      <c r="AF210" s="49"/>
      <c r="AG210" s="49"/>
      <c r="AH210" s="55" t="s">
        <v>1700</v>
      </c>
    </row>
    <row r="211" spans="1:34" ht="15.75" customHeight="1" x14ac:dyDescent="0.2">
      <c r="A211" s="49" t="s">
        <v>33</v>
      </c>
      <c r="B211" s="50" t="s">
        <v>45</v>
      </c>
      <c r="C211" s="51">
        <f t="shared" si="8"/>
        <v>38</v>
      </c>
      <c r="D211" s="51">
        <v>2014</v>
      </c>
      <c r="E211" s="51">
        <f t="shared" si="9"/>
        <v>3</v>
      </c>
      <c r="F211" s="49" t="s">
        <v>22</v>
      </c>
      <c r="G211" s="41" t="s">
        <v>1716</v>
      </c>
      <c r="H211" s="49" t="s">
        <v>1717</v>
      </c>
      <c r="I211" s="52" t="s">
        <v>217</v>
      </c>
      <c r="J211" s="52" t="s">
        <v>26</v>
      </c>
      <c r="K211" s="49" t="s">
        <v>27</v>
      </c>
      <c r="L211" s="49" t="s">
        <v>88</v>
      </c>
      <c r="M211" s="49" t="s">
        <v>30</v>
      </c>
      <c r="N211" s="49" t="s">
        <v>473</v>
      </c>
      <c r="O211" s="49" t="s">
        <v>473</v>
      </c>
      <c r="P211" s="54">
        <v>41899.476388888892</v>
      </c>
      <c r="Q211" s="49"/>
      <c r="R211" s="54">
        <v>41912.405555555553</v>
      </c>
      <c r="S211" s="54">
        <v>41899.506249999999</v>
      </c>
      <c r="T211" s="49"/>
      <c r="U211" s="124" t="s">
        <v>10423</v>
      </c>
      <c r="V211" s="49"/>
      <c r="W211" s="49"/>
      <c r="X211" s="49">
        <v>0</v>
      </c>
      <c r="Y211" s="49">
        <v>2</v>
      </c>
      <c r="Z211" s="49"/>
      <c r="AA211" s="49"/>
      <c r="AB211" s="49"/>
      <c r="AC211" s="49"/>
      <c r="AD211" s="49"/>
      <c r="AE211" s="49"/>
      <c r="AF211" s="49"/>
      <c r="AG211" s="49"/>
      <c r="AH211" s="55" t="s">
        <v>1718</v>
      </c>
    </row>
    <row r="212" spans="1:34" ht="15.75" customHeight="1" x14ac:dyDescent="0.2">
      <c r="A212" s="49" t="s">
        <v>33</v>
      </c>
      <c r="B212" s="50" t="s">
        <v>56</v>
      </c>
      <c r="C212" s="51">
        <f t="shared" si="8"/>
        <v>39</v>
      </c>
      <c r="D212" s="51">
        <v>2014</v>
      </c>
      <c r="E212" s="51">
        <f t="shared" si="9"/>
        <v>3</v>
      </c>
      <c r="F212" s="49" t="s">
        <v>22</v>
      </c>
      <c r="G212" s="41" t="s">
        <v>1296</v>
      </c>
      <c r="H212" s="49" t="s">
        <v>1297</v>
      </c>
      <c r="I212" s="52" t="s">
        <v>217</v>
      </c>
      <c r="J212" s="52" t="s">
        <v>26</v>
      </c>
      <c r="K212" s="49" t="s">
        <v>27</v>
      </c>
      <c r="L212" s="49" t="s">
        <v>88</v>
      </c>
      <c r="M212" s="49" t="s">
        <v>30</v>
      </c>
      <c r="N212" s="49" t="s">
        <v>473</v>
      </c>
      <c r="O212" s="49" t="s">
        <v>473</v>
      </c>
      <c r="P212" s="54">
        <v>41852.59652777778</v>
      </c>
      <c r="Q212" s="49"/>
      <c r="R212" s="54">
        <v>41912.413888888892</v>
      </c>
      <c r="S212" s="54">
        <v>41908.37222222222</v>
      </c>
      <c r="T212" s="49"/>
      <c r="U212" s="124" t="s">
        <v>10423</v>
      </c>
      <c r="V212" s="49"/>
      <c r="W212" s="49"/>
      <c r="X212" s="49">
        <v>0</v>
      </c>
      <c r="Y212" s="49">
        <v>2</v>
      </c>
      <c r="Z212" s="49"/>
      <c r="AA212" s="49"/>
      <c r="AB212" s="49"/>
      <c r="AC212" s="49"/>
      <c r="AD212" s="49"/>
      <c r="AE212" s="49"/>
      <c r="AF212" s="49"/>
      <c r="AG212" s="49"/>
      <c r="AH212" s="55" t="s">
        <v>1298</v>
      </c>
    </row>
    <row r="213" spans="1:34" ht="15.75" customHeight="1" x14ac:dyDescent="0.2">
      <c r="A213" s="49" t="s">
        <v>33</v>
      </c>
      <c r="B213" s="50" t="s">
        <v>145</v>
      </c>
      <c r="C213" s="51">
        <f t="shared" si="8"/>
        <v>39</v>
      </c>
      <c r="D213" s="51">
        <v>2014</v>
      </c>
      <c r="E213" s="51">
        <f t="shared" si="9"/>
        <v>3</v>
      </c>
      <c r="F213" s="49" t="s">
        <v>22</v>
      </c>
      <c r="G213" s="41" t="s">
        <v>1732</v>
      </c>
      <c r="H213" s="49" t="s">
        <v>1733</v>
      </c>
      <c r="I213" s="52" t="s">
        <v>36</v>
      </c>
      <c r="J213" s="52" t="s">
        <v>26</v>
      </c>
      <c r="K213" s="49" t="s">
        <v>27</v>
      </c>
      <c r="L213" s="49" t="s">
        <v>37</v>
      </c>
      <c r="M213" s="49" t="s">
        <v>29</v>
      </c>
      <c r="N213" s="49" t="s">
        <v>83</v>
      </c>
      <c r="O213" s="49" t="s">
        <v>83</v>
      </c>
      <c r="P213" s="54">
        <v>41901.529861111114</v>
      </c>
      <c r="Q213" s="49"/>
      <c r="R213" s="54">
        <v>41912.405555555553</v>
      </c>
      <c r="S213" s="54">
        <v>41904.756944444445</v>
      </c>
      <c r="T213" s="49"/>
      <c r="U213" s="124" t="s">
        <v>10423</v>
      </c>
      <c r="V213" s="49"/>
      <c r="W213" s="49"/>
      <c r="X213" s="49">
        <v>0</v>
      </c>
      <c r="Y213" s="49">
        <v>5</v>
      </c>
      <c r="Z213" s="42" t="s">
        <v>1734</v>
      </c>
      <c r="AA213" s="49"/>
      <c r="AB213" s="49"/>
      <c r="AC213" s="49"/>
      <c r="AD213" s="49"/>
      <c r="AE213" s="49"/>
      <c r="AF213" s="49"/>
      <c r="AG213" s="49"/>
      <c r="AH213" s="55" t="s">
        <v>1735</v>
      </c>
    </row>
    <row r="214" spans="1:34" ht="15.75" customHeight="1" x14ac:dyDescent="0.2">
      <c r="A214" s="49" t="s">
        <v>33</v>
      </c>
      <c r="B214" s="50" t="s">
        <v>85</v>
      </c>
      <c r="C214" s="51">
        <f t="shared" si="8"/>
        <v>40</v>
      </c>
      <c r="D214" s="51">
        <v>2014</v>
      </c>
      <c r="E214" s="51">
        <f t="shared" si="9"/>
        <v>3</v>
      </c>
      <c r="F214" s="49" t="s">
        <v>22</v>
      </c>
      <c r="G214" s="41" t="s">
        <v>1077</v>
      </c>
      <c r="H214" s="49" t="s">
        <v>1078</v>
      </c>
      <c r="I214" s="52" t="s">
        <v>25</v>
      </c>
      <c r="J214" s="52" t="s">
        <v>26</v>
      </c>
      <c r="K214" s="49" t="s">
        <v>27</v>
      </c>
      <c r="L214" s="49" t="s">
        <v>37</v>
      </c>
      <c r="M214" s="49" t="s">
        <v>29</v>
      </c>
      <c r="N214" s="49" t="s">
        <v>74</v>
      </c>
      <c r="O214" s="49" t="s">
        <v>74</v>
      </c>
      <c r="P214" s="54">
        <v>41802.586805555555</v>
      </c>
      <c r="Q214" s="54">
        <v>41912.484722222223</v>
      </c>
      <c r="R214" s="54">
        <v>41912.484722222223</v>
      </c>
      <c r="S214" s="54">
        <f>R214</f>
        <v>41912.484722222223</v>
      </c>
      <c r="T214" s="49"/>
      <c r="U214" s="124" t="s">
        <v>10423</v>
      </c>
      <c r="V214" s="49"/>
      <c r="W214" s="56">
        <v>41803</v>
      </c>
      <c r="X214" s="49">
        <v>0</v>
      </c>
      <c r="Y214" s="49">
        <v>1</v>
      </c>
      <c r="Z214" s="49"/>
      <c r="AA214" s="49"/>
      <c r="AB214" s="49"/>
      <c r="AC214" s="49"/>
      <c r="AD214" s="49"/>
      <c r="AE214" s="49"/>
      <c r="AF214" s="49"/>
      <c r="AG214" s="49"/>
      <c r="AH214" s="55" t="s">
        <v>1079</v>
      </c>
    </row>
    <row r="215" spans="1:34" ht="15.75" customHeight="1" x14ac:dyDescent="0.2">
      <c r="A215" s="49" t="s">
        <v>33</v>
      </c>
      <c r="B215" s="50" t="s">
        <v>56</v>
      </c>
      <c r="C215" s="51">
        <f t="shared" si="8"/>
        <v>40</v>
      </c>
      <c r="D215" s="51">
        <v>2014</v>
      </c>
      <c r="E215" s="51">
        <f t="shared" si="9"/>
        <v>3</v>
      </c>
      <c r="F215" s="49" t="s">
        <v>22</v>
      </c>
      <c r="G215" s="41" t="s">
        <v>1080</v>
      </c>
      <c r="H215" s="49" t="s">
        <v>1081</v>
      </c>
      <c r="I215" s="52" t="s">
        <v>217</v>
      </c>
      <c r="J215" s="52" t="s">
        <v>26</v>
      </c>
      <c r="K215" s="49" t="s">
        <v>27</v>
      </c>
      <c r="L215" s="49" t="s">
        <v>88</v>
      </c>
      <c r="M215" s="49" t="s">
        <v>30</v>
      </c>
      <c r="N215" s="49" t="s">
        <v>30</v>
      </c>
      <c r="O215" s="49" t="s">
        <v>30</v>
      </c>
      <c r="P215" s="54">
        <v>41802.598611111112</v>
      </c>
      <c r="Q215" s="54">
        <v>41912.484027777777</v>
      </c>
      <c r="R215" s="54">
        <v>41912.484027777777</v>
      </c>
      <c r="S215" s="54">
        <f>R215</f>
        <v>41912.484027777777</v>
      </c>
      <c r="T215" s="49"/>
      <c r="U215" s="124" t="s">
        <v>10423</v>
      </c>
      <c r="V215" s="49"/>
      <c r="W215" s="56">
        <v>41814</v>
      </c>
      <c r="X215" s="49">
        <v>0</v>
      </c>
      <c r="Y215" s="49">
        <v>1</v>
      </c>
      <c r="Z215" s="49"/>
      <c r="AA215" s="49"/>
      <c r="AB215" s="49"/>
      <c r="AC215" s="49"/>
      <c r="AD215" s="49"/>
      <c r="AE215" s="49" t="s">
        <v>1082</v>
      </c>
      <c r="AF215" s="49"/>
      <c r="AG215" s="49"/>
      <c r="AH215" s="55" t="s">
        <v>1083</v>
      </c>
    </row>
    <row r="216" spans="1:34" ht="15.75" customHeight="1" x14ac:dyDescent="0.2">
      <c r="A216" s="49" t="s">
        <v>33</v>
      </c>
      <c r="B216" s="50" t="s">
        <v>91</v>
      </c>
      <c r="C216" s="51">
        <f t="shared" si="8"/>
        <v>40</v>
      </c>
      <c r="D216" s="51">
        <v>2014</v>
      </c>
      <c r="E216" s="51">
        <f t="shared" si="9"/>
        <v>3</v>
      </c>
      <c r="F216" s="49" t="s">
        <v>22</v>
      </c>
      <c r="G216" s="41" t="s">
        <v>678</v>
      </c>
      <c r="H216" s="49" t="s">
        <v>679</v>
      </c>
      <c r="I216" s="52" t="s">
        <v>25</v>
      </c>
      <c r="J216" s="52" t="s">
        <v>26</v>
      </c>
      <c r="K216" s="49" t="s">
        <v>27</v>
      </c>
      <c r="L216" s="53" t="s">
        <v>906</v>
      </c>
      <c r="M216" s="49" t="s">
        <v>89</v>
      </c>
      <c r="N216" s="49" t="s">
        <v>30</v>
      </c>
      <c r="O216" s="49" t="s">
        <v>30</v>
      </c>
      <c r="P216" s="54">
        <v>41911.644444444442</v>
      </c>
      <c r="Q216" s="49"/>
      <c r="R216" s="54">
        <v>41911.644444444442</v>
      </c>
      <c r="S216" s="54">
        <v>41911.644444444442</v>
      </c>
      <c r="T216" s="49"/>
      <c r="U216" s="124" t="s">
        <v>10423</v>
      </c>
      <c r="V216" s="49"/>
      <c r="W216" s="56">
        <v>41913</v>
      </c>
      <c r="X216" s="49">
        <v>0</v>
      </c>
      <c r="Y216" s="49">
        <v>1</v>
      </c>
      <c r="Z216" s="49"/>
      <c r="AA216" s="49"/>
      <c r="AB216" s="49"/>
      <c r="AC216" s="49"/>
      <c r="AD216" s="49"/>
      <c r="AE216" s="49"/>
      <c r="AF216" s="49"/>
      <c r="AG216" s="49"/>
      <c r="AH216" s="55" t="s">
        <v>680</v>
      </c>
    </row>
    <row r="217" spans="1:34" ht="15.75" customHeight="1" x14ac:dyDescent="0.2">
      <c r="A217" s="69" t="s">
        <v>33</v>
      </c>
      <c r="B217" s="69" t="s">
        <v>145</v>
      </c>
      <c r="C217" s="51">
        <f t="shared" si="8"/>
        <v>35</v>
      </c>
      <c r="D217" s="57">
        <v>2015</v>
      </c>
      <c r="E217" s="57">
        <f t="shared" si="9"/>
        <v>3</v>
      </c>
      <c r="F217" s="69" t="s">
        <v>22</v>
      </c>
      <c r="G217" s="70" t="s">
        <v>4265</v>
      </c>
      <c r="H217" s="69" t="s">
        <v>4266</v>
      </c>
      <c r="I217" s="71" t="s">
        <v>217</v>
      </c>
      <c r="J217" s="71" t="s">
        <v>26</v>
      </c>
      <c r="K217" s="69" t="s">
        <v>27</v>
      </c>
      <c r="L217" s="69" t="s">
        <v>37</v>
      </c>
      <c r="M217" s="69" t="s">
        <v>29</v>
      </c>
      <c r="N217" s="69" t="s">
        <v>30</v>
      </c>
      <c r="O217" s="69" t="s">
        <v>30</v>
      </c>
      <c r="P217" s="72">
        <v>42235.7</v>
      </c>
      <c r="Q217" s="69"/>
      <c r="R217" s="72">
        <v>42244.618055555555</v>
      </c>
      <c r="S217" s="72">
        <v>42241.529861111114</v>
      </c>
      <c r="T217" s="69"/>
      <c r="U217" s="124" t="s">
        <v>10423</v>
      </c>
      <c r="V217" s="69"/>
      <c r="W217" s="73">
        <v>42236</v>
      </c>
      <c r="X217" s="69">
        <v>0</v>
      </c>
      <c r="Y217" s="69">
        <v>3</v>
      </c>
      <c r="Z217" s="74" t="s">
        <v>4267</v>
      </c>
      <c r="AA217" s="69"/>
      <c r="AB217" s="69"/>
      <c r="AC217" s="69"/>
      <c r="AD217" s="69"/>
      <c r="AE217" s="69"/>
      <c r="AF217" s="69"/>
      <c r="AG217" s="69"/>
      <c r="AH217" s="69" t="s">
        <v>4268</v>
      </c>
    </row>
    <row r="218" spans="1:34" ht="15.75" customHeight="1" x14ac:dyDescent="0.2">
      <c r="A218" s="69" t="s">
        <v>33</v>
      </c>
      <c r="B218" s="69" t="s">
        <v>56</v>
      </c>
      <c r="C218" s="51">
        <f t="shared" si="8"/>
        <v>37</v>
      </c>
      <c r="D218" s="57">
        <v>2015</v>
      </c>
      <c r="E218" s="57">
        <f t="shared" si="9"/>
        <v>3</v>
      </c>
      <c r="F218" s="69" t="s">
        <v>22</v>
      </c>
      <c r="G218" s="70" t="s">
        <v>4269</v>
      </c>
      <c r="H218" s="69" t="s">
        <v>4270</v>
      </c>
      <c r="I218" s="71" t="s">
        <v>25</v>
      </c>
      <c r="J218" s="71" t="s">
        <v>26</v>
      </c>
      <c r="K218" s="69" t="s">
        <v>27</v>
      </c>
      <c r="L218" s="69" t="s">
        <v>88</v>
      </c>
      <c r="M218" s="69" t="s">
        <v>4170</v>
      </c>
      <c r="N218" s="69" t="s">
        <v>30</v>
      </c>
      <c r="O218" s="69" t="s">
        <v>30</v>
      </c>
      <c r="P218" s="72">
        <v>42235.537499999999</v>
      </c>
      <c r="Q218" s="69"/>
      <c r="R218" s="72">
        <v>42261.495138888888</v>
      </c>
      <c r="S218" s="72">
        <v>42258.598611111112</v>
      </c>
      <c r="T218" s="69"/>
      <c r="U218" s="124" t="s">
        <v>10423</v>
      </c>
      <c r="V218" s="69"/>
      <c r="W218" s="73">
        <v>42244</v>
      </c>
      <c r="X218" s="69">
        <v>0</v>
      </c>
      <c r="Y218" s="69">
        <v>3</v>
      </c>
      <c r="Z218" s="74" t="s">
        <v>4271</v>
      </c>
      <c r="AA218" s="69"/>
      <c r="AB218" s="69"/>
      <c r="AC218" s="69"/>
      <c r="AD218" s="69"/>
      <c r="AE218" s="69"/>
      <c r="AF218" s="69"/>
      <c r="AG218" s="69"/>
      <c r="AH218" s="69" t="s">
        <v>4272</v>
      </c>
    </row>
    <row r="219" spans="1:34" ht="15.75" customHeight="1" x14ac:dyDescent="0.2">
      <c r="A219" s="69" t="s">
        <v>33</v>
      </c>
      <c r="B219" s="69" t="s">
        <v>99</v>
      </c>
      <c r="C219" s="51">
        <f t="shared" si="8"/>
        <v>34</v>
      </c>
      <c r="D219" s="57">
        <v>2015</v>
      </c>
      <c r="E219" s="57">
        <f t="shared" si="9"/>
        <v>3</v>
      </c>
      <c r="F219" s="69" t="s">
        <v>22</v>
      </c>
      <c r="G219" s="70" t="s">
        <v>4277</v>
      </c>
      <c r="H219" s="69" t="s">
        <v>4278</v>
      </c>
      <c r="I219" s="71" t="s">
        <v>25</v>
      </c>
      <c r="J219" s="71" t="s">
        <v>26</v>
      </c>
      <c r="K219" s="69" t="s">
        <v>27</v>
      </c>
      <c r="L219" s="69" t="s">
        <v>37</v>
      </c>
      <c r="M219" s="69" t="s">
        <v>29</v>
      </c>
      <c r="N219" s="69" t="s">
        <v>30</v>
      </c>
      <c r="O219" s="69" t="s">
        <v>30</v>
      </c>
      <c r="P219" s="72">
        <v>42235.440972222219</v>
      </c>
      <c r="Q219" s="69"/>
      <c r="R219" s="72">
        <v>42236.40625</v>
      </c>
      <c r="S219" s="72">
        <v>42235.523611111108</v>
      </c>
      <c r="T219" s="69"/>
      <c r="U219" s="124" t="s">
        <v>10423</v>
      </c>
      <c r="V219" s="69"/>
      <c r="W219" s="73">
        <v>42237</v>
      </c>
      <c r="X219" s="69">
        <v>0</v>
      </c>
      <c r="Y219" s="69">
        <v>2</v>
      </c>
      <c r="Z219" s="69"/>
      <c r="AA219" s="69"/>
      <c r="AB219" s="69"/>
      <c r="AC219" s="69"/>
      <c r="AD219" s="69"/>
      <c r="AE219" s="69"/>
      <c r="AF219" s="69"/>
      <c r="AG219" s="69"/>
      <c r="AH219" s="69" t="s">
        <v>4279</v>
      </c>
    </row>
    <row r="220" spans="1:34" ht="15.75" customHeight="1" x14ac:dyDescent="0.2">
      <c r="A220" s="69" t="s">
        <v>33</v>
      </c>
      <c r="B220" s="69" t="s">
        <v>99</v>
      </c>
      <c r="C220" s="51">
        <f t="shared" si="8"/>
        <v>34</v>
      </c>
      <c r="D220" s="57">
        <v>2015</v>
      </c>
      <c r="E220" s="57">
        <f t="shared" si="9"/>
        <v>3</v>
      </c>
      <c r="F220" s="69" t="s">
        <v>22</v>
      </c>
      <c r="G220" s="70" t="s">
        <v>4280</v>
      </c>
      <c r="H220" s="69" t="s">
        <v>4281</v>
      </c>
      <c r="I220" s="71" t="s">
        <v>25</v>
      </c>
      <c r="J220" s="71" t="s">
        <v>26</v>
      </c>
      <c r="K220" s="69" t="s">
        <v>27</v>
      </c>
      <c r="L220" s="69" t="s">
        <v>88</v>
      </c>
      <c r="M220" s="69" t="s">
        <v>29</v>
      </c>
      <c r="N220" s="69" t="s">
        <v>30</v>
      </c>
      <c r="O220" s="69" t="s">
        <v>30</v>
      </c>
      <c r="P220" s="72">
        <v>42233.727777777778</v>
      </c>
      <c r="Q220" s="69"/>
      <c r="R220" s="72">
        <v>42236.40625</v>
      </c>
      <c r="S220" s="72">
        <v>42235.443055555559</v>
      </c>
      <c r="T220" s="69"/>
      <c r="U220" s="124" t="s">
        <v>10423</v>
      </c>
      <c r="V220" s="69"/>
      <c r="W220" s="73">
        <v>42235</v>
      </c>
      <c r="X220" s="69">
        <v>0</v>
      </c>
      <c r="Y220" s="69">
        <v>2</v>
      </c>
      <c r="Z220" s="69"/>
      <c r="AA220" s="69"/>
      <c r="AB220" s="69"/>
      <c r="AC220" s="69"/>
      <c r="AD220" s="69"/>
      <c r="AE220" s="69"/>
      <c r="AF220" s="69"/>
      <c r="AG220" s="69"/>
      <c r="AH220" s="69" t="s">
        <v>4282</v>
      </c>
    </row>
    <row r="221" spans="1:34" ht="15.75" customHeight="1" x14ac:dyDescent="0.2">
      <c r="A221" s="69" t="s">
        <v>33</v>
      </c>
      <c r="B221" s="69" t="s">
        <v>99</v>
      </c>
      <c r="C221" s="51">
        <f t="shared" si="8"/>
        <v>34</v>
      </c>
      <c r="D221" s="57">
        <v>2015</v>
      </c>
      <c r="E221" s="57">
        <f t="shared" si="9"/>
        <v>3</v>
      </c>
      <c r="F221" s="69" t="s">
        <v>22</v>
      </c>
      <c r="G221" s="70" t="s">
        <v>4283</v>
      </c>
      <c r="H221" s="69" t="s">
        <v>4284</v>
      </c>
      <c r="I221" s="71" t="s">
        <v>25</v>
      </c>
      <c r="J221" s="71" t="s">
        <v>26</v>
      </c>
      <c r="K221" s="69" t="s">
        <v>27</v>
      </c>
      <c r="L221" s="69" t="s">
        <v>88</v>
      </c>
      <c r="M221" s="69" t="s">
        <v>29</v>
      </c>
      <c r="N221" s="69" t="s">
        <v>30</v>
      </c>
      <c r="O221" s="69" t="s">
        <v>30</v>
      </c>
      <c r="P221" s="72">
        <v>42233.724305555559</v>
      </c>
      <c r="Q221" s="69"/>
      <c r="R221" s="72">
        <v>42236.40625</v>
      </c>
      <c r="S221" s="72">
        <v>42235.438194444447</v>
      </c>
      <c r="T221" s="69"/>
      <c r="U221" s="124" t="s">
        <v>10423</v>
      </c>
      <c r="V221" s="69"/>
      <c r="W221" s="73">
        <v>42235</v>
      </c>
      <c r="X221" s="69">
        <v>0</v>
      </c>
      <c r="Y221" s="69">
        <v>2</v>
      </c>
      <c r="Z221" s="69"/>
      <c r="AA221" s="69"/>
      <c r="AB221" s="69"/>
      <c r="AC221" s="69"/>
      <c r="AD221" s="69"/>
      <c r="AE221" s="69"/>
      <c r="AF221" s="69"/>
      <c r="AG221" s="69"/>
      <c r="AH221" s="69" t="s">
        <v>4285</v>
      </c>
    </row>
    <row r="222" spans="1:34" ht="15.75" customHeight="1" x14ac:dyDescent="0.2">
      <c r="A222" s="69" t="s">
        <v>33</v>
      </c>
      <c r="B222" s="69" t="s">
        <v>99</v>
      </c>
      <c r="C222" s="51">
        <f t="shared" si="8"/>
        <v>34</v>
      </c>
      <c r="D222" s="57">
        <v>2015</v>
      </c>
      <c r="E222" s="57">
        <f t="shared" si="9"/>
        <v>3</v>
      </c>
      <c r="F222" s="69" t="s">
        <v>22</v>
      </c>
      <c r="G222" s="70" t="s">
        <v>4286</v>
      </c>
      <c r="H222" s="69" t="s">
        <v>4287</v>
      </c>
      <c r="I222" s="71" t="s">
        <v>25</v>
      </c>
      <c r="J222" s="71" t="s">
        <v>26</v>
      </c>
      <c r="K222" s="69" t="s">
        <v>27</v>
      </c>
      <c r="L222" s="69" t="s">
        <v>37</v>
      </c>
      <c r="M222" s="69" t="s">
        <v>29</v>
      </c>
      <c r="N222" s="69" t="s">
        <v>30</v>
      </c>
      <c r="O222" s="69" t="s">
        <v>30</v>
      </c>
      <c r="P222" s="72">
        <v>42233.713888888888</v>
      </c>
      <c r="Q222" s="69"/>
      <c r="R222" s="72">
        <v>42234.689583333333</v>
      </c>
      <c r="S222" s="72">
        <v>42233.756944444445</v>
      </c>
      <c r="T222" s="69"/>
      <c r="U222" s="124" t="s">
        <v>10423</v>
      </c>
      <c r="V222" s="69"/>
      <c r="W222" s="73">
        <v>42235</v>
      </c>
      <c r="X222" s="69">
        <v>0</v>
      </c>
      <c r="Y222" s="69">
        <v>2</v>
      </c>
      <c r="Z222" s="69"/>
      <c r="AA222" s="69"/>
      <c r="AB222" s="69"/>
      <c r="AC222" s="69"/>
      <c r="AD222" s="69"/>
      <c r="AE222" s="69"/>
      <c r="AF222" s="69"/>
      <c r="AG222" s="69"/>
      <c r="AH222" s="69" t="s">
        <v>4288</v>
      </c>
    </row>
    <row r="223" spans="1:34" ht="15.75" customHeight="1" x14ac:dyDescent="0.2">
      <c r="A223" s="69" t="s">
        <v>33</v>
      </c>
      <c r="B223" s="69" t="s">
        <v>56</v>
      </c>
      <c r="C223" s="51">
        <f t="shared" si="8"/>
        <v>34</v>
      </c>
      <c r="D223" s="57">
        <v>2015</v>
      </c>
      <c r="E223" s="57">
        <f t="shared" si="9"/>
        <v>3</v>
      </c>
      <c r="F223" s="69" t="s">
        <v>22</v>
      </c>
      <c r="G223" s="70" t="s">
        <v>4289</v>
      </c>
      <c r="H223" s="69" t="s">
        <v>4290</v>
      </c>
      <c r="I223" s="71" t="s">
        <v>25</v>
      </c>
      <c r="J223" s="71" t="s">
        <v>26</v>
      </c>
      <c r="K223" s="69" t="s">
        <v>27</v>
      </c>
      <c r="L223" s="69" t="s">
        <v>37</v>
      </c>
      <c r="M223" s="69" t="s">
        <v>29</v>
      </c>
      <c r="N223" s="69" t="s">
        <v>30</v>
      </c>
      <c r="O223" s="69" t="s">
        <v>30</v>
      </c>
      <c r="P223" s="72">
        <v>42227.6875</v>
      </c>
      <c r="Q223" s="69"/>
      <c r="R223" s="72">
        <v>42244.618055555555</v>
      </c>
      <c r="S223" s="72">
        <v>42236.752083333333</v>
      </c>
      <c r="T223" s="69"/>
      <c r="U223" s="124" t="s">
        <v>10423</v>
      </c>
      <c r="V223" s="69"/>
      <c r="W223" s="73">
        <v>42236</v>
      </c>
      <c r="X223" s="69">
        <v>0</v>
      </c>
      <c r="Y223" s="69">
        <v>1</v>
      </c>
      <c r="Z223" s="69"/>
      <c r="AA223" s="69"/>
      <c r="AB223" s="69"/>
      <c r="AC223" s="69"/>
      <c r="AD223" s="69"/>
      <c r="AE223" s="69"/>
      <c r="AF223" s="69"/>
      <c r="AG223" s="69"/>
      <c r="AH223" s="69" t="s">
        <v>4291</v>
      </c>
    </row>
    <row r="224" spans="1:34" ht="15.75" customHeight="1" x14ac:dyDescent="0.2">
      <c r="A224" s="69" t="s">
        <v>33</v>
      </c>
      <c r="B224" s="69" t="s">
        <v>564</v>
      </c>
      <c r="C224" s="51">
        <f t="shared" si="8"/>
        <v>31</v>
      </c>
      <c r="D224" s="57">
        <v>2015</v>
      </c>
      <c r="E224" s="57">
        <f t="shared" si="9"/>
        <v>3</v>
      </c>
      <c r="F224" s="69" t="s">
        <v>22</v>
      </c>
      <c r="G224" s="70" t="s">
        <v>4296</v>
      </c>
      <c r="H224" s="69" t="s">
        <v>4297</v>
      </c>
      <c r="I224" s="71" t="s">
        <v>25</v>
      </c>
      <c r="J224" s="71" t="s">
        <v>26</v>
      </c>
      <c r="K224" s="69" t="s">
        <v>27</v>
      </c>
      <c r="L224" s="69" t="s">
        <v>37</v>
      </c>
      <c r="M224" s="69" t="s">
        <v>29</v>
      </c>
      <c r="N224" s="69" t="s">
        <v>30</v>
      </c>
      <c r="O224" s="69" t="s">
        <v>30</v>
      </c>
      <c r="P224" s="72">
        <v>42215.40625</v>
      </c>
      <c r="Q224" s="69"/>
      <c r="R224" s="72">
        <v>42215.581250000003</v>
      </c>
      <c r="S224" s="72">
        <v>42215.5625</v>
      </c>
      <c r="T224" s="69"/>
      <c r="U224" s="124" t="s">
        <v>10423</v>
      </c>
      <c r="V224" s="69"/>
      <c r="W224" s="73">
        <v>42215</v>
      </c>
      <c r="X224" s="69">
        <v>0</v>
      </c>
      <c r="Y224" s="69">
        <v>1</v>
      </c>
      <c r="Z224" s="69"/>
      <c r="AA224" s="69"/>
      <c r="AB224" s="69"/>
      <c r="AC224" s="69"/>
      <c r="AD224" s="69"/>
      <c r="AE224" s="69"/>
      <c r="AF224" s="69"/>
      <c r="AG224" s="69"/>
      <c r="AH224" s="69" t="s">
        <v>4298</v>
      </c>
    </row>
    <row r="225" spans="1:34" ht="15.75" customHeight="1" x14ac:dyDescent="0.2">
      <c r="A225" s="69" t="s">
        <v>33</v>
      </c>
      <c r="B225" s="69" t="s">
        <v>56</v>
      </c>
      <c r="C225" s="51">
        <f t="shared" si="8"/>
        <v>32</v>
      </c>
      <c r="D225" s="57">
        <v>2015</v>
      </c>
      <c r="E225" s="57">
        <f t="shared" si="9"/>
        <v>3</v>
      </c>
      <c r="F225" s="69" t="s">
        <v>22</v>
      </c>
      <c r="G225" s="70" t="s">
        <v>4299</v>
      </c>
      <c r="H225" s="69" t="s">
        <v>4300</v>
      </c>
      <c r="I225" s="71" t="s">
        <v>25</v>
      </c>
      <c r="J225" s="71" t="s">
        <v>26</v>
      </c>
      <c r="K225" s="69" t="s">
        <v>27</v>
      </c>
      <c r="L225" s="69" t="s">
        <v>37</v>
      </c>
      <c r="M225" s="69" t="s">
        <v>29</v>
      </c>
      <c r="N225" s="69" t="s">
        <v>30</v>
      </c>
      <c r="O225" s="69" t="s">
        <v>30</v>
      </c>
      <c r="P225" s="72">
        <v>42213.625694444447</v>
      </c>
      <c r="Q225" s="69"/>
      <c r="R225" s="72">
        <v>42222.627083333333</v>
      </c>
      <c r="S225" s="72">
        <v>42221.529861111114</v>
      </c>
      <c r="T225" s="69"/>
      <c r="U225" s="124" t="s">
        <v>10423</v>
      </c>
      <c r="V225" s="69"/>
      <c r="W225" s="73">
        <v>42219</v>
      </c>
      <c r="X225" s="69">
        <v>0</v>
      </c>
      <c r="Y225" s="69">
        <v>3</v>
      </c>
      <c r="Z225" s="69"/>
      <c r="AA225" s="69"/>
      <c r="AB225" s="69"/>
      <c r="AC225" s="69"/>
      <c r="AD225" s="69"/>
      <c r="AE225" s="69"/>
      <c r="AF225" s="69"/>
      <c r="AG225" s="69"/>
      <c r="AH225" s="69" t="s">
        <v>4301</v>
      </c>
    </row>
    <row r="226" spans="1:34" ht="15.75" customHeight="1" x14ac:dyDescent="0.2">
      <c r="A226" s="69" t="s">
        <v>33</v>
      </c>
      <c r="B226" s="69" t="s">
        <v>41</v>
      </c>
      <c r="C226" s="51">
        <f t="shared" si="8"/>
        <v>31</v>
      </c>
      <c r="D226" s="57">
        <v>2015</v>
      </c>
      <c r="E226" s="57">
        <f t="shared" si="9"/>
        <v>3</v>
      </c>
      <c r="F226" s="69" t="s">
        <v>22</v>
      </c>
      <c r="G226" s="70" t="s">
        <v>4312</v>
      </c>
      <c r="H226" s="69" t="s">
        <v>4313</v>
      </c>
      <c r="I226" s="71" t="s">
        <v>217</v>
      </c>
      <c r="J226" s="71" t="s">
        <v>26</v>
      </c>
      <c r="K226" s="69" t="s">
        <v>27</v>
      </c>
      <c r="L226" s="69" t="s">
        <v>37</v>
      </c>
      <c r="M226" s="69" t="s">
        <v>30</v>
      </c>
      <c r="N226" s="69" t="s">
        <v>30</v>
      </c>
      <c r="O226" s="69" t="s">
        <v>30</v>
      </c>
      <c r="P226" s="72">
        <v>42186.615972222222</v>
      </c>
      <c r="Q226" s="69"/>
      <c r="R226" s="72">
        <v>42213.03402777778</v>
      </c>
      <c r="S226" s="72">
        <v>42212.970138888886</v>
      </c>
      <c r="T226" s="69"/>
      <c r="U226" s="124" t="s">
        <v>10423</v>
      </c>
      <c r="V226" s="69"/>
      <c r="W226" s="73">
        <v>42213</v>
      </c>
      <c r="X226" s="69">
        <v>0</v>
      </c>
      <c r="Y226" s="69">
        <v>3</v>
      </c>
      <c r="Z226" s="69"/>
      <c r="AA226" s="69"/>
      <c r="AB226" s="69"/>
      <c r="AC226" s="69"/>
      <c r="AD226" s="69"/>
      <c r="AE226" s="69"/>
      <c r="AF226" s="69"/>
      <c r="AG226" s="69"/>
      <c r="AH226" s="69" t="s">
        <v>4314</v>
      </c>
    </row>
    <row r="227" spans="1:34" ht="15.75" customHeight="1" x14ac:dyDescent="0.2">
      <c r="A227" s="69" t="s">
        <v>33</v>
      </c>
      <c r="B227" s="69" t="s">
        <v>41</v>
      </c>
      <c r="C227" s="51">
        <f t="shared" ref="C227:C290" si="10">IF(S227="",WEEKNUM(R227),WEEKNUM(S227))</f>
        <v>31</v>
      </c>
      <c r="D227" s="57">
        <v>2015</v>
      </c>
      <c r="E227" s="57">
        <f t="shared" ref="E227:E290" si="11">ROUNDUP(MONTH(S227)/3,0)</f>
        <v>3</v>
      </c>
      <c r="F227" s="69" t="s">
        <v>22</v>
      </c>
      <c r="G227" s="70" t="s">
        <v>4315</v>
      </c>
      <c r="H227" s="69" t="s">
        <v>4316</v>
      </c>
      <c r="I227" s="71" t="s">
        <v>217</v>
      </c>
      <c r="J227" s="71" t="s">
        <v>26</v>
      </c>
      <c r="K227" s="69" t="s">
        <v>27</v>
      </c>
      <c r="L227" s="69" t="s">
        <v>37</v>
      </c>
      <c r="M227" s="69" t="s">
        <v>29</v>
      </c>
      <c r="N227" s="69" t="s">
        <v>30</v>
      </c>
      <c r="O227" s="69" t="s">
        <v>30</v>
      </c>
      <c r="P227" s="72">
        <v>42186.615972222222</v>
      </c>
      <c r="Q227" s="69"/>
      <c r="R227" s="72">
        <v>42213.03402777778</v>
      </c>
      <c r="S227" s="72">
        <v>42212.977777777778</v>
      </c>
      <c r="T227" s="69"/>
      <c r="U227" s="124" t="s">
        <v>10423</v>
      </c>
      <c r="V227" s="69"/>
      <c r="W227" s="73">
        <v>42213</v>
      </c>
      <c r="X227" s="69">
        <v>0</v>
      </c>
      <c r="Y227" s="69">
        <v>3</v>
      </c>
      <c r="Z227" s="69"/>
      <c r="AA227" s="69"/>
      <c r="AB227" s="69"/>
      <c r="AC227" s="69"/>
      <c r="AD227" s="69"/>
      <c r="AE227" s="69"/>
      <c r="AF227" s="69"/>
      <c r="AG227" s="69"/>
      <c r="AH227" s="69" t="s">
        <v>4317</v>
      </c>
    </row>
    <row r="228" spans="1:34" ht="15.75" customHeight="1" x14ac:dyDescent="0.2">
      <c r="A228" s="69" t="s">
        <v>33</v>
      </c>
      <c r="B228" s="69" t="s">
        <v>564</v>
      </c>
      <c r="C228" s="51">
        <f t="shared" si="10"/>
        <v>31</v>
      </c>
      <c r="D228" s="57">
        <v>2015</v>
      </c>
      <c r="E228" s="57">
        <f t="shared" si="11"/>
        <v>3</v>
      </c>
      <c r="F228" s="69" t="s">
        <v>22</v>
      </c>
      <c r="G228" s="70" t="s">
        <v>4399</v>
      </c>
      <c r="H228" s="69" t="s">
        <v>4400</v>
      </c>
      <c r="I228" s="71" t="s">
        <v>25</v>
      </c>
      <c r="J228" s="71" t="s">
        <v>26</v>
      </c>
      <c r="K228" s="69" t="s">
        <v>27</v>
      </c>
      <c r="L228" s="69" t="s">
        <v>88</v>
      </c>
      <c r="M228" s="69" t="s">
        <v>30</v>
      </c>
      <c r="N228" s="69" t="s">
        <v>30</v>
      </c>
      <c r="O228" s="69" t="s">
        <v>30</v>
      </c>
      <c r="P228" s="72">
        <v>42171.438888888886</v>
      </c>
      <c r="Q228" s="69"/>
      <c r="R228" s="72">
        <v>42213.577777777777</v>
      </c>
      <c r="S228" s="72">
        <v>42213.036111111112</v>
      </c>
      <c r="T228" s="69"/>
      <c r="U228" s="124" t="s">
        <v>10423</v>
      </c>
      <c r="V228" s="69"/>
      <c r="W228" s="73">
        <v>42213</v>
      </c>
      <c r="X228" s="69">
        <v>0</v>
      </c>
      <c r="Y228" s="69">
        <v>1</v>
      </c>
      <c r="Z228" s="69"/>
      <c r="AA228" s="69"/>
      <c r="AB228" s="69"/>
      <c r="AC228" s="69"/>
      <c r="AD228" s="69"/>
      <c r="AE228" s="69" t="s">
        <v>4401</v>
      </c>
      <c r="AF228" s="69" t="s">
        <v>4402</v>
      </c>
      <c r="AG228" s="69"/>
      <c r="AH228" s="69" t="s">
        <v>4403</v>
      </c>
    </row>
    <row r="229" spans="1:34" ht="15.75" customHeight="1" x14ac:dyDescent="0.2">
      <c r="A229" s="69" t="s">
        <v>33</v>
      </c>
      <c r="B229" s="69" t="s">
        <v>564</v>
      </c>
      <c r="C229" s="51">
        <f t="shared" si="10"/>
        <v>29</v>
      </c>
      <c r="D229" s="57">
        <v>2015</v>
      </c>
      <c r="E229" s="57">
        <f t="shared" si="11"/>
        <v>3</v>
      </c>
      <c r="F229" s="69" t="s">
        <v>22</v>
      </c>
      <c r="G229" s="70" t="s">
        <v>4423</v>
      </c>
      <c r="H229" s="69" t="s">
        <v>4424</v>
      </c>
      <c r="I229" s="71" t="s">
        <v>25</v>
      </c>
      <c r="J229" s="71" t="s">
        <v>26</v>
      </c>
      <c r="K229" s="69" t="s">
        <v>27</v>
      </c>
      <c r="L229" s="69" t="s">
        <v>88</v>
      </c>
      <c r="M229" s="69" t="s">
        <v>2982</v>
      </c>
      <c r="N229" s="69" t="s">
        <v>30</v>
      </c>
      <c r="O229" s="69" t="s">
        <v>30</v>
      </c>
      <c r="P229" s="72">
        <v>42199.452777777777</v>
      </c>
      <c r="Q229" s="69"/>
      <c r="R229" s="72">
        <v>42206.978472222225</v>
      </c>
      <c r="S229" s="72">
        <v>42201.595833333333</v>
      </c>
      <c r="T229" s="69"/>
      <c r="U229" s="124" t="s">
        <v>10423</v>
      </c>
      <c r="V229" s="69"/>
      <c r="W229" s="73">
        <v>42201</v>
      </c>
      <c r="X229" s="69">
        <v>0</v>
      </c>
      <c r="Y229" s="69">
        <v>4</v>
      </c>
      <c r="Z229" s="69" t="s">
        <v>4425</v>
      </c>
      <c r="AA229" s="69"/>
      <c r="AB229" s="69"/>
      <c r="AC229" s="69"/>
      <c r="AD229" s="69"/>
      <c r="AE229" s="69"/>
      <c r="AF229" s="69"/>
      <c r="AG229" s="69"/>
      <c r="AH229" s="69"/>
    </row>
    <row r="230" spans="1:34" ht="15.75" customHeight="1" x14ac:dyDescent="0.2">
      <c r="A230" s="69" t="s">
        <v>33</v>
      </c>
      <c r="B230" s="69" t="s">
        <v>56</v>
      </c>
      <c r="C230" s="51">
        <f t="shared" si="10"/>
        <v>38</v>
      </c>
      <c r="D230" s="57">
        <v>2015</v>
      </c>
      <c r="E230" s="57">
        <f t="shared" si="11"/>
        <v>3</v>
      </c>
      <c r="F230" s="69" t="s">
        <v>22</v>
      </c>
      <c r="G230" s="70" t="s">
        <v>4436</v>
      </c>
      <c r="H230" s="69" t="s">
        <v>4437</v>
      </c>
      <c r="I230" s="71" t="s">
        <v>25</v>
      </c>
      <c r="J230" s="71" t="s">
        <v>26</v>
      </c>
      <c r="K230" s="69" t="s">
        <v>27</v>
      </c>
      <c r="L230" s="69" t="s">
        <v>37</v>
      </c>
      <c r="M230" s="69" t="s">
        <v>29</v>
      </c>
      <c r="N230" s="69" t="s">
        <v>30</v>
      </c>
      <c r="O230" s="69" t="s">
        <v>30</v>
      </c>
      <c r="P230" s="72">
        <v>42235.53125</v>
      </c>
      <c r="Q230" s="69"/>
      <c r="R230" s="72">
        <v>42268.625</v>
      </c>
      <c r="S230" s="72">
        <v>42264.529166666667</v>
      </c>
      <c r="T230" s="69"/>
      <c r="U230" s="124" t="s">
        <v>10423</v>
      </c>
      <c r="V230" s="69"/>
      <c r="W230" s="73">
        <v>42263</v>
      </c>
      <c r="X230" s="69">
        <v>0</v>
      </c>
      <c r="Y230" s="69">
        <v>4</v>
      </c>
      <c r="Z230" s="69"/>
      <c r="AA230" s="69"/>
      <c r="AB230" s="69"/>
      <c r="AC230" s="69"/>
      <c r="AD230" s="69"/>
      <c r="AE230" s="69"/>
      <c r="AF230" s="69"/>
      <c r="AG230" s="69"/>
      <c r="AH230" s="69" t="s">
        <v>4438</v>
      </c>
    </row>
    <row r="231" spans="1:34" ht="15.75" customHeight="1" x14ac:dyDescent="0.2">
      <c r="A231" s="69" t="s">
        <v>33</v>
      </c>
      <c r="B231" s="69" t="s">
        <v>56</v>
      </c>
      <c r="C231" s="51">
        <f t="shared" si="10"/>
        <v>39</v>
      </c>
      <c r="D231" s="57">
        <v>2015</v>
      </c>
      <c r="E231" s="57">
        <f t="shared" si="11"/>
        <v>3</v>
      </c>
      <c r="F231" s="69" t="s">
        <v>22</v>
      </c>
      <c r="G231" s="70" t="s">
        <v>4439</v>
      </c>
      <c r="H231" s="69" t="s">
        <v>4440</v>
      </c>
      <c r="I231" s="71" t="s">
        <v>25</v>
      </c>
      <c r="J231" s="71" t="s">
        <v>26</v>
      </c>
      <c r="K231" s="69" t="s">
        <v>27</v>
      </c>
      <c r="L231" s="69" t="s">
        <v>37</v>
      </c>
      <c r="M231" s="69" t="s">
        <v>29</v>
      </c>
      <c r="N231" s="69" t="s">
        <v>30</v>
      </c>
      <c r="O231" s="69" t="s">
        <v>30</v>
      </c>
      <c r="P231" s="72">
        <v>42235.522222222222</v>
      </c>
      <c r="Q231" s="69"/>
      <c r="R231" s="72">
        <v>42268.625</v>
      </c>
      <c r="S231" s="72">
        <v>42268.445138888892</v>
      </c>
      <c r="T231" s="69"/>
      <c r="U231" s="124" t="s">
        <v>10423</v>
      </c>
      <c r="V231" s="69"/>
      <c r="W231" s="73">
        <v>42263</v>
      </c>
      <c r="X231" s="69">
        <v>0</v>
      </c>
      <c r="Y231" s="69">
        <v>4</v>
      </c>
      <c r="Z231" s="69"/>
      <c r="AA231" s="69"/>
      <c r="AB231" s="69"/>
      <c r="AC231" s="69"/>
      <c r="AD231" s="69"/>
      <c r="AE231" s="69"/>
      <c r="AF231" s="69"/>
      <c r="AG231" s="69"/>
      <c r="AH231" s="69" t="s">
        <v>4441</v>
      </c>
    </row>
    <row r="232" spans="1:34" ht="15.75" customHeight="1" x14ac:dyDescent="0.2">
      <c r="A232" s="69" t="s">
        <v>33</v>
      </c>
      <c r="B232" s="69" t="s">
        <v>56</v>
      </c>
      <c r="C232" s="51">
        <f t="shared" si="10"/>
        <v>39</v>
      </c>
      <c r="D232" s="57">
        <v>2015</v>
      </c>
      <c r="E232" s="57">
        <f t="shared" si="11"/>
        <v>3</v>
      </c>
      <c r="F232" s="69" t="s">
        <v>22</v>
      </c>
      <c r="G232" s="70" t="s">
        <v>4442</v>
      </c>
      <c r="H232" s="69" t="s">
        <v>4443</v>
      </c>
      <c r="I232" s="71" t="s">
        <v>25</v>
      </c>
      <c r="J232" s="71" t="s">
        <v>26</v>
      </c>
      <c r="K232" s="69" t="s">
        <v>27</v>
      </c>
      <c r="L232" s="69" t="s">
        <v>37</v>
      </c>
      <c r="M232" s="69" t="s">
        <v>29</v>
      </c>
      <c r="N232" s="69" t="s">
        <v>30</v>
      </c>
      <c r="O232" s="69" t="s">
        <v>30</v>
      </c>
      <c r="P232" s="72">
        <v>42235.524305555555</v>
      </c>
      <c r="Q232" s="69"/>
      <c r="R232" s="72">
        <v>42268.625</v>
      </c>
      <c r="S232" s="72">
        <v>42268.445138888892</v>
      </c>
      <c r="T232" s="69"/>
      <c r="U232" s="124" t="s">
        <v>10423</v>
      </c>
      <c r="V232" s="69"/>
      <c r="W232" s="73">
        <v>42263</v>
      </c>
      <c r="X232" s="69">
        <v>0</v>
      </c>
      <c r="Y232" s="69">
        <v>4</v>
      </c>
      <c r="Z232" s="69"/>
      <c r="AA232" s="69"/>
      <c r="AB232" s="69"/>
      <c r="AC232" s="69"/>
      <c r="AD232" s="69"/>
      <c r="AE232" s="69"/>
      <c r="AF232" s="69"/>
      <c r="AG232" s="69"/>
      <c r="AH232" s="69" t="s">
        <v>4444</v>
      </c>
    </row>
    <row r="233" spans="1:34" ht="15.75" customHeight="1" x14ac:dyDescent="0.2">
      <c r="A233" s="69" t="s">
        <v>33</v>
      </c>
      <c r="B233" s="69" t="s">
        <v>4456</v>
      </c>
      <c r="C233" s="51">
        <f t="shared" si="10"/>
        <v>35</v>
      </c>
      <c r="D233" s="57">
        <v>2015</v>
      </c>
      <c r="E233" s="57">
        <f t="shared" si="11"/>
        <v>3</v>
      </c>
      <c r="F233" s="69" t="s">
        <v>22</v>
      </c>
      <c r="G233" s="70" t="s">
        <v>4453</v>
      </c>
      <c r="H233" s="69" t="s">
        <v>4454</v>
      </c>
      <c r="I233" s="71" t="s">
        <v>25</v>
      </c>
      <c r="J233" s="71" t="s">
        <v>26</v>
      </c>
      <c r="K233" s="69" t="s">
        <v>27</v>
      </c>
      <c r="L233" s="69" t="s">
        <v>88</v>
      </c>
      <c r="M233" s="69" t="s">
        <v>59</v>
      </c>
      <c r="N233" s="69" t="s">
        <v>362</v>
      </c>
      <c r="O233" s="69" t="s">
        <v>362</v>
      </c>
      <c r="P233" s="72">
        <v>42242.436111111114</v>
      </c>
      <c r="Q233" s="69"/>
      <c r="R233" s="72">
        <v>42277.76458333333</v>
      </c>
      <c r="S233" s="72">
        <v>42244.709027777775</v>
      </c>
      <c r="T233" s="69"/>
      <c r="U233" s="124" t="s">
        <v>10423</v>
      </c>
      <c r="V233" s="69"/>
      <c r="W233" s="73">
        <v>42251</v>
      </c>
      <c r="X233" s="69">
        <v>0</v>
      </c>
      <c r="Y233" s="69">
        <v>2</v>
      </c>
      <c r="Z233" s="69"/>
      <c r="AA233" s="69"/>
      <c r="AB233" s="69"/>
      <c r="AC233" s="69"/>
      <c r="AD233" s="69"/>
      <c r="AE233" s="69"/>
      <c r="AF233" s="69"/>
      <c r="AG233" s="69"/>
      <c r="AH233" s="69" t="s">
        <v>4455</v>
      </c>
    </row>
    <row r="234" spans="1:34" ht="15.75" customHeight="1" x14ac:dyDescent="0.2">
      <c r="A234" s="69" t="s">
        <v>33</v>
      </c>
      <c r="B234" s="69" t="s">
        <v>41</v>
      </c>
      <c r="C234" s="51">
        <f t="shared" si="10"/>
        <v>35</v>
      </c>
      <c r="D234" s="57">
        <v>2015</v>
      </c>
      <c r="E234" s="57">
        <f t="shared" si="11"/>
        <v>3</v>
      </c>
      <c r="F234" s="69" t="s">
        <v>22</v>
      </c>
      <c r="G234" s="70" t="s">
        <v>4457</v>
      </c>
      <c r="H234" s="69" t="s">
        <v>4458</v>
      </c>
      <c r="I234" s="71" t="s">
        <v>36</v>
      </c>
      <c r="J234" s="71" t="s">
        <v>26</v>
      </c>
      <c r="K234" s="69" t="s">
        <v>27</v>
      </c>
      <c r="L234" s="69" t="s">
        <v>88</v>
      </c>
      <c r="M234" s="69" t="s">
        <v>29</v>
      </c>
      <c r="N234" s="69" t="s">
        <v>59</v>
      </c>
      <c r="O234" s="69" t="s">
        <v>59</v>
      </c>
      <c r="P234" s="72">
        <v>42242.476388888892</v>
      </c>
      <c r="Q234" s="69"/>
      <c r="R234" s="72">
        <v>42277.763888888891</v>
      </c>
      <c r="S234" s="72">
        <v>42242.524305555555</v>
      </c>
      <c r="T234" s="69"/>
      <c r="U234" s="124" t="s">
        <v>10423</v>
      </c>
      <c r="V234" s="69"/>
      <c r="W234" s="73">
        <v>42242</v>
      </c>
      <c r="X234" s="69">
        <v>0</v>
      </c>
      <c r="Y234" s="69">
        <v>3</v>
      </c>
      <c r="Z234" s="69"/>
      <c r="AA234" s="69"/>
      <c r="AB234" s="69"/>
      <c r="AC234" s="69"/>
      <c r="AD234" s="69"/>
      <c r="AE234" s="69"/>
      <c r="AF234" s="69"/>
      <c r="AG234" s="69"/>
      <c r="AH234" s="69" t="s">
        <v>4459</v>
      </c>
    </row>
    <row r="235" spans="1:34" ht="15.75" customHeight="1" x14ac:dyDescent="0.2">
      <c r="A235" s="69" t="s">
        <v>33</v>
      </c>
      <c r="B235" s="69" t="s">
        <v>145</v>
      </c>
      <c r="C235" s="51">
        <f t="shared" si="10"/>
        <v>38</v>
      </c>
      <c r="D235" s="57">
        <v>2015</v>
      </c>
      <c r="E235" s="57">
        <f t="shared" si="11"/>
        <v>3</v>
      </c>
      <c r="F235" s="69" t="s">
        <v>22</v>
      </c>
      <c r="G235" s="70" t="s">
        <v>4463</v>
      </c>
      <c r="H235" s="69" t="s">
        <v>4464</v>
      </c>
      <c r="I235" s="71" t="s">
        <v>25</v>
      </c>
      <c r="J235" s="71" t="s">
        <v>26</v>
      </c>
      <c r="K235" s="69" t="s">
        <v>27</v>
      </c>
      <c r="L235" s="69" t="s">
        <v>37</v>
      </c>
      <c r="M235" s="69" t="s">
        <v>29</v>
      </c>
      <c r="N235" s="69" t="s">
        <v>2982</v>
      </c>
      <c r="O235" s="69" t="s">
        <v>2982</v>
      </c>
      <c r="P235" s="72">
        <v>42228.606249999997</v>
      </c>
      <c r="Q235" s="69"/>
      <c r="R235" s="72">
        <v>42277.773611111108</v>
      </c>
      <c r="S235" s="72">
        <v>42261.78125</v>
      </c>
      <c r="T235" s="69"/>
      <c r="U235" s="124" t="s">
        <v>10423</v>
      </c>
      <c r="V235" s="69"/>
      <c r="W235" s="73">
        <v>42257</v>
      </c>
      <c r="X235" s="69">
        <v>0</v>
      </c>
      <c r="Y235" s="69">
        <v>2</v>
      </c>
      <c r="Z235" s="74" t="s">
        <v>4465</v>
      </c>
      <c r="AA235" s="69"/>
      <c r="AB235" s="69"/>
      <c r="AC235" s="69"/>
      <c r="AD235" s="69"/>
      <c r="AE235" s="69"/>
      <c r="AF235" s="69"/>
      <c r="AG235" s="69"/>
      <c r="AH235" s="69" t="s">
        <v>4466</v>
      </c>
    </row>
    <row r="236" spans="1:34" ht="15.75" customHeight="1" x14ac:dyDescent="0.2">
      <c r="A236" s="69" t="s">
        <v>33</v>
      </c>
      <c r="B236" s="69" t="s">
        <v>2726</v>
      </c>
      <c r="C236" s="51">
        <f t="shared" si="10"/>
        <v>33</v>
      </c>
      <c r="D236" s="57">
        <v>2015</v>
      </c>
      <c r="E236" s="57">
        <f t="shared" si="11"/>
        <v>3</v>
      </c>
      <c r="F236" s="69" t="s">
        <v>22</v>
      </c>
      <c r="G236" s="70" t="s">
        <v>4471</v>
      </c>
      <c r="H236" s="69" t="s">
        <v>4472</v>
      </c>
      <c r="I236" s="71" t="s">
        <v>36</v>
      </c>
      <c r="J236" s="71" t="s">
        <v>26</v>
      </c>
      <c r="K236" s="69" t="s">
        <v>27</v>
      </c>
      <c r="L236" s="69" t="s">
        <v>37</v>
      </c>
      <c r="M236" s="69" t="s">
        <v>29</v>
      </c>
      <c r="N236" s="69" t="s">
        <v>306</v>
      </c>
      <c r="O236" s="69" t="s">
        <v>306</v>
      </c>
      <c r="P236" s="72">
        <v>42228.688194444447</v>
      </c>
      <c r="Q236" s="69"/>
      <c r="R236" s="72">
        <v>42277.772916666669</v>
      </c>
      <c r="S236" s="72">
        <v>42230.405555555553</v>
      </c>
      <c r="T236" s="69"/>
      <c r="U236" s="124" t="s">
        <v>10423</v>
      </c>
      <c r="V236" s="69"/>
      <c r="W236" s="69"/>
      <c r="X236" s="69">
        <v>0</v>
      </c>
      <c r="Y236" s="69">
        <v>2</v>
      </c>
      <c r="Z236" s="69"/>
      <c r="AA236" s="69"/>
      <c r="AB236" s="69"/>
      <c r="AC236" s="69"/>
      <c r="AD236" s="69"/>
      <c r="AE236" s="69"/>
      <c r="AF236" s="69"/>
      <c r="AG236" s="69"/>
      <c r="AH236" s="69" t="s">
        <v>4473</v>
      </c>
    </row>
    <row r="237" spans="1:34" ht="15.75" customHeight="1" x14ac:dyDescent="0.2">
      <c r="A237" s="69" t="s">
        <v>33</v>
      </c>
      <c r="B237" s="69" t="s">
        <v>108</v>
      </c>
      <c r="C237" s="51">
        <f t="shared" si="10"/>
        <v>33</v>
      </c>
      <c r="D237" s="57">
        <v>2015</v>
      </c>
      <c r="E237" s="57">
        <f t="shared" si="11"/>
        <v>3</v>
      </c>
      <c r="F237" s="69" t="s">
        <v>22</v>
      </c>
      <c r="G237" s="70" t="s">
        <v>4474</v>
      </c>
      <c r="H237" s="69" t="s">
        <v>4475</v>
      </c>
      <c r="I237" s="71" t="s">
        <v>25</v>
      </c>
      <c r="J237" s="71" t="s">
        <v>26</v>
      </c>
      <c r="K237" s="69" t="s">
        <v>27</v>
      </c>
      <c r="L237" s="69" t="s">
        <v>88</v>
      </c>
      <c r="M237" s="69" t="s">
        <v>202</v>
      </c>
      <c r="N237" s="69" t="s">
        <v>202</v>
      </c>
      <c r="O237" s="69" t="s">
        <v>202</v>
      </c>
      <c r="P237" s="72">
        <v>42223.650694444441</v>
      </c>
      <c r="Q237" s="69"/>
      <c r="R237" s="72">
        <v>42277.775694444441</v>
      </c>
      <c r="S237" s="72">
        <v>42230.497916666667</v>
      </c>
      <c r="T237" s="69"/>
      <c r="U237" s="124" t="s">
        <v>10423</v>
      </c>
      <c r="V237" s="69"/>
      <c r="W237" s="73">
        <v>42230</v>
      </c>
      <c r="X237" s="69">
        <v>0</v>
      </c>
      <c r="Y237" s="69">
        <v>4</v>
      </c>
      <c r="Z237" s="69"/>
      <c r="AA237" s="69"/>
      <c r="AB237" s="69"/>
      <c r="AC237" s="69"/>
      <c r="AD237" s="69"/>
      <c r="AE237" s="69"/>
      <c r="AF237" s="69"/>
      <c r="AG237" s="69"/>
      <c r="AH237" s="69" t="s">
        <v>4476</v>
      </c>
    </row>
    <row r="238" spans="1:34" ht="15.75" customHeight="1" x14ac:dyDescent="0.2">
      <c r="A238" s="69" t="s">
        <v>33</v>
      </c>
      <c r="B238" s="69" t="s">
        <v>32</v>
      </c>
      <c r="C238" s="51">
        <f t="shared" si="10"/>
        <v>33</v>
      </c>
      <c r="D238" s="57">
        <v>2015</v>
      </c>
      <c r="E238" s="57">
        <f t="shared" si="11"/>
        <v>3</v>
      </c>
      <c r="F238" s="69" t="s">
        <v>22</v>
      </c>
      <c r="G238" s="70" t="s">
        <v>4480</v>
      </c>
      <c r="H238" s="69" t="s">
        <v>4481</v>
      </c>
      <c r="I238" s="71" t="s">
        <v>25</v>
      </c>
      <c r="J238" s="71" t="s">
        <v>26</v>
      </c>
      <c r="K238" s="69" t="s">
        <v>27</v>
      </c>
      <c r="L238" s="69" t="s">
        <v>37</v>
      </c>
      <c r="M238" s="69" t="s">
        <v>29</v>
      </c>
      <c r="N238" s="69" t="s">
        <v>38</v>
      </c>
      <c r="O238" s="69" t="s">
        <v>38</v>
      </c>
      <c r="P238" s="72">
        <v>42223.672222222223</v>
      </c>
      <c r="Q238" s="69"/>
      <c r="R238" s="72">
        <v>42277.775000000001</v>
      </c>
      <c r="S238" s="72">
        <v>42228.495833333334</v>
      </c>
      <c r="T238" s="69"/>
      <c r="U238" s="124" t="s">
        <v>10423</v>
      </c>
      <c r="V238" s="69"/>
      <c r="W238" s="73">
        <v>42227</v>
      </c>
      <c r="X238" s="69">
        <v>0</v>
      </c>
      <c r="Y238" s="69">
        <v>4</v>
      </c>
      <c r="Z238" s="69"/>
      <c r="AA238" s="69"/>
      <c r="AB238" s="69"/>
      <c r="AC238" s="69"/>
      <c r="AD238" s="69"/>
      <c r="AE238" s="69"/>
      <c r="AF238" s="69"/>
      <c r="AG238" s="69"/>
      <c r="AH238" s="69"/>
    </row>
    <row r="239" spans="1:34" ht="15.75" customHeight="1" x14ac:dyDescent="0.2">
      <c r="A239" s="69" t="s">
        <v>33</v>
      </c>
      <c r="B239" s="69" t="s">
        <v>76</v>
      </c>
      <c r="C239" s="51">
        <f t="shared" si="10"/>
        <v>36</v>
      </c>
      <c r="D239" s="57">
        <v>2015</v>
      </c>
      <c r="E239" s="57">
        <f t="shared" si="11"/>
        <v>3</v>
      </c>
      <c r="F239" s="69" t="s">
        <v>22</v>
      </c>
      <c r="G239" s="70" t="s">
        <v>4482</v>
      </c>
      <c r="H239" s="69" t="s">
        <v>4483</v>
      </c>
      <c r="I239" s="71" t="s">
        <v>25</v>
      </c>
      <c r="J239" s="71" t="s">
        <v>26</v>
      </c>
      <c r="K239" s="69" t="s">
        <v>27</v>
      </c>
      <c r="L239" s="69" t="s">
        <v>88</v>
      </c>
      <c r="M239" s="69" t="s">
        <v>53</v>
      </c>
      <c r="N239" s="69" t="s">
        <v>2982</v>
      </c>
      <c r="O239" s="69" t="s">
        <v>2982</v>
      </c>
      <c r="P239" s="72">
        <v>42230.450694444444</v>
      </c>
      <c r="Q239" s="69"/>
      <c r="R239" s="72">
        <v>42278.469444444447</v>
      </c>
      <c r="S239" s="72">
        <v>42249.53402777778</v>
      </c>
      <c r="T239" s="69"/>
      <c r="U239" s="124" t="s">
        <v>10423</v>
      </c>
      <c r="V239" s="69"/>
      <c r="W239" s="73">
        <v>42250</v>
      </c>
      <c r="X239" s="69">
        <v>0</v>
      </c>
      <c r="Y239" s="69">
        <v>3</v>
      </c>
      <c r="Z239" s="69" t="s">
        <v>4484</v>
      </c>
      <c r="AA239" s="69"/>
      <c r="AB239" s="69"/>
      <c r="AC239" s="69"/>
      <c r="AD239" s="69"/>
      <c r="AE239" s="69"/>
      <c r="AF239" s="69"/>
      <c r="AG239" s="69"/>
      <c r="AH239" s="69" t="s">
        <v>4485</v>
      </c>
    </row>
    <row r="240" spans="1:34" ht="15.75" customHeight="1" x14ac:dyDescent="0.2">
      <c r="A240" s="69" t="s">
        <v>33</v>
      </c>
      <c r="B240" s="69" t="s">
        <v>56</v>
      </c>
      <c r="C240" s="51">
        <f t="shared" si="10"/>
        <v>35</v>
      </c>
      <c r="D240" s="57">
        <v>2015</v>
      </c>
      <c r="E240" s="57">
        <f t="shared" si="11"/>
        <v>3</v>
      </c>
      <c r="F240" s="69" t="s">
        <v>22</v>
      </c>
      <c r="G240" s="70" t="s">
        <v>4486</v>
      </c>
      <c r="H240" s="69" t="s">
        <v>4487</v>
      </c>
      <c r="I240" s="71" t="s">
        <v>36</v>
      </c>
      <c r="J240" s="71" t="s">
        <v>26</v>
      </c>
      <c r="K240" s="69" t="s">
        <v>27</v>
      </c>
      <c r="L240" s="69" t="s">
        <v>88</v>
      </c>
      <c r="M240" s="69" t="s">
        <v>29</v>
      </c>
      <c r="N240" s="69" t="s">
        <v>49</v>
      </c>
      <c r="O240" s="69" t="s">
        <v>49</v>
      </c>
      <c r="P240" s="72">
        <v>42241.564583333333</v>
      </c>
      <c r="Q240" s="69"/>
      <c r="R240" s="72">
        <v>42278.473611111112</v>
      </c>
      <c r="S240" s="72">
        <v>42241.65625</v>
      </c>
      <c r="T240" s="69"/>
      <c r="U240" s="124" t="s">
        <v>10423</v>
      </c>
      <c r="V240" s="69"/>
      <c r="W240" s="73">
        <v>42241</v>
      </c>
      <c r="X240" s="69">
        <v>0</v>
      </c>
      <c r="Y240" s="69">
        <v>2</v>
      </c>
      <c r="Z240" s="69"/>
      <c r="AA240" s="69"/>
      <c r="AB240" s="69"/>
      <c r="AC240" s="69"/>
      <c r="AD240" s="69"/>
      <c r="AE240" s="69"/>
      <c r="AF240" s="69"/>
      <c r="AG240" s="69"/>
      <c r="AH240" s="69" t="s">
        <v>4488</v>
      </c>
    </row>
    <row r="241" spans="1:34" ht="15.75" customHeight="1" x14ac:dyDescent="0.2">
      <c r="A241" s="69" t="s">
        <v>33</v>
      </c>
      <c r="B241" s="69" t="s">
        <v>99</v>
      </c>
      <c r="C241" s="51">
        <f t="shared" si="10"/>
        <v>34</v>
      </c>
      <c r="D241" s="57">
        <v>2015</v>
      </c>
      <c r="E241" s="57">
        <f t="shared" si="11"/>
        <v>3</v>
      </c>
      <c r="F241" s="69" t="s">
        <v>22</v>
      </c>
      <c r="G241" s="70" t="s">
        <v>4489</v>
      </c>
      <c r="H241" s="69" t="s">
        <v>4490</v>
      </c>
      <c r="I241" s="71" t="s">
        <v>36</v>
      </c>
      <c r="J241" s="71" t="s">
        <v>26</v>
      </c>
      <c r="K241" s="69" t="s">
        <v>27</v>
      </c>
      <c r="L241" s="69" t="s">
        <v>37</v>
      </c>
      <c r="M241" s="69" t="s">
        <v>29</v>
      </c>
      <c r="N241" s="69" t="s">
        <v>30</v>
      </c>
      <c r="O241" s="69" t="s">
        <v>30</v>
      </c>
      <c r="P241" s="72">
        <v>42233.677777777775</v>
      </c>
      <c r="Q241" s="69"/>
      <c r="R241" s="72">
        <v>42278.474305555559</v>
      </c>
      <c r="S241" s="72">
        <v>42233.743055555555</v>
      </c>
      <c r="T241" s="69"/>
      <c r="U241" s="124" t="s">
        <v>10423</v>
      </c>
      <c r="V241" s="69"/>
      <c r="W241" s="73">
        <v>42233</v>
      </c>
      <c r="X241" s="69">
        <v>0</v>
      </c>
      <c r="Y241" s="69">
        <v>2</v>
      </c>
      <c r="Z241" s="74" t="s">
        <v>4491</v>
      </c>
      <c r="AA241" s="69"/>
      <c r="AB241" s="69"/>
      <c r="AC241" s="69"/>
      <c r="AD241" s="69"/>
      <c r="AE241" s="69"/>
      <c r="AF241" s="69"/>
      <c r="AG241" s="69"/>
      <c r="AH241" s="69" t="s">
        <v>4492</v>
      </c>
    </row>
    <row r="242" spans="1:34" ht="15.75" customHeight="1" x14ac:dyDescent="0.2">
      <c r="A242" s="69" t="s">
        <v>33</v>
      </c>
      <c r="B242" s="69" t="s">
        <v>564</v>
      </c>
      <c r="C242" s="51">
        <f t="shared" si="10"/>
        <v>35</v>
      </c>
      <c r="D242" s="57">
        <v>2015</v>
      </c>
      <c r="E242" s="57">
        <f t="shared" si="11"/>
        <v>3</v>
      </c>
      <c r="F242" s="69" t="s">
        <v>22</v>
      </c>
      <c r="G242" s="70" t="s">
        <v>4493</v>
      </c>
      <c r="H242" s="69" t="s">
        <v>4494</v>
      </c>
      <c r="I242" s="71" t="s">
        <v>36</v>
      </c>
      <c r="J242" s="71" t="s">
        <v>26</v>
      </c>
      <c r="K242" s="69" t="s">
        <v>27</v>
      </c>
      <c r="L242" s="69" t="s">
        <v>37</v>
      </c>
      <c r="M242" s="69" t="s">
        <v>29</v>
      </c>
      <c r="N242" s="69" t="s">
        <v>116</v>
      </c>
      <c r="O242" s="69" t="s">
        <v>116</v>
      </c>
      <c r="P242" s="72">
        <v>42241.51666666667</v>
      </c>
      <c r="Q242" s="69"/>
      <c r="R242" s="72">
        <v>42278.473611111112</v>
      </c>
      <c r="S242" s="72">
        <v>42242.506249999999</v>
      </c>
      <c r="T242" s="69"/>
      <c r="U242" s="124" t="s">
        <v>10423</v>
      </c>
      <c r="V242" s="69"/>
      <c r="W242" s="69"/>
      <c r="X242" s="69">
        <v>0</v>
      </c>
      <c r="Y242" s="69">
        <v>2</v>
      </c>
      <c r="Z242" s="74" t="s">
        <v>4495</v>
      </c>
      <c r="AA242" s="69"/>
      <c r="AB242" s="69"/>
      <c r="AC242" s="69"/>
      <c r="AD242" s="69"/>
      <c r="AE242" s="69"/>
      <c r="AF242" s="69"/>
      <c r="AG242" s="69"/>
      <c r="AH242" s="69" t="s">
        <v>4496</v>
      </c>
    </row>
    <row r="243" spans="1:34" ht="15.75" customHeight="1" x14ac:dyDescent="0.2">
      <c r="A243" s="69" t="s">
        <v>33</v>
      </c>
      <c r="B243" s="69" t="s">
        <v>2726</v>
      </c>
      <c r="C243" s="51">
        <f t="shared" si="10"/>
        <v>37</v>
      </c>
      <c r="D243" s="57">
        <v>2015</v>
      </c>
      <c r="E243" s="57">
        <f t="shared" si="11"/>
        <v>3</v>
      </c>
      <c r="F243" s="69" t="s">
        <v>22</v>
      </c>
      <c r="G243" s="70" t="s">
        <v>4497</v>
      </c>
      <c r="H243" s="69" t="s">
        <v>4498</v>
      </c>
      <c r="I243" s="71" t="s">
        <v>25</v>
      </c>
      <c r="J243" s="71" t="s">
        <v>26</v>
      </c>
      <c r="K243" s="69" t="s">
        <v>27</v>
      </c>
      <c r="L243" s="69" t="s">
        <v>37</v>
      </c>
      <c r="M243" s="69" t="s">
        <v>29</v>
      </c>
      <c r="N243" s="69" t="s">
        <v>306</v>
      </c>
      <c r="O243" s="69" t="s">
        <v>306</v>
      </c>
      <c r="P243" s="72">
        <v>42244.65347222222</v>
      </c>
      <c r="Q243" s="69"/>
      <c r="R243" s="72">
        <v>42278.472222222219</v>
      </c>
      <c r="S243" s="72">
        <v>42256.956944444442</v>
      </c>
      <c r="T243" s="69"/>
      <c r="U243" s="124" t="s">
        <v>10423</v>
      </c>
      <c r="V243" s="69"/>
      <c r="W243" s="69"/>
      <c r="X243" s="69">
        <v>0</v>
      </c>
      <c r="Y243" s="69">
        <v>3</v>
      </c>
      <c r="Z243" s="69"/>
      <c r="AA243" s="69"/>
      <c r="AB243" s="69"/>
      <c r="AC243" s="69"/>
      <c r="AD243" s="69"/>
      <c r="AE243" s="69"/>
      <c r="AF243" s="69"/>
      <c r="AG243" s="69"/>
      <c r="AH243" s="69" t="s">
        <v>4499</v>
      </c>
    </row>
    <row r="244" spans="1:34" ht="15.75" customHeight="1" x14ac:dyDescent="0.2">
      <c r="A244" s="69" t="s">
        <v>33</v>
      </c>
      <c r="B244" s="69" t="s">
        <v>56</v>
      </c>
      <c r="C244" s="51">
        <f t="shared" si="10"/>
        <v>36</v>
      </c>
      <c r="D244" s="57">
        <v>2015</v>
      </c>
      <c r="E244" s="57">
        <f t="shared" si="11"/>
        <v>3</v>
      </c>
      <c r="F244" s="69" t="s">
        <v>22</v>
      </c>
      <c r="G244" s="70" t="s">
        <v>4500</v>
      </c>
      <c r="H244" s="69" t="s">
        <v>4501</v>
      </c>
      <c r="I244" s="71" t="s">
        <v>25</v>
      </c>
      <c r="J244" s="71" t="s">
        <v>26</v>
      </c>
      <c r="K244" s="69" t="s">
        <v>27</v>
      </c>
      <c r="L244" s="69" t="s">
        <v>37</v>
      </c>
      <c r="M244" s="69" t="s">
        <v>29</v>
      </c>
      <c r="N244" s="69" t="s">
        <v>2982</v>
      </c>
      <c r="O244" s="69" t="s">
        <v>2982</v>
      </c>
      <c r="P244" s="72">
        <v>42244.447222222225</v>
      </c>
      <c r="Q244" s="69"/>
      <c r="R244" s="72">
        <v>42278.472222222219</v>
      </c>
      <c r="S244" s="72">
        <v>42248.55</v>
      </c>
      <c r="T244" s="69"/>
      <c r="U244" s="124" t="s">
        <v>10423</v>
      </c>
      <c r="V244" s="69"/>
      <c r="W244" s="73">
        <v>42246</v>
      </c>
      <c r="X244" s="69">
        <v>0</v>
      </c>
      <c r="Y244" s="69">
        <v>2</v>
      </c>
      <c r="Z244" s="69"/>
      <c r="AA244" s="69"/>
      <c r="AB244" s="69"/>
      <c r="AC244" s="69"/>
      <c r="AD244" s="69"/>
      <c r="AE244" s="69"/>
      <c r="AF244" s="69"/>
      <c r="AG244" s="69"/>
      <c r="AH244" s="69" t="s">
        <v>4502</v>
      </c>
    </row>
    <row r="245" spans="1:34" ht="15.75" customHeight="1" x14ac:dyDescent="0.2">
      <c r="A245" s="69" t="s">
        <v>33</v>
      </c>
      <c r="B245" s="69" t="s">
        <v>99</v>
      </c>
      <c r="C245" s="51">
        <f t="shared" si="10"/>
        <v>38</v>
      </c>
      <c r="D245" s="57">
        <v>2015</v>
      </c>
      <c r="E245" s="57">
        <f t="shared" si="11"/>
        <v>3</v>
      </c>
      <c r="F245" s="69" t="s">
        <v>22</v>
      </c>
      <c r="G245" s="70" t="s">
        <v>4503</v>
      </c>
      <c r="H245" s="69" t="s">
        <v>4504</v>
      </c>
      <c r="I245" s="71" t="s">
        <v>25</v>
      </c>
      <c r="J245" s="71" t="s">
        <v>26</v>
      </c>
      <c r="K245" s="69" t="s">
        <v>27</v>
      </c>
      <c r="L245" s="69" t="s">
        <v>37</v>
      </c>
      <c r="M245" s="69" t="s">
        <v>29</v>
      </c>
      <c r="N245" s="69" t="s">
        <v>2982</v>
      </c>
      <c r="O245" s="69" t="s">
        <v>2982</v>
      </c>
      <c r="P245" s="72">
        <v>42249.538888888892</v>
      </c>
      <c r="Q245" s="69"/>
      <c r="R245" s="72">
        <v>42278.472916666666</v>
      </c>
      <c r="S245" s="72">
        <v>42261.722222222219</v>
      </c>
      <c r="T245" s="69"/>
      <c r="U245" s="124" t="s">
        <v>10423</v>
      </c>
      <c r="V245" s="69"/>
      <c r="W245" s="73">
        <v>42251</v>
      </c>
      <c r="X245" s="69">
        <v>0</v>
      </c>
      <c r="Y245" s="69">
        <v>1</v>
      </c>
      <c r="Z245" s="69"/>
      <c r="AA245" s="69"/>
      <c r="AB245" s="69"/>
      <c r="AC245" s="69"/>
      <c r="AD245" s="69"/>
      <c r="AE245" s="69"/>
      <c r="AF245" s="69"/>
      <c r="AG245" s="69"/>
      <c r="AH245" s="69" t="s">
        <v>4505</v>
      </c>
    </row>
    <row r="246" spans="1:34" ht="15.75" customHeight="1" x14ac:dyDescent="0.2">
      <c r="A246" s="69" t="s">
        <v>33</v>
      </c>
      <c r="B246" s="69" t="s">
        <v>2726</v>
      </c>
      <c r="C246" s="51">
        <f t="shared" si="10"/>
        <v>33</v>
      </c>
      <c r="D246" s="57">
        <v>2015</v>
      </c>
      <c r="E246" s="57">
        <f t="shared" si="11"/>
        <v>3</v>
      </c>
      <c r="F246" s="69" t="s">
        <v>22</v>
      </c>
      <c r="G246" s="70" t="s">
        <v>4506</v>
      </c>
      <c r="H246" s="69" t="s">
        <v>4507</v>
      </c>
      <c r="I246" s="71" t="s">
        <v>36</v>
      </c>
      <c r="J246" s="71" t="s">
        <v>26</v>
      </c>
      <c r="K246" s="69" t="s">
        <v>27</v>
      </c>
      <c r="L246" s="69" t="s">
        <v>88</v>
      </c>
      <c r="M246" s="69" t="s">
        <v>29</v>
      </c>
      <c r="N246" s="69" t="s">
        <v>116</v>
      </c>
      <c r="O246" s="69" t="s">
        <v>116</v>
      </c>
      <c r="P246" s="72">
        <v>42227.824999999997</v>
      </c>
      <c r="Q246" s="69"/>
      <c r="R246" s="72">
        <v>42278.474305555559</v>
      </c>
      <c r="S246" s="72">
        <v>42227.90347222222</v>
      </c>
      <c r="T246" s="69"/>
      <c r="U246" s="124" t="s">
        <v>10423</v>
      </c>
      <c r="V246" s="69"/>
      <c r="W246" s="69"/>
      <c r="X246" s="69">
        <v>0</v>
      </c>
      <c r="Y246" s="69">
        <v>2</v>
      </c>
      <c r="Z246" s="74" t="s">
        <v>4508</v>
      </c>
      <c r="AA246" s="69"/>
      <c r="AB246" s="69"/>
      <c r="AC246" s="69"/>
      <c r="AD246" s="69"/>
      <c r="AE246" s="69"/>
      <c r="AF246" s="69"/>
      <c r="AG246" s="69"/>
      <c r="AH246" s="69" t="s">
        <v>4509</v>
      </c>
    </row>
    <row r="247" spans="1:34" ht="15.75" customHeight="1" x14ac:dyDescent="0.2">
      <c r="A247" s="69" t="s">
        <v>33</v>
      </c>
      <c r="B247" s="69" t="s">
        <v>2726</v>
      </c>
      <c r="C247" s="51">
        <f t="shared" si="10"/>
        <v>35</v>
      </c>
      <c r="D247" s="57">
        <v>2015</v>
      </c>
      <c r="E247" s="57">
        <f t="shared" si="11"/>
        <v>3</v>
      </c>
      <c r="F247" s="69" t="s">
        <v>22</v>
      </c>
      <c r="G247" s="70" t="s">
        <v>4510</v>
      </c>
      <c r="H247" s="69" t="s">
        <v>4511</v>
      </c>
      <c r="I247" s="71" t="s">
        <v>25</v>
      </c>
      <c r="J247" s="71" t="s">
        <v>26</v>
      </c>
      <c r="K247" s="69" t="s">
        <v>27</v>
      </c>
      <c r="L247" s="69" t="s">
        <v>37</v>
      </c>
      <c r="M247" s="69" t="s">
        <v>29</v>
      </c>
      <c r="N247" s="69" t="s">
        <v>116</v>
      </c>
      <c r="O247" s="69" t="s">
        <v>116</v>
      </c>
      <c r="P247" s="72">
        <v>42241.550694444442</v>
      </c>
      <c r="Q247" s="69"/>
      <c r="R247" s="72">
        <v>42278.473611111112</v>
      </c>
      <c r="S247" s="72">
        <v>42242.716666666667</v>
      </c>
      <c r="T247" s="69"/>
      <c r="U247" s="124" t="s">
        <v>10423</v>
      </c>
      <c r="V247" s="69"/>
      <c r="W247" s="69"/>
      <c r="X247" s="69">
        <v>0</v>
      </c>
      <c r="Y247" s="69">
        <v>2</v>
      </c>
      <c r="Z247" s="69"/>
      <c r="AA247" s="69"/>
      <c r="AB247" s="69"/>
      <c r="AC247" s="69"/>
      <c r="AD247" s="69"/>
      <c r="AE247" s="69"/>
      <c r="AF247" s="69"/>
      <c r="AG247" s="69"/>
      <c r="AH247" s="69" t="s">
        <v>4512</v>
      </c>
    </row>
    <row r="248" spans="1:34" ht="15.75" customHeight="1" x14ac:dyDescent="0.2">
      <c r="A248" s="69" t="s">
        <v>33</v>
      </c>
      <c r="B248" s="69" t="s">
        <v>32</v>
      </c>
      <c r="C248" s="51">
        <f t="shared" si="10"/>
        <v>38</v>
      </c>
      <c r="D248" s="57">
        <v>2015</v>
      </c>
      <c r="E248" s="57">
        <f t="shared" si="11"/>
        <v>3</v>
      </c>
      <c r="F248" s="69" t="s">
        <v>22</v>
      </c>
      <c r="G248" s="70" t="s">
        <v>4513</v>
      </c>
      <c r="H248" s="69" t="s">
        <v>4514</v>
      </c>
      <c r="I248" s="71" t="s">
        <v>36</v>
      </c>
      <c r="J248" s="71" t="s">
        <v>26</v>
      </c>
      <c r="K248" s="69" t="s">
        <v>27</v>
      </c>
      <c r="L248" s="69" t="s">
        <v>88</v>
      </c>
      <c r="M248" s="69" t="s">
        <v>4515</v>
      </c>
      <c r="N248" s="69" t="s">
        <v>116</v>
      </c>
      <c r="O248" s="69" t="s">
        <v>116</v>
      </c>
      <c r="P248" s="72">
        <v>42262.397916666669</v>
      </c>
      <c r="Q248" s="69"/>
      <c r="R248" s="72">
        <v>42278.486111111109</v>
      </c>
      <c r="S248" s="72">
        <v>42262.65902777778</v>
      </c>
      <c r="T248" s="69"/>
      <c r="U248" s="124" t="s">
        <v>10423</v>
      </c>
      <c r="V248" s="69"/>
      <c r="W248" s="69"/>
      <c r="X248" s="69">
        <v>0</v>
      </c>
      <c r="Y248" s="69">
        <v>1</v>
      </c>
      <c r="Z248" s="74" t="s">
        <v>4516</v>
      </c>
      <c r="AA248" s="69"/>
      <c r="AB248" s="69"/>
      <c r="AC248" s="69"/>
      <c r="AD248" s="69"/>
      <c r="AE248" s="69"/>
      <c r="AF248" s="69"/>
      <c r="AG248" s="69"/>
      <c r="AH248" s="69" t="s">
        <v>4517</v>
      </c>
    </row>
    <row r="249" spans="1:34" ht="15.75" customHeight="1" x14ac:dyDescent="0.2">
      <c r="A249" s="69" t="s">
        <v>33</v>
      </c>
      <c r="B249" s="69" t="s">
        <v>402</v>
      </c>
      <c r="C249" s="51">
        <f t="shared" si="10"/>
        <v>38</v>
      </c>
      <c r="D249" s="57">
        <v>2015</v>
      </c>
      <c r="E249" s="57">
        <f t="shared" si="11"/>
        <v>3</v>
      </c>
      <c r="F249" s="69" t="s">
        <v>22</v>
      </c>
      <c r="G249" s="70" t="s">
        <v>4518</v>
      </c>
      <c r="H249" s="69" t="s">
        <v>4519</v>
      </c>
      <c r="I249" s="71" t="s">
        <v>25</v>
      </c>
      <c r="J249" s="71" t="s">
        <v>26</v>
      </c>
      <c r="K249" s="69" t="s">
        <v>27</v>
      </c>
      <c r="L249" s="69" t="s">
        <v>37</v>
      </c>
      <c r="M249" s="69" t="s">
        <v>29</v>
      </c>
      <c r="N249" s="69" t="s">
        <v>83</v>
      </c>
      <c r="O249" s="69" t="s">
        <v>83</v>
      </c>
      <c r="P249" s="72">
        <v>42262.742361111108</v>
      </c>
      <c r="Q249" s="69"/>
      <c r="R249" s="72">
        <v>42278.48541666667</v>
      </c>
      <c r="S249" s="72">
        <v>42263.554166666669</v>
      </c>
      <c r="T249" s="69"/>
      <c r="U249" s="124" t="s">
        <v>10423</v>
      </c>
      <c r="V249" s="69"/>
      <c r="W249" s="69"/>
      <c r="X249" s="69">
        <v>0</v>
      </c>
      <c r="Y249" s="69">
        <v>2</v>
      </c>
      <c r="Z249" s="69"/>
      <c r="AA249" s="69"/>
      <c r="AB249" s="69"/>
      <c r="AC249" s="69"/>
      <c r="AD249" s="69"/>
      <c r="AE249" s="69"/>
      <c r="AF249" s="69"/>
      <c r="AG249" s="69"/>
      <c r="AH249" s="69" t="s">
        <v>4520</v>
      </c>
    </row>
    <row r="250" spans="1:34" ht="15.75" customHeight="1" x14ac:dyDescent="0.2">
      <c r="A250" s="69" t="s">
        <v>33</v>
      </c>
      <c r="B250" s="69" t="s">
        <v>99</v>
      </c>
      <c r="C250" s="51">
        <f t="shared" si="10"/>
        <v>37</v>
      </c>
      <c r="D250" s="57">
        <v>2015</v>
      </c>
      <c r="E250" s="57">
        <f t="shared" si="11"/>
        <v>3</v>
      </c>
      <c r="F250" s="69" t="s">
        <v>22</v>
      </c>
      <c r="G250" s="70" t="s">
        <v>4521</v>
      </c>
      <c r="H250" s="69" t="s">
        <v>4522</v>
      </c>
      <c r="I250" s="71" t="s">
        <v>25</v>
      </c>
      <c r="J250" s="71" t="s">
        <v>26</v>
      </c>
      <c r="K250" s="69" t="s">
        <v>27</v>
      </c>
      <c r="L250" s="69" t="s">
        <v>88</v>
      </c>
      <c r="M250" s="69" t="s">
        <v>30</v>
      </c>
      <c r="N250" s="69" t="s">
        <v>2982</v>
      </c>
      <c r="O250" s="69" t="s">
        <v>2982</v>
      </c>
      <c r="P250" s="72">
        <v>42258.473611111112</v>
      </c>
      <c r="Q250" s="69"/>
      <c r="R250" s="72">
        <v>42278.655555555553</v>
      </c>
      <c r="S250" s="72">
        <v>42258.656944444447</v>
      </c>
      <c r="T250" s="69"/>
      <c r="U250" s="124" t="s">
        <v>10423</v>
      </c>
      <c r="V250" s="69"/>
      <c r="W250" s="73">
        <v>42258</v>
      </c>
      <c r="X250" s="69">
        <v>0</v>
      </c>
      <c r="Y250" s="69">
        <v>1</v>
      </c>
      <c r="Z250" s="69"/>
      <c r="AA250" s="69"/>
      <c r="AB250" s="69"/>
      <c r="AC250" s="69"/>
      <c r="AD250" s="69"/>
      <c r="AE250" s="69"/>
      <c r="AF250" s="69"/>
      <c r="AG250" s="69"/>
      <c r="AH250" s="69" t="s">
        <v>4523</v>
      </c>
    </row>
    <row r="251" spans="1:34" ht="15.75" customHeight="1" x14ac:dyDescent="0.2">
      <c r="A251" s="69" t="s">
        <v>33</v>
      </c>
      <c r="B251" s="69" t="s">
        <v>56</v>
      </c>
      <c r="C251" s="51">
        <f t="shared" si="10"/>
        <v>37</v>
      </c>
      <c r="D251" s="57">
        <v>2015</v>
      </c>
      <c r="E251" s="57">
        <f t="shared" si="11"/>
        <v>3</v>
      </c>
      <c r="F251" s="69" t="s">
        <v>22</v>
      </c>
      <c r="G251" s="70" t="s">
        <v>4524</v>
      </c>
      <c r="H251" s="69" t="s">
        <v>4525</v>
      </c>
      <c r="I251" s="71" t="s">
        <v>25</v>
      </c>
      <c r="J251" s="71" t="s">
        <v>26</v>
      </c>
      <c r="K251" s="69" t="s">
        <v>27</v>
      </c>
      <c r="L251" s="69" t="s">
        <v>88</v>
      </c>
      <c r="M251" s="69" t="s">
        <v>30</v>
      </c>
      <c r="N251" s="69" t="s">
        <v>49</v>
      </c>
      <c r="O251" s="69" t="s">
        <v>49</v>
      </c>
      <c r="P251" s="72">
        <v>42257.634027777778</v>
      </c>
      <c r="Q251" s="69"/>
      <c r="R251" s="72">
        <v>42278.655555555553</v>
      </c>
      <c r="S251" s="72">
        <v>42257.637499999997</v>
      </c>
      <c r="T251" s="69"/>
      <c r="U251" s="124" t="s">
        <v>10423</v>
      </c>
      <c r="V251" s="69"/>
      <c r="W251" s="69"/>
      <c r="X251" s="69">
        <v>0</v>
      </c>
      <c r="Y251" s="69">
        <v>1</v>
      </c>
      <c r="Z251" s="74" t="s">
        <v>4526</v>
      </c>
      <c r="AA251" s="69"/>
      <c r="AB251" s="69"/>
      <c r="AC251" s="69"/>
      <c r="AD251" s="69"/>
      <c r="AE251" s="69"/>
      <c r="AF251" s="69"/>
      <c r="AG251" s="69"/>
      <c r="AH251" s="69" t="s">
        <v>4527</v>
      </c>
    </row>
    <row r="252" spans="1:34" ht="15.75" customHeight="1" x14ac:dyDescent="0.2">
      <c r="A252" s="69" t="s">
        <v>33</v>
      </c>
      <c r="B252" s="69" t="s">
        <v>145</v>
      </c>
      <c r="C252" s="51">
        <f t="shared" si="10"/>
        <v>34</v>
      </c>
      <c r="D252" s="57">
        <v>2015</v>
      </c>
      <c r="E252" s="57">
        <f t="shared" si="11"/>
        <v>3</v>
      </c>
      <c r="F252" s="69" t="s">
        <v>22</v>
      </c>
      <c r="G252" s="70" t="s">
        <v>4528</v>
      </c>
      <c r="H252" s="69" t="s">
        <v>4529</v>
      </c>
      <c r="I252" s="71" t="s">
        <v>36</v>
      </c>
      <c r="J252" s="71" t="s">
        <v>26</v>
      </c>
      <c r="K252" s="69" t="s">
        <v>27</v>
      </c>
      <c r="L252" s="69" t="s">
        <v>88</v>
      </c>
      <c r="M252" s="69" t="s">
        <v>49</v>
      </c>
      <c r="N252" s="69" t="s">
        <v>473</v>
      </c>
      <c r="O252" s="69" t="s">
        <v>473</v>
      </c>
      <c r="P252" s="72">
        <v>42232.32916666667</v>
      </c>
      <c r="Q252" s="69"/>
      <c r="R252" s="72">
        <v>42278.654861111114</v>
      </c>
      <c r="S252" s="72">
        <v>42233.544444444444</v>
      </c>
      <c r="T252" s="69"/>
      <c r="U252" s="124" t="s">
        <v>10423</v>
      </c>
      <c r="V252" s="69"/>
      <c r="W252" s="69"/>
      <c r="X252" s="69">
        <v>0</v>
      </c>
      <c r="Y252" s="69">
        <v>3</v>
      </c>
      <c r="Z252" s="69"/>
      <c r="AA252" s="69"/>
      <c r="AB252" s="69"/>
      <c r="AC252" s="69"/>
      <c r="AD252" s="69"/>
      <c r="AE252" s="69"/>
      <c r="AF252" s="69"/>
      <c r="AG252" s="69"/>
      <c r="AH252" s="69" t="s">
        <v>4530</v>
      </c>
    </row>
    <row r="253" spans="1:34" ht="15.75" customHeight="1" x14ac:dyDescent="0.2">
      <c r="A253" s="69" t="s">
        <v>33</v>
      </c>
      <c r="B253" s="69" t="s">
        <v>145</v>
      </c>
      <c r="C253" s="51">
        <f t="shared" si="10"/>
        <v>34</v>
      </c>
      <c r="D253" s="57">
        <v>2015</v>
      </c>
      <c r="E253" s="57">
        <f t="shared" si="11"/>
        <v>3</v>
      </c>
      <c r="F253" s="69" t="s">
        <v>22</v>
      </c>
      <c r="G253" s="70" t="s">
        <v>4534</v>
      </c>
      <c r="H253" s="69" t="s">
        <v>4535</v>
      </c>
      <c r="I253" s="71" t="s">
        <v>36</v>
      </c>
      <c r="J253" s="71" t="s">
        <v>26</v>
      </c>
      <c r="K253" s="69" t="s">
        <v>27</v>
      </c>
      <c r="L253" s="69" t="s">
        <v>37</v>
      </c>
      <c r="M253" s="69" t="s">
        <v>49</v>
      </c>
      <c r="N253" s="69" t="s">
        <v>473</v>
      </c>
      <c r="O253" s="69" t="s">
        <v>473</v>
      </c>
      <c r="P253" s="72">
        <v>42232.35833333333</v>
      </c>
      <c r="Q253" s="69"/>
      <c r="R253" s="72">
        <v>42278.65347222222</v>
      </c>
      <c r="S253" s="72">
        <v>42233.594444444447</v>
      </c>
      <c r="T253" s="69"/>
      <c r="U253" s="124" t="s">
        <v>10423</v>
      </c>
      <c r="V253" s="69"/>
      <c r="W253" s="69"/>
      <c r="X253" s="69">
        <v>0</v>
      </c>
      <c r="Y253" s="69">
        <v>3</v>
      </c>
      <c r="Z253" s="69"/>
      <c r="AA253" s="69"/>
      <c r="AB253" s="69"/>
      <c r="AC253" s="69"/>
      <c r="AD253" s="69"/>
      <c r="AE253" s="69"/>
      <c r="AF253" s="69"/>
      <c r="AG253" s="69"/>
      <c r="AH253" s="69" t="s">
        <v>4536</v>
      </c>
    </row>
    <row r="254" spans="1:34" ht="15.75" customHeight="1" x14ac:dyDescent="0.2">
      <c r="A254" s="69" t="s">
        <v>33</v>
      </c>
      <c r="B254" s="69" t="s">
        <v>564</v>
      </c>
      <c r="C254" s="51">
        <f t="shared" si="10"/>
        <v>30</v>
      </c>
      <c r="D254" s="57">
        <v>2015</v>
      </c>
      <c r="E254" s="57">
        <f t="shared" si="11"/>
        <v>3</v>
      </c>
      <c r="F254" s="69" t="s">
        <v>22</v>
      </c>
      <c r="G254" s="70" t="s">
        <v>4537</v>
      </c>
      <c r="H254" s="69" t="s">
        <v>4538</v>
      </c>
      <c r="I254" s="71" t="s">
        <v>36</v>
      </c>
      <c r="J254" s="71" t="s">
        <v>26</v>
      </c>
      <c r="K254" s="69" t="s">
        <v>27</v>
      </c>
      <c r="L254" s="69" t="s">
        <v>88</v>
      </c>
      <c r="M254" s="69" t="s">
        <v>89</v>
      </c>
      <c r="N254" s="69" t="s">
        <v>30</v>
      </c>
      <c r="O254" s="69" t="s">
        <v>30</v>
      </c>
      <c r="P254" s="72">
        <v>42209.667361111111</v>
      </c>
      <c r="Q254" s="69"/>
      <c r="R254" s="72">
        <v>42278.695138888892</v>
      </c>
      <c r="S254" s="72">
        <v>42209.688888888886</v>
      </c>
      <c r="T254" s="69"/>
      <c r="U254" s="124" t="s">
        <v>10423</v>
      </c>
      <c r="V254" s="69"/>
      <c r="W254" s="69"/>
      <c r="X254" s="69">
        <v>0</v>
      </c>
      <c r="Y254" s="69">
        <v>2</v>
      </c>
      <c r="Z254" s="74" t="s">
        <v>4539</v>
      </c>
      <c r="AA254" s="69"/>
      <c r="AB254" s="69"/>
      <c r="AC254" s="69"/>
      <c r="AD254" s="69"/>
      <c r="AE254" s="69"/>
      <c r="AF254" s="69"/>
      <c r="AG254" s="69"/>
      <c r="AH254" s="69" t="s">
        <v>4540</v>
      </c>
    </row>
    <row r="255" spans="1:34" ht="15.75" customHeight="1" x14ac:dyDescent="0.2">
      <c r="A255" s="69" t="s">
        <v>33</v>
      </c>
      <c r="B255" s="69" t="s">
        <v>56</v>
      </c>
      <c r="C255" s="51">
        <f t="shared" si="10"/>
        <v>31</v>
      </c>
      <c r="D255" s="57">
        <v>2015</v>
      </c>
      <c r="E255" s="57">
        <f t="shared" si="11"/>
        <v>3</v>
      </c>
      <c r="F255" s="69" t="s">
        <v>22</v>
      </c>
      <c r="G255" s="70" t="s">
        <v>4544</v>
      </c>
      <c r="H255" s="69" t="s">
        <v>4545</v>
      </c>
      <c r="I255" s="71" t="s">
        <v>25</v>
      </c>
      <c r="J255" s="71" t="s">
        <v>26</v>
      </c>
      <c r="K255" s="69" t="s">
        <v>27</v>
      </c>
      <c r="L255" s="69" t="s">
        <v>37</v>
      </c>
      <c r="M255" s="69" t="s">
        <v>29</v>
      </c>
      <c r="N255" s="69" t="s">
        <v>74</v>
      </c>
      <c r="O255" s="69" t="s">
        <v>74</v>
      </c>
      <c r="P255" s="72">
        <v>42206.533333333333</v>
      </c>
      <c r="Q255" s="69"/>
      <c r="R255" s="72">
        <v>42278.695833333331</v>
      </c>
      <c r="S255" s="72">
        <v>42214.724305555559</v>
      </c>
      <c r="T255" s="69"/>
      <c r="U255" s="124" t="s">
        <v>10423</v>
      </c>
      <c r="V255" s="69"/>
      <c r="W255" s="73">
        <v>42209</v>
      </c>
      <c r="X255" s="69">
        <v>0</v>
      </c>
      <c r="Y255" s="69">
        <v>3</v>
      </c>
      <c r="Z255" s="74" t="s">
        <v>4546</v>
      </c>
      <c r="AA255" s="69"/>
      <c r="AB255" s="69"/>
      <c r="AC255" s="69"/>
      <c r="AD255" s="69"/>
      <c r="AE255" s="69"/>
      <c r="AF255" s="69"/>
      <c r="AG255" s="69"/>
      <c r="AH255" s="69" t="s">
        <v>4547</v>
      </c>
    </row>
    <row r="256" spans="1:34" ht="15.75" customHeight="1" x14ac:dyDescent="0.2">
      <c r="A256" s="69" t="s">
        <v>33</v>
      </c>
      <c r="B256" s="69" t="s">
        <v>4456</v>
      </c>
      <c r="C256" s="51">
        <f t="shared" si="10"/>
        <v>31</v>
      </c>
      <c r="D256" s="57">
        <v>2015</v>
      </c>
      <c r="E256" s="57">
        <f t="shared" si="11"/>
        <v>3</v>
      </c>
      <c r="F256" s="69" t="s">
        <v>22</v>
      </c>
      <c r="G256" s="70" t="s">
        <v>4557</v>
      </c>
      <c r="H256" s="69" t="s">
        <v>4558</v>
      </c>
      <c r="I256" s="71" t="s">
        <v>36</v>
      </c>
      <c r="J256" s="71" t="s">
        <v>26</v>
      </c>
      <c r="K256" s="69" t="s">
        <v>27</v>
      </c>
      <c r="L256" s="69" t="s">
        <v>88</v>
      </c>
      <c r="M256" s="69" t="s">
        <v>29</v>
      </c>
      <c r="N256" s="69" t="s">
        <v>30</v>
      </c>
      <c r="O256" s="69" t="s">
        <v>30</v>
      </c>
      <c r="P256" s="72">
        <v>42213.645833333336</v>
      </c>
      <c r="Q256" s="69"/>
      <c r="R256" s="72">
        <v>42278.697916666664</v>
      </c>
      <c r="S256" s="72">
        <v>42213.656944444447</v>
      </c>
      <c r="T256" s="69"/>
      <c r="U256" s="124" t="s">
        <v>10423</v>
      </c>
      <c r="V256" s="69"/>
      <c r="W256" s="73">
        <v>42220</v>
      </c>
      <c r="X256" s="69">
        <v>0</v>
      </c>
      <c r="Y256" s="69">
        <v>2</v>
      </c>
      <c r="Z256" s="74" t="s">
        <v>4559</v>
      </c>
      <c r="AA256" s="69"/>
      <c r="AB256" s="69"/>
      <c r="AC256" s="69"/>
      <c r="AD256" s="69"/>
      <c r="AE256" s="69"/>
      <c r="AF256" s="69"/>
      <c r="AG256" s="69"/>
      <c r="AH256" s="69" t="s">
        <v>4560</v>
      </c>
    </row>
    <row r="257" spans="1:34" ht="15.75" customHeight="1" x14ac:dyDescent="0.2">
      <c r="A257" s="69" t="s">
        <v>33</v>
      </c>
      <c r="B257" s="69" t="s">
        <v>145</v>
      </c>
      <c r="C257" s="51">
        <f t="shared" si="10"/>
        <v>31</v>
      </c>
      <c r="D257" s="57">
        <v>2015</v>
      </c>
      <c r="E257" s="57">
        <f t="shared" si="11"/>
        <v>3</v>
      </c>
      <c r="F257" s="69" t="s">
        <v>22</v>
      </c>
      <c r="G257" s="70" t="s">
        <v>4567</v>
      </c>
      <c r="H257" s="69" t="s">
        <v>4568</v>
      </c>
      <c r="I257" s="71" t="s">
        <v>25</v>
      </c>
      <c r="J257" s="71" t="s">
        <v>26</v>
      </c>
      <c r="K257" s="69" t="s">
        <v>27</v>
      </c>
      <c r="L257" s="69" t="s">
        <v>88</v>
      </c>
      <c r="M257" s="69" t="s">
        <v>623</v>
      </c>
      <c r="N257" s="69" t="s">
        <v>30</v>
      </c>
      <c r="O257" s="69" t="s">
        <v>30</v>
      </c>
      <c r="P257" s="72">
        <v>42206.910416666666</v>
      </c>
      <c r="Q257" s="69"/>
      <c r="R257" s="72">
        <v>42279.444444444445</v>
      </c>
      <c r="S257" s="72">
        <v>42215.415972222225</v>
      </c>
      <c r="T257" s="69"/>
      <c r="U257" s="124" t="s">
        <v>10423</v>
      </c>
      <c r="V257" s="69"/>
      <c r="W257" s="73">
        <v>42213</v>
      </c>
      <c r="X257" s="69">
        <v>0</v>
      </c>
      <c r="Y257" s="69">
        <v>2</v>
      </c>
      <c r="Z257" s="69"/>
      <c r="AA257" s="69"/>
      <c r="AB257" s="69"/>
      <c r="AC257" s="69"/>
      <c r="AD257" s="69"/>
      <c r="AE257" s="69"/>
      <c r="AF257" s="69"/>
      <c r="AG257" s="69"/>
      <c r="AH257" s="69" t="s">
        <v>4569</v>
      </c>
    </row>
    <row r="258" spans="1:34" ht="15.75" customHeight="1" x14ac:dyDescent="0.2">
      <c r="A258" s="69" t="s">
        <v>33</v>
      </c>
      <c r="B258" s="69" t="s">
        <v>41</v>
      </c>
      <c r="C258" s="51">
        <f t="shared" si="10"/>
        <v>30</v>
      </c>
      <c r="D258" s="57">
        <v>2015</v>
      </c>
      <c r="E258" s="57">
        <f t="shared" si="11"/>
        <v>3</v>
      </c>
      <c r="F258" s="69" t="s">
        <v>22</v>
      </c>
      <c r="G258" s="70" t="s">
        <v>4579</v>
      </c>
      <c r="H258" s="69" t="s">
        <v>4580</v>
      </c>
      <c r="I258" s="71" t="s">
        <v>217</v>
      </c>
      <c r="J258" s="71" t="s">
        <v>26</v>
      </c>
      <c r="K258" s="69" t="s">
        <v>27</v>
      </c>
      <c r="L258" s="69" t="s">
        <v>88</v>
      </c>
      <c r="M258" s="69" t="s">
        <v>30</v>
      </c>
      <c r="N258" s="69" t="s">
        <v>30</v>
      </c>
      <c r="O258" s="69" t="s">
        <v>30</v>
      </c>
      <c r="P258" s="72">
        <v>42186.615972222222</v>
      </c>
      <c r="Q258" s="69"/>
      <c r="R258" s="72">
        <v>42279.444444444445</v>
      </c>
      <c r="S258" s="72">
        <v>42208.413888888892</v>
      </c>
      <c r="T258" s="69"/>
      <c r="U258" s="124" t="s">
        <v>10423</v>
      </c>
      <c r="V258" s="69"/>
      <c r="W258" s="73">
        <v>42213</v>
      </c>
      <c r="X258" s="69">
        <v>0</v>
      </c>
      <c r="Y258" s="69">
        <v>1</v>
      </c>
      <c r="Z258" s="69"/>
      <c r="AA258" s="69"/>
      <c r="AB258" s="69"/>
      <c r="AC258" s="69"/>
      <c r="AD258" s="69"/>
      <c r="AE258" s="69"/>
      <c r="AF258" s="69"/>
      <c r="AG258" s="69"/>
      <c r="AH258" s="69" t="s">
        <v>4581</v>
      </c>
    </row>
    <row r="259" spans="1:34" ht="15.75" customHeight="1" x14ac:dyDescent="0.2">
      <c r="A259" s="69" t="s">
        <v>33</v>
      </c>
      <c r="B259" s="69" t="s">
        <v>85</v>
      </c>
      <c r="C259" s="51">
        <f t="shared" si="10"/>
        <v>30</v>
      </c>
      <c r="D259" s="57">
        <v>2015</v>
      </c>
      <c r="E259" s="57">
        <f t="shared" si="11"/>
        <v>3</v>
      </c>
      <c r="F259" s="69" t="s">
        <v>22</v>
      </c>
      <c r="G259" s="70" t="s">
        <v>4607</v>
      </c>
      <c r="H259" s="69" t="s">
        <v>4608</v>
      </c>
      <c r="I259" s="71" t="s">
        <v>217</v>
      </c>
      <c r="J259" s="71" t="s">
        <v>26</v>
      </c>
      <c r="K259" s="69" t="s">
        <v>27</v>
      </c>
      <c r="L259" s="69" t="s">
        <v>88</v>
      </c>
      <c r="M259" s="69" t="s">
        <v>491</v>
      </c>
      <c r="N259" s="69" t="s">
        <v>30</v>
      </c>
      <c r="O259" s="69" t="s">
        <v>30</v>
      </c>
      <c r="P259" s="72">
        <v>42186.615972222222</v>
      </c>
      <c r="Q259" s="69"/>
      <c r="R259" s="72">
        <v>42279.445138888892</v>
      </c>
      <c r="S259" s="72">
        <v>42208.412499999999</v>
      </c>
      <c r="T259" s="69"/>
      <c r="U259" s="124" t="s">
        <v>10423</v>
      </c>
      <c r="V259" s="69"/>
      <c r="W259" s="73">
        <v>42213</v>
      </c>
      <c r="X259" s="69">
        <v>0</v>
      </c>
      <c r="Y259" s="69">
        <v>1</v>
      </c>
      <c r="Z259" s="69"/>
      <c r="AA259" s="69"/>
      <c r="AB259" s="69"/>
      <c r="AC259" s="69"/>
      <c r="AD259" s="69"/>
      <c r="AE259" s="69"/>
      <c r="AF259" s="69"/>
      <c r="AG259" s="69"/>
      <c r="AH259" s="69" t="s">
        <v>4609</v>
      </c>
    </row>
    <row r="260" spans="1:34" ht="15.75" customHeight="1" x14ac:dyDescent="0.2">
      <c r="A260" s="69" t="s">
        <v>33</v>
      </c>
      <c r="B260" s="69" t="s">
        <v>2726</v>
      </c>
      <c r="C260" s="51">
        <f t="shared" si="10"/>
        <v>28</v>
      </c>
      <c r="D260" s="57">
        <v>2015</v>
      </c>
      <c r="E260" s="57">
        <f t="shared" si="11"/>
        <v>3</v>
      </c>
      <c r="F260" s="69" t="s">
        <v>22</v>
      </c>
      <c r="G260" s="70" t="s">
        <v>4610</v>
      </c>
      <c r="H260" s="69" t="s">
        <v>4611</v>
      </c>
      <c r="I260" s="71" t="s">
        <v>25</v>
      </c>
      <c r="J260" s="71" t="s">
        <v>26</v>
      </c>
      <c r="K260" s="69" t="s">
        <v>27</v>
      </c>
      <c r="L260" s="69" t="s">
        <v>37</v>
      </c>
      <c r="M260" s="69" t="s">
        <v>29</v>
      </c>
      <c r="N260" s="69" t="s">
        <v>116</v>
      </c>
      <c r="O260" s="69" t="s">
        <v>116</v>
      </c>
      <c r="P260" s="72">
        <v>42186.463194444441</v>
      </c>
      <c r="Q260" s="69"/>
      <c r="R260" s="72">
        <v>42279.446527777778</v>
      </c>
      <c r="S260" s="72">
        <v>42191.552083333336</v>
      </c>
      <c r="T260" s="69"/>
      <c r="U260" s="124" t="s">
        <v>10423</v>
      </c>
      <c r="V260" s="69"/>
      <c r="W260" s="69"/>
      <c r="X260" s="69">
        <v>0</v>
      </c>
      <c r="Y260" s="69">
        <v>1</v>
      </c>
      <c r="Z260" s="69"/>
      <c r="AA260" s="69"/>
      <c r="AB260" s="69"/>
      <c r="AC260" s="69"/>
      <c r="AD260" s="69"/>
      <c r="AE260" s="69"/>
      <c r="AF260" s="69"/>
      <c r="AG260" s="69"/>
      <c r="AH260" s="69" t="s">
        <v>4612</v>
      </c>
    </row>
    <row r="261" spans="1:34" ht="15.75" customHeight="1" x14ac:dyDescent="0.2">
      <c r="A261" s="69" t="s">
        <v>33</v>
      </c>
      <c r="B261" s="69" t="s">
        <v>564</v>
      </c>
      <c r="C261" s="51">
        <f t="shared" si="10"/>
        <v>31</v>
      </c>
      <c r="D261" s="57">
        <v>2015</v>
      </c>
      <c r="E261" s="57">
        <f t="shared" si="11"/>
        <v>3</v>
      </c>
      <c r="F261" s="69" t="s">
        <v>22</v>
      </c>
      <c r="G261" s="70" t="s">
        <v>4613</v>
      </c>
      <c r="H261" s="69" t="s">
        <v>4614</v>
      </c>
      <c r="I261" s="71" t="s">
        <v>25</v>
      </c>
      <c r="J261" s="71" t="s">
        <v>26</v>
      </c>
      <c r="K261" s="69" t="s">
        <v>27</v>
      </c>
      <c r="L261" s="69" t="s">
        <v>88</v>
      </c>
      <c r="M261" s="69" t="s">
        <v>362</v>
      </c>
      <c r="N261" s="69" t="s">
        <v>30</v>
      </c>
      <c r="O261" s="69" t="s">
        <v>30</v>
      </c>
      <c r="P261" s="72">
        <v>42181.481944444444</v>
      </c>
      <c r="Q261" s="69"/>
      <c r="R261" s="72">
        <v>42279.446527777778</v>
      </c>
      <c r="S261" s="72">
        <v>42213.63958333333</v>
      </c>
      <c r="T261" s="69"/>
      <c r="U261" s="124" t="s">
        <v>10423</v>
      </c>
      <c r="V261" s="69"/>
      <c r="W261" s="73">
        <v>42213</v>
      </c>
      <c r="X261" s="69">
        <v>0</v>
      </c>
      <c r="Y261" s="69">
        <v>5</v>
      </c>
      <c r="Z261" s="69"/>
      <c r="AA261" s="69"/>
      <c r="AB261" s="69"/>
      <c r="AC261" s="69"/>
      <c r="AD261" s="69"/>
      <c r="AE261" s="69"/>
      <c r="AF261" s="69"/>
      <c r="AG261" s="69"/>
      <c r="AH261" s="69" t="s">
        <v>4615</v>
      </c>
    </row>
    <row r="262" spans="1:34" ht="15.75" customHeight="1" x14ac:dyDescent="0.2">
      <c r="A262" s="69" t="s">
        <v>33</v>
      </c>
      <c r="B262" s="69" t="s">
        <v>76</v>
      </c>
      <c r="C262" s="51">
        <f t="shared" si="10"/>
        <v>29</v>
      </c>
      <c r="D262" s="57">
        <v>2015</v>
      </c>
      <c r="E262" s="57">
        <f t="shared" si="11"/>
        <v>3</v>
      </c>
      <c r="F262" s="69" t="s">
        <v>22</v>
      </c>
      <c r="G262" s="70" t="s">
        <v>4616</v>
      </c>
      <c r="H262" s="69" t="s">
        <v>4617</v>
      </c>
      <c r="I262" s="71" t="s">
        <v>25</v>
      </c>
      <c r="J262" s="71" t="s">
        <v>26</v>
      </c>
      <c r="K262" s="69" t="s">
        <v>27</v>
      </c>
      <c r="L262" s="69" t="s">
        <v>88</v>
      </c>
      <c r="M262" s="69" t="s">
        <v>491</v>
      </c>
      <c r="N262" s="69" t="s">
        <v>30</v>
      </c>
      <c r="O262" s="69" t="s">
        <v>30</v>
      </c>
      <c r="P262" s="72">
        <v>42181.481944444444</v>
      </c>
      <c r="Q262" s="69"/>
      <c r="R262" s="72">
        <v>42279.447916666664</v>
      </c>
      <c r="S262" s="72">
        <v>42202.662499999999</v>
      </c>
      <c r="T262" s="69"/>
      <c r="U262" s="124" t="s">
        <v>10423</v>
      </c>
      <c r="V262" s="69"/>
      <c r="W262" s="73">
        <v>42213</v>
      </c>
      <c r="X262" s="69">
        <v>0</v>
      </c>
      <c r="Y262" s="69">
        <v>1</v>
      </c>
      <c r="Z262" s="69"/>
      <c r="AA262" s="69"/>
      <c r="AB262" s="69"/>
      <c r="AC262" s="69"/>
      <c r="AD262" s="69"/>
      <c r="AE262" s="69"/>
      <c r="AF262" s="69"/>
      <c r="AG262" s="69"/>
      <c r="AH262" s="69" t="s">
        <v>4618</v>
      </c>
    </row>
    <row r="263" spans="1:34" ht="15.75" customHeight="1" x14ac:dyDescent="0.2">
      <c r="A263" s="69" t="s">
        <v>33</v>
      </c>
      <c r="B263" s="69" t="s">
        <v>178</v>
      </c>
      <c r="C263" s="51">
        <f t="shared" si="10"/>
        <v>31</v>
      </c>
      <c r="D263" s="57">
        <v>2015</v>
      </c>
      <c r="E263" s="57">
        <f t="shared" si="11"/>
        <v>3</v>
      </c>
      <c r="F263" s="69" t="s">
        <v>22</v>
      </c>
      <c r="G263" s="70" t="s">
        <v>4619</v>
      </c>
      <c r="H263" s="69" t="s">
        <v>4620</v>
      </c>
      <c r="I263" s="71" t="s">
        <v>25</v>
      </c>
      <c r="J263" s="71" t="s">
        <v>26</v>
      </c>
      <c r="K263" s="69" t="s">
        <v>27</v>
      </c>
      <c r="L263" s="69" t="s">
        <v>88</v>
      </c>
      <c r="M263" s="69" t="s">
        <v>491</v>
      </c>
      <c r="N263" s="69" t="s">
        <v>30</v>
      </c>
      <c r="O263" s="69" t="s">
        <v>30</v>
      </c>
      <c r="P263" s="72">
        <v>42181.481944444444</v>
      </c>
      <c r="Q263" s="69"/>
      <c r="R263" s="72">
        <v>42279.448611111111</v>
      </c>
      <c r="S263" s="72">
        <v>42213.63958333333</v>
      </c>
      <c r="T263" s="69"/>
      <c r="U263" s="124" t="s">
        <v>10423</v>
      </c>
      <c r="V263" s="69"/>
      <c r="W263" s="73">
        <v>42213</v>
      </c>
      <c r="X263" s="69">
        <v>0</v>
      </c>
      <c r="Y263" s="69">
        <v>2</v>
      </c>
      <c r="Z263" s="69"/>
      <c r="AA263" s="69"/>
      <c r="AB263" s="69"/>
      <c r="AC263" s="69"/>
      <c r="AD263" s="69"/>
      <c r="AE263" s="69"/>
      <c r="AF263" s="69"/>
      <c r="AG263" s="69"/>
      <c r="AH263" s="69" t="s">
        <v>4621</v>
      </c>
    </row>
    <row r="264" spans="1:34" ht="15.75" customHeight="1" x14ac:dyDescent="0.2">
      <c r="A264" s="69" t="s">
        <v>33</v>
      </c>
      <c r="B264" s="69" t="s">
        <v>2726</v>
      </c>
      <c r="C264" s="51">
        <f t="shared" si="10"/>
        <v>28</v>
      </c>
      <c r="D264" s="57">
        <v>2015</v>
      </c>
      <c r="E264" s="57">
        <f t="shared" si="11"/>
        <v>3</v>
      </c>
      <c r="F264" s="69" t="s">
        <v>22</v>
      </c>
      <c r="G264" s="70" t="s">
        <v>4622</v>
      </c>
      <c r="H264" s="69" t="s">
        <v>4623</v>
      </c>
      <c r="I264" s="71" t="s">
        <v>25</v>
      </c>
      <c r="J264" s="71" t="s">
        <v>26</v>
      </c>
      <c r="K264" s="69" t="s">
        <v>27</v>
      </c>
      <c r="L264" s="69" t="s">
        <v>37</v>
      </c>
      <c r="M264" s="69" t="s">
        <v>29</v>
      </c>
      <c r="N264" s="69" t="s">
        <v>306</v>
      </c>
      <c r="O264" s="69" t="s">
        <v>306</v>
      </c>
      <c r="P264" s="72">
        <v>42174.663194444445</v>
      </c>
      <c r="Q264" s="69"/>
      <c r="R264" s="72">
        <v>42279.453472222223</v>
      </c>
      <c r="S264" s="72">
        <v>42193.942361111112</v>
      </c>
      <c r="T264" s="69"/>
      <c r="U264" s="124" t="s">
        <v>10423</v>
      </c>
      <c r="V264" s="69"/>
      <c r="W264" s="69"/>
      <c r="X264" s="69">
        <v>0</v>
      </c>
      <c r="Y264" s="69">
        <v>4</v>
      </c>
      <c r="Z264" s="69" t="s">
        <v>4624</v>
      </c>
      <c r="AA264" s="69"/>
      <c r="AB264" s="69"/>
      <c r="AC264" s="69"/>
      <c r="AD264" s="69"/>
      <c r="AE264" s="69"/>
      <c r="AF264" s="69"/>
      <c r="AG264" s="69"/>
      <c r="AH264" s="69" t="s">
        <v>4625</v>
      </c>
    </row>
    <row r="265" spans="1:34" ht="15.75" customHeight="1" x14ac:dyDescent="0.2">
      <c r="A265" s="69" t="s">
        <v>33</v>
      </c>
      <c r="B265" s="69" t="s">
        <v>534</v>
      </c>
      <c r="C265" s="51">
        <f t="shared" si="10"/>
        <v>31</v>
      </c>
      <c r="D265" s="57">
        <v>2015</v>
      </c>
      <c r="E265" s="57">
        <f t="shared" si="11"/>
        <v>3</v>
      </c>
      <c r="F265" s="69" t="s">
        <v>22</v>
      </c>
      <c r="G265" s="70" t="s">
        <v>4626</v>
      </c>
      <c r="H265" s="69" t="s">
        <v>4627</v>
      </c>
      <c r="I265" s="71" t="s">
        <v>25</v>
      </c>
      <c r="J265" s="71" t="s">
        <v>26</v>
      </c>
      <c r="K265" s="69" t="s">
        <v>2703</v>
      </c>
      <c r="L265" s="69" t="s">
        <v>88</v>
      </c>
      <c r="M265" s="69" t="s">
        <v>89</v>
      </c>
      <c r="N265" s="69" t="s">
        <v>116</v>
      </c>
      <c r="O265" s="69" t="s">
        <v>116</v>
      </c>
      <c r="P265" s="72">
        <v>42174.513888888891</v>
      </c>
      <c r="Q265" s="69"/>
      <c r="R265" s="72">
        <v>42279.453472222223</v>
      </c>
      <c r="S265" s="72">
        <v>42213.539583333331</v>
      </c>
      <c r="T265" s="69"/>
      <c r="U265" s="124" t="s">
        <v>10423</v>
      </c>
      <c r="V265" s="69"/>
      <c r="W265" s="73">
        <v>42213</v>
      </c>
      <c r="X265" s="69">
        <v>0</v>
      </c>
      <c r="Y265" s="69">
        <v>2</v>
      </c>
      <c r="Z265" s="74" t="s">
        <v>4628</v>
      </c>
      <c r="AA265" s="69"/>
      <c r="AB265" s="69"/>
      <c r="AC265" s="69"/>
      <c r="AD265" s="69"/>
      <c r="AE265" s="69"/>
      <c r="AF265" s="69"/>
      <c r="AG265" s="69"/>
      <c r="AH265" s="69" t="s">
        <v>4629</v>
      </c>
    </row>
    <row r="266" spans="1:34" ht="15.75" customHeight="1" x14ac:dyDescent="0.2">
      <c r="A266" s="69" t="s">
        <v>33</v>
      </c>
      <c r="B266" s="69" t="s">
        <v>2726</v>
      </c>
      <c r="C266" s="51">
        <f t="shared" si="10"/>
        <v>31</v>
      </c>
      <c r="D266" s="57">
        <v>2015</v>
      </c>
      <c r="E266" s="57">
        <f t="shared" si="11"/>
        <v>3</v>
      </c>
      <c r="F266" s="69" t="s">
        <v>22</v>
      </c>
      <c r="G266" s="70" t="s">
        <v>4630</v>
      </c>
      <c r="H266" s="69" t="s">
        <v>4631</v>
      </c>
      <c r="I266" s="71" t="s">
        <v>25</v>
      </c>
      <c r="J266" s="71" t="s">
        <v>26</v>
      </c>
      <c r="K266" s="69" t="s">
        <v>27</v>
      </c>
      <c r="L266" s="69" t="s">
        <v>88</v>
      </c>
      <c r="M266" s="69" t="s">
        <v>284</v>
      </c>
      <c r="N266" s="69" t="s">
        <v>198</v>
      </c>
      <c r="O266" s="69" t="s">
        <v>198</v>
      </c>
      <c r="P266" s="72">
        <v>42173.521527777775</v>
      </c>
      <c r="Q266" s="69"/>
      <c r="R266" s="72">
        <v>42279.453472222223</v>
      </c>
      <c r="S266" s="72">
        <v>42213.63958333333</v>
      </c>
      <c r="T266" s="69"/>
      <c r="U266" s="124" t="s">
        <v>10423</v>
      </c>
      <c r="V266" s="69"/>
      <c r="W266" s="73">
        <v>42178</v>
      </c>
      <c r="X266" s="69">
        <v>0</v>
      </c>
      <c r="Y266" s="69">
        <v>2</v>
      </c>
      <c r="Z266" s="69"/>
      <c r="AA266" s="69"/>
      <c r="AB266" s="69"/>
      <c r="AC266" s="69"/>
      <c r="AD266" s="69"/>
      <c r="AE266" s="69"/>
      <c r="AF266" s="69" t="s">
        <v>4632</v>
      </c>
      <c r="AG266" s="69"/>
      <c r="AH266" s="69" t="s">
        <v>4633</v>
      </c>
    </row>
    <row r="267" spans="1:34" ht="15.75" customHeight="1" x14ac:dyDescent="0.2">
      <c r="A267" s="69" t="s">
        <v>33</v>
      </c>
      <c r="B267" s="69" t="s">
        <v>76</v>
      </c>
      <c r="C267" s="51">
        <f t="shared" si="10"/>
        <v>28</v>
      </c>
      <c r="D267" s="57">
        <v>2015</v>
      </c>
      <c r="E267" s="57">
        <f t="shared" si="11"/>
        <v>3</v>
      </c>
      <c r="F267" s="69" t="s">
        <v>22</v>
      </c>
      <c r="G267" s="70" t="s">
        <v>4634</v>
      </c>
      <c r="H267" s="69" t="s">
        <v>4635</v>
      </c>
      <c r="I267" s="71" t="s">
        <v>25</v>
      </c>
      <c r="J267" s="71" t="s">
        <v>26</v>
      </c>
      <c r="K267" s="69" t="s">
        <v>27</v>
      </c>
      <c r="L267" s="69" t="s">
        <v>88</v>
      </c>
      <c r="M267" s="69" t="s">
        <v>30</v>
      </c>
      <c r="N267" s="69" t="s">
        <v>30</v>
      </c>
      <c r="O267" s="69" t="s">
        <v>30</v>
      </c>
      <c r="P267" s="72">
        <v>42181.481944444444</v>
      </c>
      <c r="Q267" s="69"/>
      <c r="R267" s="72">
        <v>42279.450694444444</v>
      </c>
      <c r="S267" s="72">
        <v>42193.449305555558</v>
      </c>
      <c r="T267" s="69"/>
      <c r="U267" s="124" t="s">
        <v>10423</v>
      </c>
      <c r="V267" s="69"/>
      <c r="W267" s="73">
        <v>42213</v>
      </c>
      <c r="X267" s="69">
        <v>0</v>
      </c>
      <c r="Y267" s="69">
        <v>2</v>
      </c>
      <c r="Z267" s="69"/>
      <c r="AA267" s="69"/>
      <c r="AB267" s="69"/>
      <c r="AC267" s="69"/>
      <c r="AD267" s="69"/>
      <c r="AE267" s="69"/>
      <c r="AF267" s="69"/>
      <c r="AG267" s="69"/>
      <c r="AH267" s="69" t="s">
        <v>4636</v>
      </c>
    </row>
    <row r="268" spans="1:34" ht="15.75" customHeight="1" x14ac:dyDescent="0.2">
      <c r="A268" s="69" t="s">
        <v>33</v>
      </c>
      <c r="B268" s="69" t="s">
        <v>76</v>
      </c>
      <c r="C268" s="51">
        <f t="shared" si="10"/>
        <v>28</v>
      </c>
      <c r="D268" s="57">
        <v>2015</v>
      </c>
      <c r="E268" s="57">
        <f t="shared" si="11"/>
        <v>3</v>
      </c>
      <c r="F268" s="69" t="s">
        <v>22</v>
      </c>
      <c r="G268" s="70" t="s">
        <v>4637</v>
      </c>
      <c r="H268" s="69" t="s">
        <v>4638</v>
      </c>
      <c r="I268" s="71" t="s">
        <v>25</v>
      </c>
      <c r="J268" s="71" t="s">
        <v>26</v>
      </c>
      <c r="K268" s="69" t="s">
        <v>27</v>
      </c>
      <c r="L268" s="69" t="s">
        <v>88</v>
      </c>
      <c r="M268" s="69" t="s">
        <v>30</v>
      </c>
      <c r="N268" s="69" t="s">
        <v>30</v>
      </c>
      <c r="O268" s="69" t="s">
        <v>30</v>
      </c>
      <c r="P268" s="72">
        <v>42181.481944444444</v>
      </c>
      <c r="Q268" s="69"/>
      <c r="R268" s="72">
        <v>42279.450694444444</v>
      </c>
      <c r="S268" s="72">
        <v>42193.444444444445</v>
      </c>
      <c r="T268" s="69"/>
      <c r="U268" s="124" t="s">
        <v>10423</v>
      </c>
      <c r="V268" s="69"/>
      <c r="W268" s="73">
        <v>42213</v>
      </c>
      <c r="X268" s="69">
        <v>0</v>
      </c>
      <c r="Y268" s="69">
        <v>2</v>
      </c>
      <c r="Z268" s="69"/>
      <c r="AA268" s="69"/>
      <c r="AB268" s="69"/>
      <c r="AC268" s="69"/>
      <c r="AD268" s="69"/>
      <c r="AE268" s="69"/>
      <c r="AF268" s="69"/>
      <c r="AG268" s="69"/>
      <c r="AH268" s="69" t="s">
        <v>4639</v>
      </c>
    </row>
    <row r="269" spans="1:34" ht="15.75" customHeight="1" x14ac:dyDescent="0.2">
      <c r="A269" s="69" t="s">
        <v>33</v>
      </c>
      <c r="B269" s="69" t="s">
        <v>4643</v>
      </c>
      <c r="C269" s="51">
        <f t="shared" si="10"/>
        <v>28</v>
      </c>
      <c r="D269" s="57">
        <v>2015</v>
      </c>
      <c r="E269" s="57">
        <f t="shared" si="11"/>
        <v>3</v>
      </c>
      <c r="F269" s="69" t="s">
        <v>22</v>
      </c>
      <c r="G269" s="70" t="s">
        <v>4640</v>
      </c>
      <c r="H269" s="69" t="s">
        <v>4641</v>
      </c>
      <c r="I269" s="71" t="s">
        <v>25</v>
      </c>
      <c r="J269" s="71" t="s">
        <v>26</v>
      </c>
      <c r="K269" s="69" t="s">
        <v>27</v>
      </c>
      <c r="L269" s="69" t="s">
        <v>88</v>
      </c>
      <c r="M269" s="69" t="s">
        <v>30</v>
      </c>
      <c r="N269" s="69" t="s">
        <v>30</v>
      </c>
      <c r="O269" s="69" t="s">
        <v>30</v>
      </c>
      <c r="P269" s="72">
        <v>42181.481944444444</v>
      </c>
      <c r="Q269" s="69"/>
      <c r="R269" s="72">
        <v>42279.451388888891</v>
      </c>
      <c r="S269" s="72">
        <v>42193.478472222225</v>
      </c>
      <c r="T269" s="69"/>
      <c r="U269" s="124" t="s">
        <v>10423</v>
      </c>
      <c r="V269" s="69"/>
      <c r="W269" s="73">
        <v>42213</v>
      </c>
      <c r="X269" s="69">
        <v>0</v>
      </c>
      <c r="Y269" s="69">
        <v>1</v>
      </c>
      <c r="Z269" s="69"/>
      <c r="AA269" s="69"/>
      <c r="AB269" s="69"/>
      <c r="AC269" s="69"/>
      <c r="AD269" s="69"/>
      <c r="AE269" s="69"/>
      <c r="AF269" s="69"/>
      <c r="AG269" s="69"/>
      <c r="AH269" s="69" t="s">
        <v>4642</v>
      </c>
    </row>
    <row r="270" spans="1:34" ht="15.75" customHeight="1" x14ac:dyDescent="0.2">
      <c r="A270" s="69" t="s">
        <v>33</v>
      </c>
      <c r="B270" s="69" t="s">
        <v>564</v>
      </c>
      <c r="C270" s="51">
        <f t="shared" si="10"/>
        <v>31</v>
      </c>
      <c r="D270" s="57">
        <v>2015</v>
      </c>
      <c r="E270" s="57">
        <f t="shared" si="11"/>
        <v>3</v>
      </c>
      <c r="F270" s="69" t="s">
        <v>22</v>
      </c>
      <c r="G270" s="70" t="s">
        <v>4644</v>
      </c>
      <c r="H270" s="69" t="s">
        <v>4645</v>
      </c>
      <c r="I270" s="71" t="s">
        <v>25</v>
      </c>
      <c r="J270" s="71" t="s">
        <v>26</v>
      </c>
      <c r="K270" s="69" t="s">
        <v>27</v>
      </c>
      <c r="L270" s="69" t="s">
        <v>88</v>
      </c>
      <c r="M270" s="69" t="s">
        <v>74</v>
      </c>
      <c r="N270" s="69" t="s">
        <v>30</v>
      </c>
      <c r="O270" s="69" t="s">
        <v>30</v>
      </c>
      <c r="P270" s="72">
        <v>42181.481944444444</v>
      </c>
      <c r="Q270" s="69"/>
      <c r="R270" s="72">
        <v>42279.452777777777</v>
      </c>
      <c r="S270" s="72">
        <v>42213.63958333333</v>
      </c>
      <c r="T270" s="69"/>
      <c r="U270" s="124" t="s">
        <v>10423</v>
      </c>
      <c r="V270" s="69"/>
      <c r="W270" s="73">
        <v>42213</v>
      </c>
      <c r="X270" s="69">
        <v>0</v>
      </c>
      <c r="Y270" s="69">
        <v>4</v>
      </c>
      <c r="Z270" s="69"/>
      <c r="AA270" s="69"/>
      <c r="AB270" s="69"/>
      <c r="AC270" s="69"/>
      <c r="AD270" s="69"/>
      <c r="AE270" s="69"/>
      <c r="AF270" s="69"/>
      <c r="AG270" s="69"/>
      <c r="AH270" s="69" t="s">
        <v>4646</v>
      </c>
    </row>
    <row r="271" spans="1:34" ht="15.75" customHeight="1" x14ac:dyDescent="0.2">
      <c r="A271" s="69" t="s">
        <v>33</v>
      </c>
      <c r="B271" s="69" t="s">
        <v>145</v>
      </c>
      <c r="C271" s="51">
        <f t="shared" si="10"/>
        <v>31</v>
      </c>
      <c r="D271" s="57">
        <v>2015</v>
      </c>
      <c r="E271" s="57">
        <f t="shared" si="11"/>
        <v>3</v>
      </c>
      <c r="F271" s="69" t="s">
        <v>22</v>
      </c>
      <c r="G271" s="70" t="s">
        <v>4650</v>
      </c>
      <c r="H271" s="69" t="s">
        <v>4651</v>
      </c>
      <c r="I271" s="71" t="s">
        <v>25</v>
      </c>
      <c r="J271" s="71" t="s">
        <v>26</v>
      </c>
      <c r="K271" s="69" t="s">
        <v>27</v>
      </c>
      <c r="L271" s="69" t="s">
        <v>37</v>
      </c>
      <c r="M271" s="69" t="s">
        <v>29</v>
      </c>
      <c r="N271" s="69" t="s">
        <v>30</v>
      </c>
      <c r="O271" s="69" t="s">
        <v>30</v>
      </c>
      <c r="P271" s="72">
        <v>42171.461805555555</v>
      </c>
      <c r="Q271" s="69"/>
      <c r="R271" s="72">
        <v>42279.453472222223</v>
      </c>
      <c r="S271" s="72">
        <v>42212.994444444441</v>
      </c>
      <c r="T271" s="69"/>
      <c r="U271" s="124" t="s">
        <v>10423</v>
      </c>
      <c r="V271" s="69"/>
      <c r="W271" s="69"/>
      <c r="X271" s="69">
        <v>0</v>
      </c>
      <c r="Y271" s="69">
        <v>5</v>
      </c>
      <c r="Z271" s="69" t="s">
        <v>4652</v>
      </c>
      <c r="AA271" s="69"/>
      <c r="AB271" s="69"/>
      <c r="AC271" s="69"/>
      <c r="AD271" s="69"/>
      <c r="AE271" s="69"/>
      <c r="AF271" s="69"/>
      <c r="AG271" s="69"/>
      <c r="AH271" s="69" t="s">
        <v>4653</v>
      </c>
    </row>
    <row r="272" spans="1:34" ht="15.75" customHeight="1" x14ac:dyDescent="0.2">
      <c r="A272" s="69" t="s">
        <v>33</v>
      </c>
      <c r="B272" s="69" t="s">
        <v>2726</v>
      </c>
      <c r="C272" s="51">
        <f t="shared" si="10"/>
        <v>31</v>
      </c>
      <c r="D272" s="57">
        <v>2015</v>
      </c>
      <c r="E272" s="57">
        <f t="shared" si="11"/>
        <v>3</v>
      </c>
      <c r="F272" s="69" t="s">
        <v>22</v>
      </c>
      <c r="G272" s="70" t="s">
        <v>4654</v>
      </c>
      <c r="H272" s="69" t="s">
        <v>4655</v>
      </c>
      <c r="I272" s="71" t="s">
        <v>25</v>
      </c>
      <c r="J272" s="71" t="s">
        <v>26</v>
      </c>
      <c r="K272" s="69" t="s">
        <v>27</v>
      </c>
      <c r="L272" s="69" t="s">
        <v>88</v>
      </c>
      <c r="M272" s="69" t="s">
        <v>198</v>
      </c>
      <c r="N272" s="69" t="s">
        <v>198</v>
      </c>
      <c r="O272" s="69" t="s">
        <v>198</v>
      </c>
      <c r="P272" s="72">
        <v>42170.489583333336</v>
      </c>
      <c r="Q272" s="69"/>
      <c r="R272" s="72">
        <v>42279.45416666667</v>
      </c>
      <c r="S272" s="72">
        <v>42213.63958333333</v>
      </c>
      <c r="T272" s="69"/>
      <c r="U272" s="124" t="s">
        <v>10423</v>
      </c>
      <c r="V272" s="69"/>
      <c r="W272" s="69"/>
      <c r="X272" s="69">
        <v>0</v>
      </c>
      <c r="Y272" s="69">
        <v>3</v>
      </c>
      <c r="Z272" s="69"/>
      <c r="AA272" s="69"/>
      <c r="AB272" s="69"/>
      <c r="AC272" s="69"/>
      <c r="AD272" s="69"/>
      <c r="AE272" s="69"/>
      <c r="AF272" s="69" t="s">
        <v>4656</v>
      </c>
      <c r="AG272" s="69"/>
      <c r="AH272" s="69" t="s">
        <v>4657</v>
      </c>
    </row>
    <row r="273" spans="1:34" ht="15.75" customHeight="1" x14ac:dyDescent="0.2">
      <c r="A273" s="69" t="s">
        <v>33</v>
      </c>
      <c r="B273" s="69" t="s">
        <v>406</v>
      </c>
      <c r="C273" s="51">
        <f t="shared" si="10"/>
        <v>31</v>
      </c>
      <c r="D273" s="57">
        <v>2015</v>
      </c>
      <c r="E273" s="57">
        <f t="shared" si="11"/>
        <v>3</v>
      </c>
      <c r="F273" s="69" t="s">
        <v>22</v>
      </c>
      <c r="G273" s="70" t="s">
        <v>4658</v>
      </c>
      <c r="H273" s="69" t="s">
        <v>4659</v>
      </c>
      <c r="I273" s="71" t="s">
        <v>25</v>
      </c>
      <c r="J273" s="71" t="s">
        <v>26</v>
      </c>
      <c r="K273" s="69" t="s">
        <v>27</v>
      </c>
      <c r="L273" s="69" t="s">
        <v>37</v>
      </c>
      <c r="M273" s="69" t="s">
        <v>29</v>
      </c>
      <c r="N273" s="69" t="s">
        <v>30</v>
      </c>
      <c r="O273" s="69" t="s">
        <v>30</v>
      </c>
      <c r="P273" s="72">
        <v>42171.586111111108</v>
      </c>
      <c r="Q273" s="69"/>
      <c r="R273" s="72">
        <v>42279.454861111109</v>
      </c>
      <c r="S273" s="72">
        <v>42214.696527777778</v>
      </c>
      <c r="T273" s="69"/>
      <c r="U273" s="124" t="s">
        <v>10423</v>
      </c>
      <c r="V273" s="69"/>
      <c r="W273" s="73">
        <v>42208</v>
      </c>
      <c r="X273" s="69">
        <v>0</v>
      </c>
      <c r="Y273" s="69">
        <v>2</v>
      </c>
      <c r="Z273" s="69"/>
      <c r="AA273" s="69"/>
      <c r="AB273" s="69"/>
      <c r="AC273" s="69"/>
      <c r="AD273" s="69"/>
      <c r="AE273" s="69"/>
      <c r="AF273" s="69"/>
      <c r="AG273" s="69"/>
      <c r="AH273" s="69" t="s">
        <v>4660</v>
      </c>
    </row>
    <row r="274" spans="1:34" ht="15.75" customHeight="1" x14ac:dyDescent="0.2">
      <c r="A274" s="69" t="s">
        <v>33</v>
      </c>
      <c r="B274" s="69" t="s">
        <v>564</v>
      </c>
      <c r="C274" s="51">
        <f t="shared" si="10"/>
        <v>30</v>
      </c>
      <c r="D274" s="57">
        <v>2015</v>
      </c>
      <c r="E274" s="57">
        <f t="shared" si="11"/>
        <v>3</v>
      </c>
      <c r="F274" s="69" t="s">
        <v>22</v>
      </c>
      <c r="G274" s="70" t="s">
        <v>4665</v>
      </c>
      <c r="H274" s="69" t="s">
        <v>4666</v>
      </c>
      <c r="I274" s="71" t="s">
        <v>36</v>
      </c>
      <c r="J274" s="71" t="s">
        <v>26</v>
      </c>
      <c r="K274" s="69" t="s">
        <v>27</v>
      </c>
      <c r="L274" s="69" t="s">
        <v>88</v>
      </c>
      <c r="M274" s="69" t="s">
        <v>89</v>
      </c>
      <c r="N274" s="69" t="s">
        <v>116</v>
      </c>
      <c r="O274" s="69" t="s">
        <v>116</v>
      </c>
      <c r="P274" s="72">
        <v>42192.415972222225</v>
      </c>
      <c r="Q274" s="69"/>
      <c r="R274" s="72">
        <v>42279.459027777775</v>
      </c>
      <c r="S274" s="72">
        <v>42206.500694444447</v>
      </c>
      <c r="T274" s="69"/>
      <c r="U274" s="124" t="s">
        <v>10423</v>
      </c>
      <c r="V274" s="69"/>
      <c r="W274" s="69"/>
      <c r="X274" s="69">
        <v>0</v>
      </c>
      <c r="Y274" s="69">
        <v>2</v>
      </c>
      <c r="Z274" s="69"/>
      <c r="AA274" s="69"/>
      <c r="AB274" s="69"/>
      <c r="AC274" s="69"/>
      <c r="AD274" s="69"/>
      <c r="AE274" s="69"/>
      <c r="AF274" s="69" t="s">
        <v>3998</v>
      </c>
      <c r="AG274" s="69"/>
      <c r="AH274" s="69" t="s">
        <v>4667</v>
      </c>
    </row>
    <row r="275" spans="1:34" ht="15.75" customHeight="1" x14ac:dyDescent="0.2">
      <c r="A275" s="69" t="s">
        <v>33</v>
      </c>
      <c r="B275" s="69" t="s">
        <v>99</v>
      </c>
      <c r="C275" s="51">
        <f t="shared" si="10"/>
        <v>28</v>
      </c>
      <c r="D275" s="57">
        <v>2015</v>
      </c>
      <c r="E275" s="57">
        <f t="shared" si="11"/>
        <v>3</v>
      </c>
      <c r="F275" s="69" t="s">
        <v>22</v>
      </c>
      <c r="G275" s="70" t="s">
        <v>4668</v>
      </c>
      <c r="H275" s="69" t="s">
        <v>4669</v>
      </c>
      <c r="I275" s="71" t="s">
        <v>36</v>
      </c>
      <c r="J275" s="71" t="s">
        <v>26</v>
      </c>
      <c r="K275" s="69" t="s">
        <v>27</v>
      </c>
      <c r="L275" s="69" t="s">
        <v>37</v>
      </c>
      <c r="M275" s="69" t="s">
        <v>29</v>
      </c>
      <c r="N275" s="69" t="s">
        <v>116</v>
      </c>
      <c r="O275" s="69" t="s">
        <v>116</v>
      </c>
      <c r="P275" s="72">
        <v>42192.480555555558</v>
      </c>
      <c r="Q275" s="69"/>
      <c r="R275" s="72">
        <v>42279.458333333336</v>
      </c>
      <c r="S275" s="72">
        <v>42192.993055555555</v>
      </c>
      <c r="T275" s="69"/>
      <c r="U275" s="124" t="s">
        <v>10423</v>
      </c>
      <c r="V275" s="69"/>
      <c r="W275" s="69"/>
      <c r="X275" s="69">
        <v>0</v>
      </c>
      <c r="Y275" s="69">
        <v>1</v>
      </c>
      <c r="Z275" s="69"/>
      <c r="AA275" s="69"/>
      <c r="AB275" s="69"/>
      <c r="AC275" s="69"/>
      <c r="AD275" s="69"/>
      <c r="AE275" s="69"/>
      <c r="AF275" s="69"/>
      <c r="AG275" s="69"/>
      <c r="AH275" s="69" t="s">
        <v>4670</v>
      </c>
    </row>
    <row r="276" spans="1:34" ht="15.75" customHeight="1" x14ac:dyDescent="0.2">
      <c r="A276" s="69" t="s">
        <v>33</v>
      </c>
      <c r="B276" s="69" t="s">
        <v>99</v>
      </c>
      <c r="C276" s="51">
        <f t="shared" si="10"/>
        <v>28</v>
      </c>
      <c r="D276" s="57">
        <v>2015</v>
      </c>
      <c r="E276" s="57">
        <f t="shared" si="11"/>
        <v>3</v>
      </c>
      <c r="F276" s="69" t="s">
        <v>22</v>
      </c>
      <c r="G276" s="70" t="s">
        <v>4671</v>
      </c>
      <c r="H276" s="69" t="s">
        <v>4672</v>
      </c>
      <c r="I276" s="71" t="s">
        <v>36</v>
      </c>
      <c r="J276" s="71" t="s">
        <v>26</v>
      </c>
      <c r="K276" s="69" t="s">
        <v>27</v>
      </c>
      <c r="L276" s="69" t="s">
        <v>37</v>
      </c>
      <c r="M276" s="69" t="s">
        <v>29</v>
      </c>
      <c r="N276" s="69" t="s">
        <v>116</v>
      </c>
      <c r="O276" s="69" t="s">
        <v>116</v>
      </c>
      <c r="P276" s="72">
        <v>42192.484027777777</v>
      </c>
      <c r="Q276" s="69"/>
      <c r="R276" s="72">
        <v>42279.457638888889</v>
      </c>
      <c r="S276" s="72">
        <v>42192.988194444442</v>
      </c>
      <c r="T276" s="69"/>
      <c r="U276" s="124" t="s">
        <v>10423</v>
      </c>
      <c r="V276" s="69"/>
      <c r="W276" s="69"/>
      <c r="X276" s="69">
        <v>0</v>
      </c>
      <c r="Y276" s="69">
        <v>1</v>
      </c>
      <c r="Z276" s="69"/>
      <c r="AA276" s="69"/>
      <c r="AB276" s="69"/>
      <c r="AC276" s="69"/>
      <c r="AD276" s="69"/>
      <c r="AE276" s="69"/>
      <c r="AF276" s="69"/>
      <c r="AG276" s="69"/>
      <c r="AH276" s="69" t="s">
        <v>4673</v>
      </c>
    </row>
    <row r="277" spans="1:34" ht="15.75" customHeight="1" x14ac:dyDescent="0.2">
      <c r="A277" s="69" t="s">
        <v>33</v>
      </c>
      <c r="B277" s="69" t="s">
        <v>32</v>
      </c>
      <c r="C277" s="51">
        <f t="shared" si="10"/>
        <v>31</v>
      </c>
      <c r="D277" s="57">
        <v>2015</v>
      </c>
      <c r="E277" s="57">
        <f t="shared" si="11"/>
        <v>3</v>
      </c>
      <c r="F277" s="69" t="s">
        <v>22</v>
      </c>
      <c r="G277" s="70" t="s">
        <v>4674</v>
      </c>
      <c r="H277" s="69" t="s">
        <v>4675</v>
      </c>
      <c r="I277" s="71" t="s">
        <v>217</v>
      </c>
      <c r="J277" s="71" t="s">
        <v>26</v>
      </c>
      <c r="K277" s="69" t="s">
        <v>27</v>
      </c>
      <c r="L277" s="69" t="s">
        <v>88</v>
      </c>
      <c r="M277" s="69" t="s">
        <v>83</v>
      </c>
      <c r="N277" s="69" t="s">
        <v>30</v>
      </c>
      <c r="O277" s="69" t="s">
        <v>30</v>
      </c>
      <c r="P277" s="72">
        <v>42186.615972222222</v>
      </c>
      <c r="Q277" s="69"/>
      <c r="R277" s="72">
        <v>42279.460416666669</v>
      </c>
      <c r="S277" s="72">
        <v>42213.63958333333</v>
      </c>
      <c r="T277" s="69"/>
      <c r="U277" s="124" t="s">
        <v>10423</v>
      </c>
      <c r="V277" s="69"/>
      <c r="W277" s="73">
        <v>42213</v>
      </c>
      <c r="X277" s="69">
        <v>0</v>
      </c>
      <c r="Y277" s="69">
        <v>1</v>
      </c>
      <c r="Z277" s="69"/>
      <c r="AA277" s="69"/>
      <c r="AB277" s="69"/>
      <c r="AC277" s="69"/>
      <c r="AD277" s="69"/>
      <c r="AE277" s="69"/>
      <c r="AF277" s="69"/>
      <c r="AG277" s="69"/>
      <c r="AH277" s="69" t="s">
        <v>4676</v>
      </c>
    </row>
    <row r="278" spans="1:34" ht="15.75" customHeight="1" x14ac:dyDescent="0.2">
      <c r="A278" s="69" t="s">
        <v>33</v>
      </c>
      <c r="B278" s="69" t="s">
        <v>145</v>
      </c>
      <c r="C278" s="51">
        <f t="shared" si="10"/>
        <v>34</v>
      </c>
      <c r="D278" s="57">
        <v>2015</v>
      </c>
      <c r="E278" s="57">
        <f t="shared" si="11"/>
        <v>3</v>
      </c>
      <c r="F278" s="69" t="s">
        <v>22</v>
      </c>
      <c r="G278" s="70" t="s">
        <v>4690</v>
      </c>
      <c r="H278" s="69" t="s">
        <v>4691</v>
      </c>
      <c r="I278" s="71" t="s">
        <v>25</v>
      </c>
      <c r="J278" s="71" t="s">
        <v>26</v>
      </c>
      <c r="K278" s="69" t="s">
        <v>27</v>
      </c>
      <c r="L278" s="69" t="s">
        <v>37</v>
      </c>
      <c r="M278" s="69" t="s">
        <v>29</v>
      </c>
      <c r="N278" s="69" t="s">
        <v>30</v>
      </c>
      <c r="O278" s="69" t="s">
        <v>30</v>
      </c>
      <c r="P278" s="72">
        <v>42234.414583333331</v>
      </c>
      <c r="Q278" s="69"/>
      <c r="R278" s="72">
        <v>42277.771527777775</v>
      </c>
      <c r="S278" s="72">
        <v>42234.477777777778</v>
      </c>
      <c r="T278" s="69"/>
      <c r="U278" s="124" t="s">
        <v>10423</v>
      </c>
      <c r="V278" s="69"/>
      <c r="W278" s="73">
        <v>42234</v>
      </c>
      <c r="X278" s="69">
        <v>0</v>
      </c>
      <c r="Y278" s="69">
        <v>1</v>
      </c>
      <c r="Z278" s="69"/>
      <c r="AA278" s="69"/>
      <c r="AB278" s="69"/>
      <c r="AC278" s="69"/>
      <c r="AD278" s="69"/>
      <c r="AE278" s="69"/>
      <c r="AF278" s="69"/>
      <c r="AG278" s="69"/>
      <c r="AH278" s="69" t="s">
        <v>4692</v>
      </c>
    </row>
    <row r="279" spans="1:34" ht="15.75" customHeight="1" x14ac:dyDescent="0.2">
      <c r="A279" s="69" t="s">
        <v>33</v>
      </c>
      <c r="B279" s="69" t="s">
        <v>2592</v>
      </c>
      <c r="C279" s="51">
        <f t="shared" si="10"/>
        <v>38</v>
      </c>
      <c r="D279" s="57">
        <v>2015</v>
      </c>
      <c r="E279" s="57">
        <f t="shared" si="11"/>
        <v>3</v>
      </c>
      <c r="F279" s="69" t="s">
        <v>22</v>
      </c>
      <c r="G279" s="70" t="s">
        <v>4693</v>
      </c>
      <c r="H279" s="69" t="s">
        <v>4694</v>
      </c>
      <c r="I279" s="71" t="s">
        <v>36</v>
      </c>
      <c r="J279" s="71" t="s">
        <v>26</v>
      </c>
      <c r="K279" s="69" t="s">
        <v>27</v>
      </c>
      <c r="L279" s="69" t="s">
        <v>37</v>
      </c>
      <c r="M279" s="69" t="s">
        <v>29</v>
      </c>
      <c r="N279" s="69" t="s">
        <v>116</v>
      </c>
      <c r="O279" s="69" t="s">
        <v>116</v>
      </c>
      <c r="P279" s="72">
        <v>42251.431944444441</v>
      </c>
      <c r="Q279" s="69"/>
      <c r="R279" s="72">
        <v>42277.770138888889</v>
      </c>
      <c r="S279" s="72">
        <v>42261.73541666667</v>
      </c>
      <c r="T279" s="69"/>
      <c r="U279" s="124" t="s">
        <v>10423</v>
      </c>
      <c r="V279" s="69"/>
      <c r="W279" s="73">
        <v>42255</v>
      </c>
      <c r="X279" s="69">
        <v>0</v>
      </c>
      <c r="Y279" s="69">
        <v>1</v>
      </c>
      <c r="Z279" s="74" t="s">
        <v>4695</v>
      </c>
      <c r="AA279" s="69"/>
      <c r="AB279" s="69"/>
      <c r="AC279" s="69"/>
      <c r="AD279" s="69"/>
      <c r="AE279" s="69"/>
      <c r="AF279" s="69"/>
      <c r="AG279" s="69"/>
      <c r="AH279" s="69" t="s">
        <v>4696</v>
      </c>
    </row>
    <row r="280" spans="1:34" ht="15.75" customHeight="1" x14ac:dyDescent="0.2">
      <c r="A280" s="69" t="s">
        <v>33</v>
      </c>
      <c r="B280" s="69" t="s">
        <v>56</v>
      </c>
      <c r="C280" s="51">
        <f t="shared" si="10"/>
        <v>34</v>
      </c>
      <c r="D280" s="57">
        <v>2015</v>
      </c>
      <c r="E280" s="57">
        <f t="shared" si="11"/>
        <v>3</v>
      </c>
      <c r="F280" s="69" t="s">
        <v>22</v>
      </c>
      <c r="G280" s="70" t="s">
        <v>4697</v>
      </c>
      <c r="H280" s="69" t="s">
        <v>4698</v>
      </c>
      <c r="I280" s="71" t="s">
        <v>36</v>
      </c>
      <c r="J280" s="71" t="s">
        <v>26</v>
      </c>
      <c r="K280" s="69" t="s">
        <v>27</v>
      </c>
      <c r="L280" s="69" t="s">
        <v>37</v>
      </c>
      <c r="M280" s="69" t="s">
        <v>29</v>
      </c>
      <c r="N280" s="69" t="s">
        <v>473</v>
      </c>
      <c r="O280" s="69" t="s">
        <v>473</v>
      </c>
      <c r="P280" s="72">
        <v>42234.370833333334</v>
      </c>
      <c r="Q280" s="69"/>
      <c r="R280" s="72">
        <v>42277.771527777775</v>
      </c>
      <c r="S280" s="72">
        <v>42235.495138888888</v>
      </c>
      <c r="T280" s="69"/>
      <c r="U280" s="124" t="s">
        <v>10423</v>
      </c>
      <c r="V280" s="69"/>
      <c r="W280" s="73">
        <v>42237</v>
      </c>
      <c r="X280" s="69">
        <v>0</v>
      </c>
      <c r="Y280" s="69">
        <v>2</v>
      </c>
      <c r="Z280" s="69"/>
      <c r="AA280" s="69"/>
      <c r="AB280" s="69"/>
      <c r="AC280" s="69"/>
      <c r="AD280" s="69"/>
      <c r="AE280" s="69"/>
      <c r="AF280" s="69"/>
      <c r="AG280" s="69"/>
      <c r="AH280" s="69" t="s">
        <v>4699</v>
      </c>
    </row>
    <row r="281" spans="1:34" ht="15.75" customHeight="1" x14ac:dyDescent="0.2">
      <c r="A281" s="69" t="s">
        <v>33</v>
      </c>
      <c r="B281" s="69" t="s">
        <v>85</v>
      </c>
      <c r="C281" s="51">
        <f t="shared" si="10"/>
        <v>36</v>
      </c>
      <c r="D281" s="57">
        <v>2015</v>
      </c>
      <c r="E281" s="57">
        <f t="shared" si="11"/>
        <v>3</v>
      </c>
      <c r="F281" s="69" t="s">
        <v>22</v>
      </c>
      <c r="G281" s="70" t="s">
        <v>4707</v>
      </c>
      <c r="H281" s="69" t="s">
        <v>4708</v>
      </c>
      <c r="I281" s="71" t="s">
        <v>25</v>
      </c>
      <c r="J281" s="71" t="s">
        <v>26</v>
      </c>
      <c r="K281" s="69" t="s">
        <v>27</v>
      </c>
      <c r="L281" s="69" t="s">
        <v>37</v>
      </c>
      <c r="M281" s="69" t="s">
        <v>29</v>
      </c>
      <c r="N281" s="69" t="s">
        <v>491</v>
      </c>
      <c r="O281" s="69" t="s">
        <v>491</v>
      </c>
      <c r="P281" s="72">
        <v>42230.383333333331</v>
      </c>
      <c r="Q281" s="69"/>
      <c r="R281" s="72">
        <v>42277.78402777778</v>
      </c>
      <c r="S281" s="72">
        <v>42247.563194444447</v>
      </c>
      <c r="T281" s="69"/>
      <c r="U281" s="124" t="s">
        <v>10423</v>
      </c>
      <c r="V281" s="69"/>
      <c r="W281" s="69"/>
      <c r="X281" s="69">
        <v>0</v>
      </c>
      <c r="Y281" s="69">
        <v>4</v>
      </c>
      <c r="Z281" s="69"/>
      <c r="AA281" s="69"/>
      <c r="AB281" s="69"/>
      <c r="AC281" s="69"/>
      <c r="AD281" s="69"/>
      <c r="AE281" s="69"/>
      <c r="AF281" s="69"/>
      <c r="AG281" s="69"/>
      <c r="AH281" s="69" t="s">
        <v>4709</v>
      </c>
    </row>
    <row r="282" spans="1:34" ht="15.75" customHeight="1" x14ac:dyDescent="0.2">
      <c r="A282" s="69" t="s">
        <v>33</v>
      </c>
      <c r="B282" s="69" t="s">
        <v>145</v>
      </c>
      <c r="C282" s="51">
        <f t="shared" si="10"/>
        <v>31</v>
      </c>
      <c r="D282" s="57">
        <v>2015</v>
      </c>
      <c r="E282" s="57">
        <f t="shared" si="11"/>
        <v>3</v>
      </c>
      <c r="F282" s="69" t="s">
        <v>22</v>
      </c>
      <c r="G282" s="70" t="s">
        <v>4710</v>
      </c>
      <c r="H282" s="69" t="s">
        <v>4711</v>
      </c>
      <c r="I282" s="71" t="s">
        <v>36</v>
      </c>
      <c r="J282" s="71" t="s">
        <v>26</v>
      </c>
      <c r="K282" s="69" t="s">
        <v>27</v>
      </c>
      <c r="L282" s="69" t="s">
        <v>88</v>
      </c>
      <c r="M282" s="69" t="s">
        <v>284</v>
      </c>
      <c r="N282" s="69" t="s">
        <v>4712</v>
      </c>
      <c r="O282" s="69" t="s">
        <v>4712</v>
      </c>
      <c r="P282" s="72">
        <v>42215.593055555553</v>
      </c>
      <c r="Q282" s="69"/>
      <c r="R282" s="72">
        <v>42277.776388888888</v>
      </c>
      <c r="S282" s="72">
        <v>42215.602083333331</v>
      </c>
      <c r="T282" s="69"/>
      <c r="U282" s="124" t="s">
        <v>10423</v>
      </c>
      <c r="V282" s="69"/>
      <c r="W282" s="69"/>
      <c r="X282" s="69">
        <v>0</v>
      </c>
      <c r="Y282" s="69">
        <v>2</v>
      </c>
      <c r="Z282" s="69"/>
      <c r="AA282" s="69"/>
      <c r="AB282" s="69"/>
      <c r="AC282" s="69"/>
      <c r="AD282" s="69"/>
      <c r="AE282" s="69"/>
      <c r="AF282" s="69"/>
      <c r="AG282" s="69"/>
      <c r="AH282" s="69" t="s">
        <v>4713</v>
      </c>
    </row>
    <row r="283" spans="1:34" ht="15.75" customHeight="1" x14ac:dyDescent="0.2">
      <c r="A283" s="69" t="s">
        <v>33</v>
      </c>
      <c r="B283" s="69" t="s">
        <v>99</v>
      </c>
      <c r="C283" s="51">
        <f t="shared" si="10"/>
        <v>34</v>
      </c>
      <c r="D283" s="57">
        <v>2015</v>
      </c>
      <c r="E283" s="57">
        <f t="shared" si="11"/>
        <v>3</v>
      </c>
      <c r="F283" s="69" t="s">
        <v>22</v>
      </c>
      <c r="G283" s="70" t="s">
        <v>4714</v>
      </c>
      <c r="H283" s="69" t="s">
        <v>4715</v>
      </c>
      <c r="I283" s="71" t="s">
        <v>25</v>
      </c>
      <c r="J283" s="71" t="s">
        <v>26</v>
      </c>
      <c r="K283" s="69" t="s">
        <v>27</v>
      </c>
      <c r="L283" s="69" t="s">
        <v>37</v>
      </c>
      <c r="M283" s="69" t="s">
        <v>29</v>
      </c>
      <c r="N283" s="69" t="s">
        <v>2982</v>
      </c>
      <c r="O283" s="69" t="s">
        <v>2982</v>
      </c>
      <c r="P283" s="72">
        <v>42237.509027777778</v>
      </c>
      <c r="Q283" s="69"/>
      <c r="R283" s="72">
        <v>42277.77847222222</v>
      </c>
      <c r="S283" s="72">
        <v>42237.518750000003</v>
      </c>
      <c r="T283" s="69"/>
      <c r="U283" s="124" t="s">
        <v>10423</v>
      </c>
      <c r="V283" s="69"/>
      <c r="W283" s="73">
        <v>42237</v>
      </c>
      <c r="X283" s="69">
        <v>0</v>
      </c>
      <c r="Y283" s="69">
        <v>1</v>
      </c>
      <c r="Z283" s="69"/>
      <c r="AA283" s="69"/>
      <c r="AB283" s="69"/>
      <c r="AC283" s="69"/>
      <c r="AD283" s="69"/>
      <c r="AE283" s="69"/>
      <c r="AF283" s="69"/>
      <c r="AG283" s="69"/>
      <c r="AH283" s="69" t="s">
        <v>4716</v>
      </c>
    </row>
    <row r="284" spans="1:34" ht="15.75" customHeight="1" x14ac:dyDescent="0.2">
      <c r="A284" s="69" t="s">
        <v>33</v>
      </c>
      <c r="B284" s="69" t="s">
        <v>56</v>
      </c>
      <c r="C284" s="51">
        <f t="shared" si="10"/>
        <v>33</v>
      </c>
      <c r="D284" s="57">
        <v>2015</v>
      </c>
      <c r="E284" s="57">
        <f t="shared" si="11"/>
        <v>3</v>
      </c>
      <c r="F284" s="69" t="s">
        <v>22</v>
      </c>
      <c r="G284" s="70" t="s">
        <v>4717</v>
      </c>
      <c r="H284" s="69" t="s">
        <v>4718</v>
      </c>
      <c r="I284" s="71" t="s">
        <v>217</v>
      </c>
      <c r="J284" s="71" t="s">
        <v>26</v>
      </c>
      <c r="K284" s="69" t="s">
        <v>27</v>
      </c>
      <c r="L284" s="69" t="s">
        <v>37</v>
      </c>
      <c r="M284" s="69" t="s">
        <v>29</v>
      </c>
      <c r="N284" s="69" t="s">
        <v>30</v>
      </c>
      <c r="O284" s="69" t="s">
        <v>30</v>
      </c>
      <c r="P284" s="72">
        <v>42229.479166666664</v>
      </c>
      <c r="Q284" s="69"/>
      <c r="R284" s="72">
        <v>42277.779166666667</v>
      </c>
      <c r="S284" s="72">
        <v>42230.581250000003</v>
      </c>
      <c r="T284" s="69"/>
      <c r="U284" s="124" t="s">
        <v>10423</v>
      </c>
      <c r="V284" s="69"/>
      <c r="W284" s="73">
        <v>42229</v>
      </c>
      <c r="X284" s="69">
        <v>0</v>
      </c>
      <c r="Y284" s="69">
        <v>2</v>
      </c>
      <c r="Z284" s="69"/>
      <c r="AA284" s="69"/>
      <c r="AB284" s="69"/>
      <c r="AC284" s="69"/>
      <c r="AD284" s="69"/>
      <c r="AE284" s="69"/>
      <c r="AF284" s="69"/>
      <c r="AG284" s="69"/>
      <c r="AH284" s="69" t="s">
        <v>4719</v>
      </c>
    </row>
    <row r="285" spans="1:34" ht="15.75" customHeight="1" x14ac:dyDescent="0.2">
      <c r="A285" s="69" t="s">
        <v>33</v>
      </c>
      <c r="B285" s="69" t="s">
        <v>76</v>
      </c>
      <c r="C285" s="51">
        <f t="shared" si="10"/>
        <v>38</v>
      </c>
      <c r="D285" s="57">
        <v>2015</v>
      </c>
      <c r="E285" s="57">
        <f t="shared" si="11"/>
        <v>3</v>
      </c>
      <c r="F285" s="69" t="s">
        <v>22</v>
      </c>
      <c r="G285" s="70" t="s">
        <v>4720</v>
      </c>
      <c r="H285" s="69" t="s">
        <v>4721</v>
      </c>
      <c r="I285" s="71" t="s">
        <v>25</v>
      </c>
      <c r="J285" s="71" t="s">
        <v>26</v>
      </c>
      <c r="K285" s="69" t="s">
        <v>27</v>
      </c>
      <c r="L285" s="69" t="s">
        <v>37</v>
      </c>
      <c r="M285" s="69" t="s">
        <v>29</v>
      </c>
      <c r="N285" s="69" t="s">
        <v>74</v>
      </c>
      <c r="O285" s="69" t="s">
        <v>74</v>
      </c>
      <c r="P285" s="72">
        <v>42236.688194444447</v>
      </c>
      <c r="Q285" s="69"/>
      <c r="R285" s="72">
        <v>42277.77847222222</v>
      </c>
      <c r="S285" s="72">
        <v>42261.730555555558</v>
      </c>
      <c r="T285" s="69"/>
      <c r="U285" s="124" t="s">
        <v>10423</v>
      </c>
      <c r="V285" s="69"/>
      <c r="W285" s="73">
        <v>42257</v>
      </c>
      <c r="X285" s="69">
        <v>0</v>
      </c>
      <c r="Y285" s="69">
        <v>2</v>
      </c>
      <c r="Z285" s="74" t="s">
        <v>4722</v>
      </c>
      <c r="AA285" s="69"/>
      <c r="AB285" s="69"/>
      <c r="AC285" s="69"/>
      <c r="AD285" s="69"/>
      <c r="AE285" s="69"/>
      <c r="AF285" s="69"/>
      <c r="AG285" s="69"/>
      <c r="AH285" s="69" t="s">
        <v>4723</v>
      </c>
    </row>
    <row r="286" spans="1:34" ht="15.75" customHeight="1" x14ac:dyDescent="0.2">
      <c r="A286" s="69" t="s">
        <v>33</v>
      </c>
      <c r="B286" s="69" t="s">
        <v>56</v>
      </c>
      <c r="C286" s="51">
        <f t="shared" si="10"/>
        <v>38</v>
      </c>
      <c r="D286" s="57">
        <v>2015</v>
      </c>
      <c r="E286" s="57">
        <f t="shared" si="11"/>
        <v>3</v>
      </c>
      <c r="F286" s="69" t="s">
        <v>22</v>
      </c>
      <c r="G286" s="70" t="s">
        <v>4724</v>
      </c>
      <c r="H286" s="69" t="s">
        <v>4725</v>
      </c>
      <c r="I286" s="71" t="s">
        <v>25</v>
      </c>
      <c r="J286" s="71" t="s">
        <v>26</v>
      </c>
      <c r="K286" s="69" t="s">
        <v>27</v>
      </c>
      <c r="L286" s="69" t="s">
        <v>37</v>
      </c>
      <c r="M286" s="69" t="s">
        <v>29</v>
      </c>
      <c r="N286" s="69" t="s">
        <v>59</v>
      </c>
      <c r="O286" s="69" t="s">
        <v>59</v>
      </c>
      <c r="P286" s="72">
        <v>42247.70416666667</v>
      </c>
      <c r="Q286" s="69"/>
      <c r="R286" s="72">
        <v>42277.779166666667</v>
      </c>
      <c r="S286" s="72">
        <v>42261.043055555558</v>
      </c>
      <c r="T286" s="69"/>
      <c r="U286" s="124" t="s">
        <v>10423</v>
      </c>
      <c r="V286" s="69"/>
      <c r="W286" s="73">
        <v>42247</v>
      </c>
      <c r="X286" s="69">
        <v>0</v>
      </c>
      <c r="Y286" s="69">
        <v>3</v>
      </c>
      <c r="Z286" s="69"/>
      <c r="AA286" s="69"/>
      <c r="AB286" s="69"/>
      <c r="AC286" s="69"/>
      <c r="AD286" s="69"/>
      <c r="AE286" s="69"/>
      <c r="AF286" s="69"/>
      <c r="AG286" s="69"/>
      <c r="AH286" s="69" t="s">
        <v>4726</v>
      </c>
    </row>
    <row r="287" spans="1:34" ht="15.75" customHeight="1" x14ac:dyDescent="0.2">
      <c r="A287" s="69" t="s">
        <v>33</v>
      </c>
      <c r="B287" s="69" t="s">
        <v>41</v>
      </c>
      <c r="C287" s="51">
        <f t="shared" si="10"/>
        <v>32</v>
      </c>
      <c r="D287" s="57">
        <v>2015</v>
      </c>
      <c r="E287" s="57">
        <f t="shared" si="11"/>
        <v>3</v>
      </c>
      <c r="F287" s="69" t="s">
        <v>22</v>
      </c>
      <c r="G287" s="70" t="s">
        <v>4731</v>
      </c>
      <c r="H287" s="69" t="s">
        <v>4732</v>
      </c>
      <c r="I287" s="71" t="s">
        <v>25</v>
      </c>
      <c r="J287" s="71" t="s">
        <v>26</v>
      </c>
      <c r="K287" s="69" t="s">
        <v>27</v>
      </c>
      <c r="L287" s="69" t="s">
        <v>37</v>
      </c>
      <c r="M287" s="69" t="s">
        <v>29</v>
      </c>
      <c r="N287" s="69" t="s">
        <v>38</v>
      </c>
      <c r="O287" s="69" t="s">
        <v>38</v>
      </c>
      <c r="P287" s="72">
        <v>42216.662499999999</v>
      </c>
      <c r="Q287" s="69"/>
      <c r="R287" s="72">
        <v>42278.470138888886</v>
      </c>
      <c r="S287" s="72">
        <v>42220.568055555559</v>
      </c>
      <c r="T287" s="69"/>
      <c r="U287" s="124" t="s">
        <v>10423</v>
      </c>
      <c r="V287" s="69"/>
      <c r="W287" s="69"/>
      <c r="X287" s="69">
        <v>0</v>
      </c>
      <c r="Y287" s="69">
        <v>1</v>
      </c>
      <c r="Z287" s="69"/>
      <c r="AA287" s="69"/>
      <c r="AB287" s="69"/>
      <c r="AC287" s="69"/>
      <c r="AD287" s="69"/>
      <c r="AE287" s="69"/>
      <c r="AF287" s="69"/>
      <c r="AG287" s="69"/>
      <c r="AH287" s="69" t="s">
        <v>4733</v>
      </c>
    </row>
    <row r="288" spans="1:34" ht="15.75" customHeight="1" x14ac:dyDescent="0.2">
      <c r="A288" s="69" t="s">
        <v>33</v>
      </c>
      <c r="B288" s="69" t="s">
        <v>99</v>
      </c>
      <c r="C288" s="51">
        <f t="shared" si="10"/>
        <v>36</v>
      </c>
      <c r="D288" s="57">
        <v>2015</v>
      </c>
      <c r="E288" s="57">
        <f t="shared" si="11"/>
        <v>3</v>
      </c>
      <c r="F288" s="69" t="s">
        <v>22</v>
      </c>
      <c r="G288" s="70" t="s">
        <v>4738</v>
      </c>
      <c r="H288" s="69" t="s">
        <v>4739</v>
      </c>
      <c r="I288" s="71" t="s">
        <v>25</v>
      </c>
      <c r="J288" s="71" t="s">
        <v>26</v>
      </c>
      <c r="K288" s="69" t="s">
        <v>27</v>
      </c>
      <c r="L288" s="69" t="s">
        <v>37</v>
      </c>
      <c r="M288" s="69" t="s">
        <v>29</v>
      </c>
      <c r="N288" s="69" t="s">
        <v>2982</v>
      </c>
      <c r="O288" s="69" t="s">
        <v>2982</v>
      </c>
      <c r="P288" s="72">
        <v>42244.604861111111</v>
      </c>
      <c r="Q288" s="69"/>
      <c r="R288" s="72">
        <v>42278.47152777778</v>
      </c>
      <c r="S288" s="72">
        <v>42249.552777777775</v>
      </c>
      <c r="T288" s="69"/>
      <c r="U288" s="124" t="s">
        <v>10423</v>
      </c>
      <c r="V288" s="69"/>
      <c r="W288" s="73">
        <v>42249</v>
      </c>
      <c r="X288" s="69">
        <v>0</v>
      </c>
      <c r="Y288" s="69">
        <v>2</v>
      </c>
      <c r="Z288" s="74" t="s">
        <v>4740</v>
      </c>
      <c r="AA288" s="69"/>
      <c r="AB288" s="69"/>
      <c r="AC288" s="69"/>
      <c r="AD288" s="69"/>
      <c r="AE288" s="69"/>
      <c r="AF288" s="69"/>
      <c r="AG288" s="69"/>
      <c r="AH288" s="69" t="s">
        <v>4741</v>
      </c>
    </row>
    <row r="289" spans="1:34" ht="15.75" customHeight="1" x14ac:dyDescent="0.2">
      <c r="A289" s="69" t="s">
        <v>33</v>
      </c>
      <c r="B289" s="69" t="s">
        <v>564</v>
      </c>
      <c r="C289" s="51">
        <f t="shared" si="10"/>
        <v>32</v>
      </c>
      <c r="D289" s="57">
        <v>2015</v>
      </c>
      <c r="E289" s="57">
        <f t="shared" si="11"/>
        <v>3</v>
      </c>
      <c r="F289" s="69" t="s">
        <v>22</v>
      </c>
      <c r="G289" s="70" t="s">
        <v>4745</v>
      </c>
      <c r="H289" s="69" t="s">
        <v>4746</v>
      </c>
      <c r="I289" s="71" t="s">
        <v>25</v>
      </c>
      <c r="J289" s="71" t="s">
        <v>26</v>
      </c>
      <c r="K289" s="69" t="s">
        <v>2703</v>
      </c>
      <c r="L289" s="69" t="s">
        <v>37</v>
      </c>
      <c r="M289" s="69" t="s">
        <v>29</v>
      </c>
      <c r="N289" s="69" t="s">
        <v>116</v>
      </c>
      <c r="O289" s="69" t="s">
        <v>116</v>
      </c>
      <c r="P289" s="72">
        <v>42219.375</v>
      </c>
      <c r="Q289" s="69"/>
      <c r="R289" s="72">
        <v>42278.47152777778</v>
      </c>
      <c r="S289" s="72">
        <v>42220.560416666667</v>
      </c>
      <c r="T289" s="69"/>
      <c r="U289" s="124" t="s">
        <v>10423</v>
      </c>
      <c r="V289" s="69"/>
      <c r="W289" s="69"/>
      <c r="X289" s="69">
        <v>0</v>
      </c>
      <c r="Y289" s="69">
        <v>1</v>
      </c>
      <c r="Z289" s="69"/>
      <c r="AA289" s="69"/>
      <c r="AB289" s="69"/>
      <c r="AC289" s="69"/>
      <c r="AD289" s="69"/>
      <c r="AE289" s="69"/>
      <c r="AF289" s="69"/>
      <c r="AG289" s="69"/>
      <c r="AH289" s="69" t="s">
        <v>4747</v>
      </c>
    </row>
    <row r="290" spans="1:34" ht="15.75" customHeight="1" x14ac:dyDescent="0.2">
      <c r="A290" s="69" t="s">
        <v>33</v>
      </c>
      <c r="B290" s="69" t="s">
        <v>145</v>
      </c>
      <c r="C290" s="51">
        <f t="shared" si="10"/>
        <v>34</v>
      </c>
      <c r="D290" s="57">
        <v>2015</v>
      </c>
      <c r="E290" s="57">
        <f t="shared" si="11"/>
        <v>3</v>
      </c>
      <c r="F290" s="69" t="s">
        <v>22</v>
      </c>
      <c r="G290" s="70" t="s">
        <v>4748</v>
      </c>
      <c r="H290" s="69" t="s">
        <v>4749</v>
      </c>
      <c r="I290" s="71" t="s">
        <v>25</v>
      </c>
      <c r="J290" s="71" t="s">
        <v>26</v>
      </c>
      <c r="K290" s="69" t="s">
        <v>27</v>
      </c>
      <c r="L290" s="69" t="s">
        <v>88</v>
      </c>
      <c r="M290" s="69" t="s">
        <v>30</v>
      </c>
      <c r="N290" s="69" t="s">
        <v>116</v>
      </c>
      <c r="O290" s="69" t="s">
        <v>116</v>
      </c>
      <c r="P290" s="72">
        <v>42219.388888888891</v>
      </c>
      <c r="Q290" s="69"/>
      <c r="R290" s="72">
        <v>42278.470833333333</v>
      </c>
      <c r="S290" s="72">
        <v>42233.684027777781</v>
      </c>
      <c r="T290" s="69"/>
      <c r="U290" s="124" t="s">
        <v>10423</v>
      </c>
      <c r="V290" s="69"/>
      <c r="W290" s="69"/>
      <c r="X290" s="69">
        <v>0</v>
      </c>
      <c r="Y290" s="69">
        <v>2</v>
      </c>
      <c r="Z290" s="69"/>
      <c r="AA290" s="69"/>
      <c r="AB290" s="69"/>
      <c r="AC290" s="69"/>
      <c r="AD290" s="69"/>
      <c r="AE290" s="69"/>
      <c r="AF290" s="69"/>
      <c r="AG290" s="69"/>
      <c r="AH290" s="69" t="s">
        <v>4750</v>
      </c>
    </row>
    <row r="291" spans="1:34" ht="15.75" customHeight="1" x14ac:dyDescent="0.2">
      <c r="A291" s="69" t="s">
        <v>33</v>
      </c>
      <c r="B291" s="69" t="s">
        <v>99</v>
      </c>
      <c r="C291" s="51">
        <f t="shared" ref="C291:C354" si="12">IF(S291="",WEEKNUM(R291),WEEKNUM(S291))</f>
        <v>33</v>
      </c>
      <c r="D291" s="57">
        <v>2015</v>
      </c>
      <c r="E291" s="57">
        <f t="shared" ref="E291:E354" si="13">ROUNDUP(MONTH(S291)/3,0)</f>
        <v>3</v>
      </c>
      <c r="F291" s="69" t="s">
        <v>22</v>
      </c>
      <c r="G291" s="70" t="s">
        <v>4751</v>
      </c>
      <c r="H291" s="69" t="s">
        <v>4752</v>
      </c>
      <c r="I291" s="71" t="s">
        <v>25</v>
      </c>
      <c r="J291" s="71" t="s">
        <v>26</v>
      </c>
      <c r="K291" s="69" t="s">
        <v>27</v>
      </c>
      <c r="L291" s="69" t="s">
        <v>37</v>
      </c>
      <c r="M291" s="69" t="s">
        <v>29</v>
      </c>
      <c r="N291" s="69" t="s">
        <v>30</v>
      </c>
      <c r="O291" s="69" t="s">
        <v>30</v>
      </c>
      <c r="P291" s="72">
        <v>42219.401388888888</v>
      </c>
      <c r="Q291" s="69"/>
      <c r="R291" s="72">
        <v>42278.470833333333</v>
      </c>
      <c r="S291" s="72">
        <v>42230.49722222222</v>
      </c>
      <c r="T291" s="69"/>
      <c r="U291" s="124" t="s">
        <v>10423</v>
      </c>
      <c r="V291" s="69"/>
      <c r="W291" s="73">
        <v>42226</v>
      </c>
      <c r="X291" s="69">
        <v>0</v>
      </c>
      <c r="Y291" s="69">
        <v>1</v>
      </c>
      <c r="Z291" s="69"/>
      <c r="AA291" s="69"/>
      <c r="AB291" s="69"/>
      <c r="AC291" s="69"/>
      <c r="AD291" s="69"/>
      <c r="AE291" s="69"/>
      <c r="AF291" s="69"/>
      <c r="AG291" s="69"/>
      <c r="AH291" s="69" t="s">
        <v>4753</v>
      </c>
    </row>
    <row r="292" spans="1:34" ht="15.75" customHeight="1" x14ac:dyDescent="0.2">
      <c r="A292" s="69" t="s">
        <v>33</v>
      </c>
      <c r="B292" s="69" t="s">
        <v>2726</v>
      </c>
      <c r="C292" s="51">
        <f t="shared" si="12"/>
        <v>31</v>
      </c>
      <c r="D292" s="57">
        <v>2015</v>
      </c>
      <c r="E292" s="57">
        <f t="shared" si="13"/>
        <v>3</v>
      </c>
      <c r="F292" s="69" t="s">
        <v>22</v>
      </c>
      <c r="G292" s="70" t="s">
        <v>4754</v>
      </c>
      <c r="H292" s="69" t="s">
        <v>4755</v>
      </c>
      <c r="I292" s="71" t="s">
        <v>25</v>
      </c>
      <c r="J292" s="71" t="s">
        <v>26</v>
      </c>
      <c r="K292" s="69" t="s">
        <v>27</v>
      </c>
      <c r="L292" s="69" t="s">
        <v>37</v>
      </c>
      <c r="M292" s="69" t="s">
        <v>29</v>
      </c>
      <c r="N292" s="69" t="s">
        <v>116</v>
      </c>
      <c r="O292" s="69" t="s">
        <v>116</v>
      </c>
      <c r="P292" s="72">
        <v>42213.35</v>
      </c>
      <c r="Q292" s="69"/>
      <c r="R292" s="72">
        <v>42278.477777777778</v>
      </c>
      <c r="S292" s="72">
        <v>42214.487500000003</v>
      </c>
      <c r="T292" s="69"/>
      <c r="U292" s="124" t="s">
        <v>10423</v>
      </c>
      <c r="V292" s="69"/>
      <c r="W292" s="69"/>
      <c r="X292" s="69">
        <v>0</v>
      </c>
      <c r="Y292" s="69">
        <v>2</v>
      </c>
      <c r="Z292" s="69"/>
      <c r="AA292" s="69"/>
      <c r="AB292" s="69"/>
      <c r="AC292" s="69"/>
      <c r="AD292" s="69"/>
      <c r="AE292" s="69"/>
      <c r="AF292" s="69"/>
      <c r="AG292" s="69"/>
      <c r="AH292" s="69" t="s">
        <v>4756</v>
      </c>
    </row>
    <row r="293" spans="1:34" ht="15.75" customHeight="1" x14ac:dyDescent="0.2">
      <c r="A293" s="69" t="s">
        <v>33</v>
      </c>
      <c r="B293" s="69" t="s">
        <v>2726</v>
      </c>
      <c r="C293" s="51">
        <f t="shared" si="12"/>
        <v>31</v>
      </c>
      <c r="D293" s="57">
        <v>2015</v>
      </c>
      <c r="E293" s="57">
        <f t="shared" si="13"/>
        <v>3</v>
      </c>
      <c r="F293" s="69" t="s">
        <v>22</v>
      </c>
      <c r="G293" s="70" t="s">
        <v>4757</v>
      </c>
      <c r="H293" s="69" t="s">
        <v>4758</v>
      </c>
      <c r="I293" s="71" t="s">
        <v>25</v>
      </c>
      <c r="J293" s="71" t="s">
        <v>26</v>
      </c>
      <c r="K293" s="69" t="s">
        <v>27</v>
      </c>
      <c r="L293" s="69" t="s">
        <v>37</v>
      </c>
      <c r="M293" s="69" t="s">
        <v>29</v>
      </c>
      <c r="N293" s="69" t="s">
        <v>116</v>
      </c>
      <c r="O293" s="69" t="s">
        <v>116</v>
      </c>
      <c r="P293" s="72">
        <v>42213.347916666666</v>
      </c>
      <c r="Q293" s="69"/>
      <c r="R293" s="72">
        <v>42278.484722222223</v>
      </c>
      <c r="S293" s="72">
        <v>42215.606944444444</v>
      </c>
      <c r="T293" s="69"/>
      <c r="U293" s="124" t="s">
        <v>10423</v>
      </c>
      <c r="V293" s="69"/>
      <c r="W293" s="69"/>
      <c r="X293" s="69">
        <v>0</v>
      </c>
      <c r="Y293" s="69">
        <v>3</v>
      </c>
      <c r="Z293" s="69"/>
      <c r="AA293" s="69"/>
      <c r="AB293" s="69"/>
      <c r="AC293" s="69"/>
      <c r="AD293" s="69"/>
      <c r="AE293" s="69"/>
      <c r="AF293" s="69"/>
      <c r="AG293" s="69"/>
      <c r="AH293" s="69" t="s">
        <v>4759</v>
      </c>
    </row>
    <row r="294" spans="1:34" ht="15.75" customHeight="1" x14ac:dyDescent="0.2">
      <c r="A294" s="69" t="s">
        <v>33</v>
      </c>
      <c r="B294" s="69" t="s">
        <v>145</v>
      </c>
      <c r="C294" s="51">
        <f t="shared" si="12"/>
        <v>31</v>
      </c>
      <c r="D294" s="57">
        <v>2015</v>
      </c>
      <c r="E294" s="57">
        <f t="shared" si="13"/>
        <v>3</v>
      </c>
      <c r="F294" s="69" t="s">
        <v>22</v>
      </c>
      <c r="G294" s="70" t="s">
        <v>4763</v>
      </c>
      <c r="H294" s="69" t="s">
        <v>4764</v>
      </c>
      <c r="I294" s="71" t="s">
        <v>25</v>
      </c>
      <c r="J294" s="71" t="s">
        <v>26</v>
      </c>
      <c r="K294" s="69" t="s">
        <v>27</v>
      </c>
      <c r="L294" s="69" t="s">
        <v>37</v>
      </c>
      <c r="M294" s="69" t="s">
        <v>29</v>
      </c>
      <c r="N294" s="69" t="s">
        <v>2982</v>
      </c>
      <c r="O294" s="69" t="s">
        <v>2982</v>
      </c>
      <c r="P294" s="72">
        <v>42213.624305555553</v>
      </c>
      <c r="Q294" s="69"/>
      <c r="R294" s="72">
        <v>42278.477083333331</v>
      </c>
      <c r="S294" s="72">
        <v>42215.877083333333</v>
      </c>
      <c r="T294" s="69"/>
      <c r="U294" s="124" t="s">
        <v>10423</v>
      </c>
      <c r="V294" s="69"/>
      <c r="W294" s="73">
        <v>42215</v>
      </c>
      <c r="X294" s="69">
        <v>0</v>
      </c>
      <c r="Y294" s="69">
        <v>4</v>
      </c>
      <c r="Z294" s="69" t="s">
        <v>4765</v>
      </c>
      <c r="AA294" s="69"/>
      <c r="AB294" s="69"/>
      <c r="AC294" s="69"/>
      <c r="AD294" s="69"/>
      <c r="AE294" s="69"/>
      <c r="AF294" s="69"/>
      <c r="AG294" s="69"/>
      <c r="AH294" s="69" t="s">
        <v>4766</v>
      </c>
    </row>
    <row r="295" spans="1:34" ht="15.75" customHeight="1" x14ac:dyDescent="0.2">
      <c r="A295" s="69" t="s">
        <v>33</v>
      </c>
      <c r="B295" s="69" t="s">
        <v>2726</v>
      </c>
      <c r="C295" s="51">
        <f t="shared" si="12"/>
        <v>31</v>
      </c>
      <c r="D295" s="57">
        <v>2015</v>
      </c>
      <c r="E295" s="57">
        <f t="shared" si="13"/>
        <v>3</v>
      </c>
      <c r="F295" s="69" t="s">
        <v>22</v>
      </c>
      <c r="G295" s="70" t="s">
        <v>4767</v>
      </c>
      <c r="H295" s="69" t="s">
        <v>4768</v>
      </c>
      <c r="I295" s="71" t="s">
        <v>25</v>
      </c>
      <c r="J295" s="71" t="s">
        <v>26</v>
      </c>
      <c r="K295" s="69" t="s">
        <v>27</v>
      </c>
      <c r="L295" s="69" t="s">
        <v>37</v>
      </c>
      <c r="M295" s="69" t="s">
        <v>29</v>
      </c>
      <c r="N295" s="69" t="s">
        <v>116</v>
      </c>
      <c r="O295" s="69" t="s">
        <v>116</v>
      </c>
      <c r="P295" s="72">
        <v>42213.433333333334</v>
      </c>
      <c r="Q295" s="69"/>
      <c r="R295" s="72">
        <v>42278.477777777778</v>
      </c>
      <c r="S295" s="72">
        <v>42214.475694444445</v>
      </c>
      <c r="T295" s="69"/>
      <c r="U295" s="124" t="s">
        <v>10423</v>
      </c>
      <c r="V295" s="69"/>
      <c r="W295" s="69"/>
      <c r="X295" s="69">
        <v>0</v>
      </c>
      <c r="Y295" s="69">
        <v>1</v>
      </c>
      <c r="Z295" s="69"/>
      <c r="AA295" s="69"/>
      <c r="AB295" s="69"/>
      <c r="AC295" s="69"/>
      <c r="AD295" s="69"/>
      <c r="AE295" s="69"/>
      <c r="AF295" s="69"/>
      <c r="AG295" s="69"/>
      <c r="AH295" s="69" t="s">
        <v>4769</v>
      </c>
    </row>
    <row r="296" spans="1:34" ht="15.75" customHeight="1" x14ac:dyDescent="0.2">
      <c r="A296" s="69" t="s">
        <v>33</v>
      </c>
      <c r="B296" s="69" t="s">
        <v>2726</v>
      </c>
      <c r="C296" s="51">
        <f t="shared" si="12"/>
        <v>31</v>
      </c>
      <c r="D296" s="57">
        <v>2015</v>
      </c>
      <c r="E296" s="57">
        <f t="shared" si="13"/>
        <v>3</v>
      </c>
      <c r="F296" s="69" t="s">
        <v>22</v>
      </c>
      <c r="G296" s="70" t="s">
        <v>4770</v>
      </c>
      <c r="H296" s="69" t="s">
        <v>4771</v>
      </c>
      <c r="I296" s="71" t="s">
        <v>25</v>
      </c>
      <c r="J296" s="71" t="s">
        <v>26</v>
      </c>
      <c r="K296" s="69" t="s">
        <v>2703</v>
      </c>
      <c r="L296" s="69" t="s">
        <v>37</v>
      </c>
      <c r="M296" s="69" t="s">
        <v>29</v>
      </c>
      <c r="N296" s="69" t="s">
        <v>116</v>
      </c>
      <c r="O296" s="69" t="s">
        <v>116</v>
      </c>
      <c r="P296" s="72">
        <v>42213.343055555553</v>
      </c>
      <c r="Q296" s="69"/>
      <c r="R296" s="72">
        <v>42278.477083333331</v>
      </c>
      <c r="S296" s="72">
        <v>42214.474999999999</v>
      </c>
      <c r="T296" s="69"/>
      <c r="U296" s="124" t="s">
        <v>10423</v>
      </c>
      <c r="V296" s="69"/>
      <c r="W296" s="69"/>
      <c r="X296" s="69">
        <v>0</v>
      </c>
      <c r="Y296" s="69">
        <v>1</v>
      </c>
      <c r="Z296" s="69"/>
      <c r="AA296" s="69"/>
      <c r="AB296" s="69"/>
      <c r="AC296" s="69"/>
      <c r="AD296" s="69"/>
      <c r="AE296" s="69"/>
      <c r="AF296" s="69"/>
      <c r="AG296" s="69"/>
      <c r="AH296" s="69" t="s">
        <v>4772</v>
      </c>
    </row>
    <row r="297" spans="1:34" ht="15.75" customHeight="1" x14ac:dyDescent="0.2">
      <c r="A297" s="69" t="s">
        <v>33</v>
      </c>
      <c r="B297" s="69" t="s">
        <v>2726</v>
      </c>
      <c r="C297" s="51">
        <f t="shared" si="12"/>
        <v>38</v>
      </c>
      <c r="D297" s="57">
        <v>2015</v>
      </c>
      <c r="E297" s="57">
        <f t="shared" si="13"/>
        <v>3</v>
      </c>
      <c r="F297" s="69" t="s">
        <v>22</v>
      </c>
      <c r="G297" s="70" t="s">
        <v>4773</v>
      </c>
      <c r="H297" s="69" t="s">
        <v>4774</v>
      </c>
      <c r="I297" s="71" t="s">
        <v>25</v>
      </c>
      <c r="J297" s="71" t="s">
        <v>26</v>
      </c>
      <c r="K297" s="69" t="s">
        <v>27</v>
      </c>
      <c r="L297" s="69" t="s">
        <v>37</v>
      </c>
      <c r="M297" s="69" t="s">
        <v>29</v>
      </c>
      <c r="N297" s="69" t="s">
        <v>116</v>
      </c>
      <c r="O297" s="69" t="s">
        <v>116</v>
      </c>
      <c r="P297" s="72">
        <v>42256.395833333336</v>
      </c>
      <c r="Q297" s="69"/>
      <c r="R297" s="72">
        <v>42278.656944444447</v>
      </c>
      <c r="S297" s="72">
        <v>42261.754861111112</v>
      </c>
      <c r="T297" s="69"/>
      <c r="U297" s="124" t="s">
        <v>10423</v>
      </c>
      <c r="V297" s="69"/>
      <c r="W297" s="69"/>
      <c r="X297" s="69">
        <v>0</v>
      </c>
      <c r="Y297" s="69">
        <v>1</v>
      </c>
      <c r="Z297" s="69"/>
      <c r="AA297" s="69"/>
      <c r="AB297" s="69"/>
      <c r="AC297" s="69"/>
      <c r="AD297" s="69"/>
      <c r="AE297" s="69"/>
      <c r="AF297" s="69"/>
      <c r="AG297" s="69"/>
      <c r="AH297" s="69" t="s">
        <v>4775</v>
      </c>
    </row>
    <row r="298" spans="1:34" ht="15.75" customHeight="1" x14ac:dyDescent="0.2">
      <c r="A298" s="69" t="s">
        <v>33</v>
      </c>
      <c r="B298" s="69" t="s">
        <v>145</v>
      </c>
      <c r="C298" s="51">
        <f t="shared" si="12"/>
        <v>38</v>
      </c>
      <c r="D298" s="57">
        <v>2015</v>
      </c>
      <c r="E298" s="57">
        <f t="shared" si="13"/>
        <v>3</v>
      </c>
      <c r="F298" s="69" t="s">
        <v>22</v>
      </c>
      <c r="G298" s="70" t="s">
        <v>4776</v>
      </c>
      <c r="H298" s="69" t="s">
        <v>4777</v>
      </c>
      <c r="I298" s="71" t="s">
        <v>25</v>
      </c>
      <c r="J298" s="71" t="s">
        <v>26</v>
      </c>
      <c r="K298" s="69" t="s">
        <v>27</v>
      </c>
      <c r="L298" s="69" t="s">
        <v>88</v>
      </c>
      <c r="M298" s="69" t="s">
        <v>2982</v>
      </c>
      <c r="N298" s="69" t="s">
        <v>38</v>
      </c>
      <c r="O298" s="69" t="s">
        <v>38</v>
      </c>
      <c r="P298" s="72">
        <v>42258.547222222223</v>
      </c>
      <c r="Q298" s="69"/>
      <c r="R298" s="72">
        <v>42278.656944444447</v>
      </c>
      <c r="S298" s="72">
        <v>42261.467361111114</v>
      </c>
      <c r="T298" s="69"/>
      <c r="U298" s="124" t="s">
        <v>10423</v>
      </c>
      <c r="V298" s="69"/>
      <c r="W298" s="73">
        <v>42263</v>
      </c>
      <c r="X298" s="69">
        <v>0</v>
      </c>
      <c r="Y298" s="69">
        <v>2</v>
      </c>
      <c r="Z298" s="69"/>
      <c r="AA298" s="69"/>
      <c r="AB298" s="69"/>
      <c r="AC298" s="69"/>
      <c r="AD298" s="69"/>
      <c r="AE298" s="69"/>
      <c r="AF298" s="69"/>
      <c r="AG298" s="69"/>
      <c r="AH298" s="69" t="s">
        <v>4778</v>
      </c>
    </row>
    <row r="299" spans="1:34" ht="15.75" customHeight="1" x14ac:dyDescent="0.2">
      <c r="A299" s="69" t="s">
        <v>33</v>
      </c>
      <c r="B299" s="69" t="s">
        <v>4643</v>
      </c>
      <c r="C299" s="51">
        <f t="shared" si="12"/>
        <v>30</v>
      </c>
      <c r="D299" s="57">
        <v>2015</v>
      </c>
      <c r="E299" s="57">
        <f t="shared" si="13"/>
        <v>3</v>
      </c>
      <c r="F299" s="69" t="s">
        <v>22</v>
      </c>
      <c r="G299" s="70" t="s">
        <v>4782</v>
      </c>
      <c r="H299" s="69" t="s">
        <v>4783</v>
      </c>
      <c r="I299" s="71" t="s">
        <v>25</v>
      </c>
      <c r="J299" s="71" t="s">
        <v>26</v>
      </c>
      <c r="K299" s="69" t="s">
        <v>27</v>
      </c>
      <c r="L299" s="69" t="s">
        <v>88</v>
      </c>
      <c r="M299" s="69" t="s">
        <v>116</v>
      </c>
      <c r="N299" s="69" t="s">
        <v>74</v>
      </c>
      <c r="O299" s="69" t="s">
        <v>74</v>
      </c>
      <c r="P299" s="72">
        <v>42121.436111111114</v>
      </c>
      <c r="Q299" s="69"/>
      <c r="R299" s="72">
        <v>42278.692361111112</v>
      </c>
      <c r="S299" s="72">
        <v>42208.454861111109</v>
      </c>
      <c r="T299" s="69"/>
      <c r="U299" s="124" t="s">
        <v>10423</v>
      </c>
      <c r="V299" s="69"/>
      <c r="W299" s="73">
        <v>42121</v>
      </c>
      <c r="X299" s="69">
        <v>0</v>
      </c>
      <c r="Y299" s="69">
        <v>2</v>
      </c>
      <c r="Z299" s="69"/>
      <c r="AA299" s="69"/>
      <c r="AB299" s="69"/>
      <c r="AC299" s="69"/>
      <c r="AD299" s="69"/>
      <c r="AE299" s="69"/>
      <c r="AF299" s="69" t="s">
        <v>4784</v>
      </c>
      <c r="AG299" s="69"/>
      <c r="AH299" s="69" t="s">
        <v>4785</v>
      </c>
    </row>
    <row r="300" spans="1:34" ht="15.75" customHeight="1" x14ac:dyDescent="0.2">
      <c r="A300" s="69" t="s">
        <v>33</v>
      </c>
      <c r="B300" s="69" t="s">
        <v>2726</v>
      </c>
      <c r="C300" s="51">
        <f t="shared" si="12"/>
        <v>28</v>
      </c>
      <c r="D300" s="57">
        <v>2015</v>
      </c>
      <c r="E300" s="57">
        <f t="shared" si="13"/>
        <v>3</v>
      </c>
      <c r="F300" s="69" t="s">
        <v>22</v>
      </c>
      <c r="G300" s="70" t="s">
        <v>4786</v>
      </c>
      <c r="H300" s="69" t="s">
        <v>4787</v>
      </c>
      <c r="I300" s="71" t="s">
        <v>25</v>
      </c>
      <c r="J300" s="71" t="s">
        <v>26</v>
      </c>
      <c r="K300" s="69" t="s">
        <v>27</v>
      </c>
      <c r="L300" s="69" t="s">
        <v>88</v>
      </c>
      <c r="M300" s="69" t="s">
        <v>29</v>
      </c>
      <c r="N300" s="69" t="s">
        <v>306</v>
      </c>
      <c r="O300" s="69" t="s">
        <v>306</v>
      </c>
      <c r="P300" s="72">
        <v>42111.620138888888</v>
      </c>
      <c r="Q300" s="69"/>
      <c r="R300" s="72">
        <v>42278.692361111112</v>
      </c>
      <c r="S300" s="72">
        <v>42195.849305555559</v>
      </c>
      <c r="T300" s="69"/>
      <c r="U300" s="124" t="s">
        <v>10423</v>
      </c>
      <c r="V300" s="69"/>
      <c r="W300" s="69"/>
      <c r="X300" s="69">
        <v>0</v>
      </c>
      <c r="Y300" s="69">
        <v>3</v>
      </c>
      <c r="Z300" s="69"/>
      <c r="AA300" s="69"/>
      <c r="AB300" s="69"/>
      <c r="AC300" s="69"/>
      <c r="AD300" s="69"/>
      <c r="AE300" s="69"/>
      <c r="AF300" s="69"/>
      <c r="AG300" s="69"/>
      <c r="AH300" s="69" t="s">
        <v>4788</v>
      </c>
    </row>
    <row r="301" spans="1:34" ht="15.75" customHeight="1" x14ac:dyDescent="0.2">
      <c r="A301" s="69" t="s">
        <v>33</v>
      </c>
      <c r="B301" s="69" t="s">
        <v>56</v>
      </c>
      <c r="C301" s="51">
        <f t="shared" si="12"/>
        <v>29</v>
      </c>
      <c r="D301" s="57">
        <v>2015</v>
      </c>
      <c r="E301" s="57">
        <f t="shared" si="13"/>
        <v>3</v>
      </c>
      <c r="F301" s="69" t="s">
        <v>22</v>
      </c>
      <c r="G301" s="70" t="s">
        <v>4789</v>
      </c>
      <c r="H301" s="69" t="s">
        <v>4790</v>
      </c>
      <c r="I301" s="71" t="s">
        <v>25</v>
      </c>
      <c r="J301" s="71" t="s">
        <v>26</v>
      </c>
      <c r="K301" s="69" t="s">
        <v>27</v>
      </c>
      <c r="L301" s="69" t="s">
        <v>37</v>
      </c>
      <c r="M301" s="69" t="s">
        <v>29</v>
      </c>
      <c r="N301" s="69" t="s">
        <v>2982</v>
      </c>
      <c r="O301" s="69" t="s">
        <v>2982</v>
      </c>
      <c r="P301" s="72">
        <v>42165.494444444441</v>
      </c>
      <c r="Q301" s="69"/>
      <c r="R301" s="72">
        <v>42278.69027777778</v>
      </c>
      <c r="S301" s="72">
        <v>42201.678472222222</v>
      </c>
      <c r="T301" s="69"/>
      <c r="U301" s="124" t="s">
        <v>10423</v>
      </c>
      <c r="V301" s="69"/>
      <c r="W301" s="73">
        <v>42202</v>
      </c>
      <c r="X301" s="69">
        <v>0</v>
      </c>
      <c r="Y301" s="69">
        <v>3</v>
      </c>
      <c r="Z301" s="74" t="s">
        <v>4791</v>
      </c>
      <c r="AA301" s="69"/>
      <c r="AB301" s="69"/>
      <c r="AC301" s="69"/>
      <c r="AD301" s="69"/>
      <c r="AE301" s="69"/>
      <c r="AF301" s="69"/>
      <c r="AG301" s="69"/>
      <c r="AH301" s="69" t="s">
        <v>4792</v>
      </c>
    </row>
    <row r="302" spans="1:34" ht="15.75" customHeight="1" x14ac:dyDescent="0.2">
      <c r="A302" s="69" t="s">
        <v>33</v>
      </c>
      <c r="B302" s="69" t="s">
        <v>145</v>
      </c>
      <c r="C302" s="51">
        <f t="shared" si="12"/>
        <v>28</v>
      </c>
      <c r="D302" s="57">
        <v>2015</v>
      </c>
      <c r="E302" s="57">
        <f t="shared" si="13"/>
        <v>3</v>
      </c>
      <c r="F302" s="69" t="s">
        <v>22</v>
      </c>
      <c r="G302" s="70" t="s">
        <v>4793</v>
      </c>
      <c r="H302" s="69" t="s">
        <v>4794</v>
      </c>
      <c r="I302" s="71" t="s">
        <v>25</v>
      </c>
      <c r="J302" s="71" t="s">
        <v>26</v>
      </c>
      <c r="K302" s="69" t="s">
        <v>27</v>
      </c>
      <c r="L302" s="69" t="s">
        <v>37</v>
      </c>
      <c r="M302" s="69" t="s">
        <v>29</v>
      </c>
      <c r="N302" s="69" t="s">
        <v>83</v>
      </c>
      <c r="O302" s="69" t="s">
        <v>83</v>
      </c>
      <c r="P302" s="72">
        <v>42121.637499999997</v>
      </c>
      <c r="Q302" s="69"/>
      <c r="R302" s="72">
        <v>42278.692361111112</v>
      </c>
      <c r="S302" s="72">
        <v>42193.009722222225</v>
      </c>
      <c r="T302" s="69"/>
      <c r="U302" s="124" t="s">
        <v>10423</v>
      </c>
      <c r="V302" s="69"/>
      <c r="W302" s="73">
        <v>42193</v>
      </c>
      <c r="X302" s="69">
        <v>0</v>
      </c>
      <c r="Y302" s="69">
        <v>3</v>
      </c>
      <c r="Z302" s="69" t="s">
        <v>4795</v>
      </c>
      <c r="AA302" s="69"/>
      <c r="AB302" s="69"/>
      <c r="AC302" s="69"/>
      <c r="AD302" s="69"/>
      <c r="AE302" s="69"/>
      <c r="AF302" s="69"/>
      <c r="AG302" s="69"/>
      <c r="AH302" s="69" t="s">
        <v>4796</v>
      </c>
    </row>
    <row r="303" spans="1:34" ht="15.75" customHeight="1" x14ac:dyDescent="0.2">
      <c r="A303" s="69" t="s">
        <v>33</v>
      </c>
      <c r="B303" s="69" t="s">
        <v>85</v>
      </c>
      <c r="C303" s="51">
        <f t="shared" si="12"/>
        <v>28</v>
      </c>
      <c r="D303" s="57">
        <v>2015</v>
      </c>
      <c r="E303" s="57">
        <f t="shared" si="13"/>
        <v>3</v>
      </c>
      <c r="F303" s="69" t="s">
        <v>22</v>
      </c>
      <c r="G303" s="70" t="s">
        <v>4797</v>
      </c>
      <c r="H303" s="69" t="s">
        <v>4798</v>
      </c>
      <c r="I303" s="71" t="s">
        <v>25</v>
      </c>
      <c r="J303" s="71" t="s">
        <v>26</v>
      </c>
      <c r="K303" s="69" t="s">
        <v>27</v>
      </c>
      <c r="L303" s="69" t="s">
        <v>88</v>
      </c>
      <c r="M303" s="69" t="s">
        <v>30</v>
      </c>
      <c r="N303" s="69" t="s">
        <v>30</v>
      </c>
      <c r="O303" s="69" t="s">
        <v>30</v>
      </c>
      <c r="P303" s="72">
        <v>42181.481944444444</v>
      </c>
      <c r="Q303" s="69"/>
      <c r="R303" s="72">
        <v>42279.45</v>
      </c>
      <c r="S303" s="72">
        <v>42193.429166666669</v>
      </c>
      <c r="T303" s="69"/>
      <c r="U303" s="124" t="s">
        <v>10423</v>
      </c>
      <c r="V303" s="69"/>
      <c r="W303" s="73">
        <v>42213</v>
      </c>
      <c r="X303" s="69">
        <v>0</v>
      </c>
      <c r="Y303" s="69">
        <v>2</v>
      </c>
      <c r="Z303" s="69"/>
      <c r="AA303" s="69"/>
      <c r="AB303" s="69"/>
      <c r="AC303" s="69"/>
      <c r="AD303" s="69"/>
      <c r="AE303" s="69"/>
      <c r="AF303" s="69"/>
      <c r="AG303" s="69"/>
      <c r="AH303" s="69" t="s">
        <v>4799</v>
      </c>
    </row>
    <row r="304" spans="1:34" ht="15.75" customHeight="1" x14ac:dyDescent="0.2">
      <c r="A304" s="69" t="s">
        <v>33</v>
      </c>
      <c r="B304" s="69" t="s">
        <v>113</v>
      </c>
      <c r="C304" s="51">
        <f t="shared" si="12"/>
        <v>31</v>
      </c>
      <c r="D304" s="57">
        <v>2015</v>
      </c>
      <c r="E304" s="57">
        <f t="shared" si="13"/>
        <v>3</v>
      </c>
      <c r="F304" s="69" t="s">
        <v>22</v>
      </c>
      <c r="G304" s="70" t="s">
        <v>4800</v>
      </c>
      <c r="H304" s="69" t="s">
        <v>4801</v>
      </c>
      <c r="I304" s="71" t="s">
        <v>25</v>
      </c>
      <c r="J304" s="71" t="s">
        <v>26</v>
      </c>
      <c r="K304" s="69" t="s">
        <v>27</v>
      </c>
      <c r="L304" s="69" t="s">
        <v>37</v>
      </c>
      <c r="M304" s="69" t="s">
        <v>29</v>
      </c>
      <c r="N304" s="69" t="s">
        <v>30</v>
      </c>
      <c r="O304" s="69" t="s">
        <v>30</v>
      </c>
      <c r="P304" s="72">
        <v>42181.481944444444</v>
      </c>
      <c r="Q304" s="69"/>
      <c r="R304" s="72">
        <v>42279.448611111111</v>
      </c>
      <c r="S304" s="72">
        <v>42212.963194444441</v>
      </c>
      <c r="T304" s="69"/>
      <c r="U304" s="124" t="s">
        <v>10423</v>
      </c>
      <c r="V304" s="69"/>
      <c r="W304" s="73">
        <v>42213</v>
      </c>
      <c r="X304" s="69">
        <v>0</v>
      </c>
      <c r="Y304" s="69">
        <v>5</v>
      </c>
      <c r="Z304" s="69"/>
      <c r="AA304" s="69"/>
      <c r="AB304" s="69"/>
      <c r="AC304" s="69"/>
      <c r="AD304" s="69"/>
      <c r="AE304" s="69"/>
      <c r="AF304" s="69"/>
      <c r="AG304" s="69"/>
      <c r="AH304" s="69" t="s">
        <v>4802</v>
      </c>
    </row>
    <row r="305" spans="1:34" ht="15.75" customHeight="1" x14ac:dyDescent="0.2">
      <c r="A305" s="69" t="s">
        <v>33</v>
      </c>
      <c r="B305" s="69" t="s">
        <v>85</v>
      </c>
      <c r="C305" s="51">
        <f t="shared" si="12"/>
        <v>28</v>
      </c>
      <c r="D305" s="57">
        <v>2015</v>
      </c>
      <c r="E305" s="57">
        <f t="shared" si="13"/>
        <v>3</v>
      </c>
      <c r="F305" s="69" t="s">
        <v>22</v>
      </c>
      <c r="G305" s="70" t="s">
        <v>4803</v>
      </c>
      <c r="H305" s="69" t="s">
        <v>4804</v>
      </c>
      <c r="I305" s="71" t="s">
        <v>25</v>
      </c>
      <c r="J305" s="71" t="s">
        <v>26</v>
      </c>
      <c r="K305" s="69" t="s">
        <v>27</v>
      </c>
      <c r="L305" s="69" t="s">
        <v>88</v>
      </c>
      <c r="M305" s="69" t="s">
        <v>30</v>
      </c>
      <c r="N305" s="69" t="s">
        <v>30</v>
      </c>
      <c r="O305" s="69" t="s">
        <v>30</v>
      </c>
      <c r="P305" s="72">
        <v>42181.481944444444</v>
      </c>
      <c r="Q305" s="69"/>
      <c r="R305" s="72">
        <v>42279.45</v>
      </c>
      <c r="S305" s="72">
        <v>42193.429166666669</v>
      </c>
      <c r="T305" s="69"/>
      <c r="U305" s="124" t="s">
        <v>10423</v>
      </c>
      <c r="V305" s="69"/>
      <c r="W305" s="73">
        <v>42213</v>
      </c>
      <c r="X305" s="69">
        <v>0</v>
      </c>
      <c r="Y305" s="69">
        <v>2</v>
      </c>
      <c r="Z305" s="69"/>
      <c r="AA305" s="69"/>
      <c r="AB305" s="69"/>
      <c r="AC305" s="69"/>
      <c r="AD305" s="69"/>
      <c r="AE305" s="69"/>
      <c r="AF305" s="69"/>
      <c r="AG305" s="69"/>
      <c r="AH305" s="69" t="s">
        <v>4805</v>
      </c>
    </row>
    <row r="306" spans="1:34" ht="15.75" customHeight="1" x14ac:dyDescent="0.2">
      <c r="A306" s="69" t="s">
        <v>33</v>
      </c>
      <c r="B306" s="69" t="s">
        <v>56</v>
      </c>
      <c r="C306" s="51">
        <f t="shared" si="12"/>
        <v>31</v>
      </c>
      <c r="D306" s="57">
        <v>2015</v>
      </c>
      <c r="E306" s="57">
        <f t="shared" si="13"/>
        <v>3</v>
      </c>
      <c r="F306" s="69" t="s">
        <v>22</v>
      </c>
      <c r="G306" s="70" t="s">
        <v>4806</v>
      </c>
      <c r="H306" s="69" t="s">
        <v>4807</v>
      </c>
      <c r="I306" s="71" t="s">
        <v>25</v>
      </c>
      <c r="J306" s="71" t="s">
        <v>26</v>
      </c>
      <c r="K306" s="69" t="s">
        <v>27</v>
      </c>
      <c r="L306" s="69" t="s">
        <v>37</v>
      </c>
      <c r="M306" s="69" t="s">
        <v>29</v>
      </c>
      <c r="N306" s="69" t="s">
        <v>30</v>
      </c>
      <c r="O306" s="69" t="s">
        <v>30</v>
      </c>
      <c r="P306" s="72">
        <v>42181.481944444444</v>
      </c>
      <c r="Q306" s="69"/>
      <c r="R306" s="72">
        <v>42279.45</v>
      </c>
      <c r="S306" s="72">
        <v>42212.96597222222</v>
      </c>
      <c r="T306" s="69"/>
      <c r="U306" s="124" t="s">
        <v>10423</v>
      </c>
      <c r="V306" s="69"/>
      <c r="W306" s="73">
        <v>42213</v>
      </c>
      <c r="X306" s="69">
        <v>0</v>
      </c>
      <c r="Y306" s="69">
        <v>3</v>
      </c>
      <c r="Z306" s="69"/>
      <c r="AA306" s="69"/>
      <c r="AB306" s="69"/>
      <c r="AC306" s="69"/>
      <c r="AD306" s="69"/>
      <c r="AE306" s="69"/>
      <c r="AF306" s="69"/>
      <c r="AG306" s="69"/>
      <c r="AH306" s="69" t="s">
        <v>4808</v>
      </c>
    </row>
    <row r="307" spans="1:34" ht="15.75" customHeight="1" x14ac:dyDescent="0.2">
      <c r="A307" s="69" t="s">
        <v>33</v>
      </c>
      <c r="B307" s="69" t="s">
        <v>99</v>
      </c>
      <c r="C307" s="51">
        <f t="shared" si="12"/>
        <v>31</v>
      </c>
      <c r="D307" s="57">
        <v>2015</v>
      </c>
      <c r="E307" s="57">
        <f t="shared" si="13"/>
        <v>3</v>
      </c>
      <c r="F307" s="69" t="s">
        <v>22</v>
      </c>
      <c r="G307" s="70" t="s">
        <v>4809</v>
      </c>
      <c r="H307" s="69" t="s">
        <v>4810</v>
      </c>
      <c r="I307" s="71" t="s">
        <v>25</v>
      </c>
      <c r="J307" s="71" t="s">
        <v>26</v>
      </c>
      <c r="K307" s="69" t="s">
        <v>27</v>
      </c>
      <c r="L307" s="69" t="s">
        <v>37</v>
      </c>
      <c r="M307" s="69" t="s">
        <v>29</v>
      </c>
      <c r="N307" s="69" t="s">
        <v>30</v>
      </c>
      <c r="O307" s="69" t="s">
        <v>30</v>
      </c>
      <c r="P307" s="72">
        <v>42181.481944444444</v>
      </c>
      <c r="Q307" s="69"/>
      <c r="R307" s="72">
        <v>42279.45</v>
      </c>
      <c r="S307" s="72">
        <v>42212.968055555553</v>
      </c>
      <c r="T307" s="69"/>
      <c r="U307" s="124" t="s">
        <v>10423</v>
      </c>
      <c r="V307" s="69"/>
      <c r="W307" s="73">
        <v>42213</v>
      </c>
      <c r="X307" s="69">
        <v>0</v>
      </c>
      <c r="Y307" s="69">
        <v>3</v>
      </c>
      <c r="Z307" s="69"/>
      <c r="AA307" s="69"/>
      <c r="AB307" s="69"/>
      <c r="AC307" s="69"/>
      <c r="AD307" s="69"/>
      <c r="AE307" s="69"/>
      <c r="AF307" s="69"/>
      <c r="AG307" s="69"/>
      <c r="AH307" s="69" t="s">
        <v>4811</v>
      </c>
    </row>
    <row r="308" spans="1:34" ht="15.75" customHeight="1" x14ac:dyDescent="0.2">
      <c r="A308" s="69" t="s">
        <v>33</v>
      </c>
      <c r="B308" s="69" t="s">
        <v>76</v>
      </c>
      <c r="C308" s="51">
        <f t="shared" si="12"/>
        <v>28</v>
      </c>
      <c r="D308" s="57">
        <v>2015</v>
      </c>
      <c r="E308" s="57">
        <f t="shared" si="13"/>
        <v>3</v>
      </c>
      <c r="F308" s="69" t="s">
        <v>22</v>
      </c>
      <c r="G308" s="70" t="s">
        <v>4812</v>
      </c>
      <c r="H308" s="69" t="s">
        <v>4813</v>
      </c>
      <c r="I308" s="71" t="s">
        <v>25</v>
      </c>
      <c r="J308" s="71" t="s">
        <v>26</v>
      </c>
      <c r="K308" s="69" t="s">
        <v>27</v>
      </c>
      <c r="L308" s="69" t="s">
        <v>88</v>
      </c>
      <c r="M308" s="69" t="s">
        <v>30</v>
      </c>
      <c r="N308" s="69" t="s">
        <v>30</v>
      </c>
      <c r="O308" s="69" t="s">
        <v>30</v>
      </c>
      <c r="P308" s="72">
        <v>42181.481944444444</v>
      </c>
      <c r="Q308" s="69"/>
      <c r="R308" s="72">
        <v>42279.449305555558</v>
      </c>
      <c r="S308" s="72">
        <v>42193.434027777781</v>
      </c>
      <c r="T308" s="69"/>
      <c r="U308" s="124" t="s">
        <v>10423</v>
      </c>
      <c r="V308" s="69"/>
      <c r="W308" s="73">
        <v>42213</v>
      </c>
      <c r="X308" s="69">
        <v>0</v>
      </c>
      <c r="Y308" s="69">
        <v>2</v>
      </c>
      <c r="Z308" s="69"/>
      <c r="AA308" s="69"/>
      <c r="AB308" s="69"/>
      <c r="AC308" s="69"/>
      <c r="AD308" s="69"/>
      <c r="AE308" s="69"/>
      <c r="AF308" s="69"/>
      <c r="AG308" s="69"/>
      <c r="AH308" s="69" t="s">
        <v>4814</v>
      </c>
    </row>
    <row r="309" spans="1:34" ht="15.75" customHeight="1" x14ac:dyDescent="0.2">
      <c r="A309" s="69" t="s">
        <v>33</v>
      </c>
      <c r="B309" s="69" t="s">
        <v>76</v>
      </c>
      <c r="C309" s="51">
        <f t="shared" si="12"/>
        <v>28</v>
      </c>
      <c r="D309" s="57">
        <v>2015</v>
      </c>
      <c r="E309" s="57">
        <f t="shared" si="13"/>
        <v>3</v>
      </c>
      <c r="F309" s="69" t="s">
        <v>22</v>
      </c>
      <c r="G309" s="70" t="s">
        <v>4815</v>
      </c>
      <c r="H309" s="69" t="s">
        <v>4816</v>
      </c>
      <c r="I309" s="71" t="s">
        <v>25</v>
      </c>
      <c r="J309" s="71" t="s">
        <v>26</v>
      </c>
      <c r="K309" s="69" t="s">
        <v>27</v>
      </c>
      <c r="L309" s="69" t="s">
        <v>88</v>
      </c>
      <c r="M309" s="69" t="s">
        <v>30</v>
      </c>
      <c r="N309" s="69" t="s">
        <v>30</v>
      </c>
      <c r="O309" s="69" t="s">
        <v>30</v>
      </c>
      <c r="P309" s="72">
        <v>42181.481944444444</v>
      </c>
      <c r="Q309" s="69"/>
      <c r="R309" s="72">
        <v>42279.450694444444</v>
      </c>
      <c r="S309" s="72">
        <v>42193.482638888891</v>
      </c>
      <c r="T309" s="69"/>
      <c r="U309" s="124" t="s">
        <v>10423</v>
      </c>
      <c r="V309" s="69"/>
      <c r="W309" s="73">
        <v>42213</v>
      </c>
      <c r="X309" s="69">
        <v>0</v>
      </c>
      <c r="Y309" s="69">
        <v>2</v>
      </c>
      <c r="Z309" s="69"/>
      <c r="AA309" s="69"/>
      <c r="AB309" s="69"/>
      <c r="AC309" s="69"/>
      <c r="AD309" s="69"/>
      <c r="AE309" s="69"/>
      <c r="AF309" s="69"/>
      <c r="AG309" s="69"/>
      <c r="AH309" s="69" t="s">
        <v>4817</v>
      </c>
    </row>
    <row r="310" spans="1:34" ht="15.75" customHeight="1" x14ac:dyDescent="0.2">
      <c r="A310" s="69" t="s">
        <v>33</v>
      </c>
      <c r="B310" s="69" t="s">
        <v>99</v>
      </c>
      <c r="C310" s="51">
        <f t="shared" si="12"/>
        <v>30</v>
      </c>
      <c r="D310" s="57">
        <v>2015</v>
      </c>
      <c r="E310" s="57">
        <f t="shared" si="13"/>
        <v>3</v>
      </c>
      <c r="F310" s="69" t="s">
        <v>22</v>
      </c>
      <c r="G310" s="70" t="s">
        <v>4818</v>
      </c>
      <c r="H310" s="69" t="s">
        <v>4819</v>
      </c>
      <c r="I310" s="71" t="s">
        <v>25</v>
      </c>
      <c r="J310" s="71" t="s">
        <v>26</v>
      </c>
      <c r="K310" s="69" t="s">
        <v>27</v>
      </c>
      <c r="L310" s="69" t="s">
        <v>88</v>
      </c>
      <c r="M310" s="69" t="s">
        <v>2982</v>
      </c>
      <c r="N310" s="69" t="s">
        <v>30</v>
      </c>
      <c r="O310" s="69" t="s">
        <v>30</v>
      </c>
      <c r="P310" s="72">
        <v>42181.481944444444</v>
      </c>
      <c r="Q310" s="69"/>
      <c r="R310" s="72">
        <v>42279.45</v>
      </c>
      <c r="S310" s="72">
        <v>42209.436111111114</v>
      </c>
      <c r="T310" s="69"/>
      <c r="U310" s="124" t="s">
        <v>10423</v>
      </c>
      <c r="V310" s="69"/>
      <c r="W310" s="73">
        <v>42213</v>
      </c>
      <c r="X310" s="69">
        <v>0</v>
      </c>
      <c r="Y310" s="69">
        <v>4</v>
      </c>
      <c r="Z310" s="69"/>
      <c r="AA310" s="69"/>
      <c r="AB310" s="69"/>
      <c r="AC310" s="69"/>
      <c r="AD310" s="69"/>
      <c r="AE310" s="69"/>
      <c r="AF310" s="69"/>
      <c r="AG310" s="69"/>
      <c r="AH310" s="69" t="s">
        <v>4820</v>
      </c>
    </row>
    <row r="311" spans="1:34" ht="15.75" customHeight="1" x14ac:dyDescent="0.2">
      <c r="A311" s="69" t="s">
        <v>33</v>
      </c>
      <c r="B311" s="69" t="s">
        <v>564</v>
      </c>
      <c r="C311" s="51">
        <f t="shared" si="12"/>
        <v>31</v>
      </c>
      <c r="D311" s="57">
        <v>2015</v>
      </c>
      <c r="E311" s="57">
        <f t="shared" si="13"/>
        <v>3</v>
      </c>
      <c r="F311" s="69" t="s">
        <v>22</v>
      </c>
      <c r="G311" s="70" t="s">
        <v>4821</v>
      </c>
      <c r="H311" s="69" t="s">
        <v>4822</v>
      </c>
      <c r="I311" s="71" t="s">
        <v>25</v>
      </c>
      <c r="J311" s="71" t="s">
        <v>26</v>
      </c>
      <c r="K311" s="69" t="s">
        <v>27</v>
      </c>
      <c r="L311" s="69" t="s">
        <v>88</v>
      </c>
      <c r="M311" s="69" t="s">
        <v>167</v>
      </c>
      <c r="N311" s="69" t="s">
        <v>491</v>
      </c>
      <c r="O311" s="69" t="s">
        <v>491</v>
      </c>
      <c r="P311" s="72">
        <v>42208.701388888891</v>
      </c>
      <c r="Q311" s="69"/>
      <c r="R311" s="72">
        <v>42279.455555555556</v>
      </c>
      <c r="S311" s="72">
        <v>42215.692361111112</v>
      </c>
      <c r="T311" s="69"/>
      <c r="U311" s="124" t="s">
        <v>10423</v>
      </c>
      <c r="V311" s="69"/>
      <c r="W311" s="73">
        <v>42214</v>
      </c>
      <c r="X311" s="69">
        <v>0</v>
      </c>
      <c r="Y311" s="69">
        <v>7</v>
      </c>
      <c r="Z311" s="69" t="s">
        <v>4823</v>
      </c>
      <c r="AA311" s="69"/>
      <c r="AB311" s="69"/>
      <c r="AC311" s="69"/>
      <c r="AD311" s="69"/>
      <c r="AE311" s="69"/>
      <c r="AF311" s="69"/>
      <c r="AG311" s="69"/>
      <c r="AH311" s="69" t="s">
        <v>4824</v>
      </c>
    </row>
    <row r="312" spans="1:34" ht="15.75" customHeight="1" x14ac:dyDescent="0.2">
      <c r="A312" s="69" t="s">
        <v>33</v>
      </c>
      <c r="B312" s="69" t="s">
        <v>145</v>
      </c>
      <c r="C312" s="51">
        <f t="shared" si="12"/>
        <v>34</v>
      </c>
      <c r="D312" s="57">
        <v>2015</v>
      </c>
      <c r="E312" s="57">
        <f t="shared" si="13"/>
        <v>3</v>
      </c>
      <c r="F312" s="69" t="s">
        <v>22</v>
      </c>
      <c r="G312" s="70" t="s">
        <v>4825</v>
      </c>
      <c r="H312" s="69" t="s">
        <v>4826</v>
      </c>
      <c r="I312" s="71" t="s">
        <v>25</v>
      </c>
      <c r="J312" s="71" t="s">
        <v>26</v>
      </c>
      <c r="K312" s="69" t="s">
        <v>27</v>
      </c>
      <c r="L312" s="69" t="s">
        <v>88</v>
      </c>
      <c r="M312" s="69" t="s">
        <v>74</v>
      </c>
      <c r="N312" s="69" t="s">
        <v>2982</v>
      </c>
      <c r="O312" s="69" t="s">
        <v>2982</v>
      </c>
      <c r="P312" s="72">
        <v>42201.440972222219</v>
      </c>
      <c r="Q312" s="69"/>
      <c r="R312" s="72">
        <v>42279.456944444442</v>
      </c>
      <c r="S312" s="72">
        <v>42236.44027777778</v>
      </c>
      <c r="T312" s="69"/>
      <c r="U312" s="124" t="s">
        <v>10423</v>
      </c>
      <c r="V312" s="69"/>
      <c r="W312" s="73">
        <v>42226</v>
      </c>
      <c r="X312" s="69">
        <v>0</v>
      </c>
      <c r="Y312" s="69">
        <v>3</v>
      </c>
      <c r="Z312" s="69" t="s">
        <v>4827</v>
      </c>
      <c r="AA312" s="69"/>
      <c r="AB312" s="69"/>
      <c r="AC312" s="69"/>
      <c r="AD312" s="69"/>
      <c r="AE312" s="69"/>
      <c r="AF312" s="69"/>
      <c r="AG312" s="69"/>
      <c r="AH312" s="69" t="s">
        <v>4828</v>
      </c>
    </row>
    <row r="313" spans="1:34" ht="15.75" customHeight="1" x14ac:dyDescent="0.2">
      <c r="A313" s="69" t="s">
        <v>33</v>
      </c>
      <c r="B313" s="69" t="s">
        <v>534</v>
      </c>
      <c r="C313" s="51">
        <f t="shared" si="12"/>
        <v>31</v>
      </c>
      <c r="D313" s="57">
        <v>2015</v>
      </c>
      <c r="E313" s="57">
        <f t="shared" si="13"/>
        <v>3</v>
      </c>
      <c r="F313" s="69" t="s">
        <v>22</v>
      </c>
      <c r="G313" s="70" t="s">
        <v>4829</v>
      </c>
      <c r="H313" s="69" t="s">
        <v>4830</v>
      </c>
      <c r="I313" s="71" t="s">
        <v>25</v>
      </c>
      <c r="J313" s="71" t="s">
        <v>26</v>
      </c>
      <c r="K313" s="69" t="s">
        <v>27</v>
      </c>
      <c r="L313" s="69" t="s">
        <v>88</v>
      </c>
      <c r="M313" s="69" t="s">
        <v>89</v>
      </c>
      <c r="N313" s="69" t="s">
        <v>30</v>
      </c>
      <c r="O313" s="69" t="s">
        <v>30</v>
      </c>
      <c r="P313" s="72">
        <v>42171.515277777777</v>
      </c>
      <c r="Q313" s="69"/>
      <c r="R313" s="72">
        <v>42279.454861111109</v>
      </c>
      <c r="S313" s="72">
        <v>42213.036805555559</v>
      </c>
      <c r="T313" s="69"/>
      <c r="U313" s="124" t="s">
        <v>10423</v>
      </c>
      <c r="V313" s="69"/>
      <c r="W313" s="69"/>
      <c r="X313" s="69">
        <v>0</v>
      </c>
      <c r="Y313" s="69">
        <v>2</v>
      </c>
      <c r="Z313" s="69"/>
      <c r="AA313" s="69"/>
      <c r="AB313" s="69"/>
      <c r="AC313" s="69"/>
      <c r="AD313" s="69"/>
      <c r="AE313" s="69"/>
      <c r="AF313" s="69"/>
      <c r="AG313" s="69"/>
      <c r="AH313" s="69" t="s">
        <v>4831</v>
      </c>
    </row>
    <row r="314" spans="1:34" ht="15.75" customHeight="1" x14ac:dyDescent="0.2">
      <c r="A314" s="69" t="s">
        <v>33</v>
      </c>
      <c r="B314" s="69" t="s">
        <v>2726</v>
      </c>
      <c r="C314" s="51">
        <f t="shared" si="12"/>
        <v>30</v>
      </c>
      <c r="D314" s="57">
        <v>2015</v>
      </c>
      <c r="E314" s="57">
        <f t="shared" si="13"/>
        <v>3</v>
      </c>
      <c r="F314" s="69" t="s">
        <v>22</v>
      </c>
      <c r="G314" s="70" t="s">
        <v>4832</v>
      </c>
      <c r="H314" s="69" t="s">
        <v>4833</v>
      </c>
      <c r="I314" s="71" t="s">
        <v>25</v>
      </c>
      <c r="J314" s="71" t="s">
        <v>26</v>
      </c>
      <c r="K314" s="69" t="s">
        <v>2703</v>
      </c>
      <c r="L314" s="69" t="s">
        <v>37</v>
      </c>
      <c r="M314" s="69" t="s">
        <v>29</v>
      </c>
      <c r="N314" s="69" t="s">
        <v>116</v>
      </c>
      <c r="O314" s="69" t="s">
        <v>116</v>
      </c>
      <c r="P314" s="72">
        <v>42201.855555555558</v>
      </c>
      <c r="Q314" s="69"/>
      <c r="R314" s="72">
        <v>42279.455555555556</v>
      </c>
      <c r="S314" s="72">
        <v>42205.556250000001</v>
      </c>
      <c r="T314" s="69"/>
      <c r="U314" s="124" t="s">
        <v>10423</v>
      </c>
      <c r="V314" s="69"/>
      <c r="W314" s="69"/>
      <c r="X314" s="69">
        <v>0</v>
      </c>
      <c r="Y314" s="69">
        <v>1</v>
      </c>
      <c r="Z314" s="74" t="s">
        <v>4834</v>
      </c>
      <c r="AA314" s="69"/>
      <c r="AB314" s="69"/>
      <c r="AC314" s="69"/>
      <c r="AD314" s="69"/>
      <c r="AE314" s="69"/>
      <c r="AF314" s="69"/>
      <c r="AG314" s="69"/>
      <c r="AH314" s="69" t="s">
        <v>4835</v>
      </c>
    </row>
    <row r="315" spans="1:34" ht="15.75" customHeight="1" x14ac:dyDescent="0.2">
      <c r="A315" s="69" t="s">
        <v>33</v>
      </c>
      <c r="B315" s="69" t="s">
        <v>32</v>
      </c>
      <c r="C315" s="51">
        <f t="shared" si="12"/>
        <v>31</v>
      </c>
      <c r="D315" s="57">
        <v>2015</v>
      </c>
      <c r="E315" s="57">
        <f t="shared" si="13"/>
        <v>3</v>
      </c>
      <c r="F315" s="69" t="s">
        <v>22</v>
      </c>
      <c r="G315" s="70" t="s">
        <v>4843</v>
      </c>
      <c r="H315" s="69" t="s">
        <v>4844</v>
      </c>
      <c r="I315" s="71" t="s">
        <v>217</v>
      </c>
      <c r="J315" s="71" t="s">
        <v>26</v>
      </c>
      <c r="K315" s="69" t="s">
        <v>27</v>
      </c>
      <c r="L315" s="69" t="s">
        <v>88</v>
      </c>
      <c r="M315" s="69" t="s">
        <v>83</v>
      </c>
      <c r="N315" s="69" t="s">
        <v>30</v>
      </c>
      <c r="O315" s="69" t="s">
        <v>30</v>
      </c>
      <c r="P315" s="72">
        <v>42186.615972222222</v>
      </c>
      <c r="Q315" s="69"/>
      <c r="R315" s="72">
        <v>42279.479861111111</v>
      </c>
      <c r="S315" s="72">
        <v>42213.63958333333</v>
      </c>
      <c r="T315" s="69"/>
      <c r="U315" s="124" t="s">
        <v>10423</v>
      </c>
      <c r="V315" s="69"/>
      <c r="W315" s="73">
        <v>42213</v>
      </c>
      <c r="X315" s="69">
        <v>0</v>
      </c>
      <c r="Y315" s="69">
        <v>2</v>
      </c>
      <c r="Z315" s="69"/>
      <c r="AA315" s="69"/>
      <c r="AB315" s="69"/>
      <c r="AC315" s="69"/>
      <c r="AD315" s="69"/>
      <c r="AE315" s="69"/>
      <c r="AF315" s="69"/>
      <c r="AG315" s="69"/>
      <c r="AH315" s="69" t="s">
        <v>4845</v>
      </c>
    </row>
    <row r="316" spans="1:34" ht="15.75" customHeight="1" x14ac:dyDescent="0.2">
      <c r="A316" s="69" t="s">
        <v>33</v>
      </c>
      <c r="B316" s="69" t="s">
        <v>4849</v>
      </c>
      <c r="C316" s="51">
        <f t="shared" si="12"/>
        <v>31</v>
      </c>
      <c r="D316" s="57">
        <v>2015</v>
      </c>
      <c r="E316" s="57">
        <f t="shared" si="13"/>
        <v>3</v>
      </c>
      <c r="F316" s="69" t="s">
        <v>22</v>
      </c>
      <c r="G316" s="70" t="s">
        <v>4846</v>
      </c>
      <c r="H316" s="69" t="s">
        <v>4847</v>
      </c>
      <c r="I316" s="71" t="s">
        <v>217</v>
      </c>
      <c r="J316" s="71" t="s">
        <v>26</v>
      </c>
      <c r="K316" s="69" t="s">
        <v>27</v>
      </c>
      <c r="L316" s="69" t="s">
        <v>88</v>
      </c>
      <c r="M316" s="69" t="s">
        <v>38</v>
      </c>
      <c r="N316" s="69" t="s">
        <v>30</v>
      </c>
      <c r="O316" s="69" t="s">
        <v>30</v>
      </c>
      <c r="P316" s="72">
        <v>42186.615972222222</v>
      </c>
      <c r="Q316" s="69"/>
      <c r="R316" s="72">
        <v>42279.489583333336</v>
      </c>
      <c r="S316" s="72">
        <v>42213.63958333333</v>
      </c>
      <c r="T316" s="69"/>
      <c r="U316" s="124" t="s">
        <v>10423</v>
      </c>
      <c r="V316" s="69"/>
      <c r="W316" s="73">
        <v>42213</v>
      </c>
      <c r="X316" s="69">
        <v>0</v>
      </c>
      <c r="Y316" s="69">
        <v>4</v>
      </c>
      <c r="Z316" s="69"/>
      <c r="AA316" s="69"/>
      <c r="AB316" s="69"/>
      <c r="AC316" s="69"/>
      <c r="AD316" s="69"/>
      <c r="AE316" s="69"/>
      <c r="AF316" s="69"/>
      <c r="AG316" s="69"/>
      <c r="AH316" s="69" t="s">
        <v>4848</v>
      </c>
    </row>
    <row r="317" spans="1:34" ht="15.75" hidden="1" customHeight="1" x14ac:dyDescent="0.2">
      <c r="A317" s="69" t="s">
        <v>33</v>
      </c>
      <c r="B317" s="69" t="s">
        <v>76</v>
      </c>
      <c r="C317" s="51">
        <f t="shared" si="12"/>
        <v>49</v>
      </c>
      <c r="D317" s="57">
        <v>2015</v>
      </c>
      <c r="E317" s="57">
        <f t="shared" si="13"/>
        <v>4</v>
      </c>
      <c r="F317" s="69" t="s">
        <v>869</v>
      </c>
      <c r="G317" s="70" t="s">
        <v>5289</v>
      </c>
      <c r="H317" s="69" t="s">
        <v>5290</v>
      </c>
      <c r="I317" s="71" t="s">
        <v>25</v>
      </c>
      <c r="J317" s="71" t="s">
        <v>26</v>
      </c>
      <c r="K317" s="69" t="s">
        <v>27</v>
      </c>
      <c r="L317" s="69" t="s">
        <v>88</v>
      </c>
      <c r="M317" s="69" t="s">
        <v>3796</v>
      </c>
      <c r="N317" s="69" t="s">
        <v>3796</v>
      </c>
      <c r="O317" s="69" t="s">
        <v>3796</v>
      </c>
      <c r="P317" s="72">
        <v>42310.490972222222</v>
      </c>
      <c r="Q317" s="69"/>
      <c r="R317" s="72">
        <v>42373.631249999999</v>
      </c>
      <c r="S317" s="72">
        <v>42338.384027777778</v>
      </c>
      <c r="T317" s="69"/>
      <c r="U317" s="69" t="s">
        <v>54</v>
      </c>
      <c r="V317" s="69"/>
      <c r="W317" s="73">
        <v>42321</v>
      </c>
      <c r="X317" s="69">
        <v>0</v>
      </c>
      <c r="Y317" s="69">
        <v>6</v>
      </c>
      <c r="Z317" s="69"/>
      <c r="AA317" s="69"/>
      <c r="AB317" s="69"/>
      <c r="AC317" s="69"/>
      <c r="AD317" s="69"/>
      <c r="AE317" s="69" t="s">
        <v>5291</v>
      </c>
      <c r="AF317" s="69"/>
      <c r="AG317" s="69"/>
      <c r="AH317" s="69" t="s">
        <v>5292</v>
      </c>
    </row>
    <row r="318" spans="1:34" ht="15.75" hidden="1" customHeight="1" x14ac:dyDescent="0.2">
      <c r="A318" s="69" t="s">
        <v>33</v>
      </c>
      <c r="B318" s="69" t="s">
        <v>76</v>
      </c>
      <c r="C318" s="51">
        <f t="shared" si="12"/>
        <v>49</v>
      </c>
      <c r="D318" s="57">
        <v>2015</v>
      </c>
      <c r="E318" s="57">
        <f t="shared" si="13"/>
        <v>4</v>
      </c>
      <c r="F318" s="69" t="s">
        <v>869</v>
      </c>
      <c r="G318" s="70" t="s">
        <v>5293</v>
      </c>
      <c r="H318" s="69" t="s">
        <v>5294</v>
      </c>
      <c r="I318" s="71" t="s">
        <v>25</v>
      </c>
      <c r="J318" s="71" t="s">
        <v>26</v>
      </c>
      <c r="K318" s="69" t="s">
        <v>27</v>
      </c>
      <c r="L318" s="69" t="s">
        <v>88</v>
      </c>
      <c r="M318" s="69" t="s">
        <v>30</v>
      </c>
      <c r="N318" s="69" t="s">
        <v>83</v>
      </c>
      <c r="O318" s="69" t="s">
        <v>83</v>
      </c>
      <c r="P318" s="72">
        <v>42313.091666666667</v>
      </c>
      <c r="Q318" s="69"/>
      <c r="R318" s="72">
        <v>42373.631249999999</v>
      </c>
      <c r="S318" s="72">
        <v>42340.702777777777</v>
      </c>
      <c r="T318" s="69"/>
      <c r="U318" s="69" t="s">
        <v>54</v>
      </c>
      <c r="V318" s="69"/>
      <c r="W318" s="73">
        <v>42363</v>
      </c>
      <c r="X318" s="69">
        <v>0</v>
      </c>
      <c r="Y318" s="69">
        <v>3</v>
      </c>
      <c r="Z318" s="69"/>
      <c r="AA318" s="69"/>
      <c r="AB318" s="69"/>
      <c r="AC318" s="69"/>
      <c r="AD318" s="69"/>
      <c r="AE318" s="69" t="s">
        <v>5295</v>
      </c>
      <c r="AF318" s="69"/>
      <c r="AG318" s="69"/>
      <c r="AH318" s="69" t="s">
        <v>5296</v>
      </c>
    </row>
    <row r="319" spans="1:34" ht="15.75" customHeight="1" x14ac:dyDescent="0.2">
      <c r="A319" s="69" t="s">
        <v>33</v>
      </c>
      <c r="B319" s="69" t="s">
        <v>56</v>
      </c>
      <c r="C319" s="51">
        <f t="shared" si="12"/>
        <v>49</v>
      </c>
      <c r="D319" s="57">
        <v>2015</v>
      </c>
      <c r="E319" s="57">
        <f t="shared" si="13"/>
        <v>4</v>
      </c>
      <c r="F319" s="69" t="s">
        <v>869</v>
      </c>
      <c r="G319" s="70" t="s">
        <v>5297</v>
      </c>
      <c r="H319" s="69" t="s">
        <v>1249</v>
      </c>
      <c r="I319" s="71" t="s">
        <v>25</v>
      </c>
      <c r="J319" s="71" t="s">
        <v>26</v>
      </c>
      <c r="K319" s="69" t="s">
        <v>27</v>
      </c>
      <c r="L319" s="69" t="s">
        <v>37</v>
      </c>
      <c r="M319" s="69" t="s">
        <v>29</v>
      </c>
      <c r="N319" s="69" t="s">
        <v>83</v>
      </c>
      <c r="O319" s="69" t="s">
        <v>83</v>
      </c>
      <c r="P319" s="72">
        <v>42340.006249999999</v>
      </c>
      <c r="Q319" s="69"/>
      <c r="R319" s="72">
        <v>42373.631249999999</v>
      </c>
      <c r="S319" s="72">
        <v>42342.726388888892</v>
      </c>
      <c r="T319" s="69"/>
      <c r="U319" s="124" t="s">
        <v>10423</v>
      </c>
      <c r="V319" s="69"/>
      <c r="W319" s="73">
        <v>42340</v>
      </c>
      <c r="X319" s="69">
        <v>0</v>
      </c>
      <c r="Y319" s="69">
        <v>1</v>
      </c>
      <c r="Z319" s="69"/>
      <c r="AA319" s="69"/>
      <c r="AB319" s="69"/>
      <c r="AC319" s="69"/>
      <c r="AD319" s="69"/>
      <c r="AE319" s="69"/>
      <c r="AF319" s="69"/>
      <c r="AG319" s="69"/>
      <c r="AH319" s="69" t="s">
        <v>5298</v>
      </c>
    </row>
    <row r="320" spans="1:34" ht="15.75" customHeight="1" x14ac:dyDescent="0.2">
      <c r="A320" s="69" t="s">
        <v>33</v>
      </c>
      <c r="B320" s="69" t="s">
        <v>56</v>
      </c>
      <c r="C320" s="51">
        <f t="shared" si="12"/>
        <v>50</v>
      </c>
      <c r="D320" s="57">
        <v>2015</v>
      </c>
      <c r="E320" s="57">
        <f t="shared" si="13"/>
        <v>4</v>
      </c>
      <c r="F320" s="69" t="s">
        <v>869</v>
      </c>
      <c r="G320" s="70" t="s">
        <v>5299</v>
      </c>
      <c r="H320" s="69" t="s">
        <v>5300</v>
      </c>
      <c r="I320" s="71" t="s">
        <v>25</v>
      </c>
      <c r="J320" s="71" t="s">
        <v>26</v>
      </c>
      <c r="K320" s="69" t="s">
        <v>27</v>
      </c>
      <c r="L320" s="69" t="s">
        <v>37</v>
      </c>
      <c r="M320" s="69" t="s">
        <v>29</v>
      </c>
      <c r="N320" s="69" t="s">
        <v>3796</v>
      </c>
      <c r="O320" s="69" t="s">
        <v>3796</v>
      </c>
      <c r="P320" s="72">
        <v>42341.623611111114</v>
      </c>
      <c r="Q320" s="69"/>
      <c r="R320" s="72">
        <v>42373.633333333331</v>
      </c>
      <c r="S320" s="72">
        <v>42346.587500000001</v>
      </c>
      <c r="T320" s="69"/>
      <c r="U320" s="124" t="s">
        <v>10423</v>
      </c>
      <c r="V320" s="69"/>
      <c r="W320" s="73">
        <v>42342</v>
      </c>
      <c r="X320" s="69">
        <v>0</v>
      </c>
      <c r="Y320" s="69">
        <v>3</v>
      </c>
      <c r="Z320" s="74" t="s">
        <v>5301</v>
      </c>
      <c r="AA320" s="69"/>
      <c r="AB320" s="69"/>
      <c r="AC320" s="69"/>
      <c r="AD320" s="69"/>
      <c r="AE320" s="69"/>
      <c r="AF320" s="69"/>
      <c r="AG320" s="69"/>
      <c r="AH320" s="69" t="s">
        <v>5302</v>
      </c>
    </row>
    <row r="321" spans="1:34" ht="15.75" customHeight="1" x14ac:dyDescent="0.2">
      <c r="A321" s="69" t="s">
        <v>33</v>
      </c>
      <c r="B321" s="69" t="s">
        <v>99</v>
      </c>
      <c r="C321" s="51">
        <f t="shared" si="12"/>
        <v>31</v>
      </c>
      <c r="D321" s="57">
        <v>2015</v>
      </c>
      <c r="E321" s="57">
        <f t="shared" si="13"/>
        <v>3</v>
      </c>
      <c r="F321" s="69" t="s">
        <v>22</v>
      </c>
      <c r="G321" s="70" t="s">
        <v>4850</v>
      </c>
      <c r="H321" s="69" t="s">
        <v>4851</v>
      </c>
      <c r="I321" s="71" t="s">
        <v>217</v>
      </c>
      <c r="J321" s="71" t="s">
        <v>26</v>
      </c>
      <c r="K321" s="69" t="s">
        <v>27</v>
      </c>
      <c r="L321" s="69" t="s">
        <v>37</v>
      </c>
      <c r="M321" s="69" t="s">
        <v>1045</v>
      </c>
      <c r="N321" s="69" t="s">
        <v>30</v>
      </c>
      <c r="O321" s="69" t="s">
        <v>30</v>
      </c>
      <c r="P321" s="72">
        <v>42186.615972222222</v>
      </c>
      <c r="Q321" s="69"/>
      <c r="R321" s="72">
        <v>42279.489583333336</v>
      </c>
      <c r="S321" s="72">
        <v>42212.996527777781</v>
      </c>
      <c r="T321" s="69"/>
      <c r="U321" s="124" t="s">
        <v>10423</v>
      </c>
      <c r="V321" s="69"/>
      <c r="W321" s="73">
        <v>42213</v>
      </c>
      <c r="X321" s="69">
        <v>0</v>
      </c>
      <c r="Y321" s="69">
        <v>4</v>
      </c>
      <c r="Z321" s="69" t="s">
        <v>4852</v>
      </c>
      <c r="AA321" s="69"/>
      <c r="AB321" s="69"/>
      <c r="AC321" s="69"/>
      <c r="AD321" s="69"/>
      <c r="AE321" s="69"/>
      <c r="AF321" s="69"/>
      <c r="AG321" s="69"/>
      <c r="AH321" s="69" t="s">
        <v>4853</v>
      </c>
    </row>
    <row r="322" spans="1:34" ht="15.75" customHeight="1" x14ac:dyDescent="0.2">
      <c r="A322" s="69" t="s">
        <v>33</v>
      </c>
      <c r="B322" s="69" t="s">
        <v>178</v>
      </c>
      <c r="C322" s="51">
        <f t="shared" si="12"/>
        <v>30</v>
      </c>
      <c r="D322" s="57">
        <v>2015</v>
      </c>
      <c r="E322" s="57">
        <f t="shared" si="13"/>
        <v>3</v>
      </c>
      <c r="F322" s="69" t="s">
        <v>22</v>
      </c>
      <c r="G322" s="70" t="s">
        <v>4858</v>
      </c>
      <c r="H322" s="69" t="s">
        <v>4859</v>
      </c>
      <c r="I322" s="71" t="s">
        <v>217</v>
      </c>
      <c r="J322" s="71" t="s">
        <v>26</v>
      </c>
      <c r="K322" s="69" t="s">
        <v>27</v>
      </c>
      <c r="L322" s="69" t="s">
        <v>88</v>
      </c>
      <c r="M322" s="69" t="s">
        <v>491</v>
      </c>
      <c r="N322" s="69" t="s">
        <v>30</v>
      </c>
      <c r="O322" s="69" t="s">
        <v>30</v>
      </c>
      <c r="P322" s="72">
        <v>42186.615972222222</v>
      </c>
      <c r="Q322" s="69"/>
      <c r="R322" s="72">
        <v>42279.490277777775</v>
      </c>
      <c r="S322" s="72">
        <v>42208.685416666667</v>
      </c>
      <c r="T322" s="69"/>
      <c r="U322" s="124" t="s">
        <v>10423</v>
      </c>
      <c r="V322" s="69"/>
      <c r="W322" s="73">
        <v>42213</v>
      </c>
      <c r="X322" s="69">
        <v>0</v>
      </c>
      <c r="Y322" s="69">
        <v>1</v>
      </c>
      <c r="Z322" s="69"/>
      <c r="AA322" s="69"/>
      <c r="AB322" s="69"/>
      <c r="AC322" s="69"/>
      <c r="AD322" s="69"/>
      <c r="AE322" s="69"/>
      <c r="AF322" s="69"/>
      <c r="AG322" s="69"/>
      <c r="AH322" s="69"/>
    </row>
    <row r="323" spans="1:34" ht="15.75" customHeight="1" x14ac:dyDescent="0.2">
      <c r="A323" s="69" t="s">
        <v>33</v>
      </c>
      <c r="B323" s="69" t="s">
        <v>45</v>
      </c>
      <c r="C323" s="51">
        <f t="shared" si="12"/>
        <v>28</v>
      </c>
      <c r="D323" s="57">
        <v>2015</v>
      </c>
      <c r="E323" s="57">
        <f t="shared" si="13"/>
        <v>3</v>
      </c>
      <c r="F323" s="69" t="s">
        <v>22</v>
      </c>
      <c r="G323" s="70" t="s">
        <v>4866</v>
      </c>
      <c r="H323" s="69" t="s">
        <v>4867</v>
      </c>
      <c r="I323" s="71" t="s">
        <v>25</v>
      </c>
      <c r="J323" s="71" t="s">
        <v>26</v>
      </c>
      <c r="K323" s="69" t="s">
        <v>27</v>
      </c>
      <c r="L323" s="69" t="s">
        <v>37</v>
      </c>
      <c r="M323" s="69" t="s">
        <v>29</v>
      </c>
      <c r="N323" s="69" t="s">
        <v>306</v>
      </c>
      <c r="O323" s="69" t="s">
        <v>306</v>
      </c>
      <c r="P323" s="72">
        <v>42186.723611111112</v>
      </c>
      <c r="Q323" s="69"/>
      <c r="R323" s="72">
        <v>42283.676388888889</v>
      </c>
      <c r="S323" s="72">
        <v>42191.565972222219</v>
      </c>
      <c r="T323" s="69"/>
      <c r="U323" s="124" t="s">
        <v>10423</v>
      </c>
      <c r="V323" s="69"/>
      <c r="W323" s="69"/>
      <c r="X323" s="69">
        <v>0</v>
      </c>
      <c r="Y323" s="69">
        <v>1</v>
      </c>
      <c r="Z323" s="74" t="s">
        <v>4868</v>
      </c>
      <c r="AA323" s="69"/>
      <c r="AB323" s="69"/>
      <c r="AC323" s="69"/>
      <c r="AD323" s="69"/>
      <c r="AE323" s="69"/>
      <c r="AF323" s="69"/>
      <c r="AG323" s="69"/>
      <c r="AH323" s="69" t="s">
        <v>4869</v>
      </c>
    </row>
    <row r="324" spans="1:34" ht="15.75" customHeight="1" x14ac:dyDescent="0.2">
      <c r="A324" s="69" t="s">
        <v>33</v>
      </c>
      <c r="B324" s="69" t="s">
        <v>120</v>
      </c>
      <c r="C324" s="51">
        <f t="shared" si="12"/>
        <v>31</v>
      </c>
      <c r="D324" s="57">
        <v>2015</v>
      </c>
      <c r="E324" s="57">
        <f t="shared" si="13"/>
        <v>3</v>
      </c>
      <c r="F324" s="69" t="s">
        <v>22</v>
      </c>
      <c r="G324" s="70" t="s">
        <v>4878</v>
      </c>
      <c r="H324" s="69" t="s">
        <v>4879</v>
      </c>
      <c r="I324" s="71" t="s">
        <v>217</v>
      </c>
      <c r="J324" s="71" t="s">
        <v>26</v>
      </c>
      <c r="K324" s="69" t="s">
        <v>27</v>
      </c>
      <c r="L324" s="69" t="s">
        <v>88</v>
      </c>
      <c r="M324" s="69" t="s">
        <v>198</v>
      </c>
      <c r="N324" s="69" t="s">
        <v>30</v>
      </c>
      <c r="O324" s="69" t="s">
        <v>30</v>
      </c>
      <c r="P324" s="72">
        <v>42186.615972222222</v>
      </c>
      <c r="Q324" s="69"/>
      <c r="R324" s="72">
        <v>42283.674305555556</v>
      </c>
      <c r="S324" s="72">
        <v>42213.638194444444</v>
      </c>
      <c r="T324" s="69"/>
      <c r="U324" s="124" t="s">
        <v>10423</v>
      </c>
      <c r="V324" s="69"/>
      <c r="W324" s="73">
        <v>42213</v>
      </c>
      <c r="X324" s="69">
        <v>0</v>
      </c>
      <c r="Y324" s="69">
        <v>3</v>
      </c>
      <c r="Z324" s="69"/>
      <c r="AA324" s="69"/>
      <c r="AB324" s="69"/>
      <c r="AC324" s="69"/>
      <c r="AD324" s="69"/>
      <c r="AE324" s="69"/>
      <c r="AF324" s="69"/>
      <c r="AG324" s="69"/>
      <c r="AH324" s="69" t="s">
        <v>4880</v>
      </c>
    </row>
    <row r="325" spans="1:34" ht="15.75" customHeight="1" x14ac:dyDescent="0.2">
      <c r="A325" s="69" t="s">
        <v>33</v>
      </c>
      <c r="B325" s="69" t="s">
        <v>56</v>
      </c>
      <c r="C325" s="51">
        <f t="shared" si="12"/>
        <v>28</v>
      </c>
      <c r="D325" s="57">
        <v>2015</v>
      </c>
      <c r="E325" s="57">
        <f t="shared" si="13"/>
        <v>3</v>
      </c>
      <c r="F325" s="69" t="s">
        <v>22</v>
      </c>
      <c r="G325" s="70" t="s">
        <v>4892</v>
      </c>
      <c r="H325" s="69" t="s">
        <v>4893</v>
      </c>
      <c r="I325" s="71" t="s">
        <v>36</v>
      </c>
      <c r="J325" s="71" t="s">
        <v>26</v>
      </c>
      <c r="K325" s="69" t="s">
        <v>27</v>
      </c>
      <c r="L325" s="69" t="s">
        <v>88</v>
      </c>
      <c r="M325" s="69" t="s">
        <v>29</v>
      </c>
      <c r="N325" s="69" t="s">
        <v>59</v>
      </c>
      <c r="O325" s="69" t="s">
        <v>59</v>
      </c>
      <c r="P325" s="72">
        <v>42185.755555555559</v>
      </c>
      <c r="Q325" s="69"/>
      <c r="R325" s="72">
        <v>42283.677777777775</v>
      </c>
      <c r="S325" s="72">
        <v>42192.580555555556</v>
      </c>
      <c r="T325" s="69"/>
      <c r="U325" s="124" t="s">
        <v>10423</v>
      </c>
      <c r="V325" s="69"/>
      <c r="W325" s="73">
        <v>42185</v>
      </c>
      <c r="X325" s="69">
        <v>0</v>
      </c>
      <c r="Y325" s="69">
        <v>3</v>
      </c>
      <c r="Z325" s="74" t="s">
        <v>4894</v>
      </c>
      <c r="AA325" s="69"/>
      <c r="AB325" s="69"/>
      <c r="AC325" s="69"/>
      <c r="AD325" s="69"/>
      <c r="AE325" s="69"/>
      <c r="AF325" s="69"/>
      <c r="AG325" s="69"/>
      <c r="AH325" s="69" t="s">
        <v>4895</v>
      </c>
    </row>
    <row r="326" spans="1:34" ht="15.75" customHeight="1" x14ac:dyDescent="0.2">
      <c r="A326" s="69" t="s">
        <v>33</v>
      </c>
      <c r="B326" s="69" t="s">
        <v>564</v>
      </c>
      <c r="C326" s="51">
        <f t="shared" si="12"/>
        <v>31</v>
      </c>
      <c r="D326" s="57">
        <v>2015</v>
      </c>
      <c r="E326" s="57">
        <f t="shared" si="13"/>
        <v>3</v>
      </c>
      <c r="F326" s="69" t="s">
        <v>22</v>
      </c>
      <c r="G326" s="70" t="s">
        <v>4896</v>
      </c>
      <c r="H326" s="69" t="s">
        <v>4897</v>
      </c>
      <c r="I326" s="71" t="s">
        <v>25</v>
      </c>
      <c r="J326" s="71" t="s">
        <v>26</v>
      </c>
      <c r="K326" s="69" t="s">
        <v>27</v>
      </c>
      <c r="L326" s="69" t="s">
        <v>88</v>
      </c>
      <c r="M326" s="69" t="s">
        <v>30</v>
      </c>
      <c r="N326" s="69" t="s">
        <v>30</v>
      </c>
      <c r="O326" s="69" t="s">
        <v>30</v>
      </c>
      <c r="P326" s="72">
        <v>42185.722222222219</v>
      </c>
      <c r="Q326" s="69"/>
      <c r="R326" s="72">
        <v>42283.678472222222</v>
      </c>
      <c r="S326" s="72">
        <v>42215.435416666667</v>
      </c>
      <c r="T326" s="69"/>
      <c r="U326" s="124" t="s">
        <v>10423</v>
      </c>
      <c r="V326" s="69"/>
      <c r="W326" s="73">
        <v>42206</v>
      </c>
      <c r="X326" s="69">
        <v>0</v>
      </c>
      <c r="Y326" s="69">
        <v>3</v>
      </c>
      <c r="Z326" s="69" t="s">
        <v>4898</v>
      </c>
      <c r="AA326" s="69"/>
      <c r="AB326" s="69"/>
      <c r="AC326" s="69"/>
      <c r="AD326" s="69"/>
      <c r="AE326" s="69"/>
      <c r="AF326" s="69"/>
      <c r="AG326" s="69"/>
      <c r="AH326" s="69" t="s">
        <v>4899</v>
      </c>
    </row>
    <row r="327" spans="1:34" ht="15.75" customHeight="1" x14ac:dyDescent="0.2">
      <c r="A327" s="69" t="s">
        <v>33</v>
      </c>
      <c r="B327" s="69" t="s">
        <v>2726</v>
      </c>
      <c r="C327" s="51">
        <f t="shared" si="12"/>
        <v>31</v>
      </c>
      <c r="D327" s="57">
        <v>2015</v>
      </c>
      <c r="E327" s="57">
        <f t="shared" si="13"/>
        <v>3</v>
      </c>
      <c r="F327" s="69" t="s">
        <v>22</v>
      </c>
      <c r="G327" s="70" t="s">
        <v>4632</v>
      </c>
      <c r="H327" s="69" t="s">
        <v>4900</v>
      </c>
      <c r="I327" s="71" t="s">
        <v>25</v>
      </c>
      <c r="J327" s="71" t="s">
        <v>26</v>
      </c>
      <c r="K327" s="69" t="s">
        <v>27</v>
      </c>
      <c r="L327" s="69" t="s">
        <v>88</v>
      </c>
      <c r="M327" s="69" t="s">
        <v>284</v>
      </c>
      <c r="N327" s="69" t="s">
        <v>306</v>
      </c>
      <c r="O327" s="69" t="s">
        <v>306</v>
      </c>
      <c r="P327" s="72">
        <v>42185.697916666664</v>
      </c>
      <c r="Q327" s="69"/>
      <c r="R327" s="72">
        <v>42283.680555555555</v>
      </c>
      <c r="S327" s="72">
        <v>42213.63958333333</v>
      </c>
      <c r="T327" s="69"/>
      <c r="U327" s="124" t="s">
        <v>10423</v>
      </c>
      <c r="V327" s="69"/>
      <c r="W327" s="69"/>
      <c r="X327" s="69">
        <v>0</v>
      </c>
      <c r="Y327" s="69">
        <v>3</v>
      </c>
      <c r="Z327" s="69"/>
      <c r="AA327" s="69"/>
      <c r="AB327" s="69"/>
      <c r="AC327" s="69"/>
      <c r="AD327" s="69"/>
      <c r="AE327" s="69"/>
      <c r="AF327" s="69" t="s">
        <v>4901</v>
      </c>
      <c r="AG327" s="69"/>
      <c r="AH327" s="69" t="s">
        <v>4902</v>
      </c>
    </row>
    <row r="328" spans="1:34" ht="15.75" customHeight="1" x14ac:dyDescent="0.2">
      <c r="A328" s="69" t="s">
        <v>33</v>
      </c>
      <c r="B328" s="69" t="s">
        <v>85</v>
      </c>
      <c r="C328" s="51">
        <f t="shared" si="12"/>
        <v>29</v>
      </c>
      <c r="D328" s="57">
        <v>2015</v>
      </c>
      <c r="E328" s="57">
        <f t="shared" si="13"/>
        <v>3</v>
      </c>
      <c r="F328" s="69" t="s">
        <v>22</v>
      </c>
      <c r="G328" s="70" t="s">
        <v>4906</v>
      </c>
      <c r="H328" s="69" t="s">
        <v>4907</v>
      </c>
      <c r="I328" s="71" t="s">
        <v>25</v>
      </c>
      <c r="J328" s="71" t="s">
        <v>26</v>
      </c>
      <c r="K328" s="69" t="s">
        <v>27</v>
      </c>
      <c r="L328" s="69" t="s">
        <v>88</v>
      </c>
      <c r="M328" s="69" t="s">
        <v>29</v>
      </c>
      <c r="N328" s="69" t="s">
        <v>30</v>
      </c>
      <c r="O328" s="69" t="s">
        <v>30</v>
      </c>
      <c r="P328" s="72">
        <v>42200.566666666666</v>
      </c>
      <c r="Q328" s="69"/>
      <c r="R328" s="72">
        <v>42283.681250000001</v>
      </c>
      <c r="S328" s="72">
        <v>42201.570138888892</v>
      </c>
      <c r="T328" s="69"/>
      <c r="U328" s="124" t="s">
        <v>10423</v>
      </c>
      <c r="V328" s="69"/>
      <c r="W328" s="73">
        <v>42205</v>
      </c>
      <c r="X328" s="69">
        <v>0</v>
      </c>
      <c r="Y328" s="69">
        <v>2</v>
      </c>
      <c r="Z328" s="69"/>
      <c r="AA328" s="69"/>
      <c r="AB328" s="69"/>
      <c r="AC328" s="69"/>
      <c r="AD328" s="69"/>
      <c r="AE328" s="69"/>
      <c r="AF328" s="69"/>
      <c r="AG328" s="69"/>
      <c r="AH328" s="69" t="s">
        <v>4908</v>
      </c>
    </row>
    <row r="329" spans="1:34" ht="15.75" customHeight="1" x14ac:dyDescent="0.2">
      <c r="A329" s="69" t="s">
        <v>33</v>
      </c>
      <c r="B329" s="69" t="s">
        <v>564</v>
      </c>
      <c r="C329" s="51">
        <f t="shared" si="12"/>
        <v>31</v>
      </c>
      <c r="D329" s="57">
        <v>2015</v>
      </c>
      <c r="E329" s="57">
        <f t="shared" si="13"/>
        <v>3</v>
      </c>
      <c r="F329" s="69" t="s">
        <v>22</v>
      </c>
      <c r="G329" s="70" t="s">
        <v>4909</v>
      </c>
      <c r="H329" s="69" t="s">
        <v>4910</v>
      </c>
      <c r="I329" s="71" t="s">
        <v>25</v>
      </c>
      <c r="J329" s="71" t="s">
        <v>26</v>
      </c>
      <c r="K329" s="69" t="s">
        <v>27</v>
      </c>
      <c r="L329" s="69" t="s">
        <v>37</v>
      </c>
      <c r="M329" s="69" t="s">
        <v>29</v>
      </c>
      <c r="N329" s="69" t="s">
        <v>30</v>
      </c>
      <c r="O329" s="69" t="s">
        <v>30</v>
      </c>
      <c r="P329" s="72">
        <v>42199.533333333333</v>
      </c>
      <c r="Q329" s="69"/>
      <c r="R329" s="72">
        <v>42283.681944444441</v>
      </c>
      <c r="S329" s="72">
        <v>42212.990277777775</v>
      </c>
      <c r="T329" s="69"/>
      <c r="U329" s="124" t="s">
        <v>10423</v>
      </c>
      <c r="V329" s="69"/>
      <c r="W329" s="73">
        <v>42213</v>
      </c>
      <c r="X329" s="69">
        <v>0</v>
      </c>
      <c r="Y329" s="69">
        <v>4</v>
      </c>
      <c r="Z329" s="69"/>
      <c r="AA329" s="69"/>
      <c r="AB329" s="69"/>
      <c r="AC329" s="69"/>
      <c r="AD329" s="69"/>
      <c r="AE329" s="69" t="s">
        <v>4911</v>
      </c>
      <c r="AF329" s="69"/>
      <c r="AG329" s="69"/>
      <c r="AH329" s="69" t="s">
        <v>4912</v>
      </c>
    </row>
    <row r="330" spans="1:34" ht="15.75" customHeight="1" x14ac:dyDescent="0.2">
      <c r="A330" s="69" t="s">
        <v>33</v>
      </c>
      <c r="B330" s="69" t="s">
        <v>45</v>
      </c>
      <c r="C330" s="51">
        <f t="shared" si="12"/>
        <v>29</v>
      </c>
      <c r="D330" s="57">
        <v>2015</v>
      </c>
      <c r="E330" s="57">
        <f t="shared" si="13"/>
        <v>3</v>
      </c>
      <c r="F330" s="69" t="s">
        <v>22</v>
      </c>
      <c r="G330" s="70" t="s">
        <v>4913</v>
      </c>
      <c r="H330" s="69" t="s">
        <v>4914</v>
      </c>
      <c r="I330" s="71" t="s">
        <v>36</v>
      </c>
      <c r="J330" s="71" t="s">
        <v>26</v>
      </c>
      <c r="K330" s="69" t="s">
        <v>4915</v>
      </c>
      <c r="L330" s="69" t="s">
        <v>88</v>
      </c>
      <c r="M330" s="69" t="s">
        <v>4712</v>
      </c>
      <c r="N330" s="69" t="s">
        <v>4712</v>
      </c>
      <c r="O330" s="69" t="s">
        <v>4712</v>
      </c>
      <c r="P330" s="72">
        <v>42200.464583333334</v>
      </c>
      <c r="Q330" s="69"/>
      <c r="R330" s="72">
        <v>42283.681250000001</v>
      </c>
      <c r="S330" s="72">
        <v>42201.656944444447</v>
      </c>
      <c r="T330" s="69"/>
      <c r="U330" s="124" t="s">
        <v>10423</v>
      </c>
      <c r="V330" s="69"/>
      <c r="W330" s="69"/>
      <c r="X330" s="69">
        <v>0</v>
      </c>
      <c r="Y330" s="69">
        <v>3</v>
      </c>
      <c r="Z330" s="69"/>
      <c r="AA330" s="69"/>
      <c r="AB330" s="69"/>
      <c r="AC330" s="69"/>
      <c r="AD330" s="69"/>
      <c r="AE330" s="69"/>
      <c r="AF330" s="69"/>
      <c r="AG330" s="69"/>
      <c r="AH330" s="69" t="s">
        <v>4916</v>
      </c>
    </row>
    <row r="331" spans="1:34" ht="15.75" customHeight="1" x14ac:dyDescent="0.2">
      <c r="A331" s="69" t="s">
        <v>33</v>
      </c>
      <c r="B331" s="69" t="s">
        <v>564</v>
      </c>
      <c r="C331" s="51">
        <f t="shared" si="12"/>
        <v>29</v>
      </c>
      <c r="D331" s="57">
        <v>2015</v>
      </c>
      <c r="E331" s="57">
        <f t="shared" si="13"/>
        <v>3</v>
      </c>
      <c r="F331" s="69" t="s">
        <v>22</v>
      </c>
      <c r="G331" s="70" t="s">
        <v>4917</v>
      </c>
      <c r="H331" s="69" t="s">
        <v>4918</v>
      </c>
      <c r="I331" s="71" t="s">
        <v>25</v>
      </c>
      <c r="J331" s="71" t="s">
        <v>26</v>
      </c>
      <c r="K331" s="69" t="s">
        <v>27</v>
      </c>
      <c r="L331" s="69" t="s">
        <v>88</v>
      </c>
      <c r="M331" s="69" t="s">
        <v>89</v>
      </c>
      <c r="N331" s="69" t="s">
        <v>116</v>
      </c>
      <c r="O331" s="69" t="s">
        <v>116</v>
      </c>
      <c r="P331" s="72">
        <v>42198.681944444441</v>
      </c>
      <c r="Q331" s="69"/>
      <c r="R331" s="72">
        <v>42283.685416666667</v>
      </c>
      <c r="S331" s="72">
        <v>42201.602777777778</v>
      </c>
      <c r="T331" s="69"/>
      <c r="U331" s="124" t="s">
        <v>10423</v>
      </c>
      <c r="V331" s="69"/>
      <c r="W331" s="69"/>
      <c r="X331" s="69">
        <v>0</v>
      </c>
      <c r="Y331" s="69">
        <v>2</v>
      </c>
      <c r="Z331" s="69"/>
      <c r="AA331" s="69"/>
      <c r="AB331" s="69"/>
      <c r="AC331" s="69"/>
      <c r="AD331" s="69"/>
      <c r="AE331" s="69"/>
      <c r="AF331" s="69"/>
      <c r="AG331" s="69"/>
      <c r="AH331" s="69" t="s">
        <v>4919</v>
      </c>
    </row>
    <row r="332" spans="1:34" ht="15.75" customHeight="1" x14ac:dyDescent="0.2">
      <c r="A332" s="69" t="s">
        <v>33</v>
      </c>
      <c r="B332" s="69" t="s">
        <v>564</v>
      </c>
      <c r="C332" s="51">
        <f t="shared" si="12"/>
        <v>30</v>
      </c>
      <c r="D332" s="57">
        <v>2015</v>
      </c>
      <c r="E332" s="57">
        <f t="shared" si="13"/>
        <v>3</v>
      </c>
      <c r="F332" s="69" t="s">
        <v>22</v>
      </c>
      <c r="G332" s="70" t="s">
        <v>4920</v>
      </c>
      <c r="H332" s="69" t="s">
        <v>4921</v>
      </c>
      <c r="I332" s="71" t="s">
        <v>36</v>
      </c>
      <c r="J332" s="71" t="s">
        <v>26</v>
      </c>
      <c r="K332" s="69" t="s">
        <v>4235</v>
      </c>
      <c r="L332" s="69" t="s">
        <v>88</v>
      </c>
      <c r="M332" s="69" t="s">
        <v>89</v>
      </c>
      <c r="N332" s="69" t="s">
        <v>116</v>
      </c>
      <c r="O332" s="69" t="s">
        <v>116</v>
      </c>
      <c r="P332" s="72">
        <v>42198.686805555553</v>
      </c>
      <c r="Q332" s="69"/>
      <c r="R332" s="72">
        <v>42283.682638888888</v>
      </c>
      <c r="S332" s="72">
        <v>42206.493750000001</v>
      </c>
      <c r="T332" s="69"/>
      <c r="U332" s="124" t="s">
        <v>10423</v>
      </c>
      <c r="V332" s="69"/>
      <c r="W332" s="69"/>
      <c r="X332" s="69">
        <v>0</v>
      </c>
      <c r="Y332" s="69">
        <v>1</v>
      </c>
      <c r="Z332" s="69"/>
      <c r="AA332" s="69"/>
      <c r="AB332" s="69"/>
      <c r="AC332" s="69"/>
      <c r="AD332" s="69"/>
      <c r="AE332" s="69"/>
      <c r="AF332" s="69"/>
      <c r="AG332" s="69"/>
      <c r="AH332" s="69" t="s">
        <v>4922</v>
      </c>
    </row>
    <row r="333" spans="1:34" ht="15.75" hidden="1" customHeight="1" x14ac:dyDescent="0.2">
      <c r="A333" s="49" t="s">
        <v>219</v>
      </c>
      <c r="B333" s="50" t="s">
        <v>120</v>
      </c>
      <c r="C333" s="51">
        <f t="shared" si="12"/>
        <v>38</v>
      </c>
      <c r="D333" s="51">
        <v>2014</v>
      </c>
      <c r="E333" s="51">
        <f t="shared" si="13"/>
        <v>3</v>
      </c>
      <c r="F333" s="49" t="s">
        <v>22</v>
      </c>
      <c r="G333" s="41" t="s">
        <v>1366</v>
      </c>
      <c r="H333" s="49" t="s">
        <v>1367</v>
      </c>
      <c r="I333" s="52" t="s">
        <v>217</v>
      </c>
      <c r="J333" s="52" t="s">
        <v>26</v>
      </c>
      <c r="K333" s="49" t="s">
        <v>27</v>
      </c>
      <c r="L333" s="49" t="s">
        <v>88</v>
      </c>
      <c r="M333" s="49" t="s">
        <v>30</v>
      </c>
      <c r="N333" s="49" t="s">
        <v>30</v>
      </c>
      <c r="O333" s="49" t="s">
        <v>30</v>
      </c>
      <c r="P333" s="54">
        <v>41718.597916666666</v>
      </c>
      <c r="Q333" s="49"/>
      <c r="R333" s="54">
        <v>41908.45416666667</v>
      </c>
      <c r="S333" s="54">
        <v>41897.472916666666</v>
      </c>
      <c r="T333" s="49"/>
      <c r="U333" s="49" t="s">
        <v>117</v>
      </c>
      <c r="V333" s="49"/>
      <c r="W333" s="56">
        <v>41887</v>
      </c>
      <c r="X333" s="49">
        <v>0</v>
      </c>
      <c r="Y333" s="49">
        <v>2</v>
      </c>
      <c r="Z333" s="49"/>
      <c r="AA333" s="49"/>
      <c r="AB333" s="49"/>
      <c r="AC333" s="49"/>
      <c r="AD333" s="49"/>
      <c r="AE333" s="49" t="s">
        <v>1368</v>
      </c>
      <c r="AF333" s="49"/>
      <c r="AG333" s="49"/>
      <c r="AH333" s="55" t="s">
        <v>1369</v>
      </c>
    </row>
    <row r="334" spans="1:34" ht="15.75" customHeight="1" x14ac:dyDescent="0.2">
      <c r="A334" s="69" t="s">
        <v>33</v>
      </c>
      <c r="B334" s="69" t="s">
        <v>56</v>
      </c>
      <c r="C334" s="51">
        <f t="shared" si="12"/>
        <v>28</v>
      </c>
      <c r="D334" s="57">
        <v>2015</v>
      </c>
      <c r="E334" s="57">
        <f t="shared" si="13"/>
        <v>3</v>
      </c>
      <c r="F334" s="69" t="s">
        <v>22</v>
      </c>
      <c r="G334" s="70" t="s">
        <v>4932</v>
      </c>
      <c r="H334" s="69" t="s">
        <v>4933</v>
      </c>
      <c r="I334" s="71" t="s">
        <v>36</v>
      </c>
      <c r="J334" s="71" t="s">
        <v>26</v>
      </c>
      <c r="K334" s="69" t="s">
        <v>27</v>
      </c>
      <c r="L334" s="69" t="s">
        <v>88</v>
      </c>
      <c r="M334" s="69" t="s">
        <v>29</v>
      </c>
      <c r="N334" s="69" t="s">
        <v>38</v>
      </c>
      <c r="O334" s="69" t="s">
        <v>38</v>
      </c>
      <c r="P334" s="72">
        <v>42191.520138888889</v>
      </c>
      <c r="Q334" s="69"/>
      <c r="R334" s="72">
        <v>42283.692361111112</v>
      </c>
      <c r="S334" s="72">
        <v>42191.5625</v>
      </c>
      <c r="T334" s="69"/>
      <c r="U334" s="124" t="s">
        <v>10423</v>
      </c>
      <c r="V334" s="69"/>
      <c r="W334" s="73">
        <v>42192</v>
      </c>
      <c r="X334" s="69">
        <v>0</v>
      </c>
      <c r="Y334" s="69">
        <v>2</v>
      </c>
      <c r="Z334" s="69"/>
      <c r="AA334" s="69"/>
      <c r="AB334" s="69"/>
      <c r="AC334" s="69"/>
      <c r="AD334" s="69"/>
      <c r="AE334" s="69"/>
      <c r="AF334" s="69"/>
      <c r="AG334" s="69"/>
      <c r="AH334" s="69" t="s">
        <v>4934</v>
      </c>
    </row>
    <row r="335" spans="1:34" ht="15.75" customHeight="1" x14ac:dyDescent="0.2">
      <c r="A335" s="69" t="s">
        <v>33</v>
      </c>
      <c r="B335" s="69" t="s">
        <v>99</v>
      </c>
      <c r="C335" s="51">
        <f t="shared" si="12"/>
        <v>28</v>
      </c>
      <c r="D335" s="57">
        <v>2015</v>
      </c>
      <c r="E335" s="57">
        <f t="shared" si="13"/>
        <v>3</v>
      </c>
      <c r="F335" s="69" t="s">
        <v>22</v>
      </c>
      <c r="G335" s="70" t="s">
        <v>4938</v>
      </c>
      <c r="H335" s="69" t="s">
        <v>4939</v>
      </c>
      <c r="I335" s="71" t="s">
        <v>25</v>
      </c>
      <c r="J335" s="71" t="s">
        <v>26</v>
      </c>
      <c r="K335" s="69" t="s">
        <v>27</v>
      </c>
      <c r="L335" s="69" t="s">
        <v>37</v>
      </c>
      <c r="M335" s="69" t="s">
        <v>1857</v>
      </c>
      <c r="N335" s="69" t="s">
        <v>59</v>
      </c>
      <c r="O335" s="69" t="s">
        <v>59</v>
      </c>
      <c r="P335" s="72">
        <v>42191.490972222222</v>
      </c>
      <c r="Q335" s="69"/>
      <c r="R335" s="72">
        <v>42283.693055555559</v>
      </c>
      <c r="S335" s="72">
        <v>42192.45416666667</v>
      </c>
      <c r="T335" s="69"/>
      <c r="U335" s="124" t="s">
        <v>10423</v>
      </c>
      <c r="V335" s="69"/>
      <c r="W335" s="73">
        <v>42191</v>
      </c>
      <c r="X335" s="69">
        <v>0</v>
      </c>
      <c r="Y335" s="69">
        <v>3</v>
      </c>
      <c r="Z335" s="69"/>
      <c r="AA335" s="69"/>
      <c r="AB335" s="69"/>
      <c r="AC335" s="69"/>
      <c r="AD335" s="69"/>
      <c r="AE335" s="69"/>
      <c r="AF335" s="69"/>
      <c r="AG335" s="69"/>
      <c r="AH335" s="69" t="s">
        <v>4940</v>
      </c>
    </row>
    <row r="336" spans="1:34" ht="15.75" customHeight="1" x14ac:dyDescent="0.2">
      <c r="A336" s="69" t="s">
        <v>33</v>
      </c>
      <c r="B336" s="69" t="s">
        <v>108</v>
      </c>
      <c r="C336" s="51">
        <f t="shared" si="12"/>
        <v>33</v>
      </c>
      <c r="D336" s="57">
        <v>2015</v>
      </c>
      <c r="E336" s="57">
        <f t="shared" si="13"/>
        <v>3</v>
      </c>
      <c r="F336" s="69" t="s">
        <v>22</v>
      </c>
      <c r="G336" s="70" t="s">
        <v>4941</v>
      </c>
      <c r="H336" s="69" t="s">
        <v>4942</v>
      </c>
      <c r="I336" s="71" t="s">
        <v>25</v>
      </c>
      <c r="J336" s="71" t="s">
        <v>26</v>
      </c>
      <c r="K336" s="69" t="s">
        <v>27</v>
      </c>
      <c r="L336" s="69" t="s">
        <v>88</v>
      </c>
      <c r="M336" s="69" t="s">
        <v>2982</v>
      </c>
      <c r="N336" s="69" t="s">
        <v>2982</v>
      </c>
      <c r="O336" s="69" t="s">
        <v>2982</v>
      </c>
      <c r="P336" s="72">
        <v>42191.447222222225</v>
      </c>
      <c r="Q336" s="69"/>
      <c r="R336" s="72">
        <v>42283.692361111112</v>
      </c>
      <c r="S336" s="72">
        <v>42227.604166666664</v>
      </c>
      <c r="T336" s="69"/>
      <c r="U336" s="124" t="s">
        <v>10423</v>
      </c>
      <c r="V336" s="69"/>
      <c r="W336" s="73">
        <v>42227</v>
      </c>
      <c r="X336" s="69">
        <v>0</v>
      </c>
      <c r="Y336" s="69">
        <v>3</v>
      </c>
      <c r="Z336" s="74" t="s">
        <v>4943</v>
      </c>
      <c r="AA336" s="69"/>
      <c r="AB336" s="69"/>
      <c r="AC336" s="69"/>
      <c r="AD336" s="69"/>
      <c r="AE336" s="69"/>
      <c r="AF336" s="69"/>
      <c r="AG336" s="69"/>
      <c r="AH336" s="69" t="s">
        <v>4944</v>
      </c>
    </row>
    <row r="337" spans="1:34" ht="15.75" customHeight="1" x14ac:dyDescent="0.2">
      <c r="A337" s="69" t="s">
        <v>33</v>
      </c>
      <c r="B337" s="69" t="s">
        <v>145</v>
      </c>
      <c r="C337" s="51">
        <f t="shared" si="12"/>
        <v>31</v>
      </c>
      <c r="D337" s="57">
        <v>2015</v>
      </c>
      <c r="E337" s="57">
        <f t="shared" si="13"/>
        <v>3</v>
      </c>
      <c r="F337" s="69" t="s">
        <v>22</v>
      </c>
      <c r="G337" s="70" t="s">
        <v>4948</v>
      </c>
      <c r="H337" s="69" t="s">
        <v>4949</v>
      </c>
      <c r="I337" s="71" t="s">
        <v>25</v>
      </c>
      <c r="J337" s="71" t="s">
        <v>26</v>
      </c>
      <c r="K337" s="69" t="s">
        <v>27</v>
      </c>
      <c r="L337" s="69" t="s">
        <v>88</v>
      </c>
      <c r="M337" s="69" t="s">
        <v>284</v>
      </c>
      <c r="N337" s="69" t="s">
        <v>198</v>
      </c>
      <c r="O337" s="69" t="s">
        <v>198</v>
      </c>
      <c r="P337" s="72">
        <v>42184.762499999997</v>
      </c>
      <c r="Q337" s="69"/>
      <c r="R337" s="72">
        <v>42283.694444444445</v>
      </c>
      <c r="S337" s="72">
        <v>42213.63958333333</v>
      </c>
      <c r="T337" s="69"/>
      <c r="U337" s="124" t="s">
        <v>10423</v>
      </c>
      <c r="V337" s="69"/>
      <c r="W337" s="69"/>
      <c r="X337" s="69">
        <v>0</v>
      </c>
      <c r="Y337" s="69">
        <v>4</v>
      </c>
      <c r="Z337" s="69"/>
      <c r="AA337" s="69"/>
      <c r="AB337" s="69"/>
      <c r="AC337" s="69"/>
      <c r="AD337" s="69"/>
      <c r="AE337" s="69"/>
      <c r="AF337" s="69" t="s">
        <v>4950</v>
      </c>
      <c r="AG337" s="69"/>
      <c r="AH337" s="69" t="s">
        <v>4951</v>
      </c>
    </row>
    <row r="338" spans="1:34" ht="15.75" customHeight="1" x14ac:dyDescent="0.2">
      <c r="A338" s="69" t="s">
        <v>33</v>
      </c>
      <c r="B338" s="69" t="s">
        <v>99</v>
      </c>
      <c r="C338" s="51">
        <f t="shared" si="12"/>
        <v>28</v>
      </c>
      <c r="D338" s="57">
        <v>2015</v>
      </c>
      <c r="E338" s="57">
        <f t="shared" si="13"/>
        <v>3</v>
      </c>
      <c r="F338" s="69" t="s">
        <v>22</v>
      </c>
      <c r="G338" s="70" t="s">
        <v>4952</v>
      </c>
      <c r="H338" s="69" t="s">
        <v>4953</v>
      </c>
      <c r="I338" s="71" t="s">
        <v>25</v>
      </c>
      <c r="J338" s="71" t="s">
        <v>26</v>
      </c>
      <c r="K338" s="69" t="s">
        <v>27</v>
      </c>
      <c r="L338" s="69" t="s">
        <v>37</v>
      </c>
      <c r="M338" s="69" t="s">
        <v>1857</v>
      </c>
      <c r="N338" s="69" t="s">
        <v>59</v>
      </c>
      <c r="O338" s="69" t="s">
        <v>59</v>
      </c>
      <c r="P338" s="72">
        <v>42184.644444444442</v>
      </c>
      <c r="Q338" s="69"/>
      <c r="R338" s="72">
        <v>42283.700694444444</v>
      </c>
      <c r="S338" s="72">
        <v>42191.722222222219</v>
      </c>
      <c r="T338" s="69"/>
      <c r="U338" s="124" t="s">
        <v>10423</v>
      </c>
      <c r="V338" s="69"/>
      <c r="W338" s="73">
        <v>42184</v>
      </c>
      <c r="X338" s="69">
        <v>0</v>
      </c>
      <c r="Y338" s="69">
        <v>3</v>
      </c>
      <c r="Z338" s="69"/>
      <c r="AA338" s="69"/>
      <c r="AB338" s="69"/>
      <c r="AC338" s="69"/>
      <c r="AD338" s="69"/>
      <c r="AE338" s="69"/>
      <c r="AF338" s="69"/>
      <c r="AG338" s="69"/>
      <c r="AH338" s="69" t="s">
        <v>4954</v>
      </c>
    </row>
    <row r="339" spans="1:34" ht="15.75" hidden="1" customHeight="1" x14ac:dyDescent="0.2">
      <c r="A339" s="69" t="s">
        <v>71</v>
      </c>
      <c r="B339" s="69" t="s">
        <v>56</v>
      </c>
      <c r="C339" s="51">
        <f t="shared" si="12"/>
        <v>45</v>
      </c>
      <c r="D339" s="57">
        <v>2015</v>
      </c>
      <c r="E339" s="57">
        <f t="shared" si="13"/>
        <v>4</v>
      </c>
      <c r="F339" s="69" t="s">
        <v>869</v>
      </c>
      <c r="G339" s="70" t="s">
        <v>5303</v>
      </c>
      <c r="H339" s="69" t="s">
        <v>5304</v>
      </c>
      <c r="I339" s="71" t="s">
        <v>25</v>
      </c>
      <c r="J339" s="71" t="s">
        <v>26</v>
      </c>
      <c r="K339" s="69" t="s">
        <v>27</v>
      </c>
      <c r="L339" s="69" t="s">
        <v>88</v>
      </c>
      <c r="M339" s="69" t="s">
        <v>167</v>
      </c>
      <c r="N339" s="69" t="s">
        <v>3796</v>
      </c>
      <c r="O339" s="69" t="s">
        <v>3796</v>
      </c>
      <c r="P339" s="72">
        <v>42303.477777777778</v>
      </c>
      <c r="Q339" s="69"/>
      <c r="R339" s="72">
        <v>42373.633333333331</v>
      </c>
      <c r="S339" s="72">
        <v>42311.658333333333</v>
      </c>
      <c r="T339" s="69"/>
      <c r="U339" s="69" t="s">
        <v>54</v>
      </c>
      <c r="V339" s="69"/>
      <c r="W339" s="69"/>
      <c r="X339" s="69">
        <v>0</v>
      </c>
      <c r="Y339" s="69">
        <v>3</v>
      </c>
      <c r="Z339" s="69" t="s">
        <v>5305</v>
      </c>
      <c r="AA339" s="69"/>
      <c r="AB339" s="69"/>
      <c r="AC339" s="69"/>
      <c r="AD339" s="69"/>
      <c r="AE339" s="69"/>
      <c r="AF339" s="69"/>
      <c r="AG339" s="69"/>
      <c r="AH339" s="69" t="s">
        <v>5306</v>
      </c>
    </row>
    <row r="340" spans="1:34" ht="15.75" hidden="1" customHeight="1" x14ac:dyDescent="0.2">
      <c r="A340" s="69" t="s">
        <v>33</v>
      </c>
      <c r="B340" s="69" t="s">
        <v>56</v>
      </c>
      <c r="C340" s="51">
        <f t="shared" si="12"/>
        <v>44</v>
      </c>
      <c r="D340" s="57">
        <v>2015</v>
      </c>
      <c r="E340" s="57">
        <f t="shared" si="13"/>
        <v>4</v>
      </c>
      <c r="F340" s="69" t="s">
        <v>869</v>
      </c>
      <c r="G340" s="70" t="s">
        <v>5307</v>
      </c>
      <c r="H340" s="69" t="s">
        <v>5308</v>
      </c>
      <c r="I340" s="71" t="s">
        <v>25</v>
      </c>
      <c r="J340" s="71" t="s">
        <v>26</v>
      </c>
      <c r="K340" s="69" t="s">
        <v>27</v>
      </c>
      <c r="L340" s="69" t="s">
        <v>37</v>
      </c>
      <c r="M340" s="69" t="s">
        <v>29</v>
      </c>
      <c r="N340" s="69" t="s">
        <v>30</v>
      </c>
      <c r="O340" s="69" t="s">
        <v>83</v>
      </c>
      <c r="P340" s="72">
        <v>42278.984027777777</v>
      </c>
      <c r="Q340" s="69"/>
      <c r="R340" s="72">
        <v>42373.632638888892</v>
      </c>
      <c r="S340" s="72">
        <v>42306.660416666666</v>
      </c>
      <c r="T340" s="69"/>
      <c r="U340" s="69" t="s">
        <v>54</v>
      </c>
      <c r="V340" s="69"/>
      <c r="W340" s="69"/>
      <c r="X340" s="69">
        <v>0</v>
      </c>
      <c r="Y340" s="69">
        <v>2</v>
      </c>
      <c r="Z340" s="69"/>
      <c r="AA340" s="69"/>
      <c r="AB340" s="69"/>
      <c r="AC340" s="69"/>
      <c r="AD340" s="69"/>
      <c r="AE340" s="69"/>
      <c r="AF340" s="69"/>
      <c r="AG340" s="69"/>
      <c r="AH340" s="69" t="s">
        <v>5309</v>
      </c>
    </row>
    <row r="341" spans="1:34" ht="15.75" hidden="1" customHeight="1" x14ac:dyDescent="0.2">
      <c r="A341" s="69" t="s">
        <v>33</v>
      </c>
      <c r="B341" s="69" t="s">
        <v>76</v>
      </c>
      <c r="C341" s="51">
        <f t="shared" si="12"/>
        <v>42</v>
      </c>
      <c r="D341" s="57">
        <v>2015</v>
      </c>
      <c r="E341" s="57">
        <f t="shared" si="13"/>
        <v>4</v>
      </c>
      <c r="F341" s="69" t="s">
        <v>869</v>
      </c>
      <c r="G341" s="70" t="s">
        <v>5310</v>
      </c>
      <c r="H341" s="69" t="s">
        <v>5311</v>
      </c>
      <c r="I341" s="71" t="s">
        <v>25</v>
      </c>
      <c r="J341" s="71" t="s">
        <v>26</v>
      </c>
      <c r="K341" s="69" t="s">
        <v>27</v>
      </c>
      <c r="L341" s="69" t="s">
        <v>88</v>
      </c>
      <c r="M341" s="69" t="s">
        <v>4124</v>
      </c>
      <c r="N341" s="69" t="s">
        <v>4124</v>
      </c>
      <c r="O341" s="69" t="s">
        <v>4124</v>
      </c>
      <c r="P341" s="72">
        <v>42291.357638888891</v>
      </c>
      <c r="Q341" s="69"/>
      <c r="R341" s="72">
        <v>42373.631944444445</v>
      </c>
      <c r="S341" s="72">
        <v>42292.618055555555</v>
      </c>
      <c r="T341" s="69"/>
      <c r="U341" s="69" t="s">
        <v>54</v>
      </c>
      <c r="V341" s="69"/>
      <c r="W341" s="69"/>
      <c r="X341" s="69">
        <v>0</v>
      </c>
      <c r="Y341" s="69">
        <v>1</v>
      </c>
      <c r="Z341" s="69"/>
      <c r="AA341" s="69"/>
      <c r="AB341" s="69"/>
      <c r="AC341" s="69"/>
      <c r="AD341" s="69"/>
      <c r="AE341" s="69"/>
      <c r="AF341" s="69"/>
      <c r="AG341" s="69"/>
      <c r="AH341" s="69" t="s">
        <v>5312</v>
      </c>
    </row>
    <row r="342" spans="1:34" ht="15.75" hidden="1" customHeight="1" x14ac:dyDescent="0.2">
      <c r="A342" s="69" t="s">
        <v>33</v>
      </c>
      <c r="B342" s="69" t="s">
        <v>56</v>
      </c>
      <c r="C342" s="51">
        <f t="shared" si="12"/>
        <v>44</v>
      </c>
      <c r="D342" s="57">
        <v>2015</v>
      </c>
      <c r="E342" s="57">
        <f t="shared" si="13"/>
        <v>4</v>
      </c>
      <c r="F342" s="69" t="s">
        <v>869</v>
      </c>
      <c r="G342" s="70" t="s">
        <v>5313</v>
      </c>
      <c r="H342" s="69" t="s">
        <v>5314</v>
      </c>
      <c r="I342" s="71" t="s">
        <v>25</v>
      </c>
      <c r="J342" s="71" t="s">
        <v>26</v>
      </c>
      <c r="K342" s="69" t="s">
        <v>27</v>
      </c>
      <c r="L342" s="69" t="s">
        <v>88</v>
      </c>
      <c r="M342" s="69" t="s">
        <v>30</v>
      </c>
      <c r="N342" s="69" t="s">
        <v>3796</v>
      </c>
      <c r="O342" s="69" t="s">
        <v>3796</v>
      </c>
      <c r="P342" s="72">
        <v>42303.67291666667</v>
      </c>
      <c r="Q342" s="69"/>
      <c r="R342" s="72">
        <v>42373.634027777778</v>
      </c>
      <c r="S342" s="72">
        <v>42305.727777777778</v>
      </c>
      <c r="T342" s="69"/>
      <c r="U342" s="69" t="s">
        <v>54</v>
      </c>
      <c r="V342" s="69"/>
      <c r="W342" s="73">
        <v>42305</v>
      </c>
      <c r="X342" s="69">
        <v>0</v>
      </c>
      <c r="Y342" s="69">
        <v>4</v>
      </c>
      <c r="Z342" s="69"/>
      <c r="AA342" s="69"/>
      <c r="AB342" s="69"/>
      <c r="AC342" s="69"/>
      <c r="AD342" s="69"/>
      <c r="AE342" s="69" t="s">
        <v>5315</v>
      </c>
      <c r="AF342" s="69"/>
      <c r="AG342" s="69"/>
      <c r="AH342" s="69"/>
    </row>
    <row r="343" spans="1:34" ht="15.75" customHeight="1" x14ac:dyDescent="0.2">
      <c r="A343" s="69" t="s">
        <v>33</v>
      </c>
      <c r="B343" s="69" t="s">
        <v>56</v>
      </c>
      <c r="C343" s="51">
        <f t="shared" si="12"/>
        <v>28</v>
      </c>
      <c r="D343" s="57">
        <v>2015</v>
      </c>
      <c r="E343" s="57">
        <f t="shared" si="13"/>
        <v>3</v>
      </c>
      <c r="F343" s="69" t="s">
        <v>22</v>
      </c>
      <c r="G343" s="70" t="s">
        <v>4958</v>
      </c>
      <c r="H343" s="69" t="s">
        <v>4959</v>
      </c>
      <c r="I343" s="71" t="s">
        <v>25</v>
      </c>
      <c r="J343" s="71" t="s">
        <v>26</v>
      </c>
      <c r="K343" s="69" t="s">
        <v>27</v>
      </c>
      <c r="L343" s="69" t="s">
        <v>37</v>
      </c>
      <c r="M343" s="69" t="s">
        <v>29</v>
      </c>
      <c r="N343" s="69" t="s">
        <v>74</v>
      </c>
      <c r="O343" s="69" t="s">
        <v>74</v>
      </c>
      <c r="P343" s="72">
        <v>42187.567361111112</v>
      </c>
      <c r="Q343" s="69"/>
      <c r="R343" s="72">
        <v>42283.693749999999</v>
      </c>
      <c r="S343" s="72">
        <v>42191.570833333331</v>
      </c>
      <c r="T343" s="69"/>
      <c r="U343" s="124" t="s">
        <v>10423</v>
      </c>
      <c r="V343" s="69"/>
      <c r="W343" s="73">
        <v>42191</v>
      </c>
      <c r="X343" s="69">
        <v>0</v>
      </c>
      <c r="Y343" s="69">
        <v>1</v>
      </c>
      <c r="Z343" s="69"/>
      <c r="AA343" s="69"/>
      <c r="AB343" s="69"/>
      <c r="AC343" s="69"/>
      <c r="AD343" s="69"/>
      <c r="AE343" s="69"/>
      <c r="AF343" s="69"/>
      <c r="AG343" s="69"/>
      <c r="AH343" s="69" t="s">
        <v>4960</v>
      </c>
    </row>
    <row r="344" spans="1:34" ht="15.75" customHeight="1" x14ac:dyDescent="0.2">
      <c r="A344" s="69" t="s">
        <v>33</v>
      </c>
      <c r="B344" s="69" t="s">
        <v>145</v>
      </c>
      <c r="C344" s="51">
        <f t="shared" si="12"/>
        <v>28</v>
      </c>
      <c r="D344" s="57">
        <v>2015</v>
      </c>
      <c r="E344" s="57">
        <f t="shared" si="13"/>
        <v>3</v>
      </c>
      <c r="F344" s="69" t="s">
        <v>22</v>
      </c>
      <c r="G344" s="70" t="s">
        <v>4961</v>
      </c>
      <c r="H344" s="69" t="s">
        <v>4962</v>
      </c>
      <c r="I344" s="71" t="s">
        <v>25</v>
      </c>
      <c r="J344" s="71" t="s">
        <v>26</v>
      </c>
      <c r="K344" s="69" t="s">
        <v>27</v>
      </c>
      <c r="L344" s="69" t="s">
        <v>88</v>
      </c>
      <c r="M344" s="69" t="s">
        <v>30</v>
      </c>
      <c r="N344" s="69" t="s">
        <v>30</v>
      </c>
      <c r="O344" s="69" t="s">
        <v>30</v>
      </c>
      <c r="P344" s="72">
        <v>42185.375694444447</v>
      </c>
      <c r="Q344" s="69"/>
      <c r="R344" s="72">
        <v>42283.694444444445</v>
      </c>
      <c r="S344" s="72">
        <v>42194.541666666664</v>
      </c>
      <c r="T344" s="69"/>
      <c r="U344" s="124" t="s">
        <v>10423</v>
      </c>
      <c r="V344" s="69"/>
      <c r="W344" s="73">
        <v>42191</v>
      </c>
      <c r="X344" s="69">
        <v>0</v>
      </c>
      <c r="Y344" s="69">
        <v>1</v>
      </c>
      <c r="Z344" s="69"/>
      <c r="AA344" s="69"/>
      <c r="AB344" s="69"/>
      <c r="AC344" s="69"/>
      <c r="AD344" s="69"/>
      <c r="AE344" s="69"/>
      <c r="AF344" s="69" t="s">
        <v>4963</v>
      </c>
      <c r="AG344" s="69"/>
      <c r="AH344" s="69" t="s">
        <v>4964</v>
      </c>
    </row>
    <row r="345" spans="1:34" ht="15.75" customHeight="1" x14ac:dyDescent="0.2">
      <c r="A345" s="69" t="s">
        <v>33</v>
      </c>
      <c r="B345" s="69" t="s">
        <v>145</v>
      </c>
      <c r="C345" s="51">
        <f t="shared" si="12"/>
        <v>28</v>
      </c>
      <c r="D345" s="57">
        <v>2015</v>
      </c>
      <c r="E345" s="57">
        <f t="shared" si="13"/>
        <v>3</v>
      </c>
      <c r="F345" s="69" t="s">
        <v>22</v>
      </c>
      <c r="G345" s="70" t="s">
        <v>4969</v>
      </c>
      <c r="H345" s="69" t="s">
        <v>4970</v>
      </c>
      <c r="I345" s="71" t="s">
        <v>25</v>
      </c>
      <c r="J345" s="71" t="s">
        <v>26</v>
      </c>
      <c r="K345" s="69" t="s">
        <v>27</v>
      </c>
      <c r="L345" s="69" t="s">
        <v>88</v>
      </c>
      <c r="M345" s="69" t="s">
        <v>623</v>
      </c>
      <c r="N345" s="69" t="s">
        <v>30</v>
      </c>
      <c r="O345" s="69" t="s">
        <v>30</v>
      </c>
      <c r="P345" s="72">
        <v>42172.615972222222</v>
      </c>
      <c r="Q345" s="69"/>
      <c r="R345" s="72">
        <v>42283.702777777777</v>
      </c>
      <c r="S345" s="72">
        <v>42195.554861111108</v>
      </c>
      <c r="T345" s="69"/>
      <c r="U345" s="124" t="s">
        <v>10423</v>
      </c>
      <c r="V345" s="69"/>
      <c r="W345" s="73">
        <v>42192</v>
      </c>
      <c r="X345" s="69">
        <v>0</v>
      </c>
      <c r="Y345" s="69">
        <v>1</v>
      </c>
      <c r="Z345" s="69"/>
      <c r="AA345" s="69"/>
      <c r="AB345" s="69"/>
      <c r="AC345" s="69"/>
      <c r="AD345" s="69"/>
      <c r="AE345" s="69"/>
      <c r="AF345" s="69"/>
      <c r="AG345" s="69"/>
      <c r="AH345" s="69" t="s">
        <v>4971</v>
      </c>
    </row>
    <row r="346" spans="1:34" ht="15.75" customHeight="1" x14ac:dyDescent="0.2">
      <c r="A346" s="69" t="s">
        <v>33</v>
      </c>
      <c r="B346" s="69" t="s">
        <v>99</v>
      </c>
      <c r="C346" s="51">
        <f t="shared" si="12"/>
        <v>34</v>
      </c>
      <c r="D346" s="57">
        <v>2015</v>
      </c>
      <c r="E346" s="57">
        <f t="shared" si="13"/>
        <v>3</v>
      </c>
      <c r="F346" s="69" t="s">
        <v>22</v>
      </c>
      <c r="G346" s="70" t="s">
        <v>4972</v>
      </c>
      <c r="H346" s="69" t="s">
        <v>4973</v>
      </c>
      <c r="I346" s="71" t="s">
        <v>25</v>
      </c>
      <c r="J346" s="71" t="s">
        <v>26</v>
      </c>
      <c r="K346" s="69" t="s">
        <v>27</v>
      </c>
      <c r="L346" s="69" t="s">
        <v>37</v>
      </c>
      <c r="M346" s="69" t="s">
        <v>29</v>
      </c>
      <c r="N346" s="69" t="s">
        <v>2982</v>
      </c>
      <c r="O346" s="69" t="s">
        <v>2982</v>
      </c>
      <c r="P346" s="72">
        <v>42178.6875</v>
      </c>
      <c r="Q346" s="69"/>
      <c r="R346" s="72">
        <v>42283.701388888891</v>
      </c>
      <c r="S346" s="72">
        <v>42235.72152777778</v>
      </c>
      <c r="T346" s="69"/>
      <c r="U346" s="124" t="s">
        <v>10423</v>
      </c>
      <c r="V346" s="69"/>
      <c r="W346" s="73">
        <v>42241</v>
      </c>
      <c r="X346" s="69">
        <v>0</v>
      </c>
      <c r="Y346" s="69">
        <v>3</v>
      </c>
      <c r="Z346" s="69"/>
      <c r="AA346" s="69"/>
      <c r="AB346" s="69"/>
      <c r="AC346" s="69"/>
      <c r="AD346" s="69"/>
      <c r="AE346" s="69"/>
      <c r="AF346" s="69"/>
      <c r="AG346" s="69"/>
      <c r="AH346" s="69" t="s">
        <v>4974</v>
      </c>
    </row>
    <row r="347" spans="1:34" ht="15.75" hidden="1" customHeight="1" x14ac:dyDescent="0.2">
      <c r="A347" s="69" t="s">
        <v>33</v>
      </c>
      <c r="B347" s="69" t="s">
        <v>56</v>
      </c>
      <c r="C347" s="51">
        <f t="shared" si="12"/>
        <v>51</v>
      </c>
      <c r="D347" s="57">
        <v>2015</v>
      </c>
      <c r="E347" s="57">
        <f t="shared" si="13"/>
        <v>4</v>
      </c>
      <c r="F347" s="69" t="s">
        <v>869</v>
      </c>
      <c r="G347" s="70" t="s">
        <v>5316</v>
      </c>
      <c r="H347" s="69" t="s">
        <v>5317</v>
      </c>
      <c r="I347" s="71" t="s">
        <v>25</v>
      </c>
      <c r="J347" s="71" t="s">
        <v>26</v>
      </c>
      <c r="K347" s="69" t="s">
        <v>27</v>
      </c>
      <c r="L347" s="69" t="s">
        <v>88</v>
      </c>
      <c r="M347" s="69" t="s">
        <v>30</v>
      </c>
      <c r="N347" s="69" t="s">
        <v>83</v>
      </c>
      <c r="O347" s="69" t="s">
        <v>83</v>
      </c>
      <c r="P347" s="72">
        <v>42316.881944444445</v>
      </c>
      <c r="Q347" s="69"/>
      <c r="R347" s="72">
        <v>42373.635416666664</v>
      </c>
      <c r="S347" s="72">
        <v>42352.356944444444</v>
      </c>
      <c r="T347" s="69"/>
      <c r="U347" s="69" t="s">
        <v>54</v>
      </c>
      <c r="V347" s="69"/>
      <c r="W347" s="73">
        <v>42353</v>
      </c>
      <c r="X347" s="69">
        <v>0</v>
      </c>
      <c r="Y347" s="69">
        <v>7</v>
      </c>
      <c r="Z347" s="69" t="s">
        <v>5318</v>
      </c>
      <c r="AA347" s="69"/>
      <c r="AB347" s="69"/>
      <c r="AC347" s="69"/>
      <c r="AD347" s="69"/>
      <c r="AE347" s="69" t="s">
        <v>5319</v>
      </c>
      <c r="AF347" s="69"/>
      <c r="AG347" s="69"/>
      <c r="AH347" s="69" t="s">
        <v>5320</v>
      </c>
    </row>
    <row r="348" spans="1:34" ht="15.75" customHeight="1" x14ac:dyDescent="0.2">
      <c r="A348" s="69" t="s">
        <v>33</v>
      </c>
      <c r="B348" s="69" t="s">
        <v>108</v>
      </c>
      <c r="C348" s="51">
        <f t="shared" si="12"/>
        <v>51</v>
      </c>
      <c r="D348" s="57">
        <v>2015</v>
      </c>
      <c r="E348" s="57">
        <f t="shared" si="13"/>
        <v>4</v>
      </c>
      <c r="F348" s="69" t="s">
        <v>869</v>
      </c>
      <c r="G348" s="70" t="s">
        <v>5321</v>
      </c>
      <c r="H348" s="69" t="s">
        <v>5322</v>
      </c>
      <c r="I348" s="71" t="s">
        <v>25</v>
      </c>
      <c r="J348" s="71" t="s">
        <v>26</v>
      </c>
      <c r="K348" s="69" t="s">
        <v>27</v>
      </c>
      <c r="L348" s="69" t="s">
        <v>88</v>
      </c>
      <c r="M348" s="69" t="s">
        <v>83</v>
      </c>
      <c r="N348" s="69" t="s">
        <v>3796</v>
      </c>
      <c r="O348" s="69" t="s">
        <v>3796</v>
      </c>
      <c r="P348" s="72">
        <v>42342.56527777778</v>
      </c>
      <c r="Q348" s="69"/>
      <c r="R348" s="72">
        <v>42373.634722222225</v>
      </c>
      <c r="S348" s="72">
        <v>42354.525694444441</v>
      </c>
      <c r="T348" s="69"/>
      <c r="U348" s="124" t="s">
        <v>10423</v>
      </c>
      <c r="V348" s="69"/>
      <c r="W348" s="73">
        <v>42346</v>
      </c>
      <c r="X348" s="69">
        <v>0</v>
      </c>
      <c r="Y348" s="69">
        <v>3</v>
      </c>
      <c r="Z348" s="69"/>
      <c r="AA348" s="69"/>
      <c r="AB348" s="69"/>
      <c r="AC348" s="69"/>
      <c r="AD348" s="69"/>
      <c r="AE348" s="69"/>
      <c r="AF348" s="69"/>
      <c r="AG348" s="69"/>
      <c r="AH348" s="69" t="s">
        <v>5323</v>
      </c>
    </row>
    <row r="349" spans="1:34" ht="15.75" hidden="1" customHeight="1" x14ac:dyDescent="0.2">
      <c r="A349" s="69" t="s">
        <v>33</v>
      </c>
      <c r="B349" s="69" t="s">
        <v>56</v>
      </c>
      <c r="C349" s="51">
        <f t="shared" si="12"/>
        <v>51</v>
      </c>
      <c r="D349" s="57">
        <v>2015</v>
      </c>
      <c r="E349" s="57">
        <f t="shared" si="13"/>
        <v>4</v>
      </c>
      <c r="F349" s="69" t="s">
        <v>869</v>
      </c>
      <c r="G349" s="70" t="s">
        <v>5324</v>
      </c>
      <c r="H349" s="69" t="s">
        <v>5325</v>
      </c>
      <c r="I349" s="71" t="s">
        <v>25</v>
      </c>
      <c r="J349" s="71" t="s">
        <v>26</v>
      </c>
      <c r="K349" s="69" t="s">
        <v>27</v>
      </c>
      <c r="L349" s="69" t="s">
        <v>37</v>
      </c>
      <c r="M349" s="69" t="s">
        <v>29</v>
      </c>
      <c r="N349" s="69" t="s">
        <v>3796</v>
      </c>
      <c r="O349" s="69" t="s">
        <v>3796</v>
      </c>
      <c r="P349" s="72">
        <v>42347.493055555555</v>
      </c>
      <c r="Q349" s="69"/>
      <c r="R349" s="72">
        <v>42373.635416666664</v>
      </c>
      <c r="S349" s="72">
        <v>42353.576388888891</v>
      </c>
      <c r="T349" s="69"/>
      <c r="U349" s="69" t="s">
        <v>143</v>
      </c>
      <c r="V349" s="69"/>
      <c r="W349" s="73">
        <v>42352</v>
      </c>
      <c r="X349" s="69">
        <v>0</v>
      </c>
      <c r="Y349" s="69">
        <v>2</v>
      </c>
      <c r="Z349" s="69"/>
      <c r="AA349" s="69"/>
      <c r="AB349" s="69"/>
      <c r="AC349" s="69"/>
      <c r="AD349" s="69"/>
      <c r="AE349" s="69"/>
      <c r="AF349" s="69"/>
      <c r="AG349" s="69"/>
      <c r="AH349" s="69" t="s">
        <v>5326</v>
      </c>
    </row>
    <row r="350" spans="1:34" ht="15.75" customHeight="1" x14ac:dyDescent="0.2">
      <c r="A350" s="69" t="s">
        <v>33</v>
      </c>
      <c r="B350" s="69" t="s">
        <v>145</v>
      </c>
      <c r="C350" s="51">
        <f t="shared" si="12"/>
        <v>44</v>
      </c>
      <c r="D350" s="57">
        <v>2015</v>
      </c>
      <c r="E350" s="57">
        <f t="shared" si="13"/>
        <v>4</v>
      </c>
      <c r="F350" s="69" t="s">
        <v>869</v>
      </c>
      <c r="G350" s="70" t="s">
        <v>5327</v>
      </c>
      <c r="H350" s="69" t="s">
        <v>5328</v>
      </c>
      <c r="I350" s="71" t="s">
        <v>25</v>
      </c>
      <c r="J350" s="71" t="s">
        <v>26</v>
      </c>
      <c r="K350" s="69" t="s">
        <v>27</v>
      </c>
      <c r="L350" s="69" t="s">
        <v>88</v>
      </c>
      <c r="M350" s="69" t="s">
        <v>30</v>
      </c>
      <c r="N350" s="69" t="s">
        <v>3796</v>
      </c>
      <c r="O350" s="69" t="s">
        <v>3796</v>
      </c>
      <c r="P350" s="72">
        <v>42261.589583333334</v>
      </c>
      <c r="Q350" s="69"/>
      <c r="R350" s="72">
        <v>42373.634027777778</v>
      </c>
      <c r="S350" s="72">
        <v>42305.48541666667</v>
      </c>
      <c r="T350" s="69"/>
      <c r="U350" s="124" t="s">
        <v>10423</v>
      </c>
      <c r="V350" s="69"/>
      <c r="W350" s="69"/>
      <c r="X350" s="69">
        <v>0</v>
      </c>
      <c r="Y350" s="69">
        <v>2</v>
      </c>
      <c r="Z350" s="69"/>
      <c r="AA350" s="69"/>
      <c r="AB350" s="69"/>
      <c r="AC350" s="69"/>
      <c r="AD350" s="69"/>
      <c r="AE350" s="69" t="s">
        <v>5329</v>
      </c>
      <c r="AF350" s="69"/>
      <c r="AG350" s="69"/>
      <c r="AH350" s="69" t="s">
        <v>5330</v>
      </c>
    </row>
    <row r="351" spans="1:34" ht="15.75" hidden="1" customHeight="1" x14ac:dyDescent="0.2">
      <c r="A351" s="69" t="s">
        <v>33</v>
      </c>
      <c r="B351" s="69" t="s">
        <v>56</v>
      </c>
      <c r="C351" s="51">
        <f t="shared" si="12"/>
        <v>51</v>
      </c>
      <c r="D351" s="57">
        <v>2015</v>
      </c>
      <c r="E351" s="57">
        <f t="shared" si="13"/>
        <v>4</v>
      </c>
      <c r="F351" s="69" t="s">
        <v>869</v>
      </c>
      <c r="G351" s="70" t="s">
        <v>5331</v>
      </c>
      <c r="H351" s="69" t="s">
        <v>5332</v>
      </c>
      <c r="I351" s="71" t="s">
        <v>25</v>
      </c>
      <c r="J351" s="71" t="s">
        <v>26</v>
      </c>
      <c r="K351" s="69" t="s">
        <v>27</v>
      </c>
      <c r="L351" s="69" t="s">
        <v>88</v>
      </c>
      <c r="M351" s="69" t="s">
        <v>3796</v>
      </c>
      <c r="N351" s="69" t="s">
        <v>3796</v>
      </c>
      <c r="O351" s="69" t="s">
        <v>3796</v>
      </c>
      <c r="P351" s="72">
        <v>42244.646527777775</v>
      </c>
      <c r="Q351" s="69"/>
      <c r="R351" s="72">
        <v>42373.635416666664</v>
      </c>
      <c r="S351" s="72">
        <v>42354.53402777778</v>
      </c>
      <c r="T351" s="69"/>
      <c r="U351" s="69" t="s">
        <v>54</v>
      </c>
      <c r="V351" s="69"/>
      <c r="W351" s="69"/>
      <c r="X351" s="69">
        <v>0</v>
      </c>
      <c r="Y351" s="69">
        <v>1</v>
      </c>
      <c r="Z351" s="69"/>
      <c r="AA351" s="69"/>
      <c r="AB351" s="69"/>
      <c r="AC351" s="69"/>
      <c r="AD351" s="69"/>
      <c r="AE351" s="69"/>
      <c r="AF351" s="69"/>
      <c r="AG351" s="69"/>
      <c r="AH351" s="69" t="s">
        <v>5333</v>
      </c>
    </row>
    <row r="352" spans="1:34" ht="15.75" hidden="1" customHeight="1" x14ac:dyDescent="0.2">
      <c r="A352" s="69" t="s">
        <v>33</v>
      </c>
      <c r="B352" s="69" t="s">
        <v>76</v>
      </c>
      <c r="C352" s="51">
        <f t="shared" si="12"/>
        <v>51</v>
      </c>
      <c r="D352" s="57">
        <v>2015</v>
      </c>
      <c r="E352" s="57">
        <f t="shared" si="13"/>
        <v>4</v>
      </c>
      <c r="F352" s="69" t="s">
        <v>869</v>
      </c>
      <c r="G352" s="70" t="s">
        <v>5334</v>
      </c>
      <c r="H352" s="69" t="s">
        <v>5335</v>
      </c>
      <c r="I352" s="71" t="s">
        <v>25</v>
      </c>
      <c r="J352" s="71" t="s">
        <v>26</v>
      </c>
      <c r="K352" s="69" t="s">
        <v>27</v>
      </c>
      <c r="L352" s="69" t="s">
        <v>88</v>
      </c>
      <c r="M352" s="69" t="s">
        <v>491</v>
      </c>
      <c r="N352" s="69" t="s">
        <v>3796</v>
      </c>
      <c r="O352" s="69" t="s">
        <v>3796</v>
      </c>
      <c r="P352" s="72">
        <v>42339.474305555559</v>
      </c>
      <c r="Q352" s="69"/>
      <c r="R352" s="72">
        <v>42373.634722222225</v>
      </c>
      <c r="S352" s="72">
        <v>42353.616666666669</v>
      </c>
      <c r="T352" s="69"/>
      <c r="U352" s="69" t="s">
        <v>54</v>
      </c>
      <c r="V352" s="69"/>
      <c r="W352" s="73">
        <v>42341</v>
      </c>
      <c r="X352" s="69">
        <v>0</v>
      </c>
      <c r="Y352" s="69">
        <v>1</v>
      </c>
      <c r="Z352" s="69"/>
      <c r="AA352" s="69"/>
      <c r="AB352" s="69"/>
      <c r="AC352" s="69"/>
      <c r="AD352" s="69"/>
      <c r="AE352" s="69"/>
      <c r="AF352" s="69"/>
      <c r="AG352" s="69"/>
      <c r="AH352" s="69" t="s">
        <v>5336</v>
      </c>
    </row>
    <row r="353" spans="1:34" ht="15.75" customHeight="1" x14ac:dyDescent="0.2">
      <c r="A353" s="69" t="s">
        <v>33</v>
      </c>
      <c r="B353" s="69" t="s">
        <v>56</v>
      </c>
      <c r="C353" s="51">
        <f t="shared" si="12"/>
        <v>53</v>
      </c>
      <c r="D353" s="57">
        <v>2015</v>
      </c>
      <c r="E353" s="57">
        <f t="shared" si="13"/>
        <v>4</v>
      </c>
      <c r="F353" s="69" t="s">
        <v>869</v>
      </c>
      <c r="G353" s="70" t="s">
        <v>5337</v>
      </c>
      <c r="H353" s="69" t="s">
        <v>5338</v>
      </c>
      <c r="I353" s="71" t="s">
        <v>25</v>
      </c>
      <c r="J353" s="71" t="s">
        <v>26</v>
      </c>
      <c r="K353" s="69" t="s">
        <v>27</v>
      </c>
      <c r="L353" s="69" t="s">
        <v>37</v>
      </c>
      <c r="M353" s="69" t="s">
        <v>29</v>
      </c>
      <c r="N353" s="69" t="s">
        <v>3796</v>
      </c>
      <c r="O353" s="69" t="s">
        <v>3796</v>
      </c>
      <c r="P353" s="72">
        <v>42366.582638888889</v>
      </c>
      <c r="Q353" s="69"/>
      <c r="R353" s="72">
        <v>42373.636805555558</v>
      </c>
      <c r="S353" s="72">
        <v>42367.738888888889</v>
      </c>
      <c r="T353" s="69"/>
      <c r="U353" s="124" t="s">
        <v>10423</v>
      </c>
      <c r="V353" s="69"/>
      <c r="W353" s="73">
        <v>42367</v>
      </c>
      <c r="X353" s="69">
        <v>0</v>
      </c>
      <c r="Y353" s="69">
        <v>1</v>
      </c>
      <c r="Z353" s="69"/>
      <c r="AA353" s="69"/>
      <c r="AB353" s="69"/>
      <c r="AC353" s="69"/>
      <c r="AD353" s="69"/>
      <c r="AE353" s="69"/>
      <c r="AF353" s="69"/>
      <c r="AG353" s="69"/>
      <c r="AH353" s="69" t="s">
        <v>5339</v>
      </c>
    </row>
    <row r="354" spans="1:34" ht="15.75" hidden="1" customHeight="1" x14ac:dyDescent="0.2">
      <c r="A354" s="69" t="s">
        <v>33</v>
      </c>
      <c r="B354" s="69" t="s">
        <v>56</v>
      </c>
      <c r="C354" s="51">
        <f t="shared" si="12"/>
        <v>51</v>
      </c>
      <c r="D354" s="57">
        <v>2015</v>
      </c>
      <c r="E354" s="57">
        <f t="shared" si="13"/>
        <v>4</v>
      </c>
      <c r="F354" s="69" t="s">
        <v>869</v>
      </c>
      <c r="G354" s="70" t="s">
        <v>5340</v>
      </c>
      <c r="H354" s="69" t="s">
        <v>5341</v>
      </c>
      <c r="I354" s="71" t="s">
        <v>25</v>
      </c>
      <c r="J354" s="71" t="s">
        <v>26</v>
      </c>
      <c r="K354" s="69" t="s">
        <v>27</v>
      </c>
      <c r="L354" s="69" t="s">
        <v>37</v>
      </c>
      <c r="M354" s="69" t="s">
        <v>29</v>
      </c>
      <c r="N354" s="69" t="s">
        <v>3796</v>
      </c>
      <c r="O354" s="69" t="s">
        <v>3796</v>
      </c>
      <c r="P354" s="72">
        <v>42355.425694444442</v>
      </c>
      <c r="Q354" s="69"/>
      <c r="R354" s="72">
        <v>42373.636111111111</v>
      </c>
      <c r="S354" s="72">
        <v>42356.768055555556</v>
      </c>
      <c r="T354" s="69"/>
      <c r="U354" s="69" t="s">
        <v>54</v>
      </c>
      <c r="V354" s="69"/>
      <c r="W354" s="73">
        <v>42362</v>
      </c>
      <c r="X354" s="69">
        <v>0</v>
      </c>
      <c r="Y354" s="69">
        <v>3</v>
      </c>
      <c r="Z354" s="69"/>
      <c r="AA354" s="69"/>
      <c r="AB354" s="69"/>
      <c r="AC354" s="69"/>
      <c r="AD354" s="69"/>
      <c r="AE354" s="69"/>
      <c r="AF354" s="69"/>
      <c r="AG354" s="69"/>
      <c r="AH354" s="69" t="s">
        <v>5342</v>
      </c>
    </row>
    <row r="355" spans="1:34" ht="15.75" customHeight="1" x14ac:dyDescent="0.2">
      <c r="A355" s="69" t="s">
        <v>33</v>
      </c>
      <c r="B355" s="69" t="s">
        <v>56</v>
      </c>
      <c r="C355" s="51">
        <f t="shared" ref="C355:C418" si="14">IF(S355="",WEEKNUM(R355),WEEKNUM(S355))</f>
        <v>53</v>
      </c>
      <c r="D355" s="57">
        <v>2015</v>
      </c>
      <c r="E355" s="57">
        <f t="shared" ref="E355:E418" si="15">ROUNDUP(MONTH(S355)/3,0)</f>
        <v>4</v>
      </c>
      <c r="F355" s="69" t="s">
        <v>869</v>
      </c>
      <c r="G355" s="70" t="s">
        <v>5343</v>
      </c>
      <c r="H355" s="69" t="s">
        <v>5344</v>
      </c>
      <c r="I355" s="71" t="s">
        <v>25</v>
      </c>
      <c r="J355" s="71" t="s">
        <v>26</v>
      </c>
      <c r="K355" s="69" t="s">
        <v>27</v>
      </c>
      <c r="L355" s="69" t="s">
        <v>88</v>
      </c>
      <c r="M355" s="69" t="s">
        <v>5045</v>
      </c>
      <c r="N355" s="69" t="s">
        <v>3796</v>
      </c>
      <c r="O355" s="69" t="s">
        <v>3796</v>
      </c>
      <c r="P355" s="72">
        <v>42359.50277777778</v>
      </c>
      <c r="Q355" s="69"/>
      <c r="R355" s="72">
        <v>42373.636805555558</v>
      </c>
      <c r="S355" s="72">
        <v>42366.57708333333</v>
      </c>
      <c r="T355" s="69"/>
      <c r="U355" s="124" t="s">
        <v>10423</v>
      </c>
      <c r="V355" s="69"/>
      <c r="W355" s="69"/>
      <c r="X355" s="69">
        <v>0</v>
      </c>
      <c r="Y355" s="69">
        <v>2</v>
      </c>
      <c r="Z355" s="69"/>
      <c r="AA355" s="69"/>
      <c r="AB355" s="69"/>
      <c r="AC355" s="69"/>
      <c r="AD355" s="69"/>
      <c r="AE355" s="69"/>
      <c r="AF355" s="69"/>
      <c r="AG355" s="69"/>
      <c r="AH355" s="69" t="s">
        <v>5345</v>
      </c>
    </row>
    <row r="356" spans="1:34" ht="15.75" hidden="1" customHeight="1" x14ac:dyDescent="0.2">
      <c r="A356" s="69" t="s">
        <v>33</v>
      </c>
      <c r="B356" s="69" t="s">
        <v>133</v>
      </c>
      <c r="C356" s="51">
        <f t="shared" si="14"/>
        <v>51</v>
      </c>
      <c r="D356" s="57">
        <v>2015</v>
      </c>
      <c r="E356" s="57">
        <f t="shared" si="15"/>
        <v>4</v>
      </c>
      <c r="F356" s="69" t="s">
        <v>869</v>
      </c>
      <c r="G356" s="70" t="s">
        <v>5346</v>
      </c>
      <c r="H356" s="69" t="s">
        <v>5347</v>
      </c>
      <c r="I356" s="71" t="s">
        <v>25</v>
      </c>
      <c r="J356" s="71" t="s">
        <v>26</v>
      </c>
      <c r="K356" s="69" t="s">
        <v>27</v>
      </c>
      <c r="L356" s="69" t="s">
        <v>37</v>
      </c>
      <c r="M356" s="69" t="s">
        <v>29</v>
      </c>
      <c r="N356" s="69" t="s">
        <v>618</v>
      </c>
      <c r="O356" s="69" t="s">
        <v>618</v>
      </c>
      <c r="P356" s="72">
        <v>42341.59097222222</v>
      </c>
      <c r="Q356" s="69"/>
      <c r="R356" s="72">
        <v>42373.636111111111</v>
      </c>
      <c r="S356" s="72">
        <v>42357.04791666667</v>
      </c>
      <c r="T356" s="69"/>
      <c r="U356" s="69" t="s">
        <v>127</v>
      </c>
      <c r="V356" s="69"/>
      <c r="W356" s="73">
        <v>42367</v>
      </c>
      <c r="X356" s="69">
        <v>0</v>
      </c>
      <c r="Y356" s="69">
        <v>2</v>
      </c>
      <c r="Z356" s="74" t="s">
        <v>5348</v>
      </c>
      <c r="AA356" s="69"/>
      <c r="AB356" s="69"/>
      <c r="AC356" s="69"/>
      <c r="AD356" s="69"/>
      <c r="AE356" s="69"/>
      <c r="AF356" s="69"/>
      <c r="AG356" s="69"/>
      <c r="AH356" s="69" t="s">
        <v>5349</v>
      </c>
    </row>
    <row r="357" spans="1:34" ht="15.75" hidden="1" customHeight="1" x14ac:dyDescent="0.2">
      <c r="A357" s="69" t="s">
        <v>71</v>
      </c>
      <c r="B357" s="69" t="s">
        <v>76</v>
      </c>
      <c r="C357" s="51">
        <f t="shared" si="14"/>
        <v>41</v>
      </c>
      <c r="D357" s="57">
        <v>2015</v>
      </c>
      <c r="E357" s="57">
        <f t="shared" si="15"/>
        <v>4</v>
      </c>
      <c r="F357" s="69" t="s">
        <v>869</v>
      </c>
      <c r="G357" s="70" t="s">
        <v>5350</v>
      </c>
      <c r="H357" s="69" t="s">
        <v>5351</v>
      </c>
      <c r="I357" s="71" t="s">
        <v>25</v>
      </c>
      <c r="J357" s="71" t="s">
        <v>26</v>
      </c>
      <c r="K357" s="69" t="s">
        <v>27</v>
      </c>
      <c r="L357" s="69" t="s">
        <v>88</v>
      </c>
      <c r="M357" s="69" t="s">
        <v>30</v>
      </c>
      <c r="N357" s="69" t="s">
        <v>3796</v>
      </c>
      <c r="O357" s="69" t="s">
        <v>3796</v>
      </c>
      <c r="P357" s="72">
        <v>42206.446527777778</v>
      </c>
      <c r="Q357" s="69"/>
      <c r="R357" s="72">
        <v>42373.636805555558</v>
      </c>
      <c r="S357" s="72">
        <v>42286.63958333333</v>
      </c>
      <c r="T357" s="69"/>
      <c r="U357" s="69" t="s">
        <v>54</v>
      </c>
      <c r="V357" s="69"/>
      <c r="W357" s="73">
        <v>42244</v>
      </c>
      <c r="X357" s="69">
        <v>0</v>
      </c>
      <c r="Y357" s="69">
        <v>4</v>
      </c>
      <c r="Z357" s="69" t="s">
        <v>5352</v>
      </c>
      <c r="AA357" s="69"/>
      <c r="AB357" s="69"/>
      <c r="AC357" s="69"/>
      <c r="AD357" s="69"/>
      <c r="AE357" s="69" t="s">
        <v>5353</v>
      </c>
      <c r="AF357" s="69"/>
      <c r="AG357" s="69"/>
      <c r="AH357" s="69"/>
    </row>
    <row r="358" spans="1:34" ht="15.75" customHeight="1" x14ac:dyDescent="0.2">
      <c r="A358" s="69" t="s">
        <v>33</v>
      </c>
      <c r="B358" s="69" t="s">
        <v>56</v>
      </c>
      <c r="C358" s="51">
        <f t="shared" si="14"/>
        <v>53</v>
      </c>
      <c r="D358" s="57">
        <v>2015</v>
      </c>
      <c r="E358" s="57">
        <f t="shared" si="15"/>
        <v>4</v>
      </c>
      <c r="F358" s="69" t="s">
        <v>869</v>
      </c>
      <c r="G358" s="70" t="s">
        <v>5354</v>
      </c>
      <c r="H358" s="69" t="s">
        <v>5355</v>
      </c>
      <c r="I358" s="71" t="s">
        <v>25</v>
      </c>
      <c r="J358" s="71" t="s">
        <v>26</v>
      </c>
      <c r="K358" s="69" t="s">
        <v>27</v>
      </c>
      <c r="L358" s="69" t="s">
        <v>37</v>
      </c>
      <c r="M358" s="69" t="s">
        <v>29</v>
      </c>
      <c r="N358" s="69" t="s">
        <v>3796</v>
      </c>
      <c r="O358" s="69" t="s">
        <v>3796</v>
      </c>
      <c r="P358" s="72">
        <v>42339.620138888888</v>
      </c>
      <c r="Q358" s="69"/>
      <c r="R358" s="72">
        <v>42373.636805555558</v>
      </c>
      <c r="S358" s="72">
        <v>42366.658333333333</v>
      </c>
      <c r="T358" s="69"/>
      <c r="U358" s="124" t="s">
        <v>10423</v>
      </c>
      <c r="V358" s="69"/>
      <c r="W358" s="73">
        <v>42361</v>
      </c>
      <c r="X358" s="69">
        <v>0</v>
      </c>
      <c r="Y358" s="69">
        <v>1</v>
      </c>
      <c r="Z358" s="69"/>
      <c r="AA358" s="69"/>
      <c r="AB358" s="69"/>
      <c r="AC358" s="69"/>
      <c r="AD358" s="69"/>
      <c r="AE358" s="69"/>
      <c r="AF358" s="69"/>
      <c r="AG358" s="69"/>
      <c r="AH358" s="69"/>
    </row>
    <row r="359" spans="1:34" ht="15.75" hidden="1" customHeight="1" x14ac:dyDescent="0.2">
      <c r="A359" s="69" t="s">
        <v>33</v>
      </c>
      <c r="B359" s="69" t="s">
        <v>76</v>
      </c>
      <c r="C359" s="51">
        <f t="shared" si="14"/>
        <v>53</v>
      </c>
      <c r="D359" s="57">
        <v>2015</v>
      </c>
      <c r="E359" s="57">
        <f t="shared" si="15"/>
        <v>4</v>
      </c>
      <c r="F359" s="69" t="s">
        <v>869</v>
      </c>
      <c r="G359" s="70" t="s">
        <v>5356</v>
      </c>
      <c r="H359" s="69" t="s">
        <v>5357</v>
      </c>
      <c r="I359" s="71" t="s">
        <v>25</v>
      </c>
      <c r="J359" s="71" t="s">
        <v>26</v>
      </c>
      <c r="K359" s="69" t="s">
        <v>27</v>
      </c>
      <c r="L359" s="69" t="s">
        <v>37</v>
      </c>
      <c r="M359" s="69" t="s">
        <v>29</v>
      </c>
      <c r="N359" s="69" t="s">
        <v>83</v>
      </c>
      <c r="O359" s="69" t="s">
        <v>83</v>
      </c>
      <c r="P359" s="72">
        <v>42355.161111111112</v>
      </c>
      <c r="Q359" s="69"/>
      <c r="R359" s="72">
        <v>42373.636805555558</v>
      </c>
      <c r="S359" s="72">
        <v>42367.652083333334</v>
      </c>
      <c r="T359" s="69"/>
      <c r="U359" s="69" t="s">
        <v>127</v>
      </c>
      <c r="V359" s="69"/>
      <c r="W359" s="73">
        <v>42366</v>
      </c>
      <c r="X359" s="69">
        <v>0</v>
      </c>
      <c r="Y359" s="69">
        <v>1</v>
      </c>
      <c r="Z359" s="69"/>
      <c r="AA359" s="69"/>
      <c r="AB359" s="69"/>
      <c r="AC359" s="69"/>
      <c r="AD359" s="69"/>
      <c r="AE359" s="69"/>
      <c r="AF359" s="69"/>
      <c r="AG359" s="69"/>
      <c r="AH359" s="69" t="s">
        <v>5358</v>
      </c>
    </row>
    <row r="360" spans="1:34" ht="15.75" hidden="1" customHeight="1" x14ac:dyDescent="0.2">
      <c r="A360" s="49" t="s">
        <v>219</v>
      </c>
      <c r="B360" s="49" t="s">
        <v>56</v>
      </c>
      <c r="C360" s="51">
        <f t="shared" si="14"/>
        <v>42</v>
      </c>
      <c r="D360" s="51">
        <v>2014</v>
      </c>
      <c r="E360" s="51">
        <f t="shared" si="15"/>
        <v>4</v>
      </c>
      <c r="F360" s="49" t="s">
        <v>22</v>
      </c>
      <c r="G360" s="41" t="s">
        <v>840</v>
      </c>
      <c r="H360" s="49" t="s">
        <v>841</v>
      </c>
      <c r="I360" s="52" t="s">
        <v>217</v>
      </c>
      <c r="J360" s="52" t="s">
        <v>26</v>
      </c>
      <c r="K360" s="49" t="s">
        <v>27</v>
      </c>
      <c r="L360" s="49" t="s">
        <v>88</v>
      </c>
      <c r="M360" s="49" t="s">
        <v>30</v>
      </c>
      <c r="N360" s="49" t="s">
        <v>30</v>
      </c>
      <c r="O360" s="49" t="s">
        <v>30</v>
      </c>
      <c r="P360" s="54">
        <v>41859.380555555559</v>
      </c>
      <c r="Q360" s="54">
        <v>42010.815972222219</v>
      </c>
      <c r="R360" s="54">
        <v>42010.815972222219</v>
      </c>
      <c r="S360" s="54">
        <v>41929.59652777778</v>
      </c>
      <c r="T360" s="49"/>
      <c r="U360" s="49" t="s">
        <v>54</v>
      </c>
      <c r="V360" s="49"/>
      <c r="W360" s="56">
        <v>41922</v>
      </c>
      <c r="X360" s="49">
        <v>0</v>
      </c>
      <c r="Y360" s="49">
        <v>1</v>
      </c>
      <c r="Z360" s="49"/>
      <c r="AA360" s="49"/>
      <c r="AB360" s="49"/>
      <c r="AC360" s="49"/>
      <c r="AD360" s="49"/>
      <c r="AE360" s="49" t="s">
        <v>842</v>
      </c>
      <c r="AF360" s="49"/>
      <c r="AG360" s="49"/>
      <c r="AH360" s="55" t="s">
        <v>843</v>
      </c>
    </row>
    <row r="361" spans="1:34" ht="15.75" hidden="1" customHeight="1" x14ac:dyDescent="0.2">
      <c r="A361" s="49" t="s">
        <v>219</v>
      </c>
      <c r="B361" s="49" t="s">
        <v>145</v>
      </c>
      <c r="C361" s="51">
        <f t="shared" si="14"/>
        <v>43</v>
      </c>
      <c r="D361" s="51">
        <v>2014</v>
      </c>
      <c r="E361" s="51">
        <f t="shared" si="15"/>
        <v>4</v>
      </c>
      <c r="F361" s="49" t="s">
        <v>22</v>
      </c>
      <c r="G361" s="41" t="s">
        <v>862</v>
      </c>
      <c r="H361" s="49" t="s">
        <v>863</v>
      </c>
      <c r="I361" s="52" t="s">
        <v>217</v>
      </c>
      <c r="J361" s="52" t="s">
        <v>26</v>
      </c>
      <c r="K361" s="49" t="s">
        <v>27</v>
      </c>
      <c r="L361" s="49" t="s">
        <v>88</v>
      </c>
      <c r="M361" s="49" t="s">
        <v>30</v>
      </c>
      <c r="N361" s="49" t="s">
        <v>30</v>
      </c>
      <c r="O361" s="49" t="s">
        <v>30</v>
      </c>
      <c r="P361" s="54">
        <v>41716.53402777778</v>
      </c>
      <c r="Q361" s="54">
        <v>42010.820833333331</v>
      </c>
      <c r="R361" s="54">
        <v>42010.820833333331</v>
      </c>
      <c r="S361" s="54">
        <v>41934.539583333331</v>
      </c>
      <c r="T361" s="49"/>
      <c r="U361" s="49" t="s">
        <v>54</v>
      </c>
      <c r="V361" s="49"/>
      <c r="W361" s="56">
        <v>41933</v>
      </c>
      <c r="X361" s="49">
        <v>0</v>
      </c>
      <c r="Y361" s="49">
        <v>2</v>
      </c>
      <c r="Z361" s="49"/>
      <c r="AA361" s="49"/>
      <c r="AB361" s="49"/>
      <c r="AC361" s="49"/>
      <c r="AD361" s="49"/>
      <c r="AE361" s="49" t="s">
        <v>864</v>
      </c>
      <c r="AF361" s="49"/>
      <c r="AG361" s="49"/>
      <c r="AH361" s="55" t="s">
        <v>865</v>
      </c>
    </row>
    <row r="362" spans="1:34" ht="15.75" hidden="1" customHeight="1" x14ac:dyDescent="0.2">
      <c r="A362" s="49" t="s">
        <v>219</v>
      </c>
      <c r="B362" s="49" t="s">
        <v>56</v>
      </c>
      <c r="C362" s="51">
        <f t="shared" si="14"/>
        <v>45</v>
      </c>
      <c r="D362" s="51">
        <v>2014</v>
      </c>
      <c r="E362" s="51">
        <f t="shared" si="15"/>
        <v>4</v>
      </c>
      <c r="F362" s="49" t="s">
        <v>22</v>
      </c>
      <c r="G362" s="41" t="s">
        <v>808</v>
      </c>
      <c r="H362" s="49" t="s">
        <v>809</v>
      </c>
      <c r="I362" s="52" t="s">
        <v>217</v>
      </c>
      <c r="J362" s="52" t="s">
        <v>26</v>
      </c>
      <c r="K362" s="49" t="s">
        <v>27</v>
      </c>
      <c r="L362" s="49" t="s">
        <v>88</v>
      </c>
      <c r="M362" s="49" t="s">
        <v>30</v>
      </c>
      <c r="N362" s="49" t="s">
        <v>30</v>
      </c>
      <c r="O362" s="49" t="s">
        <v>30</v>
      </c>
      <c r="P362" s="54">
        <v>41873.551388888889</v>
      </c>
      <c r="Q362" s="49"/>
      <c r="R362" s="54">
        <v>42010.807638888888</v>
      </c>
      <c r="S362" s="54">
        <v>41950.478472222225</v>
      </c>
      <c r="T362" s="49"/>
      <c r="U362" s="49" t="s">
        <v>54</v>
      </c>
      <c r="V362" s="49"/>
      <c r="W362" s="56">
        <v>41948</v>
      </c>
      <c r="X362" s="49">
        <v>0</v>
      </c>
      <c r="Y362" s="49">
        <v>1</v>
      </c>
      <c r="Z362" s="42" t="s">
        <v>810</v>
      </c>
      <c r="AA362" s="49"/>
      <c r="AB362" s="49"/>
      <c r="AC362" s="49"/>
      <c r="AD362" s="49"/>
      <c r="AE362" s="49" t="s">
        <v>811</v>
      </c>
      <c r="AF362" s="49"/>
      <c r="AG362" s="49"/>
      <c r="AH362" s="55" t="s">
        <v>812</v>
      </c>
    </row>
    <row r="363" spans="1:34" ht="15.75" hidden="1" customHeight="1" x14ac:dyDescent="0.2">
      <c r="A363" s="49" t="s">
        <v>219</v>
      </c>
      <c r="B363" s="49" t="s">
        <v>120</v>
      </c>
      <c r="C363" s="51">
        <f t="shared" si="14"/>
        <v>46</v>
      </c>
      <c r="D363" s="51">
        <v>2014</v>
      </c>
      <c r="E363" s="51">
        <f t="shared" si="15"/>
        <v>4</v>
      </c>
      <c r="F363" s="49" t="s">
        <v>22</v>
      </c>
      <c r="G363" s="41" t="s">
        <v>694</v>
      </c>
      <c r="H363" s="49" t="s">
        <v>695</v>
      </c>
      <c r="I363" s="52" t="s">
        <v>217</v>
      </c>
      <c r="J363" s="52" t="s">
        <v>26</v>
      </c>
      <c r="K363" s="49" t="s">
        <v>27</v>
      </c>
      <c r="L363" s="49" t="s">
        <v>88</v>
      </c>
      <c r="M363" s="49" t="s">
        <v>30</v>
      </c>
      <c r="N363" s="49" t="s">
        <v>30</v>
      </c>
      <c r="O363" s="49" t="s">
        <v>30</v>
      </c>
      <c r="P363" s="54">
        <v>41908.519444444442</v>
      </c>
      <c r="Q363" s="49"/>
      <c r="R363" s="54">
        <v>42010.787499999999</v>
      </c>
      <c r="S363" s="54">
        <v>41956.675000000003</v>
      </c>
      <c r="T363" s="49"/>
      <c r="U363" s="49" t="s">
        <v>117</v>
      </c>
      <c r="V363" s="49"/>
      <c r="W363" s="56">
        <v>41936</v>
      </c>
      <c r="X363" s="49">
        <v>0</v>
      </c>
      <c r="Y363" s="49">
        <v>1</v>
      </c>
      <c r="Z363" s="49"/>
      <c r="AA363" s="49"/>
      <c r="AB363" s="49"/>
      <c r="AC363" s="49"/>
      <c r="AD363" s="49"/>
      <c r="AE363" s="49" t="s">
        <v>696</v>
      </c>
      <c r="AF363" s="49"/>
      <c r="AG363" s="49"/>
      <c r="AH363" s="55"/>
    </row>
    <row r="364" spans="1:34" ht="15.75" customHeight="1" x14ac:dyDescent="0.2">
      <c r="A364" s="49" t="s">
        <v>71</v>
      </c>
      <c r="B364" s="49" t="s">
        <v>145</v>
      </c>
      <c r="C364" s="51">
        <f t="shared" si="14"/>
        <v>41</v>
      </c>
      <c r="D364" s="51">
        <v>2014</v>
      </c>
      <c r="E364" s="51">
        <f t="shared" si="15"/>
        <v>4</v>
      </c>
      <c r="F364" s="49" t="s">
        <v>22</v>
      </c>
      <c r="G364" s="41" t="s">
        <v>866</v>
      </c>
      <c r="H364" s="49" t="s">
        <v>867</v>
      </c>
      <c r="I364" s="52" t="s">
        <v>25</v>
      </c>
      <c r="J364" s="52" t="s">
        <v>26</v>
      </c>
      <c r="K364" s="49" t="s">
        <v>27</v>
      </c>
      <c r="L364" s="49" t="s">
        <v>37</v>
      </c>
      <c r="M364" s="49" t="s">
        <v>29</v>
      </c>
      <c r="N364" s="49" t="s">
        <v>30</v>
      </c>
      <c r="O364" s="49" t="s">
        <v>30</v>
      </c>
      <c r="P364" s="54">
        <v>41712.541666666664</v>
      </c>
      <c r="Q364" s="54">
        <v>42010.821527777778</v>
      </c>
      <c r="R364" s="54">
        <v>42010.821527777778</v>
      </c>
      <c r="S364" s="54">
        <v>41919.870138888888</v>
      </c>
      <c r="T364" s="49"/>
      <c r="U364" s="124" t="s">
        <v>10423</v>
      </c>
      <c r="V364" s="49" t="s">
        <v>868</v>
      </c>
      <c r="W364" s="56">
        <v>41915</v>
      </c>
      <c r="X364" s="49">
        <v>0</v>
      </c>
      <c r="Y364" s="49">
        <v>1</v>
      </c>
      <c r="Z364" s="49"/>
      <c r="AA364" s="49"/>
      <c r="AB364" s="49"/>
      <c r="AC364" s="49"/>
      <c r="AD364" s="49"/>
      <c r="AE364" s="49"/>
      <c r="AF364" s="49"/>
      <c r="AG364" s="49"/>
      <c r="AH364" s="55"/>
    </row>
    <row r="365" spans="1:34" ht="15.75" hidden="1" customHeight="1" x14ac:dyDescent="0.2">
      <c r="A365" s="49" t="s">
        <v>71</v>
      </c>
      <c r="B365" s="49" t="s">
        <v>85</v>
      </c>
      <c r="C365" s="51">
        <f t="shared" si="14"/>
        <v>41</v>
      </c>
      <c r="D365" s="51">
        <v>2014</v>
      </c>
      <c r="E365" s="51">
        <f t="shared" si="15"/>
        <v>4</v>
      </c>
      <c r="F365" s="49" t="s">
        <v>22</v>
      </c>
      <c r="G365" s="41" t="s">
        <v>829</v>
      </c>
      <c r="H365" s="49" t="s">
        <v>830</v>
      </c>
      <c r="I365" s="52" t="s">
        <v>217</v>
      </c>
      <c r="J365" s="52" t="s">
        <v>26</v>
      </c>
      <c r="K365" s="49" t="s">
        <v>27</v>
      </c>
      <c r="L365" s="49" t="s">
        <v>28</v>
      </c>
      <c r="M365" s="49" t="s">
        <v>30</v>
      </c>
      <c r="N365" s="49" t="s">
        <v>30</v>
      </c>
      <c r="O365" s="49" t="s">
        <v>30</v>
      </c>
      <c r="P365" s="54">
        <v>41869.424305555556</v>
      </c>
      <c r="Q365" s="54">
        <v>42010.81527777778</v>
      </c>
      <c r="R365" s="54">
        <v>42010.81527777778</v>
      </c>
      <c r="S365" s="54">
        <v>41919.454861111109</v>
      </c>
      <c r="T365" s="49"/>
      <c r="U365" s="49" t="s">
        <v>54</v>
      </c>
      <c r="V365" s="49"/>
      <c r="W365" s="56">
        <v>41921</v>
      </c>
      <c r="X365" s="49">
        <v>0</v>
      </c>
      <c r="Y365" s="49">
        <v>2</v>
      </c>
      <c r="Z365" s="49"/>
      <c r="AA365" s="49"/>
      <c r="AB365" s="49"/>
      <c r="AC365" s="49"/>
      <c r="AD365" s="49"/>
      <c r="AE365" s="49" t="s">
        <v>831</v>
      </c>
      <c r="AF365" s="49"/>
      <c r="AG365" s="49"/>
      <c r="AH365" s="55" t="s">
        <v>832</v>
      </c>
    </row>
    <row r="366" spans="1:34" ht="15.75" hidden="1" customHeight="1" x14ac:dyDescent="0.2">
      <c r="A366" s="49" t="s">
        <v>71</v>
      </c>
      <c r="B366" s="49" t="s">
        <v>145</v>
      </c>
      <c r="C366" s="51">
        <f t="shared" si="14"/>
        <v>44</v>
      </c>
      <c r="D366" s="51">
        <v>2014</v>
      </c>
      <c r="E366" s="51">
        <f t="shared" si="15"/>
        <v>4</v>
      </c>
      <c r="F366" s="49" t="s">
        <v>22</v>
      </c>
      <c r="G366" s="41" t="s">
        <v>604</v>
      </c>
      <c r="H366" s="49" t="s">
        <v>605</v>
      </c>
      <c r="I366" s="52" t="s">
        <v>25</v>
      </c>
      <c r="J366" s="52" t="s">
        <v>26</v>
      </c>
      <c r="K366" s="49" t="s">
        <v>27</v>
      </c>
      <c r="L366" s="49" t="s">
        <v>37</v>
      </c>
      <c r="M366" s="49" t="s">
        <v>29</v>
      </c>
      <c r="N366" s="49" t="s">
        <v>30</v>
      </c>
      <c r="O366" s="49" t="s">
        <v>30</v>
      </c>
      <c r="P366" s="54">
        <v>41925.472916666666</v>
      </c>
      <c r="Q366" s="49"/>
      <c r="R366" s="54">
        <v>42010.770833333336</v>
      </c>
      <c r="S366" s="54">
        <v>41939.910416666666</v>
      </c>
      <c r="T366" s="49"/>
      <c r="U366" s="49" t="s">
        <v>54</v>
      </c>
      <c r="V366" s="49"/>
      <c r="W366" s="56">
        <v>41941</v>
      </c>
      <c r="X366" s="49">
        <v>0</v>
      </c>
      <c r="Y366" s="49">
        <v>2</v>
      </c>
      <c r="Z366" s="49"/>
      <c r="AA366" s="49"/>
      <c r="AB366" s="49"/>
      <c r="AC366" s="49"/>
      <c r="AD366" s="49"/>
      <c r="AE366" s="49"/>
      <c r="AF366" s="49"/>
      <c r="AG366" s="49"/>
      <c r="AH366" s="55" t="s">
        <v>606</v>
      </c>
    </row>
    <row r="367" spans="1:34" ht="15.75" hidden="1" customHeight="1" x14ac:dyDescent="0.2">
      <c r="A367" s="49" t="s">
        <v>71</v>
      </c>
      <c r="B367" s="49" t="s">
        <v>91</v>
      </c>
      <c r="C367" s="51">
        <f t="shared" si="14"/>
        <v>44</v>
      </c>
      <c r="D367" s="51">
        <v>2014</v>
      </c>
      <c r="E367" s="51">
        <f t="shared" si="15"/>
        <v>4</v>
      </c>
      <c r="F367" s="49" t="s">
        <v>22</v>
      </c>
      <c r="G367" s="41" t="s">
        <v>769</v>
      </c>
      <c r="H367" s="49" t="s">
        <v>770</v>
      </c>
      <c r="I367" s="52" t="s">
        <v>25</v>
      </c>
      <c r="J367" s="52" t="s">
        <v>26</v>
      </c>
      <c r="K367" s="49" t="s">
        <v>27</v>
      </c>
      <c r="L367" s="49" t="s">
        <v>416</v>
      </c>
      <c r="M367" s="49" t="s">
        <v>491</v>
      </c>
      <c r="N367" s="49" t="s">
        <v>30</v>
      </c>
      <c r="O367" s="49" t="s">
        <v>30</v>
      </c>
      <c r="P367" s="54">
        <v>41897.603472222225</v>
      </c>
      <c r="Q367" s="49"/>
      <c r="R367" s="54">
        <v>42010.802777777775</v>
      </c>
      <c r="S367" s="54">
        <v>41943.438888888886</v>
      </c>
      <c r="T367" s="49"/>
      <c r="U367" s="49" t="s">
        <v>127</v>
      </c>
      <c r="V367" s="49"/>
      <c r="W367" s="56">
        <v>41943</v>
      </c>
      <c r="X367" s="49">
        <v>0</v>
      </c>
      <c r="Y367" s="49">
        <v>2</v>
      </c>
      <c r="Z367" s="49"/>
      <c r="AA367" s="49"/>
      <c r="AB367" s="49"/>
      <c r="AC367" s="49"/>
      <c r="AD367" s="49"/>
      <c r="AE367" s="49"/>
      <c r="AF367" s="49"/>
      <c r="AG367" s="49"/>
      <c r="AH367" s="55" t="s">
        <v>771</v>
      </c>
    </row>
    <row r="368" spans="1:34" ht="15.75" hidden="1" customHeight="1" x14ac:dyDescent="0.2">
      <c r="A368" s="49" t="s">
        <v>71</v>
      </c>
      <c r="B368" s="49" t="s">
        <v>76</v>
      </c>
      <c r="C368" s="51">
        <f t="shared" si="14"/>
        <v>45</v>
      </c>
      <c r="D368" s="51">
        <v>2014</v>
      </c>
      <c r="E368" s="51">
        <f t="shared" si="15"/>
        <v>4</v>
      </c>
      <c r="F368" s="49" t="s">
        <v>22</v>
      </c>
      <c r="G368" s="41" t="s">
        <v>817</v>
      </c>
      <c r="H368" s="49" t="s">
        <v>818</v>
      </c>
      <c r="I368" s="52" t="s">
        <v>25</v>
      </c>
      <c r="J368" s="52" t="s">
        <v>26</v>
      </c>
      <c r="K368" s="49" t="s">
        <v>27</v>
      </c>
      <c r="L368" s="49" t="s">
        <v>88</v>
      </c>
      <c r="M368" s="49" t="s">
        <v>30</v>
      </c>
      <c r="N368" s="49" t="s">
        <v>105</v>
      </c>
      <c r="O368" s="49" t="s">
        <v>105</v>
      </c>
      <c r="P368" s="54">
        <v>41869.705555555556</v>
      </c>
      <c r="Q368" s="54">
        <v>42010.814583333333</v>
      </c>
      <c r="R368" s="54">
        <v>42010.814583333333</v>
      </c>
      <c r="S368" s="54">
        <v>41950.505555555559</v>
      </c>
      <c r="T368" s="49"/>
      <c r="U368" s="49" t="s">
        <v>54</v>
      </c>
      <c r="V368" s="49"/>
      <c r="W368" s="56">
        <v>41947</v>
      </c>
      <c r="X368" s="49">
        <v>0</v>
      </c>
      <c r="Y368" s="49">
        <v>2</v>
      </c>
      <c r="Z368" s="49"/>
      <c r="AA368" s="49"/>
      <c r="AB368" s="49"/>
      <c r="AC368" s="49"/>
      <c r="AD368" s="49"/>
      <c r="AE368" s="49" t="s">
        <v>819</v>
      </c>
      <c r="AF368" s="49"/>
      <c r="AG368" s="49"/>
      <c r="AH368" s="55" t="s">
        <v>820</v>
      </c>
    </row>
    <row r="369" spans="1:34" ht="15.75" hidden="1" customHeight="1" x14ac:dyDescent="0.2">
      <c r="A369" s="49" t="s">
        <v>71</v>
      </c>
      <c r="B369" s="49" t="s">
        <v>76</v>
      </c>
      <c r="C369" s="51">
        <f t="shared" si="14"/>
        <v>45</v>
      </c>
      <c r="D369" s="51">
        <v>2014</v>
      </c>
      <c r="E369" s="51">
        <f t="shared" si="15"/>
        <v>4</v>
      </c>
      <c r="F369" s="49" t="s">
        <v>22</v>
      </c>
      <c r="G369" s="41" t="s">
        <v>755</v>
      </c>
      <c r="H369" s="49" t="s">
        <v>756</v>
      </c>
      <c r="I369" s="52" t="s">
        <v>25</v>
      </c>
      <c r="J369" s="52" t="s">
        <v>26</v>
      </c>
      <c r="K369" s="49" t="s">
        <v>27</v>
      </c>
      <c r="L369" s="49" t="s">
        <v>37</v>
      </c>
      <c r="M369" s="49" t="s">
        <v>29</v>
      </c>
      <c r="N369" s="49" t="s">
        <v>30</v>
      </c>
      <c r="O369" s="49" t="s">
        <v>30</v>
      </c>
      <c r="P369" s="54">
        <v>41899.48541666667</v>
      </c>
      <c r="Q369" s="49"/>
      <c r="R369" s="54">
        <v>42010.800694444442</v>
      </c>
      <c r="S369" s="54">
        <v>41947.473611111112</v>
      </c>
      <c r="T369" s="49"/>
      <c r="U369" s="49" t="s">
        <v>127</v>
      </c>
      <c r="V369" s="49"/>
      <c r="W369" s="56">
        <v>41947</v>
      </c>
      <c r="X369" s="49">
        <v>0</v>
      </c>
      <c r="Y369" s="49">
        <v>5</v>
      </c>
      <c r="Z369" s="42" t="s">
        <v>757</v>
      </c>
      <c r="AA369" s="49"/>
      <c r="AB369" s="49"/>
      <c r="AC369" s="49"/>
      <c r="AD369" s="49"/>
      <c r="AE369" s="49" t="s">
        <v>758</v>
      </c>
      <c r="AF369" s="49"/>
      <c r="AG369" s="49"/>
      <c r="AH369" s="55" t="s">
        <v>759</v>
      </c>
    </row>
    <row r="370" spans="1:34" ht="15.75" hidden="1" customHeight="1" x14ac:dyDescent="0.2">
      <c r="A370" s="49" t="s">
        <v>71</v>
      </c>
      <c r="B370" s="49" t="s">
        <v>145</v>
      </c>
      <c r="C370" s="51">
        <f t="shared" si="14"/>
        <v>47</v>
      </c>
      <c r="D370" s="51">
        <v>2014</v>
      </c>
      <c r="E370" s="51">
        <f t="shared" si="15"/>
        <v>4</v>
      </c>
      <c r="F370" s="49" t="s">
        <v>22</v>
      </c>
      <c r="G370" s="41" t="s">
        <v>568</v>
      </c>
      <c r="H370" s="49" t="s">
        <v>569</v>
      </c>
      <c r="I370" s="52" t="s">
        <v>36</v>
      </c>
      <c r="J370" s="52" t="s">
        <v>26</v>
      </c>
      <c r="K370" s="49" t="s">
        <v>27</v>
      </c>
      <c r="L370" s="49" t="s">
        <v>88</v>
      </c>
      <c r="M370" s="49" t="s">
        <v>30</v>
      </c>
      <c r="N370" s="49" t="s">
        <v>30</v>
      </c>
      <c r="O370" s="49" t="s">
        <v>30</v>
      </c>
      <c r="P370" s="54">
        <v>41928.646527777775</v>
      </c>
      <c r="Q370" s="54">
        <v>42011.405555555553</v>
      </c>
      <c r="R370" s="54">
        <v>42010.763888888891</v>
      </c>
      <c r="S370" s="54">
        <v>41964.647222222222</v>
      </c>
      <c r="T370" s="49"/>
      <c r="U370" s="49" t="s">
        <v>54</v>
      </c>
      <c r="V370" s="49"/>
      <c r="W370" s="56">
        <v>41957</v>
      </c>
      <c r="X370" s="49">
        <v>0</v>
      </c>
      <c r="Y370" s="49">
        <v>3</v>
      </c>
      <c r="Z370" s="49" t="s">
        <v>570</v>
      </c>
      <c r="AA370" s="49"/>
      <c r="AB370" s="49"/>
      <c r="AC370" s="49"/>
      <c r="AD370" s="49"/>
      <c r="AE370" s="49" t="s">
        <v>571</v>
      </c>
      <c r="AF370" s="49"/>
      <c r="AG370" s="49"/>
      <c r="AH370" s="55" t="s">
        <v>572</v>
      </c>
    </row>
    <row r="371" spans="1:34" ht="15.75" hidden="1" customHeight="1" x14ac:dyDescent="0.2">
      <c r="A371" s="49" t="s">
        <v>71</v>
      </c>
      <c r="B371" s="49" t="s">
        <v>120</v>
      </c>
      <c r="C371" s="51">
        <f t="shared" si="14"/>
        <v>47</v>
      </c>
      <c r="D371" s="51">
        <v>2014</v>
      </c>
      <c r="E371" s="51">
        <f t="shared" si="15"/>
        <v>4</v>
      </c>
      <c r="F371" s="49" t="s">
        <v>22</v>
      </c>
      <c r="G371" s="41" t="s">
        <v>274</v>
      </c>
      <c r="H371" s="49" t="s">
        <v>275</v>
      </c>
      <c r="I371" s="52" t="s">
        <v>36</v>
      </c>
      <c r="J371" s="52" t="s">
        <v>26</v>
      </c>
      <c r="K371" s="49" t="s">
        <v>27</v>
      </c>
      <c r="L371" s="49" t="s">
        <v>28</v>
      </c>
      <c r="M371" s="49" t="s">
        <v>30</v>
      </c>
      <c r="N371" s="49" t="s">
        <v>116</v>
      </c>
      <c r="O371" s="49" t="s">
        <v>116</v>
      </c>
      <c r="P371" s="54">
        <v>41959.354166666664</v>
      </c>
      <c r="Q371" s="49"/>
      <c r="R371" s="54">
        <v>41959.363194444442</v>
      </c>
      <c r="S371" s="54">
        <v>41959.363194444442</v>
      </c>
      <c r="T371" s="49"/>
      <c r="U371" s="49" t="s">
        <v>117</v>
      </c>
      <c r="V371" s="49"/>
      <c r="W371" s="56">
        <v>41958</v>
      </c>
      <c r="X371" s="49">
        <v>0</v>
      </c>
      <c r="Y371" s="49">
        <v>1</v>
      </c>
      <c r="Z371" s="49" t="s">
        <v>276</v>
      </c>
      <c r="AA371" s="49"/>
      <c r="AB371" s="49"/>
      <c r="AC371" s="49"/>
      <c r="AD371" s="49"/>
      <c r="AE371" s="49"/>
      <c r="AF371" s="49"/>
      <c r="AG371" s="49"/>
      <c r="AH371" s="55" t="s">
        <v>277</v>
      </c>
    </row>
    <row r="372" spans="1:34" ht="15.75" hidden="1" customHeight="1" x14ac:dyDescent="0.2">
      <c r="A372" s="49" t="s">
        <v>71</v>
      </c>
      <c r="B372" s="49" t="s">
        <v>56</v>
      </c>
      <c r="C372" s="51">
        <f t="shared" si="14"/>
        <v>50</v>
      </c>
      <c r="D372" s="51">
        <v>2014</v>
      </c>
      <c r="E372" s="51">
        <f t="shared" si="15"/>
        <v>4</v>
      </c>
      <c r="F372" s="49" t="s">
        <v>22</v>
      </c>
      <c r="G372" s="41" t="s">
        <v>493</v>
      </c>
      <c r="H372" s="49" t="s">
        <v>494</v>
      </c>
      <c r="I372" s="52" t="s">
        <v>25</v>
      </c>
      <c r="J372" s="52" t="s">
        <v>26</v>
      </c>
      <c r="K372" s="49" t="s">
        <v>27</v>
      </c>
      <c r="L372" s="49" t="s">
        <v>88</v>
      </c>
      <c r="M372" s="49" t="s">
        <v>29</v>
      </c>
      <c r="N372" s="49" t="s">
        <v>30</v>
      </c>
      <c r="O372" s="49" t="s">
        <v>30</v>
      </c>
      <c r="P372" s="54">
        <v>41941.478472222225</v>
      </c>
      <c r="Q372" s="49"/>
      <c r="R372" s="54">
        <v>42010.750694444447</v>
      </c>
      <c r="S372" s="54">
        <v>41984.540277777778</v>
      </c>
      <c r="T372" s="49"/>
      <c r="U372" s="49" t="s">
        <v>54</v>
      </c>
      <c r="V372" s="49"/>
      <c r="W372" s="56">
        <v>41983</v>
      </c>
      <c r="X372" s="49">
        <v>0</v>
      </c>
      <c r="Y372" s="49">
        <v>2</v>
      </c>
      <c r="Z372" s="49"/>
      <c r="AA372" s="49"/>
      <c r="AB372" s="49"/>
      <c r="AC372" s="49"/>
      <c r="AD372" s="49"/>
      <c r="AE372" s="49"/>
      <c r="AF372" s="49"/>
      <c r="AG372" s="49"/>
      <c r="AH372" s="55" t="s">
        <v>495</v>
      </c>
    </row>
    <row r="373" spans="1:34" ht="15.75" hidden="1" customHeight="1" x14ac:dyDescent="0.2">
      <c r="A373" s="49" t="s">
        <v>71</v>
      </c>
      <c r="B373" s="49" t="s">
        <v>76</v>
      </c>
      <c r="C373" s="51">
        <f t="shared" si="14"/>
        <v>50</v>
      </c>
      <c r="D373" s="51">
        <v>2014</v>
      </c>
      <c r="E373" s="51">
        <f t="shared" si="15"/>
        <v>4</v>
      </c>
      <c r="F373" s="49" t="s">
        <v>22</v>
      </c>
      <c r="G373" s="41" t="s">
        <v>410</v>
      </c>
      <c r="H373" s="49" t="s">
        <v>411</v>
      </c>
      <c r="I373" s="52" t="s">
        <v>217</v>
      </c>
      <c r="J373" s="52" t="s">
        <v>26</v>
      </c>
      <c r="K373" s="49" t="s">
        <v>27</v>
      </c>
      <c r="L373" s="49" t="s">
        <v>88</v>
      </c>
      <c r="M373" s="49" t="s">
        <v>53</v>
      </c>
      <c r="N373" s="49" t="s">
        <v>53</v>
      </c>
      <c r="O373" s="49" t="s">
        <v>53</v>
      </c>
      <c r="P373" s="54">
        <v>41949.765277777777</v>
      </c>
      <c r="Q373" s="49"/>
      <c r="R373" s="54">
        <v>42010.665972222225</v>
      </c>
      <c r="S373" s="54">
        <v>41982.604861111111</v>
      </c>
      <c r="T373" s="49"/>
      <c r="U373" s="49" t="s">
        <v>143</v>
      </c>
      <c r="V373" s="49"/>
      <c r="W373" s="56">
        <v>41981</v>
      </c>
      <c r="X373" s="49">
        <v>0</v>
      </c>
      <c r="Y373" s="49">
        <v>3</v>
      </c>
      <c r="Z373" s="49"/>
      <c r="AA373" s="49"/>
      <c r="AB373" s="49"/>
      <c r="AC373" s="49"/>
      <c r="AD373" s="49"/>
      <c r="AE373" s="49" t="s">
        <v>412</v>
      </c>
      <c r="AF373" s="49"/>
      <c r="AG373" s="49"/>
      <c r="AH373" s="55" t="s">
        <v>413</v>
      </c>
    </row>
    <row r="374" spans="1:34" ht="15.75" hidden="1" customHeight="1" x14ac:dyDescent="0.2">
      <c r="A374" s="49" t="s">
        <v>71</v>
      </c>
      <c r="B374" s="49" t="s">
        <v>145</v>
      </c>
      <c r="C374" s="51">
        <f t="shared" si="14"/>
        <v>50</v>
      </c>
      <c r="D374" s="51">
        <v>2014</v>
      </c>
      <c r="E374" s="51">
        <f t="shared" si="15"/>
        <v>4</v>
      </c>
      <c r="F374" s="49" t="s">
        <v>22</v>
      </c>
      <c r="G374" s="41" t="s">
        <v>255</v>
      </c>
      <c r="H374" s="49" t="s">
        <v>256</v>
      </c>
      <c r="I374" s="52" t="s">
        <v>25</v>
      </c>
      <c r="J374" s="52" t="s">
        <v>26</v>
      </c>
      <c r="K374" s="49" t="s">
        <v>27</v>
      </c>
      <c r="L374" s="49" t="s">
        <v>88</v>
      </c>
      <c r="M374" s="49" t="s">
        <v>30</v>
      </c>
      <c r="N374" s="49" t="s">
        <v>30</v>
      </c>
      <c r="O374" s="49" t="s">
        <v>30</v>
      </c>
      <c r="P374" s="54">
        <v>41961.671527777777</v>
      </c>
      <c r="Q374" s="49"/>
      <c r="R374" s="54">
        <v>42010.636805555558</v>
      </c>
      <c r="S374" s="54">
        <v>41985.611805555556</v>
      </c>
      <c r="T374" s="49"/>
      <c r="U374" s="49" t="s">
        <v>54</v>
      </c>
      <c r="V374" s="49"/>
      <c r="W374" s="56">
        <v>41984</v>
      </c>
      <c r="X374" s="49">
        <v>0</v>
      </c>
      <c r="Y374" s="49">
        <v>2</v>
      </c>
      <c r="Z374" s="49" t="s">
        <v>257</v>
      </c>
      <c r="AA374" s="49"/>
      <c r="AB374" s="49"/>
      <c r="AC374" s="49"/>
      <c r="AD374" s="49"/>
      <c r="AE374" s="49" t="s">
        <v>258</v>
      </c>
      <c r="AF374" s="49"/>
      <c r="AG374" s="49"/>
      <c r="AH374" s="55" t="s">
        <v>259</v>
      </c>
    </row>
    <row r="375" spans="1:34" ht="15.75" hidden="1" customHeight="1" x14ac:dyDescent="0.2">
      <c r="A375" s="49" t="s">
        <v>71</v>
      </c>
      <c r="B375" s="49" t="s">
        <v>41</v>
      </c>
      <c r="C375" s="51">
        <f t="shared" si="14"/>
        <v>51</v>
      </c>
      <c r="D375" s="51">
        <v>2014</v>
      </c>
      <c r="E375" s="51">
        <f t="shared" si="15"/>
        <v>4</v>
      </c>
      <c r="F375" s="49" t="s">
        <v>22</v>
      </c>
      <c r="G375" s="41" t="s">
        <v>68</v>
      </c>
      <c r="H375" s="49" t="s">
        <v>69</v>
      </c>
      <c r="I375" s="52" t="s">
        <v>25</v>
      </c>
      <c r="J375" s="52" t="s">
        <v>26</v>
      </c>
      <c r="K375" s="49" t="s">
        <v>27</v>
      </c>
      <c r="L375" s="49" t="s">
        <v>28</v>
      </c>
      <c r="M375" s="49" t="s">
        <v>29</v>
      </c>
      <c r="N375" s="49" t="s">
        <v>30</v>
      </c>
      <c r="O375" s="49" t="s">
        <v>30</v>
      </c>
      <c r="P375" s="54">
        <v>41989.627083333333</v>
      </c>
      <c r="Q375" s="49"/>
      <c r="R375" s="54">
        <v>42010.566666666666</v>
      </c>
      <c r="S375" s="54">
        <v>41990.491666666669</v>
      </c>
      <c r="T375" s="49"/>
      <c r="U375" s="49" t="s">
        <v>54</v>
      </c>
      <c r="V375" s="49"/>
      <c r="W375" s="56">
        <v>42004</v>
      </c>
      <c r="X375" s="49">
        <v>0</v>
      </c>
      <c r="Y375" s="49">
        <v>1</v>
      </c>
      <c r="Z375" s="49"/>
      <c r="AA375" s="49"/>
      <c r="AB375" s="49"/>
      <c r="AC375" s="49"/>
      <c r="AD375" s="49"/>
      <c r="AE375" s="49"/>
      <c r="AF375" s="49"/>
      <c r="AG375" s="49"/>
      <c r="AH375" s="55" t="s">
        <v>70</v>
      </c>
    </row>
    <row r="376" spans="1:34" ht="15.75" hidden="1" customHeight="1" x14ac:dyDescent="0.2">
      <c r="A376" s="49" t="s">
        <v>71</v>
      </c>
      <c r="B376" s="49" t="s">
        <v>85</v>
      </c>
      <c r="C376" s="51">
        <f t="shared" si="14"/>
        <v>51</v>
      </c>
      <c r="D376" s="51">
        <v>2014</v>
      </c>
      <c r="E376" s="51">
        <f t="shared" si="15"/>
        <v>4</v>
      </c>
      <c r="F376" s="49" t="s">
        <v>22</v>
      </c>
      <c r="G376" s="41" t="s">
        <v>826</v>
      </c>
      <c r="H376" s="49" t="s">
        <v>827</v>
      </c>
      <c r="I376" s="52" t="s">
        <v>217</v>
      </c>
      <c r="J376" s="52" t="s">
        <v>26</v>
      </c>
      <c r="K376" s="49" t="s">
        <v>27</v>
      </c>
      <c r="L376" s="49" t="s">
        <v>88</v>
      </c>
      <c r="M376" s="49" t="s">
        <v>30</v>
      </c>
      <c r="N376" s="49" t="s">
        <v>30</v>
      </c>
      <c r="O376" s="49" t="s">
        <v>30</v>
      </c>
      <c r="P376" s="54">
        <v>41869.425000000003</v>
      </c>
      <c r="Q376" s="54">
        <v>42010.81527777778</v>
      </c>
      <c r="R376" s="54">
        <v>42010.814583333333</v>
      </c>
      <c r="S376" s="54">
        <v>41990.496527777781</v>
      </c>
      <c r="T376" s="49"/>
      <c r="U376" s="49" t="s">
        <v>54</v>
      </c>
      <c r="V376" s="49"/>
      <c r="W376" s="56">
        <v>41983</v>
      </c>
      <c r="X376" s="49">
        <v>0</v>
      </c>
      <c r="Y376" s="49">
        <v>1</v>
      </c>
      <c r="Z376" s="49"/>
      <c r="AA376" s="49"/>
      <c r="AB376" s="49"/>
      <c r="AC376" s="49"/>
      <c r="AD376" s="49"/>
      <c r="AE376" s="49" t="s">
        <v>828</v>
      </c>
      <c r="AF376" s="49" t="s">
        <v>821</v>
      </c>
      <c r="AG376" s="49"/>
      <c r="AH376" s="55"/>
    </row>
    <row r="377" spans="1:34" ht="15.75" customHeight="1" x14ac:dyDescent="0.2">
      <c r="A377" s="49" t="s">
        <v>71</v>
      </c>
      <c r="B377" s="49" t="s">
        <v>99</v>
      </c>
      <c r="C377" s="51">
        <f t="shared" si="14"/>
        <v>53</v>
      </c>
      <c r="D377" s="51">
        <v>2014</v>
      </c>
      <c r="E377" s="51">
        <f t="shared" si="15"/>
        <v>4</v>
      </c>
      <c r="F377" s="49" t="s">
        <v>22</v>
      </c>
      <c r="G377" s="41" t="s">
        <v>549</v>
      </c>
      <c r="H377" s="49" t="s">
        <v>550</v>
      </c>
      <c r="I377" s="52" t="s">
        <v>217</v>
      </c>
      <c r="J377" s="52" t="s">
        <v>26</v>
      </c>
      <c r="K377" s="49" t="s">
        <v>27</v>
      </c>
      <c r="L377" s="49" t="s">
        <v>88</v>
      </c>
      <c r="M377" s="49" t="s">
        <v>30</v>
      </c>
      <c r="N377" s="49" t="s">
        <v>30</v>
      </c>
      <c r="O377" s="49" t="s">
        <v>30</v>
      </c>
      <c r="P377" s="54">
        <v>41932.62777777778</v>
      </c>
      <c r="Q377" s="49"/>
      <c r="R377" s="54">
        <v>42010.760416666664</v>
      </c>
      <c r="S377" s="54">
        <v>42002.395138888889</v>
      </c>
      <c r="T377" s="49"/>
      <c r="U377" s="124" t="s">
        <v>10423</v>
      </c>
      <c r="V377" s="49"/>
      <c r="W377" s="56">
        <v>41999</v>
      </c>
      <c r="X377" s="49">
        <v>0</v>
      </c>
      <c r="Y377" s="49">
        <v>1</v>
      </c>
      <c r="Z377" s="49"/>
      <c r="AA377" s="49"/>
      <c r="AB377" s="49"/>
      <c r="AC377" s="49"/>
      <c r="AD377" s="49"/>
      <c r="AE377" s="49" t="s">
        <v>551</v>
      </c>
      <c r="AF377" s="49"/>
      <c r="AG377" s="49"/>
      <c r="AH377" s="55" t="s">
        <v>552</v>
      </c>
    </row>
    <row r="378" spans="1:34" ht="15.75" hidden="1" customHeight="1" x14ac:dyDescent="0.2">
      <c r="A378" s="49" t="s">
        <v>33</v>
      </c>
      <c r="B378" s="49" t="s">
        <v>113</v>
      </c>
      <c r="C378" s="51">
        <f t="shared" si="14"/>
        <v>40</v>
      </c>
      <c r="D378" s="51">
        <v>2014</v>
      </c>
      <c r="E378" s="51">
        <f t="shared" si="15"/>
        <v>4</v>
      </c>
      <c r="F378" s="49" t="s">
        <v>22</v>
      </c>
      <c r="G378" s="41" t="s">
        <v>668</v>
      </c>
      <c r="H378" s="49" t="s">
        <v>669</v>
      </c>
      <c r="I378" s="52" t="s">
        <v>25</v>
      </c>
      <c r="J378" s="52" t="s">
        <v>26</v>
      </c>
      <c r="K378" s="49" t="s">
        <v>27</v>
      </c>
      <c r="L378" s="49" t="s">
        <v>37</v>
      </c>
      <c r="M378" s="49" t="s">
        <v>29</v>
      </c>
      <c r="N378" s="49" t="s">
        <v>74</v>
      </c>
      <c r="O378" s="49" t="s">
        <v>74</v>
      </c>
      <c r="P378" s="54">
        <v>41912.654861111114</v>
      </c>
      <c r="Q378" s="49"/>
      <c r="R378" s="54">
        <v>42010.6875</v>
      </c>
      <c r="S378" s="54">
        <v>41913.461805555555</v>
      </c>
      <c r="T378" s="49"/>
      <c r="U378" s="49" t="s">
        <v>111</v>
      </c>
      <c r="V378" s="49"/>
      <c r="W378" s="56">
        <v>41912</v>
      </c>
      <c r="X378" s="49">
        <v>0</v>
      </c>
      <c r="Y378" s="49">
        <v>1</v>
      </c>
      <c r="Z378" s="49"/>
      <c r="AA378" s="49"/>
      <c r="AB378" s="49"/>
      <c r="AC378" s="49"/>
      <c r="AD378" s="49"/>
      <c r="AE378" s="49"/>
      <c r="AF378" s="49"/>
      <c r="AG378" s="49"/>
      <c r="AH378" s="55" t="s">
        <v>670</v>
      </c>
    </row>
    <row r="379" spans="1:34" ht="15.75" customHeight="1" x14ac:dyDescent="0.2">
      <c r="A379" s="49" t="s">
        <v>33</v>
      </c>
      <c r="B379" s="49" t="s">
        <v>56</v>
      </c>
      <c r="C379" s="51">
        <f t="shared" si="14"/>
        <v>40</v>
      </c>
      <c r="D379" s="51">
        <v>2014</v>
      </c>
      <c r="E379" s="51">
        <f t="shared" si="15"/>
        <v>4</v>
      </c>
      <c r="F379" s="49" t="s">
        <v>22</v>
      </c>
      <c r="G379" s="41" t="s">
        <v>665</v>
      </c>
      <c r="H379" s="49" t="s">
        <v>666</v>
      </c>
      <c r="I379" s="52" t="s">
        <v>25</v>
      </c>
      <c r="J379" s="52" t="s">
        <v>26</v>
      </c>
      <c r="K379" s="49" t="s">
        <v>27</v>
      </c>
      <c r="L379" s="49" t="s">
        <v>37</v>
      </c>
      <c r="M379" s="49" t="s">
        <v>29</v>
      </c>
      <c r="N379" s="49" t="s">
        <v>618</v>
      </c>
      <c r="O379" s="49" t="s">
        <v>618</v>
      </c>
      <c r="P379" s="54">
        <v>41912.702777777777</v>
      </c>
      <c r="Q379" s="49"/>
      <c r="R379" s="54">
        <v>42010.777083333334</v>
      </c>
      <c r="S379" s="54">
        <v>41913.509722222225</v>
      </c>
      <c r="T379" s="49"/>
      <c r="U379" s="124" t="s">
        <v>10423</v>
      </c>
      <c r="V379" s="49"/>
      <c r="W379" s="49"/>
      <c r="X379" s="49">
        <v>0</v>
      </c>
      <c r="Y379" s="49">
        <v>1</v>
      </c>
      <c r="Z379" s="49"/>
      <c r="AA379" s="49"/>
      <c r="AB379" s="49"/>
      <c r="AC379" s="49"/>
      <c r="AD379" s="49"/>
      <c r="AE379" s="49"/>
      <c r="AF379" s="49"/>
      <c r="AG379" s="49"/>
      <c r="AH379" s="55" t="s">
        <v>667</v>
      </c>
    </row>
    <row r="380" spans="1:34" ht="15.75" customHeight="1" x14ac:dyDescent="0.2">
      <c r="A380" s="49" t="s">
        <v>33</v>
      </c>
      <c r="B380" s="49" t="s">
        <v>56</v>
      </c>
      <c r="C380" s="51">
        <f t="shared" si="14"/>
        <v>40</v>
      </c>
      <c r="D380" s="51">
        <v>2014</v>
      </c>
      <c r="E380" s="51">
        <f t="shared" si="15"/>
        <v>4</v>
      </c>
      <c r="F380" s="49" t="s">
        <v>22</v>
      </c>
      <c r="G380" s="41" t="s">
        <v>657</v>
      </c>
      <c r="H380" s="49" t="s">
        <v>658</v>
      </c>
      <c r="I380" s="52" t="s">
        <v>36</v>
      </c>
      <c r="J380" s="52" t="s">
        <v>26</v>
      </c>
      <c r="K380" s="49" t="s">
        <v>27</v>
      </c>
      <c r="L380" s="49" t="s">
        <v>88</v>
      </c>
      <c r="M380" s="49" t="s">
        <v>49</v>
      </c>
      <c r="N380" s="49" t="s">
        <v>59</v>
      </c>
      <c r="O380" s="49" t="s">
        <v>59</v>
      </c>
      <c r="P380" s="54">
        <v>41914.502083333333</v>
      </c>
      <c r="Q380" s="49"/>
      <c r="R380" s="54">
        <v>42010.776388888888</v>
      </c>
      <c r="S380" s="54">
        <v>41914.515972222223</v>
      </c>
      <c r="T380" s="49"/>
      <c r="U380" s="124" t="s">
        <v>10423</v>
      </c>
      <c r="V380" s="49"/>
      <c r="W380" s="56">
        <v>41914</v>
      </c>
      <c r="X380" s="49">
        <v>0</v>
      </c>
      <c r="Y380" s="49">
        <v>3</v>
      </c>
      <c r="Z380" s="42" t="s">
        <v>659</v>
      </c>
      <c r="AA380" s="49"/>
      <c r="AB380" s="49"/>
      <c r="AC380" s="49"/>
      <c r="AD380" s="49"/>
      <c r="AE380" s="49"/>
      <c r="AF380" s="49"/>
      <c r="AG380" s="49"/>
      <c r="AH380" s="55" t="s">
        <v>660</v>
      </c>
    </row>
    <row r="381" spans="1:34" ht="15.75" hidden="1" customHeight="1" x14ac:dyDescent="0.2">
      <c r="A381" s="49" t="s">
        <v>33</v>
      </c>
      <c r="B381" s="49" t="s">
        <v>120</v>
      </c>
      <c r="C381" s="51">
        <f t="shared" si="14"/>
        <v>40</v>
      </c>
      <c r="D381" s="51">
        <v>2014</v>
      </c>
      <c r="E381" s="51">
        <f t="shared" si="15"/>
        <v>4</v>
      </c>
      <c r="F381" s="49" t="s">
        <v>22</v>
      </c>
      <c r="G381" s="41" t="s">
        <v>639</v>
      </c>
      <c r="H381" s="49" t="s">
        <v>640</v>
      </c>
      <c r="I381" s="52" t="s">
        <v>36</v>
      </c>
      <c r="J381" s="52" t="s">
        <v>26</v>
      </c>
      <c r="K381" s="49" t="s">
        <v>27</v>
      </c>
      <c r="L381" s="49" t="s">
        <v>88</v>
      </c>
      <c r="M381" s="49" t="s">
        <v>284</v>
      </c>
      <c r="N381" s="49" t="s">
        <v>441</v>
      </c>
      <c r="O381" s="49" t="s">
        <v>441</v>
      </c>
      <c r="P381" s="54">
        <v>41914.960416666669</v>
      </c>
      <c r="Q381" s="49"/>
      <c r="R381" s="54">
        <v>42010.774305555555</v>
      </c>
      <c r="S381" s="54">
        <v>41915.415277777778</v>
      </c>
      <c r="T381" s="49"/>
      <c r="U381" s="49" t="s">
        <v>117</v>
      </c>
      <c r="V381" s="49"/>
      <c r="W381" s="49"/>
      <c r="X381" s="49">
        <v>0</v>
      </c>
      <c r="Y381" s="49">
        <v>3</v>
      </c>
      <c r="Z381" s="49"/>
      <c r="AA381" s="49"/>
      <c r="AB381" s="49"/>
      <c r="AC381" s="49"/>
      <c r="AD381" s="49"/>
      <c r="AE381" s="49"/>
      <c r="AF381" s="49"/>
      <c r="AG381" s="49"/>
      <c r="AH381" s="55" t="s">
        <v>641</v>
      </c>
    </row>
    <row r="382" spans="1:34" ht="15.75" customHeight="1" x14ac:dyDescent="0.2">
      <c r="A382" s="49" t="s">
        <v>33</v>
      </c>
      <c r="B382" s="49" t="s">
        <v>91</v>
      </c>
      <c r="C382" s="51">
        <f t="shared" si="14"/>
        <v>40</v>
      </c>
      <c r="D382" s="51">
        <v>2014</v>
      </c>
      <c r="E382" s="51">
        <f t="shared" si="15"/>
        <v>4</v>
      </c>
      <c r="F382" s="49" t="s">
        <v>22</v>
      </c>
      <c r="G382" s="41" t="s">
        <v>798</v>
      </c>
      <c r="H382" s="49" t="s">
        <v>799</v>
      </c>
      <c r="I382" s="52" t="s">
        <v>217</v>
      </c>
      <c r="J382" s="52" t="s">
        <v>26</v>
      </c>
      <c r="K382" s="49" t="s">
        <v>27</v>
      </c>
      <c r="L382" s="49" t="s">
        <v>88</v>
      </c>
      <c r="M382" s="49" t="s">
        <v>89</v>
      </c>
      <c r="N382" s="49" t="s">
        <v>53</v>
      </c>
      <c r="O382" s="49" t="s">
        <v>53</v>
      </c>
      <c r="P382" s="54">
        <v>41886.855555555558</v>
      </c>
      <c r="Q382" s="49"/>
      <c r="R382" s="54">
        <v>42010.806944444441</v>
      </c>
      <c r="S382" s="54">
        <v>41914.615972222222</v>
      </c>
      <c r="T382" s="49"/>
      <c r="U382" s="124" t="s">
        <v>10423</v>
      </c>
      <c r="V382" s="49"/>
      <c r="W382" s="56">
        <v>41913</v>
      </c>
      <c r="X382" s="49">
        <v>0</v>
      </c>
      <c r="Y382" s="49">
        <v>3</v>
      </c>
      <c r="Z382" s="49"/>
      <c r="AA382" s="49"/>
      <c r="AB382" s="49"/>
      <c r="AC382" s="49"/>
      <c r="AD382" s="49"/>
      <c r="AE382" s="49"/>
      <c r="AF382" s="49"/>
      <c r="AG382" s="49"/>
      <c r="AH382" s="55" t="s">
        <v>800</v>
      </c>
    </row>
    <row r="383" spans="1:34" ht="15.75" hidden="1" customHeight="1" x14ac:dyDescent="0.2">
      <c r="A383" s="49" t="s">
        <v>33</v>
      </c>
      <c r="B383" s="49" t="s">
        <v>120</v>
      </c>
      <c r="C383" s="51">
        <f t="shared" si="14"/>
        <v>40</v>
      </c>
      <c r="D383" s="51">
        <v>2014</v>
      </c>
      <c r="E383" s="51">
        <f t="shared" si="15"/>
        <v>4</v>
      </c>
      <c r="F383" s="49" t="s">
        <v>22</v>
      </c>
      <c r="G383" s="41" t="s">
        <v>782</v>
      </c>
      <c r="H383" s="49" t="s">
        <v>783</v>
      </c>
      <c r="I383" s="52" t="s">
        <v>25</v>
      </c>
      <c r="J383" s="52" t="s">
        <v>26</v>
      </c>
      <c r="K383" s="49" t="s">
        <v>27</v>
      </c>
      <c r="L383" s="49" t="s">
        <v>88</v>
      </c>
      <c r="M383" s="49" t="s">
        <v>89</v>
      </c>
      <c r="N383" s="49" t="s">
        <v>30</v>
      </c>
      <c r="O383" s="49" t="s">
        <v>30</v>
      </c>
      <c r="P383" s="54">
        <v>41894.59652777778</v>
      </c>
      <c r="Q383" s="49"/>
      <c r="R383" s="54">
        <v>42010.805555555555</v>
      </c>
      <c r="S383" s="54">
        <v>41914.615972222222</v>
      </c>
      <c r="T383" s="49"/>
      <c r="U383" s="49" t="s">
        <v>117</v>
      </c>
      <c r="V383" s="49"/>
      <c r="W383" s="49"/>
      <c r="X383" s="49">
        <v>0</v>
      </c>
      <c r="Y383" s="49">
        <v>1</v>
      </c>
      <c r="Z383" s="49"/>
      <c r="AA383" s="49"/>
      <c r="AB383" s="49"/>
      <c r="AC383" s="49"/>
      <c r="AD383" s="49"/>
      <c r="AE383" s="49"/>
      <c r="AF383" s="49"/>
      <c r="AG383" s="49"/>
      <c r="AH383" s="55" t="s">
        <v>784</v>
      </c>
    </row>
    <row r="384" spans="1:34" ht="15.75" hidden="1" customHeight="1" x14ac:dyDescent="0.2">
      <c r="A384" s="49" t="s">
        <v>33</v>
      </c>
      <c r="B384" s="49" t="s">
        <v>41</v>
      </c>
      <c r="C384" s="51">
        <f t="shared" si="14"/>
        <v>40</v>
      </c>
      <c r="D384" s="51">
        <v>2014</v>
      </c>
      <c r="E384" s="51">
        <f t="shared" si="15"/>
        <v>4</v>
      </c>
      <c r="F384" s="49" t="s">
        <v>22</v>
      </c>
      <c r="G384" s="41" t="s">
        <v>748</v>
      </c>
      <c r="H384" s="49" t="s">
        <v>749</v>
      </c>
      <c r="I384" s="52" t="s">
        <v>25</v>
      </c>
      <c r="J384" s="52" t="s">
        <v>26</v>
      </c>
      <c r="K384" s="49" t="s">
        <v>27</v>
      </c>
      <c r="L384" s="49" t="s">
        <v>37</v>
      </c>
      <c r="M384" s="49" t="s">
        <v>29</v>
      </c>
      <c r="N384" s="49" t="s">
        <v>38</v>
      </c>
      <c r="O384" s="49" t="s">
        <v>38</v>
      </c>
      <c r="P384" s="54">
        <v>41900.602777777778</v>
      </c>
      <c r="Q384" s="49"/>
      <c r="R384" s="54">
        <v>42010.79791666667</v>
      </c>
      <c r="S384" s="54">
        <v>41914.571527777778</v>
      </c>
      <c r="T384" s="49"/>
      <c r="U384" s="49" t="s">
        <v>39</v>
      </c>
      <c r="V384" s="49"/>
      <c r="W384" s="56">
        <v>41913</v>
      </c>
      <c r="X384" s="49">
        <v>0</v>
      </c>
      <c r="Y384" s="49">
        <v>4</v>
      </c>
      <c r="Z384" s="49"/>
      <c r="AA384" s="49"/>
      <c r="AB384" s="49"/>
      <c r="AC384" s="49"/>
      <c r="AD384" s="49"/>
      <c r="AE384" s="49"/>
      <c r="AF384" s="49"/>
      <c r="AG384" s="49"/>
      <c r="AH384" s="55" t="s">
        <v>750</v>
      </c>
    </row>
    <row r="385" spans="1:34" ht="15.75" hidden="1" customHeight="1" x14ac:dyDescent="0.2">
      <c r="A385" s="49" t="s">
        <v>33</v>
      </c>
      <c r="B385" s="49" t="s">
        <v>120</v>
      </c>
      <c r="C385" s="51">
        <f t="shared" si="14"/>
        <v>40</v>
      </c>
      <c r="D385" s="51">
        <v>2014</v>
      </c>
      <c r="E385" s="51">
        <f t="shared" si="15"/>
        <v>4</v>
      </c>
      <c r="F385" s="49" t="s">
        <v>22</v>
      </c>
      <c r="G385" s="41" t="s">
        <v>725</v>
      </c>
      <c r="H385" s="49" t="s">
        <v>726</v>
      </c>
      <c r="I385" s="52" t="s">
        <v>36</v>
      </c>
      <c r="J385" s="52" t="s">
        <v>26</v>
      </c>
      <c r="K385" s="49" t="s">
        <v>27</v>
      </c>
      <c r="L385" s="49" t="s">
        <v>88</v>
      </c>
      <c r="M385" s="49" t="s">
        <v>89</v>
      </c>
      <c r="N385" s="49" t="s">
        <v>30</v>
      </c>
      <c r="O385" s="49" t="s">
        <v>30</v>
      </c>
      <c r="P385" s="54">
        <v>41900.726388888892</v>
      </c>
      <c r="Q385" s="49"/>
      <c r="R385" s="54">
        <v>42010.79583333333</v>
      </c>
      <c r="S385" s="54">
        <v>41914.615972222222</v>
      </c>
      <c r="T385" s="49"/>
      <c r="U385" s="49" t="s">
        <v>117</v>
      </c>
      <c r="V385" s="49"/>
      <c r="W385" s="49"/>
      <c r="X385" s="49">
        <v>0</v>
      </c>
      <c r="Y385" s="49">
        <v>2</v>
      </c>
      <c r="Z385" s="49"/>
      <c r="AA385" s="49"/>
      <c r="AB385" s="49"/>
      <c r="AC385" s="49"/>
      <c r="AD385" s="49"/>
      <c r="AE385" s="49"/>
      <c r="AF385" s="49"/>
      <c r="AG385" s="49"/>
      <c r="AH385" s="55" t="s">
        <v>727</v>
      </c>
    </row>
    <row r="386" spans="1:34" ht="15.75" hidden="1" customHeight="1" x14ac:dyDescent="0.2">
      <c r="A386" s="49" t="s">
        <v>33</v>
      </c>
      <c r="B386" s="49" t="s">
        <v>113</v>
      </c>
      <c r="C386" s="51">
        <f t="shared" si="14"/>
        <v>41</v>
      </c>
      <c r="D386" s="51">
        <v>2014</v>
      </c>
      <c r="E386" s="51">
        <f t="shared" si="15"/>
        <v>4</v>
      </c>
      <c r="F386" s="49" t="s">
        <v>22</v>
      </c>
      <c r="G386" s="41" t="s">
        <v>633</v>
      </c>
      <c r="H386" s="49" t="s">
        <v>634</v>
      </c>
      <c r="I386" s="52" t="s">
        <v>25</v>
      </c>
      <c r="J386" s="52" t="s">
        <v>26</v>
      </c>
      <c r="K386" s="49" t="s">
        <v>27</v>
      </c>
      <c r="L386" s="49" t="s">
        <v>37</v>
      </c>
      <c r="M386" s="49" t="s">
        <v>29</v>
      </c>
      <c r="N386" s="49" t="s">
        <v>74</v>
      </c>
      <c r="O386" s="49" t="s">
        <v>74</v>
      </c>
      <c r="P386" s="54">
        <v>41917.974999999999</v>
      </c>
      <c r="Q386" s="49"/>
      <c r="R386" s="54">
        <v>42010.773611111108</v>
      </c>
      <c r="S386" s="54">
        <v>41918.611111111109</v>
      </c>
      <c r="T386" s="49"/>
      <c r="U386" s="49" t="s">
        <v>54</v>
      </c>
      <c r="V386" s="49"/>
      <c r="W386" s="56">
        <v>41918</v>
      </c>
      <c r="X386" s="49">
        <v>0</v>
      </c>
      <c r="Y386" s="49">
        <v>1</v>
      </c>
      <c r="Z386" s="49"/>
      <c r="AA386" s="49"/>
      <c r="AB386" s="49"/>
      <c r="AC386" s="49"/>
      <c r="AD386" s="49"/>
      <c r="AE386" s="49"/>
      <c r="AF386" s="49"/>
      <c r="AG386" s="49"/>
      <c r="AH386" s="55" t="s">
        <v>635</v>
      </c>
    </row>
    <row r="387" spans="1:34" ht="15.75" hidden="1" customHeight="1" x14ac:dyDescent="0.2">
      <c r="A387" s="49" t="s">
        <v>33</v>
      </c>
      <c r="B387" s="49" t="s">
        <v>41</v>
      </c>
      <c r="C387" s="51">
        <f t="shared" si="14"/>
        <v>41</v>
      </c>
      <c r="D387" s="51">
        <v>2014</v>
      </c>
      <c r="E387" s="51">
        <f t="shared" si="15"/>
        <v>4</v>
      </c>
      <c r="F387" s="49" t="s">
        <v>22</v>
      </c>
      <c r="G387" s="41" t="s">
        <v>610</v>
      </c>
      <c r="H387" s="49" t="s">
        <v>611</v>
      </c>
      <c r="I387" s="52" t="s">
        <v>25</v>
      </c>
      <c r="J387" s="52" t="s">
        <v>26</v>
      </c>
      <c r="K387" s="49" t="s">
        <v>27</v>
      </c>
      <c r="L387" s="49" t="s">
        <v>37</v>
      </c>
      <c r="M387" s="49" t="s">
        <v>29</v>
      </c>
      <c r="N387" s="49" t="s">
        <v>38</v>
      </c>
      <c r="O387" s="49" t="s">
        <v>38</v>
      </c>
      <c r="P387" s="54">
        <v>41921.585416666669</v>
      </c>
      <c r="Q387" s="49"/>
      <c r="R387" s="54">
        <v>42010.772222222222</v>
      </c>
      <c r="S387" s="54">
        <v>41921.620833333334</v>
      </c>
      <c r="T387" s="49"/>
      <c r="U387" s="49" t="s">
        <v>39</v>
      </c>
      <c r="V387" s="49"/>
      <c r="W387" s="56">
        <v>41922</v>
      </c>
      <c r="X387" s="49">
        <v>0</v>
      </c>
      <c r="Y387" s="49">
        <v>1</v>
      </c>
      <c r="Z387" s="49"/>
      <c r="AA387" s="49"/>
      <c r="AB387" s="49"/>
      <c r="AC387" s="49"/>
      <c r="AD387" s="49"/>
      <c r="AE387" s="49"/>
      <c r="AF387" s="49"/>
      <c r="AG387" s="49"/>
      <c r="AH387" s="55" t="s">
        <v>612</v>
      </c>
    </row>
    <row r="388" spans="1:34" ht="15.75" customHeight="1" x14ac:dyDescent="0.2">
      <c r="A388" s="49" t="s">
        <v>33</v>
      </c>
      <c r="B388" s="49" t="s">
        <v>85</v>
      </c>
      <c r="C388" s="51">
        <f t="shared" si="14"/>
        <v>41</v>
      </c>
      <c r="D388" s="51">
        <v>2014</v>
      </c>
      <c r="E388" s="51">
        <f t="shared" si="15"/>
        <v>4</v>
      </c>
      <c r="F388" s="49" t="s">
        <v>22</v>
      </c>
      <c r="G388" s="41" t="s">
        <v>607</v>
      </c>
      <c r="H388" s="49" t="s">
        <v>608</v>
      </c>
      <c r="I388" s="52" t="s">
        <v>25</v>
      </c>
      <c r="J388" s="52" t="s">
        <v>26</v>
      </c>
      <c r="K388" s="49" t="s">
        <v>27</v>
      </c>
      <c r="L388" s="49" t="s">
        <v>37</v>
      </c>
      <c r="M388" s="49" t="s">
        <v>29</v>
      </c>
      <c r="N388" s="49" t="s">
        <v>53</v>
      </c>
      <c r="O388" s="49" t="s">
        <v>53</v>
      </c>
      <c r="P388" s="54">
        <v>41921.745833333334</v>
      </c>
      <c r="Q388" s="49"/>
      <c r="R388" s="54">
        <v>42010.771527777775</v>
      </c>
      <c r="S388" s="54">
        <v>41922.715277777781</v>
      </c>
      <c r="T388" s="49"/>
      <c r="U388" s="124" t="s">
        <v>10423</v>
      </c>
      <c r="V388" s="49"/>
      <c r="W388" s="56">
        <v>41922</v>
      </c>
      <c r="X388" s="49">
        <v>0</v>
      </c>
      <c r="Y388" s="49">
        <v>1</v>
      </c>
      <c r="Z388" s="49"/>
      <c r="AA388" s="49"/>
      <c r="AB388" s="49"/>
      <c r="AC388" s="49"/>
      <c r="AD388" s="49"/>
      <c r="AE388" s="49"/>
      <c r="AF388" s="49"/>
      <c r="AG388" s="49"/>
      <c r="AH388" s="55" t="s">
        <v>609</v>
      </c>
    </row>
    <row r="389" spans="1:34" ht="15.75" hidden="1" customHeight="1" x14ac:dyDescent="0.2">
      <c r="A389" s="49" t="s">
        <v>33</v>
      </c>
      <c r="B389" s="49" t="s">
        <v>41</v>
      </c>
      <c r="C389" s="51">
        <f t="shared" si="14"/>
        <v>41</v>
      </c>
      <c r="D389" s="51">
        <v>2014</v>
      </c>
      <c r="E389" s="51">
        <f t="shared" si="15"/>
        <v>4</v>
      </c>
      <c r="F389" s="49" t="s">
        <v>22</v>
      </c>
      <c r="G389" s="41" t="s">
        <v>857</v>
      </c>
      <c r="H389" s="49" t="s">
        <v>858</v>
      </c>
      <c r="I389" s="52" t="s">
        <v>25</v>
      </c>
      <c r="J389" s="52" t="s">
        <v>26</v>
      </c>
      <c r="K389" s="49" t="s">
        <v>27</v>
      </c>
      <c r="L389" s="49" t="s">
        <v>88</v>
      </c>
      <c r="M389" s="49" t="s">
        <v>284</v>
      </c>
      <c r="N389" s="49" t="s">
        <v>59</v>
      </c>
      <c r="O389" s="49" t="s">
        <v>59</v>
      </c>
      <c r="P389" s="54">
        <v>41761.681944444441</v>
      </c>
      <c r="Q389" s="54">
        <v>42010.817361111112</v>
      </c>
      <c r="R389" s="54">
        <v>42010.817361111112</v>
      </c>
      <c r="S389" s="54">
        <v>41918.498611111114</v>
      </c>
      <c r="T389" s="49"/>
      <c r="U389" s="49" t="s">
        <v>39</v>
      </c>
      <c r="V389" s="49"/>
      <c r="W389" s="56">
        <v>41764</v>
      </c>
      <c r="X389" s="49">
        <v>0</v>
      </c>
      <c r="Y389" s="49">
        <v>2</v>
      </c>
      <c r="Z389" s="49"/>
      <c r="AA389" s="49"/>
      <c r="AB389" s="49"/>
      <c r="AC389" s="49"/>
      <c r="AD389" s="49"/>
      <c r="AE389" s="49"/>
      <c r="AF389" s="49"/>
      <c r="AG389" s="49"/>
      <c r="AH389" s="55" t="s">
        <v>859</v>
      </c>
    </row>
    <row r="390" spans="1:34" ht="15.75" hidden="1" customHeight="1" x14ac:dyDescent="0.2">
      <c r="A390" s="49" t="s">
        <v>33</v>
      </c>
      <c r="B390" s="49" t="s">
        <v>41</v>
      </c>
      <c r="C390" s="51">
        <f t="shared" si="14"/>
        <v>41</v>
      </c>
      <c r="D390" s="51">
        <v>2014</v>
      </c>
      <c r="E390" s="51">
        <f t="shared" si="15"/>
        <v>4</v>
      </c>
      <c r="F390" s="49" t="s">
        <v>22</v>
      </c>
      <c r="G390" s="41" t="s">
        <v>853</v>
      </c>
      <c r="H390" s="49" t="s">
        <v>854</v>
      </c>
      <c r="I390" s="52" t="s">
        <v>25</v>
      </c>
      <c r="J390" s="52" t="s">
        <v>26</v>
      </c>
      <c r="K390" s="49" t="s">
        <v>27</v>
      </c>
      <c r="L390" s="49" t="s">
        <v>88</v>
      </c>
      <c r="M390" s="49" t="s">
        <v>284</v>
      </c>
      <c r="N390" s="49" t="s">
        <v>59</v>
      </c>
      <c r="O390" s="49" t="s">
        <v>59</v>
      </c>
      <c r="P390" s="54">
        <v>41780.640972222223</v>
      </c>
      <c r="Q390" s="54">
        <v>42010.817361111112</v>
      </c>
      <c r="R390" s="54">
        <v>42010.817361111112</v>
      </c>
      <c r="S390" s="54">
        <v>41918.498611111114</v>
      </c>
      <c r="T390" s="49"/>
      <c r="U390" s="49" t="s">
        <v>39</v>
      </c>
      <c r="V390" s="49"/>
      <c r="W390" s="56">
        <v>41780</v>
      </c>
      <c r="X390" s="49">
        <v>0</v>
      </c>
      <c r="Y390" s="49">
        <v>5</v>
      </c>
      <c r="Z390" s="49"/>
      <c r="AA390" s="49"/>
      <c r="AB390" s="49"/>
      <c r="AC390" s="49"/>
      <c r="AD390" s="49"/>
      <c r="AE390" s="49"/>
      <c r="AF390" s="49" t="s">
        <v>855</v>
      </c>
      <c r="AG390" s="49"/>
      <c r="AH390" s="55" t="s">
        <v>856</v>
      </c>
    </row>
    <row r="391" spans="1:34" ht="15.75" hidden="1" customHeight="1" x14ac:dyDescent="0.2">
      <c r="A391" s="49" t="s">
        <v>33</v>
      </c>
      <c r="B391" s="49" t="s">
        <v>120</v>
      </c>
      <c r="C391" s="51">
        <f t="shared" si="14"/>
        <v>41</v>
      </c>
      <c r="D391" s="51">
        <v>2014</v>
      </c>
      <c r="E391" s="51">
        <f t="shared" si="15"/>
        <v>4</v>
      </c>
      <c r="F391" s="49" t="s">
        <v>22</v>
      </c>
      <c r="G391" s="41" t="s">
        <v>785</v>
      </c>
      <c r="H391" s="49" t="s">
        <v>786</v>
      </c>
      <c r="I391" s="52" t="s">
        <v>36</v>
      </c>
      <c r="J391" s="52" t="s">
        <v>26</v>
      </c>
      <c r="K391" s="49" t="s">
        <v>27</v>
      </c>
      <c r="L391" s="49" t="s">
        <v>88</v>
      </c>
      <c r="M391" s="49" t="s">
        <v>284</v>
      </c>
      <c r="N391" s="49" t="s">
        <v>30</v>
      </c>
      <c r="O391" s="49" t="s">
        <v>30</v>
      </c>
      <c r="P391" s="54">
        <v>41893.722916666666</v>
      </c>
      <c r="Q391" s="49"/>
      <c r="R391" s="54">
        <v>42010.806250000001</v>
      </c>
      <c r="S391" s="54">
        <v>41922.474999999999</v>
      </c>
      <c r="T391" s="49"/>
      <c r="U391" s="49" t="s">
        <v>117</v>
      </c>
      <c r="V391" s="49"/>
      <c r="W391" s="56">
        <v>41887</v>
      </c>
      <c r="X391" s="49">
        <v>0</v>
      </c>
      <c r="Y391" s="49">
        <v>1</v>
      </c>
      <c r="Z391" s="42" t="s">
        <v>787</v>
      </c>
      <c r="AA391" s="49"/>
      <c r="AB391" s="49"/>
      <c r="AC391" s="49"/>
      <c r="AD391" s="49"/>
      <c r="AE391" s="49"/>
      <c r="AF391" s="49"/>
      <c r="AG391" s="49"/>
      <c r="AH391" s="55" t="s">
        <v>788</v>
      </c>
    </row>
    <row r="392" spans="1:34" ht="15.75" hidden="1" customHeight="1" x14ac:dyDescent="0.2">
      <c r="A392" s="49" t="s">
        <v>33</v>
      </c>
      <c r="B392" s="49" t="s">
        <v>120</v>
      </c>
      <c r="C392" s="51">
        <f t="shared" si="14"/>
        <v>41</v>
      </c>
      <c r="D392" s="51">
        <v>2014</v>
      </c>
      <c r="E392" s="51">
        <f t="shared" si="15"/>
        <v>4</v>
      </c>
      <c r="F392" s="49" t="s">
        <v>22</v>
      </c>
      <c r="G392" s="41" t="s">
        <v>772</v>
      </c>
      <c r="H392" s="49" t="s">
        <v>773</v>
      </c>
      <c r="I392" s="52" t="s">
        <v>36</v>
      </c>
      <c r="J392" s="52" t="s">
        <v>26</v>
      </c>
      <c r="K392" s="49" t="s">
        <v>27</v>
      </c>
      <c r="L392" s="49" t="s">
        <v>28</v>
      </c>
      <c r="M392" s="49" t="s">
        <v>284</v>
      </c>
      <c r="N392" s="49" t="s">
        <v>30</v>
      </c>
      <c r="O392" s="49" t="s">
        <v>30</v>
      </c>
      <c r="P392" s="54">
        <v>41895.4</v>
      </c>
      <c r="Q392" s="49"/>
      <c r="R392" s="54">
        <v>42010.803472222222</v>
      </c>
      <c r="S392" s="54">
        <v>41922.475694444445</v>
      </c>
      <c r="T392" s="49"/>
      <c r="U392" s="49" t="s">
        <v>117</v>
      </c>
      <c r="V392" s="49"/>
      <c r="W392" s="49"/>
      <c r="X392" s="49">
        <v>0</v>
      </c>
      <c r="Y392" s="49">
        <v>1</v>
      </c>
      <c r="Z392" s="49"/>
      <c r="AA392" s="49"/>
      <c r="AB392" s="49"/>
      <c r="AC392" s="49"/>
      <c r="AD392" s="49"/>
      <c r="AE392" s="49"/>
      <c r="AF392" s="49"/>
      <c r="AG392" s="49"/>
      <c r="AH392" s="55"/>
    </row>
    <row r="393" spans="1:34" ht="15.75" hidden="1" customHeight="1" x14ac:dyDescent="0.2">
      <c r="A393" s="49" t="s">
        <v>33</v>
      </c>
      <c r="B393" s="49" t="s">
        <v>120</v>
      </c>
      <c r="C393" s="51">
        <f t="shared" si="14"/>
        <v>41</v>
      </c>
      <c r="D393" s="51">
        <v>2014</v>
      </c>
      <c r="E393" s="51">
        <f t="shared" si="15"/>
        <v>4</v>
      </c>
      <c r="F393" s="49" t="s">
        <v>22</v>
      </c>
      <c r="G393" s="41" t="s">
        <v>763</v>
      </c>
      <c r="H393" s="49" t="s">
        <v>764</v>
      </c>
      <c r="I393" s="52" t="s">
        <v>25</v>
      </c>
      <c r="J393" s="52" t="s">
        <v>26</v>
      </c>
      <c r="K393" s="49" t="s">
        <v>27</v>
      </c>
      <c r="L393" s="49" t="s">
        <v>28</v>
      </c>
      <c r="M393" s="49" t="s">
        <v>623</v>
      </c>
      <c r="N393" s="49" t="s">
        <v>30</v>
      </c>
      <c r="O393" s="49" t="s">
        <v>30</v>
      </c>
      <c r="P393" s="54">
        <v>41899.39166666667</v>
      </c>
      <c r="Q393" s="49"/>
      <c r="R393" s="54">
        <v>42010.802083333336</v>
      </c>
      <c r="S393" s="54">
        <v>41922.474999999999</v>
      </c>
      <c r="T393" s="49"/>
      <c r="U393" s="49" t="s">
        <v>117</v>
      </c>
      <c r="V393" s="49"/>
      <c r="W393" s="49"/>
      <c r="X393" s="49">
        <v>0</v>
      </c>
      <c r="Y393" s="49">
        <v>1</v>
      </c>
      <c r="Z393" s="49"/>
      <c r="AA393" s="49"/>
      <c r="AB393" s="49"/>
      <c r="AC393" s="49"/>
      <c r="AD393" s="49"/>
      <c r="AE393" s="49"/>
      <c r="AF393" s="49"/>
      <c r="AG393" s="49"/>
      <c r="AH393" s="55"/>
    </row>
    <row r="394" spans="1:34" ht="15.75" hidden="1" customHeight="1" x14ac:dyDescent="0.2">
      <c r="A394" s="49" t="s">
        <v>33</v>
      </c>
      <c r="B394" s="49" t="s">
        <v>120</v>
      </c>
      <c r="C394" s="51">
        <f t="shared" si="14"/>
        <v>41</v>
      </c>
      <c r="D394" s="51">
        <v>2014</v>
      </c>
      <c r="E394" s="51">
        <f t="shared" si="15"/>
        <v>4</v>
      </c>
      <c r="F394" s="49" t="s">
        <v>22</v>
      </c>
      <c r="G394" s="41" t="s">
        <v>711</v>
      </c>
      <c r="H394" s="49" t="s">
        <v>712</v>
      </c>
      <c r="I394" s="52" t="s">
        <v>36</v>
      </c>
      <c r="J394" s="52" t="s">
        <v>26</v>
      </c>
      <c r="K394" s="49" t="s">
        <v>27</v>
      </c>
      <c r="L394" s="49" t="s">
        <v>416</v>
      </c>
      <c r="M394" s="49" t="s">
        <v>284</v>
      </c>
      <c r="N394" s="49" t="s">
        <v>306</v>
      </c>
      <c r="O394" s="49" t="s">
        <v>306</v>
      </c>
      <c r="P394" s="54">
        <v>41904.531944444447</v>
      </c>
      <c r="Q394" s="49"/>
      <c r="R394" s="54">
        <v>42010.790277777778</v>
      </c>
      <c r="S394" s="54">
        <v>41922.477777777778</v>
      </c>
      <c r="T394" s="49"/>
      <c r="U394" s="49" t="s">
        <v>117</v>
      </c>
      <c r="V394" s="49"/>
      <c r="W394" s="49"/>
      <c r="X394" s="49">
        <v>0</v>
      </c>
      <c r="Y394" s="49">
        <v>3</v>
      </c>
      <c r="Z394" s="42" t="s">
        <v>713</v>
      </c>
      <c r="AA394" s="49"/>
      <c r="AB394" s="49"/>
      <c r="AC394" s="49"/>
      <c r="AD394" s="49"/>
      <c r="AE394" s="49"/>
      <c r="AF394" s="49"/>
      <c r="AG394" s="49"/>
      <c r="AH394" s="55" t="s">
        <v>714</v>
      </c>
    </row>
    <row r="395" spans="1:34" ht="15.75" hidden="1" customHeight="1" x14ac:dyDescent="0.2">
      <c r="A395" s="49" t="s">
        <v>33</v>
      </c>
      <c r="B395" s="49" t="s">
        <v>41</v>
      </c>
      <c r="C395" s="51">
        <f t="shared" si="14"/>
        <v>41</v>
      </c>
      <c r="D395" s="51">
        <v>2014</v>
      </c>
      <c r="E395" s="51">
        <f t="shared" si="15"/>
        <v>4</v>
      </c>
      <c r="F395" s="49" t="s">
        <v>22</v>
      </c>
      <c r="G395" s="41" t="s">
        <v>691</v>
      </c>
      <c r="H395" s="49" t="s">
        <v>692</v>
      </c>
      <c r="I395" s="52" t="s">
        <v>25</v>
      </c>
      <c r="J395" s="52" t="s">
        <v>26</v>
      </c>
      <c r="K395" s="49" t="s">
        <v>27</v>
      </c>
      <c r="L395" s="49" t="s">
        <v>37</v>
      </c>
      <c r="M395" s="49" t="s">
        <v>29</v>
      </c>
      <c r="N395" s="49" t="s">
        <v>38</v>
      </c>
      <c r="O395" s="49" t="s">
        <v>38</v>
      </c>
      <c r="P395" s="54">
        <v>41908.565972222219</v>
      </c>
      <c r="Q395" s="49"/>
      <c r="R395" s="54">
        <v>42010.784722222219</v>
      </c>
      <c r="S395" s="54">
        <v>41922.750694444447</v>
      </c>
      <c r="T395" s="49"/>
      <c r="U395" s="49" t="s">
        <v>39</v>
      </c>
      <c r="V395" s="49"/>
      <c r="W395" s="56">
        <v>41919</v>
      </c>
      <c r="X395" s="49">
        <v>0</v>
      </c>
      <c r="Y395" s="49">
        <v>2</v>
      </c>
      <c r="Z395" s="49"/>
      <c r="AA395" s="49"/>
      <c r="AB395" s="49"/>
      <c r="AC395" s="49"/>
      <c r="AD395" s="49"/>
      <c r="AE395" s="49"/>
      <c r="AF395" s="49"/>
      <c r="AG395" s="49"/>
      <c r="AH395" s="55" t="s">
        <v>693</v>
      </c>
    </row>
    <row r="396" spans="1:34" ht="15.75" hidden="1" customHeight="1" x14ac:dyDescent="0.2">
      <c r="A396" s="49" t="s">
        <v>33</v>
      </c>
      <c r="B396" s="49" t="s">
        <v>120</v>
      </c>
      <c r="C396" s="51">
        <f t="shared" si="14"/>
        <v>42</v>
      </c>
      <c r="D396" s="51">
        <v>2014</v>
      </c>
      <c r="E396" s="51">
        <f t="shared" si="15"/>
        <v>4</v>
      </c>
      <c r="F396" s="49" t="s">
        <v>22</v>
      </c>
      <c r="G396" s="41" t="s">
        <v>661</v>
      </c>
      <c r="H396" s="49" t="s">
        <v>662</v>
      </c>
      <c r="I396" s="52" t="s">
        <v>36</v>
      </c>
      <c r="J396" s="52" t="s">
        <v>26</v>
      </c>
      <c r="K396" s="49" t="s">
        <v>27</v>
      </c>
      <c r="L396" s="49" t="s">
        <v>663</v>
      </c>
      <c r="M396" s="49" t="s">
        <v>30</v>
      </c>
      <c r="N396" s="49" t="s">
        <v>116</v>
      </c>
      <c r="O396" s="49" t="s">
        <v>116</v>
      </c>
      <c r="P396" s="54">
        <v>41914.39166666667</v>
      </c>
      <c r="Q396" s="49"/>
      <c r="R396" s="54">
        <v>42010.776388888888</v>
      </c>
      <c r="S396" s="54">
        <v>41928.401388888888</v>
      </c>
      <c r="T396" s="49"/>
      <c r="U396" s="49" t="s">
        <v>117</v>
      </c>
      <c r="V396" s="49"/>
      <c r="W396" s="49"/>
      <c r="X396" s="49">
        <v>0</v>
      </c>
      <c r="Y396" s="49">
        <v>4</v>
      </c>
      <c r="Z396" s="49"/>
      <c r="AA396" s="49"/>
      <c r="AB396" s="49"/>
      <c r="AC396" s="49"/>
      <c r="AD396" s="49"/>
      <c r="AE396" s="49"/>
      <c r="AF396" s="49"/>
      <c r="AG396" s="49"/>
      <c r="AH396" s="55" t="s">
        <v>664</v>
      </c>
    </row>
    <row r="397" spans="1:34" ht="15.75" customHeight="1" x14ac:dyDescent="0.2">
      <c r="A397" s="49" t="s">
        <v>33</v>
      </c>
      <c r="B397" s="49" t="s">
        <v>56</v>
      </c>
      <c r="C397" s="51">
        <f t="shared" si="14"/>
        <v>42</v>
      </c>
      <c r="D397" s="51">
        <v>2014</v>
      </c>
      <c r="E397" s="51">
        <f t="shared" si="15"/>
        <v>4</v>
      </c>
      <c r="F397" s="49" t="s">
        <v>22</v>
      </c>
      <c r="G397" s="41" t="s">
        <v>642</v>
      </c>
      <c r="H397" s="49" t="s">
        <v>643</v>
      </c>
      <c r="I397" s="52" t="s">
        <v>25</v>
      </c>
      <c r="J397" s="52" t="s">
        <v>26</v>
      </c>
      <c r="K397" s="49" t="s">
        <v>27</v>
      </c>
      <c r="L397" s="49" t="s">
        <v>37</v>
      </c>
      <c r="M397" s="49" t="s">
        <v>29</v>
      </c>
      <c r="N397" s="49" t="s">
        <v>198</v>
      </c>
      <c r="O397" s="49" t="s">
        <v>198</v>
      </c>
      <c r="P397" s="54">
        <v>41914.709722222222</v>
      </c>
      <c r="Q397" s="49"/>
      <c r="R397" s="54">
        <v>42010.775000000001</v>
      </c>
      <c r="S397" s="54">
        <v>41926.564583333333</v>
      </c>
      <c r="T397" s="49"/>
      <c r="U397" s="124" t="s">
        <v>10423</v>
      </c>
      <c r="V397" s="49"/>
      <c r="W397" s="56">
        <v>41926</v>
      </c>
      <c r="X397" s="49">
        <v>0</v>
      </c>
      <c r="Y397" s="49">
        <v>1</v>
      </c>
      <c r="Z397" s="49"/>
      <c r="AA397" s="49"/>
      <c r="AB397" s="49"/>
      <c r="AC397" s="49"/>
      <c r="AD397" s="49"/>
      <c r="AE397" s="49"/>
      <c r="AF397" s="49"/>
      <c r="AG397" s="49"/>
      <c r="AH397" s="55" t="s">
        <v>644</v>
      </c>
    </row>
    <row r="398" spans="1:34" ht="15.75" hidden="1" customHeight="1" x14ac:dyDescent="0.2">
      <c r="A398" s="49" t="s">
        <v>33</v>
      </c>
      <c r="B398" s="49" t="s">
        <v>56</v>
      </c>
      <c r="C398" s="51">
        <f t="shared" si="14"/>
        <v>42</v>
      </c>
      <c r="D398" s="51">
        <v>2014</v>
      </c>
      <c r="E398" s="51">
        <f t="shared" si="15"/>
        <v>4</v>
      </c>
      <c r="F398" s="49" t="s">
        <v>22</v>
      </c>
      <c r="G398" s="41" t="s">
        <v>629</v>
      </c>
      <c r="H398" s="49" t="s">
        <v>630</v>
      </c>
      <c r="I398" s="52" t="s">
        <v>25</v>
      </c>
      <c r="J398" s="52" t="s">
        <v>26</v>
      </c>
      <c r="K398" s="49" t="s">
        <v>27</v>
      </c>
      <c r="L398" s="49" t="s">
        <v>88</v>
      </c>
      <c r="M398" s="49" t="s">
        <v>30</v>
      </c>
      <c r="N398" s="49" t="s">
        <v>74</v>
      </c>
      <c r="O398" s="49" t="s">
        <v>74</v>
      </c>
      <c r="P398" s="54">
        <v>41919.458333333336</v>
      </c>
      <c r="Q398" s="49"/>
      <c r="R398" s="54">
        <v>42010.773611111108</v>
      </c>
      <c r="S398" s="54">
        <v>41927.538194444445</v>
      </c>
      <c r="T398" s="49"/>
      <c r="U398" s="49" t="s">
        <v>54</v>
      </c>
      <c r="V398" s="49"/>
      <c r="W398" s="56">
        <v>41921</v>
      </c>
      <c r="X398" s="49">
        <v>0</v>
      </c>
      <c r="Y398" s="49">
        <v>2</v>
      </c>
      <c r="Z398" s="49"/>
      <c r="AA398" s="49"/>
      <c r="AB398" s="49"/>
      <c r="AC398" s="49"/>
      <c r="AD398" s="49"/>
      <c r="AE398" s="49" t="s">
        <v>631</v>
      </c>
      <c r="AF398" s="49"/>
      <c r="AG398" s="49"/>
      <c r="AH398" s="55" t="s">
        <v>632</v>
      </c>
    </row>
    <row r="399" spans="1:34" ht="15.75" hidden="1" customHeight="1" x14ac:dyDescent="0.2">
      <c r="A399" s="49" t="s">
        <v>33</v>
      </c>
      <c r="B399" s="49" t="s">
        <v>1769</v>
      </c>
      <c r="C399" s="51">
        <f t="shared" si="14"/>
        <v>42</v>
      </c>
      <c r="D399" s="51">
        <v>2014</v>
      </c>
      <c r="E399" s="51">
        <f t="shared" si="15"/>
        <v>4</v>
      </c>
      <c r="F399" s="49" t="s">
        <v>22</v>
      </c>
      <c r="G399" s="41" t="s">
        <v>601</v>
      </c>
      <c r="H399" s="49" t="s">
        <v>602</v>
      </c>
      <c r="I399" s="52" t="s">
        <v>25</v>
      </c>
      <c r="J399" s="52" t="s">
        <v>26</v>
      </c>
      <c r="K399" s="49" t="s">
        <v>27</v>
      </c>
      <c r="L399" s="49" t="s">
        <v>88</v>
      </c>
      <c r="M399" s="49" t="s">
        <v>30</v>
      </c>
      <c r="N399" s="49" t="s">
        <v>105</v>
      </c>
      <c r="O399" s="49" t="s">
        <v>105</v>
      </c>
      <c r="P399" s="54">
        <v>41925.70208333333</v>
      </c>
      <c r="Q399" s="49"/>
      <c r="R399" s="54">
        <v>42010.770833333336</v>
      </c>
      <c r="S399" s="54">
        <v>41928.421527777777</v>
      </c>
      <c r="T399" s="49"/>
      <c r="U399" s="49" t="s">
        <v>111</v>
      </c>
      <c r="V399" s="49"/>
      <c r="W399" s="56">
        <v>41927</v>
      </c>
      <c r="X399" s="49">
        <v>0</v>
      </c>
      <c r="Y399" s="49">
        <v>4</v>
      </c>
      <c r="Z399" s="42" t="s">
        <v>603</v>
      </c>
      <c r="AA399" s="49"/>
      <c r="AB399" s="49"/>
      <c r="AC399" s="49"/>
      <c r="AD399" s="49"/>
      <c r="AE399" s="49"/>
      <c r="AF399" s="49"/>
      <c r="AG399" s="49"/>
      <c r="AH399" s="55"/>
    </row>
    <row r="400" spans="1:34" ht="15.75" hidden="1" customHeight="1" x14ac:dyDescent="0.2">
      <c r="A400" s="49" t="s">
        <v>33</v>
      </c>
      <c r="B400" s="49" t="s">
        <v>56</v>
      </c>
      <c r="C400" s="51">
        <f t="shared" si="14"/>
        <v>42</v>
      </c>
      <c r="D400" s="51">
        <v>2014</v>
      </c>
      <c r="E400" s="51">
        <f t="shared" si="15"/>
        <v>4</v>
      </c>
      <c r="F400" s="49" t="s">
        <v>22</v>
      </c>
      <c r="G400" s="41" t="s">
        <v>598</v>
      </c>
      <c r="H400" s="49" t="s">
        <v>599</v>
      </c>
      <c r="I400" s="52" t="s">
        <v>25</v>
      </c>
      <c r="J400" s="52" t="s">
        <v>26</v>
      </c>
      <c r="K400" s="49" t="s">
        <v>27</v>
      </c>
      <c r="L400" s="49" t="s">
        <v>37</v>
      </c>
      <c r="M400" s="49" t="s">
        <v>29</v>
      </c>
      <c r="N400" s="49" t="s">
        <v>59</v>
      </c>
      <c r="O400" s="49" t="s">
        <v>59</v>
      </c>
      <c r="P400" s="54">
        <v>41925.729861111111</v>
      </c>
      <c r="Q400" s="49"/>
      <c r="R400" s="54">
        <v>42010.770138888889</v>
      </c>
      <c r="S400" s="54">
        <v>41926.561805555553</v>
      </c>
      <c r="T400" s="49"/>
      <c r="U400" s="49" t="s">
        <v>54</v>
      </c>
      <c r="V400" s="49"/>
      <c r="W400" s="56">
        <v>41925</v>
      </c>
      <c r="X400" s="49">
        <v>0</v>
      </c>
      <c r="Y400" s="49">
        <v>1</v>
      </c>
      <c r="Z400" s="49"/>
      <c r="AA400" s="49"/>
      <c r="AB400" s="49"/>
      <c r="AC400" s="49"/>
      <c r="AD400" s="49"/>
      <c r="AE400" s="49"/>
      <c r="AF400" s="49"/>
      <c r="AG400" s="49"/>
      <c r="AH400" s="55" t="s">
        <v>600</v>
      </c>
    </row>
    <row r="401" spans="1:34" ht="15.75" hidden="1" customHeight="1" x14ac:dyDescent="0.2">
      <c r="A401" s="49" t="s">
        <v>33</v>
      </c>
      <c r="B401" s="49" t="s">
        <v>76</v>
      </c>
      <c r="C401" s="51">
        <f t="shared" si="14"/>
        <v>42</v>
      </c>
      <c r="D401" s="51">
        <v>2014</v>
      </c>
      <c r="E401" s="51">
        <f t="shared" si="15"/>
        <v>4</v>
      </c>
      <c r="F401" s="49" t="s">
        <v>22</v>
      </c>
      <c r="G401" s="41" t="s">
        <v>813</v>
      </c>
      <c r="H401" s="49" t="s">
        <v>814</v>
      </c>
      <c r="I401" s="52" t="s">
        <v>25</v>
      </c>
      <c r="J401" s="52" t="s">
        <v>26</v>
      </c>
      <c r="K401" s="49" t="s">
        <v>27</v>
      </c>
      <c r="L401" s="49" t="s">
        <v>88</v>
      </c>
      <c r="M401" s="49" t="s">
        <v>30</v>
      </c>
      <c r="N401" s="49" t="s">
        <v>105</v>
      </c>
      <c r="O401" s="49" t="s">
        <v>105</v>
      </c>
      <c r="P401" s="54">
        <v>41869.706944444442</v>
      </c>
      <c r="Q401" s="49"/>
      <c r="R401" s="54">
        <v>42010.810416666667</v>
      </c>
      <c r="S401" s="54">
        <v>41925.40347222222</v>
      </c>
      <c r="T401" s="49"/>
      <c r="U401" s="49" t="s">
        <v>54</v>
      </c>
      <c r="V401" s="49"/>
      <c r="W401" s="56">
        <v>41892</v>
      </c>
      <c r="X401" s="49">
        <v>0</v>
      </c>
      <c r="Y401" s="49">
        <v>3</v>
      </c>
      <c r="Z401" s="49"/>
      <c r="AA401" s="49"/>
      <c r="AB401" s="49"/>
      <c r="AC401" s="49"/>
      <c r="AD401" s="49"/>
      <c r="AE401" s="49" t="s">
        <v>815</v>
      </c>
      <c r="AF401" s="49"/>
      <c r="AG401" s="49"/>
      <c r="AH401" s="55" t="s">
        <v>816</v>
      </c>
    </row>
    <row r="402" spans="1:34" ht="15.75" hidden="1" customHeight="1" x14ac:dyDescent="0.2">
      <c r="A402" s="49" t="s">
        <v>33</v>
      </c>
      <c r="B402" s="49" t="s">
        <v>56</v>
      </c>
      <c r="C402" s="51">
        <f t="shared" si="14"/>
        <v>42</v>
      </c>
      <c r="D402" s="51">
        <v>2014</v>
      </c>
      <c r="E402" s="51">
        <f t="shared" si="15"/>
        <v>4</v>
      </c>
      <c r="F402" s="49" t="s">
        <v>22</v>
      </c>
      <c r="G402" s="41" t="s">
        <v>805</v>
      </c>
      <c r="H402" s="49" t="s">
        <v>806</v>
      </c>
      <c r="I402" s="52" t="s">
        <v>25</v>
      </c>
      <c r="J402" s="52" t="s">
        <v>26</v>
      </c>
      <c r="K402" s="49" t="s">
        <v>27</v>
      </c>
      <c r="L402" s="49" t="s">
        <v>37</v>
      </c>
      <c r="M402" s="49" t="s">
        <v>29</v>
      </c>
      <c r="N402" s="49" t="s">
        <v>105</v>
      </c>
      <c r="O402" s="49" t="s">
        <v>105</v>
      </c>
      <c r="P402" s="54">
        <v>41877.470833333333</v>
      </c>
      <c r="Q402" s="49"/>
      <c r="R402" s="54">
        <v>42010.807638888888</v>
      </c>
      <c r="S402" s="54">
        <v>41925.504861111112</v>
      </c>
      <c r="T402" s="49"/>
      <c r="U402" s="49" t="s">
        <v>127</v>
      </c>
      <c r="V402" s="49"/>
      <c r="W402" s="56">
        <v>41890</v>
      </c>
      <c r="X402" s="49">
        <v>0</v>
      </c>
      <c r="Y402" s="49">
        <v>6</v>
      </c>
      <c r="Z402" s="49"/>
      <c r="AA402" s="49"/>
      <c r="AB402" s="49"/>
      <c r="AC402" s="49"/>
      <c r="AD402" s="49"/>
      <c r="AE402" s="49"/>
      <c r="AF402" s="49"/>
      <c r="AG402" s="49"/>
      <c r="AH402" s="55" t="s">
        <v>807</v>
      </c>
    </row>
    <row r="403" spans="1:34" ht="15.75" customHeight="1" x14ac:dyDescent="0.2">
      <c r="A403" s="49" t="s">
        <v>33</v>
      </c>
      <c r="B403" s="49" t="s">
        <v>145</v>
      </c>
      <c r="C403" s="51">
        <f t="shared" si="14"/>
        <v>42</v>
      </c>
      <c r="D403" s="51">
        <v>2014</v>
      </c>
      <c r="E403" s="51">
        <f t="shared" si="15"/>
        <v>4</v>
      </c>
      <c r="F403" s="49" t="s">
        <v>22</v>
      </c>
      <c r="G403" s="41" t="s">
        <v>684</v>
      </c>
      <c r="H403" s="49" t="s">
        <v>685</v>
      </c>
      <c r="I403" s="52" t="s">
        <v>36</v>
      </c>
      <c r="J403" s="52" t="s">
        <v>26</v>
      </c>
      <c r="K403" s="49" t="s">
        <v>27</v>
      </c>
      <c r="L403" s="49" t="s">
        <v>88</v>
      </c>
      <c r="M403" s="49" t="s">
        <v>30</v>
      </c>
      <c r="N403" s="49" t="s">
        <v>30</v>
      </c>
      <c r="O403" s="49" t="s">
        <v>30</v>
      </c>
      <c r="P403" s="54">
        <v>41911.466666666667</v>
      </c>
      <c r="Q403" s="49"/>
      <c r="R403" s="54">
        <v>42010.77847222222</v>
      </c>
      <c r="S403" s="54">
        <v>41925.390277777777</v>
      </c>
      <c r="T403" s="49"/>
      <c r="U403" s="124" t="s">
        <v>10423</v>
      </c>
      <c r="V403" s="49"/>
      <c r="W403" s="56">
        <v>41921</v>
      </c>
      <c r="X403" s="49">
        <v>0</v>
      </c>
      <c r="Y403" s="49">
        <v>1</v>
      </c>
      <c r="Z403" s="49"/>
      <c r="AA403" s="49"/>
      <c r="AB403" s="49"/>
      <c r="AC403" s="49"/>
      <c r="AD403" s="49"/>
      <c r="AE403" s="49" t="s">
        <v>686</v>
      </c>
      <c r="AF403" s="49"/>
      <c r="AG403" s="49"/>
      <c r="AH403" s="55" t="s">
        <v>687</v>
      </c>
    </row>
    <row r="404" spans="1:34" ht="15.75" customHeight="1" x14ac:dyDescent="0.2">
      <c r="A404" s="49" t="s">
        <v>33</v>
      </c>
      <c r="B404" s="49" t="s">
        <v>91</v>
      </c>
      <c r="C404" s="51">
        <f t="shared" si="14"/>
        <v>43</v>
      </c>
      <c r="D404" s="51">
        <v>2014</v>
      </c>
      <c r="E404" s="51">
        <f t="shared" si="15"/>
        <v>4</v>
      </c>
      <c r="F404" s="49" t="s">
        <v>22</v>
      </c>
      <c r="G404" s="41" t="s">
        <v>621</v>
      </c>
      <c r="H404" s="49" t="s">
        <v>622</v>
      </c>
      <c r="I404" s="52" t="s">
        <v>25</v>
      </c>
      <c r="J404" s="52" t="s">
        <v>26</v>
      </c>
      <c r="K404" s="49" t="s">
        <v>27</v>
      </c>
      <c r="L404" s="49" t="s">
        <v>37</v>
      </c>
      <c r="M404" s="49" t="s">
        <v>623</v>
      </c>
      <c r="N404" s="49" t="s">
        <v>30</v>
      </c>
      <c r="O404" s="49" t="s">
        <v>30</v>
      </c>
      <c r="P404" s="54">
        <v>41919.625694444447</v>
      </c>
      <c r="Q404" s="49"/>
      <c r="R404" s="54">
        <v>42010.772916666669</v>
      </c>
      <c r="S404" s="54">
        <v>41935.413888888892</v>
      </c>
      <c r="T404" s="49"/>
      <c r="U404" s="124" t="s">
        <v>10423</v>
      </c>
      <c r="V404" s="49"/>
      <c r="W404" s="56">
        <v>41932</v>
      </c>
      <c r="X404" s="49">
        <v>0</v>
      </c>
      <c r="Y404" s="49">
        <v>1</v>
      </c>
      <c r="Z404" s="49"/>
      <c r="AA404" s="49"/>
      <c r="AB404" s="49"/>
      <c r="AC404" s="49"/>
      <c r="AD404" s="49"/>
      <c r="AE404" s="49"/>
      <c r="AF404" s="49"/>
      <c r="AG404" s="49"/>
      <c r="AH404" s="55" t="s">
        <v>624</v>
      </c>
    </row>
    <row r="405" spans="1:34" ht="15.75" hidden="1" customHeight="1" x14ac:dyDescent="0.2">
      <c r="A405" s="49" t="s">
        <v>33</v>
      </c>
      <c r="B405" s="49" t="s">
        <v>108</v>
      </c>
      <c r="C405" s="51">
        <f t="shared" si="14"/>
        <v>43</v>
      </c>
      <c r="D405" s="51">
        <v>2014</v>
      </c>
      <c r="E405" s="51">
        <f t="shared" si="15"/>
        <v>4</v>
      </c>
      <c r="F405" s="49" t="s">
        <v>22</v>
      </c>
      <c r="G405" s="41" t="s">
        <v>583</v>
      </c>
      <c r="H405" s="49" t="s">
        <v>584</v>
      </c>
      <c r="I405" s="52" t="s">
        <v>25</v>
      </c>
      <c r="J405" s="52" t="s">
        <v>26</v>
      </c>
      <c r="K405" s="49" t="s">
        <v>27</v>
      </c>
      <c r="L405" s="49" t="s">
        <v>37</v>
      </c>
      <c r="M405" s="49" t="s">
        <v>49</v>
      </c>
      <c r="N405" s="49" t="s">
        <v>30</v>
      </c>
      <c r="O405" s="49" t="s">
        <v>30</v>
      </c>
      <c r="P405" s="54">
        <v>41927.493750000001</v>
      </c>
      <c r="Q405" s="49"/>
      <c r="R405" s="54">
        <v>42010.765277777777</v>
      </c>
      <c r="S405" s="54">
        <v>41932.404861111114</v>
      </c>
      <c r="T405" s="49"/>
      <c r="U405" s="49" t="s">
        <v>106</v>
      </c>
      <c r="V405" s="49"/>
      <c r="W405" s="56">
        <v>41934</v>
      </c>
      <c r="X405" s="49">
        <v>0</v>
      </c>
      <c r="Y405" s="49">
        <v>3</v>
      </c>
      <c r="Z405" s="42" t="s">
        <v>585</v>
      </c>
      <c r="AA405" s="49"/>
      <c r="AB405" s="49"/>
      <c r="AC405" s="49"/>
      <c r="AD405" s="49"/>
      <c r="AE405" s="49"/>
      <c r="AF405" s="49"/>
      <c r="AG405" s="49"/>
      <c r="AH405" s="55" t="s">
        <v>586</v>
      </c>
    </row>
    <row r="406" spans="1:34" ht="15.75" hidden="1" customHeight="1" x14ac:dyDescent="0.2">
      <c r="A406" s="49" t="s">
        <v>33</v>
      </c>
      <c r="B406" s="49" t="s">
        <v>1769</v>
      </c>
      <c r="C406" s="51">
        <f t="shared" si="14"/>
        <v>43</v>
      </c>
      <c r="D406" s="51">
        <v>2014</v>
      </c>
      <c r="E406" s="51">
        <f t="shared" si="15"/>
        <v>4</v>
      </c>
      <c r="F406" s="49" t="s">
        <v>22</v>
      </c>
      <c r="G406" s="41" t="s">
        <v>580</v>
      </c>
      <c r="H406" s="49" t="s">
        <v>581</v>
      </c>
      <c r="I406" s="52" t="s">
        <v>25</v>
      </c>
      <c r="J406" s="52" t="s">
        <v>26</v>
      </c>
      <c r="K406" s="49" t="s">
        <v>27</v>
      </c>
      <c r="L406" s="49" t="s">
        <v>88</v>
      </c>
      <c r="M406" s="49" t="s">
        <v>105</v>
      </c>
      <c r="N406" s="49" t="s">
        <v>105</v>
      </c>
      <c r="O406" s="49" t="s">
        <v>105</v>
      </c>
      <c r="P406" s="54">
        <v>41928.456944444442</v>
      </c>
      <c r="Q406" s="49"/>
      <c r="R406" s="54">
        <v>42010.765277777777</v>
      </c>
      <c r="S406" s="54">
        <v>41932.386111111111</v>
      </c>
      <c r="T406" s="49"/>
      <c r="U406" s="49" t="s">
        <v>111</v>
      </c>
      <c r="V406" s="49"/>
      <c r="W406" s="49"/>
      <c r="X406" s="49">
        <v>0</v>
      </c>
      <c r="Y406" s="49">
        <v>3</v>
      </c>
      <c r="Z406" s="42" t="s">
        <v>582</v>
      </c>
      <c r="AA406" s="49"/>
      <c r="AB406" s="49"/>
      <c r="AC406" s="49"/>
      <c r="AD406" s="49"/>
      <c r="AE406" s="49"/>
      <c r="AF406" s="49"/>
      <c r="AG406" s="49"/>
      <c r="AH406" s="55"/>
    </row>
    <row r="407" spans="1:34" ht="15.75" hidden="1" customHeight="1" x14ac:dyDescent="0.2">
      <c r="A407" s="49" t="s">
        <v>33</v>
      </c>
      <c r="B407" s="49" t="s">
        <v>76</v>
      </c>
      <c r="C407" s="51">
        <f t="shared" si="14"/>
        <v>43</v>
      </c>
      <c r="D407" s="51">
        <v>2014</v>
      </c>
      <c r="E407" s="51">
        <f t="shared" si="15"/>
        <v>4</v>
      </c>
      <c r="F407" s="49" t="s">
        <v>22</v>
      </c>
      <c r="G407" s="41" t="s">
        <v>565</v>
      </c>
      <c r="H407" s="49" t="s">
        <v>566</v>
      </c>
      <c r="I407" s="52" t="s">
        <v>25</v>
      </c>
      <c r="J407" s="52" t="s">
        <v>26</v>
      </c>
      <c r="K407" s="49" t="s">
        <v>27</v>
      </c>
      <c r="L407" s="49" t="s">
        <v>88</v>
      </c>
      <c r="M407" s="49" t="s">
        <v>29</v>
      </c>
      <c r="N407" s="49" t="s">
        <v>30</v>
      </c>
      <c r="O407" s="49" t="s">
        <v>30</v>
      </c>
      <c r="P407" s="54">
        <v>41929.599305555559</v>
      </c>
      <c r="Q407" s="49"/>
      <c r="R407" s="54">
        <v>42010.763888888891</v>
      </c>
      <c r="S407" s="54">
        <v>41936.638194444444</v>
      </c>
      <c r="T407" s="49"/>
      <c r="U407" s="49" t="s">
        <v>143</v>
      </c>
      <c r="V407" s="49"/>
      <c r="W407" s="56">
        <v>41936</v>
      </c>
      <c r="X407" s="49">
        <v>0</v>
      </c>
      <c r="Y407" s="49">
        <v>1</v>
      </c>
      <c r="Z407" s="49"/>
      <c r="AA407" s="49"/>
      <c r="AB407" s="49"/>
      <c r="AC407" s="49"/>
      <c r="AD407" s="49"/>
      <c r="AE407" s="49"/>
      <c r="AF407" s="49"/>
      <c r="AG407" s="49"/>
      <c r="AH407" s="55" t="s">
        <v>567</v>
      </c>
    </row>
    <row r="408" spans="1:34" ht="15.75" hidden="1" customHeight="1" x14ac:dyDescent="0.2">
      <c r="A408" s="49" t="s">
        <v>33</v>
      </c>
      <c r="B408" s="49" t="s">
        <v>76</v>
      </c>
      <c r="C408" s="51">
        <f t="shared" si="14"/>
        <v>43</v>
      </c>
      <c r="D408" s="51">
        <v>2014</v>
      </c>
      <c r="E408" s="51">
        <f t="shared" si="15"/>
        <v>4</v>
      </c>
      <c r="F408" s="49" t="s">
        <v>22</v>
      </c>
      <c r="G408" s="41" t="s">
        <v>542</v>
      </c>
      <c r="H408" s="49" t="s">
        <v>543</v>
      </c>
      <c r="I408" s="52" t="s">
        <v>25</v>
      </c>
      <c r="J408" s="52" t="s">
        <v>26</v>
      </c>
      <c r="K408" s="49" t="s">
        <v>27</v>
      </c>
      <c r="L408" s="49" t="s">
        <v>37</v>
      </c>
      <c r="M408" s="49" t="s">
        <v>29</v>
      </c>
      <c r="N408" s="49" t="s">
        <v>59</v>
      </c>
      <c r="O408" s="49" t="s">
        <v>59</v>
      </c>
      <c r="P408" s="54">
        <v>41933.0625</v>
      </c>
      <c r="Q408" s="49"/>
      <c r="R408" s="54">
        <v>42010.758333333331</v>
      </c>
      <c r="S408" s="54">
        <v>41934.59097222222</v>
      </c>
      <c r="T408" s="49"/>
      <c r="U408" s="49" t="s">
        <v>54</v>
      </c>
      <c r="V408" s="49"/>
      <c r="W408" s="56">
        <v>41933</v>
      </c>
      <c r="X408" s="49">
        <v>0</v>
      </c>
      <c r="Y408" s="49">
        <v>1</v>
      </c>
      <c r="Z408" s="49"/>
      <c r="AA408" s="49"/>
      <c r="AB408" s="49"/>
      <c r="AC408" s="49"/>
      <c r="AD408" s="49"/>
      <c r="AE408" s="49"/>
      <c r="AF408" s="49"/>
      <c r="AG408" s="49"/>
      <c r="AH408" s="55" t="s">
        <v>544</v>
      </c>
    </row>
    <row r="409" spans="1:34" ht="15.75" customHeight="1" x14ac:dyDescent="0.2">
      <c r="A409" s="49" t="s">
        <v>33</v>
      </c>
      <c r="B409" s="49" t="s">
        <v>76</v>
      </c>
      <c r="C409" s="51">
        <f t="shared" si="14"/>
        <v>43</v>
      </c>
      <c r="D409" s="51">
        <v>2014</v>
      </c>
      <c r="E409" s="51">
        <f t="shared" si="15"/>
        <v>4</v>
      </c>
      <c r="F409" s="49" t="s">
        <v>22</v>
      </c>
      <c r="G409" s="41" t="s">
        <v>535</v>
      </c>
      <c r="H409" s="49" t="s">
        <v>536</v>
      </c>
      <c r="I409" s="52" t="s">
        <v>36</v>
      </c>
      <c r="J409" s="52" t="s">
        <v>26</v>
      </c>
      <c r="K409" s="49" t="s">
        <v>27</v>
      </c>
      <c r="L409" s="49" t="s">
        <v>88</v>
      </c>
      <c r="M409" s="49" t="s">
        <v>29</v>
      </c>
      <c r="N409" s="49" t="s">
        <v>116</v>
      </c>
      <c r="O409" s="49" t="s">
        <v>116</v>
      </c>
      <c r="P409" s="54">
        <v>41933.578472222223</v>
      </c>
      <c r="Q409" s="49"/>
      <c r="R409" s="54">
        <v>42010.756944444445</v>
      </c>
      <c r="S409" s="54">
        <v>41934.529166666667</v>
      </c>
      <c r="T409" s="49"/>
      <c r="U409" s="124" t="s">
        <v>10423</v>
      </c>
      <c r="V409" s="49"/>
      <c r="W409" s="56">
        <v>41887</v>
      </c>
      <c r="X409" s="49">
        <v>0</v>
      </c>
      <c r="Y409" s="49">
        <v>2</v>
      </c>
      <c r="Z409" s="49" t="s">
        <v>537</v>
      </c>
      <c r="AA409" s="49"/>
      <c r="AB409" s="49"/>
      <c r="AC409" s="49"/>
      <c r="AD409" s="49"/>
      <c r="AE409" s="49"/>
      <c r="AF409" s="49"/>
      <c r="AG409" s="49"/>
      <c r="AH409" s="55" t="s">
        <v>538</v>
      </c>
    </row>
    <row r="410" spans="1:34" ht="15.75" hidden="1" customHeight="1" x14ac:dyDescent="0.2">
      <c r="A410" s="49" t="s">
        <v>33</v>
      </c>
      <c r="B410" s="49" t="s">
        <v>41</v>
      </c>
      <c r="C410" s="51">
        <f t="shared" si="14"/>
        <v>43</v>
      </c>
      <c r="D410" s="51">
        <v>2014</v>
      </c>
      <c r="E410" s="51">
        <f t="shared" si="15"/>
        <v>4</v>
      </c>
      <c r="F410" s="49" t="s">
        <v>22</v>
      </c>
      <c r="G410" s="41" t="s">
        <v>847</v>
      </c>
      <c r="H410" s="49" t="s">
        <v>848</v>
      </c>
      <c r="I410" s="52" t="s">
        <v>25</v>
      </c>
      <c r="J410" s="52" t="s">
        <v>26</v>
      </c>
      <c r="K410" s="49" t="s">
        <v>27</v>
      </c>
      <c r="L410" s="49" t="s">
        <v>28</v>
      </c>
      <c r="M410" s="49" t="s">
        <v>284</v>
      </c>
      <c r="N410" s="49" t="s">
        <v>38</v>
      </c>
      <c r="O410" s="49" t="s">
        <v>38</v>
      </c>
      <c r="P410" s="54">
        <v>41836.554166666669</v>
      </c>
      <c r="Q410" s="54">
        <v>42010.815972222219</v>
      </c>
      <c r="R410" s="54">
        <v>42010.815972222219</v>
      </c>
      <c r="S410" s="54">
        <v>41932.520833333336</v>
      </c>
      <c r="T410" s="49"/>
      <c r="U410" s="49" t="s">
        <v>39</v>
      </c>
      <c r="V410" s="49"/>
      <c r="W410" s="56">
        <v>41935</v>
      </c>
      <c r="X410" s="49">
        <v>0</v>
      </c>
      <c r="Y410" s="49">
        <v>2</v>
      </c>
      <c r="Z410" s="49"/>
      <c r="AA410" s="49"/>
      <c r="AB410" s="49"/>
      <c r="AC410" s="49"/>
      <c r="AD410" s="49"/>
      <c r="AE410" s="49"/>
      <c r="AF410" s="49"/>
      <c r="AG410" s="49"/>
      <c r="AH410" s="55" t="s">
        <v>849</v>
      </c>
    </row>
    <row r="411" spans="1:34" ht="15.75" hidden="1" customHeight="1" x14ac:dyDescent="0.2">
      <c r="A411" s="49" t="s">
        <v>33</v>
      </c>
      <c r="B411" s="49" t="s">
        <v>108</v>
      </c>
      <c r="C411" s="51">
        <f t="shared" si="14"/>
        <v>43</v>
      </c>
      <c r="D411" s="51">
        <v>2014</v>
      </c>
      <c r="E411" s="51">
        <f t="shared" si="15"/>
        <v>4</v>
      </c>
      <c r="F411" s="49" t="s">
        <v>22</v>
      </c>
      <c r="G411" s="41" t="s">
        <v>779</v>
      </c>
      <c r="H411" s="49" t="s">
        <v>780</v>
      </c>
      <c r="I411" s="52" t="s">
        <v>25</v>
      </c>
      <c r="J411" s="52" t="s">
        <v>26</v>
      </c>
      <c r="K411" s="49" t="s">
        <v>27</v>
      </c>
      <c r="L411" s="49" t="s">
        <v>88</v>
      </c>
      <c r="M411" s="49" t="s">
        <v>105</v>
      </c>
      <c r="N411" s="49" t="s">
        <v>105</v>
      </c>
      <c r="O411" s="49" t="s">
        <v>105</v>
      </c>
      <c r="P411" s="54">
        <v>41894.642361111109</v>
      </c>
      <c r="Q411" s="49"/>
      <c r="R411" s="54">
        <v>42010.804861111108</v>
      </c>
      <c r="S411" s="54">
        <v>41936.517361111109</v>
      </c>
      <c r="T411" s="49"/>
      <c r="U411" s="49" t="s">
        <v>106</v>
      </c>
      <c r="V411" s="49"/>
      <c r="W411" s="56">
        <v>41932</v>
      </c>
      <c r="X411" s="49">
        <v>0</v>
      </c>
      <c r="Y411" s="49">
        <v>4</v>
      </c>
      <c r="Z411" s="42" t="s">
        <v>781</v>
      </c>
      <c r="AA411" s="49"/>
      <c r="AB411" s="49"/>
      <c r="AC411" s="49"/>
      <c r="AD411" s="49"/>
      <c r="AE411" s="49"/>
      <c r="AF411" s="49"/>
      <c r="AG411" s="49"/>
      <c r="AH411" s="55"/>
    </row>
    <row r="412" spans="1:34" ht="15.75" customHeight="1" x14ac:dyDescent="0.2">
      <c r="A412" s="49" t="s">
        <v>33</v>
      </c>
      <c r="B412" s="49" t="s">
        <v>91</v>
      </c>
      <c r="C412" s="51">
        <f t="shared" si="14"/>
        <v>43</v>
      </c>
      <c r="D412" s="51">
        <v>2014</v>
      </c>
      <c r="E412" s="51">
        <f t="shared" si="15"/>
        <v>4</v>
      </c>
      <c r="F412" s="49" t="s">
        <v>22</v>
      </c>
      <c r="G412" s="41" t="s">
        <v>688</v>
      </c>
      <c r="H412" s="49" t="s">
        <v>689</v>
      </c>
      <c r="I412" s="52" t="s">
        <v>25</v>
      </c>
      <c r="J412" s="52" t="s">
        <v>26</v>
      </c>
      <c r="K412" s="49" t="s">
        <v>27</v>
      </c>
      <c r="L412" s="49" t="s">
        <v>88</v>
      </c>
      <c r="M412" s="49" t="s">
        <v>105</v>
      </c>
      <c r="N412" s="49" t="s">
        <v>105</v>
      </c>
      <c r="O412" s="49" t="s">
        <v>105</v>
      </c>
      <c r="P412" s="54">
        <v>41908.631944444445</v>
      </c>
      <c r="Q412" s="49"/>
      <c r="R412" s="54">
        <v>42010.779166666667</v>
      </c>
      <c r="S412" s="54">
        <v>41935.4375</v>
      </c>
      <c r="T412" s="49"/>
      <c r="U412" s="124" t="s">
        <v>10423</v>
      </c>
      <c r="V412" s="49"/>
      <c r="W412" s="56">
        <v>41926</v>
      </c>
      <c r="X412" s="49">
        <v>0</v>
      </c>
      <c r="Y412" s="49">
        <v>4</v>
      </c>
      <c r="Z412" s="49"/>
      <c r="AA412" s="49"/>
      <c r="AB412" s="49"/>
      <c r="AC412" s="49"/>
      <c r="AD412" s="49"/>
      <c r="AE412" s="49"/>
      <c r="AF412" s="49"/>
      <c r="AG412" s="49"/>
      <c r="AH412" s="55" t="s">
        <v>690</v>
      </c>
    </row>
    <row r="413" spans="1:34" ht="15.75" hidden="1" customHeight="1" x14ac:dyDescent="0.2">
      <c r="A413" s="49" t="s">
        <v>33</v>
      </c>
      <c r="B413" s="49" t="s">
        <v>99</v>
      </c>
      <c r="C413" s="51">
        <f t="shared" si="14"/>
        <v>44</v>
      </c>
      <c r="D413" s="51">
        <v>2014</v>
      </c>
      <c r="E413" s="51">
        <f t="shared" si="15"/>
        <v>4</v>
      </c>
      <c r="F413" s="49" t="s">
        <v>22</v>
      </c>
      <c r="G413" s="41" t="s">
        <v>671</v>
      </c>
      <c r="H413" s="49" t="s">
        <v>672</v>
      </c>
      <c r="I413" s="52" t="s">
        <v>25</v>
      </c>
      <c r="J413" s="52" t="s">
        <v>26</v>
      </c>
      <c r="K413" s="49" t="s">
        <v>27</v>
      </c>
      <c r="L413" s="49" t="s">
        <v>37</v>
      </c>
      <c r="M413" s="49" t="s">
        <v>29</v>
      </c>
      <c r="N413" s="49" t="s">
        <v>105</v>
      </c>
      <c r="O413" s="49" t="s">
        <v>105</v>
      </c>
      <c r="P413" s="54">
        <v>41912.603472222225</v>
      </c>
      <c r="Q413" s="49"/>
      <c r="R413" s="54">
        <v>42010.777777777781</v>
      </c>
      <c r="S413" s="54">
        <v>41941.466666666667</v>
      </c>
      <c r="T413" s="49"/>
      <c r="U413" s="49" t="s">
        <v>54</v>
      </c>
      <c r="V413" s="49"/>
      <c r="W413" s="56">
        <v>41939</v>
      </c>
      <c r="X413" s="49">
        <v>0</v>
      </c>
      <c r="Y413" s="49">
        <v>3</v>
      </c>
      <c r="Z413" s="42" t="s">
        <v>673</v>
      </c>
      <c r="AA413" s="49"/>
      <c r="AB413" s="49"/>
      <c r="AC413" s="49"/>
      <c r="AD413" s="49"/>
      <c r="AE413" s="49"/>
      <c r="AF413" s="49"/>
      <c r="AG413" s="49"/>
      <c r="AH413" s="55" t="s">
        <v>674</v>
      </c>
    </row>
    <row r="414" spans="1:34" ht="15.75" customHeight="1" x14ac:dyDescent="0.2">
      <c r="A414" s="49" t="s">
        <v>33</v>
      </c>
      <c r="B414" s="49" t="s">
        <v>56</v>
      </c>
      <c r="C414" s="51">
        <f t="shared" si="14"/>
        <v>44</v>
      </c>
      <c r="D414" s="51">
        <v>2014</v>
      </c>
      <c r="E414" s="51">
        <f t="shared" si="15"/>
        <v>4</v>
      </c>
      <c r="F414" s="49" t="s">
        <v>22</v>
      </c>
      <c r="G414" s="41" t="s">
        <v>654</v>
      </c>
      <c r="H414" s="49" t="s">
        <v>655</v>
      </c>
      <c r="I414" s="52" t="s">
        <v>25</v>
      </c>
      <c r="J414" s="52" t="s">
        <v>26</v>
      </c>
      <c r="K414" s="49" t="s">
        <v>27</v>
      </c>
      <c r="L414" s="49" t="s">
        <v>88</v>
      </c>
      <c r="M414" s="49" t="s">
        <v>105</v>
      </c>
      <c r="N414" s="49" t="s">
        <v>105</v>
      </c>
      <c r="O414" s="49" t="s">
        <v>105</v>
      </c>
      <c r="P414" s="54">
        <v>41914.522222222222</v>
      </c>
      <c r="Q414" s="49"/>
      <c r="R414" s="54">
        <v>42010.775694444441</v>
      </c>
      <c r="S414" s="54">
        <v>41943.396527777775</v>
      </c>
      <c r="T414" s="49"/>
      <c r="U414" s="124" t="s">
        <v>10423</v>
      </c>
      <c r="V414" s="49"/>
      <c r="W414" s="56">
        <v>41934</v>
      </c>
      <c r="X414" s="49">
        <v>0</v>
      </c>
      <c r="Y414" s="49">
        <v>3</v>
      </c>
      <c r="Z414" s="49" t="s">
        <v>656</v>
      </c>
      <c r="AA414" s="49"/>
      <c r="AB414" s="49"/>
      <c r="AC414" s="49"/>
      <c r="AD414" s="49"/>
      <c r="AE414" s="49"/>
      <c r="AF414" s="49"/>
      <c r="AG414" s="49"/>
      <c r="AH414" s="55"/>
    </row>
    <row r="415" spans="1:34" ht="15.75" hidden="1" customHeight="1" x14ac:dyDescent="0.2">
      <c r="A415" s="49" t="s">
        <v>33</v>
      </c>
      <c r="B415" s="49" t="s">
        <v>56</v>
      </c>
      <c r="C415" s="51">
        <f t="shared" si="14"/>
        <v>44</v>
      </c>
      <c r="D415" s="51">
        <v>2014</v>
      </c>
      <c r="E415" s="51">
        <f t="shared" si="15"/>
        <v>4</v>
      </c>
      <c r="F415" s="49" t="s">
        <v>22</v>
      </c>
      <c r="G415" s="41" t="s">
        <v>625</v>
      </c>
      <c r="H415" s="49" t="s">
        <v>626</v>
      </c>
      <c r="I415" s="52" t="s">
        <v>217</v>
      </c>
      <c r="J415" s="52" t="s">
        <v>26</v>
      </c>
      <c r="K415" s="49" t="s">
        <v>27</v>
      </c>
      <c r="L415" s="49" t="s">
        <v>88</v>
      </c>
      <c r="M415" s="49" t="s">
        <v>30</v>
      </c>
      <c r="N415" s="49" t="s">
        <v>30</v>
      </c>
      <c r="O415" s="49" t="s">
        <v>30</v>
      </c>
      <c r="P415" s="54">
        <v>41919.545138888891</v>
      </c>
      <c r="Q415" s="49"/>
      <c r="R415" s="54">
        <v>42010.773611111108</v>
      </c>
      <c r="S415" s="54">
        <v>41939.472916666666</v>
      </c>
      <c r="T415" s="49"/>
      <c r="U415" s="49" t="s">
        <v>54</v>
      </c>
      <c r="V415" s="49"/>
      <c r="W415" s="56">
        <v>41932</v>
      </c>
      <c r="X415" s="49">
        <v>0</v>
      </c>
      <c r="Y415" s="49">
        <v>1</v>
      </c>
      <c r="Z415" s="49"/>
      <c r="AA415" s="49"/>
      <c r="AB415" s="49"/>
      <c r="AC415" s="49"/>
      <c r="AD415" s="49"/>
      <c r="AE415" s="49" t="s">
        <v>627</v>
      </c>
      <c r="AF415" s="49"/>
      <c r="AG415" s="49"/>
      <c r="AH415" s="55" t="s">
        <v>628</v>
      </c>
    </row>
    <row r="416" spans="1:34" ht="15.75" customHeight="1" x14ac:dyDescent="0.2">
      <c r="A416" s="49" t="s">
        <v>33</v>
      </c>
      <c r="B416" s="49" t="s">
        <v>145</v>
      </c>
      <c r="C416" s="51">
        <f t="shared" si="14"/>
        <v>44</v>
      </c>
      <c r="D416" s="51">
        <v>2014</v>
      </c>
      <c r="E416" s="51">
        <f t="shared" si="15"/>
        <v>4</v>
      </c>
      <c r="F416" s="49" t="s">
        <v>22</v>
      </c>
      <c r="G416" s="41" t="s">
        <v>613</v>
      </c>
      <c r="H416" s="49" t="s">
        <v>614</v>
      </c>
      <c r="I416" s="52" t="s">
        <v>217</v>
      </c>
      <c r="J416" s="52" t="s">
        <v>26</v>
      </c>
      <c r="K416" s="49" t="s">
        <v>27</v>
      </c>
      <c r="L416" s="49" t="s">
        <v>88</v>
      </c>
      <c r="M416" s="49" t="s">
        <v>30</v>
      </c>
      <c r="N416" s="49" t="s">
        <v>30</v>
      </c>
      <c r="O416" s="49" t="s">
        <v>30</v>
      </c>
      <c r="P416" s="54">
        <v>41921.498611111114</v>
      </c>
      <c r="Q416" s="49"/>
      <c r="R416" s="54">
        <v>42010.772222222222</v>
      </c>
      <c r="S416" s="54">
        <v>41939.473611111112</v>
      </c>
      <c r="T416" s="49"/>
      <c r="U416" s="124" t="s">
        <v>10423</v>
      </c>
      <c r="V416" s="49"/>
      <c r="W416" s="56">
        <v>41933</v>
      </c>
      <c r="X416" s="49">
        <v>0</v>
      </c>
      <c r="Y416" s="49">
        <v>1</v>
      </c>
      <c r="Z416" s="49"/>
      <c r="AA416" s="49"/>
      <c r="AB416" s="49"/>
      <c r="AC416" s="49"/>
      <c r="AD416" s="49"/>
      <c r="AE416" s="49" t="s">
        <v>615</v>
      </c>
      <c r="AF416" s="49"/>
      <c r="AG416" s="49"/>
      <c r="AH416" s="55"/>
    </row>
    <row r="417" spans="1:34" ht="15.75" hidden="1" customHeight="1" x14ac:dyDescent="0.2">
      <c r="A417" s="49" t="s">
        <v>33</v>
      </c>
      <c r="B417" s="49" t="s">
        <v>402</v>
      </c>
      <c r="C417" s="51">
        <f t="shared" si="14"/>
        <v>44</v>
      </c>
      <c r="D417" s="51">
        <v>2014</v>
      </c>
      <c r="E417" s="51">
        <f t="shared" si="15"/>
        <v>4</v>
      </c>
      <c r="F417" s="49" t="s">
        <v>22</v>
      </c>
      <c r="G417" s="41" t="s">
        <v>594</v>
      </c>
      <c r="H417" s="49" t="s">
        <v>595</v>
      </c>
      <c r="I417" s="52" t="s">
        <v>25</v>
      </c>
      <c r="J417" s="52" t="s">
        <v>26</v>
      </c>
      <c r="K417" s="49" t="s">
        <v>27</v>
      </c>
      <c r="L417" s="49" t="s">
        <v>88</v>
      </c>
      <c r="M417" s="49" t="s">
        <v>30</v>
      </c>
      <c r="N417" s="49" t="s">
        <v>74</v>
      </c>
      <c r="O417" s="49" t="s">
        <v>74</v>
      </c>
      <c r="P417" s="54">
        <v>41925.757638888892</v>
      </c>
      <c r="Q417" s="49"/>
      <c r="R417" s="54">
        <v>42010.76666666667</v>
      </c>
      <c r="S417" s="54">
        <v>41943.395833333336</v>
      </c>
      <c r="T417" s="49"/>
      <c r="U417" s="49" t="s">
        <v>54</v>
      </c>
      <c r="V417" s="49"/>
      <c r="W417" s="56">
        <v>41939</v>
      </c>
      <c r="X417" s="49">
        <v>0</v>
      </c>
      <c r="Y417" s="49">
        <v>1</v>
      </c>
      <c r="Z417" s="49"/>
      <c r="AA417" s="49"/>
      <c r="AB417" s="49"/>
      <c r="AC417" s="49"/>
      <c r="AD417" s="49"/>
      <c r="AE417" s="49" t="s">
        <v>596</v>
      </c>
      <c r="AF417" s="49"/>
      <c r="AG417" s="49"/>
      <c r="AH417" s="55" t="s">
        <v>597</v>
      </c>
    </row>
    <row r="418" spans="1:34" ht="15.75" hidden="1" customHeight="1" x14ac:dyDescent="0.2">
      <c r="A418" s="49" t="s">
        <v>33</v>
      </c>
      <c r="B418" s="49" t="s">
        <v>108</v>
      </c>
      <c r="C418" s="51">
        <f t="shared" si="14"/>
        <v>44</v>
      </c>
      <c r="D418" s="51">
        <v>2014</v>
      </c>
      <c r="E418" s="51">
        <f t="shared" si="15"/>
        <v>4</v>
      </c>
      <c r="F418" s="49" t="s">
        <v>22</v>
      </c>
      <c r="G418" s="41" t="s">
        <v>590</v>
      </c>
      <c r="H418" s="49" t="s">
        <v>591</v>
      </c>
      <c r="I418" s="52" t="s">
        <v>217</v>
      </c>
      <c r="J418" s="52" t="s">
        <v>26</v>
      </c>
      <c r="K418" s="49" t="s">
        <v>27</v>
      </c>
      <c r="L418" s="49" t="s">
        <v>88</v>
      </c>
      <c r="M418" s="49" t="s">
        <v>30</v>
      </c>
      <c r="N418" s="49" t="s">
        <v>30</v>
      </c>
      <c r="O418" s="49" t="s">
        <v>30</v>
      </c>
      <c r="P418" s="54">
        <v>41926.436805555553</v>
      </c>
      <c r="Q418" s="49"/>
      <c r="R418" s="54">
        <v>42010.765972222223</v>
      </c>
      <c r="S418" s="54">
        <v>41939.511111111111</v>
      </c>
      <c r="T418" s="49"/>
      <c r="U418" s="49" t="s">
        <v>106</v>
      </c>
      <c r="V418" s="49"/>
      <c r="W418" s="56">
        <v>41936</v>
      </c>
      <c r="X418" s="49">
        <v>0</v>
      </c>
      <c r="Y418" s="49">
        <v>4</v>
      </c>
      <c r="Z418" s="49" t="s">
        <v>592</v>
      </c>
      <c r="AA418" s="49"/>
      <c r="AB418" s="49"/>
      <c r="AC418" s="49"/>
      <c r="AD418" s="49"/>
      <c r="AE418" s="49"/>
      <c r="AF418" s="49"/>
      <c r="AG418" s="49"/>
      <c r="AH418" s="55" t="s">
        <v>593</v>
      </c>
    </row>
    <row r="419" spans="1:34" ht="15.75" hidden="1" customHeight="1" x14ac:dyDescent="0.2">
      <c r="A419" s="49" t="s">
        <v>33</v>
      </c>
      <c r="B419" s="49" t="s">
        <v>564</v>
      </c>
      <c r="C419" s="51">
        <f t="shared" ref="C419:C482" si="16">IF(S419="",WEEKNUM(R419),WEEKNUM(S419))</f>
        <v>44</v>
      </c>
      <c r="D419" s="51">
        <v>2014</v>
      </c>
      <c r="E419" s="51">
        <f t="shared" ref="E419:E482" si="17">ROUNDUP(MONTH(S419)/3,0)</f>
        <v>4</v>
      </c>
      <c r="F419" s="49" t="s">
        <v>22</v>
      </c>
      <c r="G419" s="41" t="s">
        <v>561</v>
      </c>
      <c r="H419" s="49" t="s">
        <v>562</v>
      </c>
      <c r="I419" s="52" t="s">
        <v>25</v>
      </c>
      <c r="J419" s="52" t="s">
        <v>26</v>
      </c>
      <c r="K419" s="49" t="s">
        <v>27</v>
      </c>
      <c r="L419" s="49" t="s">
        <v>37</v>
      </c>
      <c r="M419" s="49" t="s">
        <v>29</v>
      </c>
      <c r="N419" s="49" t="s">
        <v>38</v>
      </c>
      <c r="O419" s="49" t="s">
        <v>38</v>
      </c>
      <c r="P419" s="54">
        <v>41929.883333333331</v>
      </c>
      <c r="Q419" s="49"/>
      <c r="R419" s="54">
        <v>42010.761805555558</v>
      </c>
      <c r="S419" s="54">
        <v>41940.523611111108</v>
      </c>
      <c r="T419" s="49"/>
      <c r="U419" s="49" t="s">
        <v>39</v>
      </c>
      <c r="V419" s="49"/>
      <c r="W419" s="56">
        <v>41933</v>
      </c>
      <c r="X419" s="49">
        <v>0</v>
      </c>
      <c r="Y419" s="49">
        <v>1</v>
      </c>
      <c r="Z419" s="49"/>
      <c r="AA419" s="49"/>
      <c r="AB419" s="49"/>
      <c r="AC419" s="49"/>
      <c r="AD419" s="49"/>
      <c r="AE419" s="49"/>
      <c r="AF419" s="49"/>
      <c r="AG419" s="49"/>
      <c r="AH419" s="55" t="s">
        <v>563</v>
      </c>
    </row>
    <row r="420" spans="1:34" ht="15.75" customHeight="1" x14ac:dyDescent="0.2">
      <c r="A420" s="49" t="s">
        <v>33</v>
      </c>
      <c r="B420" s="49" t="s">
        <v>56</v>
      </c>
      <c r="C420" s="51">
        <f t="shared" si="16"/>
        <v>44</v>
      </c>
      <c r="D420" s="51">
        <v>2014</v>
      </c>
      <c r="E420" s="51">
        <f t="shared" si="17"/>
        <v>4</v>
      </c>
      <c r="F420" s="49" t="s">
        <v>22</v>
      </c>
      <c r="G420" s="41" t="s">
        <v>558</v>
      </c>
      <c r="H420" s="49" t="s">
        <v>559</v>
      </c>
      <c r="I420" s="52" t="s">
        <v>25</v>
      </c>
      <c r="J420" s="52" t="s">
        <v>26</v>
      </c>
      <c r="K420" s="49" t="s">
        <v>27</v>
      </c>
      <c r="L420" s="49" t="s">
        <v>88</v>
      </c>
      <c r="M420" s="49" t="s">
        <v>29</v>
      </c>
      <c r="N420" s="49" t="s">
        <v>38</v>
      </c>
      <c r="O420" s="49" t="s">
        <v>38</v>
      </c>
      <c r="P420" s="54">
        <v>41932.478472222225</v>
      </c>
      <c r="Q420" s="49"/>
      <c r="R420" s="54">
        <v>42010.761805555558</v>
      </c>
      <c r="S420" s="54">
        <v>41939.473611111112</v>
      </c>
      <c r="T420" s="49"/>
      <c r="U420" s="124" t="s">
        <v>10423</v>
      </c>
      <c r="V420" s="49"/>
      <c r="W420" s="56">
        <v>41939</v>
      </c>
      <c r="X420" s="49">
        <v>0</v>
      </c>
      <c r="Y420" s="49">
        <v>1</v>
      </c>
      <c r="Z420" s="49"/>
      <c r="AA420" s="49"/>
      <c r="AB420" s="49"/>
      <c r="AC420" s="49"/>
      <c r="AD420" s="49"/>
      <c r="AE420" s="49"/>
      <c r="AF420" s="49"/>
      <c r="AG420" s="49"/>
      <c r="AH420" s="55" t="s">
        <v>560</v>
      </c>
    </row>
    <row r="421" spans="1:34" ht="15.75" hidden="1" customHeight="1" x14ac:dyDescent="0.2">
      <c r="A421" s="49" t="s">
        <v>33</v>
      </c>
      <c r="B421" s="49" t="s">
        <v>56</v>
      </c>
      <c r="C421" s="51">
        <f t="shared" si="16"/>
        <v>44</v>
      </c>
      <c r="D421" s="51">
        <v>2014</v>
      </c>
      <c r="E421" s="51">
        <f t="shared" si="17"/>
        <v>4</v>
      </c>
      <c r="F421" s="49" t="s">
        <v>22</v>
      </c>
      <c r="G421" s="41" t="s">
        <v>553</v>
      </c>
      <c r="H421" s="49" t="s">
        <v>554</v>
      </c>
      <c r="I421" s="52" t="s">
        <v>25</v>
      </c>
      <c r="J421" s="52" t="s">
        <v>26</v>
      </c>
      <c r="K421" s="49" t="s">
        <v>27</v>
      </c>
      <c r="L421" s="49" t="s">
        <v>88</v>
      </c>
      <c r="M421" s="49" t="s">
        <v>29</v>
      </c>
      <c r="N421" s="49" t="s">
        <v>74</v>
      </c>
      <c r="O421" s="49" t="s">
        <v>74</v>
      </c>
      <c r="P421" s="54">
        <v>41932.595833333333</v>
      </c>
      <c r="Q421" s="49"/>
      <c r="R421" s="54">
        <v>42010.761111111111</v>
      </c>
      <c r="S421" s="54">
        <v>41940.966666666667</v>
      </c>
      <c r="T421" s="49"/>
      <c r="U421" s="49" t="s">
        <v>54</v>
      </c>
      <c r="V421" s="49"/>
      <c r="W421" s="56">
        <v>41941</v>
      </c>
      <c r="X421" s="49">
        <v>0</v>
      </c>
      <c r="Y421" s="49">
        <v>1</v>
      </c>
      <c r="Z421" s="49"/>
      <c r="AA421" s="49"/>
      <c r="AB421" s="49"/>
      <c r="AC421" s="49"/>
      <c r="AD421" s="49"/>
      <c r="AE421" s="49"/>
      <c r="AF421" s="49"/>
      <c r="AG421" s="49"/>
      <c r="AH421" s="55" t="s">
        <v>555</v>
      </c>
    </row>
    <row r="422" spans="1:34" ht="15.75" customHeight="1" x14ac:dyDescent="0.2">
      <c r="A422" s="49" t="s">
        <v>33</v>
      </c>
      <c r="B422" s="49" t="s">
        <v>534</v>
      </c>
      <c r="C422" s="51">
        <f t="shared" si="16"/>
        <v>44</v>
      </c>
      <c r="D422" s="51">
        <v>2014</v>
      </c>
      <c r="E422" s="51">
        <f t="shared" si="17"/>
        <v>4</v>
      </c>
      <c r="F422" s="49" t="s">
        <v>22</v>
      </c>
      <c r="G422" s="41" t="s">
        <v>532</v>
      </c>
      <c r="H422" s="49" t="s">
        <v>533</v>
      </c>
      <c r="I422" s="52" t="s">
        <v>36</v>
      </c>
      <c r="J422" s="52" t="s">
        <v>26</v>
      </c>
      <c r="K422" s="49" t="s">
        <v>27</v>
      </c>
      <c r="L422" s="49" t="s">
        <v>88</v>
      </c>
      <c r="M422" s="49" t="s">
        <v>89</v>
      </c>
      <c r="N422" s="49" t="s">
        <v>30</v>
      </c>
      <c r="O422" s="49" t="s">
        <v>30</v>
      </c>
      <c r="P422" s="54">
        <v>41934.418749999997</v>
      </c>
      <c r="Q422" s="49"/>
      <c r="R422" s="54">
        <v>42010.756944444445</v>
      </c>
      <c r="S422" s="54">
        <v>41939.479166666664</v>
      </c>
      <c r="T422" s="49"/>
      <c r="U422" s="124" t="s">
        <v>10423</v>
      </c>
      <c r="V422" s="49"/>
      <c r="W422" s="56">
        <v>41934</v>
      </c>
      <c r="X422" s="49">
        <v>0</v>
      </c>
      <c r="Y422" s="49">
        <v>1</v>
      </c>
      <c r="Z422" s="49"/>
      <c r="AA422" s="49"/>
      <c r="AB422" s="49"/>
      <c r="AC422" s="49"/>
      <c r="AD422" s="49"/>
      <c r="AE422" s="49"/>
      <c r="AF422" s="49"/>
      <c r="AG422" s="49"/>
      <c r="AH422" s="55"/>
    </row>
    <row r="423" spans="1:34" ht="15.75" hidden="1" customHeight="1" x14ac:dyDescent="0.2">
      <c r="A423" s="49" t="s">
        <v>33</v>
      </c>
      <c r="B423" s="49" t="s">
        <v>145</v>
      </c>
      <c r="C423" s="51">
        <f t="shared" si="16"/>
        <v>44</v>
      </c>
      <c r="D423" s="51">
        <v>2014</v>
      </c>
      <c r="E423" s="51">
        <f t="shared" si="17"/>
        <v>4</v>
      </c>
      <c r="F423" s="49" t="s">
        <v>22</v>
      </c>
      <c r="G423" s="41" t="s">
        <v>517</v>
      </c>
      <c r="H423" s="49" t="s">
        <v>518</v>
      </c>
      <c r="I423" s="52" t="s">
        <v>36</v>
      </c>
      <c r="J423" s="52" t="s">
        <v>26</v>
      </c>
      <c r="K423" s="49" t="s">
        <v>27</v>
      </c>
      <c r="L423" s="49" t="s">
        <v>37</v>
      </c>
      <c r="M423" s="49" t="s">
        <v>29</v>
      </c>
      <c r="N423" s="49" t="s">
        <v>53</v>
      </c>
      <c r="O423" s="49" t="s">
        <v>53</v>
      </c>
      <c r="P423" s="54">
        <v>41936.688194444447</v>
      </c>
      <c r="Q423" s="49"/>
      <c r="R423" s="54">
        <v>42010.754861111112</v>
      </c>
      <c r="S423" s="54">
        <v>41939.930555555555</v>
      </c>
      <c r="T423" s="49"/>
      <c r="U423" s="49" t="s">
        <v>54</v>
      </c>
      <c r="V423" s="49"/>
      <c r="W423" s="56">
        <v>41939</v>
      </c>
      <c r="X423" s="49">
        <v>0</v>
      </c>
      <c r="Y423" s="49">
        <v>2</v>
      </c>
      <c r="Z423" s="49"/>
      <c r="AA423" s="49"/>
      <c r="AB423" s="49"/>
      <c r="AC423" s="49"/>
      <c r="AD423" s="49"/>
      <c r="AE423" s="49"/>
      <c r="AF423" s="49"/>
      <c r="AG423" s="49"/>
      <c r="AH423" s="55" t="s">
        <v>519</v>
      </c>
    </row>
    <row r="424" spans="1:34" ht="15.75" customHeight="1" x14ac:dyDescent="0.2">
      <c r="A424" s="49" t="s">
        <v>33</v>
      </c>
      <c r="B424" s="49" t="s">
        <v>56</v>
      </c>
      <c r="C424" s="51">
        <f t="shared" si="16"/>
        <v>44</v>
      </c>
      <c r="D424" s="51">
        <v>2014</v>
      </c>
      <c r="E424" s="51">
        <f t="shared" si="17"/>
        <v>4</v>
      </c>
      <c r="F424" s="49" t="s">
        <v>22</v>
      </c>
      <c r="G424" s="41" t="s">
        <v>514</v>
      </c>
      <c r="H424" s="49" t="s">
        <v>515</v>
      </c>
      <c r="I424" s="52" t="s">
        <v>25</v>
      </c>
      <c r="J424" s="52" t="s">
        <v>26</v>
      </c>
      <c r="K424" s="49" t="s">
        <v>27</v>
      </c>
      <c r="L424" s="49" t="s">
        <v>37</v>
      </c>
      <c r="M424" s="49" t="s">
        <v>29</v>
      </c>
      <c r="N424" s="49" t="s">
        <v>38</v>
      </c>
      <c r="O424" s="49" t="s">
        <v>38</v>
      </c>
      <c r="P424" s="54">
        <v>41939.503472222219</v>
      </c>
      <c r="Q424" s="49"/>
      <c r="R424" s="54">
        <v>42010.754166666666</v>
      </c>
      <c r="S424" s="54">
        <v>41939.513194444444</v>
      </c>
      <c r="T424" s="49"/>
      <c r="U424" s="124" t="s">
        <v>10423</v>
      </c>
      <c r="V424" s="49"/>
      <c r="W424" s="56">
        <v>41939</v>
      </c>
      <c r="X424" s="49">
        <v>0</v>
      </c>
      <c r="Y424" s="49">
        <v>1</v>
      </c>
      <c r="Z424" s="49"/>
      <c r="AA424" s="49"/>
      <c r="AB424" s="49"/>
      <c r="AC424" s="49"/>
      <c r="AD424" s="49"/>
      <c r="AE424" s="49"/>
      <c r="AF424" s="49"/>
      <c r="AG424" s="49"/>
      <c r="AH424" s="55" t="s">
        <v>516</v>
      </c>
    </row>
    <row r="425" spans="1:34" ht="15.75" customHeight="1" x14ac:dyDescent="0.2">
      <c r="A425" s="49" t="s">
        <v>33</v>
      </c>
      <c r="B425" s="49" t="s">
        <v>145</v>
      </c>
      <c r="C425" s="51">
        <f t="shared" si="16"/>
        <v>44</v>
      </c>
      <c r="D425" s="51">
        <v>2014</v>
      </c>
      <c r="E425" s="51">
        <f t="shared" si="17"/>
        <v>4</v>
      </c>
      <c r="F425" s="49" t="s">
        <v>22</v>
      </c>
      <c r="G425" s="41" t="s">
        <v>502</v>
      </c>
      <c r="H425" s="49" t="s">
        <v>503</v>
      </c>
      <c r="I425" s="52" t="s">
        <v>36</v>
      </c>
      <c r="J425" s="52" t="s">
        <v>26</v>
      </c>
      <c r="K425" s="49" t="s">
        <v>27</v>
      </c>
      <c r="L425" s="49" t="s">
        <v>88</v>
      </c>
      <c r="M425" s="49" t="s">
        <v>29</v>
      </c>
      <c r="N425" s="49" t="s">
        <v>30</v>
      </c>
      <c r="O425" s="49" t="s">
        <v>30</v>
      </c>
      <c r="P425" s="54">
        <v>41939.634722222225</v>
      </c>
      <c r="Q425" s="49"/>
      <c r="R425" s="54">
        <v>42010.753472222219</v>
      </c>
      <c r="S425" s="54">
        <v>41941.727083333331</v>
      </c>
      <c r="T425" s="49"/>
      <c r="U425" s="124" t="s">
        <v>10423</v>
      </c>
      <c r="V425" s="49"/>
      <c r="W425" s="56">
        <v>41940</v>
      </c>
      <c r="X425" s="49">
        <v>0</v>
      </c>
      <c r="Y425" s="49">
        <v>1</v>
      </c>
      <c r="Z425" s="49" t="s">
        <v>504</v>
      </c>
      <c r="AA425" s="49"/>
      <c r="AB425" s="49"/>
      <c r="AC425" s="49"/>
      <c r="AD425" s="49"/>
      <c r="AE425" s="49"/>
      <c r="AF425" s="49"/>
      <c r="AG425" s="49"/>
      <c r="AH425" s="55" t="s">
        <v>505</v>
      </c>
    </row>
    <row r="426" spans="1:34" ht="15.75" customHeight="1" x14ac:dyDescent="0.2">
      <c r="A426" s="49" t="s">
        <v>33</v>
      </c>
      <c r="B426" s="49" t="s">
        <v>56</v>
      </c>
      <c r="C426" s="51">
        <f t="shared" si="16"/>
        <v>44</v>
      </c>
      <c r="D426" s="51">
        <v>2014</v>
      </c>
      <c r="E426" s="51">
        <f t="shared" si="17"/>
        <v>4</v>
      </c>
      <c r="F426" s="49" t="s">
        <v>22</v>
      </c>
      <c r="G426" s="41" t="s">
        <v>499</v>
      </c>
      <c r="H426" s="49" t="s">
        <v>500</v>
      </c>
      <c r="I426" s="52" t="s">
        <v>25</v>
      </c>
      <c r="J426" s="52" t="s">
        <v>26</v>
      </c>
      <c r="K426" s="49" t="s">
        <v>27</v>
      </c>
      <c r="L426" s="49" t="s">
        <v>37</v>
      </c>
      <c r="M426" s="49" t="s">
        <v>29</v>
      </c>
      <c r="N426" s="49" t="s">
        <v>74</v>
      </c>
      <c r="O426" s="49" t="s">
        <v>74</v>
      </c>
      <c r="P426" s="54">
        <v>41939.712500000001</v>
      </c>
      <c r="Q426" s="49"/>
      <c r="R426" s="54">
        <v>42010.753472222219</v>
      </c>
      <c r="S426" s="54">
        <v>41940.785416666666</v>
      </c>
      <c r="T426" s="49"/>
      <c r="U426" s="124" t="s">
        <v>10423</v>
      </c>
      <c r="V426" s="49"/>
      <c r="W426" s="56">
        <v>41940</v>
      </c>
      <c r="X426" s="49">
        <v>0</v>
      </c>
      <c r="Y426" s="49">
        <v>1</v>
      </c>
      <c r="Z426" s="49"/>
      <c r="AA426" s="49"/>
      <c r="AB426" s="49"/>
      <c r="AC426" s="49"/>
      <c r="AD426" s="49"/>
      <c r="AE426" s="49"/>
      <c r="AF426" s="49"/>
      <c r="AG426" s="49"/>
      <c r="AH426" s="55" t="s">
        <v>501</v>
      </c>
    </row>
    <row r="427" spans="1:34" ht="15.75" hidden="1" customHeight="1" x14ac:dyDescent="0.2">
      <c r="A427" s="49" t="s">
        <v>33</v>
      </c>
      <c r="B427" s="49" t="s">
        <v>145</v>
      </c>
      <c r="C427" s="51">
        <f t="shared" si="16"/>
        <v>44</v>
      </c>
      <c r="D427" s="51">
        <v>2014</v>
      </c>
      <c r="E427" s="51">
        <f t="shared" si="17"/>
        <v>4</v>
      </c>
      <c r="F427" s="49" t="s">
        <v>22</v>
      </c>
      <c r="G427" s="41" t="s">
        <v>496</v>
      </c>
      <c r="H427" s="49" t="s">
        <v>497</v>
      </c>
      <c r="I427" s="52" t="s">
        <v>25</v>
      </c>
      <c r="J427" s="52" t="s">
        <v>26</v>
      </c>
      <c r="K427" s="49" t="s">
        <v>27</v>
      </c>
      <c r="L427" s="49" t="s">
        <v>37</v>
      </c>
      <c r="M427" s="49" t="s">
        <v>29</v>
      </c>
      <c r="N427" s="49" t="s">
        <v>30</v>
      </c>
      <c r="O427" s="49" t="s">
        <v>30</v>
      </c>
      <c r="P427" s="54">
        <v>41941.477083333331</v>
      </c>
      <c r="Q427" s="49"/>
      <c r="R427" s="54">
        <v>42010.751388888886</v>
      </c>
      <c r="S427" s="54">
        <v>41942.629166666666</v>
      </c>
      <c r="T427" s="49"/>
      <c r="U427" s="49" t="s">
        <v>111</v>
      </c>
      <c r="V427" s="49"/>
      <c r="W427" s="56">
        <v>41942</v>
      </c>
      <c r="X427" s="49">
        <v>0</v>
      </c>
      <c r="Y427" s="49">
        <v>1</v>
      </c>
      <c r="Z427" s="49"/>
      <c r="AA427" s="49"/>
      <c r="AB427" s="49"/>
      <c r="AC427" s="49"/>
      <c r="AD427" s="49"/>
      <c r="AE427" s="49"/>
      <c r="AF427" s="49"/>
      <c r="AG427" s="49"/>
      <c r="AH427" s="55" t="s">
        <v>498</v>
      </c>
    </row>
    <row r="428" spans="1:34" ht="15.75" hidden="1" customHeight="1" x14ac:dyDescent="0.2">
      <c r="A428" s="49" t="s">
        <v>33</v>
      </c>
      <c r="B428" s="49" t="s">
        <v>56</v>
      </c>
      <c r="C428" s="51">
        <f t="shared" si="16"/>
        <v>44</v>
      </c>
      <c r="D428" s="51">
        <v>2014</v>
      </c>
      <c r="E428" s="51">
        <f t="shared" si="17"/>
        <v>4</v>
      </c>
      <c r="F428" s="49" t="s">
        <v>22</v>
      </c>
      <c r="G428" s="41" t="s">
        <v>486</v>
      </c>
      <c r="H428" s="49" t="s">
        <v>487</v>
      </c>
      <c r="I428" s="52" t="s">
        <v>36</v>
      </c>
      <c r="J428" s="52" t="s">
        <v>26</v>
      </c>
      <c r="K428" s="49" t="s">
        <v>27</v>
      </c>
      <c r="L428" s="49" t="s">
        <v>37</v>
      </c>
      <c r="M428" s="49" t="s">
        <v>29</v>
      </c>
      <c r="N428" s="49" t="s">
        <v>74</v>
      </c>
      <c r="O428" s="49" t="s">
        <v>74</v>
      </c>
      <c r="P428" s="54">
        <v>41941.727777777778</v>
      </c>
      <c r="Q428" s="49"/>
      <c r="R428" s="54">
        <v>42010.750694444447</v>
      </c>
      <c r="S428" s="54">
        <v>41942.615972222222</v>
      </c>
      <c r="T428" s="49"/>
      <c r="U428" s="49" t="s">
        <v>54</v>
      </c>
      <c r="V428" s="49"/>
      <c r="W428" s="56">
        <v>41943</v>
      </c>
      <c r="X428" s="49">
        <v>0</v>
      </c>
      <c r="Y428" s="49">
        <v>1</v>
      </c>
      <c r="Z428" s="49"/>
      <c r="AA428" s="49"/>
      <c r="AB428" s="49"/>
      <c r="AC428" s="49"/>
      <c r="AD428" s="49"/>
      <c r="AE428" s="49"/>
      <c r="AF428" s="49"/>
      <c r="AG428" s="49"/>
      <c r="AH428" s="55" t="s">
        <v>488</v>
      </c>
    </row>
    <row r="429" spans="1:34" ht="15.75" hidden="1" customHeight="1" x14ac:dyDescent="0.2">
      <c r="A429" s="49" t="s">
        <v>33</v>
      </c>
      <c r="B429" s="49" t="s">
        <v>120</v>
      </c>
      <c r="C429" s="51">
        <f t="shared" si="16"/>
        <v>44</v>
      </c>
      <c r="D429" s="51">
        <v>2014</v>
      </c>
      <c r="E429" s="51">
        <f t="shared" si="17"/>
        <v>4</v>
      </c>
      <c r="F429" s="49" t="s">
        <v>22</v>
      </c>
      <c r="G429" s="41" t="s">
        <v>774</v>
      </c>
      <c r="H429" s="49" t="s">
        <v>775</v>
      </c>
      <c r="I429" s="52" t="s">
        <v>36</v>
      </c>
      <c r="J429" s="52" t="s">
        <v>26</v>
      </c>
      <c r="K429" s="49" t="s">
        <v>27</v>
      </c>
      <c r="L429" s="49" t="s">
        <v>88</v>
      </c>
      <c r="M429" s="49" t="s">
        <v>30</v>
      </c>
      <c r="N429" s="49" t="s">
        <v>30</v>
      </c>
      <c r="O429" s="49" t="s">
        <v>30</v>
      </c>
      <c r="P429" s="54">
        <v>41895.399305555555</v>
      </c>
      <c r="Q429" s="49"/>
      <c r="R429" s="54">
        <v>42010.804166666669</v>
      </c>
      <c r="S429" s="54">
        <v>41940.522222222222</v>
      </c>
      <c r="T429" s="49"/>
      <c r="U429" s="49" t="s">
        <v>117</v>
      </c>
      <c r="V429" s="49"/>
      <c r="W429" s="56">
        <v>41887</v>
      </c>
      <c r="X429" s="49">
        <v>0</v>
      </c>
      <c r="Y429" s="49">
        <v>3</v>
      </c>
      <c r="Z429" s="49" t="s">
        <v>776</v>
      </c>
      <c r="AA429" s="49"/>
      <c r="AB429" s="49"/>
      <c r="AC429" s="49"/>
      <c r="AD429" s="49"/>
      <c r="AE429" s="49"/>
      <c r="AF429" s="49"/>
      <c r="AG429" s="49"/>
      <c r="AH429" s="55"/>
    </row>
    <row r="430" spans="1:34" ht="15.75" hidden="1" customHeight="1" x14ac:dyDescent="0.2">
      <c r="A430" s="49" t="s">
        <v>33</v>
      </c>
      <c r="B430" s="49" t="s">
        <v>108</v>
      </c>
      <c r="C430" s="51">
        <f t="shared" si="16"/>
        <v>44</v>
      </c>
      <c r="D430" s="51">
        <v>2014</v>
      </c>
      <c r="E430" s="51">
        <f t="shared" si="17"/>
        <v>4</v>
      </c>
      <c r="F430" s="49" t="s">
        <v>22</v>
      </c>
      <c r="G430" s="41" t="s">
        <v>760</v>
      </c>
      <c r="H430" s="49" t="s">
        <v>761</v>
      </c>
      <c r="I430" s="52" t="s">
        <v>25</v>
      </c>
      <c r="J430" s="52" t="s">
        <v>26</v>
      </c>
      <c r="K430" s="49" t="s">
        <v>27</v>
      </c>
      <c r="L430" s="49" t="s">
        <v>416</v>
      </c>
      <c r="M430" s="49" t="s">
        <v>167</v>
      </c>
      <c r="N430" s="49" t="s">
        <v>105</v>
      </c>
      <c r="O430" s="49" t="s">
        <v>105</v>
      </c>
      <c r="P430" s="54">
        <v>41899.442361111112</v>
      </c>
      <c r="Q430" s="49"/>
      <c r="R430" s="54">
        <v>42010.801388888889</v>
      </c>
      <c r="S430" s="54">
        <v>41940.436805555553</v>
      </c>
      <c r="T430" s="49"/>
      <c r="U430" s="49" t="s">
        <v>97</v>
      </c>
      <c r="V430" s="49"/>
      <c r="W430" s="56">
        <v>41940</v>
      </c>
      <c r="X430" s="49">
        <v>0</v>
      </c>
      <c r="Y430" s="49">
        <v>2</v>
      </c>
      <c r="Z430" s="49"/>
      <c r="AA430" s="49"/>
      <c r="AB430" s="49"/>
      <c r="AC430" s="49"/>
      <c r="AD430" s="49"/>
      <c r="AE430" s="49"/>
      <c r="AF430" s="49"/>
      <c r="AG430" s="49"/>
      <c r="AH430" s="55" t="s">
        <v>762</v>
      </c>
    </row>
    <row r="431" spans="1:34" ht="15.75" hidden="1" customHeight="1" x14ac:dyDescent="0.2">
      <c r="A431" s="49" t="s">
        <v>33</v>
      </c>
      <c r="B431" s="49" t="s">
        <v>76</v>
      </c>
      <c r="C431" s="51">
        <f t="shared" si="16"/>
        <v>44</v>
      </c>
      <c r="D431" s="51">
        <v>2014</v>
      </c>
      <c r="E431" s="51">
        <f t="shared" si="17"/>
        <v>4</v>
      </c>
      <c r="F431" s="49" t="s">
        <v>22</v>
      </c>
      <c r="G431" s="41" t="s">
        <v>703</v>
      </c>
      <c r="H431" s="49" t="s">
        <v>704</v>
      </c>
      <c r="I431" s="52" t="s">
        <v>25</v>
      </c>
      <c r="J431" s="52" t="s">
        <v>26</v>
      </c>
      <c r="K431" s="49" t="s">
        <v>27</v>
      </c>
      <c r="L431" s="49" t="s">
        <v>37</v>
      </c>
      <c r="M431" s="49" t="s">
        <v>29</v>
      </c>
      <c r="N431" s="49" t="s">
        <v>83</v>
      </c>
      <c r="O431" s="49" t="s">
        <v>83</v>
      </c>
      <c r="P431" s="54">
        <v>41906.60833333333</v>
      </c>
      <c r="Q431" s="49"/>
      <c r="R431" s="54">
        <v>42010.789583333331</v>
      </c>
      <c r="S431" s="54">
        <v>41940.481249999997</v>
      </c>
      <c r="T431" s="49"/>
      <c r="U431" s="49" t="s">
        <v>54</v>
      </c>
      <c r="V431" s="49"/>
      <c r="W431" s="56">
        <v>41940</v>
      </c>
      <c r="X431" s="49">
        <v>0</v>
      </c>
      <c r="Y431" s="49">
        <v>3</v>
      </c>
      <c r="Z431" s="49" t="s">
        <v>705</v>
      </c>
      <c r="AA431" s="49"/>
      <c r="AB431" s="49"/>
      <c r="AC431" s="49"/>
      <c r="AD431" s="49"/>
      <c r="AE431" s="49"/>
      <c r="AF431" s="49"/>
      <c r="AG431" s="49"/>
      <c r="AH431" s="55" t="s">
        <v>706</v>
      </c>
    </row>
    <row r="432" spans="1:34" ht="15.75" hidden="1" customHeight="1" x14ac:dyDescent="0.2">
      <c r="A432" s="49" t="s">
        <v>33</v>
      </c>
      <c r="B432" s="49" t="s">
        <v>120</v>
      </c>
      <c r="C432" s="51">
        <f t="shared" si="16"/>
        <v>45</v>
      </c>
      <c r="D432" s="51">
        <v>2014</v>
      </c>
      <c r="E432" s="51">
        <f t="shared" si="17"/>
        <v>4</v>
      </c>
      <c r="F432" s="49" t="s">
        <v>22</v>
      </c>
      <c r="G432" s="41" t="s">
        <v>636</v>
      </c>
      <c r="H432" s="49" t="s">
        <v>637</v>
      </c>
      <c r="I432" s="52" t="s">
        <v>36</v>
      </c>
      <c r="J432" s="52" t="s">
        <v>26</v>
      </c>
      <c r="K432" s="49" t="s">
        <v>27</v>
      </c>
      <c r="L432" s="49" t="s">
        <v>88</v>
      </c>
      <c r="M432" s="49" t="s">
        <v>284</v>
      </c>
      <c r="N432" s="49" t="s">
        <v>441</v>
      </c>
      <c r="O432" s="49" t="s">
        <v>441</v>
      </c>
      <c r="P432" s="54">
        <v>41914.961111111108</v>
      </c>
      <c r="Q432" s="49"/>
      <c r="R432" s="54">
        <v>42010.774305555555</v>
      </c>
      <c r="S432" s="54">
        <v>41950.546527777777</v>
      </c>
      <c r="T432" s="49"/>
      <c r="U432" s="49" t="s">
        <v>117</v>
      </c>
      <c r="V432" s="49"/>
      <c r="W432" s="49"/>
      <c r="X432" s="49">
        <v>0</v>
      </c>
      <c r="Y432" s="49">
        <v>3</v>
      </c>
      <c r="Z432" s="49"/>
      <c r="AA432" s="49"/>
      <c r="AB432" s="49"/>
      <c r="AC432" s="49"/>
      <c r="AD432" s="49"/>
      <c r="AE432" s="49"/>
      <c r="AF432" s="49"/>
      <c r="AG432" s="49"/>
      <c r="AH432" s="55" t="s">
        <v>638</v>
      </c>
    </row>
    <row r="433" spans="1:34" ht="15.75" customHeight="1" x14ac:dyDescent="0.2">
      <c r="A433" s="49" t="s">
        <v>33</v>
      </c>
      <c r="B433" s="49" t="s">
        <v>56</v>
      </c>
      <c r="C433" s="51">
        <f t="shared" si="16"/>
        <v>45</v>
      </c>
      <c r="D433" s="51">
        <v>2014</v>
      </c>
      <c r="E433" s="51">
        <f t="shared" si="17"/>
        <v>4</v>
      </c>
      <c r="F433" s="49" t="s">
        <v>22</v>
      </c>
      <c r="G433" s="41" t="s">
        <v>616</v>
      </c>
      <c r="H433" s="49" t="s">
        <v>617</v>
      </c>
      <c r="I433" s="52" t="s">
        <v>25</v>
      </c>
      <c r="J433" s="52" t="s">
        <v>26</v>
      </c>
      <c r="K433" s="49" t="s">
        <v>27</v>
      </c>
      <c r="L433" s="49" t="s">
        <v>37</v>
      </c>
      <c r="M433" s="49" t="s">
        <v>29</v>
      </c>
      <c r="N433" s="49" t="s">
        <v>618</v>
      </c>
      <c r="O433" s="49" t="s">
        <v>618</v>
      </c>
      <c r="P433" s="54">
        <v>41920.56527777778</v>
      </c>
      <c r="Q433" s="49"/>
      <c r="R433" s="54">
        <v>42010.772916666669</v>
      </c>
      <c r="S433" s="54">
        <v>41950.643055555556</v>
      </c>
      <c r="T433" s="49"/>
      <c r="U433" s="124" t="s">
        <v>10423</v>
      </c>
      <c r="V433" s="49"/>
      <c r="W433" s="56">
        <v>41950</v>
      </c>
      <c r="X433" s="49">
        <v>0</v>
      </c>
      <c r="Y433" s="49">
        <v>6</v>
      </c>
      <c r="Z433" s="49" t="s">
        <v>619</v>
      </c>
      <c r="AA433" s="49"/>
      <c r="AB433" s="49"/>
      <c r="AC433" s="49"/>
      <c r="AD433" s="49"/>
      <c r="AE433" s="49"/>
      <c r="AF433" s="49"/>
      <c r="AG433" s="49"/>
      <c r="AH433" s="55" t="s">
        <v>620</v>
      </c>
    </row>
    <row r="434" spans="1:34" ht="15.75" hidden="1" customHeight="1" x14ac:dyDescent="0.2">
      <c r="A434" s="49" t="s">
        <v>33</v>
      </c>
      <c r="B434" s="49" t="s">
        <v>108</v>
      </c>
      <c r="C434" s="51">
        <f t="shared" si="16"/>
        <v>45</v>
      </c>
      <c r="D434" s="51">
        <v>2014</v>
      </c>
      <c r="E434" s="51">
        <f t="shared" si="17"/>
        <v>4</v>
      </c>
      <c r="F434" s="49" t="s">
        <v>22</v>
      </c>
      <c r="G434" s="41" t="s">
        <v>587</v>
      </c>
      <c r="H434" s="49" t="s">
        <v>588</v>
      </c>
      <c r="I434" s="52" t="s">
        <v>25</v>
      </c>
      <c r="J434" s="52" t="s">
        <v>26</v>
      </c>
      <c r="K434" s="49" t="s">
        <v>27</v>
      </c>
      <c r="L434" s="49" t="s">
        <v>88</v>
      </c>
      <c r="M434" s="49" t="s">
        <v>105</v>
      </c>
      <c r="N434" s="49" t="s">
        <v>105</v>
      </c>
      <c r="O434" s="49" t="s">
        <v>105</v>
      </c>
      <c r="P434" s="54">
        <v>41927.431944444441</v>
      </c>
      <c r="Q434" s="49"/>
      <c r="R434" s="54">
        <v>42010.765972222223</v>
      </c>
      <c r="S434" s="54">
        <v>41947.531944444447</v>
      </c>
      <c r="T434" s="49"/>
      <c r="U434" s="49" t="s">
        <v>106</v>
      </c>
      <c r="V434" s="49"/>
      <c r="W434" s="56">
        <v>41947</v>
      </c>
      <c r="X434" s="49">
        <v>0</v>
      </c>
      <c r="Y434" s="49">
        <v>2</v>
      </c>
      <c r="Z434" s="42" t="s">
        <v>589</v>
      </c>
      <c r="AA434" s="49"/>
      <c r="AB434" s="49"/>
      <c r="AC434" s="49"/>
      <c r="AD434" s="49"/>
      <c r="AE434" s="49"/>
      <c r="AF434" s="49"/>
      <c r="AG434" s="49"/>
      <c r="AH434" s="55"/>
    </row>
    <row r="435" spans="1:34" ht="15.75" customHeight="1" x14ac:dyDescent="0.2">
      <c r="A435" s="49" t="s">
        <v>33</v>
      </c>
      <c r="B435" s="49" t="s">
        <v>531</v>
      </c>
      <c r="C435" s="51">
        <f t="shared" si="16"/>
        <v>45</v>
      </c>
      <c r="D435" s="51">
        <v>2014</v>
      </c>
      <c r="E435" s="51">
        <f t="shared" si="17"/>
        <v>4</v>
      </c>
      <c r="F435" s="49" t="s">
        <v>22</v>
      </c>
      <c r="G435" s="41" t="s">
        <v>527</v>
      </c>
      <c r="H435" s="49" t="s">
        <v>528</v>
      </c>
      <c r="I435" s="52" t="s">
        <v>36</v>
      </c>
      <c r="J435" s="52" t="s">
        <v>26</v>
      </c>
      <c r="K435" s="49" t="s">
        <v>27</v>
      </c>
      <c r="L435" s="49" t="s">
        <v>88</v>
      </c>
      <c r="M435" s="49" t="s">
        <v>202</v>
      </c>
      <c r="N435" s="49" t="s">
        <v>30</v>
      </c>
      <c r="O435" s="49" t="s">
        <v>30</v>
      </c>
      <c r="P435" s="54">
        <v>41935.59652777778</v>
      </c>
      <c r="Q435" s="49"/>
      <c r="R435" s="54">
        <v>42010.755555555559</v>
      </c>
      <c r="S435" s="54">
        <v>41950.638194444444</v>
      </c>
      <c r="T435" s="49"/>
      <c r="U435" s="124" t="s">
        <v>10423</v>
      </c>
      <c r="V435" s="49"/>
      <c r="W435" s="56">
        <v>41949</v>
      </c>
      <c r="X435" s="49">
        <v>0</v>
      </c>
      <c r="Y435" s="49">
        <v>3</v>
      </c>
      <c r="Z435" s="49" t="s">
        <v>529</v>
      </c>
      <c r="AA435" s="49"/>
      <c r="AB435" s="49"/>
      <c r="AC435" s="49"/>
      <c r="AD435" s="49"/>
      <c r="AE435" s="49"/>
      <c r="AF435" s="49"/>
      <c r="AG435" s="49"/>
      <c r="AH435" s="55" t="s">
        <v>530</v>
      </c>
    </row>
    <row r="436" spans="1:34" ht="15.75" customHeight="1" x14ac:dyDescent="0.2">
      <c r="A436" s="49" t="s">
        <v>33</v>
      </c>
      <c r="B436" s="49" t="s">
        <v>56</v>
      </c>
      <c r="C436" s="51">
        <f t="shared" si="16"/>
        <v>45</v>
      </c>
      <c r="D436" s="51">
        <v>2014</v>
      </c>
      <c r="E436" s="51">
        <f t="shared" si="17"/>
        <v>4</v>
      </c>
      <c r="F436" s="49" t="s">
        <v>22</v>
      </c>
      <c r="G436" s="41" t="s">
        <v>489</v>
      </c>
      <c r="H436" s="49" t="s">
        <v>490</v>
      </c>
      <c r="I436" s="52" t="s">
        <v>36</v>
      </c>
      <c r="J436" s="52" t="s">
        <v>26</v>
      </c>
      <c r="K436" s="49" t="s">
        <v>27</v>
      </c>
      <c r="L436" s="49" t="s">
        <v>88</v>
      </c>
      <c r="M436" s="49" t="s">
        <v>29</v>
      </c>
      <c r="N436" s="49" t="s">
        <v>491</v>
      </c>
      <c r="O436" s="49" t="s">
        <v>491</v>
      </c>
      <c r="P436" s="54">
        <v>41941.685416666667</v>
      </c>
      <c r="Q436" s="49"/>
      <c r="R436" s="54">
        <v>42010.750694444447</v>
      </c>
      <c r="S436" s="54">
        <v>41946.386805555558</v>
      </c>
      <c r="T436" s="49"/>
      <c r="U436" s="124" t="s">
        <v>10423</v>
      </c>
      <c r="V436" s="49"/>
      <c r="W436" s="56">
        <v>41943</v>
      </c>
      <c r="X436" s="49">
        <v>0</v>
      </c>
      <c r="Y436" s="49">
        <v>2</v>
      </c>
      <c r="Z436" s="42" t="s">
        <v>492</v>
      </c>
      <c r="AA436" s="49"/>
      <c r="AB436" s="49"/>
      <c r="AC436" s="49"/>
      <c r="AD436" s="49"/>
      <c r="AE436" s="49"/>
      <c r="AF436" s="49"/>
      <c r="AG436" s="49"/>
      <c r="AH436" s="55"/>
    </row>
    <row r="437" spans="1:34" ht="15.75" customHeight="1" x14ac:dyDescent="0.2">
      <c r="A437" s="49" t="s">
        <v>33</v>
      </c>
      <c r="B437" s="49" t="s">
        <v>56</v>
      </c>
      <c r="C437" s="51">
        <f t="shared" si="16"/>
        <v>45</v>
      </c>
      <c r="D437" s="51">
        <v>2014</v>
      </c>
      <c r="E437" s="51">
        <f t="shared" si="17"/>
        <v>4</v>
      </c>
      <c r="F437" s="49" t="s">
        <v>22</v>
      </c>
      <c r="G437" s="41" t="s">
        <v>479</v>
      </c>
      <c r="H437" s="49" t="s">
        <v>480</v>
      </c>
      <c r="I437" s="52" t="s">
        <v>25</v>
      </c>
      <c r="J437" s="52" t="s">
        <v>26</v>
      </c>
      <c r="K437" s="49" t="s">
        <v>27</v>
      </c>
      <c r="L437" s="49" t="s">
        <v>37</v>
      </c>
      <c r="M437" s="49" t="s">
        <v>29</v>
      </c>
      <c r="N437" s="49" t="s">
        <v>198</v>
      </c>
      <c r="O437" s="49" t="s">
        <v>198</v>
      </c>
      <c r="P437" s="54">
        <v>41942.543749999997</v>
      </c>
      <c r="Q437" s="49"/>
      <c r="R437" s="54">
        <v>42010.75</v>
      </c>
      <c r="S437" s="54">
        <v>41947.473611111112</v>
      </c>
      <c r="T437" s="49"/>
      <c r="U437" s="124" t="s">
        <v>10423</v>
      </c>
      <c r="V437" s="49"/>
      <c r="W437" s="56">
        <v>41947</v>
      </c>
      <c r="X437" s="49">
        <v>0</v>
      </c>
      <c r="Y437" s="49">
        <v>2</v>
      </c>
      <c r="Z437" s="49"/>
      <c r="AA437" s="49"/>
      <c r="AB437" s="49"/>
      <c r="AC437" s="49"/>
      <c r="AD437" s="49"/>
      <c r="AE437" s="49"/>
      <c r="AF437" s="49"/>
      <c r="AG437" s="49"/>
      <c r="AH437" s="55" t="s">
        <v>481</v>
      </c>
    </row>
    <row r="438" spans="1:34" ht="15.75" hidden="1" customHeight="1" x14ac:dyDescent="0.2">
      <c r="A438" s="49" t="s">
        <v>33</v>
      </c>
      <c r="B438" s="49" t="s">
        <v>113</v>
      </c>
      <c r="C438" s="51">
        <f t="shared" si="16"/>
        <v>45</v>
      </c>
      <c r="D438" s="51">
        <v>2014</v>
      </c>
      <c r="E438" s="51">
        <f t="shared" si="17"/>
        <v>4</v>
      </c>
      <c r="F438" s="49" t="s">
        <v>22</v>
      </c>
      <c r="G438" s="41" t="s">
        <v>475</v>
      </c>
      <c r="H438" s="49" t="s">
        <v>476</v>
      </c>
      <c r="I438" s="52" t="s">
        <v>25</v>
      </c>
      <c r="J438" s="52" t="s">
        <v>26</v>
      </c>
      <c r="K438" s="49" t="s">
        <v>27</v>
      </c>
      <c r="L438" s="49" t="s">
        <v>37</v>
      </c>
      <c r="M438" s="49" t="s">
        <v>29</v>
      </c>
      <c r="N438" s="49" t="s">
        <v>59</v>
      </c>
      <c r="O438" s="49" t="s">
        <v>59</v>
      </c>
      <c r="P438" s="54">
        <v>41942.709722222222</v>
      </c>
      <c r="Q438" s="49"/>
      <c r="R438" s="54">
        <v>42010.686805555553</v>
      </c>
      <c r="S438" s="54">
        <v>41946.694444444445</v>
      </c>
      <c r="T438" s="49"/>
      <c r="U438" s="49" t="s">
        <v>111</v>
      </c>
      <c r="V438" s="49"/>
      <c r="W438" s="56">
        <v>41946</v>
      </c>
      <c r="X438" s="49">
        <v>0</v>
      </c>
      <c r="Y438" s="49">
        <v>4</v>
      </c>
      <c r="Z438" s="42" t="s">
        <v>477</v>
      </c>
      <c r="AA438" s="49"/>
      <c r="AB438" s="49"/>
      <c r="AC438" s="49"/>
      <c r="AD438" s="49"/>
      <c r="AE438" s="49"/>
      <c r="AF438" s="49"/>
      <c r="AG438" s="49"/>
      <c r="AH438" s="55" t="s">
        <v>478</v>
      </c>
    </row>
    <row r="439" spans="1:34" ht="15.75" hidden="1" customHeight="1" x14ac:dyDescent="0.2">
      <c r="A439" s="49" t="s">
        <v>33</v>
      </c>
      <c r="B439" s="49" t="s">
        <v>145</v>
      </c>
      <c r="C439" s="51">
        <f t="shared" si="16"/>
        <v>45</v>
      </c>
      <c r="D439" s="51">
        <v>2014</v>
      </c>
      <c r="E439" s="51">
        <f t="shared" si="17"/>
        <v>4</v>
      </c>
      <c r="F439" s="49" t="s">
        <v>22</v>
      </c>
      <c r="G439" s="41" t="s">
        <v>471</v>
      </c>
      <c r="H439" s="49" t="s">
        <v>472</v>
      </c>
      <c r="I439" s="52" t="s">
        <v>36</v>
      </c>
      <c r="J439" s="52" t="s">
        <v>26</v>
      </c>
      <c r="K439" s="49" t="s">
        <v>27</v>
      </c>
      <c r="L439" s="49" t="s">
        <v>28</v>
      </c>
      <c r="M439" s="49" t="s">
        <v>89</v>
      </c>
      <c r="N439" s="49" t="s">
        <v>473</v>
      </c>
      <c r="O439" s="49" t="s">
        <v>473</v>
      </c>
      <c r="P439" s="54">
        <v>41943.355555555558</v>
      </c>
      <c r="Q439" s="49"/>
      <c r="R439" s="54">
        <v>42010.748611111114</v>
      </c>
      <c r="S439" s="54">
        <v>41949.369444444441</v>
      </c>
      <c r="T439" s="49"/>
      <c r="U439" s="49" t="s">
        <v>143</v>
      </c>
      <c r="V439" s="49"/>
      <c r="W439" s="56">
        <v>41948</v>
      </c>
      <c r="X439" s="49">
        <v>0</v>
      </c>
      <c r="Y439" s="49">
        <v>5</v>
      </c>
      <c r="Z439" s="49"/>
      <c r="AA439" s="49"/>
      <c r="AB439" s="49"/>
      <c r="AC439" s="49"/>
      <c r="AD439" s="49"/>
      <c r="AE439" s="49"/>
      <c r="AF439" s="49"/>
      <c r="AG439" s="49"/>
      <c r="AH439" s="55" t="s">
        <v>474</v>
      </c>
    </row>
    <row r="440" spans="1:34" ht="15.75" customHeight="1" x14ac:dyDescent="0.2">
      <c r="A440" s="49" t="s">
        <v>33</v>
      </c>
      <c r="B440" s="49" t="s">
        <v>56</v>
      </c>
      <c r="C440" s="51">
        <f t="shared" si="16"/>
        <v>45</v>
      </c>
      <c r="D440" s="51">
        <v>2014</v>
      </c>
      <c r="E440" s="51">
        <f t="shared" si="17"/>
        <v>4</v>
      </c>
      <c r="F440" s="49" t="s">
        <v>22</v>
      </c>
      <c r="G440" s="41" t="s">
        <v>468</v>
      </c>
      <c r="H440" s="49" t="s">
        <v>469</v>
      </c>
      <c r="I440" s="52" t="s">
        <v>25</v>
      </c>
      <c r="J440" s="52" t="s">
        <v>26</v>
      </c>
      <c r="K440" s="49" t="s">
        <v>27</v>
      </c>
      <c r="L440" s="49" t="s">
        <v>37</v>
      </c>
      <c r="M440" s="49" t="s">
        <v>29</v>
      </c>
      <c r="N440" s="49" t="s">
        <v>49</v>
      </c>
      <c r="O440" s="49" t="s">
        <v>49</v>
      </c>
      <c r="P440" s="54">
        <v>41943.455555555556</v>
      </c>
      <c r="Q440" s="49"/>
      <c r="R440" s="54">
        <v>42010.748611111114</v>
      </c>
      <c r="S440" s="54">
        <v>41946.78125</v>
      </c>
      <c r="T440" s="49"/>
      <c r="U440" s="124" t="s">
        <v>10423</v>
      </c>
      <c r="V440" s="49"/>
      <c r="W440" s="49"/>
      <c r="X440" s="49">
        <v>0</v>
      </c>
      <c r="Y440" s="49">
        <v>1</v>
      </c>
      <c r="Z440" s="49"/>
      <c r="AA440" s="49"/>
      <c r="AB440" s="49"/>
      <c r="AC440" s="49"/>
      <c r="AD440" s="49"/>
      <c r="AE440" s="49"/>
      <c r="AF440" s="49"/>
      <c r="AG440" s="49"/>
      <c r="AH440" s="55" t="s">
        <v>470</v>
      </c>
    </row>
    <row r="441" spans="1:34" ht="15.75" customHeight="1" x14ac:dyDescent="0.2">
      <c r="A441" s="49" t="s">
        <v>33</v>
      </c>
      <c r="B441" s="49" t="s">
        <v>402</v>
      </c>
      <c r="C441" s="51">
        <f t="shared" si="16"/>
        <v>45</v>
      </c>
      <c r="D441" s="51">
        <v>2014</v>
      </c>
      <c r="E441" s="51">
        <f t="shared" si="17"/>
        <v>4</v>
      </c>
      <c r="F441" s="49" t="s">
        <v>22</v>
      </c>
      <c r="G441" s="41" t="s">
        <v>465</v>
      </c>
      <c r="H441" s="49" t="s">
        <v>466</v>
      </c>
      <c r="I441" s="52" t="s">
        <v>36</v>
      </c>
      <c r="J441" s="52" t="s">
        <v>26</v>
      </c>
      <c r="K441" s="49" t="s">
        <v>27</v>
      </c>
      <c r="L441" s="49" t="s">
        <v>88</v>
      </c>
      <c r="M441" s="49" t="s">
        <v>29</v>
      </c>
      <c r="N441" s="49" t="s">
        <v>30</v>
      </c>
      <c r="O441" s="49" t="s">
        <v>30</v>
      </c>
      <c r="P441" s="54">
        <v>41943.459027777775</v>
      </c>
      <c r="Q441" s="49"/>
      <c r="R441" s="54">
        <v>42010.747916666667</v>
      </c>
      <c r="S441" s="54">
        <v>41946.589583333334</v>
      </c>
      <c r="T441" s="49"/>
      <c r="U441" s="124" t="s">
        <v>10423</v>
      </c>
      <c r="V441" s="49"/>
      <c r="W441" s="56">
        <v>41946</v>
      </c>
      <c r="X441" s="49">
        <v>0</v>
      </c>
      <c r="Y441" s="49">
        <v>2</v>
      </c>
      <c r="Z441" s="49"/>
      <c r="AA441" s="49"/>
      <c r="AB441" s="49"/>
      <c r="AC441" s="49"/>
      <c r="AD441" s="49"/>
      <c r="AE441" s="49"/>
      <c r="AF441" s="49"/>
      <c r="AG441" s="49"/>
      <c r="AH441" s="55" t="s">
        <v>467</v>
      </c>
    </row>
    <row r="442" spans="1:34" ht="15.75" hidden="1" customHeight="1" x14ac:dyDescent="0.2">
      <c r="A442" s="49" t="s">
        <v>33</v>
      </c>
      <c r="B442" s="49" t="s">
        <v>113</v>
      </c>
      <c r="C442" s="51">
        <f t="shared" si="16"/>
        <v>45</v>
      </c>
      <c r="D442" s="51">
        <v>2014</v>
      </c>
      <c r="E442" s="51">
        <f t="shared" si="17"/>
        <v>4</v>
      </c>
      <c r="F442" s="49" t="s">
        <v>22</v>
      </c>
      <c r="G442" s="41" t="s">
        <v>461</v>
      </c>
      <c r="H442" s="49" t="s">
        <v>462</v>
      </c>
      <c r="I442" s="52" t="s">
        <v>25</v>
      </c>
      <c r="J442" s="52" t="s">
        <v>26</v>
      </c>
      <c r="K442" s="49" t="s">
        <v>27</v>
      </c>
      <c r="L442" s="49" t="s">
        <v>37</v>
      </c>
      <c r="M442" s="49" t="s">
        <v>29</v>
      </c>
      <c r="N442" s="49" t="s">
        <v>59</v>
      </c>
      <c r="O442" s="49" t="s">
        <v>59</v>
      </c>
      <c r="P442" s="54">
        <v>41946.538888888892</v>
      </c>
      <c r="Q442" s="49"/>
      <c r="R442" s="54">
        <v>42010.686805555553</v>
      </c>
      <c r="S442" s="54">
        <v>41946.694444444445</v>
      </c>
      <c r="T442" s="49"/>
      <c r="U442" s="49" t="s">
        <v>111</v>
      </c>
      <c r="V442" s="49"/>
      <c r="W442" s="56">
        <v>41946</v>
      </c>
      <c r="X442" s="49">
        <v>0</v>
      </c>
      <c r="Y442" s="49">
        <v>3</v>
      </c>
      <c r="Z442" s="42" t="s">
        <v>463</v>
      </c>
      <c r="AA442" s="49"/>
      <c r="AB442" s="49"/>
      <c r="AC442" s="49"/>
      <c r="AD442" s="49"/>
      <c r="AE442" s="49"/>
      <c r="AF442" s="49"/>
      <c r="AG442" s="49"/>
      <c r="AH442" s="55" t="s">
        <v>464</v>
      </c>
    </row>
    <row r="443" spans="1:34" ht="15.75" customHeight="1" x14ac:dyDescent="0.2">
      <c r="A443" s="49" t="s">
        <v>33</v>
      </c>
      <c r="B443" s="49" t="s">
        <v>56</v>
      </c>
      <c r="C443" s="51">
        <f t="shared" si="16"/>
        <v>45</v>
      </c>
      <c r="D443" s="51">
        <v>2014</v>
      </c>
      <c r="E443" s="51">
        <f t="shared" si="17"/>
        <v>4</v>
      </c>
      <c r="F443" s="49" t="s">
        <v>22</v>
      </c>
      <c r="G443" s="41" t="s">
        <v>458</v>
      </c>
      <c r="H443" s="49" t="s">
        <v>459</v>
      </c>
      <c r="I443" s="52" t="s">
        <v>36</v>
      </c>
      <c r="J443" s="52" t="s">
        <v>26</v>
      </c>
      <c r="K443" s="49" t="s">
        <v>27</v>
      </c>
      <c r="L443" s="49" t="s">
        <v>37</v>
      </c>
      <c r="M443" s="49" t="s">
        <v>29</v>
      </c>
      <c r="N443" s="49" t="s">
        <v>30</v>
      </c>
      <c r="O443" s="49" t="s">
        <v>30</v>
      </c>
      <c r="P443" s="54">
        <v>41946.540277777778</v>
      </c>
      <c r="Q443" s="49"/>
      <c r="R443" s="54">
        <v>42010.681944444441</v>
      </c>
      <c r="S443" s="54">
        <v>41946.695138888892</v>
      </c>
      <c r="T443" s="49"/>
      <c r="U443" s="124" t="s">
        <v>10423</v>
      </c>
      <c r="V443" s="49"/>
      <c r="W443" s="56">
        <v>41946</v>
      </c>
      <c r="X443" s="49">
        <v>0</v>
      </c>
      <c r="Y443" s="49">
        <v>1</v>
      </c>
      <c r="Z443" s="49"/>
      <c r="AA443" s="49"/>
      <c r="AB443" s="49"/>
      <c r="AC443" s="49"/>
      <c r="AD443" s="49"/>
      <c r="AE443" s="49"/>
      <c r="AF443" s="49"/>
      <c r="AG443" s="49"/>
      <c r="AH443" s="55" t="s">
        <v>460</v>
      </c>
    </row>
    <row r="444" spans="1:34" ht="15.75" customHeight="1" x14ac:dyDescent="0.2">
      <c r="A444" s="49" t="s">
        <v>33</v>
      </c>
      <c r="B444" s="49" t="s">
        <v>56</v>
      </c>
      <c r="C444" s="51">
        <f t="shared" si="16"/>
        <v>45</v>
      </c>
      <c r="D444" s="51">
        <v>2014</v>
      </c>
      <c r="E444" s="51">
        <f t="shared" si="17"/>
        <v>4</v>
      </c>
      <c r="F444" s="49" t="s">
        <v>22</v>
      </c>
      <c r="G444" s="41" t="s">
        <v>455</v>
      </c>
      <c r="H444" s="49" t="s">
        <v>456</v>
      </c>
      <c r="I444" s="52" t="s">
        <v>36</v>
      </c>
      <c r="J444" s="52" t="s">
        <v>26</v>
      </c>
      <c r="K444" s="49" t="s">
        <v>27</v>
      </c>
      <c r="L444" s="49" t="s">
        <v>319</v>
      </c>
      <c r="M444" s="49" t="s">
        <v>29</v>
      </c>
      <c r="N444" s="49" t="s">
        <v>30</v>
      </c>
      <c r="O444" s="49" t="s">
        <v>30</v>
      </c>
      <c r="P444" s="54">
        <v>41946.669444444444</v>
      </c>
      <c r="Q444" s="49"/>
      <c r="R444" s="54">
        <v>42010.681250000001</v>
      </c>
      <c r="S444" s="54">
        <v>41949.484027777777</v>
      </c>
      <c r="T444" s="49"/>
      <c r="U444" s="124" t="s">
        <v>10423</v>
      </c>
      <c r="V444" s="49"/>
      <c r="W444" s="56">
        <v>41947</v>
      </c>
      <c r="X444" s="49">
        <v>0</v>
      </c>
      <c r="Y444" s="49">
        <v>1</v>
      </c>
      <c r="Z444" s="49"/>
      <c r="AA444" s="49"/>
      <c r="AB444" s="49"/>
      <c r="AC444" s="49"/>
      <c r="AD444" s="49"/>
      <c r="AE444" s="49"/>
      <c r="AF444" s="49"/>
      <c r="AG444" s="49"/>
      <c r="AH444" s="55" t="s">
        <v>457</v>
      </c>
    </row>
    <row r="445" spans="1:34" ht="15.75" hidden="1" customHeight="1" x14ac:dyDescent="0.2">
      <c r="A445" s="49" t="s">
        <v>33</v>
      </c>
      <c r="B445" s="49" t="s">
        <v>56</v>
      </c>
      <c r="C445" s="51">
        <f t="shared" si="16"/>
        <v>45</v>
      </c>
      <c r="D445" s="51">
        <v>2014</v>
      </c>
      <c r="E445" s="51">
        <f t="shared" si="17"/>
        <v>4</v>
      </c>
      <c r="F445" s="49" t="s">
        <v>22</v>
      </c>
      <c r="G445" s="41" t="s">
        <v>452</v>
      </c>
      <c r="H445" s="49" t="s">
        <v>453</v>
      </c>
      <c r="I445" s="52" t="s">
        <v>36</v>
      </c>
      <c r="J445" s="52" t="s">
        <v>26</v>
      </c>
      <c r="K445" s="49" t="s">
        <v>27</v>
      </c>
      <c r="L445" s="49" t="s">
        <v>37</v>
      </c>
      <c r="M445" s="49" t="s">
        <v>29</v>
      </c>
      <c r="N445" s="49" t="s">
        <v>30</v>
      </c>
      <c r="O445" s="49" t="s">
        <v>30</v>
      </c>
      <c r="P445" s="54">
        <v>41946.670138888891</v>
      </c>
      <c r="Q445" s="49"/>
      <c r="R445" s="54">
        <v>42010.681250000001</v>
      </c>
      <c r="S445" s="54">
        <v>41949.48541666667</v>
      </c>
      <c r="T445" s="49"/>
      <c r="U445" s="49" t="s">
        <v>54</v>
      </c>
      <c r="V445" s="49"/>
      <c r="W445" s="56">
        <v>41947</v>
      </c>
      <c r="X445" s="49">
        <v>0</v>
      </c>
      <c r="Y445" s="49">
        <v>1</v>
      </c>
      <c r="Z445" s="49"/>
      <c r="AA445" s="49"/>
      <c r="AB445" s="49"/>
      <c r="AC445" s="49"/>
      <c r="AD445" s="49"/>
      <c r="AE445" s="49"/>
      <c r="AF445" s="49"/>
      <c r="AG445" s="49"/>
      <c r="AH445" s="55" t="s">
        <v>454</v>
      </c>
    </row>
    <row r="446" spans="1:34" ht="15.75" hidden="1" customHeight="1" x14ac:dyDescent="0.2">
      <c r="A446" s="49" t="s">
        <v>33</v>
      </c>
      <c r="B446" s="49" t="s">
        <v>145</v>
      </c>
      <c r="C446" s="51">
        <f t="shared" si="16"/>
        <v>45</v>
      </c>
      <c r="D446" s="51">
        <v>2014</v>
      </c>
      <c r="E446" s="51">
        <f t="shared" si="17"/>
        <v>4</v>
      </c>
      <c r="F446" s="49" t="s">
        <v>22</v>
      </c>
      <c r="G446" s="41" t="s">
        <v>449</v>
      </c>
      <c r="H446" s="49" t="s">
        <v>450</v>
      </c>
      <c r="I446" s="52" t="s">
        <v>36</v>
      </c>
      <c r="J446" s="52" t="s">
        <v>26</v>
      </c>
      <c r="K446" s="49" t="s">
        <v>27</v>
      </c>
      <c r="L446" s="49" t="s">
        <v>37</v>
      </c>
      <c r="M446" s="49" t="s">
        <v>29</v>
      </c>
      <c r="N446" s="49" t="s">
        <v>30</v>
      </c>
      <c r="O446" s="49" t="s">
        <v>30</v>
      </c>
      <c r="P446" s="54">
        <v>41946.671527777777</v>
      </c>
      <c r="Q446" s="49"/>
      <c r="R446" s="54">
        <v>42010.681250000001</v>
      </c>
      <c r="S446" s="54">
        <v>41949.487500000003</v>
      </c>
      <c r="T446" s="49"/>
      <c r="U446" s="49" t="s">
        <v>127</v>
      </c>
      <c r="V446" s="49"/>
      <c r="W446" s="56">
        <v>41947</v>
      </c>
      <c r="X446" s="49">
        <v>0</v>
      </c>
      <c r="Y446" s="49">
        <v>2</v>
      </c>
      <c r="Z446" s="49"/>
      <c r="AA446" s="49"/>
      <c r="AB446" s="49"/>
      <c r="AC446" s="49"/>
      <c r="AD446" s="49"/>
      <c r="AE446" s="49"/>
      <c r="AF446" s="49"/>
      <c r="AG446" s="49"/>
      <c r="AH446" s="55" t="s">
        <v>451</v>
      </c>
    </row>
    <row r="447" spans="1:34" ht="15.75" customHeight="1" x14ac:dyDescent="0.2">
      <c r="A447" s="49" t="s">
        <v>33</v>
      </c>
      <c r="B447" s="49" t="s">
        <v>402</v>
      </c>
      <c r="C447" s="51">
        <f t="shared" si="16"/>
        <v>45</v>
      </c>
      <c r="D447" s="51">
        <v>2014</v>
      </c>
      <c r="E447" s="51">
        <f t="shared" si="17"/>
        <v>4</v>
      </c>
      <c r="F447" s="49" t="s">
        <v>22</v>
      </c>
      <c r="G447" s="41" t="s">
        <v>436</v>
      </c>
      <c r="H447" s="49" t="s">
        <v>437</v>
      </c>
      <c r="I447" s="52" t="s">
        <v>25</v>
      </c>
      <c r="J447" s="52" t="s">
        <v>26</v>
      </c>
      <c r="K447" s="49" t="s">
        <v>27</v>
      </c>
      <c r="L447" s="49" t="s">
        <v>37</v>
      </c>
      <c r="M447" s="49" t="s">
        <v>29</v>
      </c>
      <c r="N447" s="49" t="s">
        <v>59</v>
      </c>
      <c r="O447" s="49" t="s">
        <v>59</v>
      </c>
      <c r="P447" s="54">
        <v>41948.551388888889</v>
      </c>
      <c r="Q447" s="49"/>
      <c r="R447" s="54">
        <v>42010.677777777775</v>
      </c>
      <c r="S447" s="54">
        <v>41948.583333333336</v>
      </c>
      <c r="T447" s="49"/>
      <c r="U447" s="124" t="s">
        <v>10423</v>
      </c>
      <c r="V447" s="49"/>
      <c r="W447" s="56">
        <v>41948</v>
      </c>
      <c r="X447" s="49">
        <v>0</v>
      </c>
      <c r="Y447" s="49">
        <v>1</v>
      </c>
      <c r="Z447" s="49"/>
      <c r="AA447" s="49"/>
      <c r="AB447" s="49"/>
      <c r="AC447" s="49"/>
      <c r="AD447" s="49"/>
      <c r="AE447" s="49"/>
      <c r="AF447" s="49"/>
      <c r="AG447" s="49"/>
      <c r="AH447" s="55" t="s">
        <v>438</v>
      </c>
    </row>
    <row r="448" spans="1:34" ht="15.75" hidden="1" customHeight="1" x14ac:dyDescent="0.2">
      <c r="A448" s="49" t="s">
        <v>33</v>
      </c>
      <c r="B448" s="49" t="s">
        <v>56</v>
      </c>
      <c r="C448" s="51">
        <f t="shared" si="16"/>
        <v>45</v>
      </c>
      <c r="D448" s="51">
        <v>2014</v>
      </c>
      <c r="E448" s="51">
        <f t="shared" si="17"/>
        <v>4</v>
      </c>
      <c r="F448" s="49" t="s">
        <v>22</v>
      </c>
      <c r="G448" s="41" t="s">
        <v>433</v>
      </c>
      <c r="H448" s="49" t="s">
        <v>434</v>
      </c>
      <c r="I448" s="52" t="s">
        <v>25</v>
      </c>
      <c r="J448" s="52" t="s">
        <v>26</v>
      </c>
      <c r="K448" s="49" t="s">
        <v>27</v>
      </c>
      <c r="L448" s="49" t="s">
        <v>37</v>
      </c>
      <c r="M448" s="49" t="s">
        <v>29</v>
      </c>
      <c r="N448" s="49" t="s">
        <v>30</v>
      </c>
      <c r="O448" s="49" t="s">
        <v>30</v>
      </c>
      <c r="P448" s="54">
        <v>41949.364583333336</v>
      </c>
      <c r="Q448" s="49"/>
      <c r="R448" s="54">
        <v>42010.677083333336</v>
      </c>
      <c r="S448" s="54">
        <v>41949.615972222222</v>
      </c>
      <c r="T448" s="49"/>
      <c r="U448" s="49" t="s">
        <v>54</v>
      </c>
      <c r="V448" s="49"/>
      <c r="W448" s="56">
        <v>41949</v>
      </c>
      <c r="X448" s="49">
        <v>0</v>
      </c>
      <c r="Y448" s="49">
        <v>2</v>
      </c>
      <c r="Z448" s="49"/>
      <c r="AA448" s="49"/>
      <c r="AB448" s="49"/>
      <c r="AC448" s="49"/>
      <c r="AD448" s="49"/>
      <c r="AE448" s="49"/>
      <c r="AF448" s="49"/>
      <c r="AG448" s="49"/>
      <c r="AH448" s="55" t="s">
        <v>435</v>
      </c>
    </row>
    <row r="449" spans="1:34" ht="15.75" hidden="1" customHeight="1" x14ac:dyDescent="0.2">
      <c r="A449" s="49" t="s">
        <v>33</v>
      </c>
      <c r="B449" s="49" t="s">
        <v>41</v>
      </c>
      <c r="C449" s="51">
        <f t="shared" si="16"/>
        <v>45</v>
      </c>
      <c r="D449" s="51">
        <v>2014</v>
      </c>
      <c r="E449" s="51">
        <f t="shared" si="17"/>
        <v>4</v>
      </c>
      <c r="F449" s="49" t="s">
        <v>22</v>
      </c>
      <c r="G449" s="41" t="s">
        <v>429</v>
      </c>
      <c r="H449" s="49" t="s">
        <v>430</v>
      </c>
      <c r="I449" s="52" t="s">
        <v>25</v>
      </c>
      <c r="J449" s="52" t="s">
        <v>26</v>
      </c>
      <c r="K449" s="49" t="s">
        <v>27</v>
      </c>
      <c r="L449" s="49" t="s">
        <v>37</v>
      </c>
      <c r="M449" s="49" t="s">
        <v>29</v>
      </c>
      <c r="N449" s="49" t="s">
        <v>38</v>
      </c>
      <c r="O449" s="49" t="s">
        <v>38</v>
      </c>
      <c r="P449" s="54">
        <v>41949.394444444442</v>
      </c>
      <c r="Q449" s="49"/>
      <c r="R449" s="54">
        <v>42010.677083333336</v>
      </c>
      <c r="S449" s="54">
        <v>41949.510416666664</v>
      </c>
      <c r="T449" s="49"/>
      <c r="U449" s="49" t="s">
        <v>39</v>
      </c>
      <c r="V449" s="49"/>
      <c r="W449" s="49"/>
      <c r="X449" s="49">
        <v>0</v>
      </c>
      <c r="Y449" s="49">
        <v>1</v>
      </c>
      <c r="Z449" s="42" t="s">
        <v>431</v>
      </c>
      <c r="AA449" s="49"/>
      <c r="AB449" s="49"/>
      <c r="AC449" s="49"/>
      <c r="AD449" s="49"/>
      <c r="AE449" s="49"/>
      <c r="AF449" s="49"/>
      <c r="AG449" s="49"/>
      <c r="AH449" s="55" t="s">
        <v>432</v>
      </c>
    </row>
    <row r="450" spans="1:34" ht="15.75" hidden="1" customHeight="1" x14ac:dyDescent="0.2">
      <c r="A450" s="49" t="s">
        <v>33</v>
      </c>
      <c r="B450" s="49" t="s">
        <v>41</v>
      </c>
      <c r="C450" s="51">
        <f t="shared" si="16"/>
        <v>45</v>
      </c>
      <c r="D450" s="51">
        <v>2014</v>
      </c>
      <c r="E450" s="51">
        <f t="shared" si="17"/>
        <v>4</v>
      </c>
      <c r="F450" s="49" t="s">
        <v>22</v>
      </c>
      <c r="G450" s="41" t="s">
        <v>425</v>
      </c>
      <c r="H450" s="49" t="s">
        <v>426</v>
      </c>
      <c r="I450" s="52" t="s">
        <v>25</v>
      </c>
      <c r="J450" s="52" t="s">
        <v>26</v>
      </c>
      <c r="K450" s="49" t="s">
        <v>27</v>
      </c>
      <c r="L450" s="49" t="s">
        <v>37</v>
      </c>
      <c r="M450" s="49" t="s">
        <v>29</v>
      </c>
      <c r="N450" s="49" t="s">
        <v>38</v>
      </c>
      <c r="O450" s="49" t="s">
        <v>38</v>
      </c>
      <c r="P450" s="54">
        <v>41949.426388888889</v>
      </c>
      <c r="Q450" s="49"/>
      <c r="R450" s="54">
        <v>42010.677083333336</v>
      </c>
      <c r="S450" s="54">
        <v>41949.507638888892</v>
      </c>
      <c r="T450" s="49"/>
      <c r="U450" s="49" t="s">
        <v>39</v>
      </c>
      <c r="V450" s="49"/>
      <c r="W450" s="56">
        <v>41954</v>
      </c>
      <c r="X450" s="49">
        <v>0</v>
      </c>
      <c r="Y450" s="49">
        <v>1</v>
      </c>
      <c r="Z450" s="42" t="s">
        <v>427</v>
      </c>
      <c r="AA450" s="49"/>
      <c r="AB450" s="49"/>
      <c r="AC450" s="49"/>
      <c r="AD450" s="49"/>
      <c r="AE450" s="49"/>
      <c r="AF450" s="49"/>
      <c r="AG450" s="49"/>
      <c r="AH450" s="55" t="s">
        <v>428</v>
      </c>
    </row>
    <row r="451" spans="1:34" ht="15.75" customHeight="1" x14ac:dyDescent="0.2">
      <c r="A451" s="49" t="s">
        <v>33</v>
      </c>
      <c r="B451" s="49" t="s">
        <v>56</v>
      </c>
      <c r="C451" s="51">
        <f t="shared" si="16"/>
        <v>45</v>
      </c>
      <c r="D451" s="51">
        <v>2014</v>
      </c>
      <c r="E451" s="51">
        <f t="shared" si="17"/>
        <v>4</v>
      </c>
      <c r="F451" s="49" t="s">
        <v>22</v>
      </c>
      <c r="G451" s="41" t="s">
        <v>422</v>
      </c>
      <c r="H451" s="49" t="s">
        <v>423</v>
      </c>
      <c r="I451" s="52" t="s">
        <v>25</v>
      </c>
      <c r="J451" s="52" t="s">
        <v>26</v>
      </c>
      <c r="K451" s="49" t="s">
        <v>27</v>
      </c>
      <c r="L451" s="49" t="s">
        <v>37</v>
      </c>
      <c r="M451" s="49" t="s">
        <v>29</v>
      </c>
      <c r="N451" s="49" t="s">
        <v>83</v>
      </c>
      <c r="O451" s="49" t="s">
        <v>83</v>
      </c>
      <c r="P451" s="54">
        <v>41949.45208333333</v>
      </c>
      <c r="Q451" s="49"/>
      <c r="R451" s="54">
        <v>42010.677083333336</v>
      </c>
      <c r="S451" s="54">
        <v>41949.492361111108</v>
      </c>
      <c r="T451" s="49"/>
      <c r="U451" s="124" t="s">
        <v>10423</v>
      </c>
      <c r="V451" s="49"/>
      <c r="W451" s="49"/>
      <c r="X451" s="49">
        <v>0</v>
      </c>
      <c r="Y451" s="49">
        <v>2</v>
      </c>
      <c r="Z451" s="49"/>
      <c r="AA451" s="49"/>
      <c r="AB451" s="49"/>
      <c r="AC451" s="49"/>
      <c r="AD451" s="49"/>
      <c r="AE451" s="49"/>
      <c r="AF451" s="49"/>
      <c r="AG451" s="49"/>
      <c r="AH451" s="55" t="s">
        <v>424</v>
      </c>
    </row>
    <row r="452" spans="1:34" ht="15.75" customHeight="1" x14ac:dyDescent="0.2">
      <c r="A452" s="49" t="s">
        <v>33</v>
      </c>
      <c r="B452" s="49" t="s">
        <v>56</v>
      </c>
      <c r="C452" s="51">
        <f t="shared" si="16"/>
        <v>45</v>
      </c>
      <c r="D452" s="51">
        <v>2014</v>
      </c>
      <c r="E452" s="51">
        <f t="shared" si="17"/>
        <v>4</v>
      </c>
      <c r="F452" s="49" t="s">
        <v>22</v>
      </c>
      <c r="G452" s="41" t="s">
        <v>414</v>
      </c>
      <c r="H452" s="49" t="s">
        <v>415</v>
      </c>
      <c r="I452" s="52" t="s">
        <v>36</v>
      </c>
      <c r="J452" s="52" t="s">
        <v>26</v>
      </c>
      <c r="K452" s="49" t="s">
        <v>27</v>
      </c>
      <c r="L452" s="49" t="s">
        <v>416</v>
      </c>
      <c r="M452" s="49" t="s">
        <v>30</v>
      </c>
      <c r="N452" s="49" t="s">
        <v>59</v>
      </c>
      <c r="O452" s="49" t="s">
        <v>59</v>
      </c>
      <c r="P452" s="54">
        <v>41949.702777777777</v>
      </c>
      <c r="Q452" s="49"/>
      <c r="R452" s="54">
        <v>42010.676388888889</v>
      </c>
      <c r="S452" s="54">
        <v>41950.637499999997</v>
      </c>
      <c r="T452" s="49"/>
      <c r="U452" s="124" t="s">
        <v>10423</v>
      </c>
      <c r="V452" s="49"/>
      <c r="W452" s="56">
        <v>41949</v>
      </c>
      <c r="X452" s="49">
        <v>0</v>
      </c>
      <c r="Y452" s="49">
        <v>3</v>
      </c>
      <c r="Z452" s="42" t="s">
        <v>417</v>
      </c>
      <c r="AA452" s="49"/>
      <c r="AB452" s="49"/>
      <c r="AC452" s="49"/>
      <c r="AD452" s="49"/>
      <c r="AE452" s="49"/>
      <c r="AF452" s="49"/>
      <c r="AG452" s="49"/>
      <c r="AH452" s="55" t="s">
        <v>418</v>
      </c>
    </row>
    <row r="453" spans="1:34" ht="15.75" hidden="1" customHeight="1" x14ac:dyDescent="0.2">
      <c r="A453" s="49" t="s">
        <v>33</v>
      </c>
      <c r="B453" s="49" t="s">
        <v>406</v>
      </c>
      <c r="C453" s="51">
        <f t="shared" si="16"/>
        <v>45</v>
      </c>
      <c r="D453" s="51">
        <v>2014</v>
      </c>
      <c r="E453" s="51">
        <f t="shared" si="17"/>
        <v>4</v>
      </c>
      <c r="F453" s="49" t="s">
        <v>22</v>
      </c>
      <c r="G453" s="41" t="s">
        <v>403</v>
      </c>
      <c r="H453" s="49" t="s">
        <v>404</v>
      </c>
      <c r="I453" s="52" t="s">
        <v>217</v>
      </c>
      <c r="J453" s="52" t="s">
        <v>26</v>
      </c>
      <c r="K453" s="49" t="s">
        <v>27</v>
      </c>
      <c r="L453" s="49" t="s">
        <v>37</v>
      </c>
      <c r="M453" s="49" t="s">
        <v>29</v>
      </c>
      <c r="N453" s="49" t="s">
        <v>30</v>
      </c>
      <c r="O453" s="49" t="s">
        <v>30</v>
      </c>
      <c r="P453" s="54">
        <v>41950.463194444441</v>
      </c>
      <c r="Q453" s="49"/>
      <c r="R453" s="54">
        <v>42010.670138888891</v>
      </c>
      <c r="S453" s="54">
        <v>41950.772916666669</v>
      </c>
      <c r="T453" s="49"/>
      <c r="U453" s="49" t="s">
        <v>54</v>
      </c>
      <c r="V453" s="49"/>
      <c r="W453" s="56">
        <v>41953</v>
      </c>
      <c r="X453" s="49">
        <v>0</v>
      </c>
      <c r="Y453" s="49">
        <v>1</v>
      </c>
      <c r="Z453" s="49"/>
      <c r="AA453" s="49"/>
      <c r="AB453" s="49"/>
      <c r="AC453" s="49"/>
      <c r="AD453" s="49"/>
      <c r="AE453" s="49"/>
      <c r="AF453" s="49"/>
      <c r="AG453" s="49"/>
      <c r="AH453" s="55" t="s">
        <v>405</v>
      </c>
    </row>
    <row r="454" spans="1:34" ht="15.75" hidden="1" customHeight="1" x14ac:dyDescent="0.2">
      <c r="A454" s="49" t="s">
        <v>33</v>
      </c>
      <c r="B454" s="49" t="s">
        <v>145</v>
      </c>
      <c r="C454" s="51">
        <f t="shared" si="16"/>
        <v>45</v>
      </c>
      <c r="D454" s="51">
        <v>2014</v>
      </c>
      <c r="E454" s="51">
        <f t="shared" si="17"/>
        <v>4</v>
      </c>
      <c r="F454" s="49" t="s">
        <v>22</v>
      </c>
      <c r="G454" s="41" t="s">
        <v>850</v>
      </c>
      <c r="H454" s="49" t="s">
        <v>851</v>
      </c>
      <c r="I454" s="52" t="s">
        <v>217</v>
      </c>
      <c r="J454" s="52" t="s">
        <v>26</v>
      </c>
      <c r="K454" s="49" t="s">
        <v>27</v>
      </c>
      <c r="L454" s="49" t="s">
        <v>28</v>
      </c>
      <c r="M454" s="49" t="s">
        <v>30</v>
      </c>
      <c r="N454" s="49" t="s">
        <v>30</v>
      </c>
      <c r="O454" s="49" t="s">
        <v>30</v>
      </c>
      <c r="P454" s="54">
        <v>41786.354166666664</v>
      </c>
      <c r="Q454" s="54">
        <v>42010.816666666666</v>
      </c>
      <c r="R454" s="54">
        <v>42010.816666666666</v>
      </c>
      <c r="S454" s="54">
        <v>41947.5625</v>
      </c>
      <c r="T454" s="49"/>
      <c r="U454" s="49" t="s">
        <v>143</v>
      </c>
      <c r="V454" s="49"/>
      <c r="W454" s="49"/>
      <c r="X454" s="49">
        <v>0</v>
      </c>
      <c r="Y454" s="49">
        <v>1</v>
      </c>
      <c r="Z454" s="49"/>
      <c r="AA454" s="49"/>
      <c r="AB454" s="49"/>
      <c r="AC454" s="49"/>
      <c r="AD454" s="49"/>
      <c r="AE454" s="49"/>
      <c r="AF454" s="49"/>
      <c r="AG454" s="49"/>
      <c r="AH454" s="55" t="s">
        <v>852</v>
      </c>
    </row>
    <row r="455" spans="1:34" ht="15.75" customHeight="1" x14ac:dyDescent="0.2">
      <c r="A455" s="49" t="s">
        <v>33</v>
      </c>
      <c r="B455" s="49" t="s">
        <v>41</v>
      </c>
      <c r="C455" s="51">
        <f t="shared" si="16"/>
        <v>45</v>
      </c>
      <c r="D455" s="51">
        <v>2014</v>
      </c>
      <c r="E455" s="51">
        <f t="shared" si="17"/>
        <v>4</v>
      </c>
      <c r="F455" s="49" t="s">
        <v>22</v>
      </c>
      <c r="G455" s="41" t="s">
        <v>833</v>
      </c>
      <c r="H455" s="49" t="s">
        <v>834</v>
      </c>
      <c r="I455" s="52" t="s">
        <v>25</v>
      </c>
      <c r="J455" s="52" t="s">
        <v>26</v>
      </c>
      <c r="K455" s="49" t="s">
        <v>27</v>
      </c>
      <c r="L455" s="49" t="s">
        <v>88</v>
      </c>
      <c r="M455" s="49" t="s">
        <v>30</v>
      </c>
      <c r="N455" s="49" t="s">
        <v>38</v>
      </c>
      <c r="O455" s="49" t="s">
        <v>38</v>
      </c>
      <c r="P455" s="54">
        <v>41865.741666666669</v>
      </c>
      <c r="Q455" s="54">
        <v>42010.81527777778</v>
      </c>
      <c r="R455" s="54">
        <v>42010.81527777778</v>
      </c>
      <c r="S455" s="54">
        <v>41946.37222222222</v>
      </c>
      <c r="T455" s="49"/>
      <c r="U455" s="124" t="s">
        <v>10423</v>
      </c>
      <c r="V455" s="49"/>
      <c r="W455" s="56">
        <v>41941</v>
      </c>
      <c r="X455" s="49">
        <v>0</v>
      </c>
      <c r="Y455" s="49">
        <v>2</v>
      </c>
      <c r="Z455" s="49"/>
      <c r="AA455" s="49"/>
      <c r="AB455" s="49"/>
      <c r="AC455" s="49"/>
      <c r="AD455" s="49"/>
      <c r="AE455" s="49"/>
      <c r="AF455" s="49"/>
      <c r="AG455" s="49"/>
      <c r="AH455" s="55" t="s">
        <v>835</v>
      </c>
    </row>
    <row r="456" spans="1:34" ht="15.75" hidden="1" customHeight="1" x14ac:dyDescent="0.2">
      <c r="A456" s="49" t="s">
        <v>33</v>
      </c>
      <c r="B456" s="49" t="s">
        <v>120</v>
      </c>
      <c r="C456" s="51">
        <f t="shared" si="16"/>
        <v>45</v>
      </c>
      <c r="D456" s="51">
        <v>2014</v>
      </c>
      <c r="E456" s="51">
        <f t="shared" si="17"/>
        <v>4</v>
      </c>
      <c r="F456" s="49" t="s">
        <v>22</v>
      </c>
      <c r="G456" s="41" t="s">
        <v>792</v>
      </c>
      <c r="H456" s="49" t="s">
        <v>793</v>
      </c>
      <c r="I456" s="52" t="s">
        <v>36</v>
      </c>
      <c r="J456" s="52" t="s">
        <v>26</v>
      </c>
      <c r="K456" s="49" t="s">
        <v>27</v>
      </c>
      <c r="L456" s="49" t="s">
        <v>28</v>
      </c>
      <c r="M456" s="49" t="s">
        <v>284</v>
      </c>
      <c r="N456" s="49" t="s">
        <v>30</v>
      </c>
      <c r="O456" s="49" t="s">
        <v>30</v>
      </c>
      <c r="P456" s="54">
        <v>41892.54791666667</v>
      </c>
      <c r="Q456" s="49"/>
      <c r="R456" s="54">
        <v>42010.806250000001</v>
      </c>
      <c r="S456" s="54">
        <v>41950.552083333336</v>
      </c>
      <c r="T456" s="49"/>
      <c r="U456" s="49" t="s">
        <v>117</v>
      </c>
      <c r="V456" s="49"/>
      <c r="W456" s="49"/>
      <c r="X456" s="49">
        <v>0</v>
      </c>
      <c r="Y456" s="49">
        <v>1</v>
      </c>
      <c r="Z456" s="49"/>
      <c r="AA456" s="49"/>
      <c r="AB456" s="49"/>
      <c r="AC456" s="49"/>
      <c r="AD456" s="49"/>
      <c r="AE456" s="49"/>
      <c r="AF456" s="49"/>
      <c r="AG456" s="49"/>
      <c r="AH456" s="55"/>
    </row>
    <row r="457" spans="1:34" ht="15.75" hidden="1" customHeight="1" x14ac:dyDescent="0.2">
      <c r="A457" s="49" t="s">
        <v>33</v>
      </c>
      <c r="B457" s="49" t="s">
        <v>120</v>
      </c>
      <c r="C457" s="51">
        <f t="shared" si="16"/>
        <v>45</v>
      </c>
      <c r="D457" s="51">
        <v>2014</v>
      </c>
      <c r="E457" s="51">
        <f t="shared" si="17"/>
        <v>4</v>
      </c>
      <c r="F457" s="49" t="s">
        <v>22</v>
      </c>
      <c r="G457" s="41" t="s">
        <v>740</v>
      </c>
      <c r="H457" s="49" t="s">
        <v>741</v>
      </c>
      <c r="I457" s="52" t="s">
        <v>36</v>
      </c>
      <c r="J457" s="52" t="s">
        <v>26</v>
      </c>
      <c r="K457" s="49" t="s">
        <v>27</v>
      </c>
      <c r="L457" s="49" t="s">
        <v>416</v>
      </c>
      <c r="M457" s="49" t="s">
        <v>284</v>
      </c>
      <c r="N457" s="49" t="s">
        <v>30</v>
      </c>
      <c r="O457" s="49" t="s">
        <v>30</v>
      </c>
      <c r="P457" s="54">
        <v>41900.722916666666</v>
      </c>
      <c r="Q457" s="49"/>
      <c r="R457" s="54">
        <v>42010.797222222223</v>
      </c>
      <c r="S457" s="54">
        <v>41950.554861111108</v>
      </c>
      <c r="T457" s="49"/>
      <c r="U457" s="49" t="s">
        <v>117</v>
      </c>
      <c r="V457" s="49"/>
      <c r="W457" s="49"/>
      <c r="X457" s="49">
        <v>0</v>
      </c>
      <c r="Y457" s="49">
        <v>2</v>
      </c>
      <c r="Z457" s="49"/>
      <c r="AA457" s="49"/>
      <c r="AB457" s="49"/>
      <c r="AC457" s="49"/>
      <c r="AD457" s="49"/>
      <c r="AE457" s="49"/>
      <c r="AF457" s="49" t="s">
        <v>742</v>
      </c>
      <c r="AG457" s="49"/>
      <c r="AH457" s="55" t="s">
        <v>743</v>
      </c>
    </row>
    <row r="458" spans="1:34" ht="15.75" hidden="1" customHeight="1" x14ac:dyDescent="0.2">
      <c r="A458" s="49" t="s">
        <v>33</v>
      </c>
      <c r="B458" s="49" t="s">
        <v>120</v>
      </c>
      <c r="C458" s="51">
        <f t="shared" si="16"/>
        <v>45</v>
      </c>
      <c r="D458" s="51">
        <v>2014</v>
      </c>
      <c r="E458" s="51">
        <f t="shared" si="17"/>
        <v>4</v>
      </c>
      <c r="F458" s="49" t="s">
        <v>22</v>
      </c>
      <c r="G458" s="41" t="s">
        <v>728</v>
      </c>
      <c r="H458" s="49" t="s">
        <v>729</v>
      </c>
      <c r="I458" s="52" t="s">
        <v>25</v>
      </c>
      <c r="J458" s="52" t="s">
        <v>26</v>
      </c>
      <c r="K458" s="49" t="s">
        <v>27</v>
      </c>
      <c r="L458" s="49" t="s">
        <v>28</v>
      </c>
      <c r="M458" s="49" t="s">
        <v>30</v>
      </c>
      <c r="N458" s="49" t="s">
        <v>30</v>
      </c>
      <c r="O458" s="49" t="s">
        <v>30</v>
      </c>
      <c r="P458" s="54">
        <v>41900.724305555559</v>
      </c>
      <c r="Q458" s="49"/>
      <c r="R458" s="54">
        <v>42010.796527777777</v>
      </c>
      <c r="S458" s="54">
        <v>41950.570138888892</v>
      </c>
      <c r="T458" s="49"/>
      <c r="U458" s="49" t="s">
        <v>117</v>
      </c>
      <c r="V458" s="49"/>
      <c r="W458" s="49"/>
      <c r="X458" s="49">
        <v>0</v>
      </c>
      <c r="Y458" s="49">
        <v>1</v>
      </c>
      <c r="Z458" s="49"/>
      <c r="AA458" s="49"/>
      <c r="AB458" s="49"/>
      <c r="AC458" s="49"/>
      <c r="AD458" s="49"/>
      <c r="AE458" s="49"/>
      <c r="AF458" s="49"/>
      <c r="AG458" s="49"/>
      <c r="AH458" s="55" t="s">
        <v>730</v>
      </c>
    </row>
    <row r="459" spans="1:34" ht="15.75" hidden="1" customHeight="1" x14ac:dyDescent="0.2">
      <c r="A459" s="49" t="s">
        <v>33</v>
      </c>
      <c r="B459" s="49" t="s">
        <v>120</v>
      </c>
      <c r="C459" s="51">
        <f t="shared" si="16"/>
        <v>45</v>
      </c>
      <c r="D459" s="51">
        <v>2014</v>
      </c>
      <c r="E459" s="51">
        <f t="shared" si="17"/>
        <v>4</v>
      </c>
      <c r="F459" s="49" t="s">
        <v>22</v>
      </c>
      <c r="G459" s="41" t="s">
        <v>719</v>
      </c>
      <c r="H459" s="49" t="s">
        <v>720</v>
      </c>
      <c r="I459" s="52" t="s">
        <v>36</v>
      </c>
      <c r="J459" s="52" t="s">
        <v>26</v>
      </c>
      <c r="K459" s="49" t="s">
        <v>27</v>
      </c>
      <c r="L459" s="49" t="s">
        <v>88</v>
      </c>
      <c r="M459" s="49" t="s">
        <v>284</v>
      </c>
      <c r="N459" s="49" t="s">
        <v>30</v>
      </c>
      <c r="O459" s="49" t="s">
        <v>30</v>
      </c>
      <c r="P459" s="54">
        <v>41900.726388888892</v>
      </c>
      <c r="Q459" s="49"/>
      <c r="R459" s="54">
        <v>42010.790277777778</v>
      </c>
      <c r="S459" s="54">
        <v>41950.556250000001</v>
      </c>
      <c r="T459" s="49"/>
      <c r="U459" s="49" t="s">
        <v>117</v>
      </c>
      <c r="V459" s="49"/>
      <c r="W459" s="49"/>
      <c r="X459" s="49">
        <v>0</v>
      </c>
      <c r="Y459" s="49">
        <v>1</v>
      </c>
      <c r="Z459" s="49"/>
      <c r="AA459" s="49"/>
      <c r="AB459" s="49"/>
      <c r="AC459" s="49"/>
      <c r="AD459" s="49"/>
      <c r="AE459" s="49"/>
      <c r="AF459" s="49"/>
      <c r="AG459" s="49"/>
      <c r="AH459" s="55" t="s">
        <v>721</v>
      </c>
    </row>
    <row r="460" spans="1:34" ht="15.75" hidden="1" customHeight="1" x14ac:dyDescent="0.2">
      <c r="A460" s="49" t="s">
        <v>33</v>
      </c>
      <c r="B460" s="49" t="s">
        <v>120</v>
      </c>
      <c r="C460" s="51">
        <f t="shared" si="16"/>
        <v>45</v>
      </c>
      <c r="D460" s="51">
        <v>2014</v>
      </c>
      <c r="E460" s="51">
        <f t="shared" si="17"/>
        <v>4</v>
      </c>
      <c r="F460" s="49" t="s">
        <v>22</v>
      </c>
      <c r="G460" s="41" t="s">
        <v>707</v>
      </c>
      <c r="H460" s="49" t="s">
        <v>708</v>
      </c>
      <c r="I460" s="52" t="s">
        <v>36</v>
      </c>
      <c r="J460" s="52" t="s">
        <v>26</v>
      </c>
      <c r="K460" s="49" t="s">
        <v>27</v>
      </c>
      <c r="L460" s="49" t="s">
        <v>88</v>
      </c>
      <c r="M460" s="49" t="s">
        <v>29</v>
      </c>
      <c r="N460" s="49" t="s">
        <v>306</v>
      </c>
      <c r="O460" s="49" t="s">
        <v>306</v>
      </c>
      <c r="P460" s="54">
        <v>41905.572222222225</v>
      </c>
      <c r="Q460" s="49"/>
      <c r="R460" s="54">
        <v>42010.789583333331</v>
      </c>
      <c r="S460" s="54">
        <v>41949.511805555558</v>
      </c>
      <c r="T460" s="49"/>
      <c r="U460" s="49" t="s">
        <v>117</v>
      </c>
      <c r="V460" s="49"/>
      <c r="W460" s="49"/>
      <c r="X460" s="49">
        <v>0</v>
      </c>
      <c r="Y460" s="49">
        <v>2</v>
      </c>
      <c r="Z460" s="42" t="s">
        <v>709</v>
      </c>
      <c r="AA460" s="49"/>
      <c r="AB460" s="49"/>
      <c r="AC460" s="49"/>
      <c r="AD460" s="49"/>
      <c r="AE460" s="49"/>
      <c r="AF460" s="49"/>
      <c r="AG460" s="49"/>
      <c r="AH460" s="55" t="s">
        <v>710</v>
      </c>
    </row>
    <row r="461" spans="1:34" ht="15.75" hidden="1" customHeight="1" x14ac:dyDescent="0.2">
      <c r="A461" s="49" t="s">
        <v>33</v>
      </c>
      <c r="B461" s="49" t="s">
        <v>120</v>
      </c>
      <c r="C461" s="51">
        <f t="shared" si="16"/>
        <v>46</v>
      </c>
      <c r="D461" s="51">
        <v>2014</v>
      </c>
      <c r="E461" s="51">
        <f t="shared" si="17"/>
        <v>4</v>
      </c>
      <c r="F461" s="49" t="s">
        <v>22</v>
      </c>
      <c r="G461" s="41" t="s">
        <v>651</v>
      </c>
      <c r="H461" s="49" t="s">
        <v>652</v>
      </c>
      <c r="I461" s="52" t="s">
        <v>36</v>
      </c>
      <c r="J461" s="52" t="s">
        <v>26</v>
      </c>
      <c r="K461" s="49" t="s">
        <v>27</v>
      </c>
      <c r="L461" s="49" t="s">
        <v>88</v>
      </c>
      <c r="M461" s="49" t="s">
        <v>284</v>
      </c>
      <c r="N461" s="49" t="s">
        <v>30</v>
      </c>
      <c r="O461" s="49" t="s">
        <v>30</v>
      </c>
      <c r="P461" s="54">
        <v>41914.571527777778</v>
      </c>
      <c r="Q461" s="49"/>
      <c r="R461" s="54">
        <v>42010.775694444441</v>
      </c>
      <c r="S461" s="54">
        <v>41956.677083333336</v>
      </c>
      <c r="T461" s="49"/>
      <c r="U461" s="49" t="s">
        <v>117</v>
      </c>
      <c r="V461" s="49"/>
      <c r="W461" s="49"/>
      <c r="X461" s="49">
        <v>0</v>
      </c>
      <c r="Y461" s="49">
        <v>1</v>
      </c>
      <c r="Z461" s="49"/>
      <c r="AA461" s="49"/>
      <c r="AB461" s="49"/>
      <c r="AC461" s="49"/>
      <c r="AD461" s="49"/>
      <c r="AE461" s="49"/>
      <c r="AF461" s="49"/>
      <c r="AG461" s="49"/>
      <c r="AH461" s="55" t="s">
        <v>653</v>
      </c>
    </row>
    <row r="462" spans="1:34" ht="15.75" hidden="1" customHeight="1" x14ac:dyDescent="0.2">
      <c r="A462" s="49" t="s">
        <v>33</v>
      </c>
      <c r="B462" s="49" t="s">
        <v>120</v>
      </c>
      <c r="C462" s="51">
        <f t="shared" si="16"/>
        <v>46</v>
      </c>
      <c r="D462" s="51">
        <v>2014</v>
      </c>
      <c r="E462" s="51">
        <f t="shared" si="17"/>
        <v>4</v>
      </c>
      <c r="F462" s="49" t="s">
        <v>22</v>
      </c>
      <c r="G462" s="41" t="s">
        <v>648</v>
      </c>
      <c r="H462" s="49" t="s">
        <v>649</v>
      </c>
      <c r="I462" s="52" t="s">
        <v>25</v>
      </c>
      <c r="J462" s="52" t="s">
        <v>26</v>
      </c>
      <c r="K462" s="49" t="s">
        <v>27</v>
      </c>
      <c r="L462" s="49" t="s">
        <v>28</v>
      </c>
      <c r="M462" s="49" t="s">
        <v>284</v>
      </c>
      <c r="N462" s="49" t="s">
        <v>30</v>
      </c>
      <c r="O462" s="49" t="s">
        <v>30</v>
      </c>
      <c r="P462" s="54">
        <v>41914.577777777777</v>
      </c>
      <c r="Q462" s="49"/>
      <c r="R462" s="54">
        <v>42010.775000000001</v>
      </c>
      <c r="S462" s="54">
        <v>41956.680555555555</v>
      </c>
      <c r="T462" s="49"/>
      <c r="U462" s="49" t="s">
        <v>117</v>
      </c>
      <c r="V462" s="49"/>
      <c r="W462" s="56">
        <v>41934</v>
      </c>
      <c r="X462" s="49">
        <v>0</v>
      </c>
      <c r="Y462" s="49">
        <v>1</v>
      </c>
      <c r="Z462" s="49"/>
      <c r="AA462" s="49"/>
      <c r="AB462" s="49"/>
      <c r="AC462" s="49"/>
      <c r="AD462" s="49"/>
      <c r="AE462" s="49"/>
      <c r="AF462" s="49"/>
      <c r="AG462" s="49"/>
      <c r="AH462" s="55" t="s">
        <v>650</v>
      </c>
    </row>
    <row r="463" spans="1:34" ht="15.75" hidden="1" customHeight="1" x14ac:dyDescent="0.2">
      <c r="A463" s="49" t="s">
        <v>33</v>
      </c>
      <c r="B463" s="49" t="s">
        <v>120</v>
      </c>
      <c r="C463" s="51">
        <f t="shared" si="16"/>
        <v>46</v>
      </c>
      <c r="D463" s="51">
        <v>2014</v>
      </c>
      <c r="E463" s="51">
        <f t="shared" si="17"/>
        <v>4</v>
      </c>
      <c r="F463" s="49" t="s">
        <v>22</v>
      </c>
      <c r="G463" s="41" t="s">
        <v>645</v>
      </c>
      <c r="H463" s="49" t="s">
        <v>646</v>
      </c>
      <c r="I463" s="52" t="s">
        <v>25</v>
      </c>
      <c r="J463" s="52" t="s">
        <v>26</v>
      </c>
      <c r="K463" s="49" t="s">
        <v>27</v>
      </c>
      <c r="L463" s="49" t="s">
        <v>88</v>
      </c>
      <c r="M463" s="49" t="s">
        <v>284</v>
      </c>
      <c r="N463" s="49" t="s">
        <v>30</v>
      </c>
      <c r="O463" s="49" t="s">
        <v>30</v>
      </c>
      <c r="P463" s="54">
        <v>41914.57916666667</v>
      </c>
      <c r="Q463" s="49"/>
      <c r="R463" s="54">
        <v>42010.775000000001</v>
      </c>
      <c r="S463" s="54">
        <v>41956.668749999997</v>
      </c>
      <c r="T463" s="49"/>
      <c r="U463" s="49" t="s">
        <v>117</v>
      </c>
      <c r="V463" s="49"/>
      <c r="W463" s="56">
        <v>41934</v>
      </c>
      <c r="X463" s="49">
        <v>0</v>
      </c>
      <c r="Y463" s="49">
        <v>1</v>
      </c>
      <c r="Z463" s="49"/>
      <c r="AA463" s="49"/>
      <c r="AB463" s="49"/>
      <c r="AC463" s="49"/>
      <c r="AD463" s="49"/>
      <c r="AE463" s="49"/>
      <c r="AF463" s="49"/>
      <c r="AG463" s="49"/>
      <c r="AH463" s="55" t="s">
        <v>647</v>
      </c>
    </row>
    <row r="464" spans="1:34" ht="15.75" hidden="1" customHeight="1" x14ac:dyDescent="0.2">
      <c r="A464" s="49" t="s">
        <v>33</v>
      </c>
      <c r="B464" s="49" t="s">
        <v>402</v>
      </c>
      <c r="C464" s="51">
        <f t="shared" si="16"/>
        <v>46</v>
      </c>
      <c r="D464" s="51">
        <v>2014</v>
      </c>
      <c r="E464" s="51">
        <f t="shared" si="17"/>
        <v>4</v>
      </c>
      <c r="F464" s="49" t="s">
        <v>22</v>
      </c>
      <c r="G464" s="41" t="s">
        <v>576</v>
      </c>
      <c r="H464" s="49" t="s">
        <v>577</v>
      </c>
      <c r="I464" s="52" t="s">
        <v>25</v>
      </c>
      <c r="J464" s="52" t="s">
        <v>26</v>
      </c>
      <c r="K464" s="49" t="s">
        <v>27</v>
      </c>
      <c r="L464" s="49" t="s">
        <v>88</v>
      </c>
      <c r="M464" s="49" t="s">
        <v>30</v>
      </c>
      <c r="N464" s="49" t="s">
        <v>105</v>
      </c>
      <c r="O464" s="49" t="s">
        <v>105</v>
      </c>
      <c r="P464" s="54">
        <v>41928.461805555555</v>
      </c>
      <c r="Q464" s="49"/>
      <c r="R464" s="54">
        <v>42010.76458333333</v>
      </c>
      <c r="S464" s="54">
        <v>41957.589583333334</v>
      </c>
      <c r="T464" s="49"/>
      <c r="U464" s="49" t="s">
        <v>54</v>
      </c>
      <c r="V464" s="49"/>
      <c r="W464" s="56">
        <v>41948</v>
      </c>
      <c r="X464" s="49">
        <v>0</v>
      </c>
      <c r="Y464" s="49">
        <v>4</v>
      </c>
      <c r="Z464" s="42" t="s">
        <v>578</v>
      </c>
      <c r="AA464" s="49"/>
      <c r="AB464" s="49"/>
      <c r="AC464" s="49"/>
      <c r="AD464" s="49"/>
      <c r="AE464" s="49" t="s">
        <v>579</v>
      </c>
      <c r="AF464" s="49"/>
      <c r="AG464" s="49"/>
      <c r="AH464" s="55"/>
    </row>
    <row r="465" spans="1:34" ht="15.75" hidden="1" customHeight="1" x14ac:dyDescent="0.2">
      <c r="A465" s="49" t="s">
        <v>33</v>
      </c>
      <c r="B465" s="49" t="s">
        <v>120</v>
      </c>
      <c r="C465" s="51">
        <f t="shared" si="16"/>
        <v>46</v>
      </c>
      <c r="D465" s="51">
        <v>2014</v>
      </c>
      <c r="E465" s="51">
        <f t="shared" si="17"/>
        <v>4</v>
      </c>
      <c r="F465" s="49" t="s">
        <v>22</v>
      </c>
      <c r="G465" s="41" t="s">
        <v>573</v>
      </c>
      <c r="H465" s="49" t="s">
        <v>574</v>
      </c>
      <c r="I465" s="52" t="s">
        <v>36</v>
      </c>
      <c r="J465" s="52" t="s">
        <v>26</v>
      </c>
      <c r="K465" s="49" t="s">
        <v>27</v>
      </c>
      <c r="L465" s="49" t="s">
        <v>88</v>
      </c>
      <c r="M465" s="49" t="s">
        <v>284</v>
      </c>
      <c r="N465" s="49" t="s">
        <v>30</v>
      </c>
      <c r="O465" s="49" t="s">
        <v>30</v>
      </c>
      <c r="P465" s="54">
        <v>41928.538888888892</v>
      </c>
      <c r="Q465" s="49"/>
      <c r="R465" s="54">
        <v>42010.76458333333</v>
      </c>
      <c r="S465" s="54">
        <v>41956.668749999997</v>
      </c>
      <c r="T465" s="49"/>
      <c r="U465" s="49" t="s">
        <v>117</v>
      </c>
      <c r="V465" s="49"/>
      <c r="W465" s="49"/>
      <c r="X465" s="49">
        <v>0</v>
      </c>
      <c r="Y465" s="49">
        <v>1</v>
      </c>
      <c r="Z465" s="49"/>
      <c r="AA465" s="49"/>
      <c r="AB465" s="49"/>
      <c r="AC465" s="49"/>
      <c r="AD465" s="49"/>
      <c r="AE465" s="49"/>
      <c r="AF465" s="49"/>
      <c r="AG465" s="49"/>
      <c r="AH465" s="55" t="s">
        <v>575</v>
      </c>
    </row>
    <row r="466" spans="1:34" ht="15.75" hidden="1" customHeight="1" x14ac:dyDescent="0.2">
      <c r="A466" s="49" t="s">
        <v>33</v>
      </c>
      <c r="B466" s="49" t="s">
        <v>113</v>
      </c>
      <c r="C466" s="51">
        <f t="shared" si="16"/>
        <v>46</v>
      </c>
      <c r="D466" s="51">
        <v>2014</v>
      </c>
      <c r="E466" s="51">
        <f t="shared" si="17"/>
        <v>4</v>
      </c>
      <c r="F466" s="49" t="s">
        <v>22</v>
      </c>
      <c r="G466" s="41" t="s">
        <v>443</v>
      </c>
      <c r="H466" s="49" t="s">
        <v>444</v>
      </c>
      <c r="I466" s="52" t="s">
        <v>36</v>
      </c>
      <c r="J466" s="52" t="s">
        <v>26</v>
      </c>
      <c r="K466" s="49" t="s">
        <v>27</v>
      </c>
      <c r="L466" s="49" t="s">
        <v>88</v>
      </c>
      <c r="M466" s="49" t="s">
        <v>29</v>
      </c>
      <c r="N466" s="49" t="s">
        <v>59</v>
      </c>
      <c r="O466" s="49" t="s">
        <v>59</v>
      </c>
      <c r="P466" s="54">
        <v>41947.6</v>
      </c>
      <c r="Q466" s="49"/>
      <c r="R466" s="54">
        <v>42010.677777777775</v>
      </c>
      <c r="S466" s="54">
        <v>41955.535416666666</v>
      </c>
      <c r="T466" s="49"/>
      <c r="U466" s="49" t="s">
        <v>39</v>
      </c>
      <c r="V466" s="49"/>
      <c r="W466" s="56">
        <v>41947</v>
      </c>
      <c r="X466" s="49">
        <v>0</v>
      </c>
      <c r="Y466" s="49">
        <v>4</v>
      </c>
      <c r="Z466" s="49"/>
      <c r="AA466" s="49"/>
      <c r="AB466" s="49"/>
      <c r="AC466" s="49"/>
      <c r="AD466" s="49"/>
      <c r="AE466" s="49"/>
      <c r="AF466" s="49"/>
      <c r="AG466" s="49"/>
      <c r="AH466" s="55" t="s">
        <v>445</v>
      </c>
    </row>
    <row r="467" spans="1:34" ht="15.75" hidden="1" customHeight="1" x14ac:dyDescent="0.2">
      <c r="A467" s="49" t="s">
        <v>33</v>
      </c>
      <c r="B467" s="49" t="s">
        <v>120</v>
      </c>
      <c r="C467" s="51">
        <f t="shared" si="16"/>
        <v>46</v>
      </c>
      <c r="D467" s="51">
        <v>2014</v>
      </c>
      <c r="E467" s="51">
        <f t="shared" si="17"/>
        <v>4</v>
      </c>
      <c r="F467" s="49" t="s">
        <v>22</v>
      </c>
      <c r="G467" s="41" t="s">
        <v>439</v>
      </c>
      <c r="H467" s="49" t="s">
        <v>440</v>
      </c>
      <c r="I467" s="52" t="s">
        <v>36</v>
      </c>
      <c r="J467" s="52" t="s">
        <v>26</v>
      </c>
      <c r="K467" s="49" t="s">
        <v>27</v>
      </c>
      <c r="L467" s="49" t="s">
        <v>88</v>
      </c>
      <c r="M467" s="49" t="s">
        <v>30</v>
      </c>
      <c r="N467" s="49" t="s">
        <v>441</v>
      </c>
      <c r="O467" s="49" t="s">
        <v>441</v>
      </c>
      <c r="P467" s="54">
        <v>41947.694444444445</v>
      </c>
      <c r="Q467" s="49"/>
      <c r="R467" s="54">
        <v>42010.677777777775</v>
      </c>
      <c r="S467" s="54">
        <v>41956.525000000001</v>
      </c>
      <c r="T467" s="49"/>
      <c r="U467" s="49" t="s">
        <v>117</v>
      </c>
      <c r="V467" s="49"/>
      <c r="W467" s="49"/>
      <c r="X467" s="49">
        <v>0</v>
      </c>
      <c r="Y467" s="49">
        <v>4</v>
      </c>
      <c r="Z467" s="49"/>
      <c r="AA467" s="49"/>
      <c r="AB467" s="49"/>
      <c r="AC467" s="49"/>
      <c r="AD467" s="49"/>
      <c r="AE467" s="49"/>
      <c r="AF467" s="49"/>
      <c r="AG467" s="49"/>
      <c r="AH467" s="55" t="s">
        <v>442</v>
      </c>
    </row>
    <row r="468" spans="1:34" ht="15.75" hidden="1" customHeight="1" x14ac:dyDescent="0.2">
      <c r="A468" s="49" t="s">
        <v>33</v>
      </c>
      <c r="B468" s="49" t="s">
        <v>402</v>
      </c>
      <c r="C468" s="51">
        <f t="shared" si="16"/>
        <v>46</v>
      </c>
      <c r="D468" s="51">
        <v>2014</v>
      </c>
      <c r="E468" s="51">
        <f t="shared" si="17"/>
        <v>4</v>
      </c>
      <c r="F468" s="49" t="s">
        <v>22</v>
      </c>
      <c r="G468" s="41" t="s">
        <v>399</v>
      </c>
      <c r="H468" s="49" t="s">
        <v>400</v>
      </c>
      <c r="I468" s="52" t="s">
        <v>217</v>
      </c>
      <c r="J468" s="52" t="s">
        <v>26</v>
      </c>
      <c r="K468" s="49" t="s">
        <v>27</v>
      </c>
      <c r="L468" s="49" t="s">
        <v>37</v>
      </c>
      <c r="M468" s="49" t="s">
        <v>29</v>
      </c>
      <c r="N468" s="49" t="s">
        <v>30</v>
      </c>
      <c r="O468" s="49" t="s">
        <v>30</v>
      </c>
      <c r="P468" s="54">
        <v>41950.477083333331</v>
      </c>
      <c r="Q468" s="49"/>
      <c r="R468" s="54">
        <v>42010.663194444445</v>
      </c>
      <c r="S468" s="54">
        <v>41953.449305555558</v>
      </c>
      <c r="T468" s="49"/>
      <c r="U468" s="49" t="s">
        <v>143</v>
      </c>
      <c r="V468" s="49"/>
      <c r="W468" s="56">
        <v>41950</v>
      </c>
      <c r="X468" s="49">
        <v>0</v>
      </c>
      <c r="Y468" s="49">
        <v>2</v>
      </c>
      <c r="Z468" s="49"/>
      <c r="AA468" s="49"/>
      <c r="AB468" s="49"/>
      <c r="AC468" s="49"/>
      <c r="AD468" s="49"/>
      <c r="AE468" s="49"/>
      <c r="AF468" s="49"/>
      <c r="AG468" s="49"/>
      <c r="AH468" s="55" t="s">
        <v>401</v>
      </c>
    </row>
    <row r="469" spans="1:34" ht="15.75" hidden="1" customHeight="1" x14ac:dyDescent="0.2">
      <c r="A469" s="49" t="s">
        <v>33</v>
      </c>
      <c r="B469" s="49" t="s">
        <v>120</v>
      </c>
      <c r="C469" s="51">
        <f t="shared" si="16"/>
        <v>46</v>
      </c>
      <c r="D469" s="51">
        <v>2014</v>
      </c>
      <c r="E469" s="51">
        <f t="shared" si="17"/>
        <v>4</v>
      </c>
      <c r="F469" s="49" t="s">
        <v>22</v>
      </c>
      <c r="G469" s="41" t="s">
        <v>393</v>
      </c>
      <c r="H469" s="49" t="s">
        <v>394</v>
      </c>
      <c r="I469" s="52" t="s">
        <v>25</v>
      </c>
      <c r="J469" s="52" t="s">
        <v>26</v>
      </c>
      <c r="K469" s="49" t="s">
        <v>27</v>
      </c>
      <c r="L469" s="49" t="s">
        <v>88</v>
      </c>
      <c r="M469" s="49" t="s">
        <v>30</v>
      </c>
      <c r="N469" s="49" t="s">
        <v>30</v>
      </c>
      <c r="O469" s="49" t="s">
        <v>30</v>
      </c>
      <c r="P469" s="54">
        <v>41953.703472222223</v>
      </c>
      <c r="Q469" s="49"/>
      <c r="R469" s="54">
        <v>41956.670138888891</v>
      </c>
      <c r="S469" s="54">
        <v>41956.53125</v>
      </c>
      <c r="T469" s="49"/>
      <c r="U469" s="49" t="s">
        <v>117</v>
      </c>
      <c r="V469" s="49"/>
      <c r="W469" s="49"/>
      <c r="X469" s="49">
        <v>0</v>
      </c>
      <c r="Y469" s="49">
        <v>3</v>
      </c>
      <c r="Z469" s="49"/>
      <c r="AA469" s="49"/>
      <c r="AB469" s="49"/>
      <c r="AC469" s="49"/>
      <c r="AD469" s="49"/>
      <c r="AE469" s="49"/>
      <c r="AF469" s="49"/>
      <c r="AG469" s="49"/>
      <c r="AH469" s="55"/>
    </row>
    <row r="470" spans="1:34" ht="15.75" hidden="1" customHeight="1" x14ac:dyDescent="0.2">
      <c r="A470" s="49" t="s">
        <v>33</v>
      </c>
      <c r="B470" s="49" t="s">
        <v>120</v>
      </c>
      <c r="C470" s="51">
        <f t="shared" si="16"/>
        <v>46</v>
      </c>
      <c r="D470" s="51">
        <v>2014</v>
      </c>
      <c r="E470" s="51">
        <f t="shared" si="17"/>
        <v>4</v>
      </c>
      <c r="F470" s="49" t="s">
        <v>22</v>
      </c>
      <c r="G470" s="41" t="s">
        <v>390</v>
      </c>
      <c r="H470" s="49" t="s">
        <v>391</v>
      </c>
      <c r="I470" s="52" t="s">
        <v>25</v>
      </c>
      <c r="J470" s="52" t="s">
        <v>26</v>
      </c>
      <c r="K470" s="49" t="s">
        <v>27</v>
      </c>
      <c r="L470" s="49" t="s">
        <v>88</v>
      </c>
      <c r="M470" s="49" t="s">
        <v>284</v>
      </c>
      <c r="N470" s="49" t="s">
        <v>30</v>
      </c>
      <c r="O470" s="49" t="s">
        <v>30</v>
      </c>
      <c r="P470" s="54">
        <v>41953.70416666667</v>
      </c>
      <c r="Q470" s="49"/>
      <c r="R470" s="54">
        <v>41956.67083333333</v>
      </c>
      <c r="S470" s="54">
        <v>41956.650694444441</v>
      </c>
      <c r="T470" s="49"/>
      <c r="U470" s="49" t="s">
        <v>117</v>
      </c>
      <c r="V470" s="49"/>
      <c r="W470" s="49"/>
      <c r="X470" s="49">
        <v>0</v>
      </c>
      <c r="Y470" s="49">
        <v>1</v>
      </c>
      <c r="Z470" s="49"/>
      <c r="AA470" s="49"/>
      <c r="AB470" s="49"/>
      <c r="AC470" s="49"/>
      <c r="AD470" s="49"/>
      <c r="AE470" s="49"/>
      <c r="AF470" s="49"/>
      <c r="AG470" s="49"/>
      <c r="AH470" s="55" t="s">
        <v>392</v>
      </c>
    </row>
    <row r="471" spans="1:34" ht="15.75" hidden="1" customHeight="1" x14ac:dyDescent="0.2">
      <c r="A471" s="49" t="s">
        <v>33</v>
      </c>
      <c r="B471" s="49" t="s">
        <v>120</v>
      </c>
      <c r="C471" s="51">
        <f t="shared" si="16"/>
        <v>46</v>
      </c>
      <c r="D471" s="51">
        <v>2014</v>
      </c>
      <c r="E471" s="51">
        <f t="shared" si="17"/>
        <v>4</v>
      </c>
      <c r="F471" s="49" t="s">
        <v>22</v>
      </c>
      <c r="G471" s="41" t="s">
        <v>387</v>
      </c>
      <c r="H471" s="49" t="s">
        <v>388</v>
      </c>
      <c r="I471" s="52" t="s">
        <v>25</v>
      </c>
      <c r="J471" s="52" t="s">
        <v>26</v>
      </c>
      <c r="K471" s="49" t="s">
        <v>27</v>
      </c>
      <c r="L471" s="49" t="s">
        <v>88</v>
      </c>
      <c r="M471" s="49" t="s">
        <v>30</v>
      </c>
      <c r="N471" s="49" t="s">
        <v>30</v>
      </c>
      <c r="O471" s="49" t="s">
        <v>30</v>
      </c>
      <c r="P471" s="54">
        <v>41953.704861111109</v>
      </c>
      <c r="Q471" s="49"/>
      <c r="R471" s="54">
        <v>41956.670138888891</v>
      </c>
      <c r="S471" s="54">
        <v>41956.530555555553</v>
      </c>
      <c r="T471" s="49"/>
      <c r="U471" s="49" t="s">
        <v>117</v>
      </c>
      <c r="V471" s="49"/>
      <c r="W471" s="49"/>
      <c r="X471" s="49">
        <v>0</v>
      </c>
      <c r="Y471" s="49">
        <v>3</v>
      </c>
      <c r="Z471" s="49"/>
      <c r="AA471" s="49"/>
      <c r="AB471" s="49"/>
      <c r="AC471" s="49"/>
      <c r="AD471" s="49"/>
      <c r="AE471" s="49"/>
      <c r="AF471" s="49"/>
      <c r="AG471" s="49"/>
      <c r="AH471" s="55" t="s">
        <v>389</v>
      </c>
    </row>
    <row r="472" spans="1:34" ht="15.75" hidden="1" customHeight="1" x14ac:dyDescent="0.2">
      <c r="A472" s="49" t="s">
        <v>33</v>
      </c>
      <c r="B472" s="49" t="s">
        <v>45</v>
      </c>
      <c r="C472" s="51">
        <f t="shared" si="16"/>
        <v>46</v>
      </c>
      <c r="D472" s="51">
        <v>2014</v>
      </c>
      <c r="E472" s="51">
        <f t="shared" si="17"/>
        <v>4</v>
      </c>
      <c r="F472" s="49" t="s">
        <v>22</v>
      </c>
      <c r="G472" s="41" t="s">
        <v>384</v>
      </c>
      <c r="H472" s="49" t="s">
        <v>385</v>
      </c>
      <c r="I472" s="52" t="s">
        <v>25</v>
      </c>
      <c r="J472" s="52" t="s">
        <v>26</v>
      </c>
      <c r="K472" s="49" t="s">
        <v>27</v>
      </c>
      <c r="L472" s="49" t="s">
        <v>37</v>
      </c>
      <c r="M472" s="49" t="s">
        <v>29</v>
      </c>
      <c r="N472" s="49" t="s">
        <v>116</v>
      </c>
      <c r="O472" s="49" t="s">
        <v>116</v>
      </c>
      <c r="P472" s="54">
        <v>41954.368750000001</v>
      </c>
      <c r="Q472" s="49"/>
      <c r="R472" s="54">
        <v>42010.665277777778</v>
      </c>
      <c r="S472" s="54">
        <v>41954.443055555559</v>
      </c>
      <c r="T472" s="49"/>
      <c r="U472" s="49" t="s">
        <v>143</v>
      </c>
      <c r="V472" s="49"/>
      <c r="W472" s="49"/>
      <c r="X472" s="49">
        <v>0</v>
      </c>
      <c r="Y472" s="49">
        <v>2</v>
      </c>
      <c r="Z472" s="49"/>
      <c r="AA472" s="49"/>
      <c r="AB472" s="49"/>
      <c r="AC472" s="49"/>
      <c r="AD472" s="49"/>
      <c r="AE472" s="49"/>
      <c r="AF472" s="49"/>
      <c r="AG472" s="49"/>
      <c r="AH472" s="55" t="s">
        <v>386</v>
      </c>
    </row>
    <row r="473" spans="1:34" ht="15.75" customHeight="1" x14ac:dyDescent="0.2">
      <c r="A473" s="49" t="s">
        <v>33</v>
      </c>
      <c r="B473" s="49" t="s">
        <v>85</v>
      </c>
      <c r="C473" s="51">
        <f t="shared" si="16"/>
        <v>46</v>
      </c>
      <c r="D473" s="51">
        <v>2014</v>
      </c>
      <c r="E473" s="51">
        <f t="shared" si="17"/>
        <v>4</v>
      </c>
      <c r="F473" s="49" t="s">
        <v>22</v>
      </c>
      <c r="G473" s="41" t="s">
        <v>381</v>
      </c>
      <c r="H473" s="49" t="s">
        <v>382</v>
      </c>
      <c r="I473" s="52" t="s">
        <v>25</v>
      </c>
      <c r="J473" s="52" t="s">
        <v>26</v>
      </c>
      <c r="K473" s="49" t="s">
        <v>27</v>
      </c>
      <c r="L473" s="49" t="s">
        <v>88</v>
      </c>
      <c r="M473" s="49" t="s">
        <v>30</v>
      </c>
      <c r="N473" s="49" t="s">
        <v>362</v>
      </c>
      <c r="O473" s="49" t="s">
        <v>362</v>
      </c>
      <c r="P473" s="54">
        <v>41954.481944444444</v>
      </c>
      <c r="Q473" s="49"/>
      <c r="R473" s="54">
        <v>42010.661111111112</v>
      </c>
      <c r="S473" s="54">
        <v>41954.522916666669</v>
      </c>
      <c r="T473" s="49"/>
      <c r="U473" s="124" t="s">
        <v>10423</v>
      </c>
      <c r="V473" s="49"/>
      <c r="W473" s="49"/>
      <c r="X473" s="49">
        <v>0</v>
      </c>
      <c r="Y473" s="49">
        <v>2</v>
      </c>
      <c r="Z473" s="49"/>
      <c r="AA473" s="49"/>
      <c r="AB473" s="49"/>
      <c r="AC473" s="49"/>
      <c r="AD473" s="49"/>
      <c r="AE473" s="49"/>
      <c r="AF473" s="49"/>
      <c r="AG473" s="49"/>
      <c r="AH473" s="55" t="s">
        <v>383</v>
      </c>
    </row>
    <row r="474" spans="1:34" ht="15.75" customHeight="1" x14ac:dyDescent="0.2">
      <c r="A474" s="49" t="s">
        <v>33</v>
      </c>
      <c r="B474" s="49" t="s">
        <v>99</v>
      </c>
      <c r="C474" s="51">
        <f t="shared" si="16"/>
        <v>46</v>
      </c>
      <c r="D474" s="51">
        <v>2014</v>
      </c>
      <c r="E474" s="51">
        <f t="shared" si="17"/>
        <v>4</v>
      </c>
      <c r="F474" s="49" t="s">
        <v>22</v>
      </c>
      <c r="G474" s="41" t="s">
        <v>377</v>
      </c>
      <c r="H474" s="49" t="s">
        <v>378</v>
      </c>
      <c r="I474" s="52" t="s">
        <v>25</v>
      </c>
      <c r="J474" s="52" t="s">
        <v>26</v>
      </c>
      <c r="K474" s="49" t="s">
        <v>27</v>
      </c>
      <c r="L474" s="49" t="s">
        <v>88</v>
      </c>
      <c r="M474" s="49" t="s">
        <v>29</v>
      </c>
      <c r="N474" s="49" t="s">
        <v>49</v>
      </c>
      <c r="O474" s="49" t="s">
        <v>49</v>
      </c>
      <c r="P474" s="54">
        <v>41954.556944444441</v>
      </c>
      <c r="Q474" s="49"/>
      <c r="R474" s="54">
        <v>42010.660416666666</v>
      </c>
      <c r="S474" s="54">
        <v>41956.925694444442</v>
      </c>
      <c r="T474" s="49"/>
      <c r="U474" s="124" t="s">
        <v>10423</v>
      </c>
      <c r="V474" s="49"/>
      <c r="W474" s="49"/>
      <c r="X474" s="49">
        <v>0</v>
      </c>
      <c r="Y474" s="49">
        <v>2</v>
      </c>
      <c r="Z474" s="42" t="s">
        <v>379</v>
      </c>
      <c r="AA474" s="49"/>
      <c r="AB474" s="49"/>
      <c r="AC474" s="49"/>
      <c r="AD474" s="49"/>
      <c r="AE474" s="49"/>
      <c r="AF474" s="49"/>
      <c r="AG474" s="49"/>
      <c r="AH474" s="55" t="s">
        <v>380</v>
      </c>
    </row>
    <row r="475" spans="1:34" ht="15.75" customHeight="1" x14ac:dyDescent="0.2">
      <c r="A475" s="49" t="s">
        <v>33</v>
      </c>
      <c r="B475" s="49" t="s">
        <v>76</v>
      </c>
      <c r="C475" s="51">
        <f t="shared" si="16"/>
        <v>46</v>
      </c>
      <c r="D475" s="51">
        <v>2014</v>
      </c>
      <c r="E475" s="51">
        <f t="shared" si="17"/>
        <v>4</v>
      </c>
      <c r="F475" s="49" t="s">
        <v>22</v>
      </c>
      <c r="G475" s="41" t="s">
        <v>374</v>
      </c>
      <c r="H475" s="49" t="s">
        <v>375</v>
      </c>
      <c r="I475" s="52" t="s">
        <v>25</v>
      </c>
      <c r="J475" s="52" t="s">
        <v>26</v>
      </c>
      <c r="K475" s="49" t="s">
        <v>27</v>
      </c>
      <c r="L475" s="49" t="s">
        <v>37</v>
      </c>
      <c r="M475" s="49" t="s">
        <v>29</v>
      </c>
      <c r="N475" s="49" t="s">
        <v>49</v>
      </c>
      <c r="O475" s="49" t="s">
        <v>49</v>
      </c>
      <c r="P475" s="54">
        <v>41954.558333333334</v>
      </c>
      <c r="Q475" s="49"/>
      <c r="R475" s="54">
        <v>42010.65625</v>
      </c>
      <c r="S475" s="54">
        <v>41956.915277777778</v>
      </c>
      <c r="T475" s="49"/>
      <c r="U475" s="124" t="s">
        <v>10423</v>
      </c>
      <c r="V475" s="49"/>
      <c r="W475" s="49"/>
      <c r="X475" s="49">
        <v>0</v>
      </c>
      <c r="Y475" s="49">
        <v>1</v>
      </c>
      <c r="Z475" s="49"/>
      <c r="AA475" s="49"/>
      <c r="AB475" s="49"/>
      <c r="AC475" s="49"/>
      <c r="AD475" s="49"/>
      <c r="AE475" s="49"/>
      <c r="AF475" s="49"/>
      <c r="AG475" s="49"/>
      <c r="AH475" s="55" t="s">
        <v>376</v>
      </c>
    </row>
    <row r="476" spans="1:34" ht="15.75" customHeight="1" x14ac:dyDescent="0.2">
      <c r="A476" s="49" t="s">
        <v>33</v>
      </c>
      <c r="B476" s="49" t="s">
        <v>76</v>
      </c>
      <c r="C476" s="51">
        <f t="shared" si="16"/>
        <v>46</v>
      </c>
      <c r="D476" s="51">
        <v>2014</v>
      </c>
      <c r="E476" s="51">
        <f t="shared" si="17"/>
        <v>4</v>
      </c>
      <c r="F476" s="49" t="s">
        <v>22</v>
      </c>
      <c r="G476" s="41" t="s">
        <v>370</v>
      </c>
      <c r="H476" s="49" t="s">
        <v>371</v>
      </c>
      <c r="I476" s="52" t="s">
        <v>25</v>
      </c>
      <c r="J476" s="52" t="s">
        <v>26</v>
      </c>
      <c r="K476" s="49" t="s">
        <v>27</v>
      </c>
      <c r="L476" s="49" t="s">
        <v>37</v>
      </c>
      <c r="M476" s="49" t="s">
        <v>29</v>
      </c>
      <c r="N476" s="49" t="s">
        <v>49</v>
      </c>
      <c r="O476" s="49" t="s">
        <v>49</v>
      </c>
      <c r="P476" s="54">
        <v>41954.560416666667</v>
      </c>
      <c r="Q476" s="49"/>
      <c r="R476" s="54">
        <v>42010.643750000003</v>
      </c>
      <c r="S476" s="54">
        <v>41956.913194444445</v>
      </c>
      <c r="T476" s="49"/>
      <c r="U476" s="124" t="s">
        <v>10423</v>
      </c>
      <c r="V476" s="49"/>
      <c r="W476" s="49"/>
      <c r="X476" s="49">
        <v>0</v>
      </c>
      <c r="Y476" s="49">
        <v>2</v>
      </c>
      <c r="Z476" s="42" t="s">
        <v>372</v>
      </c>
      <c r="AA476" s="49"/>
      <c r="AB476" s="49"/>
      <c r="AC476" s="49"/>
      <c r="AD476" s="49"/>
      <c r="AE476" s="49"/>
      <c r="AF476" s="49"/>
      <c r="AG476" s="49"/>
      <c r="AH476" s="55" t="s">
        <v>373</v>
      </c>
    </row>
    <row r="477" spans="1:34" ht="15.75" hidden="1" customHeight="1" x14ac:dyDescent="0.2">
      <c r="A477" s="49" t="s">
        <v>33</v>
      </c>
      <c r="B477" s="49" t="s">
        <v>41</v>
      </c>
      <c r="C477" s="51">
        <f t="shared" si="16"/>
        <v>46</v>
      </c>
      <c r="D477" s="51">
        <v>2014</v>
      </c>
      <c r="E477" s="51">
        <f t="shared" si="17"/>
        <v>4</v>
      </c>
      <c r="F477" s="49" t="s">
        <v>22</v>
      </c>
      <c r="G477" s="41" t="s">
        <v>367</v>
      </c>
      <c r="H477" s="49" t="s">
        <v>368</v>
      </c>
      <c r="I477" s="52" t="s">
        <v>25</v>
      </c>
      <c r="J477" s="52" t="s">
        <v>26</v>
      </c>
      <c r="K477" s="49" t="s">
        <v>27</v>
      </c>
      <c r="L477" s="49" t="s">
        <v>37</v>
      </c>
      <c r="M477" s="49" t="s">
        <v>29</v>
      </c>
      <c r="N477" s="49" t="s">
        <v>38</v>
      </c>
      <c r="O477" s="49" t="s">
        <v>38</v>
      </c>
      <c r="P477" s="54">
        <v>41954.59375</v>
      </c>
      <c r="Q477" s="49"/>
      <c r="R477" s="54">
        <v>42010.643055555556</v>
      </c>
      <c r="S477" s="54">
        <v>41954.638194444444</v>
      </c>
      <c r="T477" s="49"/>
      <c r="U477" s="49" t="s">
        <v>39</v>
      </c>
      <c r="V477" s="49"/>
      <c r="W477" s="56">
        <v>41960</v>
      </c>
      <c r="X477" s="49">
        <v>0</v>
      </c>
      <c r="Y477" s="49">
        <v>1</v>
      </c>
      <c r="Z477" s="49"/>
      <c r="AA477" s="49"/>
      <c r="AB477" s="49"/>
      <c r="AC477" s="49"/>
      <c r="AD477" s="49"/>
      <c r="AE477" s="49"/>
      <c r="AF477" s="49"/>
      <c r="AG477" s="49"/>
      <c r="AH477" s="55" t="s">
        <v>369</v>
      </c>
    </row>
    <row r="478" spans="1:34" ht="15.75" hidden="1" customHeight="1" x14ac:dyDescent="0.2">
      <c r="A478" s="49" t="s">
        <v>33</v>
      </c>
      <c r="B478" s="49" t="s">
        <v>120</v>
      </c>
      <c r="C478" s="51">
        <f t="shared" si="16"/>
        <v>46</v>
      </c>
      <c r="D478" s="51">
        <v>2014</v>
      </c>
      <c r="E478" s="51">
        <f t="shared" si="17"/>
        <v>4</v>
      </c>
      <c r="F478" s="49" t="s">
        <v>22</v>
      </c>
      <c r="G478" s="41" t="s">
        <v>364</v>
      </c>
      <c r="H478" s="49" t="s">
        <v>365</v>
      </c>
      <c r="I478" s="52" t="s">
        <v>36</v>
      </c>
      <c r="J478" s="52" t="s">
        <v>26</v>
      </c>
      <c r="K478" s="49" t="s">
        <v>27</v>
      </c>
      <c r="L478" s="49" t="s">
        <v>88</v>
      </c>
      <c r="M478" s="49" t="s">
        <v>284</v>
      </c>
      <c r="N478" s="49" t="s">
        <v>30</v>
      </c>
      <c r="O478" s="49" t="s">
        <v>30</v>
      </c>
      <c r="P478" s="54">
        <v>41954.65</v>
      </c>
      <c r="Q478" s="49"/>
      <c r="R478" s="54">
        <v>42010.643055555556</v>
      </c>
      <c r="S478" s="54">
        <v>41956.665972222225</v>
      </c>
      <c r="T478" s="49"/>
      <c r="U478" s="49" t="s">
        <v>117</v>
      </c>
      <c r="V478" s="49"/>
      <c r="W478" s="49"/>
      <c r="X478" s="49">
        <v>0</v>
      </c>
      <c r="Y478" s="49">
        <v>1</v>
      </c>
      <c r="Z478" s="49"/>
      <c r="AA478" s="49"/>
      <c r="AB478" s="49"/>
      <c r="AC478" s="49"/>
      <c r="AD478" s="49"/>
      <c r="AE478" s="49"/>
      <c r="AF478" s="49"/>
      <c r="AG478" s="49"/>
      <c r="AH478" s="55" t="s">
        <v>366</v>
      </c>
    </row>
    <row r="479" spans="1:34" ht="15.75" customHeight="1" x14ac:dyDescent="0.2">
      <c r="A479" s="49" t="s">
        <v>33</v>
      </c>
      <c r="B479" s="49" t="s">
        <v>41</v>
      </c>
      <c r="C479" s="51">
        <f t="shared" si="16"/>
        <v>46</v>
      </c>
      <c r="D479" s="51">
        <v>2014</v>
      </c>
      <c r="E479" s="51">
        <f t="shared" si="17"/>
        <v>4</v>
      </c>
      <c r="F479" s="49" t="s">
        <v>22</v>
      </c>
      <c r="G479" s="41" t="s">
        <v>360</v>
      </c>
      <c r="H479" s="49" t="s">
        <v>361</v>
      </c>
      <c r="I479" s="52" t="s">
        <v>25</v>
      </c>
      <c r="J479" s="52" t="s">
        <v>26</v>
      </c>
      <c r="K479" s="49" t="s">
        <v>27</v>
      </c>
      <c r="L479" s="49" t="s">
        <v>88</v>
      </c>
      <c r="M479" s="49" t="s">
        <v>29</v>
      </c>
      <c r="N479" s="49" t="s">
        <v>362</v>
      </c>
      <c r="O479" s="49" t="s">
        <v>362</v>
      </c>
      <c r="P479" s="54">
        <v>41954.650694444441</v>
      </c>
      <c r="Q479" s="49"/>
      <c r="R479" s="54">
        <v>42010.642361111109</v>
      </c>
      <c r="S479" s="54">
        <v>41956.876388888886</v>
      </c>
      <c r="T479" s="49"/>
      <c r="U479" s="124" t="s">
        <v>10423</v>
      </c>
      <c r="V479" s="49"/>
      <c r="W479" s="49"/>
      <c r="X479" s="49">
        <v>0</v>
      </c>
      <c r="Y479" s="49">
        <v>1</v>
      </c>
      <c r="Z479" s="49"/>
      <c r="AA479" s="49"/>
      <c r="AB479" s="49"/>
      <c r="AC479" s="49"/>
      <c r="AD479" s="49"/>
      <c r="AE479" s="49"/>
      <c r="AF479" s="49"/>
      <c r="AG479" s="49"/>
      <c r="AH479" s="55" t="s">
        <v>363</v>
      </c>
    </row>
    <row r="480" spans="1:34" ht="15.75" hidden="1" customHeight="1" x14ac:dyDescent="0.2">
      <c r="A480" s="49" t="s">
        <v>33</v>
      </c>
      <c r="B480" s="49" t="s">
        <v>41</v>
      </c>
      <c r="C480" s="51">
        <f t="shared" si="16"/>
        <v>46</v>
      </c>
      <c r="D480" s="51">
        <v>2014</v>
      </c>
      <c r="E480" s="51">
        <f t="shared" si="17"/>
        <v>4</v>
      </c>
      <c r="F480" s="49" t="s">
        <v>22</v>
      </c>
      <c r="G480" s="41" t="s">
        <v>357</v>
      </c>
      <c r="H480" s="49" t="s">
        <v>358</v>
      </c>
      <c r="I480" s="52" t="s">
        <v>25</v>
      </c>
      <c r="J480" s="52" t="s">
        <v>26</v>
      </c>
      <c r="K480" s="49" t="s">
        <v>27</v>
      </c>
      <c r="L480" s="49" t="s">
        <v>37</v>
      </c>
      <c r="M480" s="49" t="s">
        <v>29</v>
      </c>
      <c r="N480" s="49" t="s">
        <v>38</v>
      </c>
      <c r="O480" s="49" t="s">
        <v>38</v>
      </c>
      <c r="P480" s="54">
        <v>41954.679861111108</v>
      </c>
      <c r="Q480" s="49"/>
      <c r="R480" s="54">
        <v>42010.64166666667</v>
      </c>
      <c r="S480" s="54">
        <v>41956.776388888888</v>
      </c>
      <c r="T480" s="49"/>
      <c r="U480" s="49" t="s">
        <v>39</v>
      </c>
      <c r="V480" s="49"/>
      <c r="W480" s="56">
        <v>41960</v>
      </c>
      <c r="X480" s="49">
        <v>0</v>
      </c>
      <c r="Y480" s="49">
        <v>1</v>
      </c>
      <c r="Z480" s="49"/>
      <c r="AA480" s="49"/>
      <c r="AB480" s="49"/>
      <c r="AC480" s="49"/>
      <c r="AD480" s="49"/>
      <c r="AE480" s="49"/>
      <c r="AF480" s="49"/>
      <c r="AG480" s="49"/>
      <c r="AH480" s="55" t="s">
        <v>359</v>
      </c>
    </row>
    <row r="481" spans="1:34" ht="15.75" customHeight="1" x14ac:dyDescent="0.2">
      <c r="A481" s="49" t="s">
        <v>33</v>
      </c>
      <c r="B481" s="49" t="s">
        <v>113</v>
      </c>
      <c r="C481" s="51">
        <f t="shared" si="16"/>
        <v>46</v>
      </c>
      <c r="D481" s="51">
        <v>2014</v>
      </c>
      <c r="E481" s="51">
        <f t="shared" si="17"/>
        <v>4</v>
      </c>
      <c r="F481" s="49" t="s">
        <v>22</v>
      </c>
      <c r="G481" s="41" t="s">
        <v>354</v>
      </c>
      <c r="H481" s="49" t="s">
        <v>355</v>
      </c>
      <c r="I481" s="52" t="s">
        <v>25</v>
      </c>
      <c r="J481" s="52" t="s">
        <v>26</v>
      </c>
      <c r="K481" s="49" t="s">
        <v>27</v>
      </c>
      <c r="L481" s="49" t="s">
        <v>37</v>
      </c>
      <c r="M481" s="49" t="s">
        <v>29</v>
      </c>
      <c r="N481" s="49" t="s">
        <v>59</v>
      </c>
      <c r="O481" s="49" t="s">
        <v>59</v>
      </c>
      <c r="P481" s="54">
        <v>41955.539583333331</v>
      </c>
      <c r="Q481" s="49"/>
      <c r="R481" s="54">
        <v>42010.662499999999</v>
      </c>
      <c r="S481" s="54">
        <v>41956.54583333333</v>
      </c>
      <c r="T481" s="49"/>
      <c r="U481" s="124" t="s">
        <v>10423</v>
      </c>
      <c r="V481" s="49"/>
      <c r="W481" s="56">
        <v>41948</v>
      </c>
      <c r="X481" s="49">
        <v>0</v>
      </c>
      <c r="Y481" s="49">
        <v>4</v>
      </c>
      <c r="Z481" s="49"/>
      <c r="AA481" s="49"/>
      <c r="AB481" s="49"/>
      <c r="AC481" s="49"/>
      <c r="AD481" s="49"/>
      <c r="AE481" s="49"/>
      <c r="AF481" s="49"/>
      <c r="AG481" s="49"/>
      <c r="AH481" s="55" t="s">
        <v>356</v>
      </c>
    </row>
    <row r="482" spans="1:34" ht="15.75" hidden="1" customHeight="1" x14ac:dyDescent="0.2">
      <c r="A482" s="49" t="s">
        <v>33</v>
      </c>
      <c r="B482" s="49" t="s">
        <v>120</v>
      </c>
      <c r="C482" s="51">
        <f t="shared" si="16"/>
        <v>46</v>
      </c>
      <c r="D482" s="51">
        <v>2014</v>
      </c>
      <c r="E482" s="51">
        <f t="shared" si="17"/>
        <v>4</v>
      </c>
      <c r="F482" s="49" t="s">
        <v>22</v>
      </c>
      <c r="G482" s="41" t="s">
        <v>342</v>
      </c>
      <c r="H482" s="49" t="s">
        <v>343</v>
      </c>
      <c r="I482" s="52" t="s">
        <v>36</v>
      </c>
      <c r="J482" s="52" t="s">
        <v>26</v>
      </c>
      <c r="K482" s="49" t="s">
        <v>27</v>
      </c>
      <c r="L482" s="49" t="s">
        <v>88</v>
      </c>
      <c r="M482" s="49" t="s">
        <v>29</v>
      </c>
      <c r="N482" s="49" t="s">
        <v>116</v>
      </c>
      <c r="O482" s="49" t="s">
        <v>116</v>
      </c>
      <c r="P482" s="54">
        <v>41956.413194444445</v>
      </c>
      <c r="Q482" s="49"/>
      <c r="R482" s="54">
        <v>42010.640972222223</v>
      </c>
      <c r="S482" s="54">
        <v>41956.575694444444</v>
      </c>
      <c r="T482" s="49"/>
      <c r="U482" s="49" t="s">
        <v>117</v>
      </c>
      <c r="V482" s="49"/>
      <c r="W482" s="49"/>
      <c r="X482" s="49">
        <v>0</v>
      </c>
      <c r="Y482" s="49">
        <v>3</v>
      </c>
      <c r="Z482" s="42" t="s">
        <v>344</v>
      </c>
      <c r="AA482" s="49"/>
      <c r="AB482" s="49"/>
      <c r="AC482" s="49"/>
      <c r="AD482" s="49"/>
      <c r="AE482" s="49"/>
      <c r="AF482" s="49"/>
      <c r="AG482" s="49"/>
      <c r="AH482" s="55" t="s">
        <v>345</v>
      </c>
    </row>
    <row r="483" spans="1:34" ht="15.75" hidden="1" customHeight="1" x14ac:dyDescent="0.2">
      <c r="A483" s="49" t="s">
        <v>33</v>
      </c>
      <c r="B483" s="49" t="s">
        <v>120</v>
      </c>
      <c r="C483" s="51">
        <f t="shared" ref="C483:C546" si="18">IF(S483="",WEEKNUM(R483),WEEKNUM(S483))</f>
        <v>46</v>
      </c>
      <c r="D483" s="51">
        <v>2014</v>
      </c>
      <c r="E483" s="51">
        <f t="shared" ref="E483:E546" si="19">ROUNDUP(MONTH(S483)/3,0)</f>
        <v>4</v>
      </c>
      <c r="F483" s="49" t="s">
        <v>22</v>
      </c>
      <c r="G483" s="41" t="s">
        <v>338</v>
      </c>
      <c r="H483" s="49" t="s">
        <v>339</v>
      </c>
      <c r="I483" s="52" t="s">
        <v>36</v>
      </c>
      <c r="J483" s="52" t="s">
        <v>26</v>
      </c>
      <c r="K483" s="49" t="s">
        <v>27</v>
      </c>
      <c r="L483" s="49" t="s">
        <v>88</v>
      </c>
      <c r="M483" s="49" t="s">
        <v>284</v>
      </c>
      <c r="N483" s="49" t="s">
        <v>116</v>
      </c>
      <c r="O483" s="49" t="s">
        <v>116</v>
      </c>
      <c r="P483" s="54">
        <v>41956.419444444444</v>
      </c>
      <c r="Q483" s="49"/>
      <c r="R483" s="54">
        <v>42010.640972222223</v>
      </c>
      <c r="S483" s="54">
        <v>41956.664583333331</v>
      </c>
      <c r="T483" s="49"/>
      <c r="U483" s="49" t="s">
        <v>117</v>
      </c>
      <c r="V483" s="49"/>
      <c r="W483" s="56">
        <v>41958</v>
      </c>
      <c r="X483" s="49">
        <v>0</v>
      </c>
      <c r="Y483" s="49">
        <v>2</v>
      </c>
      <c r="Z483" s="49" t="s">
        <v>340</v>
      </c>
      <c r="AA483" s="49"/>
      <c r="AB483" s="49"/>
      <c r="AC483" s="49"/>
      <c r="AD483" s="49"/>
      <c r="AE483" s="49"/>
      <c r="AF483" s="49"/>
      <c r="AG483" s="49"/>
      <c r="AH483" s="55" t="s">
        <v>341</v>
      </c>
    </row>
    <row r="484" spans="1:34" ht="15.75" hidden="1" customHeight="1" x14ac:dyDescent="0.2">
      <c r="A484" s="49" t="s">
        <v>33</v>
      </c>
      <c r="B484" s="49" t="s">
        <v>120</v>
      </c>
      <c r="C484" s="51">
        <f t="shared" si="18"/>
        <v>46</v>
      </c>
      <c r="D484" s="51">
        <v>2014</v>
      </c>
      <c r="E484" s="51">
        <f t="shared" si="19"/>
        <v>4</v>
      </c>
      <c r="F484" s="49" t="s">
        <v>22</v>
      </c>
      <c r="G484" s="41" t="s">
        <v>326</v>
      </c>
      <c r="H484" s="49" t="s">
        <v>327</v>
      </c>
      <c r="I484" s="52" t="s">
        <v>36</v>
      </c>
      <c r="J484" s="52" t="s">
        <v>26</v>
      </c>
      <c r="K484" s="49" t="s">
        <v>27</v>
      </c>
      <c r="L484" s="49" t="s">
        <v>28</v>
      </c>
      <c r="M484" s="49" t="s">
        <v>30</v>
      </c>
      <c r="N484" s="49" t="s">
        <v>306</v>
      </c>
      <c r="O484" s="49" t="s">
        <v>306</v>
      </c>
      <c r="P484" s="54">
        <v>41956.473611111112</v>
      </c>
      <c r="Q484" s="49"/>
      <c r="R484" s="54">
        <v>42010.640972222223</v>
      </c>
      <c r="S484" s="54">
        <v>41956.631249999999</v>
      </c>
      <c r="T484" s="49"/>
      <c r="U484" s="49" t="s">
        <v>117</v>
      </c>
      <c r="V484" s="49"/>
      <c r="W484" s="49"/>
      <c r="X484" s="49">
        <v>0</v>
      </c>
      <c r="Y484" s="49">
        <v>1</v>
      </c>
      <c r="Z484" s="42" t="s">
        <v>328</v>
      </c>
      <c r="AA484" s="49"/>
      <c r="AB484" s="49"/>
      <c r="AC484" s="49"/>
      <c r="AD484" s="49"/>
      <c r="AE484" s="49"/>
      <c r="AF484" s="49"/>
      <c r="AG484" s="49"/>
      <c r="AH484" s="55" t="s">
        <v>329</v>
      </c>
    </row>
    <row r="485" spans="1:34" ht="15.75" hidden="1" customHeight="1" x14ac:dyDescent="0.2">
      <c r="A485" s="49" t="s">
        <v>33</v>
      </c>
      <c r="B485" s="49" t="s">
        <v>120</v>
      </c>
      <c r="C485" s="51">
        <f t="shared" si="18"/>
        <v>46</v>
      </c>
      <c r="D485" s="51">
        <v>2014</v>
      </c>
      <c r="E485" s="51">
        <f t="shared" si="19"/>
        <v>4</v>
      </c>
      <c r="F485" s="49" t="s">
        <v>22</v>
      </c>
      <c r="G485" s="41" t="s">
        <v>322</v>
      </c>
      <c r="H485" s="49" t="s">
        <v>323</v>
      </c>
      <c r="I485" s="52" t="s">
        <v>36</v>
      </c>
      <c r="J485" s="52" t="s">
        <v>26</v>
      </c>
      <c r="K485" s="49" t="s">
        <v>27</v>
      </c>
      <c r="L485" s="49" t="s">
        <v>28</v>
      </c>
      <c r="M485" s="49" t="s">
        <v>30</v>
      </c>
      <c r="N485" s="49" t="s">
        <v>306</v>
      </c>
      <c r="O485" s="49" t="s">
        <v>306</v>
      </c>
      <c r="P485" s="54">
        <v>41956.474999999999</v>
      </c>
      <c r="Q485" s="49"/>
      <c r="R485" s="54">
        <v>42010.640277777777</v>
      </c>
      <c r="S485" s="54">
        <v>41956.626388888886</v>
      </c>
      <c r="T485" s="49"/>
      <c r="U485" s="49" t="s">
        <v>117</v>
      </c>
      <c r="V485" s="49"/>
      <c r="W485" s="49"/>
      <c r="X485" s="49">
        <v>0</v>
      </c>
      <c r="Y485" s="49">
        <v>1</v>
      </c>
      <c r="Z485" s="42" t="s">
        <v>324</v>
      </c>
      <c r="AA485" s="49"/>
      <c r="AB485" s="49"/>
      <c r="AC485" s="49"/>
      <c r="AD485" s="49"/>
      <c r="AE485" s="49"/>
      <c r="AF485" s="49"/>
      <c r="AG485" s="49"/>
      <c r="AH485" s="55" t="s">
        <v>325</v>
      </c>
    </row>
    <row r="486" spans="1:34" ht="15.75" hidden="1" customHeight="1" x14ac:dyDescent="0.2">
      <c r="A486" s="49" t="s">
        <v>33</v>
      </c>
      <c r="B486" s="49" t="s">
        <v>120</v>
      </c>
      <c r="C486" s="51">
        <f t="shared" si="18"/>
        <v>46</v>
      </c>
      <c r="D486" s="51">
        <v>2014</v>
      </c>
      <c r="E486" s="51">
        <f t="shared" si="19"/>
        <v>4</v>
      </c>
      <c r="F486" s="49" t="s">
        <v>22</v>
      </c>
      <c r="G486" s="41" t="s">
        <v>317</v>
      </c>
      <c r="H486" s="49" t="s">
        <v>318</v>
      </c>
      <c r="I486" s="52" t="s">
        <v>36</v>
      </c>
      <c r="J486" s="52" t="s">
        <v>26</v>
      </c>
      <c r="K486" s="49" t="s">
        <v>27</v>
      </c>
      <c r="L486" s="49" t="s">
        <v>319</v>
      </c>
      <c r="M486" s="49" t="s">
        <v>30</v>
      </c>
      <c r="N486" s="49" t="s">
        <v>306</v>
      </c>
      <c r="O486" s="49" t="s">
        <v>306</v>
      </c>
      <c r="P486" s="54">
        <v>41956.476388888892</v>
      </c>
      <c r="Q486" s="49"/>
      <c r="R486" s="54">
        <v>41956.526388888888</v>
      </c>
      <c r="S486" s="54">
        <v>41956.526388888888</v>
      </c>
      <c r="T486" s="49"/>
      <c r="U486" s="49" t="s">
        <v>117</v>
      </c>
      <c r="V486" s="49"/>
      <c r="W486" s="49"/>
      <c r="X486" s="49">
        <v>0</v>
      </c>
      <c r="Y486" s="49">
        <v>2</v>
      </c>
      <c r="Z486" s="42" t="s">
        <v>320</v>
      </c>
      <c r="AA486" s="49"/>
      <c r="AB486" s="49"/>
      <c r="AC486" s="49"/>
      <c r="AD486" s="49"/>
      <c r="AE486" s="49"/>
      <c r="AF486" s="49"/>
      <c r="AG486" s="49"/>
      <c r="AH486" s="55" t="s">
        <v>321</v>
      </c>
    </row>
    <row r="487" spans="1:34" ht="15.75" hidden="1" customHeight="1" x14ac:dyDescent="0.2">
      <c r="A487" s="49" t="s">
        <v>33</v>
      </c>
      <c r="B487" s="49" t="s">
        <v>120</v>
      </c>
      <c r="C487" s="51">
        <f t="shared" si="18"/>
        <v>46</v>
      </c>
      <c r="D487" s="51">
        <v>2014</v>
      </c>
      <c r="E487" s="51">
        <f t="shared" si="19"/>
        <v>4</v>
      </c>
      <c r="F487" s="49" t="s">
        <v>22</v>
      </c>
      <c r="G487" s="41" t="s">
        <v>304</v>
      </c>
      <c r="H487" s="49" t="s">
        <v>305</v>
      </c>
      <c r="I487" s="52" t="s">
        <v>36</v>
      </c>
      <c r="J487" s="52" t="s">
        <v>26</v>
      </c>
      <c r="K487" s="49" t="s">
        <v>27</v>
      </c>
      <c r="L487" s="49" t="s">
        <v>88</v>
      </c>
      <c r="M487" s="49" t="s">
        <v>30</v>
      </c>
      <c r="N487" s="49" t="s">
        <v>306</v>
      </c>
      <c r="O487" s="49" t="s">
        <v>306</v>
      </c>
      <c r="P487" s="54">
        <v>41956.556944444441</v>
      </c>
      <c r="Q487" s="49"/>
      <c r="R487" s="54">
        <v>42010.640277777777</v>
      </c>
      <c r="S487" s="54">
        <v>41956.561805555553</v>
      </c>
      <c r="T487" s="49"/>
      <c r="U487" s="49" t="s">
        <v>117</v>
      </c>
      <c r="V487" s="49"/>
      <c r="W487" s="49"/>
      <c r="X487" s="49">
        <v>0</v>
      </c>
      <c r="Y487" s="49">
        <v>2</v>
      </c>
      <c r="Z487" s="49" t="s">
        <v>307</v>
      </c>
      <c r="AA487" s="49"/>
      <c r="AB487" s="49"/>
      <c r="AC487" s="49"/>
      <c r="AD487" s="49"/>
      <c r="AE487" s="49"/>
      <c r="AF487" s="49"/>
      <c r="AG487" s="49"/>
      <c r="AH487" s="55" t="s">
        <v>308</v>
      </c>
    </row>
    <row r="488" spans="1:34" ht="15.75" hidden="1" customHeight="1" x14ac:dyDescent="0.2">
      <c r="A488" s="49" t="s">
        <v>33</v>
      </c>
      <c r="B488" s="49" t="s">
        <v>120</v>
      </c>
      <c r="C488" s="51">
        <f t="shared" si="18"/>
        <v>46</v>
      </c>
      <c r="D488" s="51">
        <v>2014</v>
      </c>
      <c r="E488" s="51">
        <f t="shared" si="19"/>
        <v>4</v>
      </c>
      <c r="F488" s="49" t="s">
        <v>22</v>
      </c>
      <c r="G488" s="41" t="s">
        <v>297</v>
      </c>
      <c r="H488" s="49" t="s">
        <v>298</v>
      </c>
      <c r="I488" s="52" t="s">
        <v>36</v>
      </c>
      <c r="J488" s="52" t="s">
        <v>26</v>
      </c>
      <c r="K488" s="49" t="s">
        <v>27</v>
      </c>
      <c r="L488" s="49" t="s">
        <v>88</v>
      </c>
      <c r="M488" s="49" t="s">
        <v>30</v>
      </c>
      <c r="N488" s="49" t="s">
        <v>30</v>
      </c>
      <c r="O488" s="49" t="s">
        <v>30</v>
      </c>
      <c r="P488" s="54">
        <v>41956.677777777775</v>
      </c>
      <c r="Q488" s="49"/>
      <c r="R488" s="54">
        <v>42010.63958333333</v>
      </c>
      <c r="S488" s="54">
        <v>41956.754861111112</v>
      </c>
      <c r="T488" s="49"/>
      <c r="U488" s="49" t="s">
        <v>117</v>
      </c>
      <c r="V488" s="49"/>
      <c r="W488" s="49"/>
      <c r="X488" s="49">
        <v>0</v>
      </c>
      <c r="Y488" s="49">
        <v>1</v>
      </c>
      <c r="Z488" s="42" t="s">
        <v>299</v>
      </c>
      <c r="AA488" s="49"/>
      <c r="AB488" s="49"/>
      <c r="AC488" s="49"/>
      <c r="AD488" s="49"/>
      <c r="AE488" s="49"/>
      <c r="AF488" s="49"/>
      <c r="AG488" s="49"/>
      <c r="AH488" s="55" t="s">
        <v>300</v>
      </c>
    </row>
    <row r="489" spans="1:34" ht="15.75" customHeight="1" x14ac:dyDescent="0.2">
      <c r="A489" s="49" t="s">
        <v>33</v>
      </c>
      <c r="B489" s="49" t="s">
        <v>56</v>
      </c>
      <c r="C489" s="51">
        <f t="shared" si="18"/>
        <v>46</v>
      </c>
      <c r="D489" s="51">
        <v>2014</v>
      </c>
      <c r="E489" s="51">
        <f t="shared" si="19"/>
        <v>4</v>
      </c>
      <c r="F489" s="49" t="s">
        <v>22</v>
      </c>
      <c r="G489" s="41" t="s">
        <v>290</v>
      </c>
      <c r="H489" s="49" t="s">
        <v>291</v>
      </c>
      <c r="I489" s="52" t="s">
        <v>25</v>
      </c>
      <c r="J489" s="52" t="s">
        <v>26</v>
      </c>
      <c r="K489" s="49" t="s">
        <v>27</v>
      </c>
      <c r="L489" s="49" t="s">
        <v>88</v>
      </c>
      <c r="M489" s="49" t="s">
        <v>29</v>
      </c>
      <c r="N489" s="49" t="s">
        <v>30</v>
      </c>
      <c r="O489" s="49" t="s">
        <v>30</v>
      </c>
      <c r="P489" s="54">
        <v>41957.566666666666</v>
      </c>
      <c r="Q489" s="49"/>
      <c r="R489" s="54">
        <v>42010.63958333333</v>
      </c>
      <c r="S489" s="54">
        <v>41957.634722222225</v>
      </c>
      <c r="T489" s="49"/>
      <c r="U489" s="124" t="s">
        <v>10423</v>
      </c>
      <c r="V489" s="49"/>
      <c r="W489" s="56">
        <v>41961</v>
      </c>
      <c r="X489" s="49">
        <v>0</v>
      </c>
      <c r="Y489" s="49">
        <v>1</v>
      </c>
      <c r="Z489" s="49"/>
      <c r="AA489" s="49"/>
      <c r="AB489" s="49"/>
      <c r="AC489" s="49"/>
      <c r="AD489" s="49"/>
      <c r="AE489" s="49"/>
      <c r="AF489" s="49"/>
      <c r="AG489" s="49"/>
      <c r="AH489" s="55" t="s">
        <v>292</v>
      </c>
    </row>
    <row r="490" spans="1:34" ht="15.75" hidden="1" customHeight="1" x14ac:dyDescent="0.2">
      <c r="A490" s="49" t="s">
        <v>33</v>
      </c>
      <c r="B490" s="49" t="s">
        <v>120</v>
      </c>
      <c r="C490" s="51">
        <f t="shared" si="18"/>
        <v>46</v>
      </c>
      <c r="D490" s="51">
        <v>2014</v>
      </c>
      <c r="E490" s="51">
        <f t="shared" si="19"/>
        <v>4</v>
      </c>
      <c r="F490" s="49" t="s">
        <v>22</v>
      </c>
      <c r="G490" s="41" t="s">
        <v>282</v>
      </c>
      <c r="H490" s="49" t="s">
        <v>283</v>
      </c>
      <c r="I490" s="52" t="s">
        <v>36</v>
      </c>
      <c r="J490" s="52" t="s">
        <v>26</v>
      </c>
      <c r="K490" s="49" t="s">
        <v>27</v>
      </c>
      <c r="L490" s="49" t="s">
        <v>88</v>
      </c>
      <c r="M490" s="49" t="s">
        <v>284</v>
      </c>
      <c r="N490" s="49" t="s">
        <v>30</v>
      </c>
      <c r="O490" s="49" t="s">
        <v>30</v>
      </c>
      <c r="P490" s="54">
        <v>41957.744444444441</v>
      </c>
      <c r="Q490" s="49"/>
      <c r="R490" s="54">
        <v>42010.638888888891</v>
      </c>
      <c r="S490" s="54">
        <v>41957.754166666666</v>
      </c>
      <c r="T490" s="49"/>
      <c r="U490" s="49" t="s">
        <v>117</v>
      </c>
      <c r="V490" s="49"/>
      <c r="W490" s="56">
        <v>41958</v>
      </c>
      <c r="X490" s="49">
        <v>0</v>
      </c>
      <c r="Y490" s="49">
        <v>1</v>
      </c>
      <c r="Z490" s="42" t="s">
        <v>285</v>
      </c>
      <c r="AA490" s="49"/>
      <c r="AB490" s="49"/>
      <c r="AC490" s="49"/>
      <c r="AD490" s="49"/>
      <c r="AE490" s="49"/>
      <c r="AF490" s="49"/>
      <c r="AG490" s="49"/>
      <c r="AH490" s="55" t="s">
        <v>286</v>
      </c>
    </row>
    <row r="491" spans="1:34" ht="15.75" customHeight="1" x14ac:dyDescent="0.2">
      <c r="A491" s="49" t="s">
        <v>33</v>
      </c>
      <c r="B491" s="49" t="s">
        <v>56</v>
      </c>
      <c r="C491" s="51">
        <f t="shared" si="18"/>
        <v>46</v>
      </c>
      <c r="D491" s="51">
        <v>2014</v>
      </c>
      <c r="E491" s="51">
        <f t="shared" si="19"/>
        <v>4</v>
      </c>
      <c r="F491" s="49" t="s">
        <v>22</v>
      </c>
      <c r="G491" s="41" t="s">
        <v>821</v>
      </c>
      <c r="H491" s="49" t="s">
        <v>822</v>
      </c>
      <c r="I491" s="52" t="s">
        <v>25</v>
      </c>
      <c r="J491" s="52" t="s">
        <v>26</v>
      </c>
      <c r="K491" s="49" t="s">
        <v>27</v>
      </c>
      <c r="L491" s="49" t="s">
        <v>37</v>
      </c>
      <c r="M491" s="49" t="s">
        <v>29</v>
      </c>
      <c r="N491" s="49" t="s">
        <v>105</v>
      </c>
      <c r="O491" s="49" t="s">
        <v>105</v>
      </c>
      <c r="P491" s="54">
        <v>41869.701388888891</v>
      </c>
      <c r="Q491" s="54">
        <v>42010.814583333333</v>
      </c>
      <c r="R491" s="54">
        <v>42010.814583333333</v>
      </c>
      <c r="S491" s="54">
        <v>41955.586111111108</v>
      </c>
      <c r="T491" s="49"/>
      <c r="U491" s="124" t="s">
        <v>10423</v>
      </c>
      <c r="V491" s="49"/>
      <c r="W491" s="56">
        <v>41871</v>
      </c>
      <c r="X491" s="49">
        <v>0</v>
      </c>
      <c r="Y491" s="49">
        <v>6</v>
      </c>
      <c r="Z491" s="42" t="s">
        <v>823</v>
      </c>
      <c r="AA491" s="49"/>
      <c r="AB491" s="49"/>
      <c r="AC491" s="49"/>
      <c r="AD491" s="49"/>
      <c r="AE491" s="49"/>
      <c r="AF491" s="49" t="s">
        <v>824</v>
      </c>
      <c r="AG491" s="49"/>
      <c r="AH491" s="55" t="s">
        <v>825</v>
      </c>
    </row>
    <row r="492" spans="1:34" ht="15.75" hidden="1" customHeight="1" x14ac:dyDescent="0.2">
      <c r="A492" s="49" t="s">
        <v>33</v>
      </c>
      <c r="B492" s="49" t="s">
        <v>120</v>
      </c>
      <c r="C492" s="51">
        <f t="shared" si="18"/>
        <v>46</v>
      </c>
      <c r="D492" s="51">
        <v>2014</v>
      </c>
      <c r="E492" s="51">
        <f t="shared" si="19"/>
        <v>4</v>
      </c>
      <c r="F492" s="49" t="s">
        <v>22</v>
      </c>
      <c r="G492" s="41" t="s">
        <v>801</v>
      </c>
      <c r="H492" s="49" t="s">
        <v>802</v>
      </c>
      <c r="I492" s="52" t="s">
        <v>36</v>
      </c>
      <c r="J492" s="52" t="s">
        <v>26</v>
      </c>
      <c r="K492" s="49" t="s">
        <v>27</v>
      </c>
      <c r="L492" s="49" t="s">
        <v>88</v>
      </c>
      <c r="M492" s="49" t="s">
        <v>284</v>
      </c>
      <c r="N492" s="49" t="s">
        <v>30</v>
      </c>
      <c r="O492" s="49" t="s">
        <v>30</v>
      </c>
      <c r="P492" s="54">
        <v>41885.697222222225</v>
      </c>
      <c r="Q492" s="49"/>
      <c r="R492" s="54">
        <v>42010.806944444441</v>
      </c>
      <c r="S492" s="54">
        <v>41953.701388888891</v>
      </c>
      <c r="T492" s="49"/>
      <c r="U492" s="49" t="s">
        <v>117</v>
      </c>
      <c r="V492" s="49"/>
      <c r="W492" s="56">
        <v>41887</v>
      </c>
      <c r="X492" s="49">
        <v>0</v>
      </c>
      <c r="Y492" s="49">
        <v>2</v>
      </c>
      <c r="Z492" s="42" t="s">
        <v>803</v>
      </c>
      <c r="AA492" s="49"/>
      <c r="AB492" s="49"/>
      <c r="AC492" s="49"/>
      <c r="AD492" s="49"/>
      <c r="AE492" s="49"/>
      <c r="AF492" s="49"/>
      <c r="AG492" s="49"/>
      <c r="AH492" s="55" t="s">
        <v>804</v>
      </c>
    </row>
    <row r="493" spans="1:34" ht="15.75" hidden="1" customHeight="1" x14ac:dyDescent="0.2">
      <c r="A493" s="49" t="s">
        <v>33</v>
      </c>
      <c r="B493" s="49" t="s">
        <v>120</v>
      </c>
      <c r="C493" s="51">
        <f t="shared" si="18"/>
        <v>46</v>
      </c>
      <c r="D493" s="51">
        <v>2014</v>
      </c>
      <c r="E493" s="51">
        <f t="shared" si="19"/>
        <v>4</v>
      </c>
      <c r="F493" s="49" t="s">
        <v>22</v>
      </c>
      <c r="G493" s="41" t="s">
        <v>794</v>
      </c>
      <c r="H493" s="49" t="s">
        <v>795</v>
      </c>
      <c r="I493" s="52" t="s">
        <v>36</v>
      </c>
      <c r="J493" s="52" t="s">
        <v>26</v>
      </c>
      <c r="K493" s="49" t="s">
        <v>27</v>
      </c>
      <c r="L493" s="49" t="s">
        <v>88</v>
      </c>
      <c r="M493" s="49" t="s">
        <v>284</v>
      </c>
      <c r="N493" s="49" t="s">
        <v>30</v>
      </c>
      <c r="O493" s="49" t="s">
        <v>30</v>
      </c>
      <c r="P493" s="54">
        <v>41887.644444444442</v>
      </c>
      <c r="Q493" s="49"/>
      <c r="R493" s="54">
        <v>42010.806944444441</v>
      </c>
      <c r="S493" s="54">
        <v>41956.674305555556</v>
      </c>
      <c r="T493" s="49"/>
      <c r="U493" s="49" t="s">
        <v>117</v>
      </c>
      <c r="V493" s="49"/>
      <c r="W493" s="56">
        <v>41887</v>
      </c>
      <c r="X493" s="49">
        <v>0</v>
      </c>
      <c r="Y493" s="49">
        <v>1</v>
      </c>
      <c r="Z493" s="42" t="s">
        <v>796</v>
      </c>
      <c r="AA493" s="49"/>
      <c r="AB493" s="49"/>
      <c r="AC493" s="49"/>
      <c r="AD493" s="49"/>
      <c r="AE493" s="49"/>
      <c r="AF493" s="49"/>
      <c r="AG493" s="49"/>
      <c r="AH493" s="55" t="s">
        <v>797</v>
      </c>
    </row>
    <row r="494" spans="1:34" ht="15.75" hidden="1" customHeight="1" x14ac:dyDescent="0.2">
      <c r="A494" s="49" t="s">
        <v>33</v>
      </c>
      <c r="B494" s="49" t="s">
        <v>120</v>
      </c>
      <c r="C494" s="51">
        <f t="shared" si="18"/>
        <v>46</v>
      </c>
      <c r="D494" s="51">
        <v>2014</v>
      </c>
      <c r="E494" s="51">
        <f t="shared" si="19"/>
        <v>4</v>
      </c>
      <c r="F494" s="49" t="s">
        <v>22</v>
      </c>
      <c r="G494" s="41" t="s">
        <v>742</v>
      </c>
      <c r="H494" s="49" t="s">
        <v>789</v>
      </c>
      <c r="I494" s="52" t="s">
        <v>25</v>
      </c>
      <c r="J494" s="52" t="s">
        <v>26</v>
      </c>
      <c r="K494" s="49" t="s">
        <v>27</v>
      </c>
      <c r="L494" s="49" t="s">
        <v>88</v>
      </c>
      <c r="M494" s="49" t="s">
        <v>30</v>
      </c>
      <c r="N494" s="49" t="s">
        <v>30</v>
      </c>
      <c r="O494" s="49" t="s">
        <v>30</v>
      </c>
      <c r="P494" s="54">
        <v>41893.716666666667</v>
      </c>
      <c r="Q494" s="49"/>
      <c r="R494" s="54">
        <v>42010.806250000001</v>
      </c>
      <c r="S494" s="54">
        <v>41956.531944444447</v>
      </c>
      <c r="T494" s="49"/>
      <c r="U494" s="49" t="s">
        <v>117</v>
      </c>
      <c r="V494" s="49"/>
      <c r="W494" s="49"/>
      <c r="X494" s="49">
        <v>0</v>
      </c>
      <c r="Y494" s="49">
        <v>2</v>
      </c>
      <c r="Z494" s="49"/>
      <c r="AA494" s="49"/>
      <c r="AB494" s="49"/>
      <c r="AC494" s="49"/>
      <c r="AD494" s="49"/>
      <c r="AE494" s="49"/>
      <c r="AF494" s="49" t="s">
        <v>790</v>
      </c>
      <c r="AG494" s="49"/>
      <c r="AH494" s="55" t="s">
        <v>791</v>
      </c>
    </row>
    <row r="495" spans="1:34" ht="15.75" hidden="1" customHeight="1" x14ac:dyDescent="0.2">
      <c r="A495" s="49" t="s">
        <v>33</v>
      </c>
      <c r="B495" s="49" t="s">
        <v>120</v>
      </c>
      <c r="C495" s="51">
        <f t="shared" si="18"/>
        <v>46</v>
      </c>
      <c r="D495" s="51">
        <v>2014</v>
      </c>
      <c r="E495" s="51">
        <f t="shared" si="19"/>
        <v>4</v>
      </c>
      <c r="F495" s="49" t="s">
        <v>22</v>
      </c>
      <c r="G495" s="41" t="s">
        <v>777</v>
      </c>
      <c r="H495" s="49" t="s">
        <v>778</v>
      </c>
      <c r="I495" s="52" t="s">
        <v>36</v>
      </c>
      <c r="J495" s="52" t="s">
        <v>26</v>
      </c>
      <c r="K495" s="49" t="s">
        <v>27</v>
      </c>
      <c r="L495" s="49" t="s">
        <v>88</v>
      </c>
      <c r="M495" s="49" t="s">
        <v>284</v>
      </c>
      <c r="N495" s="49" t="s">
        <v>30</v>
      </c>
      <c r="O495" s="49" t="s">
        <v>30</v>
      </c>
      <c r="P495" s="54">
        <v>41895.373611111114</v>
      </c>
      <c r="Q495" s="49"/>
      <c r="R495" s="54">
        <v>42010.804861111108</v>
      </c>
      <c r="S495" s="54">
        <v>41955.547222222223</v>
      </c>
      <c r="T495" s="49"/>
      <c r="U495" s="49" t="s">
        <v>117</v>
      </c>
      <c r="V495" s="49"/>
      <c r="W495" s="49"/>
      <c r="X495" s="49">
        <v>0</v>
      </c>
      <c r="Y495" s="49">
        <v>2</v>
      </c>
      <c r="Z495" s="49"/>
      <c r="AA495" s="49"/>
      <c r="AB495" s="49"/>
      <c r="AC495" s="49"/>
      <c r="AD495" s="49"/>
      <c r="AE495" s="49"/>
      <c r="AF495" s="49"/>
      <c r="AG495" s="49"/>
      <c r="AH495" s="55"/>
    </row>
    <row r="496" spans="1:34" ht="15.75" hidden="1" customHeight="1" x14ac:dyDescent="0.2">
      <c r="A496" s="49" t="s">
        <v>33</v>
      </c>
      <c r="B496" s="49" t="s">
        <v>120</v>
      </c>
      <c r="C496" s="51">
        <f t="shared" si="18"/>
        <v>46</v>
      </c>
      <c r="D496" s="51">
        <v>2014</v>
      </c>
      <c r="E496" s="51">
        <f t="shared" si="19"/>
        <v>4</v>
      </c>
      <c r="F496" s="49" t="s">
        <v>22</v>
      </c>
      <c r="G496" s="41" t="s">
        <v>765</v>
      </c>
      <c r="H496" s="49" t="s">
        <v>766</v>
      </c>
      <c r="I496" s="52" t="s">
        <v>36</v>
      </c>
      <c r="J496" s="52" t="s">
        <v>26</v>
      </c>
      <c r="K496" s="49" t="s">
        <v>27</v>
      </c>
      <c r="L496" s="49" t="s">
        <v>88</v>
      </c>
      <c r="M496" s="49" t="s">
        <v>30</v>
      </c>
      <c r="N496" s="49" t="s">
        <v>30</v>
      </c>
      <c r="O496" s="49" t="s">
        <v>30</v>
      </c>
      <c r="P496" s="54">
        <v>41898.448611111111</v>
      </c>
      <c r="Q496" s="49"/>
      <c r="R496" s="54">
        <v>41956.67083333333</v>
      </c>
      <c r="S496" s="54">
        <v>41956.530555555553</v>
      </c>
      <c r="T496" s="49"/>
      <c r="U496" s="49" t="s">
        <v>117</v>
      </c>
      <c r="V496" s="49"/>
      <c r="W496" s="56">
        <v>41887</v>
      </c>
      <c r="X496" s="49">
        <v>0</v>
      </c>
      <c r="Y496" s="49">
        <v>3</v>
      </c>
      <c r="Z496" s="42" t="s">
        <v>767</v>
      </c>
      <c r="AA496" s="49"/>
      <c r="AB496" s="49"/>
      <c r="AC496" s="49"/>
      <c r="AD496" s="49"/>
      <c r="AE496" s="49"/>
      <c r="AF496" s="49"/>
      <c r="AG496" s="49"/>
      <c r="AH496" s="55" t="s">
        <v>768</v>
      </c>
    </row>
    <row r="497" spans="1:34" ht="15.75" hidden="1" customHeight="1" x14ac:dyDescent="0.2">
      <c r="A497" s="49" t="s">
        <v>33</v>
      </c>
      <c r="B497" s="49" t="s">
        <v>120</v>
      </c>
      <c r="C497" s="51">
        <f t="shared" si="18"/>
        <v>46</v>
      </c>
      <c r="D497" s="51">
        <v>2014</v>
      </c>
      <c r="E497" s="51">
        <f t="shared" si="19"/>
        <v>4</v>
      </c>
      <c r="F497" s="49" t="s">
        <v>22</v>
      </c>
      <c r="G497" s="41" t="s">
        <v>751</v>
      </c>
      <c r="H497" s="49" t="s">
        <v>752</v>
      </c>
      <c r="I497" s="52" t="s">
        <v>36</v>
      </c>
      <c r="J497" s="52" t="s">
        <v>26</v>
      </c>
      <c r="K497" s="49" t="s">
        <v>27</v>
      </c>
      <c r="L497" s="49" t="s">
        <v>88</v>
      </c>
      <c r="M497" s="49" t="s">
        <v>284</v>
      </c>
      <c r="N497" s="49" t="s">
        <v>306</v>
      </c>
      <c r="O497" s="49" t="s">
        <v>306</v>
      </c>
      <c r="P497" s="54">
        <v>41900.463194444441</v>
      </c>
      <c r="Q497" s="49"/>
      <c r="R497" s="54">
        <v>42010.798611111109</v>
      </c>
      <c r="S497" s="54">
        <v>41956.34375</v>
      </c>
      <c r="T497" s="49"/>
      <c r="U497" s="49" t="s">
        <v>117</v>
      </c>
      <c r="V497" s="49"/>
      <c r="W497" s="49"/>
      <c r="X497" s="49">
        <v>0</v>
      </c>
      <c r="Y497" s="49">
        <v>3</v>
      </c>
      <c r="Z497" s="49" t="s">
        <v>753</v>
      </c>
      <c r="AA497" s="49"/>
      <c r="AB497" s="49"/>
      <c r="AC497" s="49"/>
      <c r="AD497" s="49"/>
      <c r="AE497" s="49"/>
      <c r="AF497" s="49"/>
      <c r="AG497" s="49"/>
      <c r="AH497" s="55" t="s">
        <v>754</v>
      </c>
    </row>
    <row r="498" spans="1:34" ht="15.75" hidden="1" customHeight="1" x14ac:dyDescent="0.2">
      <c r="A498" s="49" t="s">
        <v>33</v>
      </c>
      <c r="B498" s="49" t="s">
        <v>120</v>
      </c>
      <c r="C498" s="51">
        <f t="shared" si="18"/>
        <v>46</v>
      </c>
      <c r="D498" s="51">
        <v>2014</v>
      </c>
      <c r="E498" s="51">
        <f t="shared" si="19"/>
        <v>4</v>
      </c>
      <c r="F498" s="49" t="s">
        <v>22</v>
      </c>
      <c r="G498" s="41" t="s">
        <v>744</v>
      </c>
      <c r="H498" s="49" t="s">
        <v>745</v>
      </c>
      <c r="I498" s="52" t="s">
        <v>36</v>
      </c>
      <c r="J498" s="52" t="s">
        <v>26</v>
      </c>
      <c r="K498" s="49" t="s">
        <v>27</v>
      </c>
      <c r="L498" s="49" t="s">
        <v>88</v>
      </c>
      <c r="M498" s="49" t="s">
        <v>30</v>
      </c>
      <c r="N498" s="49" t="s">
        <v>116</v>
      </c>
      <c r="O498" s="49" t="s">
        <v>116</v>
      </c>
      <c r="P498" s="54">
        <v>41900.668055555558</v>
      </c>
      <c r="Q498" s="49"/>
      <c r="R498" s="54">
        <v>42010.797222222223</v>
      </c>
      <c r="S498" s="54">
        <v>41956.529861111114</v>
      </c>
      <c r="T498" s="49"/>
      <c r="U498" s="49" t="s">
        <v>117</v>
      </c>
      <c r="V498" s="49"/>
      <c r="W498" s="56">
        <v>41887</v>
      </c>
      <c r="X498" s="49">
        <v>0</v>
      </c>
      <c r="Y498" s="49">
        <v>2</v>
      </c>
      <c r="Z498" s="42" t="s">
        <v>746</v>
      </c>
      <c r="AA498" s="49"/>
      <c r="AB498" s="49"/>
      <c r="AC498" s="49"/>
      <c r="AD498" s="49"/>
      <c r="AE498" s="49"/>
      <c r="AF498" s="49"/>
      <c r="AG498" s="49"/>
      <c r="AH498" s="55" t="s">
        <v>747</v>
      </c>
    </row>
    <row r="499" spans="1:34" ht="15.75" hidden="1" customHeight="1" x14ac:dyDescent="0.2">
      <c r="A499" s="49" t="s">
        <v>33</v>
      </c>
      <c r="B499" s="49" t="s">
        <v>120</v>
      </c>
      <c r="C499" s="51">
        <f t="shared" si="18"/>
        <v>46</v>
      </c>
      <c r="D499" s="51">
        <v>2014</v>
      </c>
      <c r="E499" s="51">
        <f t="shared" si="19"/>
        <v>4</v>
      </c>
      <c r="F499" s="49" t="s">
        <v>22</v>
      </c>
      <c r="G499" s="41" t="s">
        <v>737</v>
      </c>
      <c r="H499" s="49" t="s">
        <v>738</v>
      </c>
      <c r="I499" s="52" t="s">
        <v>36</v>
      </c>
      <c r="J499" s="52" t="s">
        <v>26</v>
      </c>
      <c r="K499" s="49" t="s">
        <v>27</v>
      </c>
      <c r="L499" s="49" t="s">
        <v>88</v>
      </c>
      <c r="M499" s="49" t="s">
        <v>30</v>
      </c>
      <c r="N499" s="49" t="s">
        <v>30</v>
      </c>
      <c r="O499" s="49" t="s">
        <v>30</v>
      </c>
      <c r="P499" s="54">
        <v>41900.723611111112</v>
      </c>
      <c r="Q499" s="49"/>
      <c r="R499" s="54">
        <v>42010.797222222223</v>
      </c>
      <c r="S499" s="54">
        <v>41956.53125</v>
      </c>
      <c r="T499" s="49"/>
      <c r="U499" s="49" t="s">
        <v>117</v>
      </c>
      <c r="V499" s="49"/>
      <c r="W499" s="49"/>
      <c r="X499" s="49">
        <v>0</v>
      </c>
      <c r="Y499" s="49">
        <v>3</v>
      </c>
      <c r="Z499" s="49"/>
      <c r="AA499" s="49"/>
      <c r="AB499" s="49"/>
      <c r="AC499" s="49"/>
      <c r="AD499" s="49"/>
      <c r="AE499" s="49"/>
      <c r="AF499" s="49"/>
      <c r="AG499" s="49"/>
      <c r="AH499" s="55" t="s">
        <v>739</v>
      </c>
    </row>
    <row r="500" spans="1:34" ht="15.75" hidden="1" customHeight="1" x14ac:dyDescent="0.2">
      <c r="A500" s="49" t="s">
        <v>33</v>
      </c>
      <c r="B500" s="49" t="s">
        <v>120</v>
      </c>
      <c r="C500" s="51">
        <f t="shared" si="18"/>
        <v>46</v>
      </c>
      <c r="D500" s="51">
        <v>2014</v>
      </c>
      <c r="E500" s="51">
        <f t="shared" si="19"/>
        <v>4</v>
      </c>
      <c r="F500" s="49" t="s">
        <v>22</v>
      </c>
      <c r="G500" s="41" t="s">
        <v>734</v>
      </c>
      <c r="H500" s="49" t="s">
        <v>735</v>
      </c>
      <c r="I500" s="52" t="s">
        <v>36</v>
      </c>
      <c r="J500" s="52" t="s">
        <v>26</v>
      </c>
      <c r="K500" s="49" t="s">
        <v>27</v>
      </c>
      <c r="L500" s="49" t="s">
        <v>88</v>
      </c>
      <c r="M500" s="49" t="s">
        <v>30</v>
      </c>
      <c r="N500" s="49" t="s">
        <v>30</v>
      </c>
      <c r="O500" s="49" t="s">
        <v>30</v>
      </c>
      <c r="P500" s="54">
        <v>41900.723611111112</v>
      </c>
      <c r="Q500" s="49"/>
      <c r="R500" s="54">
        <v>42010.796527777777</v>
      </c>
      <c r="S500" s="54">
        <v>41956.674305555556</v>
      </c>
      <c r="T500" s="49"/>
      <c r="U500" s="49" t="s">
        <v>117</v>
      </c>
      <c r="V500" s="49"/>
      <c r="W500" s="49"/>
      <c r="X500" s="49">
        <v>0</v>
      </c>
      <c r="Y500" s="49">
        <v>3</v>
      </c>
      <c r="Z500" s="49"/>
      <c r="AA500" s="49"/>
      <c r="AB500" s="49"/>
      <c r="AC500" s="49"/>
      <c r="AD500" s="49"/>
      <c r="AE500" s="49"/>
      <c r="AF500" s="49"/>
      <c r="AG500" s="49"/>
      <c r="AH500" s="55" t="s">
        <v>736</v>
      </c>
    </row>
    <row r="501" spans="1:34" ht="15.75" hidden="1" customHeight="1" x14ac:dyDescent="0.2">
      <c r="A501" s="49" t="s">
        <v>33</v>
      </c>
      <c r="B501" s="49" t="s">
        <v>120</v>
      </c>
      <c r="C501" s="51">
        <f t="shared" si="18"/>
        <v>46</v>
      </c>
      <c r="D501" s="51">
        <v>2014</v>
      </c>
      <c r="E501" s="51">
        <f t="shared" si="19"/>
        <v>4</v>
      </c>
      <c r="F501" s="49" t="s">
        <v>22</v>
      </c>
      <c r="G501" s="41" t="s">
        <v>731</v>
      </c>
      <c r="H501" s="49" t="s">
        <v>732</v>
      </c>
      <c r="I501" s="52" t="s">
        <v>36</v>
      </c>
      <c r="J501" s="52" t="s">
        <v>26</v>
      </c>
      <c r="K501" s="49" t="s">
        <v>27</v>
      </c>
      <c r="L501" s="49" t="s">
        <v>88</v>
      </c>
      <c r="M501" s="49" t="s">
        <v>30</v>
      </c>
      <c r="N501" s="49" t="s">
        <v>30</v>
      </c>
      <c r="O501" s="49" t="s">
        <v>30</v>
      </c>
      <c r="P501" s="54">
        <v>41900.723611111112</v>
      </c>
      <c r="Q501" s="49"/>
      <c r="R501" s="54">
        <v>42010.796527777777</v>
      </c>
      <c r="S501" s="54">
        <v>41956.669444444444</v>
      </c>
      <c r="T501" s="49"/>
      <c r="U501" s="49" t="s">
        <v>117</v>
      </c>
      <c r="V501" s="49"/>
      <c r="W501" s="49"/>
      <c r="X501" s="49">
        <v>0</v>
      </c>
      <c r="Y501" s="49">
        <v>3</v>
      </c>
      <c r="Z501" s="49"/>
      <c r="AA501" s="49"/>
      <c r="AB501" s="49"/>
      <c r="AC501" s="49"/>
      <c r="AD501" s="49"/>
      <c r="AE501" s="49"/>
      <c r="AF501" s="49"/>
      <c r="AG501" s="49"/>
      <c r="AH501" s="55" t="s">
        <v>733</v>
      </c>
    </row>
    <row r="502" spans="1:34" ht="15.75" hidden="1" customHeight="1" x14ac:dyDescent="0.2">
      <c r="A502" s="49" t="s">
        <v>33</v>
      </c>
      <c r="B502" s="49" t="s">
        <v>120</v>
      </c>
      <c r="C502" s="51">
        <f t="shared" si="18"/>
        <v>46</v>
      </c>
      <c r="D502" s="51">
        <v>2014</v>
      </c>
      <c r="E502" s="51">
        <f t="shared" si="19"/>
        <v>4</v>
      </c>
      <c r="F502" s="49" t="s">
        <v>22</v>
      </c>
      <c r="G502" s="41" t="s">
        <v>722</v>
      </c>
      <c r="H502" s="49" t="s">
        <v>723</v>
      </c>
      <c r="I502" s="52" t="s">
        <v>36</v>
      </c>
      <c r="J502" s="52" t="s">
        <v>26</v>
      </c>
      <c r="K502" s="49" t="s">
        <v>27</v>
      </c>
      <c r="L502" s="49" t="s">
        <v>88</v>
      </c>
      <c r="M502" s="49" t="s">
        <v>30</v>
      </c>
      <c r="N502" s="49" t="s">
        <v>30</v>
      </c>
      <c r="O502" s="49" t="s">
        <v>30</v>
      </c>
      <c r="P502" s="54">
        <v>41900.726388888892</v>
      </c>
      <c r="Q502" s="49"/>
      <c r="R502" s="54">
        <v>42010.790972222225</v>
      </c>
      <c r="S502" s="54">
        <v>41956.53125</v>
      </c>
      <c r="T502" s="49"/>
      <c r="U502" s="49" t="s">
        <v>117</v>
      </c>
      <c r="V502" s="49"/>
      <c r="W502" s="49"/>
      <c r="X502" s="49">
        <v>0</v>
      </c>
      <c r="Y502" s="49">
        <v>3</v>
      </c>
      <c r="Z502" s="49"/>
      <c r="AA502" s="49"/>
      <c r="AB502" s="49"/>
      <c r="AC502" s="49"/>
      <c r="AD502" s="49"/>
      <c r="AE502" s="49"/>
      <c r="AF502" s="49"/>
      <c r="AG502" s="49"/>
      <c r="AH502" s="55" t="s">
        <v>724</v>
      </c>
    </row>
    <row r="503" spans="1:34" ht="15.75" hidden="1" customHeight="1" x14ac:dyDescent="0.2">
      <c r="A503" s="49" t="s">
        <v>33</v>
      </c>
      <c r="B503" s="49" t="s">
        <v>120</v>
      </c>
      <c r="C503" s="51">
        <f t="shared" si="18"/>
        <v>46</v>
      </c>
      <c r="D503" s="51">
        <v>2014</v>
      </c>
      <c r="E503" s="51">
        <f t="shared" si="19"/>
        <v>4</v>
      </c>
      <c r="F503" s="49" t="s">
        <v>22</v>
      </c>
      <c r="G503" s="41" t="s">
        <v>700</v>
      </c>
      <c r="H503" s="49" t="s">
        <v>701</v>
      </c>
      <c r="I503" s="52" t="s">
        <v>25</v>
      </c>
      <c r="J503" s="52" t="s">
        <v>26</v>
      </c>
      <c r="K503" s="49" t="s">
        <v>27</v>
      </c>
      <c r="L503" s="49" t="s">
        <v>416</v>
      </c>
      <c r="M503" s="49" t="s">
        <v>284</v>
      </c>
      <c r="N503" s="49" t="s">
        <v>30</v>
      </c>
      <c r="O503" s="49" t="s">
        <v>30</v>
      </c>
      <c r="P503" s="54">
        <v>41907.484722222223</v>
      </c>
      <c r="Q503" s="49"/>
      <c r="R503" s="54">
        <v>42010.788888888892</v>
      </c>
      <c r="S503" s="54">
        <v>41956.67291666667</v>
      </c>
      <c r="T503" s="49"/>
      <c r="U503" s="49" t="s">
        <v>117</v>
      </c>
      <c r="V503" s="49"/>
      <c r="W503" s="49"/>
      <c r="X503" s="49">
        <v>0</v>
      </c>
      <c r="Y503" s="49">
        <v>1</v>
      </c>
      <c r="Z503" s="49"/>
      <c r="AA503" s="49"/>
      <c r="AB503" s="49"/>
      <c r="AC503" s="49"/>
      <c r="AD503" s="49"/>
      <c r="AE503" s="49"/>
      <c r="AF503" s="49"/>
      <c r="AG503" s="49"/>
      <c r="AH503" s="55" t="s">
        <v>702</v>
      </c>
    </row>
    <row r="504" spans="1:34" ht="15.75" customHeight="1" x14ac:dyDescent="0.2">
      <c r="A504" s="49" t="s">
        <v>33</v>
      </c>
      <c r="B504" s="49" t="s">
        <v>56</v>
      </c>
      <c r="C504" s="51">
        <f t="shared" si="18"/>
        <v>47</v>
      </c>
      <c r="D504" s="51">
        <v>2014</v>
      </c>
      <c r="E504" s="51">
        <f t="shared" si="19"/>
        <v>4</v>
      </c>
      <c r="F504" s="49" t="s">
        <v>22</v>
      </c>
      <c r="G504" s="41" t="s">
        <v>681</v>
      </c>
      <c r="H504" s="49" t="s">
        <v>682</v>
      </c>
      <c r="I504" s="52" t="s">
        <v>25</v>
      </c>
      <c r="J504" s="52" t="s">
        <v>26</v>
      </c>
      <c r="K504" s="49" t="s">
        <v>27</v>
      </c>
      <c r="L504" s="49" t="s">
        <v>28</v>
      </c>
      <c r="M504" s="49" t="s">
        <v>30</v>
      </c>
      <c r="N504" s="49" t="s">
        <v>30</v>
      </c>
      <c r="O504" s="49" t="s">
        <v>30</v>
      </c>
      <c r="P504" s="54">
        <v>41911.620833333334</v>
      </c>
      <c r="Q504" s="49"/>
      <c r="R504" s="54">
        <v>42010.77847222222</v>
      </c>
      <c r="S504" s="54">
        <v>41964.450694444444</v>
      </c>
      <c r="T504" s="49"/>
      <c r="U504" s="124" t="s">
        <v>10423</v>
      </c>
      <c r="V504" s="49"/>
      <c r="W504" s="49"/>
      <c r="X504" s="49">
        <v>0</v>
      </c>
      <c r="Y504" s="49">
        <v>1</v>
      </c>
      <c r="Z504" s="49"/>
      <c r="AA504" s="49"/>
      <c r="AB504" s="49"/>
      <c r="AC504" s="49"/>
      <c r="AD504" s="49"/>
      <c r="AE504" s="49"/>
      <c r="AF504" s="49"/>
      <c r="AG504" s="49"/>
      <c r="AH504" s="55" t="s">
        <v>683</v>
      </c>
    </row>
    <row r="505" spans="1:34" ht="15.75" hidden="1" customHeight="1" x14ac:dyDescent="0.2">
      <c r="A505" s="49" t="s">
        <v>33</v>
      </c>
      <c r="B505" s="49" t="s">
        <v>1769</v>
      </c>
      <c r="C505" s="51">
        <f t="shared" si="18"/>
        <v>47</v>
      </c>
      <c r="D505" s="51">
        <v>2014</v>
      </c>
      <c r="E505" s="51">
        <f t="shared" si="19"/>
        <v>4</v>
      </c>
      <c r="F505" s="49" t="s">
        <v>22</v>
      </c>
      <c r="G505" s="41" t="s">
        <v>539</v>
      </c>
      <c r="H505" s="49" t="s">
        <v>540</v>
      </c>
      <c r="I505" s="52" t="s">
        <v>25</v>
      </c>
      <c r="J505" s="52" t="s">
        <v>26</v>
      </c>
      <c r="K505" s="49" t="s">
        <v>27</v>
      </c>
      <c r="L505" s="49" t="s">
        <v>88</v>
      </c>
      <c r="M505" s="49" t="s">
        <v>105</v>
      </c>
      <c r="N505" s="49" t="s">
        <v>105</v>
      </c>
      <c r="O505" s="49" t="s">
        <v>105</v>
      </c>
      <c r="P505" s="54">
        <v>41933.411111111112</v>
      </c>
      <c r="Q505" s="49"/>
      <c r="R505" s="54">
        <v>42010.757638888892</v>
      </c>
      <c r="S505" s="54">
        <v>41962.568749999999</v>
      </c>
      <c r="T505" s="49"/>
      <c r="U505" s="49" t="s">
        <v>111</v>
      </c>
      <c r="V505" s="49"/>
      <c r="W505" s="56">
        <v>41961</v>
      </c>
      <c r="X505" s="49">
        <v>0</v>
      </c>
      <c r="Y505" s="49">
        <v>3</v>
      </c>
      <c r="Z505" s="42" t="s">
        <v>541</v>
      </c>
      <c r="AA505" s="49"/>
      <c r="AB505" s="49"/>
      <c r="AC505" s="49"/>
      <c r="AD505" s="49"/>
      <c r="AE505" s="49"/>
      <c r="AF505" s="49"/>
      <c r="AG505" s="49"/>
      <c r="AH505" s="55"/>
    </row>
    <row r="506" spans="1:34" ht="15.75" hidden="1" customHeight="1" x14ac:dyDescent="0.2">
      <c r="A506" s="49" t="s">
        <v>33</v>
      </c>
      <c r="B506" s="49" t="s">
        <v>108</v>
      </c>
      <c r="C506" s="51">
        <f t="shared" si="18"/>
        <v>47</v>
      </c>
      <c r="D506" s="51">
        <v>2014</v>
      </c>
      <c r="E506" s="51">
        <f t="shared" si="19"/>
        <v>4</v>
      </c>
      <c r="F506" s="49" t="s">
        <v>22</v>
      </c>
      <c r="G506" s="41" t="s">
        <v>524</v>
      </c>
      <c r="H506" s="49" t="s">
        <v>525</v>
      </c>
      <c r="I506" s="52" t="s">
        <v>25</v>
      </c>
      <c r="J506" s="52" t="s">
        <v>26</v>
      </c>
      <c r="K506" s="49" t="s">
        <v>27</v>
      </c>
      <c r="L506" s="49" t="s">
        <v>88</v>
      </c>
      <c r="M506" s="49" t="s">
        <v>105</v>
      </c>
      <c r="N506" s="49" t="s">
        <v>105</v>
      </c>
      <c r="O506" s="49" t="s">
        <v>105</v>
      </c>
      <c r="P506" s="54">
        <v>41936.493750000001</v>
      </c>
      <c r="Q506" s="49"/>
      <c r="R506" s="54">
        <v>42010.755555555559</v>
      </c>
      <c r="S506" s="54">
        <v>41963.463888888888</v>
      </c>
      <c r="T506" s="49"/>
      <c r="U506" s="49" t="s">
        <v>97</v>
      </c>
      <c r="V506" s="49"/>
      <c r="W506" s="56">
        <v>41957</v>
      </c>
      <c r="X506" s="49">
        <v>0</v>
      </c>
      <c r="Y506" s="49">
        <v>3</v>
      </c>
      <c r="Z506" s="49" t="s">
        <v>526</v>
      </c>
      <c r="AA506" s="49"/>
      <c r="AB506" s="49"/>
      <c r="AC506" s="49"/>
      <c r="AD506" s="49"/>
      <c r="AE506" s="49"/>
      <c r="AF506" s="49"/>
      <c r="AG506" s="49"/>
      <c r="AH506" s="55"/>
    </row>
    <row r="507" spans="1:34" ht="15.75" hidden="1" customHeight="1" x14ac:dyDescent="0.2">
      <c r="A507" s="49" t="s">
        <v>33</v>
      </c>
      <c r="B507" s="49" t="s">
        <v>108</v>
      </c>
      <c r="C507" s="51">
        <f t="shared" si="18"/>
        <v>47</v>
      </c>
      <c r="D507" s="51">
        <v>2014</v>
      </c>
      <c r="E507" s="51">
        <f t="shared" si="19"/>
        <v>4</v>
      </c>
      <c r="F507" s="49" t="s">
        <v>22</v>
      </c>
      <c r="G507" s="41" t="s">
        <v>520</v>
      </c>
      <c r="H507" s="49" t="s">
        <v>521</v>
      </c>
      <c r="I507" s="52" t="s">
        <v>25</v>
      </c>
      <c r="J507" s="52" t="s">
        <v>26</v>
      </c>
      <c r="K507" s="49" t="s">
        <v>27</v>
      </c>
      <c r="L507" s="49" t="s">
        <v>88</v>
      </c>
      <c r="M507" s="49" t="s">
        <v>105</v>
      </c>
      <c r="N507" s="49" t="s">
        <v>105</v>
      </c>
      <c r="O507" s="49" t="s">
        <v>105</v>
      </c>
      <c r="P507" s="54">
        <v>41936.518055555556</v>
      </c>
      <c r="Q507" s="49"/>
      <c r="R507" s="54">
        <v>42010.755555555559</v>
      </c>
      <c r="S507" s="54">
        <v>41964.647916666669</v>
      </c>
      <c r="T507" s="49"/>
      <c r="U507" s="49" t="s">
        <v>97</v>
      </c>
      <c r="V507" s="49"/>
      <c r="W507" s="56">
        <v>41967</v>
      </c>
      <c r="X507" s="49">
        <v>0</v>
      </c>
      <c r="Y507" s="49">
        <v>4</v>
      </c>
      <c r="Z507" s="49" t="s">
        <v>522</v>
      </c>
      <c r="AA507" s="49"/>
      <c r="AB507" s="49"/>
      <c r="AC507" s="49"/>
      <c r="AD507" s="49"/>
      <c r="AE507" s="49"/>
      <c r="AF507" s="49"/>
      <c r="AG507" s="49"/>
      <c r="AH507" s="55" t="s">
        <v>523</v>
      </c>
    </row>
    <row r="508" spans="1:34" ht="15.75" customHeight="1" x14ac:dyDescent="0.2">
      <c r="A508" s="49" t="s">
        <v>33</v>
      </c>
      <c r="B508" s="49" t="s">
        <v>32</v>
      </c>
      <c r="C508" s="51">
        <f t="shared" si="18"/>
        <v>47</v>
      </c>
      <c r="D508" s="51">
        <v>2014</v>
      </c>
      <c r="E508" s="51">
        <f t="shared" si="19"/>
        <v>4</v>
      </c>
      <c r="F508" s="49" t="s">
        <v>22</v>
      </c>
      <c r="G508" s="41" t="s">
        <v>510</v>
      </c>
      <c r="H508" s="49" t="s">
        <v>511</v>
      </c>
      <c r="I508" s="52" t="s">
        <v>217</v>
      </c>
      <c r="J508" s="52" t="s">
        <v>26</v>
      </c>
      <c r="K508" s="49" t="s">
        <v>27</v>
      </c>
      <c r="L508" s="49" t="s">
        <v>88</v>
      </c>
      <c r="M508" s="49" t="s">
        <v>30</v>
      </c>
      <c r="N508" s="49" t="s">
        <v>30</v>
      </c>
      <c r="O508" s="49" t="s">
        <v>30</v>
      </c>
      <c r="P508" s="54">
        <v>41939.554861111108</v>
      </c>
      <c r="Q508" s="49"/>
      <c r="R508" s="54">
        <v>42010.754166666666</v>
      </c>
      <c r="S508" s="54">
        <v>41960.549305555556</v>
      </c>
      <c r="T508" s="49"/>
      <c r="U508" s="124" t="s">
        <v>10423</v>
      </c>
      <c r="V508" s="49"/>
      <c r="W508" s="56">
        <v>41960</v>
      </c>
      <c r="X508" s="49">
        <v>0</v>
      </c>
      <c r="Y508" s="49">
        <v>1</v>
      </c>
      <c r="Z508" s="49"/>
      <c r="AA508" s="49"/>
      <c r="AB508" s="49"/>
      <c r="AC508" s="49"/>
      <c r="AD508" s="49"/>
      <c r="AE508" s="49" t="s">
        <v>512</v>
      </c>
      <c r="AF508" s="49"/>
      <c r="AG508" s="49"/>
      <c r="AH508" s="55" t="s">
        <v>513</v>
      </c>
    </row>
    <row r="509" spans="1:34" ht="15.75" customHeight="1" x14ac:dyDescent="0.2">
      <c r="A509" s="49" t="s">
        <v>33</v>
      </c>
      <c r="B509" s="49" t="s">
        <v>56</v>
      </c>
      <c r="C509" s="51">
        <f t="shared" si="18"/>
        <v>47</v>
      </c>
      <c r="D509" s="51">
        <v>2014</v>
      </c>
      <c r="E509" s="51">
        <f t="shared" si="19"/>
        <v>4</v>
      </c>
      <c r="F509" s="49" t="s">
        <v>22</v>
      </c>
      <c r="G509" s="41" t="s">
        <v>482</v>
      </c>
      <c r="H509" s="49" t="s">
        <v>483</v>
      </c>
      <c r="I509" s="52" t="s">
        <v>25</v>
      </c>
      <c r="J509" s="52" t="s">
        <v>26</v>
      </c>
      <c r="K509" s="49" t="s">
        <v>27</v>
      </c>
      <c r="L509" s="49" t="s">
        <v>37</v>
      </c>
      <c r="M509" s="49" t="s">
        <v>29</v>
      </c>
      <c r="N509" s="49" t="s">
        <v>74</v>
      </c>
      <c r="O509" s="49" t="s">
        <v>74</v>
      </c>
      <c r="P509" s="54">
        <v>41941.738194444442</v>
      </c>
      <c r="Q509" s="49"/>
      <c r="R509" s="54">
        <v>42010.75</v>
      </c>
      <c r="S509" s="54">
        <v>41961.386805555558</v>
      </c>
      <c r="T509" s="49"/>
      <c r="U509" s="124" t="s">
        <v>10423</v>
      </c>
      <c r="V509" s="49"/>
      <c r="W509" s="56">
        <v>41963</v>
      </c>
      <c r="X509" s="49">
        <v>0</v>
      </c>
      <c r="Y509" s="49">
        <v>5</v>
      </c>
      <c r="Z509" s="49" t="s">
        <v>484</v>
      </c>
      <c r="AA509" s="49"/>
      <c r="AB509" s="49"/>
      <c r="AC509" s="49"/>
      <c r="AD509" s="49"/>
      <c r="AE509" s="49"/>
      <c r="AF509" s="49"/>
      <c r="AG509" s="49"/>
      <c r="AH509" s="55" t="s">
        <v>485</v>
      </c>
    </row>
    <row r="510" spans="1:34" ht="15.75" hidden="1" customHeight="1" x14ac:dyDescent="0.2">
      <c r="A510" s="49" t="s">
        <v>33</v>
      </c>
      <c r="B510" s="49" t="s">
        <v>45</v>
      </c>
      <c r="C510" s="51">
        <f t="shared" si="18"/>
        <v>47</v>
      </c>
      <c r="D510" s="51">
        <v>2014</v>
      </c>
      <c r="E510" s="51">
        <f t="shared" si="19"/>
        <v>4</v>
      </c>
      <c r="F510" s="49" t="s">
        <v>22</v>
      </c>
      <c r="G510" s="41" t="s">
        <v>407</v>
      </c>
      <c r="H510" s="49" t="s">
        <v>408</v>
      </c>
      <c r="I510" s="52" t="s">
        <v>217</v>
      </c>
      <c r="J510" s="52" t="s">
        <v>26</v>
      </c>
      <c r="K510" s="49" t="s">
        <v>27</v>
      </c>
      <c r="L510" s="49" t="s">
        <v>28</v>
      </c>
      <c r="M510" s="49" t="s">
        <v>29</v>
      </c>
      <c r="N510" s="49" t="s">
        <v>30</v>
      </c>
      <c r="O510" s="49" t="s">
        <v>30</v>
      </c>
      <c r="P510" s="54">
        <v>41950.433333333334</v>
      </c>
      <c r="Q510" s="49"/>
      <c r="R510" s="54">
        <v>42010.675000000003</v>
      </c>
      <c r="S510" s="54">
        <v>41964.657638888886</v>
      </c>
      <c r="T510" s="49"/>
      <c r="U510" s="49" t="s">
        <v>143</v>
      </c>
      <c r="V510" s="49"/>
      <c r="W510" s="56">
        <v>41956</v>
      </c>
      <c r="X510" s="49">
        <v>0</v>
      </c>
      <c r="Y510" s="49">
        <v>1</v>
      </c>
      <c r="Z510" s="49"/>
      <c r="AA510" s="49"/>
      <c r="AB510" s="49"/>
      <c r="AC510" s="49"/>
      <c r="AD510" s="49"/>
      <c r="AE510" s="49"/>
      <c r="AF510" s="49"/>
      <c r="AG510" s="49"/>
      <c r="AH510" s="55" t="s">
        <v>409</v>
      </c>
    </row>
    <row r="511" spans="1:34" ht="15.75" hidden="1" customHeight="1" x14ac:dyDescent="0.2">
      <c r="A511" s="49" t="s">
        <v>33</v>
      </c>
      <c r="B511" s="49" t="s">
        <v>120</v>
      </c>
      <c r="C511" s="51">
        <f t="shared" si="18"/>
        <v>47</v>
      </c>
      <c r="D511" s="51">
        <v>2014</v>
      </c>
      <c r="E511" s="51">
        <f t="shared" si="19"/>
        <v>4</v>
      </c>
      <c r="F511" s="49" t="s">
        <v>22</v>
      </c>
      <c r="G511" s="41" t="s">
        <v>330</v>
      </c>
      <c r="H511" s="49" t="s">
        <v>331</v>
      </c>
      <c r="I511" s="52" t="s">
        <v>36</v>
      </c>
      <c r="J511" s="52" t="s">
        <v>26</v>
      </c>
      <c r="K511" s="49" t="s">
        <v>27</v>
      </c>
      <c r="L511" s="49" t="s">
        <v>88</v>
      </c>
      <c r="M511" s="49" t="s">
        <v>284</v>
      </c>
      <c r="N511" s="49" t="s">
        <v>116</v>
      </c>
      <c r="O511" s="49" t="s">
        <v>116</v>
      </c>
      <c r="P511" s="54">
        <v>41956.465277777781</v>
      </c>
      <c r="Q511" s="49"/>
      <c r="R511" s="54">
        <v>42010.640972222223</v>
      </c>
      <c r="S511" s="54">
        <v>41959.444444444445</v>
      </c>
      <c r="T511" s="49"/>
      <c r="U511" s="49" t="s">
        <v>117</v>
      </c>
      <c r="V511" s="49"/>
      <c r="W511" s="56">
        <v>41958</v>
      </c>
      <c r="X511" s="49">
        <v>0</v>
      </c>
      <c r="Y511" s="49">
        <v>1</v>
      </c>
      <c r="Z511" s="42" t="s">
        <v>332</v>
      </c>
      <c r="AA511" s="49"/>
      <c r="AB511" s="49"/>
      <c r="AC511" s="49"/>
      <c r="AD511" s="49"/>
      <c r="AE511" s="49"/>
      <c r="AF511" s="49"/>
      <c r="AG511" s="49"/>
      <c r="AH511" s="55" t="s">
        <v>333</v>
      </c>
    </row>
    <row r="512" spans="1:34" ht="15.75" hidden="1" customHeight="1" x14ac:dyDescent="0.2">
      <c r="A512" s="49" t="s">
        <v>33</v>
      </c>
      <c r="B512" s="49" t="s">
        <v>120</v>
      </c>
      <c r="C512" s="51">
        <f t="shared" si="18"/>
        <v>47</v>
      </c>
      <c r="D512" s="51">
        <v>2014</v>
      </c>
      <c r="E512" s="51">
        <f t="shared" si="19"/>
        <v>4</v>
      </c>
      <c r="F512" s="49" t="s">
        <v>22</v>
      </c>
      <c r="G512" s="41" t="s">
        <v>313</v>
      </c>
      <c r="H512" s="49" t="s">
        <v>314</v>
      </c>
      <c r="I512" s="52" t="s">
        <v>36</v>
      </c>
      <c r="J512" s="52" t="s">
        <v>26</v>
      </c>
      <c r="K512" s="49" t="s">
        <v>27</v>
      </c>
      <c r="L512" s="49" t="s">
        <v>88</v>
      </c>
      <c r="M512" s="49" t="s">
        <v>284</v>
      </c>
      <c r="N512" s="49" t="s">
        <v>116</v>
      </c>
      <c r="O512" s="49" t="s">
        <v>116</v>
      </c>
      <c r="P512" s="54">
        <v>41956.479861111111</v>
      </c>
      <c r="Q512" s="49"/>
      <c r="R512" s="54">
        <v>42010.640277777777</v>
      </c>
      <c r="S512" s="54">
        <v>41959.443749999999</v>
      </c>
      <c r="T512" s="49"/>
      <c r="U512" s="49" t="s">
        <v>117</v>
      </c>
      <c r="V512" s="49"/>
      <c r="W512" s="56">
        <v>41958</v>
      </c>
      <c r="X512" s="49">
        <v>0</v>
      </c>
      <c r="Y512" s="49">
        <v>1</v>
      </c>
      <c r="Z512" s="42" t="s">
        <v>315</v>
      </c>
      <c r="AA512" s="49"/>
      <c r="AB512" s="49"/>
      <c r="AC512" s="49"/>
      <c r="AD512" s="49"/>
      <c r="AE512" s="49"/>
      <c r="AF512" s="49"/>
      <c r="AG512" s="49"/>
      <c r="AH512" s="55" t="s">
        <v>316</v>
      </c>
    </row>
    <row r="513" spans="1:34" ht="15.75" hidden="1" customHeight="1" x14ac:dyDescent="0.2">
      <c r="A513" s="49" t="s">
        <v>33</v>
      </c>
      <c r="B513" s="49" t="s">
        <v>120</v>
      </c>
      <c r="C513" s="51">
        <f t="shared" si="18"/>
        <v>47</v>
      </c>
      <c r="D513" s="51">
        <v>2014</v>
      </c>
      <c r="E513" s="51">
        <f t="shared" si="19"/>
        <v>4</v>
      </c>
      <c r="F513" s="49" t="s">
        <v>22</v>
      </c>
      <c r="G513" s="41" t="s">
        <v>309</v>
      </c>
      <c r="H513" s="49" t="s">
        <v>310</v>
      </c>
      <c r="I513" s="52" t="s">
        <v>36</v>
      </c>
      <c r="J513" s="52" t="s">
        <v>26</v>
      </c>
      <c r="K513" s="49" t="s">
        <v>27</v>
      </c>
      <c r="L513" s="49" t="s">
        <v>88</v>
      </c>
      <c r="M513" s="49" t="s">
        <v>284</v>
      </c>
      <c r="N513" s="49" t="s">
        <v>116</v>
      </c>
      <c r="O513" s="49" t="s">
        <v>116</v>
      </c>
      <c r="P513" s="54">
        <v>41956.549305555556</v>
      </c>
      <c r="Q513" s="49"/>
      <c r="R513" s="54">
        <v>42010.640277777777</v>
      </c>
      <c r="S513" s="54">
        <v>41959.443055555559</v>
      </c>
      <c r="T513" s="49"/>
      <c r="U513" s="49" t="s">
        <v>117</v>
      </c>
      <c r="V513" s="49"/>
      <c r="W513" s="56">
        <v>41958</v>
      </c>
      <c r="X513" s="49">
        <v>0</v>
      </c>
      <c r="Y513" s="49">
        <v>1</v>
      </c>
      <c r="Z513" s="42" t="s">
        <v>311</v>
      </c>
      <c r="AA513" s="49"/>
      <c r="AB513" s="49"/>
      <c r="AC513" s="49"/>
      <c r="AD513" s="49"/>
      <c r="AE513" s="49"/>
      <c r="AF513" s="49"/>
      <c r="AG513" s="49"/>
      <c r="AH513" s="55" t="s">
        <v>312</v>
      </c>
    </row>
    <row r="514" spans="1:34" ht="15.75" hidden="1" customHeight="1" x14ac:dyDescent="0.2">
      <c r="A514" s="49" t="s">
        <v>33</v>
      </c>
      <c r="B514" s="49" t="s">
        <v>120</v>
      </c>
      <c r="C514" s="51">
        <f t="shared" si="18"/>
        <v>47</v>
      </c>
      <c r="D514" s="51">
        <v>2014</v>
      </c>
      <c r="E514" s="51">
        <f t="shared" si="19"/>
        <v>4</v>
      </c>
      <c r="F514" s="49" t="s">
        <v>22</v>
      </c>
      <c r="G514" s="41" t="s">
        <v>301</v>
      </c>
      <c r="H514" s="49" t="s">
        <v>302</v>
      </c>
      <c r="I514" s="52" t="s">
        <v>36</v>
      </c>
      <c r="J514" s="52" t="s">
        <v>26</v>
      </c>
      <c r="K514" s="49" t="s">
        <v>27</v>
      </c>
      <c r="L514" s="49" t="s">
        <v>88</v>
      </c>
      <c r="M514" s="49" t="s">
        <v>284</v>
      </c>
      <c r="N514" s="49" t="s">
        <v>30</v>
      </c>
      <c r="O514" s="49" t="s">
        <v>30</v>
      </c>
      <c r="P514" s="54">
        <v>41956.663888888892</v>
      </c>
      <c r="Q514" s="49"/>
      <c r="R514" s="54">
        <v>42010.640277777777</v>
      </c>
      <c r="S514" s="54">
        <v>41959.443055555559</v>
      </c>
      <c r="T514" s="49"/>
      <c r="U514" s="49" t="s">
        <v>117</v>
      </c>
      <c r="V514" s="49"/>
      <c r="W514" s="56">
        <v>41958</v>
      </c>
      <c r="X514" s="49">
        <v>0</v>
      </c>
      <c r="Y514" s="49">
        <v>1</v>
      </c>
      <c r="Z514" s="42" t="s">
        <v>303</v>
      </c>
      <c r="AA514" s="49"/>
      <c r="AB514" s="49"/>
      <c r="AC514" s="49"/>
      <c r="AD514" s="49"/>
      <c r="AE514" s="49"/>
      <c r="AF514" s="49"/>
      <c r="AG514" s="49"/>
      <c r="AH514" s="55"/>
    </row>
    <row r="515" spans="1:34" ht="15.75" hidden="1" customHeight="1" x14ac:dyDescent="0.2">
      <c r="A515" s="49" t="s">
        <v>33</v>
      </c>
      <c r="B515" s="49" t="s">
        <v>120</v>
      </c>
      <c r="C515" s="51">
        <f t="shared" si="18"/>
        <v>47</v>
      </c>
      <c r="D515" s="51">
        <v>2014</v>
      </c>
      <c r="E515" s="51">
        <f t="shared" si="19"/>
        <v>4</v>
      </c>
      <c r="F515" s="49" t="s">
        <v>22</v>
      </c>
      <c r="G515" s="41" t="s">
        <v>293</v>
      </c>
      <c r="H515" s="49" t="s">
        <v>294</v>
      </c>
      <c r="I515" s="52" t="s">
        <v>36</v>
      </c>
      <c r="J515" s="52" t="s">
        <v>26</v>
      </c>
      <c r="K515" s="49" t="s">
        <v>27</v>
      </c>
      <c r="L515" s="49" t="s">
        <v>88</v>
      </c>
      <c r="M515" s="49" t="s">
        <v>284</v>
      </c>
      <c r="N515" s="49" t="s">
        <v>30</v>
      </c>
      <c r="O515" s="49" t="s">
        <v>30</v>
      </c>
      <c r="P515" s="54">
        <v>41957.425000000003</v>
      </c>
      <c r="Q515" s="49"/>
      <c r="R515" s="54">
        <v>42010.63958333333</v>
      </c>
      <c r="S515" s="54">
        <v>41959.443055555559</v>
      </c>
      <c r="T515" s="49"/>
      <c r="U515" s="49" t="s">
        <v>117</v>
      </c>
      <c r="V515" s="49"/>
      <c r="W515" s="56">
        <v>41958</v>
      </c>
      <c r="X515" s="49">
        <v>0</v>
      </c>
      <c r="Y515" s="49">
        <v>1</v>
      </c>
      <c r="Z515" s="42" t="s">
        <v>295</v>
      </c>
      <c r="AA515" s="49"/>
      <c r="AB515" s="49"/>
      <c r="AC515" s="49"/>
      <c r="AD515" s="49"/>
      <c r="AE515" s="49"/>
      <c r="AF515" s="49"/>
      <c r="AG515" s="49"/>
      <c r="AH515" s="55" t="s">
        <v>296</v>
      </c>
    </row>
    <row r="516" spans="1:34" ht="15.75" hidden="1" customHeight="1" x14ac:dyDescent="0.2">
      <c r="A516" s="49" t="s">
        <v>33</v>
      </c>
      <c r="B516" s="49" t="s">
        <v>120</v>
      </c>
      <c r="C516" s="51">
        <f t="shared" si="18"/>
        <v>47</v>
      </c>
      <c r="D516" s="51">
        <v>2014</v>
      </c>
      <c r="E516" s="51">
        <f t="shared" si="19"/>
        <v>4</v>
      </c>
      <c r="F516" s="49" t="s">
        <v>22</v>
      </c>
      <c r="G516" s="41" t="s">
        <v>287</v>
      </c>
      <c r="H516" s="49" t="s">
        <v>288</v>
      </c>
      <c r="I516" s="52" t="s">
        <v>25</v>
      </c>
      <c r="J516" s="52" t="s">
        <v>26</v>
      </c>
      <c r="K516" s="49" t="s">
        <v>27</v>
      </c>
      <c r="L516" s="49" t="s">
        <v>28</v>
      </c>
      <c r="M516" s="49" t="s">
        <v>284</v>
      </c>
      <c r="N516" s="49" t="s">
        <v>30</v>
      </c>
      <c r="O516" s="49" t="s">
        <v>30</v>
      </c>
      <c r="P516" s="54">
        <v>41957.732638888891</v>
      </c>
      <c r="Q516" s="49"/>
      <c r="R516" s="54">
        <v>42010.63958333333</v>
      </c>
      <c r="S516" s="54">
        <v>41959.51458333333</v>
      </c>
      <c r="T516" s="49"/>
      <c r="U516" s="49" t="s">
        <v>117</v>
      </c>
      <c r="V516" s="49"/>
      <c r="W516" s="49"/>
      <c r="X516" s="49">
        <v>0</v>
      </c>
      <c r="Y516" s="49">
        <v>1</v>
      </c>
      <c r="Z516" s="49"/>
      <c r="AA516" s="49"/>
      <c r="AB516" s="49"/>
      <c r="AC516" s="49"/>
      <c r="AD516" s="49"/>
      <c r="AE516" s="49"/>
      <c r="AF516" s="49"/>
      <c r="AG516" s="49"/>
      <c r="AH516" s="55" t="s">
        <v>289</v>
      </c>
    </row>
    <row r="517" spans="1:34" ht="15.75" hidden="1" customHeight="1" x14ac:dyDescent="0.2">
      <c r="A517" s="49" t="s">
        <v>33</v>
      </c>
      <c r="B517" s="49" t="s">
        <v>120</v>
      </c>
      <c r="C517" s="51">
        <f t="shared" si="18"/>
        <v>47</v>
      </c>
      <c r="D517" s="51">
        <v>2014</v>
      </c>
      <c r="E517" s="51">
        <f t="shared" si="19"/>
        <v>4</v>
      </c>
      <c r="F517" s="49" t="s">
        <v>22</v>
      </c>
      <c r="G517" s="41" t="s">
        <v>270</v>
      </c>
      <c r="H517" s="49" t="s">
        <v>271</v>
      </c>
      <c r="I517" s="52" t="s">
        <v>36</v>
      </c>
      <c r="J517" s="52" t="s">
        <v>26</v>
      </c>
      <c r="K517" s="49" t="s">
        <v>27</v>
      </c>
      <c r="L517" s="49" t="s">
        <v>88</v>
      </c>
      <c r="M517" s="49" t="s">
        <v>89</v>
      </c>
      <c r="N517" s="49" t="s">
        <v>116</v>
      </c>
      <c r="O517" s="49" t="s">
        <v>116</v>
      </c>
      <c r="P517" s="54">
        <v>41959.377083333333</v>
      </c>
      <c r="Q517" s="49"/>
      <c r="R517" s="54">
        <v>42010.638888888891</v>
      </c>
      <c r="S517" s="54">
        <v>41963.685416666667</v>
      </c>
      <c r="T517" s="49"/>
      <c r="U517" s="49" t="s">
        <v>117</v>
      </c>
      <c r="V517" s="49"/>
      <c r="W517" s="56">
        <v>41958</v>
      </c>
      <c r="X517" s="49">
        <v>0</v>
      </c>
      <c r="Y517" s="49">
        <v>1</v>
      </c>
      <c r="Z517" s="42" t="s">
        <v>272</v>
      </c>
      <c r="AA517" s="49"/>
      <c r="AB517" s="49"/>
      <c r="AC517" s="49"/>
      <c r="AD517" s="49"/>
      <c r="AE517" s="49"/>
      <c r="AF517" s="49"/>
      <c r="AG517" s="49"/>
      <c r="AH517" s="55" t="s">
        <v>273</v>
      </c>
    </row>
    <row r="518" spans="1:34" ht="15.75" hidden="1" customHeight="1" x14ac:dyDescent="0.2">
      <c r="A518" s="49" t="s">
        <v>33</v>
      </c>
      <c r="B518" s="49" t="s">
        <v>56</v>
      </c>
      <c r="C518" s="51">
        <f t="shared" si="18"/>
        <v>47</v>
      </c>
      <c r="D518" s="51">
        <v>2014</v>
      </c>
      <c r="E518" s="51">
        <f t="shared" si="19"/>
        <v>4</v>
      </c>
      <c r="F518" s="49" t="s">
        <v>22</v>
      </c>
      <c r="G518" s="41" t="s">
        <v>260</v>
      </c>
      <c r="H518" s="49" t="s">
        <v>261</v>
      </c>
      <c r="I518" s="52" t="s">
        <v>25</v>
      </c>
      <c r="J518" s="52" t="s">
        <v>26</v>
      </c>
      <c r="K518" s="49" t="s">
        <v>27</v>
      </c>
      <c r="L518" s="49" t="s">
        <v>37</v>
      </c>
      <c r="M518" s="49" t="s">
        <v>29</v>
      </c>
      <c r="N518" s="49" t="s">
        <v>202</v>
      </c>
      <c r="O518" s="49" t="s">
        <v>202</v>
      </c>
      <c r="P518" s="54">
        <v>41961.602083333331</v>
      </c>
      <c r="Q518" s="49"/>
      <c r="R518" s="54">
        <v>42010.637499999997</v>
      </c>
      <c r="S518" s="54">
        <v>41962.500694444447</v>
      </c>
      <c r="T518" s="49"/>
      <c r="U518" s="49" t="s">
        <v>54</v>
      </c>
      <c r="V518" s="49"/>
      <c r="W518" s="56">
        <v>41964</v>
      </c>
      <c r="X518" s="49">
        <v>0</v>
      </c>
      <c r="Y518" s="49">
        <v>5</v>
      </c>
      <c r="Z518" s="49" t="s">
        <v>262</v>
      </c>
      <c r="AA518" s="49"/>
      <c r="AB518" s="49"/>
      <c r="AC518" s="49"/>
      <c r="AD518" s="49"/>
      <c r="AE518" s="49"/>
      <c r="AF518" s="49"/>
      <c r="AG518" s="49"/>
      <c r="AH518" s="55" t="s">
        <v>263</v>
      </c>
    </row>
    <row r="519" spans="1:34" ht="15.75" hidden="1" customHeight="1" x14ac:dyDescent="0.2">
      <c r="A519" s="49" t="s">
        <v>33</v>
      </c>
      <c r="B519" s="49" t="s">
        <v>56</v>
      </c>
      <c r="C519" s="51">
        <f t="shared" si="18"/>
        <v>47</v>
      </c>
      <c r="D519" s="51">
        <v>2014</v>
      </c>
      <c r="E519" s="51">
        <f t="shared" si="19"/>
        <v>4</v>
      </c>
      <c r="F519" s="49" t="s">
        <v>22</v>
      </c>
      <c r="G519" s="41" t="s">
        <v>252</v>
      </c>
      <c r="H519" s="49" t="s">
        <v>253</v>
      </c>
      <c r="I519" s="52" t="s">
        <v>25</v>
      </c>
      <c r="J519" s="52" t="s">
        <v>26</v>
      </c>
      <c r="K519" s="49" t="s">
        <v>27</v>
      </c>
      <c r="L519" s="49" t="s">
        <v>37</v>
      </c>
      <c r="M519" s="49" t="s">
        <v>29</v>
      </c>
      <c r="N519" s="49" t="s">
        <v>59</v>
      </c>
      <c r="O519" s="49" t="s">
        <v>59</v>
      </c>
      <c r="P519" s="54">
        <v>41961.719444444447</v>
      </c>
      <c r="Q519" s="49"/>
      <c r="R519" s="54">
        <v>42010.636111111111</v>
      </c>
      <c r="S519" s="54">
        <v>41962.484027777777</v>
      </c>
      <c r="T519" s="49"/>
      <c r="U519" s="49" t="s">
        <v>54</v>
      </c>
      <c r="V519" s="49"/>
      <c r="W519" s="56">
        <v>41962</v>
      </c>
      <c r="X519" s="49">
        <v>0</v>
      </c>
      <c r="Y519" s="49">
        <v>3</v>
      </c>
      <c r="Z519" s="49"/>
      <c r="AA519" s="49"/>
      <c r="AB519" s="49"/>
      <c r="AC519" s="49"/>
      <c r="AD519" s="49"/>
      <c r="AE519" s="49"/>
      <c r="AF519" s="49"/>
      <c r="AG519" s="49"/>
      <c r="AH519" s="55" t="s">
        <v>254</v>
      </c>
    </row>
    <row r="520" spans="1:34" ht="15.75" hidden="1" customHeight="1" x14ac:dyDescent="0.2">
      <c r="A520" s="49" t="s">
        <v>33</v>
      </c>
      <c r="B520" s="49" t="s">
        <v>56</v>
      </c>
      <c r="C520" s="51">
        <f t="shared" si="18"/>
        <v>47</v>
      </c>
      <c r="D520" s="51">
        <v>2014</v>
      </c>
      <c r="E520" s="51">
        <f t="shared" si="19"/>
        <v>4</v>
      </c>
      <c r="F520" s="49" t="s">
        <v>22</v>
      </c>
      <c r="G520" s="41" t="s">
        <v>249</v>
      </c>
      <c r="H520" s="49" t="s">
        <v>250</v>
      </c>
      <c r="I520" s="52" t="s">
        <v>25</v>
      </c>
      <c r="J520" s="52" t="s">
        <v>26</v>
      </c>
      <c r="K520" s="49" t="s">
        <v>27</v>
      </c>
      <c r="L520" s="49" t="s">
        <v>88</v>
      </c>
      <c r="M520" s="49" t="s">
        <v>167</v>
      </c>
      <c r="N520" s="49" t="s">
        <v>59</v>
      </c>
      <c r="O520" s="49" t="s">
        <v>59</v>
      </c>
      <c r="P520" s="54">
        <v>41961.72152777778</v>
      </c>
      <c r="Q520" s="49"/>
      <c r="R520" s="54">
        <v>42010.635416666664</v>
      </c>
      <c r="S520" s="54">
        <v>41964.655555555553</v>
      </c>
      <c r="T520" s="49"/>
      <c r="U520" s="49" t="s">
        <v>54</v>
      </c>
      <c r="V520" s="49"/>
      <c r="W520" s="56">
        <v>41948</v>
      </c>
      <c r="X520" s="49">
        <v>0</v>
      </c>
      <c r="Y520" s="49">
        <v>2</v>
      </c>
      <c r="Z520" s="49"/>
      <c r="AA520" s="49"/>
      <c r="AB520" s="49"/>
      <c r="AC520" s="49"/>
      <c r="AD520" s="49"/>
      <c r="AE520" s="49"/>
      <c r="AF520" s="49"/>
      <c r="AG520" s="49"/>
      <c r="AH520" s="55" t="s">
        <v>251</v>
      </c>
    </row>
    <row r="521" spans="1:34" ht="15.75" hidden="1" customHeight="1" x14ac:dyDescent="0.2">
      <c r="A521" s="49" t="s">
        <v>33</v>
      </c>
      <c r="B521" s="49" t="s">
        <v>41</v>
      </c>
      <c r="C521" s="51">
        <f t="shared" si="18"/>
        <v>47</v>
      </c>
      <c r="D521" s="51">
        <v>2014</v>
      </c>
      <c r="E521" s="51">
        <f t="shared" si="19"/>
        <v>4</v>
      </c>
      <c r="F521" s="49" t="s">
        <v>22</v>
      </c>
      <c r="G521" s="41" t="s">
        <v>245</v>
      </c>
      <c r="H521" s="49" t="s">
        <v>246</v>
      </c>
      <c r="I521" s="52" t="s">
        <v>25</v>
      </c>
      <c r="J521" s="52" t="s">
        <v>26</v>
      </c>
      <c r="K521" s="49" t="s">
        <v>27</v>
      </c>
      <c r="L521" s="49" t="s">
        <v>37</v>
      </c>
      <c r="M521" s="49" t="s">
        <v>29</v>
      </c>
      <c r="N521" s="49" t="s">
        <v>38</v>
      </c>
      <c r="O521" s="49" t="s">
        <v>38</v>
      </c>
      <c r="P521" s="54">
        <v>41961.804166666669</v>
      </c>
      <c r="Q521" s="49"/>
      <c r="R521" s="54">
        <v>42010.635416666664</v>
      </c>
      <c r="S521" s="54">
        <v>41962.410416666666</v>
      </c>
      <c r="T521" s="49"/>
      <c r="U521" s="49" t="s">
        <v>39</v>
      </c>
      <c r="V521" s="49"/>
      <c r="W521" s="56">
        <v>41964</v>
      </c>
      <c r="X521" s="49">
        <v>0</v>
      </c>
      <c r="Y521" s="49">
        <v>1</v>
      </c>
      <c r="Z521" s="42" t="s">
        <v>247</v>
      </c>
      <c r="AA521" s="49"/>
      <c r="AB521" s="49"/>
      <c r="AC521" s="49"/>
      <c r="AD521" s="49"/>
      <c r="AE521" s="49"/>
      <c r="AF521" s="49"/>
      <c r="AG521" s="49"/>
      <c r="AH521" s="55" t="s">
        <v>248</v>
      </c>
    </row>
    <row r="522" spans="1:34" ht="15.75" hidden="1" customHeight="1" x14ac:dyDescent="0.2">
      <c r="A522" s="49" t="s">
        <v>33</v>
      </c>
      <c r="B522" s="49" t="s">
        <v>56</v>
      </c>
      <c r="C522" s="51">
        <f t="shared" si="18"/>
        <v>47</v>
      </c>
      <c r="D522" s="51">
        <v>2014</v>
      </c>
      <c r="E522" s="51">
        <f t="shared" si="19"/>
        <v>4</v>
      </c>
      <c r="F522" s="49" t="s">
        <v>22</v>
      </c>
      <c r="G522" s="41" t="s">
        <v>241</v>
      </c>
      <c r="H522" s="49" t="s">
        <v>242</v>
      </c>
      <c r="I522" s="52" t="s">
        <v>25</v>
      </c>
      <c r="J522" s="52" t="s">
        <v>26</v>
      </c>
      <c r="K522" s="49" t="s">
        <v>27</v>
      </c>
      <c r="L522" s="49" t="s">
        <v>37</v>
      </c>
      <c r="M522" s="49" t="s">
        <v>29</v>
      </c>
      <c r="N522" s="49" t="s">
        <v>74</v>
      </c>
      <c r="O522" s="49" t="s">
        <v>74</v>
      </c>
      <c r="P522" s="54">
        <v>41962.493055555555</v>
      </c>
      <c r="Q522" s="49"/>
      <c r="R522" s="54">
        <v>42010.635416666664</v>
      </c>
      <c r="S522" s="54">
        <v>41964.956250000003</v>
      </c>
      <c r="T522" s="49"/>
      <c r="U522" s="49" t="s">
        <v>54</v>
      </c>
      <c r="V522" s="49"/>
      <c r="W522" s="56">
        <v>41963</v>
      </c>
      <c r="X522" s="49">
        <v>0</v>
      </c>
      <c r="Y522" s="49">
        <v>4</v>
      </c>
      <c r="Z522" s="49" t="s">
        <v>243</v>
      </c>
      <c r="AA522" s="49"/>
      <c r="AB522" s="49"/>
      <c r="AC522" s="49"/>
      <c r="AD522" s="49"/>
      <c r="AE522" s="49"/>
      <c r="AF522" s="49"/>
      <c r="AG522" s="49"/>
      <c r="AH522" s="55" t="s">
        <v>244</v>
      </c>
    </row>
    <row r="523" spans="1:34" ht="15.75" hidden="1" customHeight="1" x14ac:dyDescent="0.2">
      <c r="A523" s="49" t="s">
        <v>33</v>
      </c>
      <c r="B523" s="49" t="s">
        <v>41</v>
      </c>
      <c r="C523" s="51">
        <f t="shared" si="18"/>
        <v>47</v>
      </c>
      <c r="D523" s="51">
        <v>2014</v>
      </c>
      <c r="E523" s="51">
        <f t="shared" si="19"/>
        <v>4</v>
      </c>
      <c r="F523" s="49" t="s">
        <v>22</v>
      </c>
      <c r="G523" s="41" t="s">
        <v>234</v>
      </c>
      <c r="H523" s="49" t="s">
        <v>235</v>
      </c>
      <c r="I523" s="52" t="s">
        <v>25</v>
      </c>
      <c r="J523" s="52" t="s">
        <v>26</v>
      </c>
      <c r="K523" s="49" t="s">
        <v>27</v>
      </c>
      <c r="L523" s="49" t="s">
        <v>37</v>
      </c>
      <c r="M523" s="49" t="s">
        <v>29</v>
      </c>
      <c r="N523" s="49" t="s">
        <v>38</v>
      </c>
      <c r="O523" s="49" t="s">
        <v>38</v>
      </c>
      <c r="P523" s="54">
        <v>41962.597916666666</v>
      </c>
      <c r="Q523" s="49"/>
      <c r="R523" s="54">
        <v>42010.634722222225</v>
      </c>
      <c r="S523" s="54">
        <v>41963.525000000001</v>
      </c>
      <c r="T523" s="49"/>
      <c r="U523" s="49" t="s">
        <v>39</v>
      </c>
      <c r="V523" s="49"/>
      <c r="W523" s="56">
        <v>41967</v>
      </c>
      <c r="X523" s="49">
        <v>0</v>
      </c>
      <c r="Y523" s="49">
        <v>1</v>
      </c>
      <c r="Z523" s="42" t="s">
        <v>236</v>
      </c>
      <c r="AA523" s="49"/>
      <c r="AB523" s="49"/>
      <c r="AC523" s="49"/>
      <c r="AD523" s="49"/>
      <c r="AE523" s="49"/>
      <c r="AF523" s="49"/>
      <c r="AG523" s="49"/>
      <c r="AH523" s="55" t="s">
        <v>237</v>
      </c>
    </row>
    <row r="524" spans="1:34" ht="15.75" customHeight="1" x14ac:dyDescent="0.2">
      <c r="A524" s="49" t="s">
        <v>33</v>
      </c>
      <c r="B524" s="49" t="s">
        <v>56</v>
      </c>
      <c r="C524" s="51">
        <f t="shared" si="18"/>
        <v>47</v>
      </c>
      <c r="D524" s="51">
        <v>2014</v>
      </c>
      <c r="E524" s="51">
        <f t="shared" si="19"/>
        <v>4</v>
      </c>
      <c r="F524" s="49" t="s">
        <v>22</v>
      </c>
      <c r="G524" s="41" t="s">
        <v>230</v>
      </c>
      <c r="H524" s="49" t="s">
        <v>231</v>
      </c>
      <c r="I524" s="52" t="s">
        <v>36</v>
      </c>
      <c r="J524" s="52" t="s">
        <v>26</v>
      </c>
      <c r="K524" s="49" t="s">
        <v>27</v>
      </c>
      <c r="L524" s="49" t="s">
        <v>88</v>
      </c>
      <c r="M524" s="49" t="s">
        <v>29</v>
      </c>
      <c r="N524" s="49" t="s">
        <v>49</v>
      </c>
      <c r="O524" s="49" t="s">
        <v>49</v>
      </c>
      <c r="P524" s="54">
        <v>41963.560416666667</v>
      </c>
      <c r="Q524" s="49"/>
      <c r="R524" s="54">
        <v>42010.634027777778</v>
      </c>
      <c r="S524" s="54">
        <v>41963.659722222219</v>
      </c>
      <c r="T524" s="49"/>
      <c r="U524" s="124" t="s">
        <v>10423</v>
      </c>
      <c r="V524" s="49"/>
      <c r="W524" s="49"/>
      <c r="X524" s="49">
        <v>0</v>
      </c>
      <c r="Y524" s="49">
        <v>2</v>
      </c>
      <c r="Z524" s="42" t="s">
        <v>232</v>
      </c>
      <c r="AA524" s="49"/>
      <c r="AB524" s="49"/>
      <c r="AC524" s="49"/>
      <c r="AD524" s="49"/>
      <c r="AE524" s="49"/>
      <c r="AF524" s="49"/>
      <c r="AG524" s="49"/>
      <c r="AH524" s="55" t="s">
        <v>233</v>
      </c>
    </row>
    <row r="525" spans="1:34" ht="15.75" hidden="1" customHeight="1" x14ac:dyDescent="0.2">
      <c r="A525" s="49" t="s">
        <v>33</v>
      </c>
      <c r="B525" s="49" t="s">
        <v>56</v>
      </c>
      <c r="C525" s="51">
        <f t="shared" si="18"/>
        <v>47</v>
      </c>
      <c r="D525" s="51">
        <v>2014</v>
      </c>
      <c r="E525" s="51">
        <f t="shared" si="19"/>
        <v>4</v>
      </c>
      <c r="F525" s="49" t="s">
        <v>22</v>
      </c>
      <c r="G525" s="41" t="s">
        <v>220</v>
      </c>
      <c r="H525" s="49" t="s">
        <v>221</v>
      </c>
      <c r="I525" s="52" t="s">
        <v>25</v>
      </c>
      <c r="J525" s="52" t="s">
        <v>26</v>
      </c>
      <c r="K525" s="49" t="s">
        <v>27</v>
      </c>
      <c r="L525" s="49" t="s">
        <v>37</v>
      </c>
      <c r="M525" s="49" t="s">
        <v>29</v>
      </c>
      <c r="N525" s="49" t="s">
        <v>74</v>
      </c>
      <c r="O525" s="49" t="s">
        <v>74</v>
      </c>
      <c r="P525" s="54">
        <v>41964.454861111109</v>
      </c>
      <c r="Q525" s="49"/>
      <c r="R525" s="54">
        <v>42010.633333333331</v>
      </c>
      <c r="S525" s="54">
        <v>41964.551388888889</v>
      </c>
      <c r="T525" s="49"/>
      <c r="U525" s="49" t="s">
        <v>54</v>
      </c>
      <c r="V525" s="49"/>
      <c r="W525" s="56">
        <v>41974</v>
      </c>
      <c r="X525" s="49">
        <v>0</v>
      </c>
      <c r="Y525" s="49">
        <v>1</v>
      </c>
      <c r="Z525" s="49"/>
      <c r="AA525" s="49"/>
      <c r="AB525" s="49"/>
      <c r="AC525" s="49"/>
      <c r="AD525" s="49"/>
      <c r="AE525" s="49"/>
      <c r="AF525" s="49"/>
      <c r="AG525" s="49"/>
      <c r="AH525" s="55" t="s">
        <v>222</v>
      </c>
    </row>
    <row r="526" spans="1:34" ht="15.75" hidden="1" customHeight="1" x14ac:dyDescent="0.2">
      <c r="A526" s="49" t="s">
        <v>33</v>
      </c>
      <c r="B526" s="49" t="s">
        <v>76</v>
      </c>
      <c r="C526" s="51">
        <f t="shared" si="18"/>
        <v>47</v>
      </c>
      <c r="D526" s="51">
        <v>2014</v>
      </c>
      <c r="E526" s="51">
        <f t="shared" si="19"/>
        <v>4</v>
      </c>
      <c r="F526" s="49" t="s">
        <v>22</v>
      </c>
      <c r="G526" s="41" t="s">
        <v>860</v>
      </c>
      <c r="H526" s="49" t="s">
        <v>861</v>
      </c>
      <c r="I526" s="52" t="s">
        <v>217</v>
      </c>
      <c r="J526" s="52" t="s">
        <v>26</v>
      </c>
      <c r="K526" s="49" t="s">
        <v>27</v>
      </c>
      <c r="L526" s="49" t="s">
        <v>28</v>
      </c>
      <c r="M526" s="49" t="s">
        <v>30</v>
      </c>
      <c r="N526" s="49" t="s">
        <v>30</v>
      </c>
      <c r="O526" s="49" t="s">
        <v>30</v>
      </c>
      <c r="P526" s="54">
        <v>41751.55972222222</v>
      </c>
      <c r="Q526" s="54">
        <v>42010.818749999999</v>
      </c>
      <c r="R526" s="54">
        <v>42010.818749999999</v>
      </c>
      <c r="S526" s="54">
        <v>41962.411805555559</v>
      </c>
      <c r="T526" s="49"/>
      <c r="U526" s="49" t="s">
        <v>54</v>
      </c>
      <c r="V526" s="49"/>
      <c r="W526" s="49"/>
      <c r="X526" s="49">
        <v>0</v>
      </c>
      <c r="Y526" s="49">
        <v>1</v>
      </c>
      <c r="Z526" s="49"/>
      <c r="AA526" s="49"/>
      <c r="AB526" s="49"/>
      <c r="AC526" s="49"/>
      <c r="AD526" s="49"/>
      <c r="AE526" s="49"/>
      <c r="AF526" s="49"/>
      <c r="AG526" s="49"/>
      <c r="AH526" s="55"/>
    </row>
    <row r="527" spans="1:34" ht="15.75" hidden="1" customHeight="1" x14ac:dyDescent="0.2">
      <c r="A527" s="49" t="s">
        <v>33</v>
      </c>
      <c r="B527" s="49" t="s">
        <v>56</v>
      </c>
      <c r="C527" s="51">
        <f t="shared" si="18"/>
        <v>47</v>
      </c>
      <c r="D527" s="51">
        <v>2014</v>
      </c>
      <c r="E527" s="51">
        <f t="shared" si="19"/>
        <v>4</v>
      </c>
      <c r="F527" s="49" t="s">
        <v>22</v>
      </c>
      <c r="G527" s="41" t="s">
        <v>844</v>
      </c>
      <c r="H527" s="49" t="s">
        <v>845</v>
      </c>
      <c r="I527" s="52" t="s">
        <v>217</v>
      </c>
      <c r="J527" s="52" t="s">
        <v>26</v>
      </c>
      <c r="K527" s="49" t="s">
        <v>27</v>
      </c>
      <c r="L527" s="49" t="s">
        <v>28</v>
      </c>
      <c r="M527" s="49" t="s">
        <v>29</v>
      </c>
      <c r="N527" s="49" t="s">
        <v>30</v>
      </c>
      <c r="O527" s="49" t="s">
        <v>30</v>
      </c>
      <c r="P527" s="54">
        <v>41845.647222222222</v>
      </c>
      <c r="Q527" s="54">
        <v>42010.815972222219</v>
      </c>
      <c r="R527" s="54">
        <v>42010.815972222219</v>
      </c>
      <c r="S527" s="54">
        <v>41962.585416666669</v>
      </c>
      <c r="T527" s="49"/>
      <c r="U527" s="49" t="s">
        <v>143</v>
      </c>
      <c r="V527" s="49"/>
      <c r="W527" s="49"/>
      <c r="X527" s="49">
        <v>0</v>
      </c>
      <c r="Y527" s="49">
        <v>1</v>
      </c>
      <c r="Z527" s="49"/>
      <c r="AA527" s="49"/>
      <c r="AB527" s="49"/>
      <c r="AC527" s="49"/>
      <c r="AD527" s="49"/>
      <c r="AE527" s="49"/>
      <c r="AF527" s="49"/>
      <c r="AG527" s="49"/>
      <c r="AH527" s="55" t="s">
        <v>846</v>
      </c>
    </row>
    <row r="528" spans="1:34" ht="15.75" hidden="1" customHeight="1" x14ac:dyDescent="0.2">
      <c r="A528" s="49" t="s">
        <v>33</v>
      </c>
      <c r="B528" s="49" t="s">
        <v>91</v>
      </c>
      <c r="C528" s="51">
        <f t="shared" si="18"/>
        <v>47</v>
      </c>
      <c r="D528" s="51">
        <v>2014</v>
      </c>
      <c r="E528" s="51">
        <f t="shared" si="19"/>
        <v>4</v>
      </c>
      <c r="F528" s="49" t="s">
        <v>22</v>
      </c>
      <c r="G528" s="41" t="s">
        <v>836</v>
      </c>
      <c r="H528" s="49" t="s">
        <v>837</v>
      </c>
      <c r="I528" s="52" t="s">
        <v>217</v>
      </c>
      <c r="J528" s="52" t="s">
        <v>26</v>
      </c>
      <c r="K528" s="49" t="s">
        <v>27</v>
      </c>
      <c r="L528" s="49" t="s">
        <v>28</v>
      </c>
      <c r="M528" s="49" t="s">
        <v>30</v>
      </c>
      <c r="N528" s="49" t="s">
        <v>30</v>
      </c>
      <c r="O528" s="49" t="s">
        <v>30</v>
      </c>
      <c r="P528" s="54">
        <v>41859.593055555553</v>
      </c>
      <c r="Q528" s="54">
        <v>42010.81527777778</v>
      </c>
      <c r="R528" s="54">
        <v>42010.81527777778</v>
      </c>
      <c r="S528" s="54">
        <v>41964.45</v>
      </c>
      <c r="T528" s="49"/>
      <c r="U528" s="49" t="s">
        <v>54</v>
      </c>
      <c r="V528" s="49"/>
      <c r="W528" s="49"/>
      <c r="X528" s="49">
        <v>0</v>
      </c>
      <c r="Y528" s="49">
        <v>1</v>
      </c>
      <c r="Z528" s="49"/>
      <c r="AA528" s="49"/>
      <c r="AB528" s="49"/>
      <c r="AC528" s="49"/>
      <c r="AD528" s="49"/>
      <c r="AE528" s="49" t="s">
        <v>838</v>
      </c>
      <c r="AF528" s="49"/>
      <c r="AG528" s="49"/>
      <c r="AH528" s="55" t="s">
        <v>839</v>
      </c>
    </row>
    <row r="529" spans="1:34" ht="15.75" customHeight="1" x14ac:dyDescent="0.2">
      <c r="A529" s="49" t="s">
        <v>33</v>
      </c>
      <c r="B529" s="49" t="s">
        <v>108</v>
      </c>
      <c r="C529" s="51">
        <f t="shared" si="18"/>
        <v>47</v>
      </c>
      <c r="D529" s="51">
        <v>2014</v>
      </c>
      <c r="E529" s="51">
        <f t="shared" si="19"/>
        <v>4</v>
      </c>
      <c r="F529" s="49" t="s">
        <v>22</v>
      </c>
      <c r="G529" s="41" t="s">
        <v>697</v>
      </c>
      <c r="H529" s="49" t="s">
        <v>698</v>
      </c>
      <c r="I529" s="52" t="s">
        <v>25</v>
      </c>
      <c r="J529" s="52" t="s">
        <v>26</v>
      </c>
      <c r="K529" s="49" t="s">
        <v>27</v>
      </c>
      <c r="L529" s="49" t="s">
        <v>28</v>
      </c>
      <c r="M529" s="49" t="s">
        <v>167</v>
      </c>
      <c r="N529" s="49" t="s">
        <v>618</v>
      </c>
      <c r="O529" s="49" t="s">
        <v>618</v>
      </c>
      <c r="P529" s="54">
        <v>41907.716666666667</v>
      </c>
      <c r="Q529" s="49"/>
      <c r="R529" s="54">
        <v>42010.788888888892</v>
      </c>
      <c r="S529" s="54">
        <v>41962.584722222222</v>
      </c>
      <c r="T529" s="49"/>
      <c r="U529" s="124" t="s">
        <v>10423</v>
      </c>
      <c r="V529" s="49"/>
      <c r="W529" s="49"/>
      <c r="X529" s="49">
        <v>0</v>
      </c>
      <c r="Y529" s="49">
        <v>3</v>
      </c>
      <c r="Z529" s="49"/>
      <c r="AA529" s="49"/>
      <c r="AB529" s="49"/>
      <c r="AC529" s="49"/>
      <c r="AD529" s="49"/>
      <c r="AE529" s="49"/>
      <c r="AF529" s="49"/>
      <c r="AG529" s="49"/>
      <c r="AH529" s="55" t="s">
        <v>699</v>
      </c>
    </row>
    <row r="530" spans="1:34" ht="15.75" hidden="1" customHeight="1" x14ac:dyDescent="0.2">
      <c r="A530" s="49" t="s">
        <v>33</v>
      </c>
      <c r="B530" s="49" t="s">
        <v>133</v>
      </c>
      <c r="C530" s="51">
        <f t="shared" si="18"/>
        <v>48</v>
      </c>
      <c r="D530" s="51">
        <v>2014</v>
      </c>
      <c r="E530" s="51">
        <f t="shared" si="19"/>
        <v>4</v>
      </c>
      <c r="F530" s="49" t="s">
        <v>22</v>
      </c>
      <c r="G530" s="41" t="s">
        <v>266</v>
      </c>
      <c r="H530" s="49" t="s">
        <v>267</v>
      </c>
      <c r="I530" s="52" t="s">
        <v>217</v>
      </c>
      <c r="J530" s="52" t="s">
        <v>26</v>
      </c>
      <c r="K530" s="49" t="s">
        <v>27</v>
      </c>
      <c r="L530" s="49" t="s">
        <v>37</v>
      </c>
      <c r="M530" s="49" t="s">
        <v>29</v>
      </c>
      <c r="N530" s="49" t="s">
        <v>30</v>
      </c>
      <c r="O530" s="49" t="s">
        <v>30</v>
      </c>
      <c r="P530" s="54">
        <v>41960.59375</v>
      </c>
      <c r="Q530" s="49"/>
      <c r="R530" s="54">
        <v>42010.637499999997</v>
      </c>
      <c r="S530" s="54">
        <v>41967.957638888889</v>
      </c>
      <c r="T530" s="49"/>
      <c r="U530" s="49" t="s">
        <v>127</v>
      </c>
      <c r="V530" s="49"/>
      <c r="W530" s="56">
        <v>41967</v>
      </c>
      <c r="X530" s="49">
        <v>0</v>
      </c>
      <c r="Y530" s="49">
        <v>5</v>
      </c>
      <c r="Z530" s="42" t="s">
        <v>268</v>
      </c>
      <c r="AA530" s="49"/>
      <c r="AB530" s="49"/>
      <c r="AC530" s="49"/>
      <c r="AD530" s="49"/>
      <c r="AE530" s="49"/>
      <c r="AF530" s="49"/>
      <c r="AG530" s="49"/>
      <c r="AH530" s="55" t="s">
        <v>269</v>
      </c>
    </row>
    <row r="531" spans="1:34" ht="15.75" hidden="1" customHeight="1" x14ac:dyDescent="0.2">
      <c r="A531" s="49" t="s">
        <v>33</v>
      </c>
      <c r="B531" s="49" t="s">
        <v>113</v>
      </c>
      <c r="C531" s="51">
        <f t="shared" si="18"/>
        <v>48</v>
      </c>
      <c r="D531" s="51">
        <v>2014</v>
      </c>
      <c r="E531" s="51">
        <f t="shared" si="19"/>
        <v>4</v>
      </c>
      <c r="F531" s="49" t="s">
        <v>22</v>
      </c>
      <c r="G531" s="41" t="s">
        <v>212</v>
      </c>
      <c r="H531" s="49" t="s">
        <v>213</v>
      </c>
      <c r="I531" s="52" t="s">
        <v>25</v>
      </c>
      <c r="J531" s="52" t="s">
        <v>26</v>
      </c>
      <c r="K531" s="49" t="s">
        <v>27</v>
      </c>
      <c r="L531" s="49" t="s">
        <v>37</v>
      </c>
      <c r="M531" s="49" t="s">
        <v>29</v>
      </c>
      <c r="N531" s="49" t="s">
        <v>59</v>
      </c>
      <c r="O531" s="49" t="s">
        <v>59</v>
      </c>
      <c r="P531" s="54">
        <v>41967.625694444447</v>
      </c>
      <c r="Q531" s="49"/>
      <c r="R531" s="54">
        <v>42010.663194444445</v>
      </c>
      <c r="S531" s="54">
        <v>41967.75277777778</v>
      </c>
      <c r="T531" s="49"/>
      <c r="U531" s="49" t="s">
        <v>54</v>
      </c>
      <c r="V531" s="49"/>
      <c r="W531" s="56">
        <v>41967</v>
      </c>
      <c r="X531" s="49">
        <v>0</v>
      </c>
      <c r="Y531" s="49">
        <v>2</v>
      </c>
      <c r="Z531" s="49"/>
      <c r="AA531" s="49"/>
      <c r="AB531" s="49"/>
      <c r="AC531" s="49"/>
      <c r="AD531" s="49"/>
      <c r="AE531" s="49"/>
      <c r="AF531" s="49"/>
      <c r="AG531" s="49"/>
      <c r="AH531" s="55" t="s">
        <v>214</v>
      </c>
    </row>
    <row r="532" spans="1:34" ht="15.75" hidden="1" customHeight="1" x14ac:dyDescent="0.2">
      <c r="A532" s="49" t="s">
        <v>33</v>
      </c>
      <c r="B532" s="49" t="s">
        <v>113</v>
      </c>
      <c r="C532" s="51">
        <f t="shared" si="18"/>
        <v>48</v>
      </c>
      <c r="D532" s="51">
        <v>2014</v>
      </c>
      <c r="E532" s="51">
        <f t="shared" si="19"/>
        <v>4</v>
      </c>
      <c r="F532" s="49" t="s">
        <v>22</v>
      </c>
      <c r="G532" s="41" t="s">
        <v>208</v>
      </c>
      <c r="H532" s="49" t="s">
        <v>209</v>
      </c>
      <c r="I532" s="52" t="s">
        <v>25</v>
      </c>
      <c r="J532" s="52" t="s">
        <v>26</v>
      </c>
      <c r="K532" s="49" t="s">
        <v>27</v>
      </c>
      <c r="L532" s="49" t="s">
        <v>37</v>
      </c>
      <c r="M532" s="49" t="s">
        <v>29</v>
      </c>
      <c r="N532" s="49" t="s">
        <v>59</v>
      </c>
      <c r="O532" s="49" t="s">
        <v>59</v>
      </c>
      <c r="P532" s="54">
        <v>41967.633333333331</v>
      </c>
      <c r="Q532" s="49"/>
      <c r="R532" s="54">
        <v>42010.663194444445</v>
      </c>
      <c r="S532" s="54">
        <v>41967.756944444445</v>
      </c>
      <c r="T532" s="49"/>
      <c r="U532" s="49" t="s">
        <v>54</v>
      </c>
      <c r="V532" s="49"/>
      <c r="W532" s="56">
        <v>41967</v>
      </c>
      <c r="X532" s="49">
        <v>0</v>
      </c>
      <c r="Y532" s="49">
        <v>2</v>
      </c>
      <c r="Z532" s="42" t="s">
        <v>210</v>
      </c>
      <c r="AA532" s="49"/>
      <c r="AB532" s="49"/>
      <c r="AC532" s="49"/>
      <c r="AD532" s="49"/>
      <c r="AE532" s="49"/>
      <c r="AF532" s="49"/>
      <c r="AG532" s="49"/>
      <c r="AH532" s="55" t="s">
        <v>211</v>
      </c>
    </row>
    <row r="533" spans="1:34" ht="15.75" hidden="1" customHeight="1" x14ac:dyDescent="0.2">
      <c r="A533" s="49" t="s">
        <v>33</v>
      </c>
      <c r="B533" s="49" t="s">
        <v>56</v>
      </c>
      <c r="C533" s="51">
        <f t="shared" si="18"/>
        <v>48</v>
      </c>
      <c r="D533" s="51">
        <v>2014</v>
      </c>
      <c r="E533" s="51">
        <f t="shared" si="19"/>
        <v>4</v>
      </c>
      <c r="F533" s="49" t="s">
        <v>22</v>
      </c>
      <c r="G533" s="41" t="s">
        <v>205</v>
      </c>
      <c r="H533" s="49" t="s">
        <v>206</v>
      </c>
      <c r="I533" s="52" t="s">
        <v>25</v>
      </c>
      <c r="J533" s="52" t="s">
        <v>26</v>
      </c>
      <c r="K533" s="49" t="s">
        <v>27</v>
      </c>
      <c r="L533" s="49" t="s">
        <v>37</v>
      </c>
      <c r="M533" s="49" t="s">
        <v>29</v>
      </c>
      <c r="N533" s="49" t="s">
        <v>59</v>
      </c>
      <c r="O533" s="49" t="s">
        <v>59</v>
      </c>
      <c r="P533" s="54">
        <v>41967.640277777777</v>
      </c>
      <c r="Q533" s="49"/>
      <c r="R533" s="54">
        <v>42010.631249999999</v>
      </c>
      <c r="S533" s="54">
        <v>41967.761111111111</v>
      </c>
      <c r="T533" s="49"/>
      <c r="U533" s="49" t="s">
        <v>54</v>
      </c>
      <c r="V533" s="49"/>
      <c r="W533" s="56">
        <v>41967</v>
      </c>
      <c r="X533" s="49">
        <v>0</v>
      </c>
      <c r="Y533" s="49">
        <v>3</v>
      </c>
      <c r="Z533" s="49"/>
      <c r="AA533" s="49"/>
      <c r="AB533" s="49"/>
      <c r="AC533" s="49"/>
      <c r="AD533" s="49"/>
      <c r="AE533" s="49"/>
      <c r="AF533" s="49"/>
      <c r="AG533" s="49"/>
      <c r="AH533" s="55" t="s">
        <v>207</v>
      </c>
    </row>
    <row r="534" spans="1:34" ht="15.75" hidden="1" customHeight="1" x14ac:dyDescent="0.2">
      <c r="A534" s="49" t="s">
        <v>33</v>
      </c>
      <c r="B534" s="49" t="s">
        <v>133</v>
      </c>
      <c r="C534" s="51">
        <f t="shared" si="18"/>
        <v>48</v>
      </c>
      <c r="D534" s="51">
        <v>2014</v>
      </c>
      <c r="E534" s="51">
        <f t="shared" si="19"/>
        <v>4</v>
      </c>
      <c r="F534" s="49" t="s">
        <v>22</v>
      </c>
      <c r="G534" s="41" t="s">
        <v>200</v>
      </c>
      <c r="H534" s="49" t="s">
        <v>201</v>
      </c>
      <c r="I534" s="52" t="s">
        <v>25</v>
      </c>
      <c r="J534" s="52" t="s">
        <v>26</v>
      </c>
      <c r="K534" s="49" t="s">
        <v>27</v>
      </c>
      <c r="L534" s="49" t="s">
        <v>37</v>
      </c>
      <c r="M534" s="49" t="s">
        <v>29</v>
      </c>
      <c r="N534" s="49" t="s">
        <v>202</v>
      </c>
      <c r="O534" s="49" t="s">
        <v>202</v>
      </c>
      <c r="P534" s="54">
        <v>41967.652083333334</v>
      </c>
      <c r="Q534" s="49"/>
      <c r="R534" s="54">
        <v>42010.631249999999</v>
      </c>
      <c r="S534" s="54">
        <v>41967.682638888888</v>
      </c>
      <c r="T534" s="49"/>
      <c r="U534" s="49" t="s">
        <v>127</v>
      </c>
      <c r="V534" s="49"/>
      <c r="W534" s="56">
        <v>41968</v>
      </c>
      <c r="X534" s="49">
        <v>0</v>
      </c>
      <c r="Y534" s="49">
        <v>2</v>
      </c>
      <c r="Z534" s="49" t="s">
        <v>203</v>
      </c>
      <c r="AA534" s="49"/>
      <c r="AB534" s="49"/>
      <c r="AC534" s="49"/>
      <c r="AD534" s="49"/>
      <c r="AE534" s="49"/>
      <c r="AF534" s="49"/>
      <c r="AG534" s="49"/>
      <c r="AH534" s="55" t="s">
        <v>204</v>
      </c>
    </row>
    <row r="535" spans="1:34" ht="15.75" hidden="1" customHeight="1" x14ac:dyDescent="0.2">
      <c r="A535" s="49" t="s">
        <v>33</v>
      </c>
      <c r="B535" s="49" t="s">
        <v>41</v>
      </c>
      <c r="C535" s="51">
        <f t="shared" si="18"/>
        <v>49</v>
      </c>
      <c r="D535" s="51">
        <v>2014</v>
      </c>
      <c r="E535" s="51">
        <f t="shared" si="19"/>
        <v>4</v>
      </c>
      <c r="F535" s="49" t="s">
        <v>22</v>
      </c>
      <c r="G535" s="41" t="s">
        <v>556</v>
      </c>
      <c r="H535" s="49" t="s">
        <v>557</v>
      </c>
      <c r="I535" s="52" t="s">
        <v>25</v>
      </c>
      <c r="J535" s="52" t="s">
        <v>26</v>
      </c>
      <c r="K535" s="49" t="s">
        <v>27</v>
      </c>
      <c r="L535" s="49" t="s">
        <v>88</v>
      </c>
      <c r="M535" s="49" t="s">
        <v>38</v>
      </c>
      <c r="N535" s="49" t="s">
        <v>105</v>
      </c>
      <c r="O535" s="49" t="s">
        <v>105</v>
      </c>
      <c r="P535" s="54">
        <v>41932.537499999999</v>
      </c>
      <c r="Q535" s="49"/>
      <c r="R535" s="54">
        <v>42010.761805555558</v>
      </c>
      <c r="S535" s="54">
        <v>41974.504166666666</v>
      </c>
      <c r="T535" s="49"/>
      <c r="U535" s="49" t="s">
        <v>39</v>
      </c>
      <c r="V535" s="49"/>
      <c r="W535" s="56">
        <v>41967</v>
      </c>
      <c r="X535" s="49">
        <v>0</v>
      </c>
      <c r="Y535" s="49">
        <v>4</v>
      </c>
      <c r="Z535" s="49"/>
      <c r="AA535" s="49"/>
      <c r="AB535" s="49"/>
      <c r="AC535" s="49"/>
      <c r="AD535" s="49"/>
      <c r="AE535" s="49"/>
      <c r="AF535" s="49"/>
      <c r="AG535" s="49"/>
      <c r="AH535" s="55"/>
    </row>
    <row r="536" spans="1:34" ht="15.75" hidden="1" customHeight="1" x14ac:dyDescent="0.2">
      <c r="A536" s="49" t="s">
        <v>33</v>
      </c>
      <c r="B536" s="49" t="s">
        <v>32</v>
      </c>
      <c r="C536" s="51">
        <f t="shared" si="18"/>
        <v>49</v>
      </c>
      <c r="D536" s="51">
        <v>2014</v>
      </c>
      <c r="E536" s="51">
        <f t="shared" si="19"/>
        <v>4</v>
      </c>
      <c r="F536" s="49" t="s">
        <v>22</v>
      </c>
      <c r="G536" s="41" t="s">
        <v>506</v>
      </c>
      <c r="H536" s="49" t="s">
        <v>507</v>
      </c>
      <c r="I536" s="52" t="s">
        <v>217</v>
      </c>
      <c r="J536" s="52" t="s">
        <v>26</v>
      </c>
      <c r="K536" s="49" t="s">
        <v>27</v>
      </c>
      <c r="L536" s="49" t="s">
        <v>88</v>
      </c>
      <c r="M536" s="49" t="s">
        <v>30</v>
      </c>
      <c r="N536" s="49" t="s">
        <v>30</v>
      </c>
      <c r="O536" s="49" t="s">
        <v>30</v>
      </c>
      <c r="P536" s="54">
        <v>41939.556250000001</v>
      </c>
      <c r="Q536" s="49"/>
      <c r="R536" s="54">
        <v>42010.753472222219</v>
      </c>
      <c r="S536" s="54">
        <v>41978.595833333333</v>
      </c>
      <c r="T536" s="49"/>
      <c r="U536" s="49" t="s">
        <v>54</v>
      </c>
      <c r="V536" s="49"/>
      <c r="W536" s="56">
        <v>41960</v>
      </c>
      <c r="X536" s="49">
        <v>0</v>
      </c>
      <c r="Y536" s="49">
        <v>2</v>
      </c>
      <c r="Z536" s="49"/>
      <c r="AA536" s="49"/>
      <c r="AB536" s="49"/>
      <c r="AC536" s="49"/>
      <c r="AD536" s="49"/>
      <c r="AE536" s="49" t="s">
        <v>508</v>
      </c>
      <c r="AF536" s="49"/>
      <c r="AG536" s="49"/>
      <c r="AH536" s="55" t="s">
        <v>509</v>
      </c>
    </row>
    <row r="537" spans="1:34" ht="15.75" hidden="1" customHeight="1" x14ac:dyDescent="0.2">
      <c r="A537" s="49" t="s">
        <v>33</v>
      </c>
      <c r="B537" s="49" t="s">
        <v>56</v>
      </c>
      <c r="C537" s="51">
        <f t="shared" si="18"/>
        <v>49</v>
      </c>
      <c r="D537" s="51">
        <v>2014</v>
      </c>
      <c r="E537" s="51">
        <f t="shared" si="19"/>
        <v>4</v>
      </c>
      <c r="F537" s="49" t="s">
        <v>22</v>
      </c>
      <c r="G537" s="41" t="s">
        <v>350</v>
      </c>
      <c r="H537" s="49" t="s">
        <v>351</v>
      </c>
      <c r="I537" s="52" t="s">
        <v>25</v>
      </c>
      <c r="J537" s="52" t="s">
        <v>26</v>
      </c>
      <c r="K537" s="49" t="s">
        <v>27</v>
      </c>
      <c r="L537" s="49" t="s">
        <v>37</v>
      </c>
      <c r="M537" s="49" t="s">
        <v>29</v>
      </c>
      <c r="N537" s="49" t="s">
        <v>74</v>
      </c>
      <c r="O537" s="49" t="s">
        <v>74</v>
      </c>
      <c r="P537" s="54">
        <v>41955.672222222223</v>
      </c>
      <c r="Q537" s="49"/>
      <c r="R537" s="54">
        <v>42010.64166666667</v>
      </c>
      <c r="S537" s="54">
        <v>41978.574999999997</v>
      </c>
      <c r="T537" s="49"/>
      <c r="U537" s="49" t="s">
        <v>54</v>
      </c>
      <c r="V537" s="49"/>
      <c r="W537" s="56">
        <v>41975</v>
      </c>
      <c r="X537" s="49">
        <v>0</v>
      </c>
      <c r="Y537" s="49">
        <v>6</v>
      </c>
      <c r="Z537" s="49" t="s">
        <v>352</v>
      </c>
      <c r="AA537" s="49"/>
      <c r="AB537" s="49"/>
      <c r="AC537" s="49"/>
      <c r="AD537" s="49"/>
      <c r="AE537" s="49"/>
      <c r="AF537" s="49"/>
      <c r="AG537" s="49"/>
      <c r="AH537" s="55" t="s">
        <v>353</v>
      </c>
    </row>
    <row r="538" spans="1:34" ht="15.75" hidden="1" customHeight="1" x14ac:dyDescent="0.2">
      <c r="A538" s="49" t="s">
        <v>33</v>
      </c>
      <c r="B538" s="49" t="s">
        <v>56</v>
      </c>
      <c r="C538" s="51">
        <f t="shared" si="18"/>
        <v>49</v>
      </c>
      <c r="D538" s="51">
        <v>2014</v>
      </c>
      <c r="E538" s="51">
        <f t="shared" si="19"/>
        <v>4</v>
      </c>
      <c r="F538" s="49" t="s">
        <v>22</v>
      </c>
      <c r="G538" s="41" t="s">
        <v>223</v>
      </c>
      <c r="H538" s="49" t="s">
        <v>224</v>
      </c>
      <c r="I538" s="52" t="s">
        <v>25</v>
      </c>
      <c r="J538" s="52" t="s">
        <v>26</v>
      </c>
      <c r="K538" s="49" t="s">
        <v>27</v>
      </c>
      <c r="L538" s="49" t="s">
        <v>37</v>
      </c>
      <c r="M538" s="49" t="s">
        <v>29</v>
      </c>
      <c r="N538" s="49" t="s">
        <v>59</v>
      </c>
      <c r="O538" s="49" t="s">
        <v>59</v>
      </c>
      <c r="P538" s="54">
        <v>41963.793055555558</v>
      </c>
      <c r="Q538" s="49"/>
      <c r="R538" s="54">
        <v>42010.634027777778</v>
      </c>
      <c r="S538" s="54">
        <v>41978.613194444442</v>
      </c>
      <c r="T538" s="49"/>
      <c r="U538" s="49" t="s">
        <v>54</v>
      </c>
      <c r="V538" s="49"/>
      <c r="W538" s="56">
        <v>41964</v>
      </c>
      <c r="X538" s="49">
        <v>0</v>
      </c>
      <c r="Y538" s="49">
        <v>5</v>
      </c>
      <c r="Z538" s="42" t="s">
        <v>225</v>
      </c>
      <c r="AA538" s="49"/>
      <c r="AB538" s="49"/>
      <c r="AC538" s="49"/>
      <c r="AD538" s="49"/>
      <c r="AE538" s="49"/>
      <c r="AF538" s="49"/>
      <c r="AG538" s="49"/>
      <c r="AH538" s="55" t="s">
        <v>226</v>
      </c>
    </row>
    <row r="539" spans="1:34" ht="15.75" customHeight="1" x14ac:dyDescent="0.2">
      <c r="A539" s="49" t="s">
        <v>33</v>
      </c>
      <c r="B539" s="49" t="s">
        <v>45</v>
      </c>
      <c r="C539" s="51">
        <f t="shared" si="18"/>
        <v>49</v>
      </c>
      <c r="D539" s="51">
        <v>2014</v>
      </c>
      <c r="E539" s="51">
        <f t="shared" si="19"/>
        <v>4</v>
      </c>
      <c r="F539" s="49" t="s">
        <v>22</v>
      </c>
      <c r="G539" s="41" t="s">
        <v>196</v>
      </c>
      <c r="H539" s="49" t="s">
        <v>197</v>
      </c>
      <c r="I539" s="52" t="s">
        <v>25</v>
      </c>
      <c r="J539" s="52" t="s">
        <v>26</v>
      </c>
      <c r="K539" s="49" t="s">
        <v>27</v>
      </c>
      <c r="L539" s="49" t="s">
        <v>37</v>
      </c>
      <c r="M539" s="49" t="s">
        <v>29</v>
      </c>
      <c r="N539" s="49" t="s">
        <v>198</v>
      </c>
      <c r="O539" s="49" t="s">
        <v>198</v>
      </c>
      <c r="P539" s="54">
        <v>41971.186111111114</v>
      </c>
      <c r="Q539" s="49"/>
      <c r="R539" s="54">
        <v>42010.630555555559</v>
      </c>
      <c r="S539" s="54">
        <v>41975.542361111111</v>
      </c>
      <c r="T539" s="49"/>
      <c r="U539" s="124" t="s">
        <v>10423</v>
      </c>
      <c r="V539" s="49"/>
      <c r="W539" s="56">
        <v>41975</v>
      </c>
      <c r="X539" s="49">
        <v>0</v>
      </c>
      <c r="Y539" s="49">
        <v>2</v>
      </c>
      <c r="Z539" s="49"/>
      <c r="AA539" s="49"/>
      <c r="AB539" s="49"/>
      <c r="AC539" s="49"/>
      <c r="AD539" s="49"/>
      <c r="AE539" s="49"/>
      <c r="AF539" s="49"/>
      <c r="AG539" s="49"/>
      <c r="AH539" s="55" t="s">
        <v>199</v>
      </c>
    </row>
    <row r="540" spans="1:34" ht="15.75" hidden="1" customHeight="1" x14ac:dyDescent="0.2">
      <c r="A540" s="49" t="s">
        <v>33</v>
      </c>
      <c r="B540" s="49" t="s">
        <v>145</v>
      </c>
      <c r="C540" s="51">
        <f t="shared" si="18"/>
        <v>49</v>
      </c>
      <c r="D540" s="51">
        <v>2014</v>
      </c>
      <c r="E540" s="51">
        <f t="shared" si="19"/>
        <v>4</v>
      </c>
      <c r="F540" s="49" t="s">
        <v>22</v>
      </c>
      <c r="G540" s="41" t="s">
        <v>193</v>
      </c>
      <c r="H540" s="49" t="s">
        <v>194</v>
      </c>
      <c r="I540" s="52" t="s">
        <v>25</v>
      </c>
      <c r="J540" s="52" t="s">
        <v>26</v>
      </c>
      <c r="K540" s="49" t="s">
        <v>27</v>
      </c>
      <c r="L540" s="49" t="s">
        <v>37</v>
      </c>
      <c r="M540" s="49" t="s">
        <v>29</v>
      </c>
      <c r="N540" s="49" t="s">
        <v>30</v>
      </c>
      <c r="O540" s="49" t="s">
        <v>30</v>
      </c>
      <c r="P540" s="54">
        <v>41974.451388888891</v>
      </c>
      <c r="Q540" s="49"/>
      <c r="R540" s="54">
        <v>42010.581944444442</v>
      </c>
      <c r="S540" s="54">
        <v>41975.541666666664</v>
      </c>
      <c r="T540" s="49"/>
      <c r="U540" s="49" t="s">
        <v>54</v>
      </c>
      <c r="V540" s="49"/>
      <c r="W540" s="56">
        <v>41975</v>
      </c>
      <c r="X540" s="49">
        <v>0</v>
      </c>
      <c r="Y540" s="49">
        <v>3</v>
      </c>
      <c r="Z540" s="49"/>
      <c r="AA540" s="49"/>
      <c r="AB540" s="49"/>
      <c r="AC540" s="49"/>
      <c r="AD540" s="49"/>
      <c r="AE540" s="49"/>
      <c r="AF540" s="49"/>
      <c r="AG540" s="49"/>
      <c r="AH540" s="55" t="s">
        <v>195</v>
      </c>
    </row>
    <row r="541" spans="1:34" ht="15.75" hidden="1" customHeight="1" x14ac:dyDescent="0.2">
      <c r="A541" s="49" t="s">
        <v>33</v>
      </c>
      <c r="B541" s="49" t="s">
        <v>145</v>
      </c>
      <c r="C541" s="51">
        <f t="shared" si="18"/>
        <v>49</v>
      </c>
      <c r="D541" s="51">
        <v>2014</v>
      </c>
      <c r="E541" s="51">
        <f t="shared" si="19"/>
        <v>4</v>
      </c>
      <c r="F541" s="49" t="s">
        <v>22</v>
      </c>
      <c r="G541" s="41" t="s">
        <v>189</v>
      </c>
      <c r="H541" s="49" t="s">
        <v>190</v>
      </c>
      <c r="I541" s="52" t="s">
        <v>36</v>
      </c>
      <c r="J541" s="52" t="s">
        <v>26</v>
      </c>
      <c r="K541" s="49" t="s">
        <v>27</v>
      </c>
      <c r="L541" s="49" t="s">
        <v>88</v>
      </c>
      <c r="M541" s="49" t="s">
        <v>30</v>
      </c>
      <c r="N541" s="49" t="s">
        <v>116</v>
      </c>
      <c r="O541" s="49" t="s">
        <v>116</v>
      </c>
      <c r="P541" s="54">
        <v>41974.628472222219</v>
      </c>
      <c r="Q541" s="49"/>
      <c r="R541" s="54">
        <v>42010.581944444442</v>
      </c>
      <c r="S541" s="54">
        <v>41976.597916666666</v>
      </c>
      <c r="T541" s="49"/>
      <c r="U541" s="49" t="s">
        <v>117</v>
      </c>
      <c r="V541" s="49"/>
      <c r="W541" s="49"/>
      <c r="X541" s="49">
        <v>0</v>
      </c>
      <c r="Y541" s="49">
        <v>2</v>
      </c>
      <c r="Z541" s="42" t="s">
        <v>191</v>
      </c>
      <c r="AA541" s="49"/>
      <c r="AB541" s="49"/>
      <c r="AC541" s="49"/>
      <c r="AD541" s="49"/>
      <c r="AE541" s="49"/>
      <c r="AF541" s="49"/>
      <c r="AG541" s="49"/>
      <c r="AH541" s="55" t="s">
        <v>192</v>
      </c>
    </row>
    <row r="542" spans="1:34" ht="15.75" hidden="1" customHeight="1" x14ac:dyDescent="0.2">
      <c r="A542" s="49" t="s">
        <v>33</v>
      </c>
      <c r="B542" s="49" t="s">
        <v>145</v>
      </c>
      <c r="C542" s="51">
        <f t="shared" si="18"/>
        <v>49</v>
      </c>
      <c r="D542" s="51">
        <v>2014</v>
      </c>
      <c r="E542" s="51">
        <f t="shared" si="19"/>
        <v>4</v>
      </c>
      <c r="F542" s="49" t="s">
        <v>22</v>
      </c>
      <c r="G542" s="41" t="s">
        <v>182</v>
      </c>
      <c r="H542" s="49" t="s">
        <v>183</v>
      </c>
      <c r="I542" s="52" t="s">
        <v>25</v>
      </c>
      <c r="J542" s="52" t="s">
        <v>26</v>
      </c>
      <c r="K542" s="49" t="s">
        <v>27</v>
      </c>
      <c r="L542" s="49" t="s">
        <v>37</v>
      </c>
      <c r="M542" s="49" t="s">
        <v>29</v>
      </c>
      <c r="N542" s="49" t="s">
        <v>116</v>
      </c>
      <c r="O542" s="49" t="s">
        <v>116</v>
      </c>
      <c r="P542" s="54">
        <v>41975.635416666664</v>
      </c>
      <c r="Q542" s="49"/>
      <c r="R542" s="54">
        <v>42010.581250000003</v>
      </c>
      <c r="S542" s="54">
        <v>41975.73541666667</v>
      </c>
      <c r="T542" s="49"/>
      <c r="U542" s="49" t="s">
        <v>54</v>
      </c>
      <c r="V542" s="49"/>
      <c r="W542" s="49"/>
      <c r="X542" s="49">
        <v>0</v>
      </c>
      <c r="Y542" s="49">
        <v>1</v>
      </c>
      <c r="Z542" s="49"/>
      <c r="AA542" s="49"/>
      <c r="AB542" s="49"/>
      <c r="AC542" s="49"/>
      <c r="AD542" s="49"/>
      <c r="AE542" s="49"/>
      <c r="AF542" s="49"/>
      <c r="AG542" s="49"/>
      <c r="AH542" s="55" t="s">
        <v>184</v>
      </c>
    </row>
    <row r="543" spans="1:34" ht="15.75" hidden="1" customHeight="1" x14ac:dyDescent="0.2">
      <c r="A543" s="49" t="s">
        <v>33</v>
      </c>
      <c r="B543" s="49" t="s">
        <v>178</v>
      </c>
      <c r="C543" s="51">
        <f t="shared" si="18"/>
        <v>49</v>
      </c>
      <c r="D543" s="51">
        <v>2014</v>
      </c>
      <c r="E543" s="51">
        <f t="shared" si="19"/>
        <v>4</v>
      </c>
      <c r="F543" s="49" t="s">
        <v>22</v>
      </c>
      <c r="G543" s="41" t="s">
        <v>179</v>
      </c>
      <c r="H543" s="49" t="s">
        <v>180</v>
      </c>
      <c r="I543" s="52" t="s">
        <v>36</v>
      </c>
      <c r="J543" s="52" t="s">
        <v>26</v>
      </c>
      <c r="K543" s="49" t="s">
        <v>27</v>
      </c>
      <c r="L543" s="49" t="s">
        <v>28</v>
      </c>
      <c r="M543" s="49" t="s">
        <v>29</v>
      </c>
      <c r="N543" s="49" t="s">
        <v>116</v>
      </c>
      <c r="O543" s="49" t="s">
        <v>116</v>
      </c>
      <c r="P543" s="54">
        <v>41976.421527777777</v>
      </c>
      <c r="Q543" s="49"/>
      <c r="R543" s="54">
        <v>42010.575694444444</v>
      </c>
      <c r="S543" s="54">
        <v>41976.583333333336</v>
      </c>
      <c r="T543" s="49"/>
      <c r="U543" s="49" t="s">
        <v>54</v>
      </c>
      <c r="V543" s="49"/>
      <c r="W543" s="49"/>
      <c r="X543" s="49">
        <v>0</v>
      </c>
      <c r="Y543" s="49">
        <v>3</v>
      </c>
      <c r="Z543" s="49"/>
      <c r="AA543" s="49"/>
      <c r="AB543" s="49"/>
      <c r="AC543" s="49"/>
      <c r="AD543" s="49"/>
      <c r="AE543" s="49"/>
      <c r="AF543" s="49"/>
      <c r="AG543" s="49"/>
      <c r="AH543" s="55" t="s">
        <v>181</v>
      </c>
    </row>
    <row r="544" spans="1:34" ht="15.75" hidden="1" customHeight="1" x14ac:dyDescent="0.2">
      <c r="A544" s="49" t="s">
        <v>33</v>
      </c>
      <c r="B544" s="49" t="s">
        <v>178</v>
      </c>
      <c r="C544" s="51">
        <f t="shared" si="18"/>
        <v>49</v>
      </c>
      <c r="D544" s="51">
        <v>2014</v>
      </c>
      <c r="E544" s="51">
        <f t="shared" si="19"/>
        <v>4</v>
      </c>
      <c r="F544" s="49" t="s">
        <v>22</v>
      </c>
      <c r="G544" s="41" t="s">
        <v>175</v>
      </c>
      <c r="H544" s="49" t="s">
        <v>176</v>
      </c>
      <c r="I544" s="52" t="s">
        <v>36</v>
      </c>
      <c r="J544" s="52" t="s">
        <v>26</v>
      </c>
      <c r="K544" s="49" t="s">
        <v>27</v>
      </c>
      <c r="L544" s="49" t="s">
        <v>28</v>
      </c>
      <c r="M544" s="49" t="s">
        <v>29</v>
      </c>
      <c r="N544" s="49" t="s">
        <v>116</v>
      </c>
      <c r="O544" s="49" t="s">
        <v>116</v>
      </c>
      <c r="P544" s="54">
        <v>41976.422222222223</v>
      </c>
      <c r="Q544" s="49"/>
      <c r="R544" s="54">
        <v>42010.575694444444</v>
      </c>
      <c r="S544" s="54">
        <v>41976.574999999997</v>
      </c>
      <c r="T544" s="49"/>
      <c r="U544" s="49" t="s">
        <v>54</v>
      </c>
      <c r="V544" s="49"/>
      <c r="W544" s="49"/>
      <c r="X544" s="49">
        <v>0</v>
      </c>
      <c r="Y544" s="49">
        <v>2</v>
      </c>
      <c r="Z544" s="49"/>
      <c r="AA544" s="49"/>
      <c r="AB544" s="49"/>
      <c r="AC544" s="49"/>
      <c r="AD544" s="49"/>
      <c r="AE544" s="49"/>
      <c r="AF544" s="49"/>
      <c r="AG544" s="49"/>
      <c r="AH544" s="55" t="s">
        <v>177</v>
      </c>
    </row>
    <row r="545" spans="1:34" ht="15.75" hidden="1" customHeight="1" x14ac:dyDescent="0.2">
      <c r="A545" s="49" t="s">
        <v>33</v>
      </c>
      <c r="B545" s="49" t="s">
        <v>41</v>
      </c>
      <c r="C545" s="51">
        <f t="shared" si="18"/>
        <v>49</v>
      </c>
      <c r="D545" s="51">
        <v>2014</v>
      </c>
      <c r="E545" s="51">
        <f t="shared" si="19"/>
        <v>4</v>
      </c>
      <c r="F545" s="49" t="s">
        <v>22</v>
      </c>
      <c r="G545" s="41" t="s">
        <v>171</v>
      </c>
      <c r="H545" s="49" t="s">
        <v>172</v>
      </c>
      <c r="I545" s="52" t="s">
        <v>25</v>
      </c>
      <c r="J545" s="52" t="s">
        <v>26</v>
      </c>
      <c r="K545" s="49" t="s">
        <v>27</v>
      </c>
      <c r="L545" s="49" t="s">
        <v>37</v>
      </c>
      <c r="M545" s="49" t="s">
        <v>29</v>
      </c>
      <c r="N545" s="49" t="s">
        <v>38</v>
      </c>
      <c r="O545" s="49" t="s">
        <v>38</v>
      </c>
      <c r="P545" s="54">
        <v>41976.425000000003</v>
      </c>
      <c r="Q545" s="49"/>
      <c r="R545" s="54">
        <v>42010.575694444444</v>
      </c>
      <c r="S545" s="54">
        <v>41976.488194444442</v>
      </c>
      <c r="T545" s="49"/>
      <c r="U545" s="49" t="s">
        <v>39</v>
      </c>
      <c r="V545" s="49"/>
      <c r="W545" s="56">
        <v>41978</v>
      </c>
      <c r="X545" s="49">
        <v>0</v>
      </c>
      <c r="Y545" s="49">
        <v>1</v>
      </c>
      <c r="Z545" s="42" t="s">
        <v>173</v>
      </c>
      <c r="AA545" s="49"/>
      <c r="AB545" s="49"/>
      <c r="AC545" s="49"/>
      <c r="AD545" s="49"/>
      <c r="AE545" s="49"/>
      <c r="AF545" s="49"/>
      <c r="AG545" s="49"/>
      <c r="AH545" s="55" t="s">
        <v>174</v>
      </c>
    </row>
    <row r="546" spans="1:34" ht="15.75" hidden="1" customHeight="1" x14ac:dyDescent="0.2">
      <c r="A546" s="49" t="s">
        <v>33</v>
      </c>
      <c r="B546" s="49" t="s">
        <v>56</v>
      </c>
      <c r="C546" s="51">
        <f t="shared" si="18"/>
        <v>49</v>
      </c>
      <c r="D546" s="51">
        <v>2014</v>
      </c>
      <c r="E546" s="51">
        <f t="shared" si="19"/>
        <v>4</v>
      </c>
      <c r="F546" s="49" t="s">
        <v>22</v>
      </c>
      <c r="G546" s="41" t="s">
        <v>159</v>
      </c>
      <c r="H546" s="49" t="s">
        <v>160</v>
      </c>
      <c r="I546" s="52" t="s">
        <v>25</v>
      </c>
      <c r="J546" s="52" t="s">
        <v>26</v>
      </c>
      <c r="K546" s="49" t="s">
        <v>27</v>
      </c>
      <c r="L546" s="49" t="s">
        <v>37</v>
      </c>
      <c r="M546" s="49" t="s">
        <v>29</v>
      </c>
      <c r="N546" s="49" t="s">
        <v>53</v>
      </c>
      <c r="O546" s="49" t="s">
        <v>53</v>
      </c>
      <c r="P546" s="54">
        <v>41976.459722222222</v>
      </c>
      <c r="Q546" s="49"/>
      <c r="R546" s="54">
        <v>42010.574305555558</v>
      </c>
      <c r="S546" s="54">
        <v>41977.942361111112</v>
      </c>
      <c r="T546" s="49"/>
      <c r="U546" s="49" t="s">
        <v>54</v>
      </c>
      <c r="V546" s="49"/>
      <c r="W546" s="56">
        <v>41976</v>
      </c>
      <c r="X546" s="49">
        <v>0</v>
      </c>
      <c r="Y546" s="49">
        <v>3</v>
      </c>
      <c r="Z546" s="49" t="s">
        <v>161</v>
      </c>
      <c r="AA546" s="49"/>
      <c r="AB546" s="49"/>
      <c r="AC546" s="49"/>
      <c r="AD546" s="49"/>
      <c r="AE546" s="49"/>
      <c r="AF546" s="49"/>
      <c r="AG546" s="49"/>
      <c r="AH546" s="55" t="s">
        <v>162</v>
      </c>
    </row>
    <row r="547" spans="1:34" ht="15.75" hidden="1" customHeight="1" x14ac:dyDescent="0.2">
      <c r="A547" s="49" t="s">
        <v>33</v>
      </c>
      <c r="B547" s="49" t="s">
        <v>56</v>
      </c>
      <c r="C547" s="51">
        <f t="shared" ref="C547:C610" si="20">IF(S547="",WEEKNUM(R547),WEEKNUM(S547))</f>
        <v>49</v>
      </c>
      <c r="D547" s="51">
        <v>2014</v>
      </c>
      <c r="E547" s="51">
        <f t="shared" ref="E547:E610" si="21">ROUNDUP(MONTH(S547)/3,0)</f>
        <v>4</v>
      </c>
      <c r="F547" s="49" t="s">
        <v>22</v>
      </c>
      <c r="G547" s="41" t="s">
        <v>156</v>
      </c>
      <c r="H547" s="49" t="s">
        <v>157</v>
      </c>
      <c r="I547" s="52" t="s">
        <v>25</v>
      </c>
      <c r="J547" s="52" t="s">
        <v>26</v>
      </c>
      <c r="K547" s="49" t="s">
        <v>27</v>
      </c>
      <c r="L547" s="49" t="s">
        <v>37</v>
      </c>
      <c r="M547" s="49" t="s">
        <v>29</v>
      </c>
      <c r="N547" s="49" t="s">
        <v>59</v>
      </c>
      <c r="O547" s="49" t="s">
        <v>59</v>
      </c>
      <c r="P547" s="54">
        <v>41976.477083333331</v>
      </c>
      <c r="Q547" s="49"/>
      <c r="R547" s="54">
        <v>42010.574305555558</v>
      </c>
      <c r="S547" s="54">
        <v>41977.01666666667</v>
      </c>
      <c r="T547" s="49"/>
      <c r="U547" s="49" t="s">
        <v>54</v>
      </c>
      <c r="V547" s="49"/>
      <c r="W547" s="56">
        <v>41976</v>
      </c>
      <c r="X547" s="49">
        <v>0</v>
      </c>
      <c r="Y547" s="49">
        <v>3</v>
      </c>
      <c r="Z547" s="49"/>
      <c r="AA547" s="49"/>
      <c r="AB547" s="49"/>
      <c r="AC547" s="49"/>
      <c r="AD547" s="49"/>
      <c r="AE547" s="49"/>
      <c r="AF547" s="49"/>
      <c r="AG547" s="49"/>
      <c r="AH547" s="55" t="s">
        <v>158</v>
      </c>
    </row>
    <row r="548" spans="1:34" ht="15.75" customHeight="1" x14ac:dyDescent="0.2">
      <c r="A548" s="49" t="s">
        <v>33</v>
      </c>
      <c r="B548" s="49" t="s">
        <v>56</v>
      </c>
      <c r="C548" s="51">
        <f t="shared" si="20"/>
        <v>50</v>
      </c>
      <c r="D548" s="51">
        <v>2014</v>
      </c>
      <c r="E548" s="51">
        <f t="shared" si="21"/>
        <v>4</v>
      </c>
      <c r="F548" s="49" t="s">
        <v>22</v>
      </c>
      <c r="G548" s="41" t="s">
        <v>446</v>
      </c>
      <c r="H548" s="49" t="s">
        <v>447</v>
      </c>
      <c r="I548" s="52" t="s">
        <v>25</v>
      </c>
      <c r="J548" s="52" t="s">
        <v>26</v>
      </c>
      <c r="K548" s="49" t="s">
        <v>27</v>
      </c>
      <c r="L548" s="49" t="s">
        <v>37</v>
      </c>
      <c r="M548" s="49" t="s">
        <v>29</v>
      </c>
      <c r="N548" s="49" t="s">
        <v>30</v>
      </c>
      <c r="O548" s="49" t="s">
        <v>30</v>
      </c>
      <c r="P548" s="54">
        <v>41947.551388888889</v>
      </c>
      <c r="Q548" s="49"/>
      <c r="R548" s="54">
        <v>42010.678472222222</v>
      </c>
      <c r="S548" s="54">
        <v>41981.535416666666</v>
      </c>
      <c r="T548" s="49"/>
      <c r="U548" s="124" t="s">
        <v>10423</v>
      </c>
      <c r="V548" s="49"/>
      <c r="W548" s="56">
        <v>41984</v>
      </c>
      <c r="X548" s="49">
        <v>0</v>
      </c>
      <c r="Y548" s="49">
        <v>2</v>
      </c>
      <c r="Z548" s="49"/>
      <c r="AA548" s="49"/>
      <c r="AB548" s="49"/>
      <c r="AC548" s="49"/>
      <c r="AD548" s="49"/>
      <c r="AE548" s="49"/>
      <c r="AF548" s="49"/>
      <c r="AG548" s="49"/>
      <c r="AH548" s="55" t="s">
        <v>448</v>
      </c>
    </row>
    <row r="549" spans="1:34" ht="15.75" hidden="1" customHeight="1" x14ac:dyDescent="0.2">
      <c r="A549" s="49" t="s">
        <v>33</v>
      </c>
      <c r="B549" s="49" t="s">
        <v>120</v>
      </c>
      <c r="C549" s="51">
        <f t="shared" si="20"/>
        <v>50</v>
      </c>
      <c r="D549" s="51">
        <v>2014</v>
      </c>
      <c r="E549" s="51">
        <f t="shared" si="21"/>
        <v>4</v>
      </c>
      <c r="F549" s="49" t="s">
        <v>22</v>
      </c>
      <c r="G549" s="41" t="s">
        <v>346</v>
      </c>
      <c r="H549" s="49" t="s">
        <v>347</v>
      </c>
      <c r="I549" s="52" t="s">
        <v>36</v>
      </c>
      <c r="J549" s="52" t="s">
        <v>26</v>
      </c>
      <c r="K549" s="49" t="s">
        <v>27</v>
      </c>
      <c r="L549" s="49" t="s">
        <v>28</v>
      </c>
      <c r="M549" s="49" t="s">
        <v>284</v>
      </c>
      <c r="N549" s="49" t="s">
        <v>116</v>
      </c>
      <c r="O549" s="49" t="s">
        <v>116</v>
      </c>
      <c r="P549" s="54">
        <v>41956.409722222219</v>
      </c>
      <c r="Q549" s="49"/>
      <c r="R549" s="54">
        <v>42010.640972222223</v>
      </c>
      <c r="S549" s="54">
        <v>41983.619444444441</v>
      </c>
      <c r="T549" s="49"/>
      <c r="U549" s="49" t="s">
        <v>117</v>
      </c>
      <c r="V549" s="49"/>
      <c r="W549" s="49"/>
      <c r="X549" s="49">
        <v>0</v>
      </c>
      <c r="Y549" s="49">
        <v>1</v>
      </c>
      <c r="Z549" s="42" t="s">
        <v>348</v>
      </c>
      <c r="AA549" s="49"/>
      <c r="AB549" s="49"/>
      <c r="AC549" s="49"/>
      <c r="AD549" s="49"/>
      <c r="AE549" s="49"/>
      <c r="AF549" s="49"/>
      <c r="AG549" s="49"/>
      <c r="AH549" s="55" t="s">
        <v>349</v>
      </c>
    </row>
    <row r="550" spans="1:34" ht="15.75" hidden="1" customHeight="1" x14ac:dyDescent="0.2">
      <c r="A550" s="49" t="s">
        <v>33</v>
      </c>
      <c r="B550" s="49" t="s">
        <v>120</v>
      </c>
      <c r="C550" s="51">
        <f t="shared" si="20"/>
        <v>50</v>
      </c>
      <c r="D550" s="51">
        <v>2014</v>
      </c>
      <c r="E550" s="51">
        <f t="shared" si="21"/>
        <v>4</v>
      </c>
      <c r="F550" s="49" t="s">
        <v>22</v>
      </c>
      <c r="G550" s="41" t="s">
        <v>334</v>
      </c>
      <c r="H550" s="49" t="s">
        <v>335</v>
      </c>
      <c r="I550" s="52" t="s">
        <v>36</v>
      </c>
      <c r="J550" s="52" t="s">
        <v>26</v>
      </c>
      <c r="K550" s="49" t="s">
        <v>27</v>
      </c>
      <c r="L550" s="49" t="s">
        <v>88</v>
      </c>
      <c r="M550" s="49" t="s">
        <v>116</v>
      </c>
      <c r="N550" s="49" t="s">
        <v>116</v>
      </c>
      <c r="O550" s="49" t="s">
        <v>116</v>
      </c>
      <c r="P550" s="54">
        <v>41956.438888888886</v>
      </c>
      <c r="Q550" s="49"/>
      <c r="R550" s="54">
        <v>42010.640972222223</v>
      </c>
      <c r="S550" s="54">
        <v>41985.579861111109</v>
      </c>
      <c r="T550" s="49"/>
      <c r="U550" s="49" t="s">
        <v>117</v>
      </c>
      <c r="V550" s="49"/>
      <c r="W550" s="56">
        <v>41958</v>
      </c>
      <c r="X550" s="49">
        <v>0</v>
      </c>
      <c r="Y550" s="49">
        <v>2</v>
      </c>
      <c r="Z550" s="49" t="s">
        <v>336</v>
      </c>
      <c r="AA550" s="49"/>
      <c r="AB550" s="49"/>
      <c r="AC550" s="49"/>
      <c r="AD550" s="49"/>
      <c r="AE550" s="49"/>
      <c r="AF550" s="49"/>
      <c r="AG550" s="49"/>
      <c r="AH550" s="55" t="s">
        <v>337</v>
      </c>
    </row>
    <row r="551" spans="1:34" ht="15.75" hidden="1" customHeight="1" x14ac:dyDescent="0.2">
      <c r="A551" s="49" t="s">
        <v>33</v>
      </c>
      <c r="B551" s="49" t="s">
        <v>120</v>
      </c>
      <c r="C551" s="51">
        <f t="shared" si="20"/>
        <v>50</v>
      </c>
      <c r="D551" s="51">
        <v>2014</v>
      </c>
      <c r="E551" s="51">
        <f t="shared" si="21"/>
        <v>4</v>
      </c>
      <c r="F551" s="49" t="s">
        <v>22</v>
      </c>
      <c r="G551" s="41" t="s">
        <v>278</v>
      </c>
      <c r="H551" s="49" t="s">
        <v>279</v>
      </c>
      <c r="I551" s="52" t="s">
        <v>36</v>
      </c>
      <c r="J551" s="52" t="s">
        <v>26</v>
      </c>
      <c r="K551" s="49" t="s">
        <v>27</v>
      </c>
      <c r="L551" s="49" t="s">
        <v>88</v>
      </c>
      <c r="M551" s="49" t="s">
        <v>29</v>
      </c>
      <c r="N551" s="49" t="s">
        <v>116</v>
      </c>
      <c r="O551" s="49" t="s">
        <v>116</v>
      </c>
      <c r="P551" s="54">
        <v>41959.319444444445</v>
      </c>
      <c r="Q551" s="49"/>
      <c r="R551" s="54">
        <v>42010.638888888891</v>
      </c>
      <c r="S551" s="54">
        <v>41982.109027777777</v>
      </c>
      <c r="T551" s="49"/>
      <c r="U551" s="49" t="s">
        <v>117</v>
      </c>
      <c r="V551" s="49"/>
      <c r="W551" s="56">
        <v>41958</v>
      </c>
      <c r="X551" s="49">
        <v>0</v>
      </c>
      <c r="Y551" s="49">
        <v>1</v>
      </c>
      <c r="Z551" s="42" t="s">
        <v>280</v>
      </c>
      <c r="AA551" s="49"/>
      <c r="AB551" s="49"/>
      <c r="AC551" s="49"/>
      <c r="AD551" s="49"/>
      <c r="AE551" s="49"/>
      <c r="AF551" s="49"/>
      <c r="AG551" s="49"/>
      <c r="AH551" s="55" t="s">
        <v>281</v>
      </c>
    </row>
    <row r="552" spans="1:34" ht="15.75" customHeight="1" x14ac:dyDescent="0.2">
      <c r="A552" s="55" t="s">
        <v>33</v>
      </c>
      <c r="B552" s="55" t="s">
        <v>76</v>
      </c>
      <c r="C552" s="51">
        <f t="shared" si="20"/>
        <v>14</v>
      </c>
      <c r="D552" s="57">
        <v>2015</v>
      </c>
      <c r="E552" s="57">
        <f t="shared" si="21"/>
        <v>1</v>
      </c>
      <c r="F552" s="55" t="s">
        <v>22</v>
      </c>
      <c r="G552" s="43" t="s">
        <v>1792</v>
      </c>
      <c r="H552" s="55" t="s">
        <v>1793</v>
      </c>
      <c r="I552" s="58" t="s">
        <v>36</v>
      </c>
      <c r="J552" s="58" t="s">
        <v>26</v>
      </c>
      <c r="K552" s="55" t="s">
        <v>27</v>
      </c>
      <c r="L552" s="55" t="s">
        <v>37</v>
      </c>
      <c r="M552" s="55" t="s">
        <v>29</v>
      </c>
      <c r="N552" s="55" t="s">
        <v>74</v>
      </c>
      <c r="O552" s="55" t="s">
        <v>74</v>
      </c>
      <c r="P552" s="59">
        <v>42093.748611111114</v>
      </c>
      <c r="Q552" s="55"/>
      <c r="R552" s="59">
        <v>42104.240972222222</v>
      </c>
      <c r="S552" s="59">
        <v>42094.737500000003</v>
      </c>
      <c r="T552" s="55"/>
      <c r="U552" s="124" t="s">
        <v>10423</v>
      </c>
      <c r="V552" s="55"/>
      <c r="W552" s="60">
        <v>42094</v>
      </c>
      <c r="X552" s="55">
        <v>0</v>
      </c>
      <c r="Y552" s="55">
        <v>3</v>
      </c>
      <c r="Z552" s="44" t="s">
        <v>1794</v>
      </c>
      <c r="AA552" s="55"/>
      <c r="AB552" s="55"/>
      <c r="AC552" s="55"/>
      <c r="AD552" s="55"/>
      <c r="AE552" s="55"/>
      <c r="AF552" s="55"/>
      <c r="AG552" s="55"/>
      <c r="AH552" s="55" t="s">
        <v>1795</v>
      </c>
    </row>
    <row r="553" spans="1:34" ht="15.75" hidden="1" customHeight="1" x14ac:dyDescent="0.2">
      <c r="A553" s="55" t="s">
        <v>33</v>
      </c>
      <c r="B553" s="55" t="s">
        <v>76</v>
      </c>
      <c r="C553" s="51">
        <f t="shared" si="20"/>
        <v>14</v>
      </c>
      <c r="D553" s="57">
        <v>2015</v>
      </c>
      <c r="E553" s="57">
        <f t="shared" si="21"/>
        <v>1</v>
      </c>
      <c r="F553" s="55" t="s">
        <v>22</v>
      </c>
      <c r="G553" s="43" t="s">
        <v>1796</v>
      </c>
      <c r="H553" s="55" t="s">
        <v>1797</v>
      </c>
      <c r="I553" s="58" t="s">
        <v>25</v>
      </c>
      <c r="J553" s="58" t="s">
        <v>26</v>
      </c>
      <c r="K553" s="55" t="s">
        <v>27</v>
      </c>
      <c r="L553" s="55" t="s">
        <v>37</v>
      </c>
      <c r="M553" s="55" t="s">
        <v>29</v>
      </c>
      <c r="N553" s="55" t="s">
        <v>53</v>
      </c>
      <c r="O553" s="55" t="s">
        <v>53</v>
      </c>
      <c r="P553" s="59">
        <v>42093.561805555553</v>
      </c>
      <c r="Q553" s="55"/>
      <c r="R553" s="59">
        <v>42104.244444444441</v>
      </c>
      <c r="S553" s="59">
        <v>42093.637499999997</v>
      </c>
      <c r="T553" s="55"/>
      <c r="U553" s="55" t="s">
        <v>54</v>
      </c>
      <c r="V553" s="55"/>
      <c r="W553" s="60">
        <v>42094</v>
      </c>
      <c r="X553" s="55">
        <v>0</v>
      </c>
      <c r="Y553" s="55">
        <v>1</v>
      </c>
      <c r="Z553" s="55"/>
      <c r="AA553" s="55"/>
      <c r="AB553" s="55"/>
      <c r="AC553" s="55"/>
      <c r="AD553" s="55"/>
      <c r="AE553" s="55"/>
      <c r="AF553" s="55"/>
      <c r="AG553" s="55"/>
      <c r="AH553" s="55" t="s">
        <v>1798</v>
      </c>
    </row>
    <row r="554" spans="1:34" ht="15.75" hidden="1" customHeight="1" x14ac:dyDescent="0.2">
      <c r="A554" s="55" t="s">
        <v>33</v>
      </c>
      <c r="B554" s="55" t="s">
        <v>41</v>
      </c>
      <c r="C554" s="51">
        <f t="shared" si="20"/>
        <v>14</v>
      </c>
      <c r="D554" s="57">
        <v>2015</v>
      </c>
      <c r="E554" s="57">
        <f t="shared" si="21"/>
        <v>1</v>
      </c>
      <c r="F554" s="55" t="s">
        <v>22</v>
      </c>
      <c r="G554" s="43" t="s">
        <v>1799</v>
      </c>
      <c r="H554" s="55" t="s">
        <v>1800</v>
      </c>
      <c r="I554" s="58" t="s">
        <v>25</v>
      </c>
      <c r="J554" s="58" t="s">
        <v>26</v>
      </c>
      <c r="K554" s="55" t="s">
        <v>27</v>
      </c>
      <c r="L554" s="55" t="s">
        <v>37</v>
      </c>
      <c r="M554" s="55" t="s">
        <v>29</v>
      </c>
      <c r="N554" s="55" t="s">
        <v>38</v>
      </c>
      <c r="O554" s="55" t="s">
        <v>38</v>
      </c>
      <c r="P554" s="59">
        <v>42093.53402777778</v>
      </c>
      <c r="Q554" s="55"/>
      <c r="R554" s="59">
        <v>42100.685416666667</v>
      </c>
      <c r="S554" s="59">
        <v>42093.545138888891</v>
      </c>
      <c r="T554" s="55"/>
      <c r="U554" s="55" t="s">
        <v>39</v>
      </c>
      <c r="V554" s="55"/>
      <c r="W554" s="60">
        <v>42096</v>
      </c>
      <c r="X554" s="55">
        <v>0</v>
      </c>
      <c r="Y554" s="55">
        <v>1</v>
      </c>
      <c r="Z554" s="44" t="s">
        <v>1801</v>
      </c>
      <c r="AA554" s="55"/>
      <c r="AB554" s="55"/>
      <c r="AC554" s="55"/>
      <c r="AD554" s="55"/>
      <c r="AE554" s="55"/>
      <c r="AF554" s="55"/>
      <c r="AG554" s="55"/>
      <c r="AH554" s="55" t="s">
        <v>1802</v>
      </c>
    </row>
    <row r="555" spans="1:34" ht="15.75" hidden="1" customHeight="1" x14ac:dyDescent="0.2">
      <c r="A555" s="55" t="s">
        <v>33</v>
      </c>
      <c r="B555" s="55" t="s">
        <v>76</v>
      </c>
      <c r="C555" s="51">
        <f t="shared" si="20"/>
        <v>14</v>
      </c>
      <c r="D555" s="57">
        <v>2015</v>
      </c>
      <c r="E555" s="57">
        <f t="shared" si="21"/>
        <v>1</v>
      </c>
      <c r="F555" s="55" t="s">
        <v>22</v>
      </c>
      <c r="G555" s="43" t="s">
        <v>1803</v>
      </c>
      <c r="H555" s="55" t="s">
        <v>1804</v>
      </c>
      <c r="I555" s="58" t="s">
        <v>25</v>
      </c>
      <c r="J555" s="58" t="s">
        <v>26</v>
      </c>
      <c r="K555" s="55" t="s">
        <v>27</v>
      </c>
      <c r="L555" s="55" t="s">
        <v>37</v>
      </c>
      <c r="M555" s="55" t="s">
        <v>29</v>
      </c>
      <c r="N555" s="55" t="s">
        <v>83</v>
      </c>
      <c r="O555" s="55" t="s">
        <v>83</v>
      </c>
      <c r="P555" s="59">
        <v>42090.715277777781</v>
      </c>
      <c r="Q555" s="55"/>
      <c r="R555" s="59">
        <v>42104.244444444441</v>
      </c>
      <c r="S555" s="59">
        <v>42093.629166666666</v>
      </c>
      <c r="T555" s="55"/>
      <c r="U555" s="55" t="s">
        <v>54</v>
      </c>
      <c r="V555" s="55"/>
      <c r="W555" s="60">
        <v>42093</v>
      </c>
      <c r="X555" s="55">
        <v>0</v>
      </c>
      <c r="Y555" s="55">
        <v>4</v>
      </c>
      <c r="Z555" s="55"/>
      <c r="AA555" s="55"/>
      <c r="AB555" s="55"/>
      <c r="AC555" s="55"/>
      <c r="AD555" s="55"/>
      <c r="AE555" s="55"/>
      <c r="AF555" s="55"/>
      <c r="AG555" s="55"/>
      <c r="AH555" s="55" t="s">
        <v>1805</v>
      </c>
    </row>
    <row r="556" spans="1:34" ht="15.75" customHeight="1" x14ac:dyDescent="0.2">
      <c r="A556" s="55" t="s">
        <v>33</v>
      </c>
      <c r="B556" s="55" t="s">
        <v>56</v>
      </c>
      <c r="C556" s="51">
        <f t="shared" si="20"/>
        <v>13</v>
      </c>
      <c r="D556" s="57">
        <v>2015</v>
      </c>
      <c r="E556" s="57">
        <f t="shared" si="21"/>
        <v>1</v>
      </c>
      <c r="F556" s="55" t="s">
        <v>22</v>
      </c>
      <c r="G556" s="43" t="s">
        <v>1806</v>
      </c>
      <c r="H556" s="55" t="s">
        <v>1807</v>
      </c>
      <c r="I556" s="58" t="s">
        <v>36</v>
      </c>
      <c r="J556" s="58" t="s">
        <v>26</v>
      </c>
      <c r="K556" s="55" t="s">
        <v>27</v>
      </c>
      <c r="L556" s="55" t="s">
        <v>88</v>
      </c>
      <c r="M556" s="55" t="s">
        <v>29</v>
      </c>
      <c r="N556" s="55" t="s">
        <v>473</v>
      </c>
      <c r="O556" s="55" t="s">
        <v>473</v>
      </c>
      <c r="P556" s="59">
        <v>42090.442361111112</v>
      </c>
      <c r="Q556" s="55"/>
      <c r="R556" s="59">
        <v>42100.686111111114</v>
      </c>
      <c r="S556" s="59">
        <v>42090.461805555555</v>
      </c>
      <c r="T556" s="55"/>
      <c r="U556" s="124" t="s">
        <v>10423</v>
      </c>
      <c r="V556" s="55"/>
      <c r="W556" s="55"/>
      <c r="X556" s="55">
        <v>0</v>
      </c>
      <c r="Y556" s="55">
        <v>2</v>
      </c>
      <c r="Z556" s="55"/>
      <c r="AA556" s="55"/>
      <c r="AB556" s="55"/>
      <c r="AC556" s="55"/>
      <c r="AD556" s="55"/>
      <c r="AE556" s="55"/>
      <c r="AF556" s="55"/>
      <c r="AG556" s="55"/>
      <c r="AH556" s="55" t="s">
        <v>1808</v>
      </c>
    </row>
    <row r="557" spans="1:34" ht="15.75" hidden="1" customHeight="1" x14ac:dyDescent="0.2">
      <c r="A557" s="55" t="s">
        <v>33</v>
      </c>
      <c r="B557" s="55" t="s">
        <v>56</v>
      </c>
      <c r="C557" s="51">
        <f t="shared" si="20"/>
        <v>14</v>
      </c>
      <c r="D557" s="57">
        <v>2015</v>
      </c>
      <c r="E557" s="57">
        <f t="shared" si="21"/>
        <v>1</v>
      </c>
      <c r="F557" s="55" t="s">
        <v>22</v>
      </c>
      <c r="G557" s="43" t="s">
        <v>1809</v>
      </c>
      <c r="H557" s="55" t="s">
        <v>1810</v>
      </c>
      <c r="I557" s="58" t="s">
        <v>25</v>
      </c>
      <c r="J557" s="58" t="s">
        <v>26</v>
      </c>
      <c r="K557" s="55" t="s">
        <v>27</v>
      </c>
      <c r="L557" s="55" t="s">
        <v>88</v>
      </c>
      <c r="M557" s="55" t="s">
        <v>59</v>
      </c>
      <c r="N557" s="55" t="s">
        <v>59</v>
      </c>
      <c r="O557" s="55" t="s">
        <v>59</v>
      </c>
      <c r="P557" s="59">
        <v>42089.63958333333</v>
      </c>
      <c r="Q557" s="55"/>
      <c r="R557" s="59">
        <v>42104.241666666669</v>
      </c>
      <c r="S557" s="59">
        <v>42094.615972222222</v>
      </c>
      <c r="T557" s="55"/>
      <c r="U557" s="55" t="s">
        <v>54</v>
      </c>
      <c r="V557" s="55"/>
      <c r="W557" s="60">
        <v>42089</v>
      </c>
      <c r="X557" s="55">
        <v>0</v>
      </c>
      <c r="Y557" s="55">
        <v>2</v>
      </c>
      <c r="Z557" s="44" t="s">
        <v>1811</v>
      </c>
      <c r="AA557" s="55"/>
      <c r="AB557" s="55"/>
      <c r="AC557" s="55"/>
      <c r="AD557" s="55"/>
      <c r="AE557" s="55"/>
      <c r="AF557" s="55"/>
      <c r="AG557" s="55"/>
      <c r="AH557" s="55" t="s">
        <v>1812</v>
      </c>
    </row>
    <row r="558" spans="1:34" ht="15.75" customHeight="1" x14ac:dyDescent="0.2">
      <c r="A558" s="55" t="s">
        <v>33</v>
      </c>
      <c r="B558" s="55" t="s">
        <v>564</v>
      </c>
      <c r="C558" s="51">
        <f t="shared" si="20"/>
        <v>14</v>
      </c>
      <c r="D558" s="57">
        <v>2015</v>
      </c>
      <c r="E558" s="57">
        <f t="shared" si="21"/>
        <v>1</v>
      </c>
      <c r="F558" s="55" t="s">
        <v>22</v>
      </c>
      <c r="G558" s="43" t="s">
        <v>1813</v>
      </c>
      <c r="H558" s="55" t="s">
        <v>1814</v>
      </c>
      <c r="I558" s="58" t="s">
        <v>25</v>
      </c>
      <c r="J558" s="58" t="s">
        <v>26</v>
      </c>
      <c r="K558" s="55" t="s">
        <v>27</v>
      </c>
      <c r="L558" s="55" t="s">
        <v>37</v>
      </c>
      <c r="M558" s="55" t="s">
        <v>623</v>
      </c>
      <c r="N558" s="55" t="s">
        <v>473</v>
      </c>
      <c r="O558" s="55" t="s">
        <v>473</v>
      </c>
      <c r="P558" s="59">
        <v>42089.354861111111</v>
      </c>
      <c r="Q558" s="55"/>
      <c r="R558" s="59">
        <v>42100.696527777778</v>
      </c>
      <c r="S558" s="59">
        <v>42093.59652777778</v>
      </c>
      <c r="T558" s="55"/>
      <c r="U558" s="124" t="s">
        <v>10423</v>
      </c>
      <c r="V558" s="55"/>
      <c r="W558" s="55"/>
      <c r="X558" s="55">
        <v>0</v>
      </c>
      <c r="Y558" s="55">
        <v>2</v>
      </c>
      <c r="Z558" s="55"/>
      <c r="AA558" s="55"/>
      <c r="AB558" s="55"/>
      <c r="AC558" s="55"/>
      <c r="AD558" s="55"/>
      <c r="AE558" s="55"/>
      <c r="AF558" s="55"/>
      <c r="AG558" s="55"/>
      <c r="AH558" s="55" t="s">
        <v>1815</v>
      </c>
    </row>
    <row r="559" spans="1:34" ht="15.75" hidden="1" customHeight="1" x14ac:dyDescent="0.2">
      <c r="A559" s="55" t="s">
        <v>33</v>
      </c>
      <c r="B559" s="55" t="s">
        <v>41</v>
      </c>
      <c r="C559" s="51">
        <f t="shared" si="20"/>
        <v>13</v>
      </c>
      <c r="D559" s="57">
        <v>2015</v>
      </c>
      <c r="E559" s="57">
        <f t="shared" si="21"/>
        <v>1</v>
      </c>
      <c r="F559" s="55" t="s">
        <v>22</v>
      </c>
      <c r="G559" s="43" t="s">
        <v>1816</v>
      </c>
      <c r="H559" s="55" t="s">
        <v>1817</v>
      </c>
      <c r="I559" s="58" t="s">
        <v>25</v>
      </c>
      <c r="J559" s="58" t="s">
        <v>26</v>
      </c>
      <c r="K559" s="55" t="s">
        <v>27</v>
      </c>
      <c r="L559" s="55" t="s">
        <v>37</v>
      </c>
      <c r="M559" s="55" t="s">
        <v>29</v>
      </c>
      <c r="N559" s="55" t="s">
        <v>38</v>
      </c>
      <c r="O559" s="55" t="s">
        <v>38</v>
      </c>
      <c r="P559" s="59">
        <v>42088.679861111108</v>
      </c>
      <c r="Q559" s="55"/>
      <c r="R559" s="59">
        <v>42100.696527777778</v>
      </c>
      <c r="S559" s="59">
        <v>42088.827777777777</v>
      </c>
      <c r="T559" s="55"/>
      <c r="U559" s="55" t="s">
        <v>39</v>
      </c>
      <c r="V559" s="55"/>
      <c r="W559" s="60">
        <v>42090</v>
      </c>
      <c r="X559" s="55">
        <v>0</v>
      </c>
      <c r="Y559" s="55">
        <v>1</v>
      </c>
      <c r="Z559" s="44" t="s">
        <v>1818</v>
      </c>
      <c r="AA559" s="55"/>
      <c r="AB559" s="55"/>
      <c r="AC559" s="55"/>
      <c r="AD559" s="55"/>
      <c r="AE559" s="55"/>
      <c r="AF559" s="55"/>
      <c r="AG559" s="55"/>
      <c r="AH559" s="55" t="s">
        <v>1819</v>
      </c>
    </row>
    <row r="560" spans="1:34" ht="15.75" hidden="1" customHeight="1" x14ac:dyDescent="0.2">
      <c r="A560" s="55" t="s">
        <v>33</v>
      </c>
      <c r="B560" s="55" t="s">
        <v>41</v>
      </c>
      <c r="C560" s="51">
        <f t="shared" si="20"/>
        <v>13</v>
      </c>
      <c r="D560" s="57">
        <v>2015</v>
      </c>
      <c r="E560" s="57">
        <f t="shared" si="21"/>
        <v>1</v>
      </c>
      <c r="F560" s="55" t="s">
        <v>22</v>
      </c>
      <c r="G560" s="43" t="s">
        <v>1820</v>
      </c>
      <c r="H560" s="55" t="s">
        <v>1821</v>
      </c>
      <c r="I560" s="58" t="s">
        <v>25</v>
      </c>
      <c r="J560" s="58" t="s">
        <v>26</v>
      </c>
      <c r="K560" s="55" t="s">
        <v>27</v>
      </c>
      <c r="L560" s="55" t="s">
        <v>88</v>
      </c>
      <c r="M560" s="55" t="s">
        <v>29</v>
      </c>
      <c r="N560" s="55" t="s">
        <v>38</v>
      </c>
      <c r="O560" s="55" t="s">
        <v>38</v>
      </c>
      <c r="P560" s="59">
        <v>42088.675694444442</v>
      </c>
      <c r="Q560" s="55"/>
      <c r="R560" s="59">
        <v>42100.696527777778</v>
      </c>
      <c r="S560" s="59">
        <v>42088.831250000003</v>
      </c>
      <c r="T560" s="55"/>
      <c r="U560" s="55" t="s">
        <v>39</v>
      </c>
      <c r="V560" s="55"/>
      <c r="W560" s="60">
        <v>42090</v>
      </c>
      <c r="X560" s="55">
        <v>0</v>
      </c>
      <c r="Y560" s="55">
        <v>1</v>
      </c>
      <c r="Z560" s="55"/>
      <c r="AA560" s="55"/>
      <c r="AB560" s="55"/>
      <c r="AC560" s="55"/>
      <c r="AD560" s="55"/>
      <c r="AE560" s="55"/>
      <c r="AF560" s="55"/>
      <c r="AG560" s="55"/>
      <c r="AH560" s="55" t="s">
        <v>1822</v>
      </c>
    </row>
    <row r="561" spans="1:34" ht="15.75" hidden="1" customHeight="1" x14ac:dyDescent="0.2">
      <c r="A561" s="55" t="s">
        <v>33</v>
      </c>
      <c r="B561" s="55" t="s">
        <v>56</v>
      </c>
      <c r="C561" s="51">
        <f t="shared" si="20"/>
        <v>13</v>
      </c>
      <c r="D561" s="57">
        <v>2015</v>
      </c>
      <c r="E561" s="57">
        <f t="shared" si="21"/>
        <v>1</v>
      </c>
      <c r="F561" s="55" t="s">
        <v>22</v>
      </c>
      <c r="G561" s="43" t="s">
        <v>1823</v>
      </c>
      <c r="H561" s="55" t="s">
        <v>1824</v>
      </c>
      <c r="I561" s="58" t="s">
        <v>25</v>
      </c>
      <c r="J561" s="58" t="s">
        <v>26</v>
      </c>
      <c r="K561" s="55" t="s">
        <v>27</v>
      </c>
      <c r="L561" s="55" t="s">
        <v>37</v>
      </c>
      <c r="M561" s="55" t="s">
        <v>29</v>
      </c>
      <c r="N561" s="55" t="s">
        <v>59</v>
      </c>
      <c r="O561" s="55" t="s">
        <v>59</v>
      </c>
      <c r="P561" s="59">
        <v>42088.644444444442</v>
      </c>
      <c r="Q561" s="55"/>
      <c r="R561" s="59">
        <v>42100.697222222225</v>
      </c>
      <c r="S561" s="59">
        <v>42089.738888888889</v>
      </c>
      <c r="T561" s="55"/>
      <c r="U561" s="55" t="s">
        <v>54</v>
      </c>
      <c r="V561" s="55"/>
      <c r="W561" s="60">
        <v>42089</v>
      </c>
      <c r="X561" s="55">
        <v>0</v>
      </c>
      <c r="Y561" s="55">
        <v>1</v>
      </c>
      <c r="Z561" s="55"/>
      <c r="AA561" s="55"/>
      <c r="AB561" s="55"/>
      <c r="AC561" s="55"/>
      <c r="AD561" s="55"/>
      <c r="AE561" s="55"/>
      <c r="AF561" s="55" t="s">
        <v>1825</v>
      </c>
      <c r="AG561" s="55"/>
      <c r="AH561" s="55" t="s">
        <v>1826</v>
      </c>
    </row>
    <row r="562" spans="1:34" ht="15.75" hidden="1" customHeight="1" x14ac:dyDescent="0.2">
      <c r="A562" s="55" t="s">
        <v>33</v>
      </c>
      <c r="B562" s="55" t="s">
        <v>56</v>
      </c>
      <c r="C562" s="51">
        <f t="shared" si="20"/>
        <v>13</v>
      </c>
      <c r="D562" s="57">
        <v>2015</v>
      </c>
      <c r="E562" s="57">
        <f t="shared" si="21"/>
        <v>1</v>
      </c>
      <c r="F562" s="55" t="s">
        <v>22</v>
      </c>
      <c r="G562" s="43" t="s">
        <v>1827</v>
      </c>
      <c r="H562" s="55" t="s">
        <v>1828</v>
      </c>
      <c r="I562" s="58" t="s">
        <v>25</v>
      </c>
      <c r="J562" s="58" t="s">
        <v>26</v>
      </c>
      <c r="K562" s="55" t="s">
        <v>27</v>
      </c>
      <c r="L562" s="55" t="s">
        <v>37</v>
      </c>
      <c r="M562" s="55" t="s">
        <v>29</v>
      </c>
      <c r="N562" s="55" t="s">
        <v>59</v>
      </c>
      <c r="O562" s="55" t="s">
        <v>59</v>
      </c>
      <c r="P562" s="59">
        <v>42088.492361111108</v>
      </c>
      <c r="Q562" s="55"/>
      <c r="R562" s="59">
        <v>42100.697916666664</v>
      </c>
      <c r="S562" s="59">
        <v>42088.839583333334</v>
      </c>
      <c r="T562" s="55"/>
      <c r="U562" s="55" t="s">
        <v>54</v>
      </c>
      <c r="V562" s="55"/>
      <c r="W562" s="60">
        <v>42088</v>
      </c>
      <c r="X562" s="55">
        <v>0</v>
      </c>
      <c r="Y562" s="55">
        <v>1</v>
      </c>
      <c r="Z562" s="55"/>
      <c r="AA562" s="55"/>
      <c r="AB562" s="55"/>
      <c r="AC562" s="55"/>
      <c r="AD562" s="55"/>
      <c r="AE562" s="55"/>
      <c r="AF562" s="55"/>
      <c r="AG562" s="55"/>
      <c r="AH562" s="55" t="s">
        <v>1829</v>
      </c>
    </row>
    <row r="563" spans="1:34" ht="15.75" customHeight="1" x14ac:dyDescent="0.2">
      <c r="A563" s="55" t="s">
        <v>33</v>
      </c>
      <c r="B563" s="55" t="s">
        <v>145</v>
      </c>
      <c r="C563" s="51">
        <f t="shared" si="20"/>
        <v>13</v>
      </c>
      <c r="D563" s="57">
        <v>2015</v>
      </c>
      <c r="E563" s="57">
        <f t="shared" si="21"/>
        <v>1</v>
      </c>
      <c r="F563" s="55" t="s">
        <v>22</v>
      </c>
      <c r="G563" s="43" t="s">
        <v>1830</v>
      </c>
      <c r="H563" s="55" t="s">
        <v>1831</v>
      </c>
      <c r="I563" s="58" t="s">
        <v>25</v>
      </c>
      <c r="J563" s="58" t="s">
        <v>26</v>
      </c>
      <c r="K563" s="55" t="s">
        <v>27</v>
      </c>
      <c r="L563" s="55" t="s">
        <v>37</v>
      </c>
      <c r="M563" s="55" t="s">
        <v>29</v>
      </c>
      <c r="N563" s="55" t="s">
        <v>198</v>
      </c>
      <c r="O563" s="55" t="s">
        <v>198</v>
      </c>
      <c r="P563" s="59">
        <v>42088.46875</v>
      </c>
      <c r="Q563" s="55"/>
      <c r="R563" s="59">
        <v>42104.243055555555</v>
      </c>
      <c r="S563" s="59">
        <v>42090.691666666666</v>
      </c>
      <c r="T563" s="55"/>
      <c r="U563" s="124" t="s">
        <v>10423</v>
      </c>
      <c r="V563" s="55"/>
      <c r="W563" s="60">
        <v>42114</v>
      </c>
      <c r="X563" s="55">
        <v>0</v>
      </c>
      <c r="Y563" s="55">
        <v>4</v>
      </c>
      <c r="Z563" s="55"/>
      <c r="AA563" s="55"/>
      <c r="AB563" s="55"/>
      <c r="AC563" s="55"/>
      <c r="AD563" s="55"/>
      <c r="AE563" s="55"/>
      <c r="AF563" s="55"/>
      <c r="AG563" s="55"/>
      <c r="AH563" s="55" t="s">
        <v>1832</v>
      </c>
    </row>
    <row r="564" spans="1:34" ht="15.75" hidden="1" customHeight="1" x14ac:dyDescent="0.2">
      <c r="A564" s="55" t="s">
        <v>33</v>
      </c>
      <c r="B564" s="55" t="s">
        <v>45</v>
      </c>
      <c r="C564" s="51">
        <f t="shared" si="20"/>
        <v>13</v>
      </c>
      <c r="D564" s="57">
        <v>2015</v>
      </c>
      <c r="E564" s="57">
        <f t="shared" si="21"/>
        <v>1</v>
      </c>
      <c r="F564" s="55" t="s">
        <v>22</v>
      </c>
      <c r="G564" s="43" t="s">
        <v>1834</v>
      </c>
      <c r="H564" s="55" t="s">
        <v>1835</v>
      </c>
      <c r="I564" s="58" t="s">
        <v>25</v>
      </c>
      <c r="J564" s="58" t="s">
        <v>26</v>
      </c>
      <c r="K564" s="55" t="s">
        <v>27</v>
      </c>
      <c r="L564" s="55" t="s">
        <v>37</v>
      </c>
      <c r="M564" s="55" t="s">
        <v>29</v>
      </c>
      <c r="N564" s="55" t="s">
        <v>30</v>
      </c>
      <c r="O564" s="55" t="s">
        <v>30</v>
      </c>
      <c r="P564" s="59">
        <v>42087.650694444441</v>
      </c>
      <c r="Q564" s="55"/>
      <c r="R564" s="59">
        <v>42093.529861111114</v>
      </c>
      <c r="S564" s="59">
        <v>42087.761805555558</v>
      </c>
      <c r="T564" s="55"/>
      <c r="U564" s="55" t="s">
        <v>54</v>
      </c>
      <c r="V564" s="55"/>
      <c r="W564" s="60">
        <v>42101</v>
      </c>
      <c r="X564" s="55">
        <v>0</v>
      </c>
      <c r="Y564" s="55">
        <v>1</v>
      </c>
      <c r="Z564" s="55"/>
      <c r="AA564" s="55"/>
      <c r="AB564" s="55"/>
      <c r="AC564" s="55"/>
      <c r="AD564" s="55"/>
      <c r="AE564" s="55"/>
      <c r="AF564" s="55"/>
      <c r="AG564" s="55"/>
      <c r="AH564" s="55" t="s">
        <v>1836</v>
      </c>
    </row>
    <row r="565" spans="1:34" ht="15.75" hidden="1" customHeight="1" x14ac:dyDescent="0.2">
      <c r="A565" s="55" t="s">
        <v>33</v>
      </c>
      <c r="B565" s="55" t="s">
        <v>108</v>
      </c>
      <c r="C565" s="51">
        <f t="shared" si="20"/>
        <v>14</v>
      </c>
      <c r="D565" s="57">
        <v>2015</v>
      </c>
      <c r="E565" s="57">
        <f t="shared" si="21"/>
        <v>1</v>
      </c>
      <c r="F565" s="55" t="s">
        <v>22</v>
      </c>
      <c r="G565" s="43" t="s">
        <v>1838</v>
      </c>
      <c r="H565" s="55" t="s">
        <v>1839</v>
      </c>
      <c r="I565" s="58" t="s">
        <v>25</v>
      </c>
      <c r="J565" s="58" t="s">
        <v>26</v>
      </c>
      <c r="K565" s="55" t="s">
        <v>27</v>
      </c>
      <c r="L565" s="55" t="s">
        <v>88</v>
      </c>
      <c r="M565" s="55" t="s">
        <v>202</v>
      </c>
      <c r="N565" s="55" t="s">
        <v>105</v>
      </c>
      <c r="O565" s="55" t="s">
        <v>105</v>
      </c>
      <c r="P565" s="59">
        <v>42087.584722222222</v>
      </c>
      <c r="Q565" s="55"/>
      <c r="R565" s="59">
        <v>42104.243750000001</v>
      </c>
      <c r="S565" s="59">
        <v>42093.65902777778</v>
      </c>
      <c r="T565" s="55"/>
      <c r="U565" s="55" t="s">
        <v>106</v>
      </c>
      <c r="V565" s="55"/>
      <c r="W565" s="60">
        <v>42094</v>
      </c>
      <c r="X565" s="55">
        <v>0</v>
      </c>
      <c r="Y565" s="55">
        <v>4</v>
      </c>
      <c r="Z565" s="44" t="s">
        <v>1840</v>
      </c>
      <c r="AA565" s="55"/>
      <c r="AB565" s="55"/>
      <c r="AC565" s="55"/>
      <c r="AD565" s="55"/>
      <c r="AE565" s="55"/>
      <c r="AF565" s="55"/>
      <c r="AG565" s="55"/>
      <c r="AH565" s="55" t="s">
        <v>1841</v>
      </c>
    </row>
    <row r="566" spans="1:34" ht="15.75" hidden="1" customHeight="1" x14ac:dyDescent="0.2">
      <c r="A566" s="55" t="s">
        <v>33</v>
      </c>
      <c r="B566" s="55" t="s">
        <v>56</v>
      </c>
      <c r="C566" s="51">
        <f t="shared" si="20"/>
        <v>13</v>
      </c>
      <c r="D566" s="57">
        <v>2015</v>
      </c>
      <c r="E566" s="57">
        <f t="shared" si="21"/>
        <v>1</v>
      </c>
      <c r="F566" s="55" t="s">
        <v>22</v>
      </c>
      <c r="G566" s="43" t="s">
        <v>1842</v>
      </c>
      <c r="H566" s="55" t="s">
        <v>1843</v>
      </c>
      <c r="I566" s="58" t="s">
        <v>25</v>
      </c>
      <c r="J566" s="58" t="s">
        <v>26</v>
      </c>
      <c r="K566" s="55" t="s">
        <v>27</v>
      </c>
      <c r="L566" s="55" t="s">
        <v>37</v>
      </c>
      <c r="M566" s="55" t="s">
        <v>29</v>
      </c>
      <c r="N566" s="55" t="s">
        <v>59</v>
      </c>
      <c r="O566" s="55" t="s">
        <v>59</v>
      </c>
      <c r="P566" s="59">
        <v>42087.538888888892</v>
      </c>
      <c r="Q566" s="55"/>
      <c r="R566" s="59">
        <v>42104.244444444441</v>
      </c>
      <c r="S566" s="59">
        <v>42087.799305555556</v>
      </c>
      <c r="T566" s="55"/>
      <c r="U566" s="55" t="s">
        <v>54</v>
      </c>
      <c r="V566" s="55"/>
      <c r="W566" s="60">
        <v>42087</v>
      </c>
      <c r="X566" s="55">
        <v>0</v>
      </c>
      <c r="Y566" s="55">
        <v>2</v>
      </c>
      <c r="Z566" s="55"/>
      <c r="AA566" s="55"/>
      <c r="AB566" s="55"/>
      <c r="AC566" s="55"/>
      <c r="AD566" s="55"/>
      <c r="AE566" s="55"/>
      <c r="AF566" s="55"/>
      <c r="AG566" s="55"/>
      <c r="AH566" s="55" t="s">
        <v>1844</v>
      </c>
    </row>
    <row r="567" spans="1:34" ht="15.75" hidden="1" customHeight="1" x14ac:dyDescent="0.2">
      <c r="A567" s="55" t="s">
        <v>33</v>
      </c>
      <c r="B567" s="55" t="s">
        <v>41</v>
      </c>
      <c r="C567" s="51">
        <f t="shared" si="20"/>
        <v>13</v>
      </c>
      <c r="D567" s="57">
        <v>2015</v>
      </c>
      <c r="E567" s="57">
        <f t="shared" si="21"/>
        <v>1</v>
      </c>
      <c r="F567" s="55" t="s">
        <v>22</v>
      </c>
      <c r="G567" s="43" t="s">
        <v>1845</v>
      </c>
      <c r="H567" s="55" t="s">
        <v>1846</v>
      </c>
      <c r="I567" s="58" t="s">
        <v>25</v>
      </c>
      <c r="J567" s="58" t="s">
        <v>26</v>
      </c>
      <c r="K567" s="55" t="s">
        <v>27</v>
      </c>
      <c r="L567" s="55" t="s">
        <v>37</v>
      </c>
      <c r="M567" s="55" t="s">
        <v>29</v>
      </c>
      <c r="N567" s="55" t="s">
        <v>38</v>
      </c>
      <c r="O567" s="55" t="s">
        <v>38</v>
      </c>
      <c r="P567" s="59">
        <v>42087.495833333334</v>
      </c>
      <c r="Q567" s="55"/>
      <c r="R567" s="59">
        <v>42100.698611111111</v>
      </c>
      <c r="S567" s="59">
        <v>42087.740972222222</v>
      </c>
      <c r="T567" s="55"/>
      <c r="U567" s="55" t="s">
        <v>39</v>
      </c>
      <c r="V567" s="55"/>
      <c r="W567" s="60">
        <v>42088</v>
      </c>
      <c r="X567" s="55">
        <v>0</v>
      </c>
      <c r="Y567" s="55">
        <v>1</v>
      </c>
      <c r="Z567" s="55"/>
      <c r="AA567" s="55"/>
      <c r="AB567" s="55"/>
      <c r="AC567" s="55"/>
      <c r="AD567" s="55"/>
      <c r="AE567" s="55"/>
      <c r="AF567" s="55"/>
      <c r="AG567" s="55"/>
      <c r="AH567" s="55" t="s">
        <v>1847</v>
      </c>
    </row>
    <row r="568" spans="1:34" ht="15.75" hidden="1" customHeight="1" x14ac:dyDescent="0.2">
      <c r="A568" s="55" t="s">
        <v>33</v>
      </c>
      <c r="B568" s="55" t="s">
        <v>41</v>
      </c>
      <c r="C568" s="51">
        <f t="shared" si="20"/>
        <v>13</v>
      </c>
      <c r="D568" s="57">
        <v>2015</v>
      </c>
      <c r="E568" s="57">
        <f t="shared" si="21"/>
        <v>1</v>
      </c>
      <c r="F568" s="55" t="s">
        <v>22</v>
      </c>
      <c r="G568" s="43" t="s">
        <v>1848</v>
      </c>
      <c r="H568" s="55" t="s">
        <v>1849</v>
      </c>
      <c r="I568" s="58" t="s">
        <v>25</v>
      </c>
      <c r="J568" s="58" t="s">
        <v>26</v>
      </c>
      <c r="K568" s="55" t="s">
        <v>27</v>
      </c>
      <c r="L568" s="55" t="s">
        <v>37</v>
      </c>
      <c r="M568" s="55" t="s">
        <v>29</v>
      </c>
      <c r="N568" s="55" t="s">
        <v>38</v>
      </c>
      <c r="O568" s="55" t="s">
        <v>38</v>
      </c>
      <c r="P568" s="59">
        <v>42086.692361111112</v>
      </c>
      <c r="Q568" s="55"/>
      <c r="R568" s="59">
        <v>42100.698611111111</v>
      </c>
      <c r="S568" s="59">
        <v>42086.719444444447</v>
      </c>
      <c r="T568" s="55"/>
      <c r="U568" s="55" t="s">
        <v>39</v>
      </c>
      <c r="V568" s="55"/>
      <c r="W568" s="60">
        <v>42089</v>
      </c>
      <c r="X568" s="55">
        <v>0</v>
      </c>
      <c r="Y568" s="55">
        <v>1</v>
      </c>
      <c r="Z568" s="44" t="s">
        <v>1850</v>
      </c>
      <c r="AA568" s="55"/>
      <c r="AB568" s="55"/>
      <c r="AC568" s="55"/>
      <c r="AD568" s="55"/>
      <c r="AE568" s="55"/>
      <c r="AF568" s="55"/>
      <c r="AG568" s="55"/>
      <c r="AH568" s="55" t="s">
        <v>1851</v>
      </c>
    </row>
    <row r="569" spans="1:34" ht="15.75" customHeight="1" x14ac:dyDescent="0.2">
      <c r="A569" s="55" t="s">
        <v>33</v>
      </c>
      <c r="B569" s="55" t="s">
        <v>133</v>
      </c>
      <c r="C569" s="51">
        <f t="shared" si="20"/>
        <v>13</v>
      </c>
      <c r="D569" s="57">
        <v>2015</v>
      </c>
      <c r="E569" s="57">
        <f t="shared" si="21"/>
        <v>1</v>
      </c>
      <c r="F569" s="55" t="s">
        <v>22</v>
      </c>
      <c r="G569" s="43" t="s">
        <v>1852</v>
      </c>
      <c r="H569" s="55" t="s">
        <v>1853</v>
      </c>
      <c r="I569" s="58" t="s">
        <v>25</v>
      </c>
      <c r="J569" s="58" t="s">
        <v>26</v>
      </c>
      <c r="K569" s="55" t="s">
        <v>27</v>
      </c>
      <c r="L569" s="55" t="s">
        <v>37</v>
      </c>
      <c r="M569" s="55" t="s">
        <v>29</v>
      </c>
      <c r="N569" s="55" t="s">
        <v>30</v>
      </c>
      <c r="O569" s="55" t="s">
        <v>30</v>
      </c>
      <c r="P569" s="59">
        <v>42086.654861111114</v>
      </c>
      <c r="Q569" s="55"/>
      <c r="R569" s="59">
        <v>42095.62777777778</v>
      </c>
      <c r="S569" s="59">
        <v>42086.675000000003</v>
      </c>
      <c r="T569" s="55"/>
      <c r="U569" s="124" t="s">
        <v>10423</v>
      </c>
      <c r="V569" s="55"/>
      <c r="W569" s="60">
        <v>42087</v>
      </c>
      <c r="X569" s="55">
        <v>0</v>
      </c>
      <c r="Y569" s="55">
        <v>1</v>
      </c>
      <c r="Z569" s="55"/>
      <c r="AA569" s="55"/>
      <c r="AB569" s="55"/>
      <c r="AC569" s="55"/>
      <c r="AD569" s="55"/>
      <c r="AE569" s="55"/>
      <c r="AF569" s="55"/>
      <c r="AG569" s="55"/>
      <c r="AH569" s="55" t="s">
        <v>1854</v>
      </c>
    </row>
    <row r="570" spans="1:34" ht="15.75" customHeight="1" x14ac:dyDescent="0.2">
      <c r="A570" s="55" t="s">
        <v>33</v>
      </c>
      <c r="B570" s="55" t="s">
        <v>99</v>
      </c>
      <c r="C570" s="51">
        <f t="shared" si="20"/>
        <v>13</v>
      </c>
      <c r="D570" s="57">
        <v>2015</v>
      </c>
      <c r="E570" s="57">
        <f t="shared" si="21"/>
        <v>1</v>
      </c>
      <c r="F570" s="55" t="s">
        <v>22</v>
      </c>
      <c r="G570" s="43" t="s">
        <v>1855</v>
      </c>
      <c r="H570" s="55" t="s">
        <v>1856</v>
      </c>
      <c r="I570" s="58" t="s">
        <v>25</v>
      </c>
      <c r="J570" s="58" t="s">
        <v>26</v>
      </c>
      <c r="K570" s="55" t="s">
        <v>27</v>
      </c>
      <c r="L570" s="55" t="s">
        <v>88</v>
      </c>
      <c r="M570" s="55" t="s">
        <v>1857</v>
      </c>
      <c r="N570" s="55" t="s">
        <v>59</v>
      </c>
      <c r="O570" s="55" t="s">
        <v>59</v>
      </c>
      <c r="P570" s="59">
        <v>42086.479166666664</v>
      </c>
      <c r="Q570" s="55"/>
      <c r="R570" s="59">
        <v>42100.699305555558</v>
      </c>
      <c r="S570" s="59">
        <v>42087.411111111112</v>
      </c>
      <c r="T570" s="55"/>
      <c r="U570" s="124" t="s">
        <v>10423</v>
      </c>
      <c r="V570" s="55"/>
      <c r="W570" s="60">
        <v>42086</v>
      </c>
      <c r="X570" s="55">
        <v>0</v>
      </c>
      <c r="Y570" s="55">
        <v>3</v>
      </c>
      <c r="Z570" s="55"/>
      <c r="AA570" s="55"/>
      <c r="AB570" s="55"/>
      <c r="AC570" s="55"/>
      <c r="AD570" s="55"/>
      <c r="AE570" s="55"/>
      <c r="AF570" s="55"/>
      <c r="AG570" s="55"/>
      <c r="AH570" s="55" t="s">
        <v>1858</v>
      </c>
    </row>
    <row r="571" spans="1:34" ht="15.75" hidden="1" customHeight="1" x14ac:dyDescent="0.2">
      <c r="A571" s="55" t="s">
        <v>33</v>
      </c>
      <c r="B571" s="55" t="s">
        <v>41</v>
      </c>
      <c r="C571" s="51">
        <f t="shared" si="20"/>
        <v>13</v>
      </c>
      <c r="D571" s="57">
        <v>2015</v>
      </c>
      <c r="E571" s="57">
        <f t="shared" si="21"/>
        <v>1</v>
      </c>
      <c r="F571" s="55" t="s">
        <v>22</v>
      </c>
      <c r="G571" s="43" t="s">
        <v>1859</v>
      </c>
      <c r="H571" s="55" t="s">
        <v>1860</v>
      </c>
      <c r="I571" s="58" t="s">
        <v>25</v>
      </c>
      <c r="J571" s="58" t="s">
        <v>26</v>
      </c>
      <c r="K571" s="55" t="s">
        <v>27</v>
      </c>
      <c r="L571" s="55" t="s">
        <v>37</v>
      </c>
      <c r="M571" s="55" t="s">
        <v>29</v>
      </c>
      <c r="N571" s="55" t="s">
        <v>38</v>
      </c>
      <c r="O571" s="55" t="s">
        <v>38</v>
      </c>
      <c r="P571" s="59">
        <v>42086.479166666664</v>
      </c>
      <c r="Q571" s="55"/>
      <c r="R571" s="59">
        <v>42100.699305555558</v>
      </c>
      <c r="S571" s="59">
        <v>42086.484027777777</v>
      </c>
      <c r="T571" s="55"/>
      <c r="U571" s="55" t="s">
        <v>39</v>
      </c>
      <c r="V571" s="55"/>
      <c r="W571" s="60">
        <v>42087</v>
      </c>
      <c r="X571" s="55">
        <v>0</v>
      </c>
      <c r="Y571" s="55">
        <v>1</v>
      </c>
      <c r="Z571" s="55"/>
      <c r="AA571" s="55"/>
      <c r="AB571" s="55"/>
      <c r="AC571" s="55"/>
      <c r="AD571" s="55"/>
      <c r="AE571" s="55"/>
      <c r="AF571" s="55"/>
      <c r="AG571" s="55"/>
      <c r="AH571" s="55" t="s">
        <v>1861</v>
      </c>
    </row>
    <row r="572" spans="1:34" ht="15.75" hidden="1" customHeight="1" x14ac:dyDescent="0.2">
      <c r="A572" s="55" t="s">
        <v>33</v>
      </c>
      <c r="B572" s="55" t="s">
        <v>41</v>
      </c>
      <c r="C572" s="51">
        <f t="shared" si="20"/>
        <v>13</v>
      </c>
      <c r="D572" s="57">
        <v>2015</v>
      </c>
      <c r="E572" s="57">
        <f t="shared" si="21"/>
        <v>1</v>
      </c>
      <c r="F572" s="55" t="s">
        <v>22</v>
      </c>
      <c r="G572" s="43" t="s">
        <v>1862</v>
      </c>
      <c r="H572" s="55" t="s">
        <v>1863</v>
      </c>
      <c r="I572" s="58" t="s">
        <v>25</v>
      </c>
      <c r="J572" s="58" t="s">
        <v>26</v>
      </c>
      <c r="K572" s="55" t="s">
        <v>27</v>
      </c>
      <c r="L572" s="55" t="s">
        <v>88</v>
      </c>
      <c r="M572" s="55" t="s">
        <v>59</v>
      </c>
      <c r="N572" s="55" t="s">
        <v>59</v>
      </c>
      <c r="O572" s="55" t="s">
        <v>59</v>
      </c>
      <c r="P572" s="59">
        <v>42083.646527777775</v>
      </c>
      <c r="Q572" s="55"/>
      <c r="R572" s="59">
        <v>42100.7</v>
      </c>
      <c r="S572" s="59">
        <v>42086.647222222222</v>
      </c>
      <c r="T572" s="55"/>
      <c r="U572" s="55" t="s">
        <v>39</v>
      </c>
      <c r="V572" s="55"/>
      <c r="W572" s="60">
        <v>42083</v>
      </c>
      <c r="X572" s="55">
        <v>0</v>
      </c>
      <c r="Y572" s="55">
        <v>3</v>
      </c>
      <c r="Z572" s="55" t="s">
        <v>1864</v>
      </c>
      <c r="AA572" s="55"/>
      <c r="AB572" s="55"/>
      <c r="AC572" s="55"/>
      <c r="AD572" s="55"/>
      <c r="AE572" s="55"/>
      <c r="AF572" s="55"/>
      <c r="AG572" s="55"/>
      <c r="AH572" s="55" t="s">
        <v>1865</v>
      </c>
    </row>
    <row r="573" spans="1:34" ht="15.75" hidden="1" customHeight="1" x14ac:dyDescent="0.2">
      <c r="A573" s="55" t="s">
        <v>33</v>
      </c>
      <c r="B573" s="55" t="s">
        <v>133</v>
      </c>
      <c r="C573" s="51">
        <f t="shared" si="20"/>
        <v>12</v>
      </c>
      <c r="D573" s="57">
        <v>2015</v>
      </c>
      <c r="E573" s="57">
        <f t="shared" si="21"/>
        <v>1</v>
      </c>
      <c r="F573" s="55" t="s">
        <v>22</v>
      </c>
      <c r="G573" s="43" t="s">
        <v>1866</v>
      </c>
      <c r="H573" s="55" t="s">
        <v>1867</v>
      </c>
      <c r="I573" s="58" t="s">
        <v>25</v>
      </c>
      <c r="J573" s="58" t="s">
        <v>26</v>
      </c>
      <c r="K573" s="55" t="s">
        <v>27</v>
      </c>
      <c r="L573" s="55" t="s">
        <v>37</v>
      </c>
      <c r="M573" s="55" t="s">
        <v>29</v>
      </c>
      <c r="N573" s="55" t="s">
        <v>116</v>
      </c>
      <c r="O573" s="55" t="s">
        <v>116</v>
      </c>
      <c r="P573" s="59">
        <v>42083.601388888892</v>
      </c>
      <c r="Q573" s="55"/>
      <c r="R573" s="59">
        <v>42100.701388888891</v>
      </c>
      <c r="S573" s="59">
        <v>42083.618055555555</v>
      </c>
      <c r="T573" s="55"/>
      <c r="U573" s="55" t="s">
        <v>127</v>
      </c>
      <c r="V573" s="55"/>
      <c r="W573" s="55"/>
      <c r="X573" s="55">
        <v>0</v>
      </c>
      <c r="Y573" s="55">
        <v>1</v>
      </c>
      <c r="Z573" s="44" t="s">
        <v>1868</v>
      </c>
      <c r="AA573" s="55"/>
      <c r="AB573" s="55"/>
      <c r="AC573" s="55"/>
      <c r="AD573" s="55"/>
      <c r="AE573" s="55"/>
      <c r="AF573" s="55"/>
      <c r="AG573" s="55"/>
      <c r="AH573" s="55" t="s">
        <v>1869</v>
      </c>
    </row>
    <row r="574" spans="1:34" ht="15.75" hidden="1" customHeight="1" x14ac:dyDescent="0.2">
      <c r="A574" s="55" t="s">
        <v>33</v>
      </c>
      <c r="B574" s="55" t="s">
        <v>56</v>
      </c>
      <c r="C574" s="51">
        <f t="shared" si="20"/>
        <v>12</v>
      </c>
      <c r="D574" s="57">
        <v>2015</v>
      </c>
      <c r="E574" s="57">
        <f t="shared" si="21"/>
        <v>1</v>
      </c>
      <c r="F574" s="55" t="s">
        <v>22</v>
      </c>
      <c r="G574" s="43" t="s">
        <v>1870</v>
      </c>
      <c r="H574" s="55" t="s">
        <v>1871</v>
      </c>
      <c r="I574" s="58" t="s">
        <v>25</v>
      </c>
      <c r="J574" s="58" t="s">
        <v>26</v>
      </c>
      <c r="K574" s="55" t="s">
        <v>27</v>
      </c>
      <c r="L574" s="55" t="s">
        <v>37</v>
      </c>
      <c r="M574" s="55" t="s">
        <v>29</v>
      </c>
      <c r="N574" s="55" t="s">
        <v>59</v>
      </c>
      <c r="O574" s="55" t="s">
        <v>59</v>
      </c>
      <c r="P574" s="59">
        <v>42082.679166666669</v>
      </c>
      <c r="Q574" s="55"/>
      <c r="R574" s="59">
        <v>42104.244444444441</v>
      </c>
      <c r="S574" s="59">
        <v>42083.54791666667</v>
      </c>
      <c r="T574" s="55"/>
      <c r="U574" s="55" t="s">
        <v>54</v>
      </c>
      <c r="V574" s="55"/>
      <c r="W574" s="60">
        <v>42083</v>
      </c>
      <c r="X574" s="55">
        <v>0</v>
      </c>
      <c r="Y574" s="55">
        <v>2</v>
      </c>
      <c r="Z574" s="55"/>
      <c r="AA574" s="55"/>
      <c r="AB574" s="55"/>
      <c r="AC574" s="55"/>
      <c r="AD574" s="55"/>
      <c r="AE574" s="55" t="s">
        <v>1872</v>
      </c>
      <c r="AF574" s="55"/>
      <c r="AG574" s="55"/>
      <c r="AH574" s="55" t="s">
        <v>1873</v>
      </c>
    </row>
    <row r="575" spans="1:34" ht="15.75" hidden="1" customHeight="1" x14ac:dyDescent="0.2">
      <c r="A575" s="55" t="s">
        <v>33</v>
      </c>
      <c r="B575" s="55" t="s">
        <v>56</v>
      </c>
      <c r="C575" s="51">
        <f t="shared" si="20"/>
        <v>13</v>
      </c>
      <c r="D575" s="57">
        <v>2015</v>
      </c>
      <c r="E575" s="57">
        <f t="shared" si="21"/>
        <v>1</v>
      </c>
      <c r="F575" s="55" t="s">
        <v>22</v>
      </c>
      <c r="G575" s="43" t="s">
        <v>1874</v>
      </c>
      <c r="H575" s="55" t="s">
        <v>1875</v>
      </c>
      <c r="I575" s="58" t="s">
        <v>25</v>
      </c>
      <c r="J575" s="58" t="s">
        <v>26</v>
      </c>
      <c r="K575" s="55" t="s">
        <v>27</v>
      </c>
      <c r="L575" s="55" t="s">
        <v>88</v>
      </c>
      <c r="M575" s="55" t="s">
        <v>53</v>
      </c>
      <c r="N575" s="55" t="s">
        <v>53</v>
      </c>
      <c r="O575" s="55" t="s">
        <v>53</v>
      </c>
      <c r="P575" s="59">
        <v>42082.597222222219</v>
      </c>
      <c r="Q575" s="55"/>
      <c r="R575" s="59">
        <v>42086.65902777778</v>
      </c>
      <c r="S575" s="59">
        <v>42086.648611111108</v>
      </c>
      <c r="T575" s="55"/>
      <c r="U575" s="55" t="s">
        <v>54</v>
      </c>
      <c r="V575" s="55"/>
      <c r="W575" s="60">
        <v>42088</v>
      </c>
      <c r="X575" s="55">
        <v>0</v>
      </c>
      <c r="Y575" s="55">
        <v>3</v>
      </c>
      <c r="Z575" s="55"/>
      <c r="AA575" s="55"/>
      <c r="AB575" s="55"/>
      <c r="AC575" s="55"/>
      <c r="AD575" s="55"/>
      <c r="AE575" s="55"/>
      <c r="AF575" s="55"/>
      <c r="AG575" s="55"/>
      <c r="AH575" s="55" t="s">
        <v>1876</v>
      </c>
    </row>
    <row r="576" spans="1:34" ht="15.75" customHeight="1" x14ac:dyDescent="0.2">
      <c r="A576" s="55" t="s">
        <v>33</v>
      </c>
      <c r="B576" s="55" t="s">
        <v>99</v>
      </c>
      <c r="C576" s="51">
        <f t="shared" si="20"/>
        <v>12</v>
      </c>
      <c r="D576" s="57">
        <v>2015</v>
      </c>
      <c r="E576" s="57">
        <f t="shared" si="21"/>
        <v>1</v>
      </c>
      <c r="F576" s="55" t="s">
        <v>22</v>
      </c>
      <c r="G576" s="43" t="s">
        <v>1877</v>
      </c>
      <c r="H576" s="55" t="s">
        <v>1878</v>
      </c>
      <c r="I576" s="58" t="s">
        <v>36</v>
      </c>
      <c r="J576" s="58" t="s">
        <v>26</v>
      </c>
      <c r="K576" s="55" t="s">
        <v>27</v>
      </c>
      <c r="L576" s="55" t="s">
        <v>88</v>
      </c>
      <c r="M576" s="55" t="s">
        <v>29</v>
      </c>
      <c r="N576" s="55" t="s">
        <v>59</v>
      </c>
      <c r="O576" s="55" t="s">
        <v>59</v>
      </c>
      <c r="P576" s="59">
        <v>42081.62222222222</v>
      </c>
      <c r="Q576" s="55"/>
      <c r="R576" s="59">
        <v>42100.701388888891</v>
      </c>
      <c r="S576" s="59">
        <v>42081.642361111109</v>
      </c>
      <c r="T576" s="55"/>
      <c r="U576" s="124" t="s">
        <v>10423</v>
      </c>
      <c r="V576" s="55"/>
      <c r="W576" s="60">
        <v>42081</v>
      </c>
      <c r="X576" s="55">
        <v>0</v>
      </c>
      <c r="Y576" s="55">
        <v>2</v>
      </c>
      <c r="Z576" s="55"/>
      <c r="AA576" s="55"/>
      <c r="AB576" s="55"/>
      <c r="AC576" s="55"/>
      <c r="AD576" s="55"/>
      <c r="AE576" s="55"/>
      <c r="AF576" s="55"/>
      <c r="AG576" s="55"/>
      <c r="AH576" s="55" t="s">
        <v>1879</v>
      </c>
    </row>
    <row r="577" spans="1:34" ht="15.75" hidden="1" customHeight="1" x14ac:dyDescent="0.2">
      <c r="A577" s="55" t="s">
        <v>33</v>
      </c>
      <c r="B577" s="55" t="s">
        <v>56</v>
      </c>
      <c r="C577" s="51">
        <f t="shared" si="20"/>
        <v>12</v>
      </c>
      <c r="D577" s="57">
        <v>2015</v>
      </c>
      <c r="E577" s="57">
        <f t="shared" si="21"/>
        <v>1</v>
      </c>
      <c r="F577" s="55" t="s">
        <v>22</v>
      </c>
      <c r="G577" s="43" t="s">
        <v>1880</v>
      </c>
      <c r="H577" s="55" t="s">
        <v>1881</v>
      </c>
      <c r="I577" s="58" t="s">
        <v>25</v>
      </c>
      <c r="J577" s="58" t="s">
        <v>26</v>
      </c>
      <c r="K577" s="55" t="s">
        <v>27</v>
      </c>
      <c r="L577" s="55" t="s">
        <v>37</v>
      </c>
      <c r="M577" s="55" t="s">
        <v>29</v>
      </c>
      <c r="N577" s="55" t="s">
        <v>30</v>
      </c>
      <c r="O577" s="55" t="s">
        <v>30</v>
      </c>
      <c r="P577" s="59">
        <v>42081.45208333333</v>
      </c>
      <c r="Q577" s="55"/>
      <c r="R577" s="59">
        <v>42086.519444444442</v>
      </c>
      <c r="S577" s="59">
        <v>42081.49722222222</v>
      </c>
      <c r="T577" s="55"/>
      <c r="U577" s="55" t="s">
        <v>54</v>
      </c>
      <c r="V577" s="55"/>
      <c r="W577" s="60">
        <v>42082</v>
      </c>
      <c r="X577" s="55">
        <v>0</v>
      </c>
      <c r="Y577" s="55">
        <v>1</v>
      </c>
      <c r="Z577" s="55"/>
      <c r="AA577" s="55"/>
      <c r="AB577" s="55"/>
      <c r="AC577" s="55"/>
      <c r="AD577" s="55"/>
      <c r="AE577" s="55"/>
      <c r="AF577" s="55"/>
      <c r="AG577" s="55"/>
      <c r="AH577" s="55" t="s">
        <v>1882</v>
      </c>
    </row>
    <row r="578" spans="1:34" ht="15.75" hidden="1" customHeight="1" x14ac:dyDescent="0.2">
      <c r="A578" s="55" t="s">
        <v>33</v>
      </c>
      <c r="B578" s="55" t="s">
        <v>133</v>
      </c>
      <c r="C578" s="51">
        <f t="shared" si="20"/>
        <v>12</v>
      </c>
      <c r="D578" s="57">
        <v>2015</v>
      </c>
      <c r="E578" s="57">
        <f t="shared" si="21"/>
        <v>1</v>
      </c>
      <c r="F578" s="55" t="s">
        <v>22</v>
      </c>
      <c r="G578" s="43" t="s">
        <v>1883</v>
      </c>
      <c r="H578" s="55" t="s">
        <v>1884</v>
      </c>
      <c r="I578" s="58" t="s">
        <v>36</v>
      </c>
      <c r="J578" s="58" t="s">
        <v>26</v>
      </c>
      <c r="K578" s="55" t="s">
        <v>27</v>
      </c>
      <c r="L578" s="55" t="s">
        <v>37</v>
      </c>
      <c r="M578" s="55" t="s">
        <v>29</v>
      </c>
      <c r="N578" s="55" t="s">
        <v>116</v>
      </c>
      <c r="O578" s="55" t="s">
        <v>116</v>
      </c>
      <c r="P578" s="59">
        <v>42081.379861111112</v>
      </c>
      <c r="Q578" s="55"/>
      <c r="R578" s="59">
        <v>42100.70208333333</v>
      </c>
      <c r="S578" s="59">
        <v>42083.568749999999</v>
      </c>
      <c r="T578" s="55"/>
      <c r="U578" s="55" t="s">
        <v>127</v>
      </c>
      <c r="V578" s="55"/>
      <c r="W578" s="55"/>
      <c r="X578" s="55">
        <v>0</v>
      </c>
      <c r="Y578" s="55">
        <v>2</v>
      </c>
      <c r="Z578" s="44" t="s">
        <v>1885</v>
      </c>
      <c r="AA578" s="55"/>
      <c r="AB578" s="55"/>
      <c r="AC578" s="55"/>
      <c r="AD578" s="55"/>
      <c r="AE578" s="55"/>
      <c r="AF578" s="55"/>
      <c r="AG578" s="55"/>
      <c r="AH578" s="55" t="s">
        <v>1886</v>
      </c>
    </row>
    <row r="579" spans="1:34" ht="15.75" hidden="1" customHeight="1" x14ac:dyDescent="0.2">
      <c r="A579" s="55" t="s">
        <v>33</v>
      </c>
      <c r="B579" s="55" t="s">
        <v>402</v>
      </c>
      <c r="C579" s="51">
        <f t="shared" si="20"/>
        <v>12</v>
      </c>
      <c r="D579" s="57">
        <v>2015</v>
      </c>
      <c r="E579" s="57">
        <f t="shared" si="21"/>
        <v>1</v>
      </c>
      <c r="F579" s="55" t="s">
        <v>22</v>
      </c>
      <c r="G579" s="43" t="s">
        <v>1887</v>
      </c>
      <c r="H579" s="55" t="s">
        <v>1888</v>
      </c>
      <c r="I579" s="58" t="s">
        <v>36</v>
      </c>
      <c r="J579" s="58" t="s">
        <v>26</v>
      </c>
      <c r="K579" s="55" t="s">
        <v>27</v>
      </c>
      <c r="L579" s="55" t="s">
        <v>88</v>
      </c>
      <c r="M579" s="55" t="s">
        <v>29</v>
      </c>
      <c r="N579" s="55" t="s">
        <v>49</v>
      </c>
      <c r="O579" s="55" t="s">
        <v>49</v>
      </c>
      <c r="P579" s="59">
        <v>42080.702777777777</v>
      </c>
      <c r="Q579" s="55"/>
      <c r="R579" s="59">
        <v>42100.70208333333</v>
      </c>
      <c r="S579" s="59">
        <v>42081.482638888891</v>
      </c>
      <c r="T579" s="55"/>
      <c r="U579" s="55" t="s">
        <v>54</v>
      </c>
      <c r="V579" s="55"/>
      <c r="W579" s="55"/>
      <c r="X579" s="55">
        <v>0</v>
      </c>
      <c r="Y579" s="55">
        <v>2</v>
      </c>
      <c r="Z579" s="55" t="s">
        <v>1889</v>
      </c>
      <c r="AA579" s="55"/>
      <c r="AB579" s="55"/>
      <c r="AC579" s="55"/>
      <c r="AD579" s="55"/>
      <c r="AE579" s="55"/>
      <c r="AF579" s="55"/>
      <c r="AG579" s="55"/>
      <c r="AH579" s="55" t="s">
        <v>1890</v>
      </c>
    </row>
    <row r="580" spans="1:34" ht="15.75" customHeight="1" x14ac:dyDescent="0.2">
      <c r="A580" s="55" t="s">
        <v>33</v>
      </c>
      <c r="B580" s="55" t="s">
        <v>113</v>
      </c>
      <c r="C580" s="51">
        <f t="shared" si="20"/>
        <v>12</v>
      </c>
      <c r="D580" s="57">
        <v>2015</v>
      </c>
      <c r="E580" s="57">
        <f t="shared" si="21"/>
        <v>1</v>
      </c>
      <c r="F580" s="55" t="s">
        <v>22</v>
      </c>
      <c r="G580" s="43" t="s">
        <v>1891</v>
      </c>
      <c r="H580" s="55" t="s">
        <v>1892</v>
      </c>
      <c r="I580" s="58" t="s">
        <v>25</v>
      </c>
      <c r="J580" s="58" t="s">
        <v>26</v>
      </c>
      <c r="K580" s="55" t="s">
        <v>27</v>
      </c>
      <c r="L580" s="55" t="s">
        <v>37</v>
      </c>
      <c r="M580" s="55" t="s">
        <v>29</v>
      </c>
      <c r="N580" s="55" t="s">
        <v>53</v>
      </c>
      <c r="O580" s="55" t="s">
        <v>53</v>
      </c>
      <c r="P580" s="59">
        <v>42080.486805555556</v>
      </c>
      <c r="Q580" s="55"/>
      <c r="R580" s="59">
        <v>42081.453472222223</v>
      </c>
      <c r="S580" s="59">
        <v>42080.609027777777</v>
      </c>
      <c r="T580" s="55"/>
      <c r="U580" s="124" t="s">
        <v>10423</v>
      </c>
      <c r="V580" s="55"/>
      <c r="W580" s="60">
        <v>42081</v>
      </c>
      <c r="X580" s="55">
        <v>0</v>
      </c>
      <c r="Y580" s="55">
        <v>1</v>
      </c>
      <c r="Z580" s="55"/>
      <c r="AA580" s="55"/>
      <c r="AB580" s="55"/>
      <c r="AC580" s="55"/>
      <c r="AD580" s="55"/>
      <c r="AE580" s="55"/>
      <c r="AF580" s="55"/>
      <c r="AG580" s="55"/>
      <c r="AH580" s="55" t="s">
        <v>1893</v>
      </c>
    </row>
    <row r="581" spans="1:34" ht="15.75" customHeight="1" x14ac:dyDescent="0.2">
      <c r="A581" s="55" t="s">
        <v>33</v>
      </c>
      <c r="B581" s="55" t="s">
        <v>99</v>
      </c>
      <c r="C581" s="51">
        <f t="shared" si="20"/>
        <v>12</v>
      </c>
      <c r="D581" s="57">
        <v>2015</v>
      </c>
      <c r="E581" s="57">
        <f t="shared" si="21"/>
        <v>1</v>
      </c>
      <c r="F581" s="55" t="s">
        <v>22</v>
      </c>
      <c r="G581" s="43" t="s">
        <v>1894</v>
      </c>
      <c r="H581" s="55" t="s">
        <v>1895</v>
      </c>
      <c r="I581" s="58" t="s">
        <v>25</v>
      </c>
      <c r="J581" s="58" t="s">
        <v>26</v>
      </c>
      <c r="K581" s="55" t="s">
        <v>27</v>
      </c>
      <c r="L581" s="55" t="s">
        <v>88</v>
      </c>
      <c r="M581" s="55" t="s">
        <v>1857</v>
      </c>
      <c r="N581" s="55" t="s">
        <v>59</v>
      </c>
      <c r="O581" s="55" t="s">
        <v>59</v>
      </c>
      <c r="P581" s="59">
        <v>42079.760416666664</v>
      </c>
      <c r="Q581" s="55"/>
      <c r="R581" s="59">
        <v>42100.703472222223</v>
      </c>
      <c r="S581" s="59">
        <v>42081.43472222222</v>
      </c>
      <c r="T581" s="55"/>
      <c r="U581" s="124" t="s">
        <v>10423</v>
      </c>
      <c r="V581" s="55"/>
      <c r="W581" s="55"/>
      <c r="X581" s="55">
        <v>0</v>
      </c>
      <c r="Y581" s="55">
        <v>3</v>
      </c>
      <c r="Z581" s="55"/>
      <c r="AA581" s="55"/>
      <c r="AB581" s="55"/>
      <c r="AC581" s="55"/>
      <c r="AD581" s="55"/>
      <c r="AE581" s="55"/>
      <c r="AF581" s="55"/>
      <c r="AG581" s="55"/>
      <c r="AH581" s="55"/>
    </row>
    <row r="582" spans="1:34" ht="15.75" customHeight="1" x14ac:dyDescent="0.2">
      <c r="A582" s="55" t="s">
        <v>33</v>
      </c>
      <c r="B582" s="55" t="s">
        <v>76</v>
      </c>
      <c r="C582" s="51">
        <f t="shared" si="20"/>
        <v>12</v>
      </c>
      <c r="D582" s="57">
        <v>2015</v>
      </c>
      <c r="E582" s="57">
        <f t="shared" si="21"/>
        <v>1</v>
      </c>
      <c r="F582" s="55" t="s">
        <v>22</v>
      </c>
      <c r="G582" s="43" t="s">
        <v>1896</v>
      </c>
      <c r="H582" s="55" t="s">
        <v>1897</v>
      </c>
      <c r="I582" s="58" t="s">
        <v>25</v>
      </c>
      <c r="J582" s="58" t="s">
        <v>26</v>
      </c>
      <c r="K582" s="55" t="s">
        <v>27</v>
      </c>
      <c r="L582" s="55" t="s">
        <v>37</v>
      </c>
      <c r="M582" s="55" t="s">
        <v>29</v>
      </c>
      <c r="N582" s="55" t="s">
        <v>116</v>
      </c>
      <c r="O582" s="55" t="s">
        <v>116</v>
      </c>
      <c r="P582" s="59">
        <v>42079.38958333333</v>
      </c>
      <c r="Q582" s="55"/>
      <c r="R582" s="59">
        <v>42100.703472222223</v>
      </c>
      <c r="S582" s="59">
        <v>42080.65</v>
      </c>
      <c r="T582" s="55"/>
      <c r="U582" s="124" t="s">
        <v>10423</v>
      </c>
      <c r="V582" s="55"/>
      <c r="W582" s="55"/>
      <c r="X582" s="55">
        <v>0</v>
      </c>
      <c r="Y582" s="55">
        <v>1</v>
      </c>
      <c r="Z582" s="55"/>
      <c r="AA582" s="55"/>
      <c r="AB582" s="55"/>
      <c r="AC582" s="55"/>
      <c r="AD582" s="55"/>
      <c r="AE582" s="55"/>
      <c r="AF582" s="55"/>
      <c r="AG582" s="55"/>
      <c r="AH582" s="55" t="s">
        <v>1898</v>
      </c>
    </row>
    <row r="583" spans="1:34" ht="15.75" hidden="1" customHeight="1" x14ac:dyDescent="0.2">
      <c r="A583" s="55" t="s">
        <v>33</v>
      </c>
      <c r="B583" s="55" t="s">
        <v>56</v>
      </c>
      <c r="C583" s="51">
        <f t="shared" si="20"/>
        <v>12</v>
      </c>
      <c r="D583" s="57">
        <v>2015</v>
      </c>
      <c r="E583" s="57">
        <f t="shared" si="21"/>
        <v>1</v>
      </c>
      <c r="F583" s="55" t="s">
        <v>22</v>
      </c>
      <c r="G583" s="43" t="s">
        <v>1899</v>
      </c>
      <c r="H583" s="55" t="s">
        <v>1900</v>
      </c>
      <c r="I583" s="58" t="s">
        <v>25</v>
      </c>
      <c r="J583" s="58" t="s">
        <v>26</v>
      </c>
      <c r="K583" s="55" t="s">
        <v>27</v>
      </c>
      <c r="L583" s="55" t="s">
        <v>37</v>
      </c>
      <c r="M583" s="55" t="s">
        <v>29</v>
      </c>
      <c r="N583" s="55" t="s">
        <v>59</v>
      </c>
      <c r="O583" s="55" t="s">
        <v>59</v>
      </c>
      <c r="P583" s="59">
        <v>42076.675694444442</v>
      </c>
      <c r="Q583" s="55"/>
      <c r="R583" s="59">
        <v>42100.70416666667</v>
      </c>
      <c r="S583" s="59">
        <v>42079.835416666669</v>
      </c>
      <c r="T583" s="55"/>
      <c r="U583" s="55" t="s">
        <v>54</v>
      </c>
      <c r="V583" s="55"/>
      <c r="W583" s="60">
        <v>42079</v>
      </c>
      <c r="X583" s="55">
        <v>0</v>
      </c>
      <c r="Y583" s="55">
        <v>3</v>
      </c>
      <c r="Z583" s="44" t="s">
        <v>1901</v>
      </c>
      <c r="AA583" s="55"/>
      <c r="AB583" s="55"/>
      <c r="AC583" s="55"/>
      <c r="AD583" s="55"/>
      <c r="AE583" s="55"/>
      <c r="AF583" s="55"/>
      <c r="AG583" s="55"/>
      <c r="AH583" s="55" t="s">
        <v>1902</v>
      </c>
    </row>
    <row r="584" spans="1:34" ht="15.75" customHeight="1" x14ac:dyDescent="0.2">
      <c r="A584" s="55" t="s">
        <v>33</v>
      </c>
      <c r="B584" s="55" t="s">
        <v>56</v>
      </c>
      <c r="C584" s="51">
        <f t="shared" si="20"/>
        <v>11</v>
      </c>
      <c r="D584" s="57">
        <v>2015</v>
      </c>
      <c r="E584" s="57">
        <f t="shared" si="21"/>
        <v>1</v>
      </c>
      <c r="F584" s="55" t="s">
        <v>22</v>
      </c>
      <c r="G584" s="43" t="s">
        <v>1903</v>
      </c>
      <c r="H584" s="55" t="s">
        <v>1904</v>
      </c>
      <c r="I584" s="58" t="s">
        <v>25</v>
      </c>
      <c r="J584" s="58" t="s">
        <v>26</v>
      </c>
      <c r="K584" s="55" t="s">
        <v>27</v>
      </c>
      <c r="L584" s="55" t="s">
        <v>37</v>
      </c>
      <c r="M584" s="55" t="s">
        <v>29</v>
      </c>
      <c r="N584" s="55" t="s">
        <v>59</v>
      </c>
      <c r="O584" s="55" t="s">
        <v>59</v>
      </c>
      <c r="P584" s="59">
        <v>42076.489583333336</v>
      </c>
      <c r="Q584" s="55"/>
      <c r="R584" s="59">
        <v>42100.70416666667</v>
      </c>
      <c r="S584" s="59">
        <v>42076.723611111112</v>
      </c>
      <c r="T584" s="55"/>
      <c r="U584" s="124" t="s">
        <v>10423</v>
      </c>
      <c r="V584" s="55"/>
      <c r="W584" s="60">
        <v>42076</v>
      </c>
      <c r="X584" s="55">
        <v>0</v>
      </c>
      <c r="Y584" s="55">
        <v>2</v>
      </c>
      <c r="Z584" s="44" t="s">
        <v>1905</v>
      </c>
      <c r="AA584" s="55"/>
      <c r="AB584" s="55"/>
      <c r="AC584" s="55"/>
      <c r="AD584" s="55"/>
      <c r="AE584" s="55"/>
      <c r="AF584" s="55"/>
      <c r="AG584" s="55"/>
      <c r="AH584" s="55" t="s">
        <v>1906</v>
      </c>
    </row>
    <row r="585" spans="1:34" ht="15.75" hidden="1" customHeight="1" x14ac:dyDescent="0.2">
      <c r="A585" s="55" t="s">
        <v>33</v>
      </c>
      <c r="B585" s="55" t="s">
        <v>145</v>
      </c>
      <c r="C585" s="51">
        <f t="shared" si="20"/>
        <v>11</v>
      </c>
      <c r="D585" s="57">
        <v>2015</v>
      </c>
      <c r="E585" s="57">
        <f t="shared" si="21"/>
        <v>1</v>
      </c>
      <c r="F585" s="55" t="s">
        <v>22</v>
      </c>
      <c r="G585" s="43" t="s">
        <v>1907</v>
      </c>
      <c r="H585" s="55" t="s">
        <v>1908</v>
      </c>
      <c r="I585" s="58" t="s">
        <v>25</v>
      </c>
      <c r="J585" s="58" t="s">
        <v>26</v>
      </c>
      <c r="K585" s="55" t="s">
        <v>27</v>
      </c>
      <c r="L585" s="55" t="s">
        <v>37</v>
      </c>
      <c r="M585" s="55" t="s">
        <v>53</v>
      </c>
      <c r="N585" s="55" t="s">
        <v>30</v>
      </c>
      <c r="O585" s="55" t="s">
        <v>30</v>
      </c>
      <c r="P585" s="59">
        <v>42076.411111111112</v>
      </c>
      <c r="Q585" s="55"/>
      <c r="R585" s="59">
        <v>42093.568055555559</v>
      </c>
      <c r="S585" s="59">
        <v>42076.461805555555</v>
      </c>
      <c r="T585" s="55"/>
      <c r="U585" s="55" t="s">
        <v>54</v>
      </c>
      <c r="V585" s="55"/>
      <c r="W585" s="60">
        <v>42088</v>
      </c>
      <c r="X585" s="55">
        <v>0</v>
      </c>
      <c r="Y585" s="55">
        <v>2</v>
      </c>
      <c r="Z585" s="55"/>
      <c r="AA585" s="55"/>
      <c r="AB585" s="55"/>
      <c r="AC585" s="55"/>
      <c r="AD585" s="55"/>
      <c r="AE585" s="55"/>
      <c r="AF585" s="55"/>
      <c r="AG585" s="55"/>
      <c r="AH585" s="55" t="s">
        <v>1909</v>
      </c>
    </row>
    <row r="586" spans="1:34" ht="15.75" hidden="1" customHeight="1" x14ac:dyDescent="0.2">
      <c r="A586" s="55" t="s">
        <v>33</v>
      </c>
      <c r="B586" s="55" t="s">
        <v>145</v>
      </c>
      <c r="C586" s="51">
        <f t="shared" si="20"/>
        <v>13</v>
      </c>
      <c r="D586" s="57">
        <v>2015</v>
      </c>
      <c r="E586" s="57">
        <f t="shared" si="21"/>
        <v>1</v>
      </c>
      <c r="F586" s="55" t="s">
        <v>22</v>
      </c>
      <c r="G586" s="43" t="s">
        <v>1911</v>
      </c>
      <c r="H586" s="55" t="s">
        <v>1912</v>
      </c>
      <c r="I586" s="58" t="s">
        <v>25</v>
      </c>
      <c r="J586" s="58" t="s">
        <v>26</v>
      </c>
      <c r="K586" s="55" t="s">
        <v>27</v>
      </c>
      <c r="L586" s="55" t="s">
        <v>37</v>
      </c>
      <c r="M586" s="55" t="s">
        <v>29</v>
      </c>
      <c r="N586" s="55" t="s">
        <v>30</v>
      </c>
      <c r="O586" s="55" t="s">
        <v>30</v>
      </c>
      <c r="P586" s="59">
        <v>42076.410416666666</v>
      </c>
      <c r="Q586" s="55"/>
      <c r="R586" s="59">
        <v>42093.529861111114</v>
      </c>
      <c r="S586" s="59">
        <v>42086.618055555555</v>
      </c>
      <c r="T586" s="55"/>
      <c r="U586" s="55" t="s">
        <v>54</v>
      </c>
      <c r="V586" s="55"/>
      <c r="W586" s="60">
        <v>42087</v>
      </c>
      <c r="X586" s="55">
        <v>0</v>
      </c>
      <c r="Y586" s="55">
        <v>2</v>
      </c>
      <c r="Z586" s="55"/>
      <c r="AA586" s="55"/>
      <c r="AB586" s="55"/>
      <c r="AC586" s="55"/>
      <c r="AD586" s="55"/>
      <c r="AE586" s="55"/>
      <c r="AF586" s="55"/>
      <c r="AG586" s="55"/>
      <c r="AH586" s="55" t="s">
        <v>1913</v>
      </c>
    </row>
    <row r="587" spans="1:34" ht="15.75" hidden="1" customHeight="1" x14ac:dyDescent="0.2">
      <c r="A587" s="55" t="s">
        <v>33</v>
      </c>
      <c r="B587" s="55" t="s">
        <v>145</v>
      </c>
      <c r="C587" s="51">
        <f t="shared" si="20"/>
        <v>14</v>
      </c>
      <c r="D587" s="57">
        <v>2015</v>
      </c>
      <c r="E587" s="57">
        <f t="shared" si="21"/>
        <v>1</v>
      </c>
      <c r="F587" s="55" t="s">
        <v>22</v>
      </c>
      <c r="G587" s="43" t="s">
        <v>1914</v>
      </c>
      <c r="H587" s="55" t="s">
        <v>1910</v>
      </c>
      <c r="I587" s="58" t="s">
        <v>1915</v>
      </c>
      <c r="J587" s="58" t="s">
        <v>26</v>
      </c>
      <c r="K587" s="55" t="s">
        <v>27</v>
      </c>
      <c r="L587" s="55" t="s">
        <v>88</v>
      </c>
      <c r="M587" s="55" t="s">
        <v>30</v>
      </c>
      <c r="N587" s="55" t="s">
        <v>30</v>
      </c>
      <c r="O587" s="55" t="s">
        <v>30</v>
      </c>
      <c r="P587" s="59">
        <v>42076.4</v>
      </c>
      <c r="Q587" s="55"/>
      <c r="R587" s="59">
        <v>42093.37777777778</v>
      </c>
      <c r="S587" s="59">
        <v>42093.37777777778</v>
      </c>
      <c r="T587" s="55"/>
      <c r="U587" s="55" t="s">
        <v>54</v>
      </c>
      <c r="V587" s="55"/>
      <c r="W587" s="60">
        <v>42090</v>
      </c>
      <c r="X587" s="55">
        <v>0</v>
      </c>
      <c r="Y587" s="55">
        <v>1</v>
      </c>
      <c r="Z587" s="55"/>
      <c r="AA587" s="55"/>
      <c r="AB587" s="55"/>
      <c r="AC587" s="55"/>
      <c r="AD587" s="55"/>
      <c r="AE587" s="55"/>
      <c r="AF587" s="55"/>
      <c r="AG587" s="55"/>
      <c r="AH587" s="55"/>
    </row>
    <row r="588" spans="1:34" ht="15.75" hidden="1" customHeight="1" x14ac:dyDescent="0.2">
      <c r="A588" s="55" t="s">
        <v>33</v>
      </c>
      <c r="B588" s="55" t="s">
        <v>56</v>
      </c>
      <c r="C588" s="51">
        <f t="shared" si="20"/>
        <v>12</v>
      </c>
      <c r="D588" s="57">
        <v>2015</v>
      </c>
      <c r="E588" s="57">
        <f t="shared" si="21"/>
        <v>1</v>
      </c>
      <c r="F588" s="55" t="s">
        <v>22</v>
      </c>
      <c r="G588" s="43" t="s">
        <v>1916</v>
      </c>
      <c r="H588" s="55" t="s">
        <v>1917</v>
      </c>
      <c r="I588" s="58" t="s">
        <v>25</v>
      </c>
      <c r="J588" s="58" t="s">
        <v>26</v>
      </c>
      <c r="K588" s="55" t="s">
        <v>27</v>
      </c>
      <c r="L588" s="55" t="s">
        <v>88</v>
      </c>
      <c r="M588" s="55" t="s">
        <v>59</v>
      </c>
      <c r="N588" s="55" t="s">
        <v>59</v>
      </c>
      <c r="O588" s="55" t="s">
        <v>59</v>
      </c>
      <c r="P588" s="59">
        <v>42075.982638888891</v>
      </c>
      <c r="Q588" s="55"/>
      <c r="R588" s="59">
        <v>42100.704861111109</v>
      </c>
      <c r="S588" s="59">
        <v>42079.731944444444</v>
      </c>
      <c r="T588" s="55"/>
      <c r="U588" s="55" t="s">
        <v>54</v>
      </c>
      <c r="V588" s="55"/>
      <c r="W588" s="60">
        <v>42083</v>
      </c>
      <c r="X588" s="55">
        <v>0</v>
      </c>
      <c r="Y588" s="55">
        <v>2</v>
      </c>
      <c r="Z588" s="44" t="s">
        <v>1918</v>
      </c>
      <c r="AA588" s="55"/>
      <c r="AB588" s="55"/>
      <c r="AC588" s="55"/>
      <c r="AD588" s="55"/>
      <c r="AE588" s="55"/>
      <c r="AF588" s="55"/>
      <c r="AG588" s="55"/>
      <c r="AH588" s="55" t="s">
        <v>1919</v>
      </c>
    </row>
    <row r="589" spans="1:34" ht="15.75" customHeight="1" x14ac:dyDescent="0.2">
      <c r="A589" s="55" t="s">
        <v>33</v>
      </c>
      <c r="B589" s="55" t="s">
        <v>45</v>
      </c>
      <c r="C589" s="51">
        <f t="shared" si="20"/>
        <v>12</v>
      </c>
      <c r="D589" s="57">
        <v>2015</v>
      </c>
      <c r="E589" s="57">
        <f t="shared" si="21"/>
        <v>1</v>
      </c>
      <c r="F589" s="55" t="s">
        <v>22</v>
      </c>
      <c r="G589" s="43" t="s">
        <v>1920</v>
      </c>
      <c r="H589" s="55" t="s">
        <v>1921</v>
      </c>
      <c r="I589" s="58" t="s">
        <v>36</v>
      </c>
      <c r="J589" s="58" t="s">
        <v>26</v>
      </c>
      <c r="K589" s="55" t="s">
        <v>27</v>
      </c>
      <c r="L589" s="55" t="s">
        <v>37</v>
      </c>
      <c r="M589" s="55" t="s">
        <v>29</v>
      </c>
      <c r="N589" s="55" t="s">
        <v>198</v>
      </c>
      <c r="O589" s="55" t="s">
        <v>198</v>
      </c>
      <c r="P589" s="59">
        <v>42075.768750000003</v>
      </c>
      <c r="Q589" s="55"/>
      <c r="R589" s="59">
        <v>42100.704861111109</v>
      </c>
      <c r="S589" s="59">
        <v>42080.64166666667</v>
      </c>
      <c r="T589" s="55"/>
      <c r="U589" s="124" t="s">
        <v>10423</v>
      </c>
      <c r="V589" s="55"/>
      <c r="W589" s="55"/>
      <c r="X589" s="55">
        <v>0</v>
      </c>
      <c r="Y589" s="55">
        <v>3</v>
      </c>
      <c r="Z589" s="44" t="s">
        <v>1922</v>
      </c>
      <c r="AA589" s="55"/>
      <c r="AB589" s="55"/>
      <c r="AC589" s="55"/>
      <c r="AD589" s="55"/>
      <c r="AE589" s="55"/>
      <c r="AF589" s="55"/>
      <c r="AG589" s="55"/>
      <c r="AH589" s="55" t="s">
        <v>1923</v>
      </c>
    </row>
    <row r="590" spans="1:34" ht="15.75" hidden="1" customHeight="1" x14ac:dyDescent="0.2">
      <c r="A590" s="55" t="s">
        <v>33</v>
      </c>
      <c r="B590" s="55" t="s">
        <v>56</v>
      </c>
      <c r="C590" s="51">
        <f t="shared" si="20"/>
        <v>11</v>
      </c>
      <c r="D590" s="57">
        <v>2015</v>
      </c>
      <c r="E590" s="57">
        <f t="shared" si="21"/>
        <v>1</v>
      </c>
      <c r="F590" s="55" t="s">
        <v>22</v>
      </c>
      <c r="G590" s="43" t="s">
        <v>1924</v>
      </c>
      <c r="H590" s="55" t="s">
        <v>1925</v>
      </c>
      <c r="I590" s="58" t="s">
        <v>25</v>
      </c>
      <c r="J590" s="58" t="s">
        <v>26</v>
      </c>
      <c r="K590" s="55" t="s">
        <v>27</v>
      </c>
      <c r="L590" s="55" t="s">
        <v>88</v>
      </c>
      <c r="M590" s="55" t="s">
        <v>59</v>
      </c>
      <c r="N590" s="55" t="s">
        <v>59</v>
      </c>
      <c r="O590" s="55" t="s">
        <v>59</v>
      </c>
      <c r="P590" s="59">
        <v>42075.750694444447</v>
      </c>
      <c r="Q590" s="55"/>
      <c r="R590" s="59">
        <v>42100.705555555556</v>
      </c>
      <c r="S590" s="59">
        <v>42075.954861111109</v>
      </c>
      <c r="T590" s="55"/>
      <c r="U590" s="55" t="s">
        <v>54</v>
      </c>
      <c r="V590" s="55"/>
      <c r="W590" s="60">
        <v>42076</v>
      </c>
      <c r="X590" s="55">
        <v>0</v>
      </c>
      <c r="Y590" s="55">
        <v>2</v>
      </c>
      <c r="Z590" s="44" t="s">
        <v>1926</v>
      </c>
      <c r="AA590" s="55"/>
      <c r="AB590" s="55"/>
      <c r="AC590" s="55"/>
      <c r="AD590" s="55"/>
      <c r="AE590" s="55"/>
      <c r="AF590" s="55"/>
      <c r="AG590" s="55"/>
      <c r="AH590" s="55" t="s">
        <v>1927</v>
      </c>
    </row>
    <row r="591" spans="1:34" ht="15.75" hidden="1" customHeight="1" x14ac:dyDescent="0.2">
      <c r="A591" s="55" t="s">
        <v>33</v>
      </c>
      <c r="B591" s="55" t="s">
        <v>85</v>
      </c>
      <c r="C591" s="51">
        <f t="shared" si="20"/>
        <v>13</v>
      </c>
      <c r="D591" s="57">
        <v>2015</v>
      </c>
      <c r="E591" s="57">
        <f t="shared" si="21"/>
        <v>1</v>
      </c>
      <c r="F591" s="55" t="s">
        <v>22</v>
      </c>
      <c r="G591" s="43" t="s">
        <v>1928</v>
      </c>
      <c r="H591" s="55" t="s">
        <v>1929</v>
      </c>
      <c r="I591" s="58" t="s">
        <v>25</v>
      </c>
      <c r="J591" s="58" t="s">
        <v>26</v>
      </c>
      <c r="K591" s="55" t="s">
        <v>27</v>
      </c>
      <c r="L591" s="55" t="s">
        <v>88</v>
      </c>
      <c r="M591" s="55" t="s">
        <v>30</v>
      </c>
      <c r="N591" s="55" t="s">
        <v>30</v>
      </c>
      <c r="O591" s="55" t="s">
        <v>30</v>
      </c>
      <c r="P591" s="59">
        <v>42075.602777777778</v>
      </c>
      <c r="Q591" s="55"/>
      <c r="R591" s="59">
        <v>42093.538194444445</v>
      </c>
      <c r="S591" s="59">
        <v>42089.448611111111</v>
      </c>
      <c r="T591" s="55"/>
      <c r="U591" s="55" t="s">
        <v>54</v>
      </c>
      <c r="V591" s="55"/>
      <c r="W591" s="60">
        <v>42090</v>
      </c>
      <c r="X591" s="55">
        <v>0</v>
      </c>
      <c r="Y591" s="55">
        <v>2</v>
      </c>
      <c r="Z591" s="55"/>
      <c r="AA591" s="55"/>
      <c r="AB591" s="55"/>
      <c r="AC591" s="55"/>
      <c r="AD591" s="55"/>
      <c r="AE591" s="55" t="s">
        <v>1930</v>
      </c>
      <c r="AF591" s="55" t="s">
        <v>1931</v>
      </c>
      <c r="AG591" s="55"/>
      <c r="AH591" s="55" t="s">
        <v>1932</v>
      </c>
    </row>
    <row r="592" spans="1:34" ht="15.75" customHeight="1" x14ac:dyDescent="0.2">
      <c r="A592" s="55" t="s">
        <v>33</v>
      </c>
      <c r="B592" s="55" t="s">
        <v>56</v>
      </c>
      <c r="C592" s="51">
        <f t="shared" si="20"/>
        <v>11</v>
      </c>
      <c r="D592" s="57">
        <v>2015</v>
      </c>
      <c r="E592" s="57">
        <f t="shared" si="21"/>
        <v>1</v>
      </c>
      <c r="F592" s="55" t="s">
        <v>22</v>
      </c>
      <c r="G592" s="43" t="s">
        <v>1933</v>
      </c>
      <c r="H592" s="55" t="s">
        <v>1934</v>
      </c>
      <c r="I592" s="58" t="s">
        <v>25</v>
      </c>
      <c r="J592" s="58" t="s">
        <v>26</v>
      </c>
      <c r="K592" s="55" t="s">
        <v>27</v>
      </c>
      <c r="L592" s="55" t="s">
        <v>37</v>
      </c>
      <c r="M592" s="55" t="s">
        <v>29</v>
      </c>
      <c r="N592" s="55" t="s">
        <v>59</v>
      </c>
      <c r="O592" s="55" t="s">
        <v>59</v>
      </c>
      <c r="P592" s="59">
        <v>42075.42291666667</v>
      </c>
      <c r="Q592" s="55"/>
      <c r="R592" s="59">
        <v>42100.706250000003</v>
      </c>
      <c r="S592" s="59">
        <v>42075.773611111108</v>
      </c>
      <c r="T592" s="55"/>
      <c r="U592" s="124" t="s">
        <v>10423</v>
      </c>
      <c r="V592" s="55"/>
      <c r="W592" s="60">
        <v>42075</v>
      </c>
      <c r="X592" s="55">
        <v>0</v>
      </c>
      <c r="Y592" s="55">
        <v>1</v>
      </c>
      <c r="Z592" s="55" t="s">
        <v>1935</v>
      </c>
      <c r="AA592" s="55"/>
      <c r="AB592" s="55"/>
      <c r="AC592" s="55"/>
      <c r="AD592" s="55"/>
      <c r="AE592" s="55"/>
      <c r="AF592" s="55"/>
      <c r="AG592" s="55"/>
      <c r="AH592" s="55" t="s">
        <v>1936</v>
      </c>
    </row>
    <row r="593" spans="1:34" ht="15.75" hidden="1" customHeight="1" x14ac:dyDescent="0.2">
      <c r="A593" s="55" t="s">
        <v>33</v>
      </c>
      <c r="B593" s="55" t="s">
        <v>402</v>
      </c>
      <c r="C593" s="51">
        <f t="shared" si="20"/>
        <v>11</v>
      </c>
      <c r="D593" s="57">
        <v>2015</v>
      </c>
      <c r="E593" s="57">
        <f t="shared" si="21"/>
        <v>1</v>
      </c>
      <c r="F593" s="55" t="s">
        <v>22</v>
      </c>
      <c r="G593" s="43" t="s">
        <v>1937</v>
      </c>
      <c r="H593" s="55" t="s">
        <v>1938</v>
      </c>
      <c r="I593" s="58" t="s">
        <v>25</v>
      </c>
      <c r="J593" s="58" t="s">
        <v>26</v>
      </c>
      <c r="K593" s="55" t="s">
        <v>27</v>
      </c>
      <c r="L593" s="55" t="s">
        <v>37</v>
      </c>
      <c r="M593" s="55" t="s">
        <v>29</v>
      </c>
      <c r="N593" s="55" t="s">
        <v>59</v>
      </c>
      <c r="O593" s="55" t="s">
        <v>59</v>
      </c>
      <c r="P593" s="59">
        <v>42074.734027777777</v>
      </c>
      <c r="Q593" s="55"/>
      <c r="R593" s="59">
        <v>42100.705555555556</v>
      </c>
      <c r="S593" s="59">
        <v>42075.64166666667</v>
      </c>
      <c r="T593" s="55"/>
      <c r="U593" s="55" t="s">
        <v>111</v>
      </c>
      <c r="V593" s="55"/>
      <c r="W593" s="60">
        <v>42075</v>
      </c>
      <c r="X593" s="55">
        <v>0</v>
      </c>
      <c r="Y593" s="55">
        <v>1</v>
      </c>
      <c r="Z593" s="44" t="s">
        <v>1939</v>
      </c>
      <c r="AA593" s="55"/>
      <c r="AB593" s="55"/>
      <c r="AC593" s="55"/>
      <c r="AD593" s="55"/>
      <c r="AE593" s="55"/>
      <c r="AF593" s="55"/>
      <c r="AG593" s="55"/>
      <c r="AH593" s="55" t="s">
        <v>1940</v>
      </c>
    </row>
    <row r="594" spans="1:34" ht="15.75" customHeight="1" x14ac:dyDescent="0.2">
      <c r="A594" s="55" t="s">
        <v>33</v>
      </c>
      <c r="B594" s="55" t="s">
        <v>99</v>
      </c>
      <c r="C594" s="51">
        <f t="shared" si="20"/>
        <v>12</v>
      </c>
      <c r="D594" s="57">
        <v>2015</v>
      </c>
      <c r="E594" s="57">
        <f t="shared" si="21"/>
        <v>1</v>
      </c>
      <c r="F594" s="55" t="s">
        <v>22</v>
      </c>
      <c r="G594" s="43" t="s">
        <v>1941</v>
      </c>
      <c r="H594" s="55" t="s">
        <v>1942</v>
      </c>
      <c r="I594" s="58" t="s">
        <v>25</v>
      </c>
      <c r="J594" s="58" t="s">
        <v>26</v>
      </c>
      <c r="K594" s="55" t="s">
        <v>27</v>
      </c>
      <c r="L594" s="55" t="s">
        <v>88</v>
      </c>
      <c r="M594" s="55" t="s">
        <v>49</v>
      </c>
      <c r="N594" s="55" t="s">
        <v>49</v>
      </c>
      <c r="O594" s="55" t="s">
        <v>49</v>
      </c>
      <c r="P594" s="59">
        <v>42074.620138888888</v>
      </c>
      <c r="Q594" s="55"/>
      <c r="R594" s="59">
        <v>42082.690972222219</v>
      </c>
      <c r="S594" s="59">
        <v>42082.668749999997</v>
      </c>
      <c r="T594" s="55"/>
      <c r="U594" s="124" t="s">
        <v>10423</v>
      </c>
      <c r="V594" s="55"/>
      <c r="W594" s="55"/>
      <c r="X594" s="55">
        <v>0</v>
      </c>
      <c r="Y594" s="55">
        <v>2</v>
      </c>
      <c r="Z594" s="55"/>
      <c r="AA594" s="55"/>
      <c r="AB594" s="55"/>
      <c r="AC594" s="55"/>
      <c r="AD594" s="55"/>
      <c r="AE594" s="55"/>
      <c r="AF594" s="55"/>
      <c r="AG594" s="55"/>
      <c r="AH594" s="55" t="s">
        <v>1943</v>
      </c>
    </row>
    <row r="595" spans="1:34" ht="15.75" hidden="1" customHeight="1" x14ac:dyDescent="0.2">
      <c r="A595" s="55" t="s">
        <v>33</v>
      </c>
      <c r="B595" s="55" t="s">
        <v>76</v>
      </c>
      <c r="C595" s="51">
        <f t="shared" si="20"/>
        <v>11</v>
      </c>
      <c r="D595" s="57">
        <v>2015</v>
      </c>
      <c r="E595" s="57">
        <f t="shared" si="21"/>
        <v>1</v>
      </c>
      <c r="F595" s="55" t="s">
        <v>22</v>
      </c>
      <c r="G595" s="43" t="s">
        <v>1944</v>
      </c>
      <c r="H595" s="55" t="s">
        <v>1945</v>
      </c>
      <c r="I595" s="58" t="s">
        <v>25</v>
      </c>
      <c r="J595" s="58" t="s">
        <v>26</v>
      </c>
      <c r="K595" s="55" t="s">
        <v>27</v>
      </c>
      <c r="L595" s="55" t="s">
        <v>37</v>
      </c>
      <c r="M595" s="55" t="s">
        <v>29</v>
      </c>
      <c r="N595" s="55" t="s">
        <v>74</v>
      </c>
      <c r="O595" s="55" t="s">
        <v>74</v>
      </c>
      <c r="P595" s="59">
        <v>42074.45</v>
      </c>
      <c r="Q595" s="55"/>
      <c r="R595" s="59">
        <v>42100.716666666667</v>
      </c>
      <c r="S595" s="59">
        <v>42075.611805555556</v>
      </c>
      <c r="T595" s="55"/>
      <c r="U595" s="55" t="s">
        <v>54</v>
      </c>
      <c r="V595" s="55"/>
      <c r="W595" s="60">
        <v>42076</v>
      </c>
      <c r="X595" s="55">
        <v>0</v>
      </c>
      <c r="Y595" s="55">
        <v>1</v>
      </c>
      <c r="Z595" s="55"/>
      <c r="AA595" s="55"/>
      <c r="AB595" s="55"/>
      <c r="AC595" s="55"/>
      <c r="AD595" s="55"/>
      <c r="AE595" s="55"/>
      <c r="AF595" s="55"/>
      <c r="AG595" s="55"/>
      <c r="AH595" s="55" t="s">
        <v>1946</v>
      </c>
    </row>
    <row r="596" spans="1:34" ht="15.75" hidden="1" customHeight="1" x14ac:dyDescent="0.2">
      <c r="A596" s="55" t="s">
        <v>33</v>
      </c>
      <c r="B596" s="55" t="s">
        <v>85</v>
      </c>
      <c r="C596" s="51">
        <f t="shared" si="20"/>
        <v>12</v>
      </c>
      <c r="D596" s="57">
        <v>2015</v>
      </c>
      <c r="E596" s="57">
        <f t="shared" si="21"/>
        <v>1</v>
      </c>
      <c r="F596" s="55" t="s">
        <v>22</v>
      </c>
      <c r="G596" s="43" t="s">
        <v>1947</v>
      </c>
      <c r="H596" s="55" t="s">
        <v>1948</v>
      </c>
      <c r="I596" s="58" t="s">
        <v>217</v>
      </c>
      <c r="J596" s="58" t="s">
        <v>26</v>
      </c>
      <c r="K596" s="55" t="s">
        <v>27</v>
      </c>
      <c r="L596" s="55" t="s">
        <v>88</v>
      </c>
      <c r="M596" s="55" t="s">
        <v>30</v>
      </c>
      <c r="N596" s="55" t="s">
        <v>30</v>
      </c>
      <c r="O596" s="55" t="s">
        <v>30</v>
      </c>
      <c r="P596" s="59">
        <v>42074.42291666667</v>
      </c>
      <c r="Q596" s="55"/>
      <c r="R596" s="59">
        <v>42086.522222222222</v>
      </c>
      <c r="S596" s="59">
        <v>42083.490972222222</v>
      </c>
      <c r="T596" s="55"/>
      <c r="U596" s="55" t="s">
        <v>54</v>
      </c>
      <c r="V596" s="55"/>
      <c r="W596" s="60">
        <v>42101</v>
      </c>
      <c r="X596" s="55">
        <v>0</v>
      </c>
      <c r="Y596" s="55">
        <v>2</v>
      </c>
      <c r="Z596" s="55"/>
      <c r="AA596" s="55"/>
      <c r="AB596" s="55"/>
      <c r="AC596" s="55"/>
      <c r="AD596" s="55"/>
      <c r="AE596" s="55" t="s">
        <v>1949</v>
      </c>
      <c r="AF596" s="55"/>
      <c r="AG596" s="55"/>
      <c r="AH596" s="55" t="s">
        <v>1950</v>
      </c>
    </row>
    <row r="597" spans="1:34" ht="15.75" customHeight="1" x14ac:dyDescent="0.2">
      <c r="A597" s="55" t="s">
        <v>33</v>
      </c>
      <c r="B597" s="55" t="s">
        <v>99</v>
      </c>
      <c r="C597" s="51">
        <f t="shared" si="20"/>
        <v>11</v>
      </c>
      <c r="D597" s="57">
        <v>2015</v>
      </c>
      <c r="E597" s="57">
        <f t="shared" si="21"/>
        <v>1</v>
      </c>
      <c r="F597" s="55" t="s">
        <v>22</v>
      </c>
      <c r="G597" s="43" t="s">
        <v>1951</v>
      </c>
      <c r="H597" s="55" t="s">
        <v>1952</v>
      </c>
      <c r="I597" s="58" t="s">
        <v>36</v>
      </c>
      <c r="J597" s="58" t="s">
        <v>26</v>
      </c>
      <c r="K597" s="55" t="s">
        <v>27</v>
      </c>
      <c r="L597" s="55" t="s">
        <v>88</v>
      </c>
      <c r="M597" s="55" t="s">
        <v>1857</v>
      </c>
      <c r="N597" s="55" t="s">
        <v>59</v>
      </c>
      <c r="O597" s="55" t="s">
        <v>59</v>
      </c>
      <c r="P597" s="59">
        <v>42073.684027777781</v>
      </c>
      <c r="Q597" s="55"/>
      <c r="R597" s="59">
        <v>42100.716666666667</v>
      </c>
      <c r="S597" s="59">
        <v>42074.442361111112</v>
      </c>
      <c r="T597" s="55"/>
      <c r="U597" s="124" t="s">
        <v>10423</v>
      </c>
      <c r="V597" s="55"/>
      <c r="W597" s="60">
        <v>42074</v>
      </c>
      <c r="X597" s="55">
        <v>0</v>
      </c>
      <c r="Y597" s="55">
        <v>3</v>
      </c>
      <c r="Z597" s="55"/>
      <c r="AA597" s="55"/>
      <c r="AB597" s="55"/>
      <c r="AC597" s="55"/>
      <c r="AD597" s="55"/>
      <c r="AE597" s="55"/>
      <c r="AF597" s="55"/>
      <c r="AG597" s="55"/>
      <c r="AH597" s="55" t="s">
        <v>1953</v>
      </c>
    </row>
    <row r="598" spans="1:34" ht="15.75" hidden="1" customHeight="1" x14ac:dyDescent="0.2">
      <c r="A598" s="55" t="s">
        <v>33</v>
      </c>
      <c r="B598" s="55" t="s">
        <v>108</v>
      </c>
      <c r="C598" s="51">
        <f t="shared" si="20"/>
        <v>13</v>
      </c>
      <c r="D598" s="57">
        <v>2015</v>
      </c>
      <c r="E598" s="57">
        <f t="shared" si="21"/>
        <v>1</v>
      </c>
      <c r="F598" s="55" t="s">
        <v>22</v>
      </c>
      <c r="G598" s="43" t="s">
        <v>1954</v>
      </c>
      <c r="H598" s="55" t="s">
        <v>1955</v>
      </c>
      <c r="I598" s="58" t="s">
        <v>25</v>
      </c>
      <c r="J598" s="58" t="s">
        <v>26</v>
      </c>
      <c r="K598" s="55" t="s">
        <v>27</v>
      </c>
      <c r="L598" s="55" t="s">
        <v>88</v>
      </c>
      <c r="M598" s="55" t="s">
        <v>105</v>
      </c>
      <c r="N598" s="55" t="s">
        <v>105</v>
      </c>
      <c r="O598" s="55" t="s">
        <v>105</v>
      </c>
      <c r="P598" s="59">
        <v>42073.599999999999</v>
      </c>
      <c r="Q598" s="55"/>
      <c r="R598" s="59">
        <v>42095.617361111108</v>
      </c>
      <c r="S598" s="59">
        <v>42089.68472222222</v>
      </c>
      <c r="T598" s="55"/>
      <c r="U598" s="55" t="s">
        <v>106</v>
      </c>
      <c r="V598" s="55"/>
      <c r="W598" s="60">
        <v>42086</v>
      </c>
      <c r="X598" s="55">
        <v>0</v>
      </c>
      <c r="Y598" s="55">
        <v>2</v>
      </c>
      <c r="Z598" s="55"/>
      <c r="AA598" s="55"/>
      <c r="AB598" s="55"/>
      <c r="AC598" s="55"/>
      <c r="AD598" s="55"/>
      <c r="AE598" s="55"/>
      <c r="AF598" s="55"/>
      <c r="AG598" s="55"/>
      <c r="AH598" s="55" t="s">
        <v>1956</v>
      </c>
    </row>
    <row r="599" spans="1:34" ht="15.75" customHeight="1" x14ac:dyDescent="0.2">
      <c r="A599" s="55" t="s">
        <v>33</v>
      </c>
      <c r="B599" s="55" t="s">
        <v>108</v>
      </c>
      <c r="C599" s="51">
        <f t="shared" si="20"/>
        <v>13</v>
      </c>
      <c r="D599" s="57">
        <v>2015</v>
      </c>
      <c r="E599" s="57">
        <f t="shared" si="21"/>
        <v>1</v>
      </c>
      <c r="F599" s="55" t="s">
        <v>22</v>
      </c>
      <c r="G599" s="43" t="s">
        <v>1957</v>
      </c>
      <c r="H599" s="55" t="s">
        <v>1958</v>
      </c>
      <c r="I599" s="58" t="s">
        <v>25</v>
      </c>
      <c r="J599" s="58" t="s">
        <v>26</v>
      </c>
      <c r="K599" s="55" t="s">
        <v>27</v>
      </c>
      <c r="L599" s="55" t="s">
        <v>88</v>
      </c>
      <c r="M599" s="55" t="s">
        <v>105</v>
      </c>
      <c r="N599" s="55" t="s">
        <v>105</v>
      </c>
      <c r="O599" s="55" t="s">
        <v>105</v>
      </c>
      <c r="P599" s="59">
        <v>42073.595833333333</v>
      </c>
      <c r="Q599" s="55"/>
      <c r="R599" s="59">
        <v>42100.717361111114</v>
      </c>
      <c r="S599" s="59">
        <v>42090.462500000001</v>
      </c>
      <c r="T599" s="55"/>
      <c r="U599" s="124" t="s">
        <v>10423</v>
      </c>
      <c r="V599" s="55"/>
      <c r="W599" s="60">
        <v>42079</v>
      </c>
      <c r="X599" s="55">
        <v>0</v>
      </c>
      <c r="Y599" s="55">
        <v>4</v>
      </c>
      <c r="Z599" s="55"/>
      <c r="AA599" s="55"/>
      <c r="AB599" s="55"/>
      <c r="AC599" s="55"/>
      <c r="AD599" s="55"/>
      <c r="AE599" s="55"/>
      <c r="AF599" s="55"/>
      <c r="AG599" s="55"/>
      <c r="AH599" s="55" t="s">
        <v>1959</v>
      </c>
    </row>
    <row r="600" spans="1:34" ht="15.75" hidden="1" customHeight="1" x14ac:dyDescent="0.2">
      <c r="A600" s="55" t="s">
        <v>33</v>
      </c>
      <c r="B600" s="55" t="s">
        <v>56</v>
      </c>
      <c r="C600" s="51">
        <f t="shared" si="20"/>
        <v>11</v>
      </c>
      <c r="D600" s="57">
        <v>2015</v>
      </c>
      <c r="E600" s="57">
        <f t="shared" si="21"/>
        <v>1</v>
      </c>
      <c r="F600" s="55" t="s">
        <v>22</v>
      </c>
      <c r="G600" s="43" t="s">
        <v>1960</v>
      </c>
      <c r="H600" s="55" t="s">
        <v>1961</v>
      </c>
      <c r="I600" s="58" t="s">
        <v>25</v>
      </c>
      <c r="J600" s="58" t="s">
        <v>26</v>
      </c>
      <c r="K600" s="55" t="s">
        <v>27</v>
      </c>
      <c r="L600" s="55" t="s">
        <v>37</v>
      </c>
      <c r="M600" s="55" t="s">
        <v>29</v>
      </c>
      <c r="N600" s="55" t="s">
        <v>59</v>
      </c>
      <c r="O600" s="55" t="s">
        <v>59</v>
      </c>
      <c r="P600" s="59">
        <v>42073.520138888889</v>
      </c>
      <c r="Q600" s="55"/>
      <c r="R600" s="59">
        <v>42100.717361111114</v>
      </c>
      <c r="S600" s="59">
        <v>42073.554861111108</v>
      </c>
      <c r="T600" s="55"/>
      <c r="U600" s="55" t="s">
        <v>54</v>
      </c>
      <c r="V600" s="55"/>
      <c r="W600" s="60">
        <v>42073</v>
      </c>
      <c r="X600" s="55">
        <v>0</v>
      </c>
      <c r="Y600" s="55">
        <v>2</v>
      </c>
      <c r="Z600" s="55"/>
      <c r="AA600" s="55"/>
      <c r="AB600" s="55"/>
      <c r="AC600" s="55"/>
      <c r="AD600" s="55"/>
      <c r="AE600" s="55"/>
      <c r="AF600" s="55"/>
      <c r="AG600" s="55"/>
      <c r="AH600" s="55" t="s">
        <v>1962</v>
      </c>
    </row>
    <row r="601" spans="1:34" ht="15.75" hidden="1" customHeight="1" x14ac:dyDescent="0.2">
      <c r="A601" s="55" t="s">
        <v>33</v>
      </c>
      <c r="B601" s="55" t="s">
        <v>108</v>
      </c>
      <c r="C601" s="51">
        <f t="shared" si="20"/>
        <v>12</v>
      </c>
      <c r="D601" s="57">
        <v>2015</v>
      </c>
      <c r="E601" s="57">
        <f t="shared" si="21"/>
        <v>1</v>
      </c>
      <c r="F601" s="55" t="s">
        <v>22</v>
      </c>
      <c r="G601" s="43" t="s">
        <v>1963</v>
      </c>
      <c r="H601" s="55" t="s">
        <v>1964</v>
      </c>
      <c r="I601" s="58" t="s">
        <v>25</v>
      </c>
      <c r="J601" s="58" t="s">
        <v>26</v>
      </c>
      <c r="K601" s="55" t="s">
        <v>27</v>
      </c>
      <c r="L601" s="55" t="s">
        <v>88</v>
      </c>
      <c r="M601" s="55" t="s">
        <v>38</v>
      </c>
      <c r="N601" s="55" t="s">
        <v>38</v>
      </c>
      <c r="O601" s="55" t="s">
        <v>38</v>
      </c>
      <c r="P601" s="59">
        <v>42073.518750000003</v>
      </c>
      <c r="Q601" s="55"/>
      <c r="R601" s="59">
        <v>42100.71875</v>
      </c>
      <c r="S601" s="59">
        <v>42083.682638888888</v>
      </c>
      <c r="T601" s="55"/>
      <c r="U601" s="55" t="s">
        <v>106</v>
      </c>
      <c r="V601" s="55"/>
      <c r="W601" s="60">
        <v>42076</v>
      </c>
      <c r="X601" s="55">
        <v>0</v>
      </c>
      <c r="Y601" s="55">
        <v>3</v>
      </c>
      <c r="Z601" s="55"/>
      <c r="AA601" s="55"/>
      <c r="AB601" s="55"/>
      <c r="AC601" s="55"/>
      <c r="AD601" s="55"/>
      <c r="AE601" s="55"/>
      <c r="AF601" s="55"/>
      <c r="AG601" s="55"/>
      <c r="AH601" s="55" t="s">
        <v>1965</v>
      </c>
    </row>
    <row r="602" spans="1:34" ht="15.75" hidden="1" customHeight="1" x14ac:dyDescent="0.2">
      <c r="A602" s="55" t="s">
        <v>33</v>
      </c>
      <c r="B602" s="55" t="s">
        <v>145</v>
      </c>
      <c r="C602" s="51">
        <f t="shared" si="20"/>
        <v>14</v>
      </c>
      <c r="D602" s="57">
        <v>2015</v>
      </c>
      <c r="E602" s="57">
        <f t="shared" si="21"/>
        <v>1</v>
      </c>
      <c r="F602" s="55" t="s">
        <v>22</v>
      </c>
      <c r="G602" s="43" t="s">
        <v>1966</v>
      </c>
      <c r="H602" s="55" t="s">
        <v>1967</v>
      </c>
      <c r="I602" s="58" t="s">
        <v>25</v>
      </c>
      <c r="J602" s="58" t="s">
        <v>26</v>
      </c>
      <c r="K602" s="55" t="s">
        <v>27</v>
      </c>
      <c r="L602" s="55" t="s">
        <v>88</v>
      </c>
      <c r="M602" s="55" t="s">
        <v>105</v>
      </c>
      <c r="N602" s="55" t="s">
        <v>105</v>
      </c>
      <c r="O602" s="55" t="s">
        <v>105</v>
      </c>
      <c r="P602" s="59">
        <v>42073.468055555553</v>
      </c>
      <c r="Q602" s="55"/>
      <c r="R602" s="59">
        <v>42104.245138888888</v>
      </c>
      <c r="S602" s="59">
        <v>42093.67291666667</v>
      </c>
      <c r="T602" s="55"/>
      <c r="U602" s="55" t="s">
        <v>54</v>
      </c>
      <c r="V602" s="55"/>
      <c r="W602" s="60">
        <v>42089</v>
      </c>
      <c r="X602" s="55">
        <v>0</v>
      </c>
      <c r="Y602" s="55">
        <v>4</v>
      </c>
      <c r="Z602" s="55"/>
      <c r="AA602" s="55"/>
      <c r="AB602" s="55"/>
      <c r="AC602" s="55"/>
      <c r="AD602" s="55"/>
      <c r="AE602" s="55"/>
      <c r="AF602" s="55"/>
      <c r="AG602" s="55"/>
      <c r="AH602" s="55" t="s">
        <v>1968</v>
      </c>
    </row>
    <row r="603" spans="1:34" ht="15.75" hidden="1" customHeight="1" x14ac:dyDescent="0.2">
      <c r="A603" s="55" t="s">
        <v>33</v>
      </c>
      <c r="B603" s="55" t="s">
        <v>56</v>
      </c>
      <c r="C603" s="51">
        <f t="shared" si="20"/>
        <v>11</v>
      </c>
      <c r="D603" s="57">
        <v>2015</v>
      </c>
      <c r="E603" s="57">
        <f t="shared" si="21"/>
        <v>1</v>
      </c>
      <c r="F603" s="55" t="s">
        <v>22</v>
      </c>
      <c r="G603" s="43" t="s">
        <v>1969</v>
      </c>
      <c r="H603" s="55" t="s">
        <v>1970</v>
      </c>
      <c r="I603" s="58" t="s">
        <v>25</v>
      </c>
      <c r="J603" s="58" t="s">
        <v>26</v>
      </c>
      <c r="K603" s="55" t="s">
        <v>27</v>
      </c>
      <c r="L603" s="55" t="s">
        <v>88</v>
      </c>
      <c r="M603" s="55" t="s">
        <v>59</v>
      </c>
      <c r="N603" s="55" t="s">
        <v>59</v>
      </c>
      <c r="O603" s="55" t="s">
        <v>59</v>
      </c>
      <c r="P603" s="59">
        <v>42072.720833333333</v>
      </c>
      <c r="Q603" s="55"/>
      <c r="R603" s="59">
        <v>42104.249305555553</v>
      </c>
      <c r="S603" s="59">
        <v>42074.987500000003</v>
      </c>
      <c r="T603" s="55"/>
      <c r="U603" s="55" t="s">
        <v>54</v>
      </c>
      <c r="V603" s="55"/>
      <c r="W603" s="60">
        <v>42072</v>
      </c>
      <c r="X603" s="55">
        <v>0</v>
      </c>
      <c r="Y603" s="55">
        <v>2</v>
      </c>
      <c r="Z603" s="55" t="s">
        <v>1971</v>
      </c>
      <c r="AA603" s="55"/>
      <c r="AB603" s="55"/>
      <c r="AC603" s="55"/>
      <c r="AD603" s="55"/>
      <c r="AE603" s="55"/>
      <c r="AF603" s="55"/>
      <c r="AG603" s="55"/>
      <c r="AH603" s="55" t="s">
        <v>1972</v>
      </c>
    </row>
    <row r="604" spans="1:34" ht="15.75" hidden="1" customHeight="1" x14ac:dyDescent="0.2">
      <c r="A604" s="55" t="s">
        <v>33</v>
      </c>
      <c r="B604" s="55" t="s">
        <v>402</v>
      </c>
      <c r="C604" s="51">
        <f t="shared" si="20"/>
        <v>11</v>
      </c>
      <c r="D604" s="57">
        <v>2015</v>
      </c>
      <c r="E604" s="57">
        <f t="shared" si="21"/>
        <v>1</v>
      </c>
      <c r="F604" s="55" t="s">
        <v>22</v>
      </c>
      <c r="G604" s="43" t="s">
        <v>1973</v>
      </c>
      <c r="H604" s="55" t="s">
        <v>1974</v>
      </c>
      <c r="I604" s="58" t="s">
        <v>25</v>
      </c>
      <c r="J604" s="58" t="s">
        <v>26</v>
      </c>
      <c r="K604" s="55" t="s">
        <v>27</v>
      </c>
      <c r="L604" s="55" t="s">
        <v>37</v>
      </c>
      <c r="M604" s="55" t="s">
        <v>29</v>
      </c>
      <c r="N604" s="55" t="s">
        <v>59</v>
      </c>
      <c r="O604" s="55" t="s">
        <v>59</v>
      </c>
      <c r="P604" s="59">
        <v>42072.71875</v>
      </c>
      <c r="Q604" s="55"/>
      <c r="R604" s="59">
        <v>42104.249305555553</v>
      </c>
      <c r="S604" s="59">
        <v>42073.92291666667</v>
      </c>
      <c r="T604" s="55"/>
      <c r="U604" s="55" t="s">
        <v>54</v>
      </c>
      <c r="V604" s="55"/>
      <c r="W604" s="60">
        <v>42072</v>
      </c>
      <c r="X604" s="55">
        <v>0</v>
      </c>
      <c r="Y604" s="55">
        <v>2</v>
      </c>
      <c r="Z604" s="55"/>
      <c r="AA604" s="55"/>
      <c r="AB604" s="55"/>
      <c r="AC604" s="55"/>
      <c r="AD604" s="55"/>
      <c r="AE604" s="55"/>
      <c r="AF604" s="55"/>
      <c r="AG604" s="55"/>
      <c r="AH604" s="55" t="s">
        <v>1975</v>
      </c>
    </row>
    <row r="605" spans="1:34" ht="15.75" hidden="1" customHeight="1" x14ac:dyDescent="0.2">
      <c r="A605" s="55" t="s">
        <v>33</v>
      </c>
      <c r="B605" s="55" t="s">
        <v>402</v>
      </c>
      <c r="C605" s="51">
        <f t="shared" si="20"/>
        <v>11</v>
      </c>
      <c r="D605" s="57">
        <v>2015</v>
      </c>
      <c r="E605" s="57">
        <f t="shared" si="21"/>
        <v>1</v>
      </c>
      <c r="F605" s="55" t="s">
        <v>22</v>
      </c>
      <c r="G605" s="43" t="s">
        <v>1976</v>
      </c>
      <c r="H605" s="55" t="s">
        <v>1977</v>
      </c>
      <c r="I605" s="58" t="s">
        <v>25</v>
      </c>
      <c r="J605" s="58" t="s">
        <v>26</v>
      </c>
      <c r="K605" s="55" t="s">
        <v>27</v>
      </c>
      <c r="L605" s="55" t="s">
        <v>37</v>
      </c>
      <c r="M605" s="55" t="s">
        <v>29</v>
      </c>
      <c r="N605" s="55" t="s">
        <v>59</v>
      </c>
      <c r="O605" s="55" t="s">
        <v>59</v>
      </c>
      <c r="P605" s="59">
        <v>42072.714583333334</v>
      </c>
      <c r="Q605" s="55"/>
      <c r="R605" s="59">
        <v>42104.25</v>
      </c>
      <c r="S605" s="59">
        <v>42073.92291666667</v>
      </c>
      <c r="T605" s="55"/>
      <c r="U605" s="55" t="s">
        <v>54</v>
      </c>
      <c r="V605" s="55"/>
      <c r="W605" s="60">
        <v>42072</v>
      </c>
      <c r="X605" s="55">
        <v>0</v>
      </c>
      <c r="Y605" s="55">
        <v>2</v>
      </c>
      <c r="Z605" s="55"/>
      <c r="AA605" s="55"/>
      <c r="AB605" s="55"/>
      <c r="AC605" s="55"/>
      <c r="AD605" s="55"/>
      <c r="AE605" s="55"/>
      <c r="AF605" s="55"/>
      <c r="AG605" s="55"/>
      <c r="AH605" s="55" t="s">
        <v>1978</v>
      </c>
    </row>
    <row r="606" spans="1:34" ht="15.75" hidden="1" customHeight="1" x14ac:dyDescent="0.2">
      <c r="A606" s="55" t="s">
        <v>33</v>
      </c>
      <c r="B606" s="55" t="s">
        <v>108</v>
      </c>
      <c r="C606" s="51">
        <f t="shared" si="20"/>
        <v>11</v>
      </c>
      <c r="D606" s="57">
        <v>2015</v>
      </c>
      <c r="E606" s="57">
        <f t="shared" si="21"/>
        <v>1</v>
      </c>
      <c r="F606" s="55" t="s">
        <v>22</v>
      </c>
      <c r="G606" s="43" t="s">
        <v>1979</v>
      </c>
      <c r="H606" s="55" t="s">
        <v>1980</v>
      </c>
      <c r="I606" s="58" t="s">
        <v>25</v>
      </c>
      <c r="J606" s="58" t="s">
        <v>26</v>
      </c>
      <c r="K606" s="55" t="s">
        <v>27</v>
      </c>
      <c r="L606" s="55" t="s">
        <v>88</v>
      </c>
      <c r="M606" s="55" t="s">
        <v>38</v>
      </c>
      <c r="N606" s="55" t="s">
        <v>38</v>
      </c>
      <c r="O606" s="55" t="s">
        <v>38</v>
      </c>
      <c r="P606" s="59">
        <v>42072.623611111114</v>
      </c>
      <c r="Q606" s="55"/>
      <c r="R606" s="59">
        <v>42104.250694444447</v>
      </c>
      <c r="S606" s="59">
        <v>42074.441666666666</v>
      </c>
      <c r="T606" s="55"/>
      <c r="U606" s="55" t="s">
        <v>106</v>
      </c>
      <c r="V606" s="55"/>
      <c r="W606" s="60">
        <v>42074</v>
      </c>
      <c r="X606" s="55">
        <v>0</v>
      </c>
      <c r="Y606" s="55">
        <v>4</v>
      </c>
      <c r="Z606" s="55"/>
      <c r="AA606" s="55"/>
      <c r="AB606" s="55"/>
      <c r="AC606" s="55"/>
      <c r="AD606" s="55"/>
      <c r="AE606" s="55"/>
      <c r="AF606" s="55"/>
      <c r="AG606" s="55"/>
      <c r="AH606" s="55" t="s">
        <v>1981</v>
      </c>
    </row>
    <row r="607" spans="1:34" ht="15.75" hidden="1" customHeight="1" x14ac:dyDescent="0.2">
      <c r="A607" s="55" t="s">
        <v>33</v>
      </c>
      <c r="B607" s="55" t="s">
        <v>76</v>
      </c>
      <c r="C607" s="51">
        <f t="shared" si="20"/>
        <v>11</v>
      </c>
      <c r="D607" s="57">
        <v>2015</v>
      </c>
      <c r="E607" s="57">
        <f t="shared" si="21"/>
        <v>1</v>
      </c>
      <c r="F607" s="55" t="s">
        <v>22</v>
      </c>
      <c r="G607" s="43" t="s">
        <v>1982</v>
      </c>
      <c r="H607" s="55" t="s">
        <v>1983</v>
      </c>
      <c r="I607" s="58" t="s">
        <v>25</v>
      </c>
      <c r="J607" s="58" t="s">
        <v>26</v>
      </c>
      <c r="K607" s="55" t="s">
        <v>27</v>
      </c>
      <c r="L607" s="55" t="s">
        <v>37</v>
      </c>
      <c r="M607" s="55" t="s">
        <v>53</v>
      </c>
      <c r="N607" s="55" t="s">
        <v>30</v>
      </c>
      <c r="O607" s="55" t="s">
        <v>30</v>
      </c>
      <c r="P607" s="59">
        <v>42072.604861111111</v>
      </c>
      <c r="Q607" s="55"/>
      <c r="R607" s="59">
        <v>42072.635416666664</v>
      </c>
      <c r="S607" s="59">
        <v>42072.635416666664</v>
      </c>
      <c r="T607" s="55"/>
      <c r="U607" s="55" t="s">
        <v>54</v>
      </c>
      <c r="V607" s="55"/>
      <c r="W607" s="60">
        <v>42081</v>
      </c>
      <c r="X607" s="55">
        <v>0</v>
      </c>
      <c r="Y607" s="55">
        <v>2</v>
      </c>
      <c r="Z607" s="55"/>
      <c r="AA607" s="55"/>
      <c r="AB607" s="55"/>
      <c r="AC607" s="55"/>
      <c r="AD607" s="55"/>
      <c r="AE607" s="55"/>
      <c r="AF607" s="55"/>
      <c r="AG607" s="55"/>
      <c r="AH607" s="55" t="s">
        <v>1984</v>
      </c>
    </row>
    <row r="608" spans="1:34" ht="15.75" hidden="1" customHeight="1" x14ac:dyDescent="0.2">
      <c r="A608" s="55" t="s">
        <v>33</v>
      </c>
      <c r="B608" s="55" t="s">
        <v>41</v>
      </c>
      <c r="C608" s="51">
        <f t="shared" si="20"/>
        <v>11</v>
      </c>
      <c r="D608" s="57">
        <v>2015</v>
      </c>
      <c r="E608" s="57">
        <f t="shared" si="21"/>
        <v>1</v>
      </c>
      <c r="F608" s="55" t="s">
        <v>22</v>
      </c>
      <c r="G608" s="43" t="s">
        <v>1985</v>
      </c>
      <c r="H608" s="55" t="s">
        <v>1986</v>
      </c>
      <c r="I608" s="58" t="s">
        <v>25</v>
      </c>
      <c r="J608" s="58" t="s">
        <v>26</v>
      </c>
      <c r="K608" s="55" t="s">
        <v>27</v>
      </c>
      <c r="L608" s="55" t="s">
        <v>37</v>
      </c>
      <c r="M608" s="55" t="s">
        <v>29</v>
      </c>
      <c r="N608" s="55" t="s">
        <v>38</v>
      </c>
      <c r="O608" s="55" t="s">
        <v>38</v>
      </c>
      <c r="P608" s="59">
        <v>42072.51458333333</v>
      </c>
      <c r="Q608" s="55"/>
      <c r="R608" s="59">
        <v>42104.251388888886</v>
      </c>
      <c r="S608" s="59">
        <v>42072.54791666667</v>
      </c>
      <c r="T608" s="55"/>
      <c r="U608" s="55" t="s">
        <v>39</v>
      </c>
      <c r="V608" s="55"/>
      <c r="W608" s="60">
        <v>42075</v>
      </c>
      <c r="X608" s="55">
        <v>0</v>
      </c>
      <c r="Y608" s="55">
        <v>1</v>
      </c>
      <c r="Z608" s="44" t="s">
        <v>1987</v>
      </c>
      <c r="AA608" s="55"/>
      <c r="AB608" s="55"/>
      <c r="AC608" s="55"/>
      <c r="AD608" s="55"/>
      <c r="AE608" s="55"/>
      <c r="AF608" s="55"/>
      <c r="AG608" s="55"/>
      <c r="AH608" s="55" t="s">
        <v>1988</v>
      </c>
    </row>
    <row r="609" spans="1:34" ht="15.75" hidden="1" customHeight="1" x14ac:dyDescent="0.2">
      <c r="A609" s="55" t="s">
        <v>33</v>
      </c>
      <c r="B609" s="55" t="s">
        <v>564</v>
      </c>
      <c r="C609" s="51">
        <f t="shared" si="20"/>
        <v>10</v>
      </c>
      <c r="D609" s="57">
        <v>2015</v>
      </c>
      <c r="E609" s="57">
        <f t="shared" si="21"/>
        <v>1</v>
      </c>
      <c r="F609" s="55" t="s">
        <v>22</v>
      </c>
      <c r="G609" s="43" t="s">
        <v>1989</v>
      </c>
      <c r="H609" s="55" t="s">
        <v>1990</v>
      </c>
      <c r="I609" s="58" t="s">
        <v>25</v>
      </c>
      <c r="J609" s="58" t="s">
        <v>26</v>
      </c>
      <c r="K609" s="55" t="s">
        <v>27</v>
      </c>
      <c r="L609" s="55" t="s">
        <v>37</v>
      </c>
      <c r="M609" s="55" t="s">
        <v>29</v>
      </c>
      <c r="N609" s="55" t="s">
        <v>74</v>
      </c>
      <c r="O609" s="55" t="s">
        <v>74</v>
      </c>
      <c r="P609" s="59">
        <v>42069.666666666664</v>
      </c>
      <c r="Q609" s="55"/>
      <c r="R609" s="59">
        <v>42104.251388888886</v>
      </c>
      <c r="S609" s="59">
        <v>42069.679166666669</v>
      </c>
      <c r="T609" s="55"/>
      <c r="U609" s="55" t="s">
        <v>54</v>
      </c>
      <c r="V609" s="55"/>
      <c r="W609" s="60">
        <v>42072</v>
      </c>
      <c r="X609" s="55">
        <v>0</v>
      </c>
      <c r="Y609" s="55">
        <v>1</v>
      </c>
      <c r="Z609" s="55"/>
      <c r="AA609" s="55"/>
      <c r="AB609" s="55"/>
      <c r="AC609" s="55"/>
      <c r="AD609" s="55"/>
      <c r="AE609" s="55"/>
      <c r="AF609" s="55"/>
      <c r="AG609" s="55"/>
      <c r="AH609" s="55" t="s">
        <v>1991</v>
      </c>
    </row>
    <row r="610" spans="1:34" ht="15.75" hidden="1" customHeight="1" x14ac:dyDescent="0.2">
      <c r="A610" s="55" t="s">
        <v>33</v>
      </c>
      <c r="B610" s="55" t="s">
        <v>145</v>
      </c>
      <c r="C610" s="51">
        <f t="shared" si="20"/>
        <v>13</v>
      </c>
      <c r="D610" s="57">
        <v>2015</v>
      </c>
      <c r="E610" s="57">
        <f t="shared" si="21"/>
        <v>1</v>
      </c>
      <c r="F610" s="55" t="s">
        <v>22</v>
      </c>
      <c r="G610" s="43" t="s">
        <v>1992</v>
      </c>
      <c r="H610" s="55" t="s">
        <v>1993</v>
      </c>
      <c r="I610" s="58" t="s">
        <v>217</v>
      </c>
      <c r="J610" s="58" t="s">
        <v>26</v>
      </c>
      <c r="K610" s="55" t="s">
        <v>27</v>
      </c>
      <c r="L610" s="55" t="s">
        <v>37</v>
      </c>
      <c r="M610" s="55" t="s">
        <v>29</v>
      </c>
      <c r="N610" s="55" t="s">
        <v>30</v>
      </c>
      <c r="O610" s="55" t="s">
        <v>30</v>
      </c>
      <c r="P610" s="59">
        <v>42069.654861111114</v>
      </c>
      <c r="Q610" s="55"/>
      <c r="R610" s="59">
        <v>42093.538194444445</v>
      </c>
      <c r="S610" s="59">
        <v>42090.455555555556</v>
      </c>
      <c r="T610" s="55"/>
      <c r="U610" s="55" t="s">
        <v>54</v>
      </c>
      <c r="V610" s="55"/>
      <c r="W610" s="60">
        <v>42101</v>
      </c>
      <c r="X610" s="55">
        <v>0</v>
      </c>
      <c r="Y610" s="55">
        <v>2</v>
      </c>
      <c r="Z610" s="55"/>
      <c r="AA610" s="55"/>
      <c r="AB610" s="55"/>
      <c r="AC610" s="55"/>
      <c r="AD610" s="55"/>
      <c r="AE610" s="55" t="s">
        <v>1994</v>
      </c>
      <c r="AF610" s="55"/>
      <c r="AG610" s="55"/>
      <c r="AH610" s="55" t="s">
        <v>1995</v>
      </c>
    </row>
    <row r="611" spans="1:34" ht="15.75" hidden="1" customHeight="1" x14ac:dyDescent="0.2">
      <c r="A611" s="55" t="s">
        <v>33</v>
      </c>
      <c r="B611" s="55" t="s">
        <v>85</v>
      </c>
      <c r="C611" s="51">
        <f t="shared" ref="C611:C674" si="22">IF(S611="",WEEKNUM(R611),WEEKNUM(S611))</f>
        <v>11</v>
      </c>
      <c r="D611" s="57">
        <v>2015</v>
      </c>
      <c r="E611" s="57">
        <f t="shared" ref="E611:E674" si="23">ROUNDUP(MONTH(S611)/3,0)</f>
        <v>1</v>
      </c>
      <c r="F611" s="55" t="s">
        <v>22</v>
      </c>
      <c r="G611" s="43" t="s">
        <v>1996</v>
      </c>
      <c r="H611" s="55" t="s">
        <v>1997</v>
      </c>
      <c r="I611" s="58" t="s">
        <v>217</v>
      </c>
      <c r="J611" s="58" t="s">
        <v>26</v>
      </c>
      <c r="K611" s="55" t="s">
        <v>27</v>
      </c>
      <c r="L611" s="55" t="s">
        <v>88</v>
      </c>
      <c r="M611" s="55" t="s">
        <v>30</v>
      </c>
      <c r="N611" s="55" t="s">
        <v>30</v>
      </c>
      <c r="O611" s="55" t="s">
        <v>30</v>
      </c>
      <c r="P611" s="59">
        <v>42069.651388888888</v>
      </c>
      <c r="Q611" s="55"/>
      <c r="R611" s="59">
        <v>42076.635416666664</v>
      </c>
      <c r="S611" s="59">
        <v>42076.625694444447</v>
      </c>
      <c r="T611" s="55"/>
      <c r="U611" s="55" t="s">
        <v>54</v>
      </c>
      <c r="V611" s="55"/>
      <c r="W611" s="60">
        <v>42101</v>
      </c>
      <c r="X611" s="55">
        <v>0</v>
      </c>
      <c r="Y611" s="55">
        <v>1</v>
      </c>
      <c r="Z611" s="55"/>
      <c r="AA611" s="55"/>
      <c r="AB611" s="55"/>
      <c r="AC611" s="55"/>
      <c r="AD611" s="55"/>
      <c r="AE611" s="55" t="s">
        <v>1998</v>
      </c>
      <c r="AF611" s="55"/>
      <c r="AG611" s="55"/>
      <c r="AH611" s="55" t="s">
        <v>1999</v>
      </c>
    </row>
    <row r="612" spans="1:34" ht="15.75" customHeight="1" x14ac:dyDescent="0.2">
      <c r="A612" s="55" t="s">
        <v>33</v>
      </c>
      <c r="B612" s="55" t="s">
        <v>145</v>
      </c>
      <c r="C612" s="51">
        <f t="shared" si="22"/>
        <v>13</v>
      </c>
      <c r="D612" s="57">
        <v>2015</v>
      </c>
      <c r="E612" s="57">
        <f t="shared" si="23"/>
        <v>1</v>
      </c>
      <c r="F612" s="55" t="s">
        <v>22</v>
      </c>
      <c r="G612" s="43" t="s">
        <v>2000</v>
      </c>
      <c r="H612" s="55" t="s">
        <v>2001</v>
      </c>
      <c r="I612" s="58" t="s">
        <v>25</v>
      </c>
      <c r="J612" s="58" t="s">
        <v>26</v>
      </c>
      <c r="K612" s="55" t="s">
        <v>27</v>
      </c>
      <c r="L612" s="55" t="s">
        <v>88</v>
      </c>
      <c r="M612" s="55" t="s">
        <v>30</v>
      </c>
      <c r="N612" s="55" t="s">
        <v>83</v>
      </c>
      <c r="O612" s="55" t="s">
        <v>83</v>
      </c>
      <c r="P612" s="59">
        <v>42068.834027777775</v>
      </c>
      <c r="Q612" s="55"/>
      <c r="R612" s="59">
        <v>42104.251388888886</v>
      </c>
      <c r="S612" s="59">
        <v>42086.677777777775</v>
      </c>
      <c r="T612" s="55"/>
      <c r="U612" s="124" t="s">
        <v>10423</v>
      </c>
      <c r="V612" s="55"/>
      <c r="W612" s="60">
        <v>42109</v>
      </c>
      <c r="X612" s="55">
        <v>0</v>
      </c>
      <c r="Y612" s="55">
        <v>3</v>
      </c>
      <c r="Z612" s="55"/>
      <c r="AA612" s="55"/>
      <c r="AB612" s="55"/>
      <c r="AC612" s="55"/>
      <c r="AD612" s="55"/>
      <c r="AE612" s="55" t="s">
        <v>2002</v>
      </c>
      <c r="AF612" s="55"/>
      <c r="AG612" s="55"/>
      <c r="AH612" s="55" t="s">
        <v>2003</v>
      </c>
    </row>
    <row r="613" spans="1:34" ht="15.75" hidden="1" customHeight="1" x14ac:dyDescent="0.2">
      <c r="A613" s="55" t="s">
        <v>33</v>
      </c>
      <c r="B613" s="55" t="s">
        <v>41</v>
      </c>
      <c r="C613" s="51">
        <f t="shared" si="22"/>
        <v>10</v>
      </c>
      <c r="D613" s="57">
        <v>2015</v>
      </c>
      <c r="E613" s="57">
        <f t="shared" si="23"/>
        <v>1</v>
      </c>
      <c r="F613" s="55" t="s">
        <v>22</v>
      </c>
      <c r="G613" s="43" t="s">
        <v>2004</v>
      </c>
      <c r="H613" s="55" t="s">
        <v>2005</v>
      </c>
      <c r="I613" s="58" t="s">
        <v>25</v>
      </c>
      <c r="J613" s="58" t="s">
        <v>26</v>
      </c>
      <c r="K613" s="55" t="s">
        <v>27</v>
      </c>
      <c r="L613" s="55" t="s">
        <v>37</v>
      </c>
      <c r="M613" s="55" t="s">
        <v>29</v>
      </c>
      <c r="N613" s="55" t="s">
        <v>38</v>
      </c>
      <c r="O613" s="55" t="s">
        <v>38</v>
      </c>
      <c r="P613" s="59">
        <v>42068.676388888889</v>
      </c>
      <c r="Q613" s="55"/>
      <c r="R613" s="59">
        <v>42104.252083333333</v>
      </c>
      <c r="S613" s="59">
        <v>42068.711805555555</v>
      </c>
      <c r="T613" s="55"/>
      <c r="U613" s="55" t="s">
        <v>39</v>
      </c>
      <c r="V613" s="55"/>
      <c r="W613" s="60">
        <v>42072</v>
      </c>
      <c r="X613" s="55">
        <v>0</v>
      </c>
      <c r="Y613" s="55">
        <v>1</v>
      </c>
      <c r="Z613" s="44" t="s">
        <v>2006</v>
      </c>
      <c r="AA613" s="55"/>
      <c r="AB613" s="55"/>
      <c r="AC613" s="55"/>
      <c r="AD613" s="55"/>
      <c r="AE613" s="55"/>
      <c r="AF613" s="55"/>
      <c r="AG613" s="55"/>
      <c r="AH613" s="55" t="s">
        <v>2007</v>
      </c>
    </row>
    <row r="614" spans="1:34" ht="15.75" hidden="1" customHeight="1" x14ac:dyDescent="0.2">
      <c r="A614" s="55" t="s">
        <v>33</v>
      </c>
      <c r="B614" s="55" t="s">
        <v>41</v>
      </c>
      <c r="C614" s="51">
        <f t="shared" si="22"/>
        <v>12</v>
      </c>
      <c r="D614" s="57">
        <v>2015</v>
      </c>
      <c r="E614" s="57">
        <f t="shared" si="23"/>
        <v>1</v>
      </c>
      <c r="F614" s="55" t="s">
        <v>22</v>
      </c>
      <c r="G614" s="43" t="s">
        <v>2008</v>
      </c>
      <c r="H614" s="55" t="s">
        <v>2009</v>
      </c>
      <c r="I614" s="58" t="s">
        <v>25</v>
      </c>
      <c r="J614" s="58" t="s">
        <v>26</v>
      </c>
      <c r="K614" s="55" t="s">
        <v>27</v>
      </c>
      <c r="L614" s="55" t="s">
        <v>88</v>
      </c>
      <c r="M614" s="55" t="s">
        <v>38</v>
      </c>
      <c r="N614" s="55" t="s">
        <v>38</v>
      </c>
      <c r="O614" s="55" t="s">
        <v>38</v>
      </c>
      <c r="P614" s="59">
        <v>42068.665277777778</v>
      </c>
      <c r="Q614" s="55"/>
      <c r="R614" s="59">
        <v>42104.25277777778</v>
      </c>
      <c r="S614" s="59">
        <v>42083.738194444442</v>
      </c>
      <c r="T614" s="55"/>
      <c r="U614" s="55" t="s">
        <v>39</v>
      </c>
      <c r="V614" s="55"/>
      <c r="W614" s="60">
        <v>42090</v>
      </c>
      <c r="X614" s="55">
        <v>0</v>
      </c>
      <c r="Y614" s="55">
        <v>3</v>
      </c>
      <c r="Z614" s="55"/>
      <c r="AA614" s="55"/>
      <c r="AB614" s="55"/>
      <c r="AC614" s="55"/>
      <c r="AD614" s="55"/>
      <c r="AE614" s="55"/>
      <c r="AF614" s="55"/>
      <c r="AG614" s="55"/>
      <c r="AH614" s="55" t="s">
        <v>2010</v>
      </c>
    </row>
    <row r="615" spans="1:34" ht="15.75" hidden="1" customHeight="1" x14ac:dyDescent="0.2">
      <c r="A615" s="55" t="s">
        <v>33</v>
      </c>
      <c r="B615" s="55" t="s">
        <v>113</v>
      </c>
      <c r="C615" s="51">
        <f t="shared" si="22"/>
        <v>12</v>
      </c>
      <c r="D615" s="57">
        <v>2015</v>
      </c>
      <c r="E615" s="57">
        <f t="shared" si="23"/>
        <v>1</v>
      </c>
      <c r="F615" s="55" t="s">
        <v>22</v>
      </c>
      <c r="G615" s="43" t="s">
        <v>2011</v>
      </c>
      <c r="H615" s="55" t="s">
        <v>2012</v>
      </c>
      <c r="I615" s="58" t="s">
        <v>217</v>
      </c>
      <c r="J615" s="58" t="s">
        <v>26</v>
      </c>
      <c r="K615" s="55" t="s">
        <v>27</v>
      </c>
      <c r="L615" s="55" t="s">
        <v>37</v>
      </c>
      <c r="M615" s="55" t="s">
        <v>29</v>
      </c>
      <c r="N615" s="55" t="s">
        <v>38</v>
      </c>
      <c r="O615" s="55" t="s">
        <v>38</v>
      </c>
      <c r="P615" s="59">
        <v>42068.49722222222</v>
      </c>
      <c r="Q615" s="55"/>
      <c r="R615" s="59">
        <v>42104.253472222219</v>
      </c>
      <c r="S615" s="59">
        <v>42080.583333333336</v>
      </c>
      <c r="T615" s="55"/>
      <c r="U615" s="55" t="s">
        <v>54</v>
      </c>
      <c r="V615" s="55"/>
      <c r="W615" s="60">
        <v>42073</v>
      </c>
      <c r="X615" s="55">
        <v>0</v>
      </c>
      <c r="Y615" s="55">
        <v>5</v>
      </c>
      <c r="Z615" s="55" t="s">
        <v>2013</v>
      </c>
      <c r="AA615" s="55"/>
      <c r="AB615" s="55"/>
      <c r="AC615" s="55"/>
      <c r="AD615" s="55"/>
      <c r="AE615" s="55" t="s">
        <v>2014</v>
      </c>
      <c r="AF615" s="55"/>
      <c r="AG615" s="55"/>
      <c r="AH615" s="55" t="s">
        <v>2015</v>
      </c>
    </row>
    <row r="616" spans="1:34" ht="15.75" hidden="1" customHeight="1" x14ac:dyDescent="0.2">
      <c r="A616" s="55" t="s">
        <v>33</v>
      </c>
      <c r="B616" s="55" t="s">
        <v>76</v>
      </c>
      <c r="C616" s="51">
        <f t="shared" si="22"/>
        <v>10</v>
      </c>
      <c r="D616" s="57">
        <v>2015</v>
      </c>
      <c r="E616" s="57">
        <f t="shared" si="23"/>
        <v>1</v>
      </c>
      <c r="F616" s="55" t="s">
        <v>22</v>
      </c>
      <c r="G616" s="43" t="s">
        <v>2016</v>
      </c>
      <c r="H616" s="55" t="s">
        <v>2017</v>
      </c>
      <c r="I616" s="58" t="s">
        <v>25</v>
      </c>
      <c r="J616" s="58" t="s">
        <v>26</v>
      </c>
      <c r="K616" s="55" t="s">
        <v>27</v>
      </c>
      <c r="L616" s="55" t="s">
        <v>37</v>
      </c>
      <c r="M616" s="55" t="s">
        <v>29</v>
      </c>
      <c r="N616" s="55" t="s">
        <v>83</v>
      </c>
      <c r="O616" s="55" t="s">
        <v>83</v>
      </c>
      <c r="P616" s="59">
        <v>42067.972222222219</v>
      </c>
      <c r="Q616" s="55"/>
      <c r="R616" s="59">
        <v>42104.253472222219</v>
      </c>
      <c r="S616" s="59">
        <v>42068.546527777777</v>
      </c>
      <c r="T616" s="55"/>
      <c r="U616" s="55" t="s">
        <v>54</v>
      </c>
      <c r="V616" s="55"/>
      <c r="W616" s="55"/>
      <c r="X616" s="55">
        <v>0</v>
      </c>
      <c r="Y616" s="55">
        <v>3</v>
      </c>
      <c r="Z616" s="55"/>
      <c r="AA616" s="55"/>
      <c r="AB616" s="55"/>
      <c r="AC616" s="55"/>
      <c r="AD616" s="55"/>
      <c r="AE616" s="55"/>
      <c r="AF616" s="55"/>
      <c r="AG616" s="55"/>
      <c r="AH616" s="55" t="s">
        <v>2018</v>
      </c>
    </row>
    <row r="617" spans="1:34" ht="15.75" hidden="1" customHeight="1" x14ac:dyDescent="0.2">
      <c r="A617" s="55" t="s">
        <v>33</v>
      </c>
      <c r="B617" s="55" t="s">
        <v>402</v>
      </c>
      <c r="C617" s="51">
        <f t="shared" si="22"/>
        <v>12</v>
      </c>
      <c r="D617" s="57">
        <v>2015</v>
      </c>
      <c r="E617" s="57">
        <f t="shared" si="23"/>
        <v>1</v>
      </c>
      <c r="F617" s="55" t="s">
        <v>22</v>
      </c>
      <c r="G617" s="43" t="s">
        <v>2019</v>
      </c>
      <c r="H617" s="55" t="s">
        <v>2020</v>
      </c>
      <c r="I617" s="58" t="s">
        <v>217</v>
      </c>
      <c r="J617" s="58" t="s">
        <v>26</v>
      </c>
      <c r="K617" s="55" t="s">
        <v>27</v>
      </c>
      <c r="L617" s="55" t="s">
        <v>88</v>
      </c>
      <c r="M617" s="55" t="s">
        <v>59</v>
      </c>
      <c r="N617" s="55" t="s">
        <v>30</v>
      </c>
      <c r="O617" s="55" t="s">
        <v>30</v>
      </c>
      <c r="P617" s="59">
        <v>42067.654166666667</v>
      </c>
      <c r="Q617" s="55"/>
      <c r="R617" s="59">
        <v>42079.529861111114</v>
      </c>
      <c r="S617" s="59">
        <v>42079.529861111114</v>
      </c>
      <c r="T617" s="55"/>
      <c r="U617" s="55" t="s">
        <v>54</v>
      </c>
      <c r="V617" s="55"/>
      <c r="W617" s="60">
        <v>42069</v>
      </c>
      <c r="X617" s="55">
        <v>0</v>
      </c>
      <c r="Y617" s="55">
        <v>3</v>
      </c>
      <c r="Z617" s="55"/>
      <c r="AA617" s="55"/>
      <c r="AB617" s="55"/>
      <c r="AC617" s="55"/>
      <c r="AD617" s="55"/>
      <c r="AE617" s="55"/>
      <c r="AF617" s="55"/>
      <c r="AG617" s="55"/>
      <c r="AH617" s="55" t="s">
        <v>2021</v>
      </c>
    </row>
    <row r="618" spans="1:34" ht="15.75" hidden="1" customHeight="1" x14ac:dyDescent="0.2">
      <c r="A618" s="55" t="s">
        <v>33</v>
      </c>
      <c r="B618" s="55" t="s">
        <v>41</v>
      </c>
      <c r="C618" s="51">
        <f t="shared" si="22"/>
        <v>14</v>
      </c>
      <c r="D618" s="57">
        <v>2015</v>
      </c>
      <c r="E618" s="57">
        <f t="shared" si="23"/>
        <v>1</v>
      </c>
      <c r="F618" s="55" t="s">
        <v>22</v>
      </c>
      <c r="G618" s="43" t="s">
        <v>2022</v>
      </c>
      <c r="H618" s="55" t="s">
        <v>2023</v>
      </c>
      <c r="I618" s="58" t="s">
        <v>25</v>
      </c>
      <c r="J618" s="58" t="s">
        <v>26</v>
      </c>
      <c r="K618" s="55" t="s">
        <v>27</v>
      </c>
      <c r="L618" s="55" t="s">
        <v>37</v>
      </c>
      <c r="M618" s="55" t="s">
        <v>29</v>
      </c>
      <c r="N618" s="55" t="s">
        <v>38</v>
      </c>
      <c r="O618" s="55" t="s">
        <v>38</v>
      </c>
      <c r="P618" s="59">
        <v>42067.554166666669</v>
      </c>
      <c r="Q618" s="55"/>
      <c r="R618" s="59">
        <v>42104.254166666666</v>
      </c>
      <c r="S618" s="59">
        <v>42093.505555555559</v>
      </c>
      <c r="T618" s="55"/>
      <c r="U618" s="55" t="s">
        <v>54</v>
      </c>
      <c r="V618" s="55"/>
      <c r="W618" s="60">
        <v>42094</v>
      </c>
      <c r="X618" s="55">
        <v>0</v>
      </c>
      <c r="Y618" s="55">
        <v>3</v>
      </c>
      <c r="Z618" s="44" t="s">
        <v>2024</v>
      </c>
      <c r="AA618" s="55"/>
      <c r="AB618" s="55"/>
      <c r="AC618" s="55"/>
      <c r="AD618" s="55"/>
      <c r="AE618" s="55"/>
      <c r="AF618" s="55"/>
      <c r="AG618" s="55"/>
      <c r="AH618" s="55" t="s">
        <v>2025</v>
      </c>
    </row>
    <row r="619" spans="1:34" ht="15.75" hidden="1" customHeight="1" x14ac:dyDescent="0.2">
      <c r="A619" s="55" t="s">
        <v>33</v>
      </c>
      <c r="B619" s="55" t="s">
        <v>41</v>
      </c>
      <c r="C619" s="51">
        <f t="shared" si="22"/>
        <v>10</v>
      </c>
      <c r="D619" s="57">
        <v>2015</v>
      </c>
      <c r="E619" s="57">
        <f t="shared" si="23"/>
        <v>1</v>
      </c>
      <c r="F619" s="55" t="s">
        <v>22</v>
      </c>
      <c r="G619" s="43" t="s">
        <v>2026</v>
      </c>
      <c r="H619" s="55" t="s">
        <v>2027</v>
      </c>
      <c r="I619" s="58" t="s">
        <v>25</v>
      </c>
      <c r="J619" s="58" t="s">
        <v>26</v>
      </c>
      <c r="K619" s="55" t="s">
        <v>27</v>
      </c>
      <c r="L619" s="55" t="s">
        <v>37</v>
      </c>
      <c r="M619" s="55" t="s">
        <v>29</v>
      </c>
      <c r="N619" s="55" t="s">
        <v>38</v>
      </c>
      <c r="O619" s="55" t="s">
        <v>38</v>
      </c>
      <c r="P619" s="59">
        <v>42067.552083333336</v>
      </c>
      <c r="Q619" s="55"/>
      <c r="R619" s="59">
        <v>42104.254166666666</v>
      </c>
      <c r="S619" s="59">
        <v>42067.565972222219</v>
      </c>
      <c r="T619" s="55"/>
      <c r="U619" s="55" t="s">
        <v>39</v>
      </c>
      <c r="V619" s="55"/>
      <c r="W619" s="60">
        <v>42068</v>
      </c>
      <c r="X619" s="55">
        <v>0</v>
      </c>
      <c r="Y619" s="55">
        <v>1</v>
      </c>
      <c r="Z619" s="55"/>
      <c r="AA619" s="55"/>
      <c r="AB619" s="55"/>
      <c r="AC619" s="55"/>
      <c r="AD619" s="55"/>
      <c r="AE619" s="55"/>
      <c r="AF619" s="55"/>
      <c r="AG619" s="55"/>
      <c r="AH619" s="55" t="s">
        <v>2028</v>
      </c>
    </row>
    <row r="620" spans="1:34" ht="15.75" hidden="1" customHeight="1" x14ac:dyDescent="0.2">
      <c r="A620" s="55" t="s">
        <v>33</v>
      </c>
      <c r="B620" s="55" t="s">
        <v>41</v>
      </c>
      <c r="C620" s="51">
        <f t="shared" si="22"/>
        <v>10</v>
      </c>
      <c r="D620" s="57">
        <v>2015</v>
      </c>
      <c r="E620" s="57">
        <f t="shared" si="23"/>
        <v>1</v>
      </c>
      <c r="F620" s="55" t="s">
        <v>22</v>
      </c>
      <c r="G620" s="43" t="s">
        <v>2029</v>
      </c>
      <c r="H620" s="55" t="s">
        <v>2030</v>
      </c>
      <c r="I620" s="58" t="s">
        <v>25</v>
      </c>
      <c r="J620" s="58" t="s">
        <v>26</v>
      </c>
      <c r="K620" s="55" t="s">
        <v>27</v>
      </c>
      <c r="L620" s="55" t="s">
        <v>37</v>
      </c>
      <c r="M620" s="55" t="s">
        <v>29</v>
      </c>
      <c r="N620" s="55" t="s">
        <v>38</v>
      </c>
      <c r="O620" s="55" t="s">
        <v>38</v>
      </c>
      <c r="P620" s="59">
        <v>42067.511805555558</v>
      </c>
      <c r="Q620" s="55"/>
      <c r="R620" s="59">
        <v>42104.254166666666</v>
      </c>
      <c r="S620" s="59">
        <v>42067.51666666667</v>
      </c>
      <c r="T620" s="55"/>
      <c r="U620" s="55" t="s">
        <v>39</v>
      </c>
      <c r="V620" s="55"/>
      <c r="W620" s="60">
        <v>42068</v>
      </c>
      <c r="X620" s="55">
        <v>0</v>
      </c>
      <c r="Y620" s="55">
        <v>1</v>
      </c>
      <c r="Z620" s="44" t="s">
        <v>2031</v>
      </c>
      <c r="AA620" s="55"/>
      <c r="AB620" s="55"/>
      <c r="AC620" s="55"/>
      <c r="AD620" s="55"/>
      <c r="AE620" s="55"/>
      <c r="AF620" s="55"/>
      <c r="AG620" s="55"/>
      <c r="AH620" s="55" t="s">
        <v>2032</v>
      </c>
    </row>
    <row r="621" spans="1:34" ht="15.75" hidden="1" customHeight="1" x14ac:dyDescent="0.2">
      <c r="A621" s="55" t="s">
        <v>33</v>
      </c>
      <c r="B621" s="55" t="s">
        <v>56</v>
      </c>
      <c r="C621" s="51">
        <f t="shared" si="22"/>
        <v>10</v>
      </c>
      <c r="D621" s="57">
        <v>2015</v>
      </c>
      <c r="E621" s="57">
        <f t="shared" si="23"/>
        <v>1</v>
      </c>
      <c r="F621" s="55" t="s">
        <v>22</v>
      </c>
      <c r="G621" s="43" t="s">
        <v>2033</v>
      </c>
      <c r="H621" s="55" t="s">
        <v>2034</v>
      </c>
      <c r="I621" s="58" t="s">
        <v>25</v>
      </c>
      <c r="J621" s="58" t="s">
        <v>26</v>
      </c>
      <c r="K621" s="55" t="s">
        <v>27</v>
      </c>
      <c r="L621" s="55" t="s">
        <v>37</v>
      </c>
      <c r="M621" s="55" t="s">
        <v>29</v>
      </c>
      <c r="N621" s="55" t="s">
        <v>49</v>
      </c>
      <c r="O621" s="55" t="s">
        <v>49</v>
      </c>
      <c r="P621" s="59">
        <v>42066.5</v>
      </c>
      <c r="Q621" s="55"/>
      <c r="R621" s="59">
        <v>42104.254166666666</v>
      </c>
      <c r="S621" s="59">
        <v>42066.604861111111</v>
      </c>
      <c r="T621" s="55"/>
      <c r="U621" s="55" t="s">
        <v>54</v>
      </c>
      <c r="V621" s="55"/>
      <c r="W621" s="60">
        <v>42068</v>
      </c>
      <c r="X621" s="55">
        <v>0</v>
      </c>
      <c r="Y621" s="55">
        <v>1</v>
      </c>
      <c r="Z621" s="55"/>
      <c r="AA621" s="55"/>
      <c r="AB621" s="55"/>
      <c r="AC621" s="55"/>
      <c r="AD621" s="55"/>
      <c r="AE621" s="55"/>
      <c r="AF621" s="55"/>
      <c r="AG621" s="55"/>
      <c r="AH621" s="55" t="s">
        <v>2035</v>
      </c>
    </row>
    <row r="622" spans="1:34" ht="15.75" customHeight="1" x14ac:dyDescent="0.2">
      <c r="A622" s="55" t="s">
        <v>33</v>
      </c>
      <c r="B622" s="55" t="s">
        <v>145</v>
      </c>
      <c r="C622" s="51">
        <f t="shared" si="22"/>
        <v>13</v>
      </c>
      <c r="D622" s="57">
        <v>2015</v>
      </c>
      <c r="E622" s="57">
        <f t="shared" si="23"/>
        <v>1</v>
      </c>
      <c r="F622" s="55" t="s">
        <v>22</v>
      </c>
      <c r="G622" s="43" t="s">
        <v>2036</v>
      </c>
      <c r="H622" s="55" t="s">
        <v>2037</v>
      </c>
      <c r="I622" s="58" t="s">
        <v>217</v>
      </c>
      <c r="J622" s="58" t="s">
        <v>26</v>
      </c>
      <c r="K622" s="55" t="s">
        <v>27</v>
      </c>
      <c r="L622" s="55" t="s">
        <v>37</v>
      </c>
      <c r="M622" s="55" t="s">
        <v>29</v>
      </c>
      <c r="N622" s="55" t="s">
        <v>30</v>
      </c>
      <c r="O622" s="55" t="s">
        <v>30</v>
      </c>
      <c r="P622" s="59">
        <v>42066.446527777778</v>
      </c>
      <c r="Q622" s="55"/>
      <c r="R622" s="59">
        <v>42093.529861111114</v>
      </c>
      <c r="S622" s="59">
        <v>42086.745138888888</v>
      </c>
      <c r="T622" s="55"/>
      <c r="U622" s="124" t="s">
        <v>10423</v>
      </c>
      <c r="V622" s="55"/>
      <c r="W622" s="60">
        <v>42087</v>
      </c>
      <c r="X622" s="55">
        <v>0</v>
      </c>
      <c r="Y622" s="55">
        <v>3</v>
      </c>
      <c r="Z622" s="55"/>
      <c r="AA622" s="55"/>
      <c r="AB622" s="55"/>
      <c r="AC622" s="55"/>
      <c r="AD622" s="55"/>
      <c r="AE622" s="55"/>
      <c r="AF622" s="55"/>
      <c r="AG622" s="55"/>
      <c r="AH622" s="55" t="s">
        <v>2038</v>
      </c>
    </row>
    <row r="623" spans="1:34" ht="15.75" customHeight="1" x14ac:dyDescent="0.2">
      <c r="A623" s="55" t="s">
        <v>33</v>
      </c>
      <c r="B623" s="55" t="s">
        <v>145</v>
      </c>
      <c r="C623" s="51">
        <f t="shared" si="22"/>
        <v>10</v>
      </c>
      <c r="D623" s="57">
        <v>2015</v>
      </c>
      <c r="E623" s="57">
        <f t="shared" si="23"/>
        <v>1</v>
      </c>
      <c r="F623" s="55" t="s">
        <v>22</v>
      </c>
      <c r="G623" s="43" t="s">
        <v>2039</v>
      </c>
      <c r="H623" s="55" t="s">
        <v>2040</v>
      </c>
      <c r="I623" s="58" t="s">
        <v>25</v>
      </c>
      <c r="J623" s="58" t="s">
        <v>26</v>
      </c>
      <c r="K623" s="55" t="s">
        <v>27</v>
      </c>
      <c r="L623" s="55" t="s">
        <v>37</v>
      </c>
      <c r="M623" s="55" t="s">
        <v>29</v>
      </c>
      <c r="N623" s="55" t="s">
        <v>198</v>
      </c>
      <c r="O623" s="55" t="s">
        <v>198</v>
      </c>
      <c r="P623" s="59">
        <v>42066.379861111112</v>
      </c>
      <c r="Q623" s="55"/>
      <c r="R623" s="59">
        <v>42104.255555555559</v>
      </c>
      <c r="S623" s="59">
        <v>42066.61041666667</v>
      </c>
      <c r="T623" s="55"/>
      <c r="U623" s="124" t="s">
        <v>10423</v>
      </c>
      <c r="V623" s="55"/>
      <c r="W623" s="60">
        <v>42066</v>
      </c>
      <c r="X623" s="55">
        <v>0</v>
      </c>
      <c r="Y623" s="55">
        <v>1</v>
      </c>
      <c r="Z623" s="55"/>
      <c r="AA623" s="55"/>
      <c r="AB623" s="55"/>
      <c r="AC623" s="55"/>
      <c r="AD623" s="55"/>
      <c r="AE623" s="55"/>
      <c r="AF623" s="55"/>
      <c r="AG623" s="55"/>
      <c r="AH623" s="55" t="s">
        <v>2041</v>
      </c>
    </row>
    <row r="624" spans="1:34" ht="15.75" hidden="1" customHeight="1" x14ac:dyDescent="0.2">
      <c r="A624" s="55" t="s">
        <v>33</v>
      </c>
      <c r="B624" s="55" t="s">
        <v>56</v>
      </c>
      <c r="C624" s="51">
        <f t="shared" si="22"/>
        <v>10</v>
      </c>
      <c r="D624" s="57">
        <v>2015</v>
      </c>
      <c r="E624" s="57">
        <f t="shared" si="23"/>
        <v>1</v>
      </c>
      <c r="F624" s="55" t="s">
        <v>22</v>
      </c>
      <c r="G624" s="43" t="s">
        <v>2042</v>
      </c>
      <c r="H624" s="55" t="s">
        <v>2043</v>
      </c>
      <c r="I624" s="58" t="s">
        <v>25</v>
      </c>
      <c r="J624" s="58" t="s">
        <v>26</v>
      </c>
      <c r="K624" s="55" t="s">
        <v>27</v>
      </c>
      <c r="L624" s="55" t="s">
        <v>37</v>
      </c>
      <c r="M624" s="55" t="s">
        <v>29</v>
      </c>
      <c r="N624" s="55" t="s">
        <v>59</v>
      </c>
      <c r="O624" s="55" t="s">
        <v>59</v>
      </c>
      <c r="P624" s="59">
        <v>42065.712500000001</v>
      </c>
      <c r="Q624" s="55"/>
      <c r="R624" s="59">
        <v>42104.255555555559</v>
      </c>
      <c r="S624" s="59">
        <v>42067.45</v>
      </c>
      <c r="T624" s="55"/>
      <c r="U624" s="55" t="s">
        <v>54</v>
      </c>
      <c r="V624" s="55"/>
      <c r="W624" s="60">
        <v>42065</v>
      </c>
      <c r="X624" s="55">
        <v>0</v>
      </c>
      <c r="Y624" s="55">
        <v>3</v>
      </c>
      <c r="Z624" s="55"/>
      <c r="AA624" s="55"/>
      <c r="AB624" s="55"/>
      <c r="AC624" s="55"/>
      <c r="AD624" s="55"/>
      <c r="AE624" s="55"/>
      <c r="AF624" s="55"/>
      <c r="AG624" s="55"/>
      <c r="AH624" s="55" t="s">
        <v>2044</v>
      </c>
    </row>
    <row r="625" spans="1:34" ht="15.75" customHeight="1" x14ac:dyDescent="0.2">
      <c r="A625" s="55" t="s">
        <v>33</v>
      </c>
      <c r="B625" s="55" t="s">
        <v>99</v>
      </c>
      <c r="C625" s="51">
        <f t="shared" si="22"/>
        <v>10</v>
      </c>
      <c r="D625" s="57">
        <v>2015</v>
      </c>
      <c r="E625" s="57">
        <f t="shared" si="23"/>
        <v>1</v>
      </c>
      <c r="F625" s="55" t="s">
        <v>22</v>
      </c>
      <c r="G625" s="43" t="s">
        <v>2045</v>
      </c>
      <c r="H625" s="55" t="s">
        <v>2046</v>
      </c>
      <c r="I625" s="58" t="s">
        <v>25</v>
      </c>
      <c r="J625" s="58" t="s">
        <v>26</v>
      </c>
      <c r="K625" s="55" t="s">
        <v>27</v>
      </c>
      <c r="L625" s="55" t="s">
        <v>88</v>
      </c>
      <c r="M625" s="55" t="s">
        <v>1857</v>
      </c>
      <c r="N625" s="55" t="s">
        <v>59</v>
      </c>
      <c r="O625" s="55" t="s">
        <v>59</v>
      </c>
      <c r="P625" s="59">
        <v>42065.623611111114</v>
      </c>
      <c r="Q625" s="55"/>
      <c r="R625" s="59">
        <v>42104.256249999999</v>
      </c>
      <c r="S625" s="59">
        <v>42069.466666666667</v>
      </c>
      <c r="T625" s="55"/>
      <c r="U625" s="124" t="s">
        <v>10423</v>
      </c>
      <c r="V625" s="55"/>
      <c r="W625" s="60">
        <v>42065</v>
      </c>
      <c r="X625" s="55">
        <v>0</v>
      </c>
      <c r="Y625" s="55">
        <v>4</v>
      </c>
      <c r="Z625" s="55"/>
      <c r="AA625" s="55"/>
      <c r="AB625" s="55"/>
      <c r="AC625" s="55"/>
      <c r="AD625" s="55"/>
      <c r="AE625" s="55"/>
      <c r="AF625" s="55"/>
      <c r="AG625" s="55"/>
      <c r="AH625" s="55" t="s">
        <v>2047</v>
      </c>
    </row>
    <row r="626" spans="1:34" ht="15.75" customHeight="1" x14ac:dyDescent="0.2">
      <c r="A626" s="55" t="s">
        <v>33</v>
      </c>
      <c r="B626" s="55" t="s">
        <v>402</v>
      </c>
      <c r="C626" s="51">
        <f t="shared" si="22"/>
        <v>11</v>
      </c>
      <c r="D626" s="57">
        <v>2015</v>
      </c>
      <c r="E626" s="57">
        <f t="shared" si="23"/>
        <v>1</v>
      </c>
      <c r="F626" s="55" t="s">
        <v>22</v>
      </c>
      <c r="G626" s="43" t="s">
        <v>2048</v>
      </c>
      <c r="H626" s="55" t="s">
        <v>2049</v>
      </c>
      <c r="I626" s="58" t="s">
        <v>25</v>
      </c>
      <c r="J626" s="58" t="s">
        <v>26</v>
      </c>
      <c r="K626" s="55" t="s">
        <v>27</v>
      </c>
      <c r="L626" s="55" t="s">
        <v>37</v>
      </c>
      <c r="M626" s="55" t="s">
        <v>29</v>
      </c>
      <c r="N626" s="55" t="s">
        <v>74</v>
      </c>
      <c r="O626" s="55" t="s">
        <v>74</v>
      </c>
      <c r="P626" s="59">
        <v>42065.513194444444</v>
      </c>
      <c r="Q626" s="55"/>
      <c r="R626" s="59">
        <v>42079.431250000001</v>
      </c>
      <c r="S626" s="59">
        <v>42072.552083333336</v>
      </c>
      <c r="T626" s="55"/>
      <c r="U626" s="124" t="s">
        <v>10423</v>
      </c>
      <c r="V626" s="55"/>
      <c r="W626" s="60">
        <v>42072</v>
      </c>
      <c r="X626" s="55">
        <v>0</v>
      </c>
      <c r="Y626" s="55">
        <v>2</v>
      </c>
      <c r="Z626" s="55"/>
      <c r="AA626" s="55"/>
      <c r="AB626" s="55"/>
      <c r="AC626" s="55"/>
      <c r="AD626" s="55"/>
      <c r="AE626" s="55"/>
      <c r="AF626" s="55"/>
      <c r="AG626" s="55"/>
      <c r="AH626" s="55" t="s">
        <v>2050</v>
      </c>
    </row>
    <row r="627" spans="1:34" ht="15.75" customHeight="1" x14ac:dyDescent="0.2">
      <c r="A627" s="55" t="s">
        <v>33</v>
      </c>
      <c r="B627" s="55" t="s">
        <v>108</v>
      </c>
      <c r="C627" s="51">
        <f t="shared" si="22"/>
        <v>11</v>
      </c>
      <c r="D627" s="57">
        <v>2015</v>
      </c>
      <c r="E627" s="57">
        <f t="shared" si="23"/>
        <v>1</v>
      </c>
      <c r="F627" s="55" t="s">
        <v>22</v>
      </c>
      <c r="G627" s="43" t="s">
        <v>2051</v>
      </c>
      <c r="H627" s="55" t="s">
        <v>2052</v>
      </c>
      <c r="I627" s="58" t="s">
        <v>217</v>
      </c>
      <c r="J627" s="58" t="s">
        <v>26</v>
      </c>
      <c r="K627" s="55" t="s">
        <v>27</v>
      </c>
      <c r="L627" s="55" t="s">
        <v>88</v>
      </c>
      <c r="M627" s="55" t="s">
        <v>2053</v>
      </c>
      <c r="N627" s="55" t="s">
        <v>30</v>
      </c>
      <c r="O627" s="55" t="s">
        <v>30</v>
      </c>
      <c r="P627" s="59">
        <v>42065.510416666664</v>
      </c>
      <c r="Q627" s="55"/>
      <c r="R627" s="59">
        <v>42104.256249999999</v>
      </c>
      <c r="S627" s="59">
        <v>42072.31527777778</v>
      </c>
      <c r="T627" s="55"/>
      <c r="U627" s="124" t="s">
        <v>10423</v>
      </c>
      <c r="V627" s="55"/>
      <c r="W627" s="60">
        <v>42069</v>
      </c>
      <c r="X627" s="55">
        <v>0</v>
      </c>
      <c r="Y627" s="55">
        <v>3</v>
      </c>
      <c r="Z627" s="55"/>
      <c r="AA627" s="55"/>
      <c r="AB627" s="55"/>
      <c r="AC627" s="55"/>
      <c r="AD627" s="55"/>
      <c r="AE627" s="55"/>
      <c r="AF627" s="55"/>
      <c r="AG627" s="55"/>
      <c r="AH627" s="55" t="s">
        <v>2054</v>
      </c>
    </row>
    <row r="628" spans="1:34" ht="15.75" customHeight="1" x14ac:dyDescent="0.2">
      <c r="A628" s="55" t="s">
        <v>33</v>
      </c>
      <c r="B628" s="55" t="s">
        <v>2055</v>
      </c>
      <c r="C628" s="51">
        <f t="shared" si="22"/>
        <v>14</v>
      </c>
      <c r="D628" s="57">
        <v>2015</v>
      </c>
      <c r="E628" s="57">
        <f t="shared" si="23"/>
        <v>1</v>
      </c>
      <c r="F628" s="55" t="s">
        <v>22</v>
      </c>
      <c r="G628" s="43" t="s">
        <v>2056</v>
      </c>
      <c r="H628" s="55" t="s">
        <v>2057</v>
      </c>
      <c r="I628" s="58" t="s">
        <v>36</v>
      </c>
      <c r="J628" s="58" t="s">
        <v>26</v>
      </c>
      <c r="K628" s="55" t="s">
        <v>27</v>
      </c>
      <c r="L628" s="55" t="s">
        <v>88</v>
      </c>
      <c r="M628" s="55" t="s">
        <v>116</v>
      </c>
      <c r="N628" s="55" t="s">
        <v>473</v>
      </c>
      <c r="O628" s="55" t="s">
        <v>473</v>
      </c>
      <c r="P628" s="59">
        <v>42065.353472222225</v>
      </c>
      <c r="Q628" s="55"/>
      <c r="R628" s="59">
        <v>42093.538194444445</v>
      </c>
      <c r="S628" s="59">
        <v>42093.390972222223</v>
      </c>
      <c r="T628" s="55"/>
      <c r="U628" s="124" t="s">
        <v>10423</v>
      </c>
      <c r="V628" s="55"/>
      <c r="W628" s="60">
        <v>42094</v>
      </c>
      <c r="X628" s="55">
        <v>0</v>
      </c>
      <c r="Y628" s="55">
        <v>3</v>
      </c>
      <c r="Z628" s="55"/>
      <c r="AA628" s="55"/>
      <c r="AB628" s="55"/>
      <c r="AC628" s="55"/>
      <c r="AD628" s="55"/>
      <c r="AE628" s="55"/>
      <c r="AF628" s="55"/>
      <c r="AG628" s="55"/>
      <c r="AH628" s="55" t="s">
        <v>2058</v>
      </c>
    </row>
    <row r="629" spans="1:34" ht="15.75" hidden="1" customHeight="1" x14ac:dyDescent="0.2">
      <c r="A629" s="55" t="s">
        <v>33</v>
      </c>
      <c r="B629" s="49" t="s">
        <v>1769</v>
      </c>
      <c r="C629" s="51">
        <f t="shared" si="22"/>
        <v>9</v>
      </c>
      <c r="D629" s="57">
        <v>2015</v>
      </c>
      <c r="E629" s="57">
        <f t="shared" si="23"/>
        <v>1</v>
      </c>
      <c r="F629" s="55" t="s">
        <v>22</v>
      </c>
      <c r="G629" s="43" t="s">
        <v>2059</v>
      </c>
      <c r="H629" s="55" t="s">
        <v>2060</v>
      </c>
      <c r="I629" s="58" t="s">
        <v>25</v>
      </c>
      <c r="J629" s="58" t="s">
        <v>26</v>
      </c>
      <c r="K629" s="55" t="s">
        <v>27</v>
      </c>
      <c r="L629" s="55" t="s">
        <v>37</v>
      </c>
      <c r="M629" s="55" t="s">
        <v>29</v>
      </c>
      <c r="N629" s="55" t="s">
        <v>473</v>
      </c>
      <c r="O629" s="55" t="s">
        <v>473</v>
      </c>
      <c r="P629" s="59">
        <v>42062.45416666667</v>
      </c>
      <c r="Q629" s="55"/>
      <c r="R629" s="59">
        <v>42104.256944444445</v>
      </c>
      <c r="S629" s="59">
        <v>42062.46875</v>
      </c>
      <c r="T629" s="55"/>
      <c r="U629" s="55" t="s">
        <v>111</v>
      </c>
      <c r="V629" s="55"/>
      <c r="W629" s="60">
        <v>42062</v>
      </c>
      <c r="X629" s="55">
        <v>0</v>
      </c>
      <c r="Y629" s="55">
        <v>1</v>
      </c>
      <c r="Z629" s="55"/>
      <c r="AA629" s="55"/>
      <c r="AB629" s="55"/>
      <c r="AC629" s="55"/>
      <c r="AD629" s="55"/>
      <c r="AE629" s="55"/>
      <c r="AF629" s="55"/>
      <c r="AG629" s="55"/>
      <c r="AH629" s="55" t="s">
        <v>2061</v>
      </c>
    </row>
    <row r="630" spans="1:34" ht="15.75" customHeight="1" x14ac:dyDescent="0.2">
      <c r="A630" s="55" t="s">
        <v>33</v>
      </c>
      <c r="B630" s="55" t="s">
        <v>120</v>
      </c>
      <c r="C630" s="51">
        <f t="shared" si="22"/>
        <v>11</v>
      </c>
      <c r="D630" s="57">
        <v>2015</v>
      </c>
      <c r="E630" s="57">
        <f t="shared" si="23"/>
        <v>1</v>
      </c>
      <c r="F630" s="55" t="s">
        <v>22</v>
      </c>
      <c r="G630" s="43" t="s">
        <v>2062</v>
      </c>
      <c r="H630" s="55" t="s">
        <v>2063</v>
      </c>
      <c r="I630" s="58" t="s">
        <v>25</v>
      </c>
      <c r="J630" s="58" t="s">
        <v>26</v>
      </c>
      <c r="K630" s="55" t="s">
        <v>27</v>
      </c>
      <c r="L630" s="55" t="s">
        <v>37</v>
      </c>
      <c r="M630" s="55" t="s">
        <v>49</v>
      </c>
      <c r="N630" s="55" t="s">
        <v>473</v>
      </c>
      <c r="O630" s="55" t="s">
        <v>473</v>
      </c>
      <c r="P630" s="59">
        <v>42061.684027777781</v>
      </c>
      <c r="Q630" s="55"/>
      <c r="R630" s="59">
        <v>42104.257638888892</v>
      </c>
      <c r="S630" s="59">
        <v>42075.590277777781</v>
      </c>
      <c r="T630" s="55"/>
      <c r="U630" s="124" t="s">
        <v>10423</v>
      </c>
      <c r="V630" s="55"/>
      <c r="W630" s="55"/>
      <c r="X630" s="55">
        <v>0</v>
      </c>
      <c r="Y630" s="55">
        <v>3</v>
      </c>
      <c r="Z630" s="55"/>
      <c r="AA630" s="55"/>
      <c r="AB630" s="55"/>
      <c r="AC630" s="55"/>
      <c r="AD630" s="55"/>
      <c r="AE630" s="55"/>
      <c r="AF630" s="55"/>
      <c r="AG630" s="55"/>
      <c r="AH630" s="55" t="s">
        <v>2064</v>
      </c>
    </row>
    <row r="631" spans="1:34" ht="15.75" hidden="1" customHeight="1" x14ac:dyDescent="0.2">
      <c r="A631" s="55" t="s">
        <v>33</v>
      </c>
      <c r="B631" s="55" t="s">
        <v>133</v>
      </c>
      <c r="C631" s="51">
        <f t="shared" si="22"/>
        <v>9</v>
      </c>
      <c r="D631" s="57">
        <v>2015</v>
      </c>
      <c r="E631" s="57">
        <f t="shared" si="23"/>
        <v>1</v>
      </c>
      <c r="F631" s="55" t="s">
        <v>22</v>
      </c>
      <c r="G631" s="43" t="s">
        <v>2065</v>
      </c>
      <c r="H631" s="55" t="s">
        <v>2066</v>
      </c>
      <c r="I631" s="58" t="s">
        <v>25</v>
      </c>
      <c r="J631" s="58" t="s">
        <v>26</v>
      </c>
      <c r="K631" s="55" t="s">
        <v>27</v>
      </c>
      <c r="L631" s="55" t="s">
        <v>37</v>
      </c>
      <c r="M631" s="55" t="s">
        <v>29</v>
      </c>
      <c r="N631" s="55" t="s">
        <v>491</v>
      </c>
      <c r="O631" s="55" t="s">
        <v>491</v>
      </c>
      <c r="P631" s="59">
        <v>42061.61041666667</v>
      </c>
      <c r="Q631" s="55"/>
      <c r="R631" s="59">
        <v>42104.257638888892</v>
      </c>
      <c r="S631" s="59">
        <v>42061.625694444447</v>
      </c>
      <c r="T631" s="55"/>
      <c r="U631" s="55" t="s">
        <v>127</v>
      </c>
      <c r="V631" s="55"/>
      <c r="W631" s="55"/>
      <c r="X631" s="55">
        <v>0</v>
      </c>
      <c r="Y631" s="55">
        <v>1</v>
      </c>
      <c r="Z631" s="55"/>
      <c r="AA631" s="55"/>
      <c r="AB631" s="55"/>
      <c r="AC631" s="55"/>
      <c r="AD631" s="55"/>
      <c r="AE631" s="55"/>
      <c r="AF631" s="55"/>
      <c r="AG631" s="55"/>
      <c r="AH631" s="55" t="s">
        <v>2067</v>
      </c>
    </row>
    <row r="632" spans="1:34" ht="15.75" hidden="1" customHeight="1" x14ac:dyDescent="0.2">
      <c r="A632" s="55" t="s">
        <v>33</v>
      </c>
      <c r="B632" s="55" t="s">
        <v>76</v>
      </c>
      <c r="C632" s="51">
        <f t="shared" si="22"/>
        <v>12</v>
      </c>
      <c r="D632" s="57">
        <v>2015</v>
      </c>
      <c r="E632" s="57">
        <f t="shared" si="23"/>
        <v>1</v>
      </c>
      <c r="F632" s="55" t="s">
        <v>22</v>
      </c>
      <c r="G632" s="43" t="s">
        <v>2068</v>
      </c>
      <c r="H632" s="55" t="s">
        <v>2069</v>
      </c>
      <c r="I632" s="58" t="s">
        <v>25</v>
      </c>
      <c r="J632" s="58" t="s">
        <v>26</v>
      </c>
      <c r="K632" s="55" t="s">
        <v>27</v>
      </c>
      <c r="L632" s="55" t="s">
        <v>88</v>
      </c>
      <c r="M632" s="55" t="s">
        <v>30</v>
      </c>
      <c r="N632" s="55" t="s">
        <v>30</v>
      </c>
      <c r="O632" s="55" t="s">
        <v>105</v>
      </c>
      <c r="P632" s="59">
        <v>42061.583333333336</v>
      </c>
      <c r="Q632" s="55"/>
      <c r="R632" s="59">
        <v>42086.519444444442</v>
      </c>
      <c r="S632" s="59">
        <v>42083.67291666667</v>
      </c>
      <c r="T632" s="55"/>
      <c r="U632" s="55" t="s">
        <v>54</v>
      </c>
      <c r="V632" s="55"/>
      <c r="W632" s="60">
        <v>42080</v>
      </c>
      <c r="X632" s="55">
        <v>0</v>
      </c>
      <c r="Y632" s="55">
        <v>3</v>
      </c>
      <c r="Z632" s="55"/>
      <c r="AA632" s="55"/>
      <c r="AB632" s="55"/>
      <c r="AC632" s="55"/>
      <c r="AD632" s="55"/>
      <c r="AE632" s="55" t="s">
        <v>2070</v>
      </c>
      <c r="AF632" s="55"/>
      <c r="AG632" s="55"/>
      <c r="AH632" s="55" t="s">
        <v>2071</v>
      </c>
    </row>
    <row r="633" spans="1:34" ht="15.75" customHeight="1" x14ac:dyDescent="0.2">
      <c r="A633" s="55" t="s">
        <v>33</v>
      </c>
      <c r="B633" s="55" t="s">
        <v>56</v>
      </c>
      <c r="C633" s="51">
        <f t="shared" si="22"/>
        <v>11</v>
      </c>
      <c r="D633" s="57">
        <v>2015</v>
      </c>
      <c r="E633" s="57">
        <f t="shared" si="23"/>
        <v>1</v>
      </c>
      <c r="F633" s="55" t="s">
        <v>22</v>
      </c>
      <c r="G633" s="43" t="s">
        <v>2072</v>
      </c>
      <c r="H633" s="55" t="s">
        <v>2073</v>
      </c>
      <c r="I633" s="58" t="s">
        <v>25</v>
      </c>
      <c r="J633" s="58" t="s">
        <v>26</v>
      </c>
      <c r="K633" s="55" t="s">
        <v>27</v>
      </c>
      <c r="L633" s="55" t="s">
        <v>37</v>
      </c>
      <c r="M633" s="55" t="s">
        <v>29</v>
      </c>
      <c r="N633" s="55" t="s">
        <v>105</v>
      </c>
      <c r="O633" s="55" t="s">
        <v>105</v>
      </c>
      <c r="P633" s="59">
        <v>42061.580555555556</v>
      </c>
      <c r="Q633" s="55"/>
      <c r="R633" s="59">
        <v>42104.257638888892</v>
      </c>
      <c r="S633" s="59">
        <v>42072.705555555556</v>
      </c>
      <c r="T633" s="55"/>
      <c r="U633" s="124" t="s">
        <v>10423</v>
      </c>
      <c r="V633" s="55"/>
      <c r="W633" s="60">
        <v>42066</v>
      </c>
      <c r="X633" s="55">
        <v>0</v>
      </c>
      <c r="Y633" s="55">
        <v>4</v>
      </c>
      <c r="Z633" s="44" t="s">
        <v>2074</v>
      </c>
      <c r="AA633" s="55"/>
      <c r="AB633" s="55"/>
      <c r="AC633" s="55"/>
      <c r="AD633" s="55"/>
      <c r="AE633" s="55"/>
      <c r="AF633" s="55"/>
      <c r="AG633" s="55"/>
      <c r="AH633" s="55" t="s">
        <v>2075</v>
      </c>
    </row>
    <row r="634" spans="1:34" ht="15.75" hidden="1" customHeight="1" x14ac:dyDescent="0.2">
      <c r="A634" s="55" t="s">
        <v>33</v>
      </c>
      <c r="B634" s="55" t="s">
        <v>113</v>
      </c>
      <c r="C634" s="51">
        <f t="shared" si="22"/>
        <v>9</v>
      </c>
      <c r="D634" s="57">
        <v>2015</v>
      </c>
      <c r="E634" s="57">
        <f t="shared" si="23"/>
        <v>1</v>
      </c>
      <c r="F634" s="55" t="s">
        <v>22</v>
      </c>
      <c r="G634" s="43" t="s">
        <v>2076</v>
      </c>
      <c r="H634" s="55" t="s">
        <v>2077</v>
      </c>
      <c r="I634" s="58" t="s">
        <v>25</v>
      </c>
      <c r="J634" s="58" t="s">
        <v>26</v>
      </c>
      <c r="K634" s="55" t="s">
        <v>27</v>
      </c>
      <c r="L634" s="55" t="s">
        <v>88</v>
      </c>
      <c r="M634" s="55" t="s">
        <v>29</v>
      </c>
      <c r="N634" s="55" t="s">
        <v>30</v>
      </c>
      <c r="O634" s="55" t="s">
        <v>30</v>
      </c>
      <c r="P634" s="59">
        <v>42061.521527777775</v>
      </c>
      <c r="Q634" s="55"/>
      <c r="R634" s="59">
        <v>42061.546527777777</v>
      </c>
      <c r="S634" s="59">
        <v>42061.546527777777</v>
      </c>
      <c r="T634" s="55"/>
      <c r="U634" s="55" t="s">
        <v>54</v>
      </c>
      <c r="V634" s="55"/>
      <c r="W634" s="60">
        <v>42061</v>
      </c>
      <c r="X634" s="55">
        <v>0</v>
      </c>
      <c r="Y634" s="55">
        <v>2</v>
      </c>
      <c r="Z634" s="55"/>
      <c r="AA634" s="55"/>
      <c r="AB634" s="55"/>
      <c r="AC634" s="55"/>
      <c r="AD634" s="55"/>
      <c r="AE634" s="55"/>
      <c r="AF634" s="55"/>
      <c r="AG634" s="55"/>
      <c r="AH634" s="55" t="s">
        <v>2078</v>
      </c>
    </row>
    <row r="635" spans="1:34" ht="15.75" customHeight="1" x14ac:dyDescent="0.2">
      <c r="A635" s="55" t="s">
        <v>33</v>
      </c>
      <c r="B635" s="55" t="s">
        <v>99</v>
      </c>
      <c r="C635" s="51">
        <f t="shared" si="22"/>
        <v>9</v>
      </c>
      <c r="D635" s="57">
        <v>2015</v>
      </c>
      <c r="E635" s="57">
        <f t="shared" si="23"/>
        <v>1</v>
      </c>
      <c r="F635" s="55" t="s">
        <v>22</v>
      </c>
      <c r="G635" s="43" t="s">
        <v>2079</v>
      </c>
      <c r="H635" s="55" t="s">
        <v>2080</v>
      </c>
      <c r="I635" s="58" t="s">
        <v>25</v>
      </c>
      <c r="J635" s="58" t="s">
        <v>26</v>
      </c>
      <c r="K635" s="55" t="s">
        <v>27</v>
      </c>
      <c r="L635" s="55" t="s">
        <v>88</v>
      </c>
      <c r="M635" s="55" t="s">
        <v>29</v>
      </c>
      <c r="N635" s="55" t="s">
        <v>30</v>
      </c>
      <c r="O635" s="55" t="s">
        <v>30</v>
      </c>
      <c r="P635" s="59">
        <v>42060.636805555558</v>
      </c>
      <c r="Q635" s="55"/>
      <c r="R635" s="59">
        <v>42061.645833333336</v>
      </c>
      <c r="S635" s="59">
        <v>42061.518055555556</v>
      </c>
      <c r="T635" s="55"/>
      <c r="U635" s="124" t="s">
        <v>10423</v>
      </c>
      <c r="V635" s="55"/>
      <c r="W635" s="60">
        <v>42061</v>
      </c>
      <c r="X635" s="55">
        <v>0</v>
      </c>
      <c r="Y635" s="55">
        <v>2</v>
      </c>
      <c r="Z635" s="55"/>
      <c r="AA635" s="55"/>
      <c r="AB635" s="55"/>
      <c r="AC635" s="55"/>
      <c r="AD635" s="55"/>
      <c r="AE635" s="55"/>
      <c r="AF635" s="55"/>
      <c r="AG635" s="55"/>
      <c r="AH635" s="55" t="s">
        <v>2081</v>
      </c>
    </row>
    <row r="636" spans="1:34" ht="15.75" hidden="1" customHeight="1" x14ac:dyDescent="0.2">
      <c r="A636" s="55" t="s">
        <v>33</v>
      </c>
      <c r="B636" s="55" t="s">
        <v>41</v>
      </c>
      <c r="C636" s="51">
        <f t="shared" si="22"/>
        <v>9</v>
      </c>
      <c r="D636" s="57">
        <v>2015</v>
      </c>
      <c r="E636" s="57">
        <f t="shared" si="23"/>
        <v>1</v>
      </c>
      <c r="F636" s="55" t="s">
        <v>22</v>
      </c>
      <c r="G636" s="43" t="s">
        <v>2082</v>
      </c>
      <c r="H636" s="55" t="s">
        <v>2083</v>
      </c>
      <c r="I636" s="58" t="s">
        <v>25</v>
      </c>
      <c r="J636" s="58" t="s">
        <v>26</v>
      </c>
      <c r="K636" s="55" t="s">
        <v>27</v>
      </c>
      <c r="L636" s="55" t="s">
        <v>37</v>
      </c>
      <c r="M636" s="55" t="s">
        <v>29</v>
      </c>
      <c r="N636" s="55" t="s">
        <v>38</v>
      </c>
      <c r="O636" s="55" t="s">
        <v>38</v>
      </c>
      <c r="P636" s="59">
        <v>42060.622916666667</v>
      </c>
      <c r="Q636" s="55"/>
      <c r="R636" s="59">
        <v>42104.258333333331</v>
      </c>
      <c r="S636" s="59">
        <v>42060.724305555559</v>
      </c>
      <c r="T636" s="55"/>
      <c r="U636" s="55" t="s">
        <v>39</v>
      </c>
      <c r="V636" s="55"/>
      <c r="W636" s="60">
        <v>42062</v>
      </c>
      <c r="X636" s="55">
        <v>0</v>
      </c>
      <c r="Y636" s="55">
        <v>2</v>
      </c>
      <c r="Z636" s="44" t="s">
        <v>2084</v>
      </c>
      <c r="AA636" s="55"/>
      <c r="AB636" s="55"/>
      <c r="AC636" s="55"/>
      <c r="AD636" s="55"/>
      <c r="AE636" s="55"/>
      <c r="AF636" s="55"/>
      <c r="AG636" s="55"/>
      <c r="AH636" s="55" t="s">
        <v>2085</v>
      </c>
    </row>
    <row r="637" spans="1:34" ht="15.75" hidden="1" customHeight="1" x14ac:dyDescent="0.2">
      <c r="A637" s="55" t="s">
        <v>33</v>
      </c>
      <c r="B637" s="55" t="s">
        <v>41</v>
      </c>
      <c r="C637" s="51">
        <f t="shared" si="22"/>
        <v>9</v>
      </c>
      <c r="D637" s="57">
        <v>2015</v>
      </c>
      <c r="E637" s="57">
        <f t="shared" si="23"/>
        <v>1</v>
      </c>
      <c r="F637" s="55" t="s">
        <v>22</v>
      </c>
      <c r="G637" s="43" t="s">
        <v>2086</v>
      </c>
      <c r="H637" s="55" t="s">
        <v>2087</v>
      </c>
      <c r="I637" s="58" t="s">
        <v>25</v>
      </c>
      <c r="J637" s="58" t="s">
        <v>26</v>
      </c>
      <c r="K637" s="55" t="s">
        <v>27</v>
      </c>
      <c r="L637" s="55" t="s">
        <v>37</v>
      </c>
      <c r="M637" s="55" t="s">
        <v>29</v>
      </c>
      <c r="N637" s="55" t="s">
        <v>38</v>
      </c>
      <c r="O637" s="55" t="s">
        <v>38</v>
      </c>
      <c r="P637" s="59">
        <v>42060.495833333334</v>
      </c>
      <c r="Q637" s="55"/>
      <c r="R637" s="59">
        <v>42104.258333333331</v>
      </c>
      <c r="S637" s="59">
        <v>42060.504166666666</v>
      </c>
      <c r="T637" s="55"/>
      <c r="U637" s="55" t="s">
        <v>39</v>
      </c>
      <c r="V637" s="55"/>
      <c r="W637" s="55"/>
      <c r="X637" s="55">
        <v>0</v>
      </c>
      <c r="Y637" s="55">
        <v>1</v>
      </c>
      <c r="Z637" s="44" t="s">
        <v>2088</v>
      </c>
      <c r="AA637" s="55"/>
      <c r="AB637" s="55"/>
      <c r="AC637" s="55"/>
      <c r="AD637" s="55"/>
      <c r="AE637" s="55"/>
      <c r="AF637" s="55"/>
      <c r="AG637" s="55"/>
      <c r="AH637" s="55" t="s">
        <v>2089</v>
      </c>
    </row>
    <row r="638" spans="1:34" ht="15.75" customHeight="1" x14ac:dyDescent="0.2">
      <c r="A638" s="55" t="s">
        <v>33</v>
      </c>
      <c r="B638" s="55" t="s">
        <v>2090</v>
      </c>
      <c r="C638" s="51">
        <f t="shared" si="22"/>
        <v>9</v>
      </c>
      <c r="D638" s="57">
        <v>2015</v>
      </c>
      <c r="E638" s="57">
        <f t="shared" si="23"/>
        <v>1</v>
      </c>
      <c r="F638" s="55" t="s">
        <v>22</v>
      </c>
      <c r="G638" s="43" t="s">
        <v>2091</v>
      </c>
      <c r="H638" s="55" t="s">
        <v>2092</v>
      </c>
      <c r="I638" s="58" t="s">
        <v>25</v>
      </c>
      <c r="J638" s="58" t="s">
        <v>26</v>
      </c>
      <c r="K638" s="55" t="s">
        <v>27</v>
      </c>
      <c r="L638" s="55" t="s">
        <v>37</v>
      </c>
      <c r="M638" s="55" t="s">
        <v>29</v>
      </c>
      <c r="N638" s="55" t="s">
        <v>30</v>
      </c>
      <c r="O638" s="55" t="s">
        <v>30</v>
      </c>
      <c r="P638" s="59">
        <v>42060.427083333336</v>
      </c>
      <c r="Q638" s="55"/>
      <c r="R638" s="59">
        <v>42061.645833333336</v>
      </c>
      <c r="S638" s="59">
        <v>42060.520138888889</v>
      </c>
      <c r="T638" s="55"/>
      <c r="U638" s="124" t="s">
        <v>10423</v>
      </c>
      <c r="V638" s="55"/>
      <c r="W638" s="60">
        <v>42060</v>
      </c>
      <c r="X638" s="55">
        <v>0</v>
      </c>
      <c r="Y638" s="55">
        <v>1</v>
      </c>
      <c r="Z638" s="55"/>
      <c r="AA638" s="55"/>
      <c r="AB638" s="55"/>
      <c r="AC638" s="55"/>
      <c r="AD638" s="55"/>
      <c r="AE638" s="55"/>
      <c r="AF638" s="55"/>
      <c r="AG638" s="55"/>
      <c r="AH638" s="55" t="s">
        <v>2093</v>
      </c>
    </row>
    <row r="639" spans="1:34" ht="15.75" customHeight="1" x14ac:dyDescent="0.2">
      <c r="A639" s="55" t="s">
        <v>33</v>
      </c>
      <c r="B639" s="55" t="s">
        <v>564</v>
      </c>
      <c r="C639" s="51">
        <f t="shared" si="22"/>
        <v>9</v>
      </c>
      <c r="D639" s="57">
        <v>2015</v>
      </c>
      <c r="E639" s="57">
        <f t="shared" si="23"/>
        <v>1</v>
      </c>
      <c r="F639" s="55" t="s">
        <v>22</v>
      </c>
      <c r="G639" s="43" t="s">
        <v>2094</v>
      </c>
      <c r="H639" s="55" t="s">
        <v>2095</v>
      </c>
      <c r="I639" s="58" t="s">
        <v>36</v>
      </c>
      <c r="J639" s="58" t="s">
        <v>26</v>
      </c>
      <c r="K639" s="55" t="s">
        <v>27</v>
      </c>
      <c r="L639" s="55" t="s">
        <v>88</v>
      </c>
      <c r="M639" s="55" t="s">
        <v>89</v>
      </c>
      <c r="N639" s="55" t="s">
        <v>116</v>
      </c>
      <c r="O639" s="55" t="s">
        <v>116</v>
      </c>
      <c r="P639" s="59">
        <v>42059.642361111109</v>
      </c>
      <c r="Q639" s="55"/>
      <c r="R639" s="59">
        <v>42104.258333333331</v>
      </c>
      <c r="S639" s="59">
        <v>42061.375694444447</v>
      </c>
      <c r="T639" s="55"/>
      <c r="U639" s="124" t="s">
        <v>10423</v>
      </c>
      <c r="V639" s="55"/>
      <c r="W639" s="55"/>
      <c r="X639" s="55">
        <v>0</v>
      </c>
      <c r="Y639" s="55">
        <v>2</v>
      </c>
      <c r="Z639" s="55"/>
      <c r="AA639" s="55"/>
      <c r="AB639" s="55"/>
      <c r="AC639" s="55"/>
      <c r="AD639" s="55"/>
      <c r="AE639" s="55"/>
      <c r="AF639" s="55"/>
      <c r="AG639" s="55"/>
      <c r="AH639" s="55" t="s">
        <v>2096</v>
      </c>
    </row>
    <row r="640" spans="1:34" ht="15.75" hidden="1" customHeight="1" x14ac:dyDescent="0.2">
      <c r="A640" s="55" t="s">
        <v>33</v>
      </c>
      <c r="B640" s="55" t="s">
        <v>133</v>
      </c>
      <c r="C640" s="51">
        <f t="shared" si="22"/>
        <v>9</v>
      </c>
      <c r="D640" s="57">
        <v>2015</v>
      </c>
      <c r="E640" s="57">
        <f t="shared" si="23"/>
        <v>1</v>
      </c>
      <c r="F640" s="55" t="s">
        <v>22</v>
      </c>
      <c r="G640" s="43" t="s">
        <v>2097</v>
      </c>
      <c r="H640" s="55" t="s">
        <v>2098</v>
      </c>
      <c r="I640" s="58" t="s">
        <v>25</v>
      </c>
      <c r="J640" s="58" t="s">
        <v>26</v>
      </c>
      <c r="K640" s="55" t="s">
        <v>27</v>
      </c>
      <c r="L640" s="55" t="s">
        <v>37</v>
      </c>
      <c r="M640" s="55" t="s">
        <v>29</v>
      </c>
      <c r="N640" s="55" t="s">
        <v>59</v>
      </c>
      <c r="O640" s="55" t="s">
        <v>59</v>
      </c>
      <c r="P640" s="59">
        <v>42059.518750000003</v>
      </c>
      <c r="Q640" s="55"/>
      <c r="R640" s="59">
        <v>42104.258333333331</v>
      </c>
      <c r="S640" s="59">
        <v>42059.670138888891</v>
      </c>
      <c r="T640" s="55"/>
      <c r="U640" s="55" t="s">
        <v>127</v>
      </c>
      <c r="V640" s="55"/>
      <c r="W640" s="60">
        <v>42059</v>
      </c>
      <c r="X640" s="55">
        <v>0</v>
      </c>
      <c r="Y640" s="55">
        <v>3</v>
      </c>
      <c r="Z640" s="55"/>
      <c r="AA640" s="55"/>
      <c r="AB640" s="55"/>
      <c r="AC640" s="55"/>
      <c r="AD640" s="55"/>
      <c r="AE640" s="55"/>
      <c r="AF640" s="55"/>
      <c r="AG640" s="55"/>
      <c r="AH640" s="55" t="s">
        <v>2099</v>
      </c>
    </row>
    <row r="641" spans="1:34" ht="15.75" customHeight="1" x14ac:dyDescent="0.2">
      <c r="A641" s="55" t="s">
        <v>33</v>
      </c>
      <c r="B641" s="55" t="s">
        <v>145</v>
      </c>
      <c r="C641" s="51">
        <f t="shared" si="22"/>
        <v>9</v>
      </c>
      <c r="D641" s="57">
        <v>2015</v>
      </c>
      <c r="E641" s="57">
        <f t="shared" si="23"/>
        <v>1</v>
      </c>
      <c r="F641" s="55" t="s">
        <v>22</v>
      </c>
      <c r="G641" s="43" t="s">
        <v>2100</v>
      </c>
      <c r="H641" s="55" t="s">
        <v>2101</v>
      </c>
      <c r="I641" s="58" t="s">
        <v>25</v>
      </c>
      <c r="J641" s="58" t="s">
        <v>26</v>
      </c>
      <c r="K641" s="55" t="s">
        <v>27</v>
      </c>
      <c r="L641" s="55" t="s">
        <v>88</v>
      </c>
      <c r="M641" s="55" t="s">
        <v>116</v>
      </c>
      <c r="N641" s="55" t="s">
        <v>116</v>
      </c>
      <c r="O641" s="55" t="s">
        <v>116</v>
      </c>
      <c r="P641" s="59">
        <v>42058.5625</v>
      </c>
      <c r="Q641" s="55"/>
      <c r="R641" s="59">
        <v>42104.259027777778</v>
      </c>
      <c r="S641" s="59">
        <v>42060.504861111112</v>
      </c>
      <c r="T641" s="55"/>
      <c r="U641" s="124" t="s">
        <v>10423</v>
      </c>
      <c r="V641" s="55"/>
      <c r="W641" s="60">
        <v>42062</v>
      </c>
      <c r="X641" s="55">
        <v>0</v>
      </c>
      <c r="Y641" s="55">
        <v>2</v>
      </c>
      <c r="Z641" s="55"/>
      <c r="AA641" s="55"/>
      <c r="AB641" s="55"/>
      <c r="AC641" s="55"/>
      <c r="AD641" s="55"/>
      <c r="AE641" s="55"/>
      <c r="AF641" s="55"/>
      <c r="AG641" s="55"/>
      <c r="AH641" s="55" t="s">
        <v>2102</v>
      </c>
    </row>
    <row r="642" spans="1:34" ht="15.75" hidden="1" customHeight="1" x14ac:dyDescent="0.2">
      <c r="A642" s="55" t="s">
        <v>33</v>
      </c>
      <c r="B642" s="55" t="s">
        <v>108</v>
      </c>
      <c r="C642" s="51">
        <f t="shared" si="22"/>
        <v>9</v>
      </c>
      <c r="D642" s="57">
        <v>2015</v>
      </c>
      <c r="E642" s="57">
        <f t="shared" si="23"/>
        <v>1</v>
      </c>
      <c r="F642" s="55" t="s">
        <v>22</v>
      </c>
      <c r="G642" s="43" t="s">
        <v>2103</v>
      </c>
      <c r="H642" s="55" t="s">
        <v>2104</v>
      </c>
      <c r="I642" s="58" t="s">
        <v>25</v>
      </c>
      <c r="J642" s="58" t="s">
        <v>26</v>
      </c>
      <c r="K642" s="55" t="s">
        <v>27</v>
      </c>
      <c r="L642" s="55" t="s">
        <v>37</v>
      </c>
      <c r="M642" s="55" t="s">
        <v>623</v>
      </c>
      <c r="N642" s="55" t="s">
        <v>30</v>
      </c>
      <c r="O642" s="55" t="s">
        <v>30</v>
      </c>
      <c r="P642" s="59">
        <v>42058.522222222222</v>
      </c>
      <c r="Q642" s="55"/>
      <c r="R642" s="59">
        <v>42062.531944444447</v>
      </c>
      <c r="S642" s="59">
        <v>42059.416666666664</v>
      </c>
      <c r="T642" s="55"/>
      <c r="U642" s="55" t="s">
        <v>54</v>
      </c>
      <c r="V642" s="55"/>
      <c r="W642" s="60">
        <v>42055</v>
      </c>
      <c r="X642" s="55">
        <v>0</v>
      </c>
      <c r="Y642" s="55">
        <v>2</v>
      </c>
      <c r="Z642" s="55"/>
      <c r="AA642" s="55"/>
      <c r="AB642" s="55"/>
      <c r="AC642" s="55"/>
      <c r="AD642" s="55"/>
      <c r="AE642" s="55"/>
      <c r="AF642" s="55"/>
      <c r="AG642" s="55"/>
      <c r="AH642" s="55" t="s">
        <v>2105</v>
      </c>
    </row>
    <row r="643" spans="1:34" ht="15.75" hidden="1" customHeight="1" x14ac:dyDescent="0.2">
      <c r="A643" s="55" t="s">
        <v>33</v>
      </c>
      <c r="B643" s="49" t="s">
        <v>1769</v>
      </c>
      <c r="C643" s="51">
        <f t="shared" si="22"/>
        <v>8</v>
      </c>
      <c r="D643" s="57">
        <v>2015</v>
      </c>
      <c r="E643" s="57">
        <f t="shared" si="23"/>
        <v>1</v>
      </c>
      <c r="F643" s="55" t="s">
        <v>22</v>
      </c>
      <c r="G643" s="43" t="s">
        <v>2106</v>
      </c>
      <c r="H643" s="55" t="s">
        <v>2107</v>
      </c>
      <c r="I643" s="58" t="s">
        <v>25</v>
      </c>
      <c r="J643" s="58" t="s">
        <v>26</v>
      </c>
      <c r="K643" s="55" t="s">
        <v>27</v>
      </c>
      <c r="L643" s="55" t="s">
        <v>37</v>
      </c>
      <c r="M643" s="55" t="s">
        <v>29</v>
      </c>
      <c r="N643" s="55" t="s">
        <v>116</v>
      </c>
      <c r="O643" s="55" t="s">
        <v>116</v>
      </c>
      <c r="P643" s="59">
        <v>42055.547222222223</v>
      </c>
      <c r="Q643" s="55"/>
      <c r="R643" s="59">
        <v>42104.259722222225</v>
      </c>
      <c r="S643" s="59">
        <v>42055.561111111114</v>
      </c>
      <c r="T643" s="55"/>
      <c r="U643" s="55" t="s">
        <v>111</v>
      </c>
      <c r="V643" s="55"/>
      <c r="W643" s="55"/>
      <c r="X643" s="55">
        <v>0</v>
      </c>
      <c r="Y643" s="55">
        <v>2</v>
      </c>
      <c r="Z643" s="55"/>
      <c r="AA643" s="55"/>
      <c r="AB643" s="55"/>
      <c r="AC643" s="55"/>
      <c r="AD643" s="55"/>
      <c r="AE643" s="55"/>
      <c r="AF643" s="55"/>
      <c r="AG643" s="55"/>
      <c r="AH643" s="55" t="s">
        <v>2108</v>
      </c>
    </row>
    <row r="644" spans="1:34" ht="15.75" hidden="1" customHeight="1" x14ac:dyDescent="0.2">
      <c r="A644" s="55" t="s">
        <v>33</v>
      </c>
      <c r="B644" s="55" t="s">
        <v>41</v>
      </c>
      <c r="C644" s="51">
        <f t="shared" si="22"/>
        <v>8</v>
      </c>
      <c r="D644" s="57">
        <v>2015</v>
      </c>
      <c r="E644" s="57">
        <f t="shared" si="23"/>
        <v>1</v>
      </c>
      <c r="F644" s="55" t="s">
        <v>22</v>
      </c>
      <c r="G644" s="43" t="s">
        <v>2109</v>
      </c>
      <c r="H644" s="55" t="s">
        <v>2110</v>
      </c>
      <c r="I644" s="58" t="s">
        <v>25</v>
      </c>
      <c r="J644" s="58" t="s">
        <v>26</v>
      </c>
      <c r="K644" s="55" t="s">
        <v>27</v>
      </c>
      <c r="L644" s="55" t="s">
        <v>37</v>
      </c>
      <c r="M644" s="55" t="s">
        <v>29</v>
      </c>
      <c r="N644" s="55" t="s">
        <v>38</v>
      </c>
      <c r="O644" s="55" t="s">
        <v>38</v>
      </c>
      <c r="P644" s="59">
        <v>42054.644444444442</v>
      </c>
      <c r="Q644" s="55"/>
      <c r="R644" s="59">
        <v>42104.259722222225</v>
      </c>
      <c r="S644" s="59">
        <v>42054.761805555558</v>
      </c>
      <c r="T644" s="55"/>
      <c r="U644" s="55" t="s">
        <v>39</v>
      </c>
      <c r="V644" s="55"/>
      <c r="W644" s="60">
        <v>42055</v>
      </c>
      <c r="X644" s="55">
        <v>0</v>
      </c>
      <c r="Y644" s="55">
        <v>1</v>
      </c>
      <c r="Z644" s="55"/>
      <c r="AA644" s="55"/>
      <c r="AB644" s="55"/>
      <c r="AC644" s="55"/>
      <c r="AD644" s="55"/>
      <c r="AE644" s="55"/>
      <c r="AF644" s="55"/>
      <c r="AG644" s="55"/>
      <c r="AH644" s="55" t="s">
        <v>2111</v>
      </c>
    </row>
    <row r="645" spans="1:34" ht="15.75" hidden="1" customHeight="1" x14ac:dyDescent="0.2">
      <c r="A645" s="55" t="s">
        <v>33</v>
      </c>
      <c r="B645" s="55" t="s">
        <v>564</v>
      </c>
      <c r="C645" s="51">
        <f t="shared" si="22"/>
        <v>8</v>
      </c>
      <c r="D645" s="57">
        <v>2015</v>
      </c>
      <c r="E645" s="57">
        <f t="shared" si="23"/>
        <v>1</v>
      </c>
      <c r="F645" s="55" t="s">
        <v>22</v>
      </c>
      <c r="G645" s="43" t="s">
        <v>2112</v>
      </c>
      <c r="H645" s="55" t="s">
        <v>2113</v>
      </c>
      <c r="I645" s="58" t="s">
        <v>25</v>
      </c>
      <c r="J645" s="58" t="s">
        <v>26</v>
      </c>
      <c r="K645" s="55" t="s">
        <v>27</v>
      </c>
      <c r="L645" s="55" t="s">
        <v>37</v>
      </c>
      <c r="M645" s="55" t="s">
        <v>29</v>
      </c>
      <c r="N645" s="55" t="s">
        <v>38</v>
      </c>
      <c r="O645" s="55" t="s">
        <v>38</v>
      </c>
      <c r="P645" s="59">
        <v>42054.611111111109</v>
      </c>
      <c r="Q645" s="55"/>
      <c r="R645" s="59">
        <v>42104.259722222225</v>
      </c>
      <c r="S645" s="59">
        <v>42054.780555555553</v>
      </c>
      <c r="T645" s="55"/>
      <c r="U645" s="55" t="s">
        <v>39</v>
      </c>
      <c r="V645" s="55"/>
      <c r="W645" s="60">
        <v>42055</v>
      </c>
      <c r="X645" s="55">
        <v>0</v>
      </c>
      <c r="Y645" s="55">
        <v>1</v>
      </c>
      <c r="Z645" s="44" t="s">
        <v>2114</v>
      </c>
      <c r="AA645" s="55"/>
      <c r="AB645" s="55"/>
      <c r="AC645" s="55"/>
      <c r="AD645" s="55"/>
      <c r="AE645" s="55"/>
      <c r="AF645" s="55"/>
      <c r="AG645" s="55"/>
      <c r="AH645" s="55" t="s">
        <v>2115</v>
      </c>
    </row>
    <row r="646" spans="1:34" ht="15.75" hidden="1" customHeight="1" x14ac:dyDescent="0.2">
      <c r="A646" s="55" t="s">
        <v>33</v>
      </c>
      <c r="B646" s="55" t="s">
        <v>41</v>
      </c>
      <c r="C646" s="51">
        <f t="shared" si="22"/>
        <v>13</v>
      </c>
      <c r="D646" s="57">
        <v>2015</v>
      </c>
      <c r="E646" s="57">
        <f t="shared" si="23"/>
        <v>1</v>
      </c>
      <c r="F646" s="55" t="s">
        <v>22</v>
      </c>
      <c r="G646" s="43" t="s">
        <v>2116</v>
      </c>
      <c r="H646" s="55" t="s">
        <v>2117</v>
      </c>
      <c r="I646" s="58" t="s">
        <v>25</v>
      </c>
      <c r="J646" s="58" t="s">
        <v>26</v>
      </c>
      <c r="K646" s="55" t="s">
        <v>27</v>
      </c>
      <c r="L646" s="55" t="s">
        <v>37</v>
      </c>
      <c r="M646" s="55" t="s">
        <v>29</v>
      </c>
      <c r="N646" s="55" t="s">
        <v>116</v>
      </c>
      <c r="O646" s="55" t="s">
        <v>116</v>
      </c>
      <c r="P646" s="59">
        <v>42054.6</v>
      </c>
      <c r="Q646" s="55"/>
      <c r="R646" s="59">
        <v>42086.518750000003</v>
      </c>
      <c r="S646" s="59">
        <v>42086.448611111111</v>
      </c>
      <c r="T646" s="55"/>
      <c r="U646" s="55" t="s">
        <v>54</v>
      </c>
      <c r="V646" s="55"/>
      <c r="W646" s="60">
        <v>42083</v>
      </c>
      <c r="X646" s="55">
        <v>0</v>
      </c>
      <c r="Y646" s="55">
        <v>5</v>
      </c>
      <c r="Z646" s="55"/>
      <c r="AA646" s="55"/>
      <c r="AB646" s="55"/>
      <c r="AC646" s="55"/>
      <c r="AD646" s="55"/>
      <c r="AE646" s="55"/>
      <c r="AF646" s="55" t="s">
        <v>2118</v>
      </c>
      <c r="AG646" s="55"/>
      <c r="AH646" s="55" t="s">
        <v>2119</v>
      </c>
    </row>
    <row r="647" spans="1:34" ht="15.75" customHeight="1" x14ac:dyDescent="0.2">
      <c r="A647" s="55" t="s">
        <v>33</v>
      </c>
      <c r="B647" s="55" t="s">
        <v>99</v>
      </c>
      <c r="C647" s="51">
        <f t="shared" si="22"/>
        <v>9</v>
      </c>
      <c r="D647" s="57">
        <v>2015</v>
      </c>
      <c r="E647" s="57">
        <f t="shared" si="23"/>
        <v>1</v>
      </c>
      <c r="F647" s="55" t="s">
        <v>22</v>
      </c>
      <c r="G647" s="43" t="s">
        <v>2120</v>
      </c>
      <c r="H647" s="55" t="s">
        <v>2121</v>
      </c>
      <c r="I647" s="58" t="s">
        <v>25</v>
      </c>
      <c r="J647" s="58" t="s">
        <v>26</v>
      </c>
      <c r="K647" s="55" t="s">
        <v>27</v>
      </c>
      <c r="L647" s="55" t="s">
        <v>37</v>
      </c>
      <c r="M647" s="55" t="s">
        <v>29</v>
      </c>
      <c r="N647" s="55" t="s">
        <v>116</v>
      </c>
      <c r="O647" s="55" t="s">
        <v>116</v>
      </c>
      <c r="P647" s="59">
        <v>42054.598611111112</v>
      </c>
      <c r="Q647" s="55"/>
      <c r="R647" s="59">
        <v>42104.260416666664</v>
      </c>
      <c r="S647" s="59">
        <v>42058.770138888889</v>
      </c>
      <c r="T647" s="55"/>
      <c r="U647" s="124" t="s">
        <v>10423</v>
      </c>
      <c r="V647" s="55"/>
      <c r="W647" s="55"/>
      <c r="X647" s="55">
        <v>0</v>
      </c>
      <c r="Y647" s="55">
        <v>1</v>
      </c>
      <c r="Z647" s="55"/>
      <c r="AA647" s="55"/>
      <c r="AB647" s="55"/>
      <c r="AC647" s="55"/>
      <c r="AD647" s="55"/>
      <c r="AE647" s="55"/>
      <c r="AF647" s="55" t="s">
        <v>2122</v>
      </c>
      <c r="AG647" s="55"/>
      <c r="AH647" s="55" t="s">
        <v>2123</v>
      </c>
    </row>
    <row r="648" spans="1:34" ht="15.75" customHeight="1" x14ac:dyDescent="0.2">
      <c r="A648" s="55" t="s">
        <v>33</v>
      </c>
      <c r="B648" s="55" t="s">
        <v>56</v>
      </c>
      <c r="C648" s="51">
        <f t="shared" si="22"/>
        <v>8</v>
      </c>
      <c r="D648" s="57">
        <v>2015</v>
      </c>
      <c r="E648" s="57">
        <f t="shared" si="23"/>
        <v>1</v>
      </c>
      <c r="F648" s="55" t="s">
        <v>22</v>
      </c>
      <c r="G648" s="43" t="s">
        <v>2124</v>
      </c>
      <c r="H648" s="55" t="s">
        <v>2125</v>
      </c>
      <c r="I648" s="58" t="s">
        <v>25</v>
      </c>
      <c r="J648" s="58" t="s">
        <v>26</v>
      </c>
      <c r="K648" s="55" t="s">
        <v>27</v>
      </c>
      <c r="L648" s="55" t="s">
        <v>37</v>
      </c>
      <c r="M648" s="55" t="s">
        <v>29</v>
      </c>
      <c r="N648" s="55" t="s">
        <v>105</v>
      </c>
      <c r="O648" s="55" t="s">
        <v>105</v>
      </c>
      <c r="P648" s="59">
        <v>42054.541666666664</v>
      </c>
      <c r="Q648" s="55"/>
      <c r="R648" s="59">
        <v>42104.260416666664</v>
      </c>
      <c r="S648" s="59">
        <v>42055.551388888889</v>
      </c>
      <c r="T648" s="55"/>
      <c r="U648" s="124" t="s">
        <v>10423</v>
      </c>
      <c r="V648" s="55"/>
      <c r="W648" s="60">
        <v>42055</v>
      </c>
      <c r="X648" s="55">
        <v>0</v>
      </c>
      <c r="Y648" s="55">
        <v>3</v>
      </c>
      <c r="Z648" s="55"/>
      <c r="AA648" s="55"/>
      <c r="AB648" s="55"/>
      <c r="AC648" s="55"/>
      <c r="AD648" s="55"/>
      <c r="AE648" s="55"/>
      <c r="AF648" s="55"/>
      <c r="AG648" s="55"/>
      <c r="AH648" s="55" t="s">
        <v>2126</v>
      </c>
    </row>
    <row r="649" spans="1:34" ht="15.75" hidden="1" customHeight="1" x14ac:dyDescent="0.2">
      <c r="A649" s="55" t="s">
        <v>33</v>
      </c>
      <c r="B649" s="55" t="s">
        <v>56</v>
      </c>
      <c r="C649" s="51">
        <f t="shared" si="22"/>
        <v>8</v>
      </c>
      <c r="D649" s="57">
        <v>2015</v>
      </c>
      <c r="E649" s="57">
        <f t="shared" si="23"/>
        <v>1</v>
      </c>
      <c r="F649" s="55" t="s">
        <v>22</v>
      </c>
      <c r="G649" s="43" t="s">
        <v>2127</v>
      </c>
      <c r="H649" s="55" t="s">
        <v>2128</v>
      </c>
      <c r="I649" s="58" t="s">
        <v>25</v>
      </c>
      <c r="J649" s="58" t="s">
        <v>26</v>
      </c>
      <c r="K649" s="55" t="s">
        <v>27</v>
      </c>
      <c r="L649" s="55" t="s">
        <v>37</v>
      </c>
      <c r="M649" s="55" t="s">
        <v>29</v>
      </c>
      <c r="N649" s="55" t="s">
        <v>74</v>
      </c>
      <c r="O649" s="55" t="s">
        <v>74</v>
      </c>
      <c r="P649" s="59">
        <v>42053.712500000001</v>
      </c>
      <c r="Q649" s="55"/>
      <c r="R649" s="59">
        <v>42104.261111111111</v>
      </c>
      <c r="S649" s="59">
        <v>42053.760416666664</v>
      </c>
      <c r="T649" s="55"/>
      <c r="U649" s="55" t="s">
        <v>54</v>
      </c>
      <c r="V649" s="55"/>
      <c r="W649" s="60">
        <v>42054</v>
      </c>
      <c r="X649" s="55">
        <v>0</v>
      </c>
      <c r="Y649" s="55">
        <v>1</v>
      </c>
      <c r="Z649" s="55"/>
      <c r="AA649" s="55"/>
      <c r="AB649" s="55"/>
      <c r="AC649" s="55"/>
      <c r="AD649" s="55"/>
      <c r="AE649" s="55"/>
      <c r="AF649" s="55"/>
      <c r="AG649" s="55"/>
      <c r="AH649" s="55" t="s">
        <v>2129</v>
      </c>
    </row>
    <row r="650" spans="1:34" ht="15.75" customHeight="1" x14ac:dyDescent="0.2">
      <c r="A650" s="55" t="s">
        <v>33</v>
      </c>
      <c r="B650" s="55" t="s">
        <v>99</v>
      </c>
      <c r="C650" s="51">
        <f t="shared" si="22"/>
        <v>10</v>
      </c>
      <c r="D650" s="57">
        <v>2015</v>
      </c>
      <c r="E650" s="57">
        <f t="shared" si="23"/>
        <v>1</v>
      </c>
      <c r="F650" s="55" t="s">
        <v>22</v>
      </c>
      <c r="G650" s="43" t="s">
        <v>2130</v>
      </c>
      <c r="H650" s="55" t="s">
        <v>2131</v>
      </c>
      <c r="I650" s="58" t="s">
        <v>25</v>
      </c>
      <c r="J650" s="58" t="s">
        <v>26</v>
      </c>
      <c r="K650" s="55" t="s">
        <v>27</v>
      </c>
      <c r="L650" s="55" t="s">
        <v>37</v>
      </c>
      <c r="M650" s="55" t="s">
        <v>29</v>
      </c>
      <c r="N650" s="55" t="s">
        <v>30</v>
      </c>
      <c r="O650" s="55" t="s">
        <v>105</v>
      </c>
      <c r="P650" s="59">
        <v>42053.635416666664</v>
      </c>
      <c r="Q650" s="55"/>
      <c r="R650" s="59">
        <v>42072.511805555558</v>
      </c>
      <c r="S650" s="59">
        <v>42067.794444444444</v>
      </c>
      <c r="T650" s="55"/>
      <c r="U650" s="124" t="s">
        <v>10423</v>
      </c>
      <c r="V650" s="55"/>
      <c r="W650" s="60">
        <v>42068</v>
      </c>
      <c r="X650" s="55">
        <v>0</v>
      </c>
      <c r="Y650" s="55">
        <v>3</v>
      </c>
      <c r="Z650" s="55" t="s">
        <v>2132</v>
      </c>
      <c r="AA650" s="55"/>
      <c r="AB650" s="55"/>
      <c r="AC650" s="55"/>
      <c r="AD650" s="55"/>
      <c r="AE650" s="55"/>
      <c r="AF650" s="55"/>
      <c r="AG650" s="55"/>
      <c r="AH650" s="55" t="s">
        <v>2133</v>
      </c>
    </row>
    <row r="651" spans="1:34" ht="15.75" hidden="1" customHeight="1" x14ac:dyDescent="0.2">
      <c r="A651" s="55" t="s">
        <v>33</v>
      </c>
      <c r="B651" s="55" t="s">
        <v>56</v>
      </c>
      <c r="C651" s="51">
        <f t="shared" si="22"/>
        <v>8</v>
      </c>
      <c r="D651" s="57">
        <v>2015</v>
      </c>
      <c r="E651" s="57">
        <f t="shared" si="23"/>
        <v>1</v>
      </c>
      <c r="F651" s="55" t="s">
        <v>22</v>
      </c>
      <c r="G651" s="43" t="s">
        <v>2134</v>
      </c>
      <c r="H651" s="55" t="s">
        <v>2135</v>
      </c>
      <c r="I651" s="58" t="s">
        <v>25</v>
      </c>
      <c r="J651" s="58" t="s">
        <v>26</v>
      </c>
      <c r="K651" s="55" t="s">
        <v>27</v>
      </c>
      <c r="L651" s="55" t="s">
        <v>37</v>
      </c>
      <c r="M651" s="55" t="s">
        <v>29</v>
      </c>
      <c r="N651" s="55" t="s">
        <v>74</v>
      </c>
      <c r="O651" s="55" t="s">
        <v>74</v>
      </c>
      <c r="P651" s="59">
        <v>42053.50277777778</v>
      </c>
      <c r="Q651" s="55"/>
      <c r="R651" s="59">
        <v>42104.261111111111</v>
      </c>
      <c r="S651" s="59">
        <v>42053.81527777778</v>
      </c>
      <c r="T651" s="55"/>
      <c r="U651" s="55" t="s">
        <v>54</v>
      </c>
      <c r="V651" s="55"/>
      <c r="W651" s="60">
        <v>42054</v>
      </c>
      <c r="X651" s="55">
        <v>0</v>
      </c>
      <c r="Y651" s="55">
        <v>1</v>
      </c>
      <c r="Z651" s="55"/>
      <c r="AA651" s="55"/>
      <c r="AB651" s="55"/>
      <c r="AC651" s="55"/>
      <c r="AD651" s="55"/>
      <c r="AE651" s="55"/>
      <c r="AF651" s="55"/>
      <c r="AG651" s="55"/>
      <c r="AH651" s="55" t="s">
        <v>2136</v>
      </c>
    </row>
    <row r="652" spans="1:34" ht="15.75" hidden="1" customHeight="1" x14ac:dyDescent="0.2">
      <c r="A652" s="55" t="s">
        <v>33</v>
      </c>
      <c r="B652" s="55" t="s">
        <v>402</v>
      </c>
      <c r="C652" s="51">
        <f t="shared" si="22"/>
        <v>8</v>
      </c>
      <c r="D652" s="57">
        <v>2015</v>
      </c>
      <c r="E652" s="57">
        <f t="shared" si="23"/>
        <v>1</v>
      </c>
      <c r="F652" s="55" t="s">
        <v>22</v>
      </c>
      <c r="G652" s="43" t="s">
        <v>2137</v>
      </c>
      <c r="H652" s="55" t="s">
        <v>2138</v>
      </c>
      <c r="I652" s="58" t="s">
        <v>25</v>
      </c>
      <c r="J652" s="58" t="s">
        <v>26</v>
      </c>
      <c r="K652" s="55" t="s">
        <v>27</v>
      </c>
      <c r="L652" s="55" t="s">
        <v>37</v>
      </c>
      <c r="M652" s="55" t="s">
        <v>29</v>
      </c>
      <c r="N652" s="55" t="s">
        <v>59</v>
      </c>
      <c r="O652" s="55" t="s">
        <v>59</v>
      </c>
      <c r="P652" s="59">
        <v>42052.652777777781</v>
      </c>
      <c r="Q652" s="55"/>
      <c r="R652" s="59">
        <v>42104.261111111111</v>
      </c>
      <c r="S652" s="59">
        <v>42052.85833333333</v>
      </c>
      <c r="T652" s="55"/>
      <c r="U652" s="55" t="s">
        <v>111</v>
      </c>
      <c r="V652" s="55"/>
      <c r="W652" s="60">
        <v>42052</v>
      </c>
      <c r="X652" s="55">
        <v>0</v>
      </c>
      <c r="Y652" s="55">
        <v>4</v>
      </c>
      <c r="Z652" s="55"/>
      <c r="AA652" s="55"/>
      <c r="AB652" s="55"/>
      <c r="AC652" s="55"/>
      <c r="AD652" s="55"/>
      <c r="AE652" s="55"/>
      <c r="AF652" s="55"/>
      <c r="AG652" s="55"/>
      <c r="AH652" s="55" t="s">
        <v>2139</v>
      </c>
    </row>
    <row r="653" spans="1:34" ht="15.75" hidden="1" customHeight="1" x14ac:dyDescent="0.2">
      <c r="A653" s="55" t="s">
        <v>33</v>
      </c>
      <c r="B653" s="55" t="s">
        <v>41</v>
      </c>
      <c r="C653" s="51">
        <f t="shared" si="22"/>
        <v>8</v>
      </c>
      <c r="D653" s="57">
        <v>2015</v>
      </c>
      <c r="E653" s="57">
        <f t="shared" si="23"/>
        <v>1</v>
      </c>
      <c r="F653" s="55" t="s">
        <v>22</v>
      </c>
      <c r="G653" s="43" t="s">
        <v>2140</v>
      </c>
      <c r="H653" s="55" t="s">
        <v>2141</v>
      </c>
      <c r="I653" s="58" t="s">
        <v>25</v>
      </c>
      <c r="J653" s="58" t="s">
        <v>26</v>
      </c>
      <c r="K653" s="55" t="s">
        <v>27</v>
      </c>
      <c r="L653" s="55" t="s">
        <v>37</v>
      </c>
      <c r="M653" s="55" t="s">
        <v>29</v>
      </c>
      <c r="N653" s="55" t="s">
        <v>38</v>
      </c>
      <c r="O653" s="55" t="s">
        <v>38</v>
      </c>
      <c r="P653" s="59">
        <v>42052.587500000001</v>
      </c>
      <c r="Q653" s="55"/>
      <c r="R653" s="59">
        <v>42104.261805555558</v>
      </c>
      <c r="S653" s="59">
        <v>42052.595833333333</v>
      </c>
      <c r="T653" s="55"/>
      <c r="U653" s="55" t="s">
        <v>39</v>
      </c>
      <c r="V653" s="55"/>
      <c r="W653" s="60">
        <v>42054</v>
      </c>
      <c r="X653" s="55">
        <v>0</v>
      </c>
      <c r="Y653" s="55">
        <v>1</v>
      </c>
      <c r="Z653" s="44" t="s">
        <v>2142</v>
      </c>
      <c r="AA653" s="55"/>
      <c r="AB653" s="55"/>
      <c r="AC653" s="55"/>
      <c r="AD653" s="55"/>
      <c r="AE653" s="55"/>
      <c r="AF653" s="55"/>
      <c r="AG653" s="55"/>
      <c r="AH653" s="55" t="s">
        <v>2143</v>
      </c>
    </row>
    <row r="654" spans="1:34" ht="15.75" customHeight="1" x14ac:dyDescent="0.2">
      <c r="A654" s="55" t="s">
        <v>33</v>
      </c>
      <c r="B654" s="55" t="s">
        <v>99</v>
      </c>
      <c r="C654" s="51">
        <f t="shared" si="22"/>
        <v>8</v>
      </c>
      <c r="D654" s="57">
        <v>2015</v>
      </c>
      <c r="E654" s="57">
        <f t="shared" si="23"/>
        <v>1</v>
      </c>
      <c r="F654" s="55" t="s">
        <v>22</v>
      </c>
      <c r="G654" s="43" t="s">
        <v>2144</v>
      </c>
      <c r="H654" s="55" t="s">
        <v>2145</v>
      </c>
      <c r="I654" s="58" t="s">
        <v>25</v>
      </c>
      <c r="J654" s="58" t="s">
        <v>26</v>
      </c>
      <c r="K654" s="55" t="s">
        <v>27</v>
      </c>
      <c r="L654" s="55" t="s">
        <v>37</v>
      </c>
      <c r="M654" s="55" t="s">
        <v>29</v>
      </c>
      <c r="N654" s="55" t="s">
        <v>116</v>
      </c>
      <c r="O654" s="55" t="s">
        <v>116</v>
      </c>
      <c r="P654" s="59">
        <v>42052.418749999997</v>
      </c>
      <c r="Q654" s="55"/>
      <c r="R654" s="59">
        <v>42104.261805555558</v>
      </c>
      <c r="S654" s="59">
        <v>42052.454861111109</v>
      </c>
      <c r="T654" s="55"/>
      <c r="U654" s="124" t="s">
        <v>10423</v>
      </c>
      <c r="V654" s="55"/>
      <c r="W654" s="55"/>
      <c r="X654" s="55">
        <v>0</v>
      </c>
      <c r="Y654" s="55">
        <v>1</v>
      </c>
      <c r="Z654" s="55"/>
      <c r="AA654" s="55"/>
      <c r="AB654" s="55"/>
      <c r="AC654" s="55"/>
      <c r="AD654" s="55"/>
      <c r="AE654" s="55"/>
      <c r="AF654" s="55"/>
      <c r="AG654" s="55"/>
      <c r="AH654" s="55" t="s">
        <v>2146</v>
      </c>
    </row>
    <row r="655" spans="1:34" ht="15.75" customHeight="1" x14ac:dyDescent="0.2">
      <c r="A655" s="55" t="s">
        <v>33</v>
      </c>
      <c r="B655" s="55" t="s">
        <v>145</v>
      </c>
      <c r="C655" s="51">
        <f t="shared" si="22"/>
        <v>11</v>
      </c>
      <c r="D655" s="57">
        <v>2015</v>
      </c>
      <c r="E655" s="57">
        <f t="shared" si="23"/>
        <v>1</v>
      </c>
      <c r="F655" s="55" t="s">
        <v>22</v>
      </c>
      <c r="G655" s="43" t="s">
        <v>2147</v>
      </c>
      <c r="H655" s="55" t="s">
        <v>2148</v>
      </c>
      <c r="I655" s="58" t="s">
        <v>25</v>
      </c>
      <c r="J655" s="58" t="s">
        <v>26</v>
      </c>
      <c r="K655" s="55" t="s">
        <v>27</v>
      </c>
      <c r="L655" s="55" t="s">
        <v>37</v>
      </c>
      <c r="M655" s="55" t="s">
        <v>29</v>
      </c>
      <c r="N655" s="55" t="s">
        <v>83</v>
      </c>
      <c r="O655" s="55" t="s">
        <v>83</v>
      </c>
      <c r="P655" s="59">
        <v>42051.631249999999</v>
      </c>
      <c r="Q655" s="55"/>
      <c r="R655" s="59">
        <v>42079.431250000001</v>
      </c>
      <c r="S655" s="59">
        <v>42072.606944444444</v>
      </c>
      <c r="T655" s="55"/>
      <c r="U655" s="124" t="s">
        <v>10423</v>
      </c>
      <c r="V655" s="55"/>
      <c r="W655" s="60">
        <v>42074</v>
      </c>
      <c r="X655" s="55">
        <v>0</v>
      </c>
      <c r="Y655" s="55">
        <v>2</v>
      </c>
      <c r="Z655" s="55"/>
      <c r="AA655" s="55"/>
      <c r="AB655" s="55"/>
      <c r="AC655" s="55"/>
      <c r="AD655" s="55"/>
      <c r="AE655" s="55"/>
      <c r="AF655" s="55"/>
      <c r="AG655" s="55"/>
      <c r="AH655" s="55" t="s">
        <v>2149</v>
      </c>
    </row>
    <row r="656" spans="1:34" ht="15.75" customHeight="1" x14ac:dyDescent="0.2">
      <c r="A656" s="55" t="s">
        <v>33</v>
      </c>
      <c r="B656" s="55" t="s">
        <v>56</v>
      </c>
      <c r="C656" s="51">
        <f t="shared" si="22"/>
        <v>8</v>
      </c>
      <c r="D656" s="57">
        <v>2015</v>
      </c>
      <c r="E656" s="57">
        <f t="shared" si="23"/>
        <v>1</v>
      </c>
      <c r="F656" s="55" t="s">
        <v>22</v>
      </c>
      <c r="G656" s="43" t="s">
        <v>2150</v>
      </c>
      <c r="H656" s="55" t="s">
        <v>2151</v>
      </c>
      <c r="I656" s="58" t="s">
        <v>25</v>
      </c>
      <c r="J656" s="58" t="s">
        <v>26</v>
      </c>
      <c r="K656" s="55" t="s">
        <v>27</v>
      </c>
      <c r="L656" s="55" t="s">
        <v>37</v>
      </c>
      <c r="M656" s="55" t="s">
        <v>74</v>
      </c>
      <c r="N656" s="55" t="s">
        <v>30</v>
      </c>
      <c r="O656" s="55" t="s">
        <v>30</v>
      </c>
      <c r="P656" s="59">
        <v>42050.807638888888</v>
      </c>
      <c r="Q656" s="55"/>
      <c r="R656" s="59">
        <v>42104.261805555558</v>
      </c>
      <c r="S656" s="59">
        <v>42054.613888888889</v>
      </c>
      <c r="T656" s="55"/>
      <c r="U656" s="124" t="s">
        <v>10423</v>
      </c>
      <c r="V656" s="55"/>
      <c r="W656" s="60">
        <v>42052</v>
      </c>
      <c r="X656" s="55">
        <v>0</v>
      </c>
      <c r="Y656" s="55">
        <v>5</v>
      </c>
      <c r="Z656" s="44" t="s">
        <v>2152</v>
      </c>
      <c r="AA656" s="55"/>
      <c r="AB656" s="55"/>
      <c r="AC656" s="55"/>
      <c r="AD656" s="55"/>
      <c r="AE656" s="55"/>
      <c r="AF656" s="55"/>
      <c r="AG656" s="55"/>
      <c r="AH656" s="55" t="s">
        <v>2153</v>
      </c>
    </row>
    <row r="657" spans="1:34" ht="15.75" hidden="1" customHeight="1" x14ac:dyDescent="0.2">
      <c r="A657" s="55" t="s">
        <v>33</v>
      </c>
      <c r="B657" s="55" t="s">
        <v>108</v>
      </c>
      <c r="C657" s="51">
        <f t="shared" si="22"/>
        <v>9</v>
      </c>
      <c r="D657" s="57">
        <v>2015</v>
      </c>
      <c r="E657" s="57">
        <f t="shared" si="23"/>
        <v>1</v>
      </c>
      <c r="F657" s="55" t="s">
        <v>22</v>
      </c>
      <c r="G657" s="43" t="s">
        <v>2154</v>
      </c>
      <c r="H657" s="55" t="s">
        <v>2155</v>
      </c>
      <c r="I657" s="58" t="s">
        <v>25</v>
      </c>
      <c r="J657" s="58" t="s">
        <v>26</v>
      </c>
      <c r="K657" s="55" t="s">
        <v>27</v>
      </c>
      <c r="L657" s="55" t="s">
        <v>88</v>
      </c>
      <c r="M657" s="55" t="s">
        <v>105</v>
      </c>
      <c r="N657" s="55" t="s">
        <v>105</v>
      </c>
      <c r="O657" s="55" t="s">
        <v>105</v>
      </c>
      <c r="P657" s="59">
        <v>42048.611805555556</v>
      </c>
      <c r="Q657" s="55"/>
      <c r="R657" s="59">
        <v>42104.261805555558</v>
      </c>
      <c r="S657" s="59">
        <v>42060.544444444444</v>
      </c>
      <c r="T657" s="55"/>
      <c r="U657" s="55" t="s">
        <v>106</v>
      </c>
      <c r="V657" s="55"/>
      <c r="W657" s="60">
        <v>42062</v>
      </c>
      <c r="X657" s="55">
        <v>0</v>
      </c>
      <c r="Y657" s="55">
        <v>3</v>
      </c>
      <c r="Z657" s="55"/>
      <c r="AA657" s="55"/>
      <c r="AB657" s="55"/>
      <c r="AC657" s="55"/>
      <c r="AD657" s="55"/>
      <c r="AE657" s="55"/>
      <c r="AF657" s="55"/>
      <c r="AG657" s="55"/>
      <c r="AH657" s="55" t="s">
        <v>2156</v>
      </c>
    </row>
    <row r="658" spans="1:34" ht="15.75" hidden="1" customHeight="1" x14ac:dyDescent="0.2">
      <c r="A658" s="55" t="s">
        <v>33</v>
      </c>
      <c r="B658" s="55" t="s">
        <v>402</v>
      </c>
      <c r="C658" s="51">
        <f t="shared" si="22"/>
        <v>8</v>
      </c>
      <c r="D658" s="57">
        <v>2015</v>
      </c>
      <c r="E658" s="57">
        <f t="shared" si="23"/>
        <v>1</v>
      </c>
      <c r="F658" s="55" t="s">
        <v>22</v>
      </c>
      <c r="G658" s="43" t="s">
        <v>2157</v>
      </c>
      <c r="H658" s="55" t="s">
        <v>2158</v>
      </c>
      <c r="I658" s="58" t="s">
        <v>217</v>
      </c>
      <c r="J658" s="58" t="s">
        <v>26</v>
      </c>
      <c r="K658" s="55" t="s">
        <v>27</v>
      </c>
      <c r="L658" s="55" t="s">
        <v>37</v>
      </c>
      <c r="M658" s="55" t="s">
        <v>29</v>
      </c>
      <c r="N658" s="55" t="s">
        <v>30</v>
      </c>
      <c r="O658" s="55" t="s">
        <v>30</v>
      </c>
      <c r="P658" s="59">
        <v>42047.731249999997</v>
      </c>
      <c r="Q658" s="55"/>
      <c r="R658" s="59">
        <v>42058.396527777775</v>
      </c>
      <c r="S658" s="59">
        <v>42055.510416666664</v>
      </c>
      <c r="T658" s="55"/>
      <c r="U658" s="55" t="s">
        <v>54</v>
      </c>
      <c r="V658" s="55"/>
      <c r="W658" s="60">
        <v>42052</v>
      </c>
      <c r="X658" s="55">
        <v>0</v>
      </c>
      <c r="Y658" s="55">
        <v>3</v>
      </c>
      <c r="Z658" s="44" t="s">
        <v>2159</v>
      </c>
      <c r="AA658" s="55"/>
      <c r="AB658" s="55"/>
      <c r="AC658" s="55"/>
      <c r="AD658" s="55"/>
      <c r="AE658" s="55"/>
      <c r="AF658" s="55"/>
      <c r="AG658" s="55"/>
      <c r="AH658" s="55" t="s">
        <v>2160</v>
      </c>
    </row>
    <row r="659" spans="1:34" ht="15.75" hidden="1" customHeight="1" x14ac:dyDescent="0.2">
      <c r="A659" s="55" t="s">
        <v>33</v>
      </c>
      <c r="B659" s="55" t="s">
        <v>531</v>
      </c>
      <c r="C659" s="51">
        <f t="shared" si="22"/>
        <v>8</v>
      </c>
      <c r="D659" s="57">
        <v>2015</v>
      </c>
      <c r="E659" s="57">
        <f t="shared" si="23"/>
        <v>1</v>
      </c>
      <c r="F659" s="55" t="s">
        <v>22</v>
      </c>
      <c r="G659" s="43" t="s">
        <v>2161</v>
      </c>
      <c r="H659" s="55" t="s">
        <v>2162</v>
      </c>
      <c r="I659" s="58" t="s">
        <v>25</v>
      </c>
      <c r="J659" s="58" t="s">
        <v>26</v>
      </c>
      <c r="K659" s="55" t="s">
        <v>27</v>
      </c>
      <c r="L659" s="55" t="s">
        <v>88</v>
      </c>
      <c r="M659" s="55" t="s">
        <v>59</v>
      </c>
      <c r="N659" s="55" t="s">
        <v>59</v>
      </c>
      <c r="O659" s="55" t="s">
        <v>59</v>
      </c>
      <c r="P659" s="59">
        <v>42047.625</v>
      </c>
      <c r="Q659" s="55"/>
      <c r="R659" s="59">
        <v>42104.262499999997</v>
      </c>
      <c r="S659" s="59">
        <v>42050.811805555553</v>
      </c>
      <c r="T659" s="55"/>
      <c r="U659" s="55" t="s">
        <v>97</v>
      </c>
      <c r="V659" s="55"/>
      <c r="W659" s="60">
        <v>42048</v>
      </c>
      <c r="X659" s="55">
        <v>0</v>
      </c>
      <c r="Y659" s="55">
        <v>4</v>
      </c>
      <c r="Z659" s="55" t="s">
        <v>2163</v>
      </c>
      <c r="AA659" s="55"/>
      <c r="AB659" s="55"/>
      <c r="AC659" s="55"/>
      <c r="AD659" s="55"/>
      <c r="AE659" s="55"/>
      <c r="AF659" s="55"/>
      <c r="AG659" s="55"/>
      <c r="AH659" s="55" t="s">
        <v>2164</v>
      </c>
    </row>
    <row r="660" spans="1:34" ht="15.75" hidden="1" customHeight="1" x14ac:dyDescent="0.2">
      <c r="A660" s="55" t="s">
        <v>33</v>
      </c>
      <c r="B660" s="55" t="s">
        <v>56</v>
      </c>
      <c r="C660" s="51">
        <f t="shared" si="22"/>
        <v>7</v>
      </c>
      <c r="D660" s="57">
        <v>2015</v>
      </c>
      <c r="E660" s="57">
        <f t="shared" si="23"/>
        <v>1</v>
      </c>
      <c r="F660" s="55" t="s">
        <v>22</v>
      </c>
      <c r="G660" s="43" t="s">
        <v>2165</v>
      </c>
      <c r="H660" s="55" t="s">
        <v>2166</v>
      </c>
      <c r="I660" s="58" t="s">
        <v>25</v>
      </c>
      <c r="J660" s="58" t="s">
        <v>26</v>
      </c>
      <c r="K660" s="55" t="s">
        <v>27</v>
      </c>
      <c r="L660" s="55" t="s">
        <v>37</v>
      </c>
      <c r="M660" s="55" t="s">
        <v>29</v>
      </c>
      <c r="N660" s="55" t="s">
        <v>59</v>
      </c>
      <c r="O660" s="55" t="s">
        <v>59</v>
      </c>
      <c r="P660" s="59">
        <v>42047.568055555559</v>
      </c>
      <c r="Q660" s="55"/>
      <c r="R660" s="59">
        <v>42050.749305555553</v>
      </c>
      <c r="S660" s="59">
        <v>42047.632638888892</v>
      </c>
      <c r="T660" s="55"/>
      <c r="U660" s="55" t="s">
        <v>54</v>
      </c>
      <c r="V660" s="55"/>
      <c r="W660" s="60">
        <v>42047</v>
      </c>
      <c r="X660" s="55">
        <v>0</v>
      </c>
      <c r="Y660" s="55">
        <v>2</v>
      </c>
      <c r="Z660" s="55"/>
      <c r="AA660" s="55"/>
      <c r="AB660" s="55"/>
      <c r="AC660" s="55"/>
      <c r="AD660" s="55"/>
      <c r="AE660" s="55"/>
      <c r="AF660" s="55"/>
      <c r="AG660" s="55"/>
      <c r="AH660" s="55" t="s">
        <v>2167</v>
      </c>
    </row>
    <row r="661" spans="1:34" ht="15.75" customHeight="1" x14ac:dyDescent="0.2">
      <c r="A661" s="55" t="s">
        <v>33</v>
      </c>
      <c r="B661" s="55" t="s">
        <v>99</v>
      </c>
      <c r="C661" s="51">
        <f t="shared" si="22"/>
        <v>7</v>
      </c>
      <c r="D661" s="57">
        <v>2015</v>
      </c>
      <c r="E661" s="57">
        <f t="shared" si="23"/>
        <v>1</v>
      </c>
      <c r="F661" s="55" t="s">
        <v>22</v>
      </c>
      <c r="G661" s="43" t="s">
        <v>2168</v>
      </c>
      <c r="H661" s="55" t="s">
        <v>2169</v>
      </c>
      <c r="I661" s="58" t="s">
        <v>25</v>
      </c>
      <c r="J661" s="58" t="s">
        <v>26</v>
      </c>
      <c r="K661" s="55" t="s">
        <v>27</v>
      </c>
      <c r="L661" s="55" t="s">
        <v>88</v>
      </c>
      <c r="M661" s="55" t="s">
        <v>1857</v>
      </c>
      <c r="N661" s="55" t="s">
        <v>30</v>
      </c>
      <c r="O661" s="55" t="s">
        <v>30</v>
      </c>
      <c r="P661" s="59">
        <v>42047.518750000003</v>
      </c>
      <c r="Q661" s="55"/>
      <c r="R661" s="59">
        <v>42050.748611111114</v>
      </c>
      <c r="S661" s="59">
        <v>42047.628472222219</v>
      </c>
      <c r="T661" s="55"/>
      <c r="U661" s="124" t="s">
        <v>10423</v>
      </c>
      <c r="V661" s="55"/>
      <c r="W661" s="60">
        <v>42048</v>
      </c>
      <c r="X661" s="55">
        <v>0</v>
      </c>
      <c r="Y661" s="55">
        <v>2</v>
      </c>
      <c r="Z661" s="55"/>
      <c r="AA661" s="55"/>
      <c r="AB661" s="55"/>
      <c r="AC661" s="55"/>
      <c r="AD661" s="55"/>
      <c r="AE661" s="55"/>
      <c r="AF661" s="55"/>
      <c r="AG661" s="55"/>
      <c r="AH661" s="55" t="s">
        <v>2170</v>
      </c>
    </row>
    <row r="662" spans="1:34" ht="15.75" customHeight="1" x14ac:dyDescent="0.2">
      <c r="A662" s="55" t="s">
        <v>33</v>
      </c>
      <c r="B662" s="55" t="s">
        <v>56</v>
      </c>
      <c r="C662" s="51">
        <f t="shared" si="22"/>
        <v>9</v>
      </c>
      <c r="D662" s="57">
        <v>2015</v>
      </c>
      <c r="E662" s="57">
        <f t="shared" si="23"/>
        <v>1</v>
      </c>
      <c r="F662" s="55" t="s">
        <v>22</v>
      </c>
      <c r="G662" s="43" t="s">
        <v>2174</v>
      </c>
      <c r="H662" s="55" t="s">
        <v>2175</v>
      </c>
      <c r="I662" s="58" t="s">
        <v>36</v>
      </c>
      <c r="J662" s="58" t="s">
        <v>26</v>
      </c>
      <c r="K662" s="55" t="s">
        <v>27</v>
      </c>
      <c r="L662" s="55" t="s">
        <v>88</v>
      </c>
      <c r="M662" s="55" t="s">
        <v>59</v>
      </c>
      <c r="N662" s="55" t="s">
        <v>59</v>
      </c>
      <c r="O662" s="55" t="s">
        <v>59</v>
      </c>
      <c r="P662" s="59">
        <v>42046.761805555558</v>
      </c>
      <c r="Q662" s="55"/>
      <c r="R662" s="59">
        <v>42104.263194444444</v>
      </c>
      <c r="S662" s="59">
        <v>42058.561111111114</v>
      </c>
      <c r="T662" s="55"/>
      <c r="U662" s="124" t="s">
        <v>10423</v>
      </c>
      <c r="V662" s="55"/>
      <c r="W662" s="60">
        <v>42047</v>
      </c>
      <c r="X662" s="55">
        <v>0</v>
      </c>
      <c r="Y662" s="55">
        <v>4</v>
      </c>
      <c r="Z662" s="55" t="s">
        <v>2176</v>
      </c>
      <c r="AA662" s="55"/>
      <c r="AB662" s="55"/>
      <c r="AC662" s="55"/>
      <c r="AD662" s="55"/>
      <c r="AE662" s="55"/>
      <c r="AF662" s="55"/>
      <c r="AG662" s="55"/>
      <c r="AH662" s="55" t="s">
        <v>2177</v>
      </c>
    </row>
    <row r="663" spans="1:34" ht="15.75" hidden="1" customHeight="1" x14ac:dyDescent="0.2">
      <c r="A663" s="55" t="s">
        <v>33</v>
      </c>
      <c r="B663" s="55" t="s">
        <v>108</v>
      </c>
      <c r="C663" s="51">
        <f t="shared" si="22"/>
        <v>11</v>
      </c>
      <c r="D663" s="57">
        <v>2015</v>
      </c>
      <c r="E663" s="57">
        <f t="shared" si="23"/>
        <v>1</v>
      </c>
      <c r="F663" s="55" t="s">
        <v>22</v>
      </c>
      <c r="G663" s="43" t="s">
        <v>2178</v>
      </c>
      <c r="H663" s="55" t="s">
        <v>2179</v>
      </c>
      <c r="I663" s="58" t="s">
        <v>25</v>
      </c>
      <c r="J663" s="58" t="s">
        <v>26</v>
      </c>
      <c r="K663" s="55" t="s">
        <v>27</v>
      </c>
      <c r="L663" s="55" t="s">
        <v>88</v>
      </c>
      <c r="M663" s="55" t="s">
        <v>105</v>
      </c>
      <c r="N663" s="55" t="s">
        <v>202</v>
      </c>
      <c r="O663" s="55" t="s">
        <v>202</v>
      </c>
      <c r="P663" s="59">
        <v>42011.664583333331</v>
      </c>
      <c r="Q663" s="55"/>
      <c r="R663" s="59">
        <v>42079.457638888889</v>
      </c>
      <c r="S663" s="59">
        <v>42076.642361111109</v>
      </c>
      <c r="T663" s="55"/>
      <c r="U663" s="55" t="s">
        <v>106</v>
      </c>
      <c r="V663" s="55"/>
      <c r="W663" s="60">
        <v>42073</v>
      </c>
      <c r="X663" s="55">
        <v>0</v>
      </c>
      <c r="Y663" s="55">
        <v>4</v>
      </c>
      <c r="Z663" s="55"/>
      <c r="AA663" s="55"/>
      <c r="AB663" s="55"/>
      <c r="AC663" s="55"/>
      <c r="AD663" s="55"/>
      <c r="AE663" s="55" t="s">
        <v>2180</v>
      </c>
      <c r="AF663" s="55"/>
      <c r="AG663" s="55"/>
      <c r="AH663" s="55" t="s">
        <v>2181</v>
      </c>
    </row>
    <row r="664" spans="1:34" ht="15.75" hidden="1" customHeight="1" x14ac:dyDescent="0.2">
      <c r="A664" s="55" t="s">
        <v>33</v>
      </c>
      <c r="B664" s="55" t="s">
        <v>45</v>
      </c>
      <c r="C664" s="51">
        <f t="shared" si="22"/>
        <v>7</v>
      </c>
      <c r="D664" s="57">
        <v>2015</v>
      </c>
      <c r="E664" s="57">
        <f t="shared" si="23"/>
        <v>1</v>
      </c>
      <c r="F664" s="55" t="s">
        <v>22</v>
      </c>
      <c r="G664" s="43" t="s">
        <v>2182</v>
      </c>
      <c r="H664" s="55" t="s">
        <v>2183</v>
      </c>
      <c r="I664" s="58" t="s">
        <v>25</v>
      </c>
      <c r="J664" s="58" t="s">
        <v>26</v>
      </c>
      <c r="K664" s="55" t="s">
        <v>27</v>
      </c>
      <c r="L664" s="55" t="s">
        <v>88</v>
      </c>
      <c r="M664" s="55" t="s">
        <v>29</v>
      </c>
      <c r="N664" s="55" t="s">
        <v>30</v>
      </c>
      <c r="O664" s="55" t="s">
        <v>30</v>
      </c>
      <c r="P664" s="59">
        <v>42046.491666666669</v>
      </c>
      <c r="Q664" s="55"/>
      <c r="R664" s="59">
        <v>42050.75</v>
      </c>
      <c r="S664" s="59">
        <v>42046.62777777778</v>
      </c>
      <c r="T664" s="55"/>
      <c r="U664" s="55" t="s">
        <v>54</v>
      </c>
      <c r="V664" s="55"/>
      <c r="W664" s="60">
        <v>42046</v>
      </c>
      <c r="X664" s="55">
        <v>0</v>
      </c>
      <c r="Y664" s="55">
        <v>3</v>
      </c>
      <c r="Z664" s="44" t="s">
        <v>2184</v>
      </c>
      <c r="AA664" s="55"/>
      <c r="AB664" s="55"/>
      <c r="AC664" s="55"/>
      <c r="AD664" s="55"/>
      <c r="AE664" s="55"/>
      <c r="AF664" s="55"/>
      <c r="AG664" s="55"/>
      <c r="AH664" s="55" t="s">
        <v>2185</v>
      </c>
    </row>
    <row r="665" spans="1:34" ht="15.75" customHeight="1" x14ac:dyDescent="0.2">
      <c r="A665" s="55" t="s">
        <v>33</v>
      </c>
      <c r="B665" s="55" t="s">
        <v>99</v>
      </c>
      <c r="C665" s="51">
        <f t="shared" si="22"/>
        <v>7</v>
      </c>
      <c r="D665" s="57">
        <v>2015</v>
      </c>
      <c r="E665" s="57">
        <f t="shared" si="23"/>
        <v>1</v>
      </c>
      <c r="F665" s="55" t="s">
        <v>22</v>
      </c>
      <c r="G665" s="43" t="s">
        <v>2186</v>
      </c>
      <c r="H665" s="55" t="s">
        <v>2187</v>
      </c>
      <c r="I665" s="58" t="s">
        <v>25</v>
      </c>
      <c r="J665" s="58" t="s">
        <v>26</v>
      </c>
      <c r="K665" s="55" t="s">
        <v>27</v>
      </c>
      <c r="L665" s="55" t="s">
        <v>37</v>
      </c>
      <c r="M665" s="55" t="s">
        <v>29</v>
      </c>
      <c r="N665" s="55" t="s">
        <v>105</v>
      </c>
      <c r="O665" s="55" t="s">
        <v>105</v>
      </c>
      <c r="P665" s="59">
        <v>42046.469444444447</v>
      </c>
      <c r="Q665" s="55"/>
      <c r="R665" s="59">
        <v>42100.65902777778</v>
      </c>
      <c r="S665" s="59">
        <v>42046.581944444442</v>
      </c>
      <c r="T665" s="55"/>
      <c r="U665" s="124" t="s">
        <v>10423</v>
      </c>
      <c r="V665" s="55"/>
      <c r="W665" s="60">
        <v>42048</v>
      </c>
      <c r="X665" s="55">
        <v>0</v>
      </c>
      <c r="Y665" s="55">
        <v>3</v>
      </c>
      <c r="Z665" s="55"/>
      <c r="AA665" s="55"/>
      <c r="AB665" s="55"/>
      <c r="AC665" s="55"/>
      <c r="AD665" s="55"/>
      <c r="AE665" s="55"/>
      <c r="AF665" s="55"/>
      <c r="AG665" s="55"/>
      <c r="AH665" s="55" t="s">
        <v>2188</v>
      </c>
    </row>
    <row r="666" spans="1:34" ht="15.75" hidden="1" customHeight="1" x14ac:dyDescent="0.2">
      <c r="A666" s="55" t="s">
        <v>33</v>
      </c>
      <c r="B666" s="55" t="s">
        <v>56</v>
      </c>
      <c r="C666" s="51">
        <f t="shared" si="22"/>
        <v>8</v>
      </c>
      <c r="D666" s="57">
        <v>2015</v>
      </c>
      <c r="E666" s="57">
        <f t="shared" si="23"/>
        <v>1</v>
      </c>
      <c r="F666" s="55" t="s">
        <v>22</v>
      </c>
      <c r="G666" s="43" t="s">
        <v>2189</v>
      </c>
      <c r="H666" s="55" t="s">
        <v>2190</v>
      </c>
      <c r="I666" s="58" t="s">
        <v>25</v>
      </c>
      <c r="J666" s="58" t="s">
        <v>26</v>
      </c>
      <c r="K666" s="55" t="s">
        <v>27</v>
      </c>
      <c r="L666" s="55" t="s">
        <v>88</v>
      </c>
      <c r="M666" s="55" t="s">
        <v>59</v>
      </c>
      <c r="N666" s="55" t="s">
        <v>59</v>
      </c>
      <c r="O666" s="55" t="s">
        <v>59</v>
      </c>
      <c r="P666" s="59">
        <v>42045.737500000003</v>
      </c>
      <c r="Q666" s="55"/>
      <c r="R666" s="59">
        <v>42104.265277777777</v>
      </c>
      <c r="S666" s="59">
        <v>42052.685416666667</v>
      </c>
      <c r="T666" s="55"/>
      <c r="U666" s="55" t="s">
        <v>54</v>
      </c>
      <c r="V666" s="55"/>
      <c r="W666" s="60">
        <v>42050</v>
      </c>
      <c r="X666" s="55">
        <v>0</v>
      </c>
      <c r="Y666" s="55">
        <v>3</v>
      </c>
      <c r="Z666" s="55" t="s">
        <v>2191</v>
      </c>
      <c r="AA666" s="55"/>
      <c r="AB666" s="55"/>
      <c r="AC666" s="55"/>
      <c r="AD666" s="55"/>
      <c r="AE666" s="55"/>
      <c r="AF666" s="55"/>
      <c r="AG666" s="55"/>
      <c r="AH666" s="55" t="s">
        <v>2192</v>
      </c>
    </row>
    <row r="667" spans="1:34" ht="15.75" customHeight="1" x14ac:dyDescent="0.2">
      <c r="A667" s="55" t="s">
        <v>33</v>
      </c>
      <c r="B667" s="55" t="s">
        <v>56</v>
      </c>
      <c r="C667" s="51">
        <f t="shared" si="22"/>
        <v>7</v>
      </c>
      <c r="D667" s="57">
        <v>2015</v>
      </c>
      <c r="E667" s="57">
        <f t="shared" si="23"/>
        <v>1</v>
      </c>
      <c r="F667" s="55" t="s">
        <v>22</v>
      </c>
      <c r="G667" s="43" t="s">
        <v>2193</v>
      </c>
      <c r="H667" s="55" t="s">
        <v>2194</v>
      </c>
      <c r="I667" s="58" t="s">
        <v>25</v>
      </c>
      <c r="J667" s="58" t="s">
        <v>26</v>
      </c>
      <c r="K667" s="55" t="s">
        <v>27</v>
      </c>
      <c r="L667" s="55" t="s">
        <v>37</v>
      </c>
      <c r="M667" s="55" t="s">
        <v>29</v>
      </c>
      <c r="N667" s="55" t="s">
        <v>30</v>
      </c>
      <c r="O667" s="55" t="s">
        <v>30</v>
      </c>
      <c r="P667" s="59">
        <v>42045.668055555558</v>
      </c>
      <c r="Q667" s="55"/>
      <c r="R667" s="59">
        <v>42050.80972222222</v>
      </c>
      <c r="S667" s="59">
        <v>42045.679861111108</v>
      </c>
      <c r="T667" s="55"/>
      <c r="U667" s="124" t="s">
        <v>10423</v>
      </c>
      <c r="V667" s="55"/>
      <c r="W667" s="60">
        <v>42045</v>
      </c>
      <c r="X667" s="55">
        <v>0</v>
      </c>
      <c r="Y667" s="55">
        <v>3</v>
      </c>
      <c r="Z667" s="55"/>
      <c r="AA667" s="55"/>
      <c r="AB667" s="55"/>
      <c r="AC667" s="55"/>
      <c r="AD667" s="55"/>
      <c r="AE667" s="55"/>
      <c r="AF667" s="55"/>
      <c r="AG667" s="55"/>
      <c r="AH667" s="55" t="s">
        <v>2195</v>
      </c>
    </row>
    <row r="668" spans="1:34" ht="15.75" hidden="1" customHeight="1" x14ac:dyDescent="0.2">
      <c r="A668" s="55" t="s">
        <v>33</v>
      </c>
      <c r="B668" s="55" t="s">
        <v>56</v>
      </c>
      <c r="C668" s="51">
        <f t="shared" si="22"/>
        <v>12</v>
      </c>
      <c r="D668" s="57">
        <v>2015</v>
      </c>
      <c r="E668" s="57">
        <f t="shared" si="23"/>
        <v>1</v>
      </c>
      <c r="F668" s="55" t="s">
        <v>22</v>
      </c>
      <c r="G668" s="43" t="s">
        <v>2196</v>
      </c>
      <c r="H668" s="55" t="s">
        <v>2197</v>
      </c>
      <c r="I668" s="58" t="s">
        <v>25</v>
      </c>
      <c r="J668" s="58" t="s">
        <v>26</v>
      </c>
      <c r="K668" s="55" t="s">
        <v>27</v>
      </c>
      <c r="L668" s="55" t="s">
        <v>37</v>
      </c>
      <c r="M668" s="55" t="s">
        <v>29</v>
      </c>
      <c r="N668" s="55" t="s">
        <v>74</v>
      </c>
      <c r="O668" s="55" t="s">
        <v>74</v>
      </c>
      <c r="P668" s="59">
        <v>42045.527083333334</v>
      </c>
      <c r="Q668" s="55"/>
      <c r="R668" s="59">
        <v>42104.265277777777</v>
      </c>
      <c r="S668" s="59">
        <v>42082.447222222225</v>
      </c>
      <c r="T668" s="55"/>
      <c r="U668" s="55" t="s">
        <v>127</v>
      </c>
      <c r="V668" s="55"/>
      <c r="W668" s="60">
        <v>42079</v>
      </c>
      <c r="X668" s="55">
        <v>0</v>
      </c>
      <c r="Y668" s="55">
        <v>5</v>
      </c>
      <c r="Z668" s="55" t="s">
        <v>2198</v>
      </c>
      <c r="AA668" s="55"/>
      <c r="AB668" s="55"/>
      <c r="AC668" s="55"/>
      <c r="AD668" s="55"/>
      <c r="AE668" s="55"/>
      <c r="AF668" s="55"/>
      <c r="AG668" s="55"/>
      <c r="AH668" s="55" t="s">
        <v>2199</v>
      </c>
    </row>
    <row r="669" spans="1:34" ht="15.75" hidden="1" customHeight="1" x14ac:dyDescent="0.2">
      <c r="A669" s="55" t="s">
        <v>33</v>
      </c>
      <c r="B669" s="55" t="s">
        <v>56</v>
      </c>
      <c r="C669" s="51">
        <f t="shared" si="22"/>
        <v>7</v>
      </c>
      <c r="D669" s="57">
        <v>2015</v>
      </c>
      <c r="E669" s="57">
        <f t="shared" si="23"/>
        <v>1</v>
      </c>
      <c r="F669" s="55" t="s">
        <v>22</v>
      </c>
      <c r="G669" s="43" t="s">
        <v>2200</v>
      </c>
      <c r="H669" s="55" t="s">
        <v>2201</v>
      </c>
      <c r="I669" s="58" t="s">
        <v>36</v>
      </c>
      <c r="J669" s="58" t="s">
        <v>26</v>
      </c>
      <c r="K669" s="55" t="s">
        <v>27</v>
      </c>
      <c r="L669" s="55" t="s">
        <v>88</v>
      </c>
      <c r="M669" s="55" t="s">
        <v>59</v>
      </c>
      <c r="N669" s="55" t="s">
        <v>59</v>
      </c>
      <c r="O669" s="55" t="s">
        <v>59</v>
      </c>
      <c r="P669" s="59">
        <v>42045.512499999997</v>
      </c>
      <c r="Q669" s="55"/>
      <c r="R669" s="59">
        <v>42100.65347222222</v>
      </c>
      <c r="S669" s="59">
        <v>42045.754166666666</v>
      </c>
      <c r="T669" s="55"/>
      <c r="U669" s="55" t="s">
        <v>54</v>
      </c>
      <c r="V669" s="55"/>
      <c r="W669" s="60">
        <v>42045</v>
      </c>
      <c r="X669" s="55">
        <v>0</v>
      </c>
      <c r="Y669" s="55">
        <v>1</v>
      </c>
      <c r="Z669" s="44" t="s">
        <v>2202</v>
      </c>
      <c r="AA669" s="55"/>
      <c r="AB669" s="55"/>
      <c r="AC669" s="55"/>
      <c r="AD669" s="55"/>
      <c r="AE669" s="55"/>
      <c r="AF669" s="55"/>
      <c r="AG669" s="55"/>
      <c r="AH669" s="55" t="s">
        <v>2203</v>
      </c>
    </row>
    <row r="670" spans="1:34" ht="15.75" customHeight="1" x14ac:dyDescent="0.2">
      <c r="A670" s="55" t="s">
        <v>33</v>
      </c>
      <c r="B670" s="55" t="s">
        <v>145</v>
      </c>
      <c r="C670" s="51">
        <f t="shared" si="22"/>
        <v>7</v>
      </c>
      <c r="D670" s="57">
        <v>2015</v>
      </c>
      <c r="E670" s="57">
        <f t="shared" si="23"/>
        <v>1</v>
      </c>
      <c r="F670" s="55" t="s">
        <v>22</v>
      </c>
      <c r="G670" s="43" t="s">
        <v>2204</v>
      </c>
      <c r="H670" s="55" t="s">
        <v>2205</v>
      </c>
      <c r="I670" s="58" t="s">
        <v>25</v>
      </c>
      <c r="J670" s="58" t="s">
        <v>26</v>
      </c>
      <c r="K670" s="55" t="s">
        <v>27</v>
      </c>
      <c r="L670" s="55" t="s">
        <v>37</v>
      </c>
      <c r="M670" s="55" t="s">
        <v>29</v>
      </c>
      <c r="N670" s="55" t="s">
        <v>105</v>
      </c>
      <c r="O670" s="55" t="s">
        <v>105</v>
      </c>
      <c r="P670" s="59">
        <v>42044.676388888889</v>
      </c>
      <c r="Q670" s="55"/>
      <c r="R670" s="59">
        <v>42104.265277777777</v>
      </c>
      <c r="S670" s="59">
        <v>42044.757638888892</v>
      </c>
      <c r="T670" s="55"/>
      <c r="U670" s="124" t="s">
        <v>10423</v>
      </c>
      <c r="V670" s="55"/>
      <c r="W670" s="60">
        <v>42045</v>
      </c>
      <c r="X670" s="55">
        <v>0</v>
      </c>
      <c r="Y670" s="55">
        <v>1</v>
      </c>
      <c r="Z670" s="44" t="s">
        <v>2206</v>
      </c>
      <c r="AA670" s="55"/>
      <c r="AB670" s="55"/>
      <c r="AC670" s="55"/>
      <c r="AD670" s="55"/>
      <c r="AE670" s="55"/>
      <c r="AF670" s="55"/>
      <c r="AG670" s="55"/>
      <c r="AH670" s="55" t="s">
        <v>2207</v>
      </c>
    </row>
    <row r="671" spans="1:34" ht="15.75" customHeight="1" x14ac:dyDescent="0.2">
      <c r="A671" s="55" t="s">
        <v>33</v>
      </c>
      <c r="B671" s="55" t="s">
        <v>99</v>
      </c>
      <c r="C671" s="51">
        <f t="shared" si="22"/>
        <v>7</v>
      </c>
      <c r="D671" s="57">
        <v>2015</v>
      </c>
      <c r="E671" s="57">
        <f t="shared" si="23"/>
        <v>1</v>
      </c>
      <c r="F671" s="55" t="s">
        <v>22</v>
      </c>
      <c r="G671" s="43" t="s">
        <v>2208</v>
      </c>
      <c r="H671" s="55" t="s">
        <v>2209</v>
      </c>
      <c r="I671" s="58" t="s">
        <v>25</v>
      </c>
      <c r="J671" s="58" t="s">
        <v>26</v>
      </c>
      <c r="K671" s="55" t="s">
        <v>27</v>
      </c>
      <c r="L671" s="55" t="s">
        <v>37</v>
      </c>
      <c r="M671" s="55" t="s">
        <v>30</v>
      </c>
      <c r="N671" s="55" t="s">
        <v>105</v>
      </c>
      <c r="O671" s="55" t="s">
        <v>105</v>
      </c>
      <c r="P671" s="59">
        <v>42044.645138888889</v>
      </c>
      <c r="Q671" s="55"/>
      <c r="R671" s="59">
        <v>42100.650694444441</v>
      </c>
      <c r="S671" s="59">
        <v>42044.674305555556</v>
      </c>
      <c r="T671" s="55"/>
      <c r="U671" s="124" t="s">
        <v>10423</v>
      </c>
      <c r="V671" s="55"/>
      <c r="W671" s="60">
        <v>42045</v>
      </c>
      <c r="X671" s="55">
        <v>0</v>
      </c>
      <c r="Y671" s="55">
        <v>2</v>
      </c>
      <c r="Z671" s="44" t="s">
        <v>2210</v>
      </c>
      <c r="AA671" s="55"/>
      <c r="AB671" s="55"/>
      <c r="AC671" s="55"/>
      <c r="AD671" s="55"/>
      <c r="AE671" s="55"/>
      <c r="AF671" s="55"/>
      <c r="AG671" s="55"/>
      <c r="AH671" s="55" t="s">
        <v>2211</v>
      </c>
    </row>
    <row r="672" spans="1:34" ht="15.75" customHeight="1" x14ac:dyDescent="0.2">
      <c r="A672" s="55" t="s">
        <v>33</v>
      </c>
      <c r="B672" s="55" t="s">
        <v>41</v>
      </c>
      <c r="C672" s="51">
        <f t="shared" si="22"/>
        <v>7</v>
      </c>
      <c r="D672" s="57">
        <v>2015</v>
      </c>
      <c r="E672" s="57">
        <f t="shared" si="23"/>
        <v>1</v>
      </c>
      <c r="F672" s="55" t="s">
        <v>22</v>
      </c>
      <c r="G672" s="43" t="s">
        <v>2212</v>
      </c>
      <c r="H672" s="55" t="s">
        <v>2213</v>
      </c>
      <c r="I672" s="58" t="s">
        <v>25</v>
      </c>
      <c r="J672" s="58" t="s">
        <v>26</v>
      </c>
      <c r="K672" s="55" t="s">
        <v>27</v>
      </c>
      <c r="L672" s="55" t="s">
        <v>88</v>
      </c>
      <c r="M672" s="55" t="s">
        <v>284</v>
      </c>
      <c r="N672" s="55" t="s">
        <v>473</v>
      </c>
      <c r="O672" s="55" t="s">
        <v>473</v>
      </c>
      <c r="P672" s="59">
        <v>42044.604861111111</v>
      </c>
      <c r="Q672" s="55"/>
      <c r="R672" s="59">
        <v>42050.749305555553</v>
      </c>
      <c r="S672" s="59">
        <v>42045.568749999999</v>
      </c>
      <c r="T672" s="55"/>
      <c r="U672" s="124" t="s">
        <v>10423</v>
      </c>
      <c r="V672" s="55"/>
      <c r="W672" s="60">
        <v>42046</v>
      </c>
      <c r="X672" s="55">
        <v>0</v>
      </c>
      <c r="Y672" s="55">
        <v>3</v>
      </c>
      <c r="Z672" s="44" t="s">
        <v>2214</v>
      </c>
      <c r="AA672" s="55"/>
      <c r="AB672" s="55"/>
      <c r="AC672" s="55"/>
      <c r="AD672" s="55"/>
      <c r="AE672" s="55"/>
      <c r="AF672" s="55"/>
      <c r="AG672" s="55"/>
      <c r="AH672" s="55" t="s">
        <v>2215</v>
      </c>
    </row>
    <row r="673" spans="1:34" ht="15.75" customHeight="1" x14ac:dyDescent="0.2">
      <c r="A673" s="55" t="s">
        <v>33</v>
      </c>
      <c r="B673" s="55" t="s">
        <v>145</v>
      </c>
      <c r="C673" s="51">
        <f t="shared" si="22"/>
        <v>7</v>
      </c>
      <c r="D673" s="57">
        <v>2015</v>
      </c>
      <c r="E673" s="57">
        <f t="shared" si="23"/>
        <v>1</v>
      </c>
      <c r="F673" s="55" t="s">
        <v>22</v>
      </c>
      <c r="G673" s="43" t="s">
        <v>2216</v>
      </c>
      <c r="H673" s="55" t="s">
        <v>2217</v>
      </c>
      <c r="I673" s="58" t="s">
        <v>25</v>
      </c>
      <c r="J673" s="58" t="s">
        <v>26</v>
      </c>
      <c r="K673" s="55" t="s">
        <v>27</v>
      </c>
      <c r="L673" s="55" t="s">
        <v>37</v>
      </c>
      <c r="M673" s="55" t="s">
        <v>29</v>
      </c>
      <c r="N673" s="55" t="s">
        <v>30</v>
      </c>
      <c r="O673" s="55" t="s">
        <v>30</v>
      </c>
      <c r="P673" s="59">
        <v>42044.383333333331</v>
      </c>
      <c r="Q673" s="55"/>
      <c r="R673" s="59">
        <v>42045.669444444444</v>
      </c>
      <c r="S673" s="59">
        <v>42044.761111111111</v>
      </c>
      <c r="T673" s="55"/>
      <c r="U673" s="124" t="s">
        <v>10423</v>
      </c>
      <c r="V673" s="55"/>
      <c r="W673" s="60">
        <v>42044</v>
      </c>
      <c r="X673" s="55">
        <v>0</v>
      </c>
      <c r="Y673" s="55">
        <v>4</v>
      </c>
      <c r="Z673" s="55"/>
      <c r="AA673" s="55"/>
      <c r="AB673" s="55"/>
      <c r="AC673" s="55"/>
      <c r="AD673" s="55"/>
      <c r="AE673" s="55"/>
      <c r="AF673" s="55"/>
      <c r="AG673" s="55"/>
      <c r="AH673" s="55" t="s">
        <v>2218</v>
      </c>
    </row>
    <row r="674" spans="1:34" ht="15.75" hidden="1" customHeight="1" x14ac:dyDescent="0.2">
      <c r="A674" s="55" t="s">
        <v>33</v>
      </c>
      <c r="B674" s="55" t="s">
        <v>41</v>
      </c>
      <c r="C674" s="51">
        <f t="shared" si="22"/>
        <v>7</v>
      </c>
      <c r="D674" s="57">
        <v>2015</v>
      </c>
      <c r="E674" s="57">
        <f t="shared" si="23"/>
        <v>1</v>
      </c>
      <c r="F674" s="55" t="s">
        <v>22</v>
      </c>
      <c r="G674" s="43" t="s">
        <v>2219</v>
      </c>
      <c r="H674" s="55" t="s">
        <v>2220</v>
      </c>
      <c r="I674" s="58" t="s">
        <v>25</v>
      </c>
      <c r="J674" s="58" t="s">
        <v>26</v>
      </c>
      <c r="K674" s="55" t="s">
        <v>27</v>
      </c>
      <c r="L674" s="55" t="s">
        <v>37</v>
      </c>
      <c r="M674" s="55" t="s">
        <v>29</v>
      </c>
      <c r="N674" s="55" t="s">
        <v>38</v>
      </c>
      <c r="O674" s="55" t="s">
        <v>38</v>
      </c>
      <c r="P674" s="59">
        <v>42042.637499999997</v>
      </c>
      <c r="Q674" s="55"/>
      <c r="R674" s="59">
        <v>42100.65</v>
      </c>
      <c r="S674" s="59">
        <v>42044.477777777778</v>
      </c>
      <c r="T674" s="55"/>
      <c r="U674" s="55" t="s">
        <v>39</v>
      </c>
      <c r="V674" s="55"/>
      <c r="W674" s="55"/>
      <c r="X674" s="55">
        <v>0</v>
      </c>
      <c r="Y674" s="55">
        <v>1</v>
      </c>
      <c r="Z674" s="44" t="s">
        <v>2221</v>
      </c>
      <c r="AA674" s="55"/>
      <c r="AB674" s="55"/>
      <c r="AC674" s="55"/>
      <c r="AD674" s="55"/>
      <c r="AE674" s="55"/>
      <c r="AF674" s="55"/>
      <c r="AG674" s="55"/>
      <c r="AH674" s="55" t="s">
        <v>2222</v>
      </c>
    </row>
    <row r="675" spans="1:34" ht="15.75" customHeight="1" x14ac:dyDescent="0.2">
      <c r="A675" s="55" t="s">
        <v>33</v>
      </c>
      <c r="B675" s="55" t="s">
        <v>56</v>
      </c>
      <c r="C675" s="51">
        <f t="shared" ref="C675:C738" si="24">IF(S675="",WEEKNUM(R675),WEEKNUM(S675))</f>
        <v>7</v>
      </c>
      <c r="D675" s="57">
        <v>2015</v>
      </c>
      <c r="E675" s="57">
        <f t="shared" ref="E675:E738" si="25">ROUNDUP(MONTH(S675)/3,0)</f>
        <v>1</v>
      </c>
      <c r="F675" s="55" t="s">
        <v>22</v>
      </c>
      <c r="G675" s="43" t="s">
        <v>2223</v>
      </c>
      <c r="H675" s="55" t="s">
        <v>2224</v>
      </c>
      <c r="I675" s="58" t="s">
        <v>25</v>
      </c>
      <c r="J675" s="58" t="s">
        <v>26</v>
      </c>
      <c r="K675" s="55" t="s">
        <v>27</v>
      </c>
      <c r="L675" s="55" t="s">
        <v>88</v>
      </c>
      <c r="M675" s="55" t="s">
        <v>59</v>
      </c>
      <c r="N675" s="55" t="s">
        <v>59</v>
      </c>
      <c r="O675" s="55" t="s">
        <v>59</v>
      </c>
      <c r="P675" s="59">
        <v>42041.833333333336</v>
      </c>
      <c r="Q675" s="55"/>
      <c r="R675" s="59">
        <v>42104.265972222223</v>
      </c>
      <c r="S675" s="59">
        <v>42045.754166666666</v>
      </c>
      <c r="T675" s="55"/>
      <c r="U675" s="124" t="s">
        <v>10423</v>
      </c>
      <c r="V675" s="55"/>
      <c r="W675" s="60">
        <v>42044</v>
      </c>
      <c r="X675" s="55">
        <v>0</v>
      </c>
      <c r="Y675" s="55">
        <v>2</v>
      </c>
      <c r="Z675" s="44" t="s">
        <v>2225</v>
      </c>
      <c r="AA675" s="55"/>
      <c r="AB675" s="55"/>
      <c r="AC675" s="55"/>
      <c r="AD675" s="55"/>
      <c r="AE675" s="55"/>
      <c r="AF675" s="55"/>
      <c r="AG675" s="55"/>
      <c r="AH675" s="55" t="s">
        <v>2226</v>
      </c>
    </row>
    <row r="676" spans="1:34" ht="15.75" customHeight="1" x14ac:dyDescent="0.2">
      <c r="A676" s="55" t="s">
        <v>33</v>
      </c>
      <c r="B676" s="55" t="s">
        <v>145</v>
      </c>
      <c r="C676" s="51">
        <f t="shared" si="24"/>
        <v>8</v>
      </c>
      <c r="D676" s="57">
        <v>2015</v>
      </c>
      <c r="E676" s="57">
        <f t="shared" si="25"/>
        <v>1</v>
      </c>
      <c r="F676" s="55" t="s">
        <v>22</v>
      </c>
      <c r="G676" s="43" t="s">
        <v>2227</v>
      </c>
      <c r="H676" s="55" t="s">
        <v>2228</v>
      </c>
      <c r="I676" s="58" t="s">
        <v>25</v>
      </c>
      <c r="J676" s="58" t="s">
        <v>26</v>
      </c>
      <c r="K676" s="55" t="s">
        <v>27</v>
      </c>
      <c r="L676" s="55" t="s">
        <v>88</v>
      </c>
      <c r="M676" s="55" t="s">
        <v>30</v>
      </c>
      <c r="N676" s="55" t="s">
        <v>30</v>
      </c>
      <c r="O676" s="55" t="s">
        <v>30</v>
      </c>
      <c r="P676" s="59">
        <v>42041.501388888886</v>
      </c>
      <c r="Q676" s="55"/>
      <c r="R676" s="59">
        <v>42058.453472222223</v>
      </c>
      <c r="S676" s="59">
        <v>42050.765277777777</v>
      </c>
      <c r="T676" s="55"/>
      <c r="U676" s="124" t="s">
        <v>10423</v>
      </c>
      <c r="V676" s="55"/>
      <c r="W676" s="60">
        <v>42046</v>
      </c>
      <c r="X676" s="55">
        <v>0</v>
      </c>
      <c r="Y676" s="55">
        <v>5</v>
      </c>
      <c r="Z676" s="55"/>
      <c r="AA676" s="55"/>
      <c r="AB676" s="55"/>
      <c r="AC676" s="55"/>
      <c r="AD676" s="55"/>
      <c r="AE676" s="55"/>
      <c r="AF676" s="55" t="s">
        <v>2229</v>
      </c>
      <c r="AG676" s="55"/>
      <c r="AH676" s="55" t="s">
        <v>2230</v>
      </c>
    </row>
    <row r="677" spans="1:34" ht="15.75" customHeight="1" x14ac:dyDescent="0.2">
      <c r="A677" s="55" t="s">
        <v>33</v>
      </c>
      <c r="B677" s="55" t="s">
        <v>56</v>
      </c>
      <c r="C677" s="51">
        <f t="shared" si="24"/>
        <v>12</v>
      </c>
      <c r="D677" s="57">
        <v>2015</v>
      </c>
      <c r="E677" s="57">
        <f t="shared" si="25"/>
        <v>1</v>
      </c>
      <c r="F677" s="55" t="s">
        <v>22</v>
      </c>
      <c r="G677" s="43" t="s">
        <v>2231</v>
      </c>
      <c r="H677" s="55" t="s">
        <v>2232</v>
      </c>
      <c r="I677" s="58" t="s">
        <v>25</v>
      </c>
      <c r="J677" s="58" t="s">
        <v>26</v>
      </c>
      <c r="K677" s="55" t="s">
        <v>27</v>
      </c>
      <c r="L677" s="55" t="s">
        <v>88</v>
      </c>
      <c r="M677" s="55" t="s">
        <v>167</v>
      </c>
      <c r="N677" s="55" t="s">
        <v>105</v>
      </c>
      <c r="O677" s="55" t="s">
        <v>105</v>
      </c>
      <c r="P677" s="59">
        <v>42041.48541666667</v>
      </c>
      <c r="Q677" s="55"/>
      <c r="R677" s="59">
        <v>42104.265972222223</v>
      </c>
      <c r="S677" s="59">
        <v>42079.490972222222</v>
      </c>
      <c r="T677" s="55"/>
      <c r="U677" s="124" t="s">
        <v>10423</v>
      </c>
      <c r="V677" s="55"/>
      <c r="W677" s="60">
        <v>42083</v>
      </c>
      <c r="X677" s="55">
        <v>0</v>
      </c>
      <c r="Y677" s="55">
        <v>1</v>
      </c>
      <c r="Z677" s="55"/>
      <c r="AA677" s="55"/>
      <c r="AB677" s="55"/>
      <c r="AC677" s="55"/>
      <c r="AD677" s="55"/>
      <c r="AE677" s="55"/>
      <c r="AF677" s="55"/>
      <c r="AG677" s="55"/>
      <c r="AH677" s="55" t="s">
        <v>2233</v>
      </c>
    </row>
    <row r="678" spans="1:34" ht="15.75" hidden="1" customHeight="1" x14ac:dyDescent="0.2">
      <c r="A678" s="55" t="s">
        <v>33</v>
      </c>
      <c r="B678" s="55" t="s">
        <v>56</v>
      </c>
      <c r="C678" s="51">
        <f t="shared" si="24"/>
        <v>6</v>
      </c>
      <c r="D678" s="57">
        <v>2015</v>
      </c>
      <c r="E678" s="57">
        <f t="shared" si="25"/>
        <v>1</v>
      </c>
      <c r="F678" s="55" t="s">
        <v>22</v>
      </c>
      <c r="G678" s="43" t="s">
        <v>2234</v>
      </c>
      <c r="H678" s="55" t="s">
        <v>2235</v>
      </c>
      <c r="I678" s="58" t="s">
        <v>25</v>
      </c>
      <c r="J678" s="58" t="s">
        <v>26</v>
      </c>
      <c r="K678" s="55" t="s">
        <v>27</v>
      </c>
      <c r="L678" s="55" t="s">
        <v>37</v>
      </c>
      <c r="M678" s="55" t="s">
        <v>29</v>
      </c>
      <c r="N678" s="55" t="s">
        <v>30</v>
      </c>
      <c r="O678" s="55" t="s">
        <v>30</v>
      </c>
      <c r="P678" s="59">
        <v>42041.475694444445</v>
      </c>
      <c r="Q678" s="55"/>
      <c r="R678" s="59">
        <v>42100.652083333334</v>
      </c>
      <c r="S678" s="59">
        <v>42041.534722222219</v>
      </c>
      <c r="T678" s="55"/>
      <c r="U678" s="55" t="s">
        <v>54</v>
      </c>
      <c r="V678" s="55"/>
      <c r="W678" s="60">
        <v>42046</v>
      </c>
      <c r="X678" s="55">
        <v>0</v>
      </c>
      <c r="Y678" s="55">
        <v>3</v>
      </c>
      <c r="Z678" s="55"/>
      <c r="AA678" s="55"/>
      <c r="AB678" s="55"/>
      <c r="AC678" s="55"/>
      <c r="AD678" s="55"/>
      <c r="AE678" s="55"/>
      <c r="AF678" s="55"/>
      <c r="AG678" s="55"/>
      <c r="AH678" s="55" t="s">
        <v>2236</v>
      </c>
    </row>
    <row r="679" spans="1:34" ht="15.75" hidden="1" customHeight="1" x14ac:dyDescent="0.2">
      <c r="A679" s="55" t="s">
        <v>33</v>
      </c>
      <c r="B679" s="55" t="s">
        <v>56</v>
      </c>
      <c r="C679" s="51">
        <f t="shared" si="24"/>
        <v>6</v>
      </c>
      <c r="D679" s="57">
        <v>2015</v>
      </c>
      <c r="E679" s="57">
        <f t="shared" si="25"/>
        <v>1</v>
      </c>
      <c r="F679" s="55" t="s">
        <v>22</v>
      </c>
      <c r="G679" s="43" t="s">
        <v>2237</v>
      </c>
      <c r="H679" s="55" t="s">
        <v>2238</v>
      </c>
      <c r="I679" s="58" t="s">
        <v>25</v>
      </c>
      <c r="J679" s="58" t="s">
        <v>26</v>
      </c>
      <c r="K679" s="55" t="s">
        <v>27</v>
      </c>
      <c r="L679" s="55" t="s">
        <v>37</v>
      </c>
      <c r="M679" s="55" t="s">
        <v>29</v>
      </c>
      <c r="N679" s="55" t="s">
        <v>59</v>
      </c>
      <c r="O679" s="55" t="s">
        <v>59</v>
      </c>
      <c r="P679" s="59">
        <v>42040.706944444442</v>
      </c>
      <c r="Q679" s="55"/>
      <c r="R679" s="59">
        <v>42045.670138888891</v>
      </c>
      <c r="S679" s="59">
        <v>42041.536805555559</v>
      </c>
      <c r="T679" s="55"/>
      <c r="U679" s="55" t="s">
        <v>54</v>
      </c>
      <c r="V679" s="55"/>
      <c r="W679" s="60">
        <v>42039</v>
      </c>
      <c r="X679" s="55">
        <v>0</v>
      </c>
      <c r="Y679" s="55">
        <v>1</v>
      </c>
      <c r="Z679" s="55"/>
      <c r="AA679" s="55"/>
      <c r="AB679" s="55"/>
      <c r="AC679" s="55"/>
      <c r="AD679" s="55"/>
      <c r="AE679" s="55"/>
      <c r="AF679" s="55" t="s">
        <v>2239</v>
      </c>
      <c r="AG679" s="55"/>
      <c r="AH679" s="55" t="s">
        <v>2240</v>
      </c>
    </row>
    <row r="680" spans="1:34" ht="15.75" hidden="1" customHeight="1" x14ac:dyDescent="0.2">
      <c r="A680" s="55" t="s">
        <v>33</v>
      </c>
      <c r="B680" s="55" t="s">
        <v>56</v>
      </c>
      <c r="C680" s="51">
        <f t="shared" si="24"/>
        <v>6</v>
      </c>
      <c r="D680" s="57">
        <v>2015</v>
      </c>
      <c r="E680" s="57">
        <f t="shared" si="25"/>
        <v>1</v>
      </c>
      <c r="F680" s="55" t="s">
        <v>22</v>
      </c>
      <c r="G680" s="43" t="s">
        <v>2241</v>
      </c>
      <c r="H680" s="55" t="s">
        <v>2242</v>
      </c>
      <c r="I680" s="58" t="s">
        <v>36</v>
      </c>
      <c r="J680" s="58" t="s">
        <v>26</v>
      </c>
      <c r="K680" s="55" t="s">
        <v>27</v>
      </c>
      <c r="L680" s="55" t="s">
        <v>88</v>
      </c>
      <c r="M680" s="55" t="s">
        <v>59</v>
      </c>
      <c r="N680" s="55" t="s">
        <v>59</v>
      </c>
      <c r="O680" s="55" t="s">
        <v>59</v>
      </c>
      <c r="P680" s="59">
        <v>42040.700694444444</v>
      </c>
      <c r="Q680" s="55"/>
      <c r="R680" s="59">
        <v>42100.668749999997</v>
      </c>
      <c r="S680" s="59">
        <v>42040.802777777775</v>
      </c>
      <c r="T680" s="55"/>
      <c r="U680" s="55" t="s">
        <v>54</v>
      </c>
      <c r="V680" s="55"/>
      <c r="W680" s="60">
        <v>42041</v>
      </c>
      <c r="X680" s="55">
        <v>0</v>
      </c>
      <c r="Y680" s="55">
        <v>2</v>
      </c>
      <c r="Z680" s="44" t="s">
        <v>2243</v>
      </c>
      <c r="AA680" s="55"/>
      <c r="AB680" s="55"/>
      <c r="AC680" s="55"/>
      <c r="AD680" s="55"/>
      <c r="AE680" s="55"/>
      <c r="AF680" s="55"/>
      <c r="AG680" s="55"/>
      <c r="AH680" s="55" t="s">
        <v>2244</v>
      </c>
    </row>
    <row r="681" spans="1:34" ht="15.75" hidden="1" customHeight="1" x14ac:dyDescent="0.2">
      <c r="A681" s="55" t="s">
        <v>33</v>
      </c>
      <c r="B681" s="55" t="s">
        <v>56</v>
      </c>
      <c r="C681" s="51">
        <f t="shared" si="24"/>
        <v>7</v>
      </c>
      <c r="D681" s="57">
        <v>2015</v>
      </c>
      <c r="E681" s="57">
        <f t="shared" si="25"/>
        <v>1</v>
      </c>
      <c r="F681" s="55" t="s">
        <v>22</v>
      </c>
      <c r="G681" s="43" t="s">
        <v>2245</v>
      </c>
      <c r="H681" s="55" t="s">
        <v>2246</v>
      </c>
      <c r="I681" s="58" t="s">
        <v>25</v>
      </c>
      <c r="J681" s="58" t="s">
        <v>26</v>
      </c>
      <c r="K681" s="55" t="s">
        <v>27</v>
      </c>
      <c r="L681" s="55" t="s">
        <v>37</v>
      </c>
      <c r="M681" s="55" t="s">
        <v>29</v>
      </c>
      <c r="N681" s="55" t="s">
        <v>30</v>
      </c>
      <c r="O681" s="55" t="s">
        <v>30</v>
      </c>
      <c r="P681" s="59">
        <v>42040.676388888889</v>
      </c>
      <c r="Q681" s="55"/>
      <c r="R681" s="59">
        <v>42050.75</v>
      </c>
      <c r="S681" s="59">
        <v>42045.919444444444</v>
      </c>
      <c r="T681" s="55"/>
      <c r="U681" s="55" t="s">
        <v>54</v>
      </c>
      <c r="V681" s="55"/>
      <c r="W681" s="60">
        <v>42047</v>
      </c>
      <c r="X681" s="55">
        <v>0</v>
      </c>
      <c r="Y681" s="55">
        <v>2</v>
      </c>
      <c r="Z681" s="55"/>
      <c r="AA681" s="55"/>
      <c r="AB681" s="55"/>
      <c r="AC681" s="55"/>
      <c r="AD681" s="55"/>
      <c r="AE681" s="55"/>
      <c r="AF681" s="55"/>
      <c r="AG681" s="55"/>
      <c r="AH681" s="55" t="s">
        <v>2247</v>
      </c>
    </row>
    <row r="682" spans="1:34" ht="15.75" hidden="1" customHeight="1" x14ac:dyDescent="0.2">
      <c r="A682" s="55" t="s">
        <v>33</v>
      </c>
      <c r="B682" s="55" t="s">
        <v>76</v>
      </c>
      <c r="C682" s="51">
        <f t="shared" si="24"/>
        <v>9</v>
      </c>
      <c r="D682" s="57">
        <v>2015</v>
      </c>
      <c r="E682" s="57">
        <f t="shared" si="25"/>
        <v>1</v>
      </c>
      <c r="F682" s="55" t="s">
        <v>22</v>
      </c>
      <c r="G682" s="43" t="s">
        <v>2248</v>
      </c>
      <c r="H682" s="55" t="s">
        <v>2249</v>
      </c>
      <c r="I682" s="58" t="s">
        <v>25</v>
      </c>
      <c r="J682" s="58" t="s">
        <v>26</v>
      </c>
      <c r="K682" s="55" t="s">
        <v>27</v>
      </c>
      <c r="L682" s="55" t="s">
        <v>88</v>
      </c>
      <c r="M682" s="55" t="s">
        <v>30</v>
      </c>
      <c r="N682" s="55" t="s">
        <v>105</v>
      </c>
      <c r="O682" s="55" t="s">
        <v>105</v>
      </c>
      <c r="P682" s="59">
        <v>42040.658333333333</v>
      </c>
      <c r="Q682" s="55"/>
      <c r="R682" s="59">
        <v>42058.370833333334</v>
      </c>
      <c r="S682" s="59">
        <v>42058.370138888888</v>
      </c>
      <c r="T682" s="55"/>
      <c r="U682" s="55" t="s">
        <v>54</v>
      </c>
      <c r="V682" s="55"/>
      <c r="W682" s="60">
        <v>42053</v>
      </c>
      <c r="X682" s="55">
        <v>0</v>
      </c>
      <c r="Y682" s="55">
        <v>1</v>
      </c>
      <c r="Z682" s="55"/>
      <c r="AA682" s="55"/>
      <c r="AB682" s="55"/>
      <c r="AC682" s="55"/>
      <c r="AD682" s="55"/>
      <c r="AE682" s="55" t="s">
        <v>2250</v>
      </c>
      <c r="AF682" s="55"/>
      <c r="AG682" s="55"/>
      <c r="AH682" s="55" t="s">
        <v>2251</v>
      </c>
    </row>
    <row r="683" spans="1:34" ht="15.75" customHeight="1" x14ac:dyDescent="0.2">
      <c r="A683" s="55" t="s">
        <v>33</v>
      </c>
      <c r="B683" s="55" t="s">
        <v>99</v>
      </c>
      <c r="C683" s="51">
        <f t="shared" si="24"/>
        <v>6</v>
      </c>
      <c r="D683" s="57">
        <v>2015</v>
      </c>
      <c r="E683" s="57">
        <f t="shared" si="25"/>
        <v>1</v>
      </c>
      <c r="F683" s="55" t="s">
        <v>22</v>
      </c>
      <c r="G683" s="43" t="s">
        <v>2252</v>
      </c>
      <c r="H683" s="55" t="s">
        <v>2253</v>
      </c>
      <c r="I683" s="58" t="s">
        <v>25</v>
      </c>
      <c r="J683" s="58" t="s">
        <v>26</v>
      </c>
      <c r="K683" s="55" t="s">
        <v>27</v>
      </c>
      <c r="L683" s="55" t="s">
        <v>37</v>
      </c>
      <c r="M683" s="55" t="s">
        <v>29</v>
      </c>
      <c r="N683" s="55" t="s">
        <v>105</v>
      </c>
      <c r="O683" s="55" t="s">
        <v>105</v>
      </c>
      <c r="P683" s="59">
        <v>42040.527083333334</v>
      </c>
      <c r="Q683" s="55"/>
      <c r="R683" s="59">
        <v>42045.668749999997</v>
      </c>
      <c r="S683" s="59">
        <v>42041.520138888889</v>
      </c>
      <c r="T683" s="55"/>
      <c r="U683" s="124" t="s">
        <v>10423</v>
      </c>
      <c r="V683" s="55"/>
      <c r="W683" s="60">
        <v>42041</v>
      </c>
      <c r="X683" s="55">
        <v>0</v>
      </c>
      <c r="Y683" s="55">
        <v>1</v>
      </c>
      <c r="Z683" s="44" t="s">
        <v>2254</v>
      </c>
      <c r="AA683" s="55"/>
      <c r="AB683" s="55"/>
      <c r="AC683" s="55"/>
      <c r="AD683" s="55"/>
      <c r="AE683" s="55"/>
      <c r="AF683" s="55"/>
      <c r="AG683" s="55"/>
      <c r="AH683" s="55"/>
    </row>
    <row r="684" spans="1:34" ht="15.75" customHeight="1" x14ac:dyDescent="0.2">
      <c r="A684" s="55" t="s">
        <v>33</v>
      </c>
      <c r="B684" s="55" t="s">
        <v>564</v>
      </c>
      <c r="C684" s="51">
        <f t="shared" si="24"/>
        <v>11</v>
      </c>
      <c r="D684" s="57">
        <v>2015</v>
      </c>
      <c r="E684" s="57">
        <f t="shared" si="25"/>
        <v>1</v>
      </c>
      <c r="F684" s="55" t="s">
        <v>22</v>
      </c>
      <c r="G684" s="43" t="s">
        <v>2255</v>
      </c>
      <c r="H684" s="55" t="s">
        <v>2256</v>
      </c>
      <c r="I684" s="58" t="s">
        <v>36</v>
      </c>
      <c r="J684" s="58" t="s">
        <v>26</v>
      </c>
      <c r="K684" s="55" t="s">
        <v>27</v>
      </c>
      <c r="L684" s="55" t="s">
        <v>88</v>
      </c>
      <c r="M684" s="55" t="s">
        <v>89</v>
      </c>
      <c r="N684" s="55" t="s">
        <v>30</v>
      </c>
      <c r="O684" s="55" t="s">
        <v>30</v>
      </c>
      <c r="P684" s="59">
        <v>42040.475694444445</v>
      </c>
      <c r="Q684" s="55"/>
      <c r="R684" s="59">
        <v>42072.508333333331</v>
      </c>
      <c r="S684" s="59">
        <v>42072.306250000001</v>
      </c>
      <c r="T684" s="55"/>
      <c r="U684" s="124" t="s">
        <v>10423</v>
      </c>
      <c r="V684" s="55"/>
      <c r="W684" s="60">
        <v>42060</v>
      </c>
      <c r="X684" s="55">
        <v>0</v>
      </c>
      <c r="Y684" s="55">
        <v>4</v>
      </c>
      <c r="Z684" s="55"/>
      <c r="AA684" s="55"/>
      <c r="AB684" s="55"/>
      <c r="AC684" s="55"/>
      <c r="AD684" s="55"/>
      <c r="AE684" s="55"/>
      <c r="AF684" s="55"/>
      <c r="AG684" s="55"/>
      <c r="AH684" s="55" t="s">
        <v>2257</v>
      </c>
    </row>
    <row r="685" spans="1:34" ht="15.75" customHeight="1" x14ac:dyDescent="0.2">
      <c r="A685" s="55" t="s">
        <v>33</v>
      </c>
      <c r="B685" s="55" t="s">
        <v>145</v>
      </c>
      <c r="C685" s="51">
        <f t="shared" si="24"/>
        <v>6</v>
      </c>
      <c r="D685" s="57">
        <v>2015</v>
      </c>
      <c r="E685" s="57">
        <f t="shared" si="25"/>
        <v>1</v>
      </c>
      <c r="F685" s="55" t="s">
        <v>22</v>
      </c>
      <c r="G685" s="43" t="s">
        <v>2258</v>
      </c>
      <c r="H685" s="55" t="s">
        <v>2259</v>
      </c>
      <c r="I685" s="58" t="s">
        <v>25</v>
      </c>
      <c r="J685" s="58" t="s">
        <v>26</v>
      </c>
      <c r="K685" s="55" t="s">
        <v>27</v>
      </c>
      <c r="L685" s="55" t="s">
        <v>37</v>
      </c>
      <c r="M685" s="55" t="s">
        <v>29</v>
      </c>
      <c r="N685" s="55" t="s">
        <v>83</v>
      </c>
      <c r="O685" s="55" t="s">
        <v>83</v>
      </c>
      <c r="P685" s="59">
        <v>42039.843055555553</v>
      </c>
      <c r="Q685" s="55"/>
      <c r="R685" s="59">
        <v>42100.650694444441</v>
      </c>
      <c r="S685" s="59">
        <v>42040.499305555553</v>
      </c>
      <c r="T685" s="55"/>
      <c r="U685" s="124" t="s">
        <v>10423</v>
      </c>
      <c r="V685" s="55"/>
      <c r="W685" s="55"/>
      <c r="X685" s="55">
        <v>0</v>
      </c>
      <c r="Y685" s="55">
        <v>2</v>
      </c>
      <c r="Z685" s="55"/>
      <c r="AA685" s="55"/>
      <c r="AB685" s="55"/>
      <c r="AC685" s="55"/>
      <c r="AD685" s="55"/>
      <c r="AE685" s="55"/>
      <c r="AF685" s="55"/>
      <c r="AG685" s="55"/>
      <c r="AH685" s="55" t="s">
        <v>2260</v>
      </c>
    </row>
    <row r="686" spans="1:34" ht="15.75" hidden="1" customHeight="1" x14ac:dyDescent="0.2">
      <c r="A686" s="55" t="s">
        <v>33</v>
      </c>
      <c r="B686" s="55" t="s">
        <v>76</v>
      </c>
      <c r="C686" s="51">
        <f t="shared" si="24"/>
        <v>8</v>
      </c>
      <c r="D686" s="57">
        <v>2015</v>
      </c>
      <c r="E686" s="57">
        <f t="shared" si="25"/>
        <v>1</v>
      </c>
      <c r="F686" s="55" t="s">
        <v>22</v>
      </c>
      <c r="G686" s="43" t="s">
        <v>2261</v>
      </c>
      <c r="H686" s="55" t="s">
        <v>2262</v>
      </c>
      <c r="I686" s="58" t="s">
        <v>25</v>
      </c>
      <c r="J686" s="58" t="s">
        <v>26</v>
      </c>
      <c r="K686" s="55" t="s">
        <v>27</v>
      </c>
      <c r="L686" s="55" t="s">
        <v>37</v>
      </c>
      <c r="M686" s="55" t="s">
        <v>29</v>
      </c>
      <c r="N686" s="55" t="s">
        <v>30</v>
      </c>
      <c r="O686" s="55" t="s">
        <v>30</v>
      </c>
      <c r="P686" s="59">
        <v>42038.679166666669</v>
      </c>
      <c r="Q686" s="55"/>
      <c r="R686" s="59">
        <v>42058.453472222223</v>
      </c>
      <c r="S686" s="59">
        <v>42053.461111111108</v>
      </c>
      <c r="T686" s="55"/>
      <c r="U686" s="55" t="s">
        <v>54</v>
      </c>
      <c r="V686" s="55"/>
      <c r="W686" s="60">
        <v>42055</v>
      </c>
      <c r="X686" s="55">
        <v>0</v>
      </c>
      <c r="Y686" s="55">
        <v>3</v>
      </c>
      <c r="Z686" s="55" t="s">
        <v>2263</v>
      </c>
      <c r="AA686" s="55"/>
      <c r="AB686" s="55"/>
      <c r="AC686" s="55"/>
      <c r="AD686" s="55"/>
      <c r="AE686" s="55"/>
      <c r="AF686" s="55"/>
      <c r="AG686" s="55"/>
      <c r="AH686" s="55" t="s">
        <v>2264</v>
      </c>
    </row>
    <row r="687" spans="1:34" ht="15.75" customHeight="1" x14ac:dyDescent="0.2">
      <c r="A687" s="55" t="s">
        <v>33</v>
      </c>
      <c r="B687" s="55" t="s">
        <v>564</v>
      </c>
      <c r="C687" s="51">
        <f t="shared" si="24"/>
        <v>6</v>
      </c>
      <c r="D687" s="57">
        <v>2015</v>
      </c>
      <c r="E687" s="57">
        <f t="shared" si="25"/>
        <v>1</v>
      </c>
      <c r="F687" s="55" t="s">
        <v>22</v>
      </c>
      <c r="G687" s="43" t="s">
        <v>2265</v>
      </c>
      <c r="H687" s="55" t="s">
        <v>2266</v>
      </c>
      <c r="I687" s="58" t="s">
        <v>25</v>
      </c>
      <c r="J687" s="58" t="s">
        <v>26</v>
      </c>
      <c r="K687" s="55" t="s">
        <v>27</v>
      </c>
      <c r="L687" s="55" t="s">
        <v>88</v>
      </c>
      <c r="M687" s="55" t="s">
        <v>89</v>
      </c>
      <c r="N687" s="55" t="s">
        <v>30</v>
      </c>
      <c r="O687" s="55" t="s">
        <v>30</v>
      </c>
      <c r="P687" s="59">
        <v>42038.413194444445</v>
      </c>
      <c r="Q687" s="55"/>
      <c r="R687" s="59">
        <v>42044.393055555556</v>
      </c>
      <c r="S687" s="59">
        <v>42040.559027777781</v>
      </c>
      <c r="T687" s="55"/>
      <c r="U687" s="124" t="s">
        <v>10423</v>
      </c>
      <c r="V687" s="55"/>
      <c r="W687" s="60">
        <v>42041</v>
      </c>
      <c r="X687" s="55">
        <v>0</v>
      </c>
      <c r="Y687" s="55">
        <v>3</v>
      </c>
      <c r="Z687" s="44" t="s">
        <v>2267</v>
      </c>
      <c r="AA687" s="55"/>
      <c r="AB687" s="55"/>
      <c r="AC687" s="55"/>
      <c r="AD687" s="55"/>
      <c r="AE687" s="55"/>
      <c r="AF687" s="55"/>
      <c r="AG687" s="55"/>
      <c r="AH687" s="55" t="s">
        <v>2268</v>
      </c>
    </row>
    <row r="688" spans="1:34" ht="15.75" customHeight="1" x14ac:dyDescent="0.2">
      <c r="A688" s="55" t="s">
        <v>33</v>
      </c>
      <c r="B688" s="55" t="s">
        <v>56</v>
      </c>
      <c r="C688" s="51">
        <f t="shared" si="24"/>
        <v>7</v>
      </c>
      <c r="D688" s="57">
        <v>2015</v>
      </c>
      <c r="E688" s="57">
        <f t="shared" si="25"/>
        <v>1</v>
      </c>
      <c r="F688" s="55" t="s">
        <v>22</v>
      </c>
      <c r="G688" s="43" t="s">
        <v>2269</v>
      </c>
      <c r="H688" s="55" t="s">
        <v>2270</v>
      </c>
      <c r="I688" s="58" t="s">
        <v>25</v>
      </c>
      <c r="J688" s="58" t="s">
        <v>26</v>
      </c>
      <c r="K688" s="55" t="s">
        <v>27</v>
      </c>
      <c r="L688" s="55" t="s">
        <v>37</v>
      </c>
      <c r="M688" s="55" t="s">
        <v>623</v>
      </c>
      <c r="N688" s="55" t="s">
        <v>53</v>
      </c>
      <c r="O688" s="55" t="s">
        <v>53</v>
      </c>
      <c r="P688" s="59">
        <v>42037.746527777781</v>
      </c>
      <c r="Q688" s="55"/>
      <c r="R688" s="59">
        <v>42100.65347222222</v>
      </c>
      <c r="S688" s="59">
        <v>42045.65902777778</v>
      </c>
      <c r="T688" s="55"/>
      <c r="U688" s="124" t="s">
        <v>10423</v>
      </c>
      <c r="V688" s="55"/>
      <c r="W688" s="60">
        <v>42038</v>
      </c>
      <c r="X688" s="55">
        <v>0</v>
      </c>
      <c r="Y688" s="55">
        <v>3</v>
      </c>
      <c r="Z688" s="55"/>
      <c r="AA688" s="55"/>
      <c r="AB688" s="55"/>
      <c r="AC688" s="55"/>
      <c r="AD688" s="55"/>
      <c r="AE688" s="55"/>
      <c r="AF688" s="55"/>
      <c r="AG688" s="55"/>
      <c r="AH688" s="55" t="s">
        <v>2271</v>
      </c>
    </row>
    <row r="689" spans="1:34" ht="15.75" hidden="1" customHeight="1" x14ac:dyDescent="0.2">
      <c r="A689" s="55" t="s">
        <v>33</v>
      </c>
      <c r="B689" s="55" t="s">
        <v>41</v>
      </c>
      <c r="C689" s="51">
        <f t="shared" si="24"/>
        <v>6</v>
      </c>
      <c r="D689" s="57">
        <v>2015</v>
      </c>
      <c r="E689" s="57">
        <f t="shared" si="25"/>
        <v>1</v>
      </c>
      <c r="F689" s="55" t="s">
        <v>22</v>
      </c>
      <c r="G689" s="43" t="s">
        <v>2272</v>
      </c>
      <c r="H689" s="55" t="s">
        <v>2273</v>
      </c>
      <c r="I689" s="58" t="s">
        <v>36</v>
      </c>
      <c r="J689" s="58" t="s">
        <v>26</v>
      </c>
      <c r="K689" s="55" t="s">
        <v>27</v>
      </c>
      <c r="L689" s="55" t="s">
        <v>88</v>
      </c>
      <c r="M689" s="55" t="s">
        <v>284</v>
      </c>
      <c r="N689" s="55" t="s">
        <v>83</v>
      </c>
      <c r="O689" s="55" t="s">
        <v>83</v>
      </c>
      <c r="P689" s="59">
        <v>42037.688888888886</v>
      </c>
      <c r="Q689" s="55"/>
      <c r="R689" s="59">
        <v>42100.664583333331</v>
      </c>
      <c r="S689" s="59">
        <v>42038.586111111108</v>
      </c>
      <c r="T689" s="55"/>
      <c r="U689" s="55" t="s">
        <v>39</v>
      </c>
      <c r="V689" s="55"/>
      <c r="W689" s="55"/>
      <c r="X689" s="55">
        <v>0</v>
      </c>
      <c r="Y689" s="55">
        <v>3</v>
      </c>
      <c r="Z689" s="44" t="s">
        <v>2274</v>
      </c>
      <c r="AA689" s="55"/>
      <c r="AB689" s="55"/>
      <c r="AC689" s="55"/>
      <c r="AD689" s="55"/>
      <c r="AE689" s="55"/>
      <c r="AF689" s="55"/>
      <c r="AG689" s="55"/>
      <c r="AH689" s="55" t="s">
        <v>2275</v>
      </c>
    </row>
    <row r="690" spans="1:34" ht="15.75" hidden="1" customHeight="1" x14ac:dyDescent="0.2">
      <c r="A690" s="55" t="s">
        <v>33</v>
      </c>
      <c r="B690" s="55" t="s">
        <v>41</v>
      </c>
      <c r="C690" s="51">
        <f t="shared" si="24"/>
        <v>6</v>
      </c>
      <c r="D690" s="57">
        <v>2015</v>
      </c>
      <c r="E690" s="57">
        <f t="shared" si="25"/>
        <v>1</v>
      </c>
      <c r="F690" s="55" t="s">
        <v>22</v>
      </c>
      <c r="G690" s="43" t="s">
        <v>2276</v>
      </c>
      <c r="H690" s="55" t="s">
        <v>2277</v>
      </c>
      <c r="I690" s="58" t="s">
        <v>25</v>
      </c>
      <c r="J690" s="58" t="s">
        <v>26</v>
      </c>
      <c r="K690" s="55" t="s">
        <v>27</v>
      </c>
      <c r="L690" s="55" t="s">
        <v>88</v>
      </c>
      <c r="M690" s="55" t="s">
        <v>717</v>
      </c>
      <c r="N690" s="55" t="s">
        <v>38</v>
      </c>
      <c r="O690" s="55" t="s">
        <v>38</v>
      </c>
      <c r="P690" s="59">
        <v>42037.677083333336</v>
      </c>
      <c r="Q690" s="55"/>
      <c r="R690" s="59">
        <v>42100.664583333331</v>
      </c>
      <c r="S690" s="59">
        <v>42037.702777777777</v>
      </c>
      <c r="T690" s="55"/>
      <c r="U690" s="55" t="s">
        <v>39</v>
      </c>
      <c r="V690" s="55"/>
      <c r="W690" s="60">
        <v>42041</v>
      </c>
      <c r="X690" s="55">
        <v>0</v>
      </c>
      <c r="Y690" s="55">
        <v>2</v>
      </c>
      <c r="Z690" s="55"/>
      <c r="AA690" s="55"/>
      <c r="AB690" s="55"/>
      <c r="AC690" s="55"/>
      <c r="AD690" s="55"/>
      <c r="AE690" s="55"/>
      <c r="AF690" s="55"/>
      <c r="AG690" s="55"/>
      <c r="AH690" s="55" t="s">
        <v>2278</v>
      </c>
    </row>
    <row r="691" spans="1:34" ht="15.75" customHeight="1" x14ac:dyDescent="0.2">
      <c r="A691" s="55" t="s">
        <v>33</v>
      </c>
      <c r="B691" s="55" t="s">
        <v>99</v>
      </c>
      <c r="C691" s="51">
        <f t="shared" si="24"/>
        <v>6</v>
      </c>
      <c r="D691" s="57">
        <v>2015</v>
      </c>
      <c r="E691" s="57">
        <f t="shared" si="25"/>
        <v>1</v>
      </c>
      <c r="F691" s="55" t="s">
        <v>22</v>
      </c>
      <c r="G691" s="43" t="s">
        <v>2279</v>
      </c>
      <c r="H691" s="55" t="s">
        <v>2280</v>
      </c>
      <c r="I691" s="58" t="s">
        <v>25</v>
      </c>
      <c r="J691" s="58" t="s">
        <v>26</v>
      </c>
      <c r="K691" s="55" t="s">
        <v>27</v>
      </c>
      <c r="L691" s="55" t="s">
        <v>88</v>
      </c>
      <c r="M691" s="55" t="s">
        <v>105</v>
      </c>
      <c r="N691" s="55" t="s">
        <v>105</v>
      </c>
      <c r="O691" s="55" t="s">
        <v>105</v>
      </c>
      <c r="P691" s="59">
        <v>42037.604861111111</v>
      </c>
      <c r="Q691" s="55"/>
      <c r="R691" s="59">
        <v>42100.664583333331</v>
      </c>
      <c r="S691" s="59">
        <v>42038.561111111114</v>
      </c>
      <c r="T691" s="55"/>
      <c r="U691" s="124" t="s">
        <v>10423</v>
      </c>
      <c r="V691" s="55"/>
      <c r="W691" s="60">
        <v>42038</v>
      </c>
      <c r="X691" s="55">
        <v>0</v>
      </c>
      <c r="Y691" s="55">
        <v>3</v>
      </c>
      <c r="Z691" s="55"/>
      <c r="AA691" s="55"/>
      <c r="AB691" s="55"/>
      <c r="AC691" s="55"/>
      <c r="AD691" s="55"/>
      <c r="AE691" s="55"/>
      <c r="AF691" s="55"/>
      <c r="AG691" s="55"/>
      <c r="AH691" s="55" t="s">
        <v>2281</v>
      </c>
    </row>
    <row r="692" spans="1:34" ht="15.75" hidden="1" customHeight="1" x14ac:dyDescent="0.2">
      <c r="A692" s="55" t="s">
        <v>33</v>
      </c>
      <c r="B692" s="55" t="s">
        <v>99</v>
      </c>
      <c r="C692" s="51">
        <f t="shared" si="24"/>
        <v>6</v>
      </c>
      <c r="D692" s="57">
        <v>2015</v>
      </c>
      <c r="E692" s="57">
        <f t="shared" si="25"/>
        <v>1</v>
      </c>
      <c r="F692" s="55" t="s">
        <v>22</v>
      </c>
      <c r="G692" s="43" t="s">
        <v>2282</v>
      </c>
      <c r="H692" s="55" t="s">
        <v>2283</v>
      </c>
      <c r="I692" s="58" t="s">
        <v>25</v>
      </c>
      <c r="J692" s="58" t="s">
        <v>26</v>
      </c>
      <c r="K692" s="55" t="s">
        <v>27</v>
      </c>
      <c r="L692" s="55" t="s">
        <v>37</v>
      </c>
      <c r="M692" s="55" t="s">
        <v>29</v>
      </c>
      <c r="N692" s="55" t="s">
        <v>30</v>
      </c>
      <c r="O692" s="55" t="s">
        <v>30</v>
      </c>
      <c r="P692" s="59">
        <v>42034.479166666664</v>
      </c>
      <c r="Q692" s="55"/>
      <c r="R692" s="59">
        <v>42041.40625</v>
      </c>
      <c r="S692" s="59">
        <v>42037.957638888889</v>
      </c>
      <c r="T692" s="55"/>
      <c r="U692" s="55" t="s">
        <v>54</v>
      </c>
      <c r="V692" s="55"/>
      <c r="W692" s="60">
        <v>42037</v>
      </c>
      <c r="X692" s="55">
        <v>0</v>
      </c>
      <c r="Y692" s="55">
        <v>1</v>
      </c>
      <c r="Z692" s="55"/>
      <c r="AA692" s="55"/>
      <c r="AB692" s="55"/>
      <c r="AC692" s="55"/>
      <c r="AD692" s="55"/>
      <c r="AE692" s="55"/>
      <c r="AF692" s="55"/>
      <c r="AG692" s="55"/>
      <c r="AH692" s="55" t="s">
        <v>2284</v>
      </c>
    </row>
    <row r="693" spans="1:34" ht="15.75" hidden="1" customHeight="1" x14ac:dyDescent="0.2">
      <c r="A693" s="55" t="s">
        <v>33</v>
      </c>
      <c r="B693" s="55" t="s">
        <v>56</v>
      </c>
      <c r="C693" s="51">
        <f t="shared" si="24"/>
        <v>6</v>
      </c>
      <c r="D693" s="57">
        <v>2015</v>
      </c>
      <c r="E693" s="57">
        <f t="shared" si="25"/>
        <v>1</v>
      </c>
      <c r="F693" s="55" t="s">
        <v>22</v>
      </c>
      <c r="G693" s="43" t="s">
        <v>2285</v>
      </c>
      <c r="H693" s="55" t="s">
        <v>2286</v>
      </c>
      <c r="I693" s="58" t="s">
        <v>25</v>
      </c>
      <c r="J693" s="58" t="s">
        <v>26</v>
      </c>
      <c r="K693" s="55" t="s">
        <v>27</v>
      </c>
      <c r="L693" s="55" t="s">
        <v>37</v>
      </c>
      <c r="M693" s="55" t="s">
        <v>29</v>
      </c>
      <c r="N693" s="55" t="s">
        <v>74</v>
      </c>
      <c r="O693" s="55" t="s">
        <v>74</v>
      </c>
      <c r="P693" s="59">
        <v>42033.70208333333</v>
      </c>
      <c r="Q693" s="55"/>
      <c r="R693" s="59">
        <v>42041.404166666667</v>
      </c>
      <c r="S693" s="59">
        <v>42038.742361111108</v>
      </c>
      <c r="T693" s="55"/>
      <c r="U693" s="55" t="s">
        <v>54</v>
      </c>
      <c r="V693" s="55"/>
      <c r="W693" s="60">
        <v>42038</v>
      </c>
      <c r="X693" s="55">
        <v>0</v>
      </c>
      <c r="Y693" s="55">
        <v>1</v>
      </c>
      <c r="Z693" s="55"/>
      <c r="AA693" s="55"/>
      <c r="AB693" s="55"/>
      <c r="AC693" s="55"/>
      <c r="AD693" s="55"/>
      <c r="AE693" s="55"/>
      <c r="AF693" s="55"/>
      <c r="AG693" s="55"/>
      <c r="AH693" s="55" t="s">
        <v>2287</v>
      </c>
    </row>
    <row r="694" spans="1:34" ht="15.75" hidden="1" customHeight="1" x14ac:dyDescent="0.2">
      <c r="A694" s="55" t="s">
        <v>33</v>
      </c>
      <c r="B694" s="55" t="s">
        <v>41</v>
      </c>
      <c r="C694" s="51">
        <f t="shared" si="24"/>
        <v>12</v>
      </c>
      <c r="D694" s="57">
        <v>2015</v>
      </c>
      <c r="E694" s="57">
        <f t="shared" si="25"/>
        <v>1</v>
      </c>
      <c r="F694" s="55" t="s">
        <v>22</v>
      </c>
      <c r="G694" s="43" t="s">
        <v>2118</v>
      </c>
      <c r="H694" s="55" t="s">
        <v>2288</v>
      </c>
      <c r="I694" s="58" t="s">
        <v>217</v>
      </c>
      <c r="J694" s="58" t="s">
        <v>26</v>
      </c>
      <c r="K694" s="55" t="s">
        <v>27</v>
      </c>
      <c r="L694" s="55" t="s">
        <v>88</v>
      </c>
      <c r="M694" s="55" t="s">
        <v>30</v>
      </c>
      <c r="N694" s="55" t="s">
        <v>30</v>
      </c>
      <c r="O694" s="55" t="s">
        <v>30</v>
      </c>
      <c r="P694" s="59">
        <v>42033.611805555556</v>
      </c>
      <c r="Q694" s="55"/>
      <c r="R694" s="59">
        <v>42086.518750000003</v>
      </c>
      <c r="S694" s="59">
        <v>42083.675694444442</v>
      </c>
      <c r="T694" s="55"/>
      <c r="U694" s="55" t="s">
        <v>54</v>
      </c>
      <c r="V694" s="55"/>
      <c r="W694" s="60">
        <v>42079</v>
      </c>
      <c r="X694" s="55">
        <v>0</v>
      </c>
      <c r="Y694" s="55">
        <v>0</v>
      </c>
      <c r="Z694" s="55" t="s">
        <v>2289</v>
      </c>
      <c r="AA694" s="55"/>
      <c r="AB694" s="55"/>
      <c r="AC694" s="55"/>
      <c r="AD694" s="55"/>
      <c r="AE694" s="55"/>
      <c r="AF694" s="55" t="s">
        <v>2116</v>
      </c>
      <c r="AG694" s="55"/>
      <c r="AH694" s="55" t="s">
        <v>2290</v>
      </c>
    </row>
    <row r="695" spans="1:34" ht="15.75" hidden="1" customHeight="1" x14ac:dyDescent="0.2">
      <c r="A695" s="55" t="s">
        <v>33</v>
      </c>
      <c r="B695" s="55" t="s">
        <v>56</v>
      </c>
      <c r="C695" s="51">
        <f t="shared" si="24"/>
        <v>6</v>
      </c>
      <c r="D695" s="57">
        <v>2015</v>
      </c>
      <c r="E695" s="57">
        <f t="shared" si="25"/>
        <v>1</v>
      </c>
      <c r="F695" s="55" t="s">
        <v>22</v>
      </c>
      <c r="G695" s="43" t="s">
        <v>2291</v>
      </c>
      <c r="H695" s="55" t="s">
        <v>2292</v>
      </c>
      <c r="I695" s="58" t="s">
        <v>36</v>
      </c>
      <c r="J695" s="58" t="s">
        <v>26</v>
      </c>
      <c r="K695" s="55" t="s">
        <v>27</v>
      </c>
      <c r="L695" s="55" t="s">
        <v>37</v>
      </c>
      <c r="M695" s="55" t="s">
        <v>29</v>
      </c>
      <c r="N695" s="55" t="s">
        <v>30</v>
      </c>
      <c r="O695" s="55" t="s">
        <v>30</v>
      </c>
      <c r="P695" s="59">
        <v>42033.589583333334</v>
      </c>
      <c r="Q695" s="55"/>
      <c r="R695" s="59">
        <v>42041.402777777781</v>
      </c>
      <c r="S695" s="59">
        <v>42037.561805555553</v>
      </c>
      <c r="T695" s="55"/>
      <c r="U695" s="55" t="s">
        <v>54</v>
      </c>
      <c r="V695" s="55"/>
      <c r="W695" s="60">
        <v>42039</v>
      </c>
      <c r="X695" s="55">
        <v>0</v>
      </c>
      <c r="Y695" s="55">
        <v>2</v>
      </c>
      <c r="Z695" s="55"/>
      <c r="AA695" s="55"/>
      <c r="AB695" s="55"/>
      <c r="AC695" s="55"/>
      <c r="AD695" s="55"/>
      <c r="AE695" s="55"/>
      <c r="AF695" s="55"/>
      <c r="AG695" s="55"/>
      <c r="AH695" s="55" t="s">
        <v>2293</v>
      </c>
    </row>
    <row r="696" spans="1:34" ht="15.75" customHeight="1" x14ac:dyDescent="0.2">
      <c r="A696" s="55" t="s">
        <v>33</v>
      </c>
      <c r="B696" s="55" t="s">
        <v>41</v>
      </c>
      <c r="C696" s="51">
        <f t="shared" si="24"/>
        <v>5</v>
      </c>
      <c r="D696" s="57">
        <v>2015</v>
      </c>
      <c r="E696" s="57">
        <f t="shared" si="25"/>
        <v>1</v>
      </c>
      <c r="F696" s="55" t="s">
        <v>22</v>
      </c>
      <c r="G696" s="43" t="s">
        <v>2294</v>
      </c>
      <c r="H696" s="55" t="s">
        <v>2295</v>
      </c>
      <c r="I696" s="58" t="s">
        <v>25</v>
      </c>
      <c r="J696" s="58" t="s">
        <v>26</v>
      </c>
      <c r="K696" s="55" t="s">
        <v>27</v>
      </c>
      <c r="L696" s="55" t="s">
        <v>37</v>
      </c>
      <c r="M696" s="55" t="s">
        <v>29</v>
      </c>
      <c r="N696" s="55" t="s">
        <v>38</v>
      </c>
      <c r="O696" s="55" t="s">
        <v>38</v>
      </c>
      <c r="P696" s="59">
        <v>42033.525694444441</v>
      </c>
      <c r="Q696" s="55"/>
      <c r="R696" s="59">
        <v>42100.645138888889</v>
      </c>
      <c r="S696" s="59">
        <v>42034.518750000003</v>
      </c>
      <c r="T696" s="55"/>
      <c r="U696" s="124" t="s">
        <v>10423</v>
      </c>
      <c r="V696" s="55"/>
      <c r="W696" s="60">
        <v>42037</v>
      </c>
      <c r="X696" s="55">
        <v>0</v>
      </c>
      <c r="Y696" s="55">
        <v>1</v>
      </c>
      <c r="Z696" s="55"/>
      <c r="AA696" s="55"/>
      <c r="AB696" s="55"/>
      <c r="AC696" s="55"/>
      <c r="AD696" s="55"/>
      <c r="AE696" s="55"/>
      <c r="AF696" s="55"/>
      <c r="AG696" s="55"/>
      <c r="AH696" s="55" t="s">
        <v>2296</v>
      </c>
    </row>
    <row r="697" spans="1:34" ht="15.75" hidden="1" customHeight="1" x14ac:dyDescent="0.2">
      <c r="A697" s="55" t="s">
        <v>33</v>
      </c>
      <c r="B697" s="55" t="s">
        <v>56</v>
      </c>
      <c r="C697" s="51">
        <f t="shared" si="24"/>
        <v>6</v>
      </c>
      <c r="D697" s="57">
        <v>2015</v>
      </c>
      <c r="E697" s="57">
        <f t="shared" si="25"/>
        <v>1</v>
      </c>
      <c r="F697" s="55" t="s">
        <v>22</v>
      </c>
      <c r="G697" s="43" t="s">
        <v>2297</v>
      </c>
      <c r="H697" s="55" t="s">
        <v>2298</v>
      </c>
      <c r="I697" s="58" t="s">
        <v>25</v>
      </c>
      <c r="J697" s="58" t="s">
        <v>26</v>
      </c>
      <c r="K697" s="55" t="s">
        <v>27</v>
      </c>
      <c r="L697" s="55" t="s">
        <v>37</v>
      </c>
      <c r="M697" s="55" t="s">
        <v>29</v>
      </c>
      <c r="N697" s="55" t="s">
        <v>53</v>
      </c>
      <c r="O697" s="55" t="s">
        <v>53</v>
      </c>
      <c r="P697" s="59">
        <v>42032.726388888892</v>
      </c>
      <c r="Q697" s="55"/>
      <c r="R697" s="59">
        <v>42041.404166666667</v>
      </c>
      <c r="S697" s="59">
        <v>42038.640277777777</v>
      </c>
      <c r="T697" s="55"/>
      <c r="U697" s="55" t="s">
        <v>54</v>
      </c>
      <c r="V697" s="55"/>
      <c r="W697" s="60">
        <v>42038</v>
      </c>
      <c r="X697" s="55">
        <v>0</v>
      </c>
      <c r="Y697" s="55">
        <v>1</v>
      </c>
      <c r="Z697" s="55"/>
      <c r="AA697" s="55"/>
      <c r="AB697" s="55"/>
      <c r="AC697" s="55"/>
      <c r="AD697" s="55"/>
      <c r="AE697" s="55"/>
      <c r="AF697" s="55"/>
      <c r="AG697" s="55"/>
      <c r="AH697" s="55" t="s">
        <v>2299</v>
      </c>
    </row>
    <row r="698" spans="1:34" ht="15.75" customHeight="1" x14ac:dyDescent="0.2">
      <c r="A698" s="55" t="s">
        <v>33</v>
      </c>
      <c r="B698" s="55" t="s">
        <v>564</v>
      </c>
      <c r="C698" s="51">
        <f t="shared" si="24"/>
        <v>5</v>
      </c>
      <c r="D698" s="57">
        <v>2015</v>
      </c>
      <c r="E698" s="57">
        <f t="shared" si="25"/>
        <v>1</v>
      </c>
      <c r="F698" s="55" t="s">
        <v>22</v>
      </c>
      <c r="G698" s="43" t="s">
        <v>2300</v>
      </c>
      <c r="H698" s="55" t="s">
        <v>2301</v>
      </c>
      <c r="I698" s="58" t="s">
        <v>25</v>
      </c>
      <c r="J698" s="58" t="s">
        <v>26</v>
      </c>
      <c r="K698" s="55" t="s">
        <v>27</v>
      </c>
      <c r="L698" s="55" t="s">
        <v>37</v>
      </c>
      <c r="M698" s="55" t="s">
        <v>29</v>
      </c>
      <c r="N698" s="55" t="s">
        <v>38</v>
      </c>
      <c r="O698" s="55" t="s">
        <v>38</v>
      </c>
      <c r="P698" s="59">
        <v>42032.704861111109</v>
      </c>
      <c r="Q698" s="55"/>
      <c r="R698" s="59">
        <v>42100.644444444442</v>
      </c>
      <c r="S698" s="59">
        <v>42032.750694444447</v>
      </c>
      <c r="T698" s="55"/>
      <c r="U698" s="124" t="s">
        <v>10423</v>
      </c>
      <c r="V698" s="55"/>
      <c r="W698" s="60">
        <v>42034</v>
      </c>
      <c r="X698" s="55">
        <v>0</v>
      </c>
      <c r="Y698" s="55">
        <v>1</v>
      </c>
      <c r="Z698" s="44" t="s">
        <v>2302</v>
      </c>
      <c r="AA698" s="55"/>
      <c r="AB698" s="55"/>
      <c r="AC698" s="55"/>
      <c r="AD698" s="55"/>
      <c r="AE698" s="55"/>
      <c r="AF698" s="55"/>
      <c r="AG698" s="55"/>
      <c r="AH698" s="55" t="s">
        <v>2303</v>
      </c>
    </row>
    <row r="699" spans="1:34" ht="15.75" hidden="1" customHeight="1" x14ac:dyDescent="0.2">
      <c r="A699" s="55" t="s">
        <v>33</v>
      </c>
      <c r="B699" s="55" t="s">
        <v>108</v>
      </c>
      <c r="C699" s="51">
        <f t="shared" si="24"/>
        <v>6</v>
      </c>
      <c r="D699" s="57">
        <v>2015</v>
      </c>
      <c r="E699" s="57">
        <f t="shared" si="25"/>
        <v>1</v>
      </c>
      <c r="F699" s="55" t="s">
        <v>22</v>
      </c>
      <c r="G699" s="43" t="s">
        <v>2304</v>
      </c>
      <c r="H699" s="55" t="s">
        <v>2305</v>
      </c>
      <c r="I699" s="58" t="s">
        <v>25</v>
      </c>
      <c r="J699" s="58" t="s">
        <v>26</v>
      </c>
      <c r="K699" s="55" t="s">
        <v>27</v>
      </c>
      <c r="L699" s="55" t="s">
        <v>88</v>
      </c>
      <c r="M699" s="55" t="s">
        <v>105</v>
      </c>
      <c r="N699" s="55" t="s">
        <v>105</v>
      </c>
      <c r="O699" s="55" t="s">
        <v>105</v>
      </c>
      <c r="P699" s="59">
        <v>42032.554166666669</v>
      </c>
      <c r="Q699" s="55"/>
      <c r="R699" s="59">
        <v>42044.393055555556</v>
      </c>
      <c r="S699" s="59">
        <v>42038.629861111112</v>
      </c>
      <c r="T699" s="55"/>
      <c r="U699" s="55" t="s">
        <v>106</v>
      </c>
      <c r="V699" s="55"/>
      <c r="W699" s="60">
        <v>42040</v>
      </c>
      <c r="X699" s="55">
        <v>0</v>
      </c>
      <c r="Y699" s="55">
        <v>2</v>
      </c>
      <c r="Z699" s="55" t="s">
        <v>2306</v>
      </c>
      <c r="AA699" s="55"/>
      <c r="AB699" s="55"/>
      <c r="AC699" s="55"/>
      <c r="AD699" s="55"/>
      <c r="AE699" s="55"/>
      <c r="AF699" s="55"/>
      <c r="AG699" s="55"/>
      <c r="AH699" s="55" t="s">
        <v>2307</v>
      </c>
    </row>
    <row r="700" spans="1:34" ht="15.75" hidden="1" customHeight="1" x14ac:dyDescent="0.2">
      <c r="A700" s="55" t="s">
        <v>33</v>
      </c>
      <c r="B700" s="55" t="s">
        <v>108</v>
      </c>
      <c r="C700" s="51">
        <f t="shared" si="24"/>
        <v>6</v>
      </c>
      <c r="D700" s="57">
        <v>2015</v>
      </c>
      <c r="E700" s="57">
        <f t="shared" si="25"/>
        <v>1</v>
      </c>
      <c r="F700" s="55" t="s">
        <v>22</v>
      </c>
      <c r="G700" s="43" t="s">
        <v>2308</v>
      </c>
      <c r="H700" s="55" t="s">
        <v>2309</v>
      </c>
      <c r="I700" s="58" t="s">
        <v>25</v>
      </c>
      <c r="J700" s="58" t="s">
        <v>26</v>
      </c>
      <c r="K700" s="55" t="s">
        <v>27</v>
      </c>
      <c r="L700" s="55" t="s">
        <v>88</v>
      </c>
      <c r="M700" s="55" t="s">
        <v>105</v>
      </c>
      <c r="N700" s="55" t="s">
        <v>105</v>
      </c>
      <c r="O700" s="55" t="s">
        <v>105</v>
      </c>
      <c r="P700" s="59">
        <v>42032.550694444442</v>
      </c>
      <c r="Q700" s="55"/>
      <c r="R700" s="59">
        <v>42044.393055555556</v>
      </c>
      <c r="S700" s="59">
        <v>42039.40625</v>
      </c>
      <c r="T700" s="55"/>
      <c r="U700" s="55" t="s">
        <v>106</v>
      </c>
      <c r="V700" s="55"/>
      <c r="W700" s="60">
        <v>42041</v>
      </c>
      <c r="X700" s="55">
        <v>0</v>
      </c>
      <c r="Y700" s="55">
        <v>3</v>
      </c>
      <c r="Z700" s="55" t="s">
        <v>2310</v>
      </c>
      <c r="AA700" s="55"/>
      <c r="AB700" s="55"/>
      <c r="AC700" s="55"/>
      <c r="AD700" s="55"/>
      <c r="AE700" s="55"/>
      <c r="AF700" s="55"/>
      <c r="AG700" s="55"/>
      <c r="AH700" s="55" t="s">
        <v>2311</v>
      </c>
    </row>
    <row r="701" spans="1:34" ht="15.75" hidden="1" customHeight="1" x14ac:dyDescent="0.2">
      <c r="A701" s="55" t="s">
        <v>33</v>
      </c>
      <c r="B701" s="55" t="s">
        <v>108</v>
      </c>
      <c r="C701" s="51">
        <f t="shared" si="24"/>
        <v>11</v>
      </c>
      <c r="D701" s="57">
        <v>2015</v>
      </c>
      <c r="E701" s="57">
        <f t="shared" si="25"/>
        <v>1</v>
      </c>
      <c r="F701" s="55" t="s">
        <v>22</v>
      </c>
      <c r="G701" s="43" t="s">
        <v>2312</v>
      </c>
      <c r="H701" s="55" t="s">
        <v>2313</v>
      </c>
      <c r="I701" s="58" t="s">
        <v>25</v>
      </c>
      <c r="J701" s="58" t="s">
        <v>26</v>
      </c>
      <c r="K701" s="55" t="s">
        <v>27</v>
      </c>
      <c r="L701" s="55" t="s">
        <v>88</v>
      </c>
      <c r="M701" s="55" t="s">
        <v>105</v>
      </c>
      <c r="N701" s="55" t="s">
        <v>105</v>
      </c>
      <c r="O701" s="55" t="s">
        <v>105</v>
      </c>
      <c r="P701" s="59">
        <v>42032.431250000001</v>
      </c>
      <c r="Q701" s="55"/>
      <c r="R701" s="59">
        <v>42079.430555555555</v>
      </c>
      <c r="S701" s="59">
        <v>42073.598611111112</v>
      </c>
      <c r="T701" s="55"/>
      <c r="U701" s="55" t="s">
        <v>54</v>
      </c>
      <c r="V701" s="55"/>
      <c r="W701" s="60">
        <v>42072</v>
      </c>
      <c r="X701" s="55">
        <v>0</v>
      </c>
      <c r="Y701" s="55">
        <v>4</v>
      </c>
      <c r="Z701" s="55"/>
      <c r="AA701" s="55"/>
      <c r="AB701" s="55"/>
      <c r="AC701" s="55"/>
      <c r="AD701" s="55"/>
      <c r="AE701" s="55"/>
      <c r="AF701" s="55"/>
      <c r="AG701" s="55"/>
      <c r="AH701" s="55" t="s">
        <v>2314</v>
      </c>
    </row>
    <row r="702" spans="1:34" ht="15.75" hidden="1" customHeight="1" x14ac:dyDescent="0.2">
      <c r="A702" s="55" t="s">
        <v>33</v>
      </c>
      <c r="B702" s="55" t="s">
        <v>41</v>
      </c>
      <c r="C702" s="51">
        <f t="shared" si="24"/>
        <v>5</v>
      </c>
      <c r="D702" s="57">
        <v>2015</v>
      </c>
      <c r="E702" s="57">
        <f t="shared" si="25"/>
        <v>1</v>
      </c>
      <c r="F702" s="55" t="s">
        <v>22</v>
      </c>
      <c r="G702" s="43" t="s">
        <v>2315</v>
      </c>
      <c r="H702" s="55" t="s">
        <v>2316</v>
      </c>
      <c r="I702" s="58" t="s">
        <v>25</v>
      </c>
      <c r="J702" s="58" t="s">
        <v>26</v>
      </c>
      <c r="K702" s="55" t="s">
        <v>27</v>
      </c>
      <c r="L702" s="55" t="s">
        <v>37</v>
      </c>
      <c r="M702" s="55" t="s">
        <v>29</v>
      </c>
      <c r="N702" s="55" t="s">
        <v>38</v>
      </c>
      <c r="O702" s="55" t="s">
        <v>38</v>
      </c>
      <c r="P702" s="59">
        <v>42032.414583333331</v>
      </c>
      <c r="Q702" s="55"/>
      <c r="R702" s="59">
        <v>42034.614583333336</v>
      </c>
      <c r="S702" s="59">
        <v>42032.502083333333</v>
      </c>
      <c r="T702" s="55"/>
      <c r="U702" s="55" t="s">
        <v>39</v>
      </c>
      <c r="V702" s="55"/>
      <c r="W702" s="60">
        <v>42033</v>
      </c>
      <c r="X702" s="55">
        <v>0</v>
      </c>
      <c r="Y702" s="55">
        <v>1</v>
      </c>
      <c r="Z702" s="44" t="s">
        <v>2317</v>
      </c>
      <c r="AA702" s="55"/>
      <c r="AB702" s="55"/>
      <c r="AC702" s="55"/>
      <c r="AD702" s="55"/>
      <c r="AE702" s="55"/>
      <c r="AF702" s="55"/>
      <c r="AG702" s="55"/>
      <c r="AH702" s="55" t="s">
        <v>2318</v>
      </c>
    </row>
    <row r="703" spans="1:34" ht="15.75" customHeight="1" x14ac:dyDescent="0.2">
      <c r="A703" s="55" t="s">
        <v>33</v>
      </c>
      <c r="B703" s="55" t="s">
        <v>99</v>
      </c>
      <c r="C703" s="51">
        <f t="shared" si="24"/>
        <v>5</v>
      </c>
      <c r="D703" s="57">
        <v>2015</v>
      </c>
      <c r="E703" s="57">
        <f t="shared" si="25"/>
        <v>1</v>
      </c>
      <c r="F703" s="55" t="s">
        <v>22</v>
      </c>
      <c r="G703" s="43" t="s">
        <v>2319</v>
      </c>
      <c r="H703" s="55" t="s">
        <v>2320</v>
      </c>
      <c r="I703" s="58" t="s">
        <v>25</v>
      </c>
      <c r="J703" s="58" t="s">
        <v>26</v>
      </c>
      <c r="K703" s="55" t="s">
        <v>27</v>
      </c>
      <c r="L703" s="55" t="s">
        <v>37</v>
      </c>
      <c r="M703" s="55" t="s">
        <v>29</v>
      </c>
      <c r="N703" s="55" t="s">
        <v>30</v>
      </c>
      <c r="O703" s="55" t="s">
        <v>30</v>
      </c>
      <c r="P703" s="59">
        <v>42031.67083333333</v>
      </c>
      <c r="Q703" s="55"/>
      <c r="R703" s="59">
        <v>42034.612500000003</v>
      </c>
      <c r="S703" s="59">
        <v>42032.695138888892</v>
      </c>
      <c r="T703" s="55"/>
      <c r="U703" s="124" t="s">
        <v>10423</v>
      </c>
      <c r="V703" s="55"/>
      <c r="W703" s="60">
        <v>42033</v>
      </c>
      <c r="X703" s="55">
        <v>0</v>
      </c>
      <c r="Y703" s="55">
        <v>2</v>
      </c>
      <c r="Z703" s="55"/>
      <c r="AA703" s="55"/>
      <c r="AB703" s="55"/>
      <c r="AC703" s="55"/>
      <c r="AD703" s="55"/>
      <c r="AE703" s="55"/>
      <c r="AF703" s="55"/>
      <c r="AG703" s="55"/>
      <c r="AH703" s="55" t="s">
        <v>2321</v>
      </c>
    </row>
    <row r="704" spans="1:34" ht="15.75" customHeight="1" x14ac:dyDescent="0.2">
      <c r="A704" s="55" t="s">
        <v>33</v>
      </c>
      <c r="B704" s="55" t="s">
        <v>99</v>
      </c>
      <c r="C704" s="51">
        <f t="shared" si="24"/>
        <v>6</v>
      </c>
      <c r="D704" s="57">
        <v>2015</v>
      </c>
      <c r="E704" s="57">
        <f t="shared" si="25"/>
        <v>1</v>
      </c>
      <c r="F704" s="55" t="s">
        <v>22</v>
      </c>
      <c r="G704" s="43" t="s">
        <v>2322</v>
      </c>
      <c r="H704" s="55" t="s">
        <v>2323</v>
      </c>
      <c r="I704" s="58" t="s">
        <v>25</v>
      </c>
      <c r="J704" s="58" t="s">
        <v>26</v>
      </c>
      <c r="K704" s="55" t="s">
        <v>27</v>
      </c>
      <c r="L704" s="55" t="s">
        <v>37</v>
      </c>
      <c r="M704" s="55" t="s">
        <v>29</v>
      </c>
      <c r="N704" s="55" t="s">
        <v>105</v>
      </c>
      <c r="O704" s="55" t="s">
        <v>105</v>
      </c>
      <c r="P704" s="59">
        <v>42031.620833333334</v>
      </c>
      <c r="Q704" s="55"/>
      <c r="R704" s="59">
        <v>42038.69027777778</v>
      </c>
      <c r="S704" s="59">
        <v>42038.69027777778</v>
      </c>
      <c r="T704" s="55"/>
      <c r="U704" s="124" t="s">
        <v>10423</v>
      </c>
      <c r="V704" s="55"/>
      <c r="W704" s="60">
        <v>42033</v>
      </c>
      <c r="X704" s="55">
        <v>0</v>
      </c>
      <c r="Y704" s="55">
        <v>3</v>
      </c>
      <c r="Z704" s="55"/>
      <c r="AA704" s="55"/>
      <c r="AB704" s="55"/>
      <c r="AC704" s="55"/>
      <c r="AD704" s="55"/>
      <c r="AE704" s="55"/>
      <c r="AF704" s="55"/>
      <c r="AG704" s="55"/>
      <c r="AH704" s="55" t="s">
        <v>2324</v>
      </c>
    </row>
    <row r="705" spans="1:34" ht="15.75" hidden="1" customHeight="1" x14ac:dyDescent="0.2">
      <c r="A705" s="55" t="s">
        <v>33</v>
      </c>
      <c r="B705" s="55" t="s">
        <v>56</v>
      </c>
      <c r="C705" s="51">
        <f t="shared" si="24"/>
        <v>5</v>
      </c>
      <c r="D705" s="57">
        <v>2015</v>
      </c>
      <c r="E705" s="57">
        <f t="shared" si="25"/>
        <v>1</v>
      </c>
      <c r="F705" s="55" t="s">
        <v>22</v>
      </c>
      <c r="G705" s="43" t="s">
        <v>2325</v>
      </c>
      <c r="H705" s="55" t="s">
        <v>2326</v>
      </c>
      <c r="I705" s="58" t="s">
        <v>25</v>
      </c>
      <c r="J705" s="58" t="s">
        <v>26</v>
      </c>
      <c r="K705" s="55" t="s">
        <v>27</v>
      </c>
      <c r="L705" s="55" t="s">
        <v>37</v>
      </c>
      <c r="M705" s="55" t="s">
        <v>29</v>
      </c>
      <c r="N705" s="55" t="s">
        <v>59</v>
      </c>
      <c r="O705" s="55" t="s">
        <v>59</v>
      </c>
      <c r="P705" s="59">
        <v>42031.587500000001</v>
      </c>
      <c r="Q705" s="55"/>
      <c r="R705" s="59">
        <v>42034.613888888889</v>
      </c>
      <c r="S705" s="59">
        <v>42033.475694444445</v>
      </c>
      <c r="T705" s="55"/>
      <c r="U705" s="55" t="s">
        <v>54</v>
      </c>
      <c r="V705" s="55"/>
      <c r="W705" s="60">
        <v>42031</v>
      </c>
      <c r="X705" s="55">
        <v>0</v>
      </c>
      <c r="Y705" s="55">
        <v>2</v>
      </c>
      <c r="Z705" s="55"/>
      <c r="AA705" s="55"/>
      <c r="AB705" s="55"/>
      <c r="AC705" s="55"/>
      <c r="AD705" s="55"/>
      <c r="AE705" s="55"/>
      <c r="AF705" s="55"/>
      <c r="AG705" s="55"/>
      <c r="AH705" s="55" t="s">
        <v>2327</v>
      </c>
    </row>
    <row r="706" spans="1:34" ht="15.75" customHeight="1" x14ac:dyDescent="0.2">
      <c r="A706" s="55" t="s">
        <v>33</v>
      </c>
      <c r="B706" s="55" t="s">
        <v>99</v>
      </c>
      <c r="C706" s="51">
        <f t="shared" si="24"/>
        <v>5</v>
      </c>
      <c r="D706" s="57">
        <v>2015</v>
      </c>
      <c r="E706" s="57">
        <f t="shared" si="25"/>
        <v>1</v>
      </c>
      <c r="F706" s="55" t="s">
        <v>22</v>
      </c>
      <c r="G706" s="43" t="s">
        <v>2328</v>
      </c>
      <c r="H706" s="55" t="s">
        <v>2329</v>
      </c>
      <c r="I706" s="58" t="s">
        <v>25</v>
      </c>
      <c r="J706" s="58" t="s">
        <v>26</v>
      </c>
      <c r="K706" s="55" t="s">
        <v>27</v>
      </c>
      <c r="L706" s="55" t="s">
        <v>37</v>
      </c>
      <c r="M706" s="55" t="s">
        <v>29</v>
      </c>
      <c r="N706" s="55" t="s">
        <v>105</v>
      </c>
      <c r="O706" s="55" t="s">
        <v>105</v>
      </c>
      <c r="P706" s="59">
        <v>42031.565972222219</v>
      </c>
      <c r="Q706" s="55"/>
      <c r="R706" s="59">
        <v>42034.614583333336</v>
      </c>
      <c r="S706" s="59">
        <v>42032.60833333333</v>
      </c>
      <c r="T706" s="55"/>
      <c r="U706" s="124" t="s">
        <v>10423</v>
      </c>
      <c r="V706" s="55"/>
      <c r="W706" s="60">
        <v>42034</v>
      </c>
      <c r="X706" s="55">
        <v>0</v>
      </c>
      <c r="Y706" s="55">
        <v>2</v>
      </c>
      <c r="Z706" s="55"/>
      <c r="AA706" s="55"/>
      <c r="AB706" s="55"/>
      <c r="AC706" s="55"/>
      <c r="AD706" s="55"/>
      <c r="AE706" s="55"/>
      <c r="AF706" s="55"/>
      <c r="AG706" s="55"/>
      <c r="AH706" s="55" t="s">
        <v>2330</v>
      </c>
    </row>
    <row r="707" spans="1:34" ht="15.75" hidden="1" customHeight="1" x14ac:dyDescent="0.2">
      <c r="A707" s="55" t="s">
        <v>33</v>
      </c>
      <c r="B707" s="55" t="s">
        <v>56</v>
      </c>
      <c r="C707" s="51">
        <f t="shared" si="24"/>
        <v>7</v>
      </c>
      <c r="D707" s="57">
        <v>2015</v>
      </c>
      <c r="E707" s="57">
        <f t="shared" si="25"/>
        <v>1</v>
      </c>
      <c r="F707" s="55" t="s">
        <v>22</v>
      </c>
      <c r="G707" s="43" t="s">
        <v>2331</v>
      </c>
      <c r="H707" s="55" t="s">
        <v>2332</v>
      </c>
      <c r="I707" s="58" t="s">
        <v>25</v>
      </c>
      <c r="J707" s="58" t="s">
        <v>26</v>
      </c>
      <c r="K707" s="55" t="s">
        <v>27</v>
      </c>
      <c r="L707" s="55" t="s">
        <v>88</v>
      </c>
      <c r="M707" s="55" t="s">
        <v>30</v>
      </c>
      <c r="N707" s="55" t="s">
        <v>105</v>
      </c>
      <c r="O707" s="55" t="s">
        <v>105</v>
      </c>
      <c r="P707" s="59">
        <v>42031.484722222223</v>
      </c>
      <c r="Q707" s="55"/>
      <c r="R707" s="59">
        <v>42104.26666666667</v>
      </c>
      <c r="S707" s="59">
        <v>42047.551388888889</v>
      </c>
      <c r="T707" s="55"/>
      <c r="U707" s="55" t="s">
        <v>54</v>
      </c>
      <c r="V707" s="55"/>
      <c r="W707" s="60">
        <v>42045</v>
      </c>
      <c r="X707" s="55">
        <v>0</v>
      </c>
      <c r="Y707" s="55">
        <v>1</v>
      </c>
      <c r="Z707" s="55"/>
      <c r="AA707" s="55"/>
      <c r="AB707" s="55"/>
      <c r="AC707" s="55"/>
      <c r="AD707" s="55"/>
      <c r="AE707" s="55" t="s">
        <v>2333</v>
      </c>
      <c r="AF707" s="55"/>
      <c r="AG707" s="55"/>
      <c r="AH707" s="55" t="s">
        <v>2334</v>
      </c>
    </row>
    <row r="708" spans="1:34" ht="15.75" customHeight="1" x14ac:dyDescent="0.2">
      <c r="A708" s="55" t="s">
        <v>33</v>
      </c>
      <c r="B708" s="55" t="s">
        <v>99</v>
      </c>
      <c r="C708" s="51">
        <f t="shared" si="24"/>
        <v>5</v>
      </c>
      <c r="D708" s="57">
        <v>2015</v>
      </c>
      <c r="E708" s="57">
        <f t="shared" si="25"/>
        <v>1</v>
      </c>
      <c r="F708" s="55" t="s">
        <v>22</v>
      </c>
      <c r="G708" s="43" t="s">
        <v>2335</v>
      </c>
      <c r="H708" s="55" t="s">
        <v>2336</v>
      </c>
      <c r="I708" s="58" t="s">
        <v>25</v>
      </c>
      <c r="J708" s="58" t="s">
        <v>26</v>
      </c>
      <c r="K708" s="55" t="s">
        <v>27</v>
      </c>
      <c r="L708" s="55" t="s">
        <v>37</v>
      </c>
      <c r="M708" s="55" t="s">
        <v>29</v>
      </c>
      <c r="N708" s="55" t="s">
        <v>30</v>
      </c>
      <c r="O708" s="55" t="s">
        <v>30</v>
      </c>
      <c r="P708" s="59">
        <v>42031.470833333333</v>
      </c>
      <c r="Q708" s="55"/>
      <c r="R708" s="59">
        <v>42031.504166666666</v>
      </c>
      <c r="S708" s="59">
        <v>42031.504166666666</v>
      </c>
      <c r="T708" s="55"/>
      <c r="U708" s="124" t="s">
        <v>10423</v>
      </c>
      <c r="V708" s="55"/>
      <c r="W708" s="60">
        <v>42032</v>
      </c>
      <c r="X708" s="55">
        <v>0</v>
      </c>
      <c r="Y708" s="55">
        <v>1</v>
      </c>
      <c r="Z708" s="55"/>
      <c r="AA708" s="55"/>
      <c r="AB708" s="55"/>
      <c r="AC708" s="55"/>
      <c r="AD708" s="55"/>
      <c r="AE708" s="55"/>
      <c r="AF708" s="55"/>
      <c r="AG708" s="55"/>
      <c r="AH708" s="55" t="s">
        <v>2337</v>
      </c>
    </row>
    <row r="709" spans="1:34" ht="15.75" hidden="1" customHeight="1" x14ac:dyDescent="0.2">
      <c r="A709" s="55" t="s">
        <v>33</v>
      </c>
      <c r="B709" s="55" t="s">
        <v>45</v>
      </c>
      <c r="C709" s="51">
        <f t="shared" si="24"/>
        <v>7</v>
      </c>
      <c r="D709" s="57">
        <v>2015</v>
      </c>
      <c r="E709" s="57">
        <f t="shared" si="25"/>
        <v>1</v>
      </c>
      <c r="F709" s="55" t="s">
        <v>22</v>
      </c>
      <c r="G709" s="43" t="s">
        <v>2338</v>
      </c>
      <c r="H709" s="55" t="s">
        <v>2339</v>
      </c>
      <c r="I709" s="58" t="s">
        <v>25</v>
      </c>
      <c r="J709" s="58" t="s">
        <v>26</v>
      </c>
      <c r="K709" s="55" t="s">
        <v>27</v>
      </c>
      <c r="L709" s="55" t="s">
        <v>37</v>
      </c>
      <c r="M709" s="55" t="s">
        <v>29</v>
      </c>
      <c r="N709" s="55" t="s">
        <v>30</v>
      </c>
      <c r="O709" s="55" t="s">
        <v>30</v>
      </c>
      <c r="P709" s="59">
        <v>42031.442361111112</v>
      </c>
      <c r="Q709" s="55"/>
      <c r="R709" s="59">
        <v>42050.743750000001</v>
      </c>
      <c r="S709" s="59">
        <v>42046.564583333333</v>
      </c>
      <c r="T709" s="55"/>
      <c r="U709" s="55" t="s">
        <v>54</v>
      </c>
      <c r="V709" s="55"/>
      <c r="W709" s="60">
        <v>42047</v>
      </c>
      <c r="X709" s="55">
        <v>0</v>
      </c>
      <c r="Y709" s="55">
        <v>3</v>
      </c>
      <c r="Z709" s="55"/>
      <c r="AA709" s="55"/>
      <c r="AB709" s="55"/>
      <c r="AC709" s="55"/>
      <c r="AD709" s="55"/>
      <c r="AE709" s="55"/>
      <c r="AF709" s="55"/>
      <c r="AG709" s="55"/>
      <c r="AH709" s="55" t="s">
        <v>2340</v>
      </c>
    </row>
    <row r="710" spans="1:34" ht="15.75" customHeight="1" x14ac:dyDescent="0.2">
      <c r="A710" s="55" t="s">
        <v>33</v>
      </c>
      <c r="B710" s="55" t="s">
        <v>99</v>
      </c>
      <c r="C710" s="51">
        <f t="shared" si="24"/>
        <v>5</v>
      </c>
      <c r="D710" s="57">
        <v>2015</v>
      </c>
      <c r="E710" s="57">
        <f t="shared" si="25"/>
        <v>1</v>
      </c>
      <c r="F710" s="55" t="s">
        <v>22</v>
      </c>
      <c r="G710" s="43" t="s">
        <v>2341</v>
      </c>
      <c r="H710" s="55" t="s">
        <v>2342</v>
      </c>
      <c r="I710" s="58" t="s">
        <v>25</v>
      </c>
      <c r="J710" s="58" t="s">
        <v>26</v>
      </c>
      <c r="K710" s="55" t="s">
        <v>27</v>
      </c>
      <c r="L710" s="55" t="s">
        <v>88</v>
      </c>
      <c r="M710" s="55" t="s">
        <v>105</v>
      </c>
      <c r="N710" s="55" t="s">
        <v>105</v>
      </c>
      <c r="O710" s="55" t="s">
        <v>105</v>
      </c>
      <c r="P710" s="59">
        <v>42031.438194444447</v>
      </c>
      <c r="Q710" s="55"/>
      <c r="R710" s="59">
        <v>42100.646527777775</v>
      </c>
      <c r="S710" s="59">
        <v>42033.583333333336</v>
      </c>
      <c r="T710" s="55"/>
      <c r="U710" s="124" t="s">
        <v>10423</v>
      </c>
      <c r="V710" s="55"/>
      <c r="W710" s="60">
        <v>42034</v>
      </c>
      <c r="X710" s="55">
        <v>0</v>
      </c>
      <c r="Y710" s="55">
        <v>3</v>
      </c>
      <c r="Z710" s="55"/>
      <c r="AA710" s="55"/>
      <c r="AB710" s="55"/>
      <c r="AC710" s="55"/>
      <c r="AD710" s="55"/>
      <c r="AE710" s="55"/>
      <c r="AF710" s="55"/>
      <c r="AG710" s="55"/>
      <c r="AH710" s="55"/>
    </row>
    <row r="711" spans="1:34" ht="15.75" customHeight="1" x14ac:dyDescent="0.2">
      <c r="A711" s="55" t="s">
        <v>33</v>
      </c>
      <c r="B711" s="55" t="s">
        <v>56</v>
      </c>
      <c r="C711" s="51">
        <f t="shared" si="24"/>
        <v>6</v>
      </c>
      <c r="D711" s="57">
        <v>2015</v>
      </c>
      <c r="E711" s="57">
        <f t="shared" si="25"/>
        <v>1</v>
      </c>
      <c r="F711" s="55" t="s">
        <v>22</v>
      </c>
      <c r="G711" s="43" t="s">
        <v>2343</v>
      </c>
      <c r="H711" s="55" t="s">
        <v>2344</v>
      </c>
      <c r="I711" s="58" t="s">
        <v>25</v>
      </c>
      <c r="J711" s="58" t="s">
        <v>26</v>
      </c>
      <c r="K711" s="55" t="s">
        <v>27</v>
      </c>
      <c r="L711" s="55" t="s">
        <v>37</v>
      </c>
      <c r="M711" s="55" t="s">
        <v>29</v>
      </c>
      <c r="N711" s="55" t="s">
        <v>105</v>
      </c>
      <c r="O711" s="55" t="s">
        <v>105</v>
      </c>
      <c r="P711" s="59">
        <v>42031.431944444441</v>
      </c>
      <c r="Q711" s="55"/>
      <c r="R711" s="59">
        <v>42045.668749999997</v>
      </c>
      <c r="S711" s="59">
        <v>42041.654166666667</v>
      </c>
      <c r="T711" s="55"/>
      <c r="U711" s="124" t="s">
        <v>10423</v>
      </c>
      <c r="V711" s="55"/>
      <c r="W711" s="60">
        <v>42040</v>
      </c>
      <c r="X711" s="55">
        <v>0</v>
      </c>
      <c r="Y711" s="55">
        <v>4</v>
      </c>
      <c r="Z711" s="55" t="s">
        <v>2345</v>
      </c>
      <c r="AA711" s="55"/>
      <c r="AB711" s="55"/>
      <c r="AC711" s="55"/>
      <c r="AD711" s="55"/>
      <c r="AE711" s="55"/>
      <c r="AF711" s="55"/>
      <c r="AG711" s="55"/>
      <c r="AH711" s="55" t="s">
        <v>2346</v>
      </c>
    </row>
    <row r="712" spans="1:34" ht="15.75" customHeight="1" x14ac:dyDescent="0.2">
      <c r="A712" s="55" t="s">
        <v>33</v>
      </c>
      <c r="B712" s="55" t="s">
        <v>45</v>
      </c>
      <c r="C712" s="51">
        <f t="shared" si="24"/>
        <v>6</v>
      </c>
      <c r="D712" s="57">
        <v>2015</v>
      </c>
      <c r="E712" s="57">
        <f t="shared" si="25"/>
        <v>1</v>
      </c>
      <c r="F712" s="55" t="s">
        <v>22</v>
      </c>
      <c r="G712" s="43" t="s">
        <v>2347</v>
      </c>
      <c r="H712" s="55" t="s">
        <v>2348</v>
      </c>
      <c r="I712" s="58" t="s">
        <v>25</v>
      </c>
      <c r="J712" s="58" t="s">
        <v>26</v>
      </c>
      <c r="K712" s="55" t="s">
        <v>27</v>
      </c>
      <c r="L712" s="55" t="s">
        <v>37</v>
      </c>
      <c r="M712" s="55" t="s">
        <v>29</v>
      </c>
      <c r="N712" s="55" t="s">
        <v>198</v>
      </c>
      <c r="O712" s="55" t="s">
        <v>198</v>
      </c>
      <c r="P712" s="59">
        <v>42031.307638888888</v>
      </c>
      <c r="Q712" s="55"/>
      <c r="R712" s="59">
        <v>42041.40347222222</v>
      </c>
      <c r="S712" s="59">
        <v>42038.481944444444</v>
      </c>
      <c r="T712" s="55"/>
      <c r="U712" s="124" t="s">
        <v>10423</v>
      </c>
      <c r="V712" s="55"/>
      <c r="W712" s="60">
        <v>42038</v>
      </c>
      <c r="X712" s="55">
        <v>0</v>
      </c>
      <c r="Y712" s="55">
        <v>1</v>
      </c>
      <c r="Z712" s="55"/>
      <c r="AA712" s="55"/>
      <c r="AB712" s="55"/>
      <c r="AC712" s="55"/>
      <c r="AD712" s="55"/>
      <c r="AE712" s="55"/>
      <c r="AF712" s="55"/>
      <c r="AG712" s="55"/>
      <c r="AH712" s="55" t="s">
        <v>2349</v>
      </c>
    </row>
    <row r="713" spans="1:34" ht="15.75" hidden="1" customHeight="1" x14ac:dyDescent="0.2">
      <c r="A713" s="55" t="s">
        <v>33</v>
      </c>
      <c r="B713" s="55" t="s">
        <v>145</v>
      </c>
      <c r="C713" s="51">
        <f t="shared" si="24"/>
        <v>7</v>
      </c>
      <c r="D713" s="57">
        <v>2015</v>
      </c>
      <c r="E713" s="57">
        <f t="shared" si="25"/>
        <v>1</v>
      </c>
      <c r="F713" s="55" t="s">
        <v>22</v>
      </c>
      <c r="G713" s="43" t="s">
        <v>2350</v>
      </c>
      <c r="H713" s="55" t="s">
        <v>2351</v>
      </c>
      <c r="I713" s="58" t="s">
        <v>25</v>
      </c>
      <c r="J713" s="58" t="s">
        <v>26</v>
      </c>
      <c r="K713" s="55" t="s">
        <v>27</v>
      </c>
      <c r="L713" s="55" t="s">
        <v>37</v>
      </c>
      <c r="M713" s="55" t="s">
        <v>29</v>
      </c>
      <c r="N713" s="55" t="s">
        <v>30</v>
      </c>
      <c r="O713" s="55" t="s">
        <v>30</v>
      </c>
      <c r="P713" s="59">
        <v>42030.373611111114</v>
      </c>
      <c r="Q713" s="55"/>
      <c r="R713" s="59">
        <v>42050.810416666667</v>
      </c>
      <c r="S713" s="59">
        <v>42046.557638888888</v>
      </c>
      <c r="T713" s="55"/>
      <c r="U713" s="55" t="s">
        <v>54</v>
      </c>
      <c r="V713" s="55"/>
      <c r="W713" s="60">
        <v>42045</v>
      </c>
      <c r="X713" s="55">
        <v>0</v>
      </c>
      <c r="Y713" s="55">
        <v>4</v>
      </c>
      <c r="Z713" s="55" t="s">
        <v>2352</v>
      </c>
      <c r="AA713" s="55"/>
      <c r="AB713" s="55"/>
      <c r="AC713" s="55"/>
      <c r="AD713" s="55"/>
      <c r="AE713" s="55"/>
      <c r="AF713" s="55"/>
      <c r="AG713" s="55"/>
      <c r="AH713" s="55" t="s">
        <v>2353</v>
      </c>
    </row>
    <row r="714" spans="1:34" ht="15.75" customHeight="1" x14ac:dyDescent="0.2">
      <c r="A714" s="55" t="s">
        <v>33</v>
      </c>
      <c r="B714" s="55" t="s">
        <v>564</v>
      </c>
      <c r="C714" s="51">
        <f t="shared" si="24"/>
        <v>5</v>
      </c>
      <c r="D714" s="57">
        <v>2015</v>
      </c>
      <c r="E714" s="57">
        <f t="shared" si="25"/>
        <v>1</v>
      </c>
      <c r="F714" s="55" t="s">
        <v>22</v>
      </c>
      <c r="G714" s="43" t="s">
        <v>2354</v>
      </c>
      <c r="H714" s="55" t="s">
        <v>2355</v>
      </c>
      <c r="I714" s="58" t="s">
        <v>36</v>
      </c>
      <c r="J714" s="58" t="s">
        <v>26</v>
      </c>
      <c r="K714" s="55" t="s">
        <v>27</v>
      </c>
      <c r="L714" s="55" t="s">
        <v>88</v>
      </c>
      <c r="M714" s="55" t="s">
        <v>284</v>
      </c>
      <c r="N714" s="55" t="s">
        <v>116</v>
      </c>
      <c r="O714" s="55" t="s">
        <v>116</v>
      </c>
      <c r="P714" s="59">
        <v>42027.580555555556</v>
      </c>
      <c r="Q714" s="55"/>
      <c r="R714" s="59">
        <v>42100.647222222222</v>
      </c>
      <c r="S714" s="59">
        <v>42033.559027777781</v>
      </c>
      <c r="T714" s="55"/>
      <c r="U714" s="124" t="s">
        <v>10423</v>
      </c>
      <c r="V714" s="55"/>
      <c r="W714" s="60">
        <v>42032</v>
      </c>
      <c r="X714" s="55">
        <v>0</v>
      </c>
      <c r="Y714" s="55">
        <v>1</v>
      </c>
      <c r="Z714" s="55"/>
      <c r="AA714" s="55"/>
      <c r="AB714" s="55"/>
      <c r="AC714" s="55"/>
      <c r="AD714" s="55"/>
      <c r="AE714" s="55"/>
      <c r="AF714" s="55"/>
      <c r="AG714" s="55"/>
      <c r="AH714" s="55" t="s">
        <v>2356</v>
      </c>
    </row>
    <row r="715" spans="1:34" ht="15.75" customHeight="1" x14ac:dyDescent="0.2">
      <c r="A715" s="55" t="s">
        <v>33</v>
      </c>
      <c r="B715" s="55" t="s">
        <v>99</v>
      </c>
      <c r="C715" s="51">
        <f t="shared" si="24"/>
        <v>4</v>
      </c>
      <c r="D715" s="57">
        <v>2015</v>
      </c>
      <c r="E715" s="57">
        <f t="shared" si="25"/>
        <v>1</v>
      </c>
      <c r="F715" s="55" t="s">
        <v>22</v>
      </c>
      <c r="G715" s="43" t="s">
        <v>2357</v>
      </c>
      <c r="H715" s="55" t="s">
        <v>2358</v>
      </c>
      <c r="I715" s="58" t="s">
        <v>25</v>
      </c>
      <c r="J715" s="58" t="s">
        <v>26</v>
      </c>
      <c r="K715" s="55" t="s">
        <v>27</v>
      </c>
      <c r="L715" s="55" t="s">
        <v>37</v>
      </c>
      <c r="M715" s="55" t="s">
        <v>29</v>
      </c>
      <c r="N715" s="55" t="s">
        <v>30</v>
      </c>
      <c r="O715" s="55" t="s">
        <v>30</v>
      </c>
      <c r="P715" s="59">
        <v>42026.626388888886</v>
      </c>
      <c r="Q715" s="55"/>
      <c r="R715" s="59">
        <v>42100.640277777777</v>
      </c>
      <c r="S715" s="59">
        <v>42027.558333333334</v>
      </c>
      <c r="T715" s="55"/>
      <c r="U715" s="124" t="s">
        <v>10423</v>
      </c>
      <c r="V715" s="55"/>
      <c r="W715" s="60">
        <v>42027</v>
      </c>
      <c r="X715" s="55">
        <v>0</v>
      </c>
      <c r="Y715" s="55">
        <v>4</v>
      </c>
      <c r="Z715" s="44" t="s">
        <v>2359</v>
      </c>
      <c r="AA715" s="55"/>
      <c r="AB715" s="55"/>
      <c r="AC715" s="55"/>
      <c r="AD715" s="55"/>
      <c r="AE715" s="55"/>
      <c r="AF715" s="55"/>
      <c r="AG715" s="55"/>
      <c r="AH715" s="55" t="s">
        <v>2360</v>
      </c>
    </row>
    <row r="716" spans="1:34" ht="15.75" hidden="1" customHeight="1" x14ac:dyDescent="0.2">
      <c r="A716" s="55" t="s">
        <v>33</v>
      </c>
      <c r="B716" s="55" t="s">
        <v>108</v>
      </c>
      <c r="C716" s="51">
        <f t="shared" si="24"/>
        <v>6</v>
      </c>
      <c r="D716" s="57">
        <v>2015</v>
      </c>
      <c r="E716" s="57">
        <f t="shared" si="25"/>
        <v>1</v>
      </c>
      <c r="F716" s="55" t="s">
        <v>22</v>
      </c>
      <c r="G716" s="43" t="s">
        <v>2361</v>
      </c>
      <c r="H716" s="55" t="s">
        <v>2362</v>
      </c>
      <c r="I716" s="58" t="s">
        <v>25</v>
      </c>
      <c r="J716" s="58" t="s">
        <v>26</v>
      </c>
      <c r="K716" s="55" t="s">
        <v>27</v>
      </c>
      <c r="L716" s="55" t="s">
        <v>88</v>
      </c>
      <c r="M716" s="55" t="s">
        <v>105</v>
      </c>
      <c r="N716" s="55" t="s">
        <v>105</v>
      </c>
      <c r="O716" s="55" t="s">
        <v>105</v>
      </c>
      <c r="P716" s="59">
        <v>42026.556944444441</v>
      </c>
      <c r="Q716" s="55"/>
      <c r="R716" s="59">
        <v>42038.693749999999</v>
      </c>
      <c r="S716" s="59">
        <v>42038.693749999999</v>
      </c>
      <c r="T716" s="55"/>
      <c r="U716" s="55" t="s">
        <v>907</v>
      </c>
      <c r="V716" s="55"/>
      <c r="W716" s="60">
        <v>42031</v>
      </c>
      <c r="X716" s="55">
        <v>0</v>
      </c>
      <c r="Y716" s="55">
        <v>4</v>
      </c>
      <c r="Z716" s="55"/>
      <c r="AA716" s="55"/>
      <c r="AB716" s="55"/>
      <c r="AC716" s="55"/>
      <c r="AD716" s="55"/>
      <c r="AE716" s="55"/>
      <c r="AF716" s="55"/>
      <c r="AG716" s="55"/>
      <c r="AH716" s="55" t="s">
        <v>2363</v>
      </c>
    </row>
    <row r="717" spans="1:34" ht="15.75" customHeight="1" x14ac:dyDescent="0.2">
      <c r="A717" s="55" t="s">
        <v>33</v>
      </c>
      <c r="B717" s="55" t="s">
        <v>133</v>
      </c>
      <c r="C717" s="51">
        <f t="shared" si="24"/>
        <v>6</v>
      </c>
      <c r="D717" s="57">
        <v>2015</v>
      </c>
      <c r="E717" s="57">
        <f t="shared" si="25"/>
        <v>1</v>
      </c>
      <c r="F717" s="55" t="s">
        <v>22</v>
      </c>
      <c r="G717" s="43" t="s">
        <v>2364</v>
      </c>
      <c r="H717" s="55" t="s">
        <v>2365</v>
      </c>
      <c r="I717" s="58" t="s">
        <v>36</v>
      </c>
      <c r="J717" s="58" t="s">
        <v>26</v>
      </c>
      <c r="K717" s="55" t="s">
        <v>27</v>
      </c>
      <c r="L717" s="55" t="s">
        <v>37</v>
      </c>
      <c r="M717" s="55" t="s">
        <v>29</v>
      </c>
      <c r="N717" s="55" t="s">
        <v>116</v>
      </c>
      <c r="O717" s="55" t="s">
        <v>116</v>
      </c>
      <c r="P717" s="59">
        <v>42026.397916666669</v>
      </c>
      <c r="Q717" s="55"/>
      <c r="R717" s="59">
        <v>42041.415972222225</v>
      </c>
      <c r="S717" s="59">
        <v>42038.442361111112</v>
      </c>
      <c r="T717" s="55"/>
      <c r="U717" s="124" t="s">
        <v>10423</v>
      </c>
      <c r="V717" s="55"/>
      <c r="W717" s="60">
        <v>42037</v>
      </c>
      <c r="X717" s="55">
        <v>0</v>
      </c>
      <c r="Y717" s="55">
        <v>1</v>
      </c>
      <c r="Z717" s="55"/>
      <c r="AA717" s="55"/>
      <c r="AB717" s="55"/>
      <c r="AC717" s="55"/>
      <c r="AD717" s="55"/>
      <c r="AE717" s="55"/>
      <c r="AF717" s="55"/>
      <c r="AG717" s="55"/>
      <c r="AH717" s="55" t="s">
        <v>2366</v>
      </c>
    </row>
    <row r="718" spans="1:34" ht="15.75" customHeight="1" x14ac:dyDescent="0.2">
      <c r="A718" s="55" t="s">
        <v>33</v>
      </c>
      <c r="B718" s="55" t="s">
        <v>56</v>
      </c>
      <c r="C718" s="51">
        <f t="shared" si="24"/>
        <v>6</v>
      </c>
      <c r="D718" s="57">
        <v>2015</v>
      </c>
      <c r="E718" s="57">
        <f t="shared" si="25"/>
        <v>1</v>
      </c>
      <c r="F718" s="55" t="s">
        <v>22</v>
      </c>
      <c r="G718" s="43" t="s">
        <v>2367</v>
      </c>
      <c r="H718" s="55" t="s">
        <v>2368</v>
      </c>
      <c r="I718" s="58" t="s">
        <v>36</v>
      </c>
      <c r="J718" s="58" t="s">
        <v>26</v>
      </c>
      <c r="K718" s="55" t="s">
        <v>27</v>
      </c>
      <c r="L718" s="55" t="s">
        <v>37</v>
      </c>
      <c r="M718" s="55" t="s">
        <v>29</v>
      </c>
      <c r="N718" s="55" t="s">
        <v>116</v>
      </c>
      <c r="O718" s="55" t="s">
        <v>116</v>
      </c>
      <c r="P718" s="59">
        <v>42026.395138888889</v>
      </c>
      <c r="Q718" s="59">
        <v>42104.270833333336</v>
      </c>
      <c r="R718" s="59">
        <v>42104.270833333336</v>
      </c>
      <c r="S718" s="59">
        <v>42041.532638888886</v>
      </c>
      <c r="T718" s="55"/>
      <c r="U718" s="124" t="s">
        <v>10423</v>
      </c>
      <c r="V718" s="55"/>
      <c r="W718" s="60">
        <v>42040</v>
      </c>
      <c r="X718" s="55">
        <v>0</v>
      </c>
      <c r="Y718" s="55">
        <v>1</v>
      </c>
      <c r="Z718" s="44" t="s">
        <v>2369</v>
      </c>
      <c r="AA718" s="55"/>
      <c r="AB718" s="55"/>
      <c r="AC718" s="55"/>
      <c r="AD718" s="55"/>
      <c r="AE718" s="55"/>
      <c r="AF718" s="55"/>
      <c r="AG718" s="55"/>
      <c r="AH718" s="55" t="s">
        <v>2370</v>
      </c>
    </row>
    <row r="719" spans="1:34" ht="15.75" customHeight="1" x14ac:dyDescent="0.2">
      <c r="A719" s="55" t="s">
        <v>33</v>
      </c>
      <c r="B719" s="55" t="s">
        <v>564</v>
      </c>
      <c r="C719" s="51">
        <f t="shared" si="24"/>
        <v>7</v>
      </c>
      <c r="D719" s="57">
        <v>2015</v>
      </c>
      <c r="E719" s="57">
        <f t="shared" si="25"/>
        <v>1</v>
      </c>
      <c r="F719" s="55" t="s">
        <v>22</v>
      </c>
      <c r="G719" s="43" t="s">
        <v>2371</v>
      </c>
      <c r="H719" s="55" t="s">
        <v>2372</v>
      </c>
      <c r="I719" s="58" t="s">
        <v>36</v>
      </c>
      <c r="J719" s="58" t="s">
        <v>26</v>
      </c>
      <c r="K719" s="55" t="s">
        <v>27</v>
      </c>
      <c r="L719" s="55" t="s">
        <v>88</v>
      </c>
      <c r="M719" s="55" t="s">
        <v>89</v>
      </c>
      <c r="N719" s="55" t="s">
        <v>30</v>
      </c>
      <c r="O719" s="55" t="s">
        <v>30</v>
      </c>
      <c r="P719" s="59">
        <v>42025.67083333333</v>
      </c>
      <c r="Q719" s="55"/>
      <c r="R719" s="59">
        <v>42050.749305555553</v>
      </c>
      <c r="S719" s="59">
        <v>42046.54583333333</v>
      </c>
      <c r="T719" s="55"/>
      <c r="U719" s="124" t="s">
        <v>10423</v>
      </c>
      <c r="V719" s="55"/>
      <c r="W719" s="60">
        <v>42046</v>
      </c>
      <c r="X719" s="55">
        <v>0</v>
      </c>
      <c r="Y719" s="55">
        <v>3</v>
      </c>
      <c r="Z719" s="55"/>
      <c r="AA719" s="55"/>
      <c r="AB719" s="55"/>
      <c r="AC719" s="55"/>
      <c r="AD719" s="55"/>
      <c r="AE719" s="55"/>
      <c r="AF719" s="55"/>
      <c r="AG719" s="55"/>
      <c r="AH719" s="55" t="s">
        <v>2373</v>
      </c>
    </row>
    <row r="720" spans="1:34" ht="15.75" customHeight="1" x14ac:dyDescent="0.2">
      <c r="A720" s="55" t="s">
        <v>33</v>
      </c>
      <c r="B720" s="55" t="s">
        <v>564</v>
      </c>
      <c r="C720" s="51">
        <f t="shared" si="24"/>
        <v>4</v>
      </c>
      <c r="D720" s="57">
        <v>2015</v>
      </c>
      <c r="E720" s="57">
        <f t="shared" si="25"/>
        <v>1</v>
      </c>
      <c r="F720" s="55" t="s">
        <v>22</v>
      </c>
      <c r="G720" s="43" t="s">
        <v>2374</v>
      </c>
      <c r="H720" s="55" t="s">
        <v>2375</v>
      </c>
      <c r="I720" s="58" t="s">
        <v>36</v>
      </c>
      <c r="J720" s="58" t="s">
        <v>26</v>
      </c>
      <c r="K720" s="55" t="s">
        <v>27</v>
      </c>
      <c r="L720" s="55" t="s">
        <v>37</v>
      </c>
      <c r="M720" s="55" t="s">
        <v>29</v>
      </c>
      <c r="N720" s="55" t="s">
        <v>116</v>
      </c>
      <c r="O720" s="55" t="s">
        <v>116</v>
      </c>
      <c r="P720" s="59">
        <v>42025.661805555559</v>
      </c>
      <c r="Q720" s="55"/>
      <c r="R720" s="59">
        <v>42100.643055555556</v>
      </c>
      <c r="S720" s="59">
        <v>42027.65625</v>
      </c>
      <c r="T720" s="55"/>
      <c r="U720" s="124" t="s">
        <v>10423</v>
      </c>
      <c r="V720" s="55"/>
      <c r="W720" s="55"/>
      <c r="X720" s="55">
        <v>0</v>
      </c>
      <c r="Y720" s="55">
        <v>2</v>
      </c>
      <c r="Z720" s="44" t="s">
        <v>2376</v>
      </c>
      <c r="AA720" s="55"/>
      <c r="AB720" s="55"/>
      <c r="AC720" s="55"/>
      <c r="AD720" s="55"/>
      <c r="AE720" s="55"/>
      <c r="AF720" s="55"/>
      <c r="AG720" s="55"/>
      <c r="AH720" s="55" t="s">
        <v>2377</v>
      </c>
    </row>
    <row r="721" spans="1:34" ht="15.75" hidden="1" customHeight="1" x14ac:dyDescent="0.2">
      <c r="A721" s="55" t="s">
        <v>33</v>
      </c>
      <c r="B721" s="55" t="s">
        <v>2090</v>
      </c>
      <c r="C721" s="51">
        <f t="shared" si="24"/>
        <v>4</v>
      </c>
      <c r="D721" s="57">
        <v>2015</v>
      </c>
      <c r="E721" s="57">
        <f t="shared" si="25"/>
        <v>1</v>
      </c>
      <c r="F721" s="55" t="s">
        <v>22</v>
      </c>
      <c r="G721" s="43" t="s">
        <v>2378</v>
      </c>
      <c r="H721" s="55" t="s">
        <v>2379</v>
      </c>
      <c r="I721" s="58" t="s">
        <v>36</v>
      </c>
      <c r="J721" s="58" t="s">
        <v>26</v>
      </c>
      <c r="K721" s="55" t="s">
        <v>27</v>
      </c>
      <c r="L721" s="55" t="s">
        <v>88</v>
      </c>
      <c r="M721" s="55" t="s">
        <v>29</v>
      </c>
      <c r="N721" s="55" t="s">
        <v>116</v>
      </c>
      <c r="O721" s="55" t="s">
        <v>116</v>
      </c>
      <c r="P721" s="59">
        <v>42025.654861111114</v>
      </c>
      <c r="Q721" s="55"/>
      <c r="R721" s="59">
        <v>42100.642361111109</v>
      </c>
      <c r="S721" s="59">
        <v>42025.675694444442</v>
      </c>
      <c r="T721" s="55"/>
      <c r="U721" s="55" t="s">
        <v>54</v>
      </c>
      <c r="V721" s="55"/>
      <c r="W721" s="55"/>
      <c r="X721" s="55">
        <v>0</v>
      </c>
      <c r="Y721" s="55">
        <v>1</v>
      </c>
      <c r="Z721" s="55"/>
      <c r="AA721" s="55"/>
      <c r="AB721" s="55"/>
      <c r="AC721" s="55"/>
      <c r="AD721" s="55"/>
      <c r="AE721" s="55"/>
      <c r="AF721" s="55"/>
      <c r="AG721" s="55"/>
      <c r="AH721" s="55" t="s">
        <v>2380</v>
      </c>
    </row>
    <row r="722" spans="1:34" ht="15.75" customHeight="1" x14ac:dyDescent="0.2">
      <c r="A722" s="55" t="s">
        <v>33</v>
      </c>
      <c r="B722" s="55" t="s">
        <v>85</v>
      </c>
      <c r="C722" s="51">
        <f t="shared" si="24"/>
        <v>4</v>
      </c>
      <c r="D722" s="57">
        <v>2015</v>
      </c>
      <c r="E722" s="57">
        <f t="shared" si="25"/>
        <v>1</v>
      </c>
      <c r="F722" s="55" t="s">
        <v>22</v>
      </c>
      <c r="G722" s="43" t="s">
        <v>2381</v>
      </c>
      <c r="H722" s="55" t="s">
        <v>2382</v>
      </c>
      <c r="I722" s="58" t="s">
        <v>25</v>
      </c>
      <c r="J722" s="58" t="s">
        <v>26</v>
      </c>
      <c r="K722" s="55" t="s">
        <v>27</v>
      </c>
      <c r="L722" s="55" t="s">
        <v>88</v>
      </c>
      <c r="M722" s="55" t="s">
        <v>29</v>
      </c>
      <c r="N722" s="55" t="s">
        <v>30</v>
      </c>
      <c r="O722" s="55" t="s">
        <v>30</v>
      </c>
      <c r="P722" s="59">
        <v>42025.583333333336</v>
      </c>
      <c r="Q722" s="55"/>
      <c r="R722" s="59">
        <v>42025.586805555555</v>
      </c>
      <c r="S722" s="59">
        <v>42025.586805555555</v>
      </c>
      <c r="T722" s="55"/>
      <c r="U722" s="124" t="s">
        <v>10423</v>
      </c>
      <c r="V722" s="55"/>
      <c r="W722" s="60">
        <v>42025</v>
      </c>
      <c r="X722" s="55">
        <v>0</v>
      </c>
      <c r="Y722" s="55">
        <v>1</v>
      </c>
      <c r="Z722" s="55"/>
      <c r="AA722" s="55"/>
      <c r="AB722" s="55"/>
      <c r="AC722" s="55"/>
      <c r="AD722" s="55"/>
      <c r="AE722" s="55"/>
      <c r="AF722" s="55"/>
      <c r="AG722" s="55"/>
      <c r="AH722" s="55" t="s">
        <v>2383</v>
      </c>
    </row>
    <row r="723" spans="1:34" ht="15.75" hidden="1" customHeight="1" x14ac:dyDescent="0.2">
      <c r="A723" s="55" t="s">
        <v>33</v>
      </c>
      <c r="B723" s="55" t="s">
        <v>76</v>
      </c>
      <c r="C723" s="51">
        <f t="shared" si="24"/>
        <v>6</v>
      </c>
      <c r="D723" s="57">
        <v>2015</v>
      </c>
      <c r="E723" s="57">
        <f t="shared" si="25"/>
        <v>1</v>
      </c>
      <c r="F723" s="55" t="s">
        <v>22</v>
      </c>
      <c r="G723" s="43" t="s">
        <v>2388</v>
      </c>
      <c r="H723" s="55" t="s">
        <v>2389</v>
      </c>
      <c r="I723" s="58" t="s">
        <v>25</v>
      </c>
      <c r="J723" s="58" t="s">
        <v>26</v>
      </c>
      <c r="K723" s="55" t="s">
        <v>27</v>
      </c>
      <c r="L723" s="55" t="s">
        <v>88</v>
      </c>
      <c r="M723" s="55" t="s">
        <v>30</v>
      </c>
      <c r="N723" s="55" t="s">
        <v>53</v>
      </c>
      <c r="O723" s="55" t="s">
        <v>53</v>
      </c>
      <c r="P723" s="59">
        <v>42024.919444444444</v>
      </c>
      <c r="Q723" s="55"/>
      <c r="R723" s="59">
        <v>42100.668749999997</v>
      </c>
      <c r="S723" s="59">
        <v>42041.515277777777</v>
      </c>
      <c r="T723" s="55"/>
      <c r="U723" s="55" t="s">
        <v>54</v>
      </c>
      <c r="V723" s="55"/>
      <c r="W723" s="60">
        <v>42040</v>
      </c>
      <c r="X723" s="55">
        <v>0</v>
      </c>
      <c r="Y723" s="55">
        <v>3</v>
      </c>
      <c r="Z723" s="55"/>
      <c r="AA723" s="55"/>
      <c r="AB723" s="55"/>
      <c r="AC723" s="55"/>
      <c r="AD723" s="55"/>
      <c r="AE723" s="55" t="s">
        <v>2390</v>
      </c>
      <c r="AF723" s="55"/>
      <c r="AG723" s="55"/>
      <c r="AH723" s="55" t="s">
        <v>2391</v>
      </c>
    </row>
    <row r="724" spans="1:34" ht="15.75" hidden="1" customHeight="1" x14ac:dyDescent="0.2">
      <c r="A724" s="55" t="s">
        <v>33</v>
      </c>
      <c r="B724" s="55" t="s">
        <v>41</v>
      </c>
      <c r="C724" s="51">
        <f t="shared" si="24"/>
        <v>4</v>
      </c>
      <c r="D724" s="57">
        <v>2015</v>
      </c>
      <c r="E724" s="57">
        <f t="shared" si="25"/>
        <v>1</v>
      </c>
      <c r="F724" s="55" t="s">
        <v>22</v>
      </c>
      <c r="G724" s="43" t="s">
        <v>2392</v>
      </c>
      <c r="H724" s="55" t="s">
        <v>2393</v>
      </c>
      <c r="I724" s="58" t="s">
        <v>25</v>
      </c>
      <c r="J724" s="58" t="s">
        <v>26</v>
      </c>
      <c r="K724" s="55" t="s">
        <v>27</v>
      </c>
      <c r="L724" s="55" t="s">
        <v>37</v>
      </c>
      <c r="M724" s="55" t="s">
        <v>29</v>
      </c>
      <c r="N724" s="55" t="s">
        <v>38</v>
      </c>
      <c r="O724" s="55" t="s">
        <v>38</v>
      </c>
      <c r="P724" s="59">
        <v>42024.87777777778</v>
      </c>
      <c r="Q724" s="55"/>
      <c r="R724" s="59">
        <v>42100.638888888891</v>
      </c>
      <c r="S724" s="59">
        <v>42024.936805555553</v>
      </c>
      <c r="T724" s="55"/>
      <c r="U724" s="55" t="s">
        <v>39</v>
      </c>
      <c r="V724" s="55"/>
      <c r="W724" s="60">
        <v>42025</v>
      </c>
      <c r="X724" s="55">
        <v>0</v>
      </c>
      <c r="Y724" s="55">
        <v>1</v>
      </c>
      <c r="Z724" s="55"/>
      <c r="AA724" s="55"/>
      <c r="AB724" s="55"/>
      <c r="AC724" s="55"/>
      <c r="AD724" s="55"/>
      <c r="AE724" s="55"/>
      <c r="AF724" s="55"/>
      <c r="AG724" s="55"/>
      <c r="AH724" s="55" t="s">
        <v>2394</v>
      </c>
    </row>
    <row r="725" spans="1:34" ht="15.75" hidden="1" customHeight="1" x14ac:dyDescent="0.2">
      <c r="A725" s="55" t="s">
        <v>33</v>
      </c>
      <c r="B725" s="55" t="s">
        <v>56</v>
      </c>
      <c r="C725" s="51">
        <f t="shared" si="24"/>
        <v>4</v>
      </c>
      <c r="D725" s="57">
        <v>2015</v>
      </c>
      <c r="E725" s="57">
        <f t="shared" si="25"/>
        <v>1</v>
      </c>
      <c r="F725" s="55" t="s">
        <v>22</v>
      </c>
      <c r="G725" s="43" t="s">
        <v>2395</v>
      </c>
      <c r="H725" s="55" t="s">
        <v>2396</v>
      </c>
      <c r="I725" s="58" t="s">
        <v>25</v>
      </c>
      <c r="J725" s="58" t="s">
        <v>26</v>
      </c>
      <c r="K725" s="55" t="s">
        <v>27</v>
      </c>
      <c r="L725" s="55" t="s">
        <v>37</v>
      </c>
      <c r="M725" s="55" t="s">
        <v>29</v>
      </c>
      <c r="N725" s="55" t="s">
        <v>74</v>
      </c>
      <c r="O725" s="55" t="s">
        <v>74</v>
      </c>
      <c r="P725" s="59">
        <v>42024.722916666666</v>
      </c>
      <c r="Q725" s="55"/>
      <c r="R725" s="59">
        <v>42100.640972222223</v>
      </c>
      <c r="S725" s="59">
        <v>42024.938888888886</v>
      </c>
      <c r="T725" s="55"/>
      <c r="U725" s="55" t="s">
        <v>54</v>
      </c>
      <c r="V725" s="55"/>
      <c r="W725" s="60">
        <v>42025</v>
      </c>
      <c r="X725" s="55">
        <v>0</v>
      </c>
      <c r="Y725" s="55">
        <v>1</v>
      </c>
      <c r="Z725" s="55"/>
      <c r="AA725" s="55"/>
      <c r="AB725" s="55"/>
      <c r="AC725" s="55"/>
      <c r="AD725" s="55"/>
      <c r="AE725" s="55"/>
      <c r="AF725" s="55"/>
      <c r="AG725" s="55"/>
      <c r="AH725" s="55" t="s">
        <v>2397</v>
      </c>
    </row>
    <row r="726" spans="1:34" ht="15.75" hidden="1" customHeight="1" x14ac:dyDescent="0.2">
      <c r="A726" s="55" t="s">
        <v>33</v>
      </c>
      <c r="B726" s="55" t="s">
        <v>56</v>
      </c>
      <c r="C726" s="51">
        <f t="shared" si="24"/>
        <v>4</v>
      </c>
      <c r="D726" s="57">
        <v>2015</v>
      </c>
      <c r="E726" s="57">
        <f t="shared" si="25"/>
        <v>1</v>
      </c>
      <c r="F726" s="55" t="s">
        <v>22</v>
      </c>
      <c r="G726" s="43" t="s">
        <v>2398</v>
      </c>
      <c r="H726" s="55" t="s">
        <v>2399</v>
      </c>
      <c r="I726" s="58" t="s">
        <v>25</v>
      </c>
      <c r="J726" s="58" t="s">
        <v>26</v>
      </c>
      <c r="K726" s="55" t="s">
        <v>27</v>
      </c>
      <c r="L726" s="55" t="s">
        <v>37</v>
      </c>
      <c r="M726" s="55" t="s">
        <v>29</v>
      </c>
      <c r="N726" s="55" t="s">
        <v>30</v>
      </c>
      <c r="O726" s="55" t="s">
        <v>30</v>
      </c>
      <c r="P726" s="59">
        <v>42024.665972222225</v>
      </c>
      <c r="Q726" s="55"/>
      <c r="R726" s="59">
        <v>42024.693055555559</v>
      </c>
      <c r="S726" s="59">
        <v>42024.693055555559</v>
      </c>
      <c r="T726" s="55"/>
      <c r="U726" s="55" t="s">
        <v>54</v>
      </c>
      <c r="V726" s="55"/>
      <c r="W726" s="60">
        <v>42025</v>
      </c>
      <c r="X726" s="55">
        <v>0</v>
      </c>
      <c r="Y726" s="55">
        <v>1</v>
      </c>
      <c r="Z726" s="55"/>
      <c r="AA726" s="55"/>
      <c r="AB726" s="55"/>
      <c r="AC726" s="55"/>
      <c r="AD726" s="55"/>
      <c r="AE726" s="55"/>
      <c r="AF726" s="55"/>
      <c r="AG726" s="55"/>
      <c r="AH726" s="55" t="s">
        <v>2400</v>
      </c>
    </row>
    <row r="727" spans="1:34" ht="15.75" hidden="1" customHeight="1" x14ac:dyDescent="0.2">
      <c r="A727" s="55" t="s">
        <v>33</v>
      </c>
      <c r="B727" s="55" t="s">
        <v>145</v>
      </c>
      <c r="C727" s="51">
        <f t="shared" si="24"/>
        <v>4</v>
      </c>
      <c r="D727" s="57">
        <v>2015</v>
      </c>
      <c r="E727" s="57">
        <f t="shared" si="25"/>
        <v>1</v>
      </c>
      <c r="F727" s="55" t="s">
        <v>22</v>
      </c>
      <c r="G727" s="43" t="s">
        <v>2401</v>
      </c>
      <c r="H727" s="55" t="s">
        <v>2402</v>
      </c>
      <c r="I727" s="58" t="s">
        <v>25</v>
      </c>
      <c r="J727" s="58" t="s">
        <v>26</v>
      </c>
      <c r="K727" s="55" t="s">
        <v>27</v>
      </c>
      <c r="L727" s="55" t="s">
        <v>37</v>
      </c>
      <c r="M727" s="55" t="s">
        <v>29</v>
      </c>
      <c r="N727" s="55" t="s">
        <v>53</v>
      </c>
      <c r="O727" s="55" t="s">
        <v>53</v>
      </c>
      <c r="P727" s="59">
        <v>42024.613888888889</v>
      </c>
      <c r="Q727" s="55"/>
      <c r="R727" s="59">
        <v>42100.642361111109</v>
      </c>
      <c r="S727" s="59">
        <v>42025.679166666669</v>
      </c>
      <c r="T727" s="55"/>
      <c r="U727" s="55" t="s">
        <v>54</v>
      </c>
      <c r="V727" s="55"/>
      <c r="W727" s="60">
        <v>42025</v>
      </c>
      <c r="X727" s="55">
        <v>0</v>
      </c>
      <c r="Y727" s="55">
        <v>2</v>
      </c>
      <c r="Z727" s="55"/>
      <c r="AA727" s="55"/>
      <c r="AB727" s="55"/>
      <c r="AC727" s="55"/>
      <c r="AD727" s="55"/>
      <c r="AE727" s="55"/>
      <c r="AF727" s="55"/>
      <c r="AG727" s="55"/>
      <c r="AH727" s="55" t="s">
        <v>2403</v>
      </c>
    </row>
    <row r="728" spans="1:34" ht="15.75" hidden="1" customHeight="1" x14ac:dyDescent="0.2">
      <c r="A728" s="55" t="s">
        <v>33</v>
      </c>
      <c r="B728" s="55" t="s">
        <v>56</v>
      </c>
      <c r="C728" s="51">
        <f t="shared" si="24"/>
        <v>5</v>
      </c>
      <c r="D728" s="57">
        <v>2015</v>
      </c>
      <c r="E728" s="57">
        <f t="shared" si="25"/>
        <v>1</v>
      </c>
      <c r="F728" s="55" t="s">
        <v>22</v>
      </c>
      <c r="G728" s="43" t="s">
        <v>2404</v>
      </c>
      <c r="H728" s="55" t="s">
        <v>2405</v>
      </c>
      <c r="I728" s="58" t="s">
        <v>25</v>
      </c>
      <c r="J728" s="58" t="s">
        <v>26</v>
      </c>
      <c r="K728" s="55" t="s">
        <v>27</v>
      </c>
      <c r="L728" s="55" t="s">
        <v>37</v>
      </c>
      <c r="M728" s="55" t="s">
        <v>623</v>
      </c>
      <c r="N728" s="55" t="s">
        <v>30</v>
      </c>
      <c r="O728" s="55" t="s">
        <v>30</v>
      </c>
      <c r="P728" s="59">
        <v>42024.530555555553</v>
      </c>
      <c r="Q728" s="55"/>
      <c r="R728" s="59">
        <v>42100.666666666664</v>
      </c>
      <c r="S728" s="59">
        <v>42034.441666666666</v>
      </c>
      <c r="T728" s="55"/>
      <c r="U728" s="55" t="s">
        <v>54</v>
      </c>
      <c r="V728" s="55"/>
      <c r="W728" s="60">
        <v>42034</v>
      </c>
      <c r="X728" s="55">
        <v>0</v>
      </c>
      <c r="Y728" s="55">
        <v>3</v>
      </c>
      <c r="Z728" s="55"/>
      <c r="AA728" s="55"/>
      <c r="AB728" s="55"/>
      <c r="AC728" s="55"/>
      <c r="AD728" s="55"/>
      <c r="AE728" s="55"/>
      <c r="AF728" s="55"/>
      <c r="AG728" s="55"/>
      <c r="AH728" s="55" t="s">
        <v>2406</v>
      </c>
    </row>
    <row r="729" spans="1:34" ht="15.75" hidden="1" customHeight="1" x14ac:dyDescent="0.2">
      <c r="A729" s="55" t="s">
        <v>33</v>
      </c>
      <c r="B729" s="55" t="s">
        <v>56</v>
      </c>
      <c r="C729" s="51">
        <f t="shared" si="24"/>
        <v>4</v>
      </c>
      <c r="D729" s="57">
        <v>2015</v>
      </c>
      <c r="E729" s="57">
        <f t="shared" si="25"/>
        <v>1</v>
      </c>
      <c r="F729" s="55" t="s">
        <v>22</v>
      </c>
      <c r="G729" s="43" t="s">
        <v>2407</v>
      </c>
      <c r="H729" s="55" t="s">
        <v>2408</v>
      </c>
      <c r="I729" s="58" t="s">
        <v>25</v>
      </c>
      <c r="J729" s="58" t="s">
        <v>26</v>
      </c>
      <c r="K729" s="55" t="s">
        <v>27</v>
      </c>
      <c r="L729" s="55" t="s">
        <v>37</v>
      </c>
      <c r="M729" s="55" t="s">
        <v>29</v>
      </c>
      <c r="N729" s="55" t="s">
        <v>74</v>
      </c>
      <c r="O729" s="55" t="s">
        <v>74</v>
      </c>
      <c r="P729" s="59">
        <v>42020.540972222225</v>
      </c>
      <c r="Q729" s="55"/>
      <c r="R729" s="59">
        <v>42100.640972222223</v>
      </c>
      <c r="S729" s="59">
        <v>42025.644444444442</v>
      </c>
      <c r="T729" s="55"/>
      <c r="U729" s="55" t="s">
        <v>54</v>
      </c>
      <c r="V729" s="55"/>
      <c r="W729" s="60">
        <v>42023</v>
      </c>
      <c r="X729" s="55">
        <v>0</v>
      </c>
      <c r="Y729" s="55">
        <v>5</v>
      </c>
      <c r="Z729" s="55"/>
      <c r="AA729" s="55"/>
      <c r="AB729" s="55"/>
      <c r="AC729" s="55"/>
      <c r="AD729" s="55"/>
      <c r="AE729" s="55" t="s">
        <v>2409</v>
      </c>
      <c r="AF729" s="55"/>
      <c r="AG729" s="55"/>
      <c r="AH729" s="55" t="s">
        <v>2410</v>
      </c>
    </row>
    <row r="730" spans="1:34" ht="15.75" hidden="1" customHeight="1" x14ac:dyDescent="0.2">
      <c r="A730" s="55" t="s">
        <v>33</v>
      </c>
      <c r="B730" s="55" t="s">
        <v>56</v>
      </c>
      <c r="C730" s="51">
        <f t="shared" si="24"/>
        <v>4</v>
      </c>
      <c r="D730" s="57">
        <v>2015</v>
      </c>
      <c r="E730" s="57">
        <f t="shared" si="25"/>
        <v>1</v>
      </c>
      <c r="F730" s="55" t="s">
        <v>22</v>
      </c>
      <c r="G730" s="43" t="s">
        <v>2411</v>
      </c>
      <c r="H730" s="55" t="s">
        <v>2412</v>
      </c>
      <c r="I730" s="58" t="s">
        <v>36</v>
      </c>
      <c r="J730" s="58" t="s">
        <v>26</v>
      </c>
      <c r="K730" s="55" t="s">
        <v>27</v>
      </c>
      <c r="L730" s="55" t="s">
        <v>88</v>
      </c>
      <c r="M730" s="55" t="s">
        <v>30</v>
      </c>
      <c r="N730" s="55" t="s">
        <v>59</v>
      </c>
      <c r="O730" s="55" t="s">
        <v>59</v>
      </c>
      <c r="P730" s="59">
        <v>42023.61041666667</v>
      </c>
      <c r="Q730" s="55"/>
      <c r="R730" s="59">
        <v>42100.638888888891</v>
      </c>
      <c r="S730" s="59">
        <v>42023.620138888888</v>
      </c>
      <c r="T730" s="55"/>
      <c r="U730" s="55" t="s">
        <v>54</v>
      </c>
      <c r="V730" s="55"/>
      <c r="W730" s="60">
        <v>42023</v>
      </c>
      <c r="X730" s="55">
        <v>0</v>
      </c>
      <c r="Y730" s="55">
        <v>2</v>
      </c>
      <c r="Z730" s="44" t="s">
        <v>2413</v>
      </c>
      <c r="AA730" s="55"/>
      <c r="AB730" s="55"/>
      <c r="AC730" s="55"/>
      <c r="AD730" s="55"/>
      <c r="AE730" s="55"/>
      <c r="AF730" s="55"/>
      <c r="AG730" s="55"/>
      <c r="AH730" s="55" t="s">
        <v>2414</v>
      </c>
    </row>
    <row r="731" spans="1:34" ht="15.75" hidden="1" customHeight="1" x14ac:dyDescent="0.2">
      <c r="A731" s="55" t="s">
        <v>33</v>
      </c>
      <c r="B731" s="55" t="s">
        <v>56</v>
      </c>
      <c r="C731" s="51">
        <f t="shared" si="24"/>
        <v>4</v>
      </c>
      <c r="D731" s="57">
        <v>2015</v>
      </c>
      <c r="E731" s="57">
        <f t="shared" si="25"/>
        <v>1</v>
      </c>
      <c r="F731" s="55" t="s">
        <v>22</v>
      </c>
      <c r="G731" s="43" t="s">
        <v>2415</v>
      </c>
      <c r="H731" s="55" t="s">
        <v>2416</v>
      </c>
      <c r="I731" s="58" t="s">
        <v>25</v>
      </c>
      <c r="J731" s="58" t="s">
        <v>26</v>
      </c>
      <c r="K731" s="55" t="s">
        <v>27</v>
      </c>
      <c r="L731" s="55" t="s">
        <v>37</v>
      </c>
      <c r="M731" s="55" t="s">
        <v>29</v>
      </c>
      <c r="N731" s="55" t="s">
        <v>59</v>
      </c>
      <c r="O731" s="55" t="s">
        <v>59</v>
      </c>
      <c r="P731" s="59">
        <v>42023.604861111111</v>
      </c>
      <c r="Q731" s="55"/>
      <c r="R731" s="59">
        <v>42100.64166666667</v>
      </c>
      <c r="S731" s="59">
        <v>42026.440972222219</v>
      </c>
      <c r="T731" s="55"/>
      <c r="U731" s="55" t="s">
        <v>54</v>
      </c>
      <c r="V731" s="55"/>
      <c r="W731" s="60">
        <v>42023</v>
      </c>
      <c r="X731" s="55">
        <v>0</v>
      </c>
      <c r="Y731" s="55">
        <v>5</v>
      </c>
      <c r="Z731" s="55"/>
      <c r="AA731" s="55"/>
      <c r="AB731" s="55"/>
      <c r="AC731" s="55"/>
      <c r="AD731" s="55"/>
      <c r="AE731" s="55"/>
      <c r="AF731" s="55"/>
      <c r="AG731" s="55"/>
      <c r="AH731" s="55" t="s">
        <v>2417</v>
      </c>
    </row>
    <row r="732" spans="1:34" ht="15.75" hidden="1" customHeight="1" x14ac:dyDescent="0.2">
      <c r="A732" s="55" t="s">
        <v>33</v>
      </c>
      <c r="B732" s="55" t="s">
        <v>133</v>
      </c>
      <c r="C732" s="51">
        <f t="shared" si="24"/>
        <v>4</v>
      </c>
      <c r="D732" s="57">
        <v>2015</v>
      </c>
      <c r="E732" s="57">
        <f t="shared" si="25"/>
        <v>1</v>
      </c>
      <c r="F732" s="55" t="s">
        <v>22</v>
      </c>
      <c r="G732" s="43" t="s">
        <v>2418</v>
      </c>
      <c r="H732" s="55" t="s">
        <v>2419</v>
      </c>
      <c r="I732" s="58" t="s">
        <v>25</v>
      </c>
      <c r="J732" s="58" t="s">
        <v>26</v>
      </c>
      <c r="K732" s="55" t="s">
        <v>27</v>
      </c>
      <c r="L732" s="55" t="s">
        <v>88</v>
      </c>
      <c r="M732" s="55" t="s">
        <v>618</v>
      </c>
      <c r="N732" s="55" t="s">
        <v>618</v>
      </c>
      <c r="O732" s="55" t="s">
        <v>618</v>
      </c>
      <c r="P732" s="59">
        <v>42023.59652777778</v>
      </c>
      <c r="Q732" s="55"/>
      <c r="R732" s="59">
        <v>42100.705555555556</v>
      </c>
      <c r="S732" s="59">
        <v>42024.37222222222</v>
      </c>
      <c r="T732" s="55"/>
      <c r="U732" s="55" t="s">
        <v>127</v>
      </c>
      <c r="V732" s="55"/>
      <c r="W732" s="55"/>
      <c r="X732" s="55">
        <v>0</v>
      </c>
      <c r="Y732" s="55">
        <v>3</v>
      </c>
      <c r="Z732" s="55"/>
      <c r="AA732" s="55"/>
      <c r="AB732" s="55"/>
      <c r="AC732" s="55"/>
      <c r="AD732" s="55"/>
      <c r="AE732" s="55"/>
      <c r="AF732" s="55"/>
      <c r="AG732" s="55"/>
      <c r="AH732" s="55" t="s">
        <v>2420</v>
      </c>
    </row>
    <row r="733" spans="1:34" ht="15.75" customHeight="1" x14ac:dyDescent="0.2">
      <c r="A733" s="55" t="s">
        <v>33</v>
      </c>
      <c r="B733" s="55" t="s">
        <v>108</v>
      </c>
      <c r="C733" s="51">
        <f t="shared" si="24"/>
        <v>3</v>
      </c>
      <c r="D733" s="57">
        <v>2015</v>
      </c>
      <c r="E733" s="57">
        <f t="shared" si="25"/>
        <v>1</v>
      </c>
      <c r="F733" s="55" t="s">
        <v>22</v>
      </c>
      <c r="G733" s="43" t="s">
        <v>2421</v>
      </c>
      <c r="H733" s="55" t="s">
        <v>2422</v>
      </c>
      <c r="I733" s="58" t="s">
        <v>25</v>
      </c>
      <c r="J733" s="58" t="s">
        <v>26</v>
      </c>
      <c r="K733" s="55" t="s">
        <v>27</v>
      </c>
      <c r="L733" s="55" t="s">
        <v>88</v>
      </c>
      <c r="M733" s="55" t="s">
        <v>618</v>
      </c>
      <c r="N733" s="55" t="s">
        <v>30</v>
      </c>
      <c r="O733" s="55" t="s">
        <v>30</v>
      </c>
      <c r="P733" s="59">
        <v>42020.427083333336</v>
      </c>
      <c r="Q733" s="55"/>
      <c r="R733" s="59">
        <v>42023.509722222225</v>
      </c>
      <c r="S733" s="59">
        <v>42020.50277777778</v>
      </c>
      <c r="T733" s="55"/>
      <c r="U733" s="124" t="s">
        <v>10423</v>
      </c>
      <c r="V733" s="55"/>
      <c r="W733" s="60">
        <v>42019</v>
      </c>
      <c r="X733" s="55">
        <v>0</v>
      </c>
      <c r="Y733" s="55">
        <v>2</v>
      </c>
      <c r="Z733" s="55"/>
      <c r="AA733" s="55"/>
      <c r="AB733" s="55"/>
      <c r="AC733" s="55"/>
      <c r="AD733" s="55"/>
      <c r="AE733" s="55"/>
      <c r="AF733" s="55"/>
      <c r="AG733" s="55"/>
      <c r="AH733" s="55" t="s">
        <v>2423</v>
      </c>
    </row>
    <row r="734" spans="1:34" ht="15.75" hidden="1" customHeight="1" x14ac:dyDescent="0.2">
      <c r="A734" s="55" t="s">
        <v>33</v>
      </c>
      <c r="B734" s="55" t="s">
        <v>56</v>
      </c>
      <c r="C734" s="51">
        <f t="shared" si="24"/>
        <v>6</v>
      </c>
      <c r="D734" s="57">
        <v>2015</v>
      </c>
      <c r="E734" s="57">
        <f t="shared" si="25"/>
        <v>1</v>
      </c>
      <c r="F734" s="55" t="s">
        <v>22</v>
      </c>
      <c r="G734" s="43" t="s">
        <v>2424</v>
      </c>
      <c r="H734" s="55" t="s">
        <v>2425</v>
      </c>
      <c r="I734" s="58" t="s">
        <v>217</v>
      </c>
      <c r="J734" s="58" t="s">
        <v>26</v>
      </c>
      <c r="K734" s="55" t="s">
        <v>27</v>
      </c>
      <c r="L734" s="55" t="s">
        <v>37</v>
      </c>
      <c r="M734" s="55" t="s">
        <v>53</v>
      </c>
      <c r="N734" s="55" t="s">
        <v>53</v>
      </c>
      <c r="O734" s="55" t="s">
        <v>53</v>
      </c>
      <c r="P734" s="59">
        <v>42019.609722222223</v>
      </c>
      <c r="Q734" s="55"/>
      <c r="R734" s="59">
        <v>42104.26666666667</v>
      </c>
      <c r="S734" s="59">
        <v>42041.522916666669</v>
      </c>
      <c r="T734" s="55"/>
      <c r="U734" s="55" t="s">
        <v>54</v>
      </c>
      <c r="V734" s="55"/>
      <c r="W734" s="60">
        <v>42040</v>
      </c>
      <c r="X734" s="55">
        <v>0</v>
      </c>
      <c r="Y734" s="55">
        <v>3</v>
      </c>
      <c r="Z734" s="55"/>
      <c r="AA734" s="55"/>
      <c r="AB734" s="55"/>
      <c r="AC734" s="55"/>
      <c r="AD734" s="55"/>
      <c r="AE734" s="55"/>
      <c r="AF734" s="55"/>
      <c r="AG734" s="55"/>
      <c r="AH734" s="55" t="s">
        <v>2426</v>
      </c>
    </row>
    <row r="735" spans="1:34" ht="15.75" customHeight="1" x14ac:dyDescent="0.2">
      <c r="A735" s="55" t="s">
        <v>33</v>
      </c>
      <c r="B735" s="55" t="s">
        <v>133</v>
      </c>
      <c r="C735" s="51">
        <f t="shared" si="24"/>
        <v>7</v>
      </c>
      <c r="D735" s="57">
        <v>2015</v>
      </c>
      <c r="E735" s="57">
        <f t="shared" si="25"/>
        <v>1</v>
      </c>
      <c r="F735" s="55" t="s">
        <v>22</v>
      </c>
      <c r="G735" s="43" t="s">
        <v>2427</v>
      </c>
      <c r="H735" s="55" t="s">
        <v>2428</v>
      </c>
      <c r="I735" s="58" t="s">
        <v>36</v>
      </c>
      <c r="J735" s="58" t="s">
        <v>26</v>
      </c>
      <c r="K735" s="55" t="s">
        <v>27</v>
      </c>
      <c r="L735" s="55" t="s">
        <v>88</v>
      </c>
      <c r="M735" s="55" t="s">
        <v>116</v>
      </c>
      <c r="N735" s="55" t="s">
        <v>116</v>
      </c>
      <c r="O735" s="55" t="s">
        <v>116</v>
      </c>
      <c r="P735" s="59">
        <v>42019.435416666667</v>
      </c>
      <c r="Q735" s="55"/>
      <c r="R735" s="59">
        <v>42104.26666666667</v>
      </c>
      <c r="S735" s="59">
        <v>42045.535416666666</v>
      </c>
      <c r="T735" s="55"/>
      <c r="U735" s="124" t="s">
        <v>10423</v>
      </c>
      <c r="V735" s="55"/>
      <c r="W735" s="60">
        <v>42046</v>
      </c>
      <c r="X735" s="55">
        <v>0</v>
      </c>
      <c r="Y735" s="55">
        <v>2</v>
      </c>
      <c r="Z735" s="44" t="s">
        <v>2429</v>
      </c>
      <c r="AA735" s="55"/>
      <c r="AB735" s="55"/>
      <c r="AC735" s="55"/>
      <c r="AD735" s="55"/>
      <c r="AE735" s="55"/>
      <c r="AF735" s="55"/>
      <c r="AG735" s="55"/>
      <c r="AH735" s="55" t="s">
        <v>2430</v>
      </c>
    </row>
    <row r="736" spans="1:34" ht="15.75" hidden="1" customHeight="1" x14ac:dyDescent="0.2">
      <c r="A736" s="55" t="s">
        <v>33</v>
      </c>
      <c r="B736" s="55" t="s">
        <v>56</v>
      </c>
      <c r="C736" s="51">
        <f t="shared" si="24"/>
        <v>5</v>
      </c>
      <c r="D736" s="57">
        <v>2015</v>
      </c>
      <c r="E736" s="57">
        <f t="shared" si="25"/>
        <v>1</v>
      </c>
      <c r="F736" s="55" t="s">
        <v>22</v>
      </c>
      <c r="G736" s="43" t="s">
        <v>2431</v>
      </c>
      <c r="H736" s="55" t="s">
        <v>2432</v>
      </c>
      <c r="I736" s="58" t="s">
        <v>25</v>
      </c>
      <c r="J736" s="58" t="s">
        <v>26</v>
      </c>
      <c r="K736" s="55" t="s">
        <v>27</v>
      </c>
      <c r="L736" s="55" t="s">
        <v>37</v>
      </c>
      <c r="M736" s="55" t="s">
        <v>29</v>
      </c>
      <c r="N736" s="55" t="s">
        <v>74</v>
      </c>
      <c r="O736" s="55" t="s">
        <v>74</v>
      </c>
      <c r="P736" s="59">
        <v>42017.661805555559</v>
      </c>
      <c r="Q736" s="55"/>
      <c r="R736" s="59">
        <v>42100.645833333336</v>
      </c>
      <c r="S736" s="59">
        <v>42034.566666666666</v>
      </c>
      <c r="T736" s="55"/>
      <c r="U736" s="55" t="s">
        <v>54</v>
      </c>
      <c r="V736" s="55"/>
      <c r="W736" s="60">
        <v>42020</v>
      </c>
      <c r="X736" s="55">
        <v>0</v>
      </c>
      <c r="Y736" s="55">
        <v>2</v>
      </c>
      <c r="Z736" s="55"/>
      <c r="AA736" s="55"/>
      <c r="AB736" s="55"/>
      <c r="AC736" s="55"/>
      <c r="AD736" s="55"/>
      <c r="AE736" s="55"/>
      <c r="AF736" s="55"/>
      <c r="AG736" s="55"/>
      <c r="AH736" s="55" t="s">
        <v>2433</v>
      </c>
    </row>
    <row r="737" spans="1:34" ht="15.75" hidden="1" customHeight="1" x14ac:dyDescent="0.2">
      <c r="A737" s="55" t="s">
        <v>33</v>
      </c>
      <c r="B737" s="55" t="s">
        <v>41</v>
      </c>
      <c r="C737" s="51">
        <f t="shared" si="24"/>
        <v>2</v>
      </c>
      <c r="D737" s="57">
        <v>2015</v>
      </c>
      <c r="E737" s="57">
        <f t="shared" si="25"/>
        <v>1</v>
      </c>
      <c r="F737" s="55" t="s">
        <v>22</v>
      </c>
      <c r="G737" s="43" t="s">
        <v>2434</v>
      </c>
      <c r="H737" s="55" t="s">
        <v>2435</v>
      </c>
      <c r="I737" s="58" t="s">
        <v>25</v>
      </c>
      <c r="J737" s="58" t="s">
        <v>26</v>
      </c>
      <c r="K737" s="55" t="s">
        <v>27</v>
      </c>
      <c r="L737" s="55" t="s">
        <v>37</v>
      </c>
      <c r="M737" s="55" t="s">
        <v>29</v>
      </c>
      <c r="N737" s="55" t="s">
        <v>38</v>
      </c>
      <c r="O737" s="55" t="s">
        <v>38</v>
      </c>
      <c r="P737" s="59">
        <v>42012.740972222222</v>
      </c>
      <c r="Q737" s="55"/>
      <c r="R737" s="59">
        <v>42100.602083333331</v>
      </c>
      <c r="S737" s="59">
        <v>42012.752083333333</v>
      </c>
      <c r="T737" s="55"/>
      <c r="U737" s="55" t="s">
        <v>111</v>
      </c>
      <c r="V737" s="55"/>
      <c r="W737" s="55"/>
      <c r="X737" s="55">
        <v>0</v>
      </c>
      <c r="Y737" s="55">
        <v>1</v>
      </c>
      <c r="Z737" s="44" t="s">
        <v>2436</v>
      </c>
      <c r="AA737" s="55"/>
      <c r="AB737" s="55"/>
      <c r="AC737" s="55"/>
      <c r="AD737" s="55"/>
      <c r="AE737" s="55"/>
      <c r="AF737" s="55"/>
      <c r="AG737" s="55"/>
      <c r="AH737" s="55" t="s">
        <v>2437</v>
      </c>
    </row>
    <row r="738" spans="1:34" ht="15.75" hidden="1" customHeight="1" x14ac:dyDescent="0.2">
      <c r="A738" s="55" t="s">
        <v>33</v>
      </c>
      <c r="B738" s="55" t="s">
        <v>56</v>
      </c>
      <c r="C738" s="51">
        <f t="shared" si="24"/>
        <v>2</v>
      </c>
      <c r="D738" s="57">
        <v>2015</v>
      </c>
      <c r="E738" s="57">
        <f t="shared" si="25"/>
        <v>1</v>
      </c>
      <c r="F738" s="55" t="s">
        <v>22</v>
      </c>
      <c r="G738" s="43" t="s">
        <v>2438</v>
      </c>
      <c r="H738" s="55" t="s">
        <v>2439</v>
      </c>
      <c r="I738" s="58" t="s">
        <v>25</v>
      </c>
      <c r="J738" s="58" t="s">
        <v>26</v>
      </c>
      <c r="K738" s="55" t="s">
        <v>27</v>
      </c>
      <c r="L738" s="55" t="s">
        <v>37</v>
      </c>
      <c r="M738" s="55" t="s">
        <v>29</v>
      </c>
      <c r="N738" s="55" t="s">
        <v>59</v>
      </c>
      <c r="O738" s="55" t="s">
        <v>59</v>
      </c>
      <c r="P738" s="59">
        <v>42012.533333333333</v>
      </c>
      <c r="Q738" s="55"/>
      <c r="R738" s="59">
        <v>42100.603472222225</v>
      </c>
      <c r="S738" s="59">
        <v>42012.71875</v>
      </c>
      <c r="T738" s="55"/>
      <c r="U738" s="55" t="s">
        <v>54</v>
      </c>
      <c r="V738" s="55"/>
      <c r="W738" s="60">
        <v>42012</v>
      </c>
      <c r="X738" s="55">
        <v>0</v>
      </c>
      <c r="Y738" s="55">
        <v>2</v>
      </c>
      <c r="Z738" s="55"/>
      <c r="AA738" s="55"/>
      <c r="AB738" s="55"/>
      <c r="AC738" s="55"/>
      <c r="AD738" s="55"/>
      <c r="AE738" s="55"/>
      <c r="AF738" s="55" t="s">
        <v>2440</v>
      </c>
      <c r="AG738" s="55"/>
      <c r="AH738" s="55" t="s">
        <v>2441</v>
      </c>
    </row>
    <row r="739" spans="1:34" ht="15.75" customHeight="1" x14ac:dyDescent="0.2">
      <c r="A739" s="55" t="s">
        <v>33</v>
      </c>
      <c r="B739" s="55" t="s">
        <v>564</v>
      </c>
      <c r="C739" s="51">
        <f t="shared" ref="C739:C802" si="26">IF(S739="",WEEKNUM(R739),WEEKNUM(S739))</f>
        <v>4</v>
      </c>
      <c r="D739" s="57">
        <v>2015</v>
      </c>
      <c r="E739" s="57">
        <f t="shared" ref="E739:E802" si="27">ROUNDUP(MONTH(S739)/3,0)</f>
        <v>1</v>
      </c>
      <c r="F739" s="55" t="s">
        <v>22</v>
      </c>
      <c r="G739" s="43" t="s">
        <v>2442</v>
      </c>
      <c r="H739" s="55" t="s">
        <v>2443</v>
      </c>
      <c r="I739" s="58" t="s">
        <v>36</v>
      </c>
      <c r="J739" s="58" t="s">
        <v>26</v>
      </c>
      <c r="K739" s="55" t="s">
        <v>27</v>
      </c>
      <c r="L739" s="55" t="s">
        <v>88</v>
      </c>
      <c r="M739" s="55" t="s">
        <v>89</v>
      </c>
      <c r="N739" s="55" t="s">
        <v>30</v>
      </c>
      <c r="O739" s="55" t="s">
        <v>49</v>
      </c>
      <c r="P739" s="59">
        <v>42011.670138888891</v>
      </c>
      <c r="Q739" s="55"/>
      <c r="R739" s="59">
        <v>42100.640972222223</v>
      </c>
      <c r="S739" s="59">
        <v>42024.462500000001</v>
      </c>
      <c r="T739" s="55"/>
      <c r="U739" s="124" t="s">
        <v>10423</v>
      </c>
      <c r="V739" s="55"/>
      <c r="W739" s="60">
        <v>42025</v>
      </c>
      <c r="X739" s="55">
        <v>0</v>
      </c>
      <c r="Y739" s="55">
        <v>2</v>
      </c>
      <c r="Z739" s="44" t="s">
        <v>2444</v>
      </c>
      <c r="AA739" s="55"/>
      <c r="AB739" s="55"/>
      <c r="AC739" s="55"/>
      <c r="AD739" s="55"/>
      <c r="AE739" s="55"/>
      <c r="AF739" s="55" t="s">
        <v>2445</v>
      </c>
      <c r="AG739" s="55"/>
      <c r="AH739" s="55" t="s">
        <v>2446</v>
      </c>
    </row>
    <row r="740" spans="1:34" ht="15.75" customHeight="1" x14ac:dyDescent="0.2">
      <c r="A740" s="55" t="s">
        <v>33</v>
      </c>
      <c r="B740" s="55" t="s">
        <v>56</v>
      </c>
      <c r="C740" s="51">
        <f t="shared" si="26"/>
        <v>3</v>
      </c>
      <c r="D740" s="57">
        <v>2015</v>
      </c>
      <c r="E740" s="57">
        <f t="shared" si="27"/>
        <v>1</v>
      </c>
      <c r="F740" s="55" t="s">
        <v>22</v>
      </c>
      <c r="G740" s="43" t="s">
        <v>2447</v>
      </c>
      <c r="H740" s="55" t="s">
        <v>2448</v>
      </c>
      <c r="I740" s="58" t="s">
        <v>25</v>
      </c>
      <c r="J740" s="58" t="s">
        <v>26</v>
      </c>
      <c r="K740" s="55" t="s">
        <v>27</v>
      </c>
      <c r="L740" s="55" t="s">
        <v>37</v>
      </c>
      <c r="M740" s="55" t="s">
        <v>29</v>
      </c>
      <c r="N740" s="55" t="s">
        <v>105</v>
      </c>
      <c r="O740" s="55" t="s">
        <v>105</v>
      </c>
      <c r="P740" s="59">
        <v>42011.64166666667</v>
      </c>
      <c r="Q740" s="55"/>
      <c r="R740" s="59">
        <v>42100.603472222225</v>
      </c>
      <c r="S740" s="59">
        <v>42017.359722222223</v>
      </c>
      <c r="T740" s="55"/>
      <c r="U740" s="124" t="s">
        <v>10423</v>
      </c>
      <c r="V740" s="55"/>
      <c r="W740" s="60">
        <v>42019</v>
      </c>
      <c r="X740" s="55">
        <v>0</v>
      </c>
      <c r="Y740" s="55">
        <v>3</v>
      </c>
      <c r="Z740" s="55"/>
      <c r="AA740" s="55"/>
      <c r="AB740" s="55"/>
      <c r="AC740" s="55"/>
      <c r="AD740" s="55"/>
      <c r="AE740" s="55" t="s">
        <v>2449</v>
      </c>
      <c r="AF740" s="55"/>
      <c r="AG740" s="55"/>
      <c r="AH740" s="55" t="s">
        <v>2450</v>
      </c>
    </row>
    <row r="741" spans="1:34" ht="15.75" hidden="1" customHeight="1" x14ac:dyDescent="0.2">
      <c r="A741" s="55" t="s">
        <v>33</v>
      </c>
      <c r="B741" s="55" t="s">
        <v>113</v>
      </c>
      <c r="C741" s="51">
        <f t="shared" si="26"/>
        <v>2</v>
      </c>
      <c r="D741" s="57">
        <v>2015</v>
      </c>
      <c r="E741" s="57">
        <f t="shared" si="27"/>
        <v>1</v>
      </c>
      <c r="F741" s="55" t="s">
        <v>22</v>
      </c>
      <c r="G741" s="43" t="s">
        <v>2451</v>
      </c>
      <c r="H741" s="55" t="s">
        <v>2452</v>
      </c>
      <c r="I741" s="58" t="s">
        <v>25</v>
      </c>
      <c r="J741" s="58" t="s">
        <v>26</v>
      </c>
      <c r="K741" s="55" t="s">
        <v>27</v>
      </c>
      <c r="L741" s="55" t="s">
        <v>37</v>
      </c>
      <c r="M741" s="55" t="s">
        <v>29</v>
      </c>
      <c r="N741" s="55" t="s">
        <v>59</v>
      </c>
      <c r="O741" s="55" t="s">
        <v>59</v>
      </c>
      <c r="P741" s="59">
        <v>42011.640972222223</v>
      </c>
      <c r="Q741" s="55"/>
      <c r="R741" s="59">
        <v>42100.636805555558</v>
      </c>
      <c r="S741" s="59">
        <v>42012.584722222222</v>
      </c>
      <c r="T741" s="55"/>
      <c r="U741" s="55" t="s">
        <v>111</v>
      </c>
      <c r="V741" s="55"/>
      <c r="W741" s="60">
        <v>42011</v>
      </c>
      <c r="X741" s="55">
        <v>0</v>
      </c>
      <c r="Y741" s="55">
        <v>4</v>
      </c>
      <c r="Z741" s="55"/>
      <c r="AA741" s="55"/>
      <c r="AB741" s="55"/>
      <c r="AC741" s="55"/>
      <c r="AD741" s="55"/>
      <c r="AE741" s="55"/>
      <c r="AF741" s="55"/>
      <c r="AG741" s="55"/>
      <c r="AH741" s="55" t="s">
        <v>2453</v>
      </c>
    </row>
    <row r="742" spans="1:34" ht="15.75" customHeight="1" x14ac:dyDescent="0.2">
      <c r="A742" s="55" t="s">
        <v>33</v>
      </c>
      <c r="B742" s="55" t="s">
        <v>564</v>
      </c>
      <c r="C742" s="51">
        <f t="shared" si="26"/>
        <v>3</v>
      </c>
      <c r="D742" s="57">
        <v>2015</v>
      </c>
      <c r="E742" s="57">
        <f t="shared" si="27"/>
        <v>1</v>
      </c>
      <c r="F742" s="55" t="s">
        <v>22</v>
      </c>
      <c r="G742" s="43" t="s">
        <v>2445</v>
      </c>
      <c r="H742" s="55" t="s">
        <v>2454</v>
      </c>
      <c r="I742" s="58" t="s">
        <v>36</v>
      </c>
      <c r="J742" s="58" t="s">
        <v>26</v>
      </c>
      <c r="K742" s="55" t="s">
        <v>27</v>
      </c>
      <c r="L742" s="55" t="s">
        <v>663</v>
      </c>
      <c r="M742" s="55" t="s">
        <v>284</v>
      </c>
      <c r="N742" s="55" t="s">
        <v>116</v>
      </c>
      <c r="O742" s="55" t="s">
        <v>116</v>
      </c>
      <c r="P742" s="59">
        <v>42011.625694444447</v>
      </c>
      <c r="Q742" s="55"/>
      <c r="R742" s="59">
        <v>42104.268750000003</v>
      </c>
      <c r="S742" s="59">
        <v>42019.425000000003</v>
      </c>
      <c r="T742" s="55"/>
      <c r="U742" s="124" t="s">
        <v>10423</v>
      </c>
      <c r="V742" s="55"/>
      <c r="W742" s="55"/>
      <c r="X742" s="55">
        <v>0</v>
      </c>
      <c r="Y742" s="55">
        <v>1</v>
      </c>
      <c r="Z742" s="55"/>
      <c r="AA742" s="55"/>
      <c r="AB742" s="55"/>
      <c r="AC742" s="55"/>
      <c r="AD742" s="55"/>
      <c r="AE742" s="55"/>
      <c r="AF742" s="55" t="s">
        <v>2442</v>
      </c>
      <c r="AG742" s="55"/>
      <c r="AH742" s="55" t="s">
        <v>2455</v>
      </c>
    </row>
    <row r="743" spans="1:34" ht="15.75" hidden="1" customHeight="1" x14ac:dyDescent="0.2">
      <c r="A743" s="55" t="s">
        <v>33</v>
      </c>
      <c r="B743" s="55" t="s">
        <v>564</v>
      </c>
      <c r="C743" s="51">
        <f t="shared" si="26"/>
        <v>6</v>
      </c>
      <c r="D743" s="57">
        <v>2015</v>
      </c>
      <c r="E743" s="57">
        <f t="shared" si="27"/>
        <v>1</v>
      </c>
      <c r="F743" s="55" t="s">
        <v>22</v>
      </c>
      <c r="G743" s="43" t="s">
        <v>2456</v>
      </c>
      <c r="H743" s="55" t="s">
        <v>2457</v>
      </c>
      <c r="I743" s="58" t="s">
        <v>36</v>
      </c>
      <c r="J743" s="58" t="s">
        <v>26</v>
      </c>
      <c r="K743" s="55" t="s">
        <v>27</v>
      </c>
      <c r="L743" s="55" t="s">
        <v>663</v>
      </c>
      <c r="M743" s="55" t="s">
        <v>89</v>
      </c>
      <c r="N743" s="55" t="s">
        <v>116</v>
      </c>
      <c r="O743" s="55" t="s">
        <v>116</v>
      </c>
      <c r="P743" s="59">
        <v>42011.624305555553</v>
      </c>
      <c r="Q743" s="55"/>
      <c r="R743" s="59">
        <v>42104.268750000003</v>
      </c>
      <c r="S743" s="59">
        <v>42039.628472222219</v>
      </c>
      <c r="T743" s="55"/>
      <c r="U743" s="55" t="s">
        <v>117</v>
      </c>
      <c r="V743" s="55"/>
      <c r="W743" s="60">
        <v>42013</v>
      </c>
      <c r="X743" s="55">
        <v>0</v>
      </c>
      <c r="Y743" s="55">
        <v>1</v>
      </c>
      <c r="Z743" s="44" t="s">
        <v>2458</v>
      </c>
      <c r="AA743" s="55"/>
      <c r="AB743" s="55"/>
      <c r="AC743" s="55"/>
      <c r="AD743" s="55"/>
      <c r="AE743" s="55"/>
      <c r="AF743" s="55"/>
      <c r="AG743" s="55"/>
      <c r="AH743" s="55" t="s">
        <v>2459</v>
      </c>
    </row>
    <row r="744" spans="1:34" ht="15.75" hidden="1" customHeight="1" x14ac:dyDescent="0.2">
      <c r="A744" s="55" t="s">
        <v>33</v>
      </c>
      <c r="B744" s="55" t="s">
        <v>41</v>
      </c>
      <c r="C744" s="51">
        <f t="shared" si="26"/>
        <v>2</v>
      </c>
      <c r="D744" s="57">
        <v>2015</v>
      </c>
      <c r="E744" s="57">
        <f t="shared" si="27"/>
        <v>1</v>
      </c>
      <c r="F744" s="55" t="s">
        <v>22</v>
      </c>
      <c r="G744" s="43" t="s">
        <v>2460</v>
      </c>
      <c r="H744" s="55" t="s">
        <v>2461</v>
      </c>
      <c r="I744" s="58" t="s">
        <v>25</v>
      </c>
      <c r="J744" s="58" t="s">
        <v>26</v>
      </c>
      <c r="K744" s="55" t="s">
        <v>27</v>
      </c>
      <c r="L744" s="55" t="s">
        <v>37</v>
      </c>
      <c r="M744" s="55" t="s">
        <v>29</v>
      </c>
      <c r="N744" s="55" t="s">
        <v>38</v>
      </c>
      <c r="O744" s="55" t="s">
        <v>38</v>
      </c>
      <c r="P744" s="59">
        <v>42010.75277777778</v>
      </c>
      <c r="Q744" s="55"/>
      <c r="R744" s="59">
        <v>42100.637499999997</v>
      </c>
      <c r="S744" s="59">
        <v>42012.72152777778</v>
      </c>
      <c r="T744" s="55"/>
      <c r="U744" s="55" t="s">
        <v>39</v>
      </c>
      <c r="V744" s="55"/>
      <c r="W744" s="60">
        <v>42015</v>
      </c>
      <c r="X744" s="55">
        <v>0</v>
      </c>
      <c r="Y744" s="55">
        <v>1</v>
      </c>
      <c r="Z744" s="55"/>
      <c r="AA744" s="55"/>
      <c r="AB744" s="55"/>
      <c r="AC744" s="55"/>
      <c r="AD744" s="55"/>
      <c r="AE744" s="55"/>
      <c r="AF744" s="55"/>
      <c r="AG744" s="55"/>
      <c r="AH744" s="55" t="s">
        <v>2462</v>
      </c>
    </row>
    <row r="745" spans="1:34" ht="15.75" hidden="1" customHeight="1" x14ac:dyDescent="0.2">
      <c r="A745" s="55" t="s">
        <v>33</v>
      </c>
      <c r="B745" s="55" t="s">
        <v>41</v>
      </c>
      <c r="C745" s="51">
        <f t="shared" si="26"/>
        <v>2</v>
      </c>
      <c r="D745" s="57">
        <v>2015</v>
      </c>
      <c r="E745" s="57">
        <f t="shared" si="27"/>
        <v>1</v>
      </c>
      <c r="F745" s="55" t="s">
        <v>22</v>
      </c>
      <c r="G745" s="43" t="s">
        <v>2463</v>
      </c>
      <c r="H745" s="55" t="s">
        <v>2464</v>
      </c>
      <c r="I745" s="58" t="s">
        <v>25</v>
      </c>
      <c r="J745" s="58" t="s">
        <v>26</v>
      </c>
      <c r="K745" s="55" t="s">
        <v>27</v>
      </c>
      <c r="L745" s="55" t="s">
        <v>88</v>
      </c>
      <c r="M745" s="55" t="s">
        <v>30</v>
      </c>
      <c r="N745" s="55" t="s">
        <v>38</v>
      </c>
      <c r="O745" s="55" t="s">
        <v>38</v>
      </c>
      <c r="P745" s="59">
        <v>42010.749305555553</v>
      </c>
      <c r="Q745" s="55"/>
      <c r="R745" s="59">
        <v>42100.601388888892</v>
      </c>
      <c r="S745" s="59">
        <v>42011.431944444441</v>
      </c>
      <c r="T745" s="55"/>
      <c r="U745" s="55" t="s">
        <v>39</v>
      </c>
      <c r="V745" s="55"/>
      <c r="W745" s="55"/>
      <c r="X745" s="55">
        <v>0</v>
      </c>
      <c r="Y745" s="55">
        <v>2</v>
      </c>
      <c r="Z745" s="55"/>
      <c r="AA745" s="55"/>
      <c r="AB745" s="55"/>
      <c r="AC745" s="55"/>
      <c r="AD745" s="55"/>
      <c r="AE745" s="55"/>
      <c r="AF745" s="55"/>
      <c r="AG745" s="55"/>
      <c r="AH745" s="55" t="s">
        <v>2465</v>
      </c>
    </row>
    <row r="746" spans="1:34" ht="15.75" hidden="1" customHeight="1" x14ac:dyDescent="0.2">
      <c r="A746" s="55" t="s">
        <v>33</v>
      </c>
      <c r="B746" s="55" t="s">
        <v>56</v>
      </c>
      <c r="C746" s="51">
        <f t="shared" si="26"/>
        <v>4</v>
      </c>
      <c r="D746" s="57">
        <v>2015</v>
      </c>
      <c r="E746" s="57">
        <f t="shared" si="27"/>
        <v>1</v>
      </c>
      <c r="F746" s="55" t="s">
        <v>22</v>
      </c>
      <c r="G746" s="43" t="s">
        <v>2466</v>
      </c>
      <c r="H746" s="55" t="s">
        <v>2467</v>
      </c>
      <c r="I746" s="58" t="s">
        <v>25</v>
      </c>
      <c r="J746" s="58" t="s">
        <v>26</v>
      </c>
      <c r="K746" s="55" t="s">
        <v>27</v>
      </c>
      <c r="L746" s="55" t="s">
        <v>37</v>
      </c>
      <c r="M746" s="55" t="s">
        <v>623</v>
      </c>
      <c r="N746" s="55" t="s">
        <v>30</v>
      </c>
      <c r="O746" s="55" t="s">
        <v>30</v>
      </c>
      <c r="P746" s="59">
        <v>42010.625694444447</v>
      </c>
      <c r="Q746" s="55"/>
      <c r="R746" s="59">
        <v>42030.51666666667</v>
      </c>
      <c r="S746" s="59">
        <v>42025.814583333333</v>
      </c>
      <c r="T746" s="55"/>
      <c r="U746" s="55" t="s">
        <v>54</v>
      </c>
      <c r="V746" s="55"/>
      <c r="W746" s="60">
        <v>42024</v>
      </c>
      <c r="X746" s="55">
        <v>0</v>
      </c>
      <c r="Y746" s="55">
        <v>2</v>
      </c>
      <c r="Z746" s="55"/>
      <c r="AA746" s="55"/>
      <c r="AB746" s="55"/>
      <c r="AC746" s="55"/>
      <c r="AD746" s="55"/>
      <c r="AE746" s="55"/>
      <c r="AF746" s="55"/>
      <c r="AG746" s="55"/>
      <c r="AH746" s="55" t="s">
        <v>2468</v>
      </c>
    </row>
    <row r="747" spans="1:34" ht="15.75" hidden="1" customHeight="1" x14ac:dyDescent="0.2">
      <c r="A747" s="55" t="s">
        <v>33</v>
      </c>
      <c r="B747" s="55" t="s">
        <v>2090</v>
      </c>
      <c r="C747" s="51">
        <f t="shared" si="26"/>
        <v>2</v>
      </c>
      <c r="D747" s="57">
        <v>2015</v>
      </c>
      <c r="E747" s="57">
        <f t="shared" si="27"/>
        <v>1</v>
      </c>
      <c r="F747" s="55" t="s">
        <v>22</v>
      </c>
      <c r="G747" s="43" t="s">
        <v>2469</v>
      </c>
      <c r="H747" s="55" t="s">
        <v>2470</v>
      </c>
      <c r="I747" s="58" t="s">
        <v>25</v>
      </c>
      <c r="J747" s="58" t="s">
        <v>26</v>
      </c>
      <c r="K747" s="55" t="s">
        <v>27</v>
      </c>
      <c r="L747" s="55" t="s">
        <v>37</v>
      </c>
      <c r="M747" s="55" t="s">
        <v>29</v>
      </c>
      <c r="N747" s="55" t="s">
        <v>30</v>
      </c>
      <c r="O747" s="55" t="s">
        <v>30</v>
      </c>
      <c r="P747" s="59">
        <v>42010.620138888888</v>
      </c>
      <c r="Q747" s="55"/>
      <c r="R747" s="59">
        <v>42023.509722222225</v>
      </c>
      <c r="S747" s="59">
        <v>42010.712500000001</v>
      </c>
      <c r="T747" s="55"/>
      <c r="U747" s="55" t="s">
        <v>54</v>
      </c>
      <c r="V747" s="55"/>
      <c r="W747" s="60">
        <v>42019</v>
      </c>
      <c r="X747" s="55">
        <v>0</v>
      </c>
      <c r="Y747" s="55">
        <v>1</v>
      </c>
      <c r="Z747" s="55"/>
      <c r="AA747" s="55"/>
      <c r="AB747" s="55"/>
      <c r="AC747" s="55"/>
      <c r="AD747" s="55"/>
      <c r="AE747" s="55"/>
      <c r="AF747" s="55"/>
      <c r="AG747" s="55"/>
      <c r="AH747" s="55" t="s">
        <v>2471</v>
      </c>
    </row>
    <row r="748" spans="1:34" ht="15.75" hidden="1" customHeight="1" x14ac:dyDescent="0.2">
      <c r="A748" s="55" t="s">
        <v>33</v>
      </c>
      <c r="B748" s="55" t="s">
        <v>41</v>
      </c>
      <c r="C748" s="51">
        <f t="shared" si="26"/>
        <v>6</v>
      </c>
      <c r="D748" s="57">
        <v>2015</v>
      </c>
      <c r="E748" s="57">
        <f t="shared" si="27"/>
        <v>1</v>
      </c>
      <c r="F748" s="55" t="s">
        <v>22</v>
      </c>
      <c r="G748" s="43" t="s">
        <v>2472</v>
      </c>
      <c r="H748" s="55" t="s">
        <v>2473</v>
      </c>
      <c r="I748" s="58" t="s">
        <v>25</v>
      </c>
      <c r="J748" s="58" t="s">
        <v>26</v>
      </c>
      <c r="K748" s="55" t="s">
        <v>27</v>
      </c>
      <c r="L748" s="55" t="s">
        <v>88</v>
      </c>
      <c r="M748" s="55" t="s">
        <v>29</v>
      </c>
      <c r="N748" s="55" t="s">
        <v>38</v>
      </c>
      <c r="O748" s="55" t="s">
        <v>38</v>
      </c>
      <c r="P748" s="59">
        <v>42010.532638888886</v>
      </c>
      <c r="Q748" s="55"/>
      <c r="R748" s="59">
        <v>42041.486111111109</v>
      </c>
      <c r="S748" s="59">
        <v>42041.484722222223</v>
      </c>
      <c r="T748" s="55"/>
      <c r="U748" s="55" t="s">
        <v>39</v>
      </c>
      <c r="V748" s="55"/>
      <c r="W748" s="60">
        <v>42038</v>
      </c>
      <c r="X748" s="55">
        <v>0</v>
      </c>
      <c r="Y748" s="55">
        <v>2</v>
      </c>
      <c r="Z748" s="55"/>
      <c r="AA748" s="55"/>
      <c r="AB748" s="55"/>
      <c r="AC748" s="55"/>
      <c r="AD748" s="55"/>
      <c r="AE748" s="55" t="s">
        <v>2474</v>
      </c>
      <c r="AF748" s="55"/>
      <c r="AG748" s="55"/>
      <c r="AH748" s="55" t="s">
        <v>2475</v>
      </c>
    </row>
    <row r="749" spans="1:34" ht="15.75" customHeight="1" x14ac:dyDescent="0.2">
      <c r="A749" s="55" t="s">
        <v>33</v>
      </c>
      <c r="B749" s="55" t="s">
        <v>45</v>
      </c>
      <c r="C749" s="51">
        <f t="shared" si="26"/>
        <v>3</v>
      </c>
      <c r="D749" s="57">
        <v>2015</v>
      </c>
      <c r="E749" s="57">
        <f t="shared" si="27"/>
        <v>1</v>
      </c>
      <c r="F749" s="55" t="s">
        <v>22</v>
      </c>
      <c r="G749" s="43" t="s">
        <v>2476</v>
      </c>
      <c r="H749" s="55" t="s">
        <v>2477</v>
      </c>
      <c r="I749" s="58" t="s">
        <v>25</v>
      </c>
      <c r="J749" s="58" t="s">
        <v>26</v>
      </c>
      <c r="K749" s="55" t="s">
        <v>27</v>
      </c>
      <c r="L749" s="55" t="s">
        <v>88</v>
      </c>
      <c r="M749" s="55" t="s">
        <v>30</v>
      </c>
      <c r="N749" s="55" t="s">
        <v>198</v>
      </c>
      <c r="O749" s="55" t="s">
        <v>198</v>
      </c>
      <c r="P749" s="59">
        <v>42010.517361111109</v>
      </c>
      <c r="Q749" s="55"/>
      <c r="R749" s="59">
        <v>42020.449305555558</v>
      </c>
      <c r="S749" s="59">
        <v>42020.449305555558</v>
      </c>
      <c r="T749" s="55"/>
      <c r="U749" s="124" t="s">
        <v>10423</v>
      </c>
      <c r="V749" s="55"/>
      <c r="W749" s="60">
        <v>42017</v>
      </c>
      <c r="X749" s="55">
        <v>0</v>
      </c>
      <c r="Y749" s="55">
        <v>1</v>
      </c>
      <c r="Z749" s="55"/>
      <c r="AA749" s="55"/>
      <c r="AB749" s="55"/>
      <c r="AC749" s="55"/>
      <c r="AD749" s="55"/>
      <c r="AE749" s="55"/>
      <c r="AF749" s="55"/>
      <c r="AG749" s="55"/>
      <c r="AH749" s="55" t="s">
        <v>2478</v>
      </c>
    </row>
    <row r="750" spans="1:34" ht="15.75" customHeight="1" x14ac:dyDescent="0.2">
      <c r="A750" s="55" t="s">
        <v>33</v>
      </c>
      <c r="B750" s="55" t="s">
        <v>564</v>
      </c>
      <c r="C750" s="51">
        <f t="shared" si="26"/>
        <v>4</v>
      </c>
      <c r="D750" s="57">
        <v>2015</v>
      </c>
      <c r="E750" s="57">
        <f t="shared" si="27"/>
        <v>1</v>
      </c>
      <c r="F750" s="55" t="s">
        <v>22</v>
      </c>
      <c r="G750" s="43" t="s">
        <v>2479</v>
      </c>
      <c r="H750" s="55" t="s">
        <v>2480</v>
      </c>
      <c r="I750" s="58" t="s">
        <v>25</v>
      </c>
      <c r="J750" s="58" t="s">
        <v>26</v>
      </c>
      <c r="K750" s="55" t="s">
        <v>27</v>
      </c>
      <c r="L750" s="55" t="s">
        <v>37</v>
      </c>
      <c r="M750" s="55" t="s">
        <v>623</v>
      </c>
      <c r="N750" s="55" t="s">
        <v>30</v>
      </c>
      <c r="O750" s="55" t="s">
        <v>30</v>
      </c>
      <c r="P750" s="59">
        <v>42010.438888888886</v>
      </c>
      <c r="Q750" s="55"/>
      <c r="R750" s="59">
        <v>42100.665277777778</v>
      </c>
      <c r="S750" s="59">
        <v>42025.654861111114</v>
      </c>
      <c r="T750" s="55"/>
      <c r="U750" s="124" t="s">
        <v>10423</v>
      </c>
      <c r="V750" s="55"/>
      <c r="W750" s="60">
        <v>42024</v>
      </c>
      <c r="X750" s="55">
        <v>0</v>
      </c>
      <c r="Y750" s="55">
        <v>2</v>
      </c>
      <c r="Z750" s="55"/>
      <c r="AA750" s="55"/>
      <c r="AB750" s="55"/>
      <c r="AC750" s="55"/>
      <c r="AD750" s="55"/>
      <c r="AE750" s="55"/>
      <c r="AF750" s="55"/>
      <c r="AG750" s="55"/>
      <c r="AH750" s="55" t="s">
        <v>2481</v>
      </c>
    </row>
    <row r="751" spans="1:34" ht="15.75" hidden="1" customHeight="1" x14ac:dyDescent="0.2">
      <c r="A751" s="55" t="s">
        <v>33</v>
      </c>
      <c r="B751" s="55" t="s">
        <v>41</v>
      </c>
      <c r="C751" s="51">
        <f t="shared" si="26"/>
        <v>7</v>
      </c>
      <c r="D751" s="57">
        <v>2015</v>
      </c>
      <c r="E751" s="57">
        <f t="shared" si="27"/>
        <v>1</v>
      </c>
      <c r="F751" s="55" t="s">
        <v>22</v>
      </c>
      <c r="G751" s="43" t="s">
        <v>2482</v>
      </c>
      <c r="H751" s="55" t="s">
        <v>2483</v>
      </c>
      <c r="I751" s="58" t="s">
        <v>25</v>
      </c>
      <c r="J751" s="58" t="s">
        <v>26</v>
      </c>
      <c r="K751" s="55" t="s">
        <v>27</v>
      </c>
      <c r="L751" s="55" t="s">
        <v>88</v>
      </c>
      <c r="M751" s="55" t="s">
        <v>30</v>
      </c>
      <c r="N751" s="55" t="s">
        <v>30</v>
      </c>
      <c r="O751" s="55" t="s">
        <v>30</v>
      </c>
      <c r="P751" s="59">
        <v>42009.696527777778</v>
      </c>
      <c r="Q751" s="55"/>
      <c r="R751" s="59">
        <v>42104.268750000003</v>
      </c>
      <c r="S751" s="59">
        <v>42047.552777777775</v>
      </c>
      <c r="T751" s="55"/>
      <c r="U751" s="55" t="s">
        <v>39</v>
      </c>
      <c r="V751" s="55"/>
      <c r="W751" s="60">
        <v>42044</v>
      </c>
      <c r="X751" s="55">
        <v>0</v>
      </c>
      <c r="Y751" s="55">
        <v>1</v>
      </c>
      <c r="Z751" s="55"/>
      <c r="AA751" s="55"/>
      <c r="AB751" s="55"/>
      <c r="AC751" s="55"/>
      <c r="AD751" s="55"/>
      <c r="AE751" s="55" t="s">
        <v>2484</v>
      </c>
      <c r="AF751" s="55"/>
      <c r="AG751" s="55"/>
      <c r="AH751" s="55"/>
    </row>
    <row r="752" spans="1:34" ht="15.75" customHeight="1" x14ac:dyDescent="0.2">
      <c r="A752" s="55" t="s">
        <v>33</v>
      </c>
      <c r="B752" s="55" t="s">
        <v>564</v>
      </c>
      <c r="C752" s="51">
        <f t="shared" si="26"/>
        <v>5</v>
      </c>
      <c r="D752" s="57">
        <v>2015</v>
      </c>
      <c r="E752" s="57">
        <f t="shared" si="27"/>
        <v>1</v>
      </c>
      <c r="F752" s="55" t="s">
        <v>22</v>
      </c>
      <c r="G752" s="43" t="s">
        <v>2485</v>
      </c>
      <c r="H752" s="55" t="s">
        <v>2486</v>
      </c>
      <c r="I752" s="58" t="s">
        <v>25</v>
      </c>
      <c r="J752" s="58" t="s">
        <v>26</v>
      </c>
      <c r="K752" s="55" t="s">
        <v>27</v>
      </c>
      <c r="L752" s="55" t="s">
        <v>88</v>
      </c>
      <c r="M752" s="55" t="s">
        <v>284</v>
      </c>
      <c r="N752" s="55" t="s">
        <v>30</v>
      </c>
      <c r="O752" s="55" t="s">
        <v>30</v>
      </c>
      <c r="P752" s="59">
        <v>42009.6875</v>
      </c>
      <c r="Q752" s="55"/>
      <c r="R752" s="59">
        <v>42100.647222222222</v>
      </c>
      <c r="S752" s="59">
        <v>42033.561805555553</v>
      </c>
      <c r="T752" s="55"/>
      <c r="U752" s="124" t="s">
        <v>10423</v>
      </c>
      <c r="V752" s="55"/>
      <c r="W752" s="60">
        <v>42032</v>
      </c>
      <c r="X752" s="55">
        <v>0</v>
      </c>
      <c r="Y752" s="55">
        <v>2</v>
      </c>
      <c r="Z752" s="55"/>
      <c r="AA752" s="55"/>
      <c r="AB752" s="55"/>
      <c r="AC752" s="55"/>
      <c r="AD752" s="55"/>
      <c r="AE752" s="55"/>
      <c r="AF752" s="55"/>
      <c r="AG752" s="55"/>
      <c r="AH752" s="55" t="s">
        <v>2487</v>
      </c>
    </row>
    <row r="753" spans="1:34" ht="15.75" customHeight="1" x14ac:dyDescent="0.2">
      <c r="A753" s="55" t="s">
        <v>33</v>
      </c>
      <c r="B753" s="55" t="s">
        <v>99</v>
      </c>
      <c r="C753" s="51">
        <f t="shared" si="26"/>
        <v>5</v>
      </c>
      <c r="D753" s="57">
        <v>2015</v>
      </c>
      <c r="E753" s="57">
        <f t="shared" si="27"/>
        <v>1</v>
      </c>
      <c r="F753" s="55" t="s">
        <v>22</v>
      </c>
      <c r="G753" s="43" t="s">
        <v>2488</v>
      </c>
      <c r="H753" s="55" t="s">
        <v>2489</v>
      </c>
      <c r="I753" s="58" t="s">
        <v>217</v>
      </c>
      <c r="J753" s="58" t="s">
        <v>26</v>
      </c>
      <c r="K753" s="55" t="s">
        <v>27</v>
      </c>
      <c r="L753" s="55" t="s">
        <v>88</v>
      </c>
      <c r="M753" s="55" t="s">
        <v>30</v>
      </c>
      <c r="N753" s="55" t="s">
        <v>30</v>
      </c>
      <c r="O753" s="55" t="s">
        <v>30</v>
      </c>
      <c r="P753" s="59">
        <v>42009.675000000003</v>
      </c>
      <c r="Q753" s="55"/>
      <c r="R753" s="59">
        <v>42100.647916666669</v>
      </c>
      <c r="S753" s="59">
        <v>42034.62777777778</v>
      </c>
      <c r="T753" s="55"/>
      <c r="U753" s="124" t="s">
        <v>10423</v>
      </c>
      <c r="V753" s="55"/>
      <c r="W753" s="60">
        <v>42031</v>
      </c>
      <c r="X753" s="55">
        <v>0</v>
      </c>
      <c r="Y753" s="55">
        <v>1</v>
      </c>
      <c r="Z753" s="55"/>
      <c r="AA753" s="55"/>
      <c r="AB753" s="55"/>
      <c r="AC753" s="55"/>
      <c r="AD753" s="55"/>
      <c r="AE753" s="55" t="s">
        <v>2490</v>
      </c>
      <c r="AF753" s="55"/>
      <c r="AG753" s="55"/>
      <c r="AH753" s="55"/>
    </row>
    <row r="754" spans="1:34" ht="15.75" customHeight="1" x14ac:dyDescent="0.2">
      <c r="A754" s="55" t="s">
        <v>33</v>
      </c>
      <c r="B754" s="55" t="s">
        <v>108</v>
      </c>
      <c r="C754" s="51">
        <f t="shared" si="26"/>
        <v>8</v>
      </c>
      <c r="D754" s="57">
        <v>2015</v>
      </c>
      <c r="E754" s="57">
        <f t="shared" si="27"/>
        <v>1</v>
      </c>
      <c r="F754" s="55" t="s">
        <v>22</v>
      </c>
      <c r="G754" s="43" t="s">
        <v>2491</v>
      </c>
      <c r="H754" s="55" t="s">
        <v>2492</v>
      </c>
      <c r="I754" s="58" t="s">
        <v>25</v>
      </c>
      <c r="J754" s="58" t="s">
        <v>26</v>
      </c>
      <c r="K754" s="55" t="s">
        <v>27</v>
      </c>
      <c r="L754" s="55" t="s">
        <v>37</v>
      </c>
      <c r="M754" s="55" t="s">
        <v>30</v>
      </c>
      <c r="N754" s="55" t="s">
        <v>105</v>
      </c>
      <c r="O754" s="55" t="s">
        <v>105</v>
      </c>
      <c r="P754" s="59">
        <v>42009.674305555556</v>
      </c>
      <c r="Q754" s="55"/>
      <c r="R754" s="59">
        <v>42058.453472222223</v>
      </c>
      <c r="S754" s="59">
        <v>42052.640972222223</v>
      </c>
      <c r="T754" s="55"/>
      <c r="U754" s="124" t="s">
        <v>10423</v>
      </c>
      <c r="V754" s="55"/>
      <c r="W754" s="60">
        <v>42054</v>
      </c>
      <c r="X754" s="55">
        <v>0</v>
      </c>
      <c r="Y754" s="55">
        <v>3</v>
      </c>
      <c r="Z754" s="55"/>
      <c r="AA754" s="55"/>
      <c r="AB754" s="55"/>
      <c r="AC754" s="55"/>
      <c r="AD754" s="55"/>
      <c r="AE754" s="55"/>
      <c r="AF754" s="55"/>
      <c r="AG754" s="55"/>
      <c r="AH754" s="55"/>
    </row>
    <row r="755" spans="1:34" ht="15.75" hidden="1" customHeight="1" x14ac:dyDescent="0.2">
      <c r="A755" s="55" t="s">
        <v>33</v>
      </c>
      <c r="B755" s="55" t="s">
        <v>145</v>
      </c>
      <c r="C755" s="51">
        <f t="shared" si="26"/>
        <v>2</v>
      </c>
      <c r="D755" s="57">
        <v>2015</v>
      </c>
      <c r="E755" s="57">
        <f t="shared" si="27"/>
        <v>1</v>
      </c>
      <c r="F755" s="55" t="s">
        <v>22</v>
      </c>
      <c r="G755" s="43" t="s">
        <v>2493</v>
      </c>
      <c r="H755" s="55" t="s">
        <v>2494</v>
      </c>
      <c r="I755" s="58" t="s">
        <v>36</v>
      </c>
      <c r="J755" s="58" t="s">
        <v>26</v>
      </c>
      <c r="K755" s="55" t="s">
        <v>27</v>
      </c>
      <c r="L755" s="55" t="s">
        <v>88</v>
      </c>
      <c r="M755" s="55" t="s">
        <v>30</v>
      </c>
      <c r="N755" s="55" t="s">
        <v>30</v>
      </c>
      <c r="O755" s="55" t="s">
        <v>30</v>
      </c>
      <c r="P755" s="59">
        <v>42009.668749999997</v>
      </c>
      <c r="Q755" s="55"/>
      <c r="R755" s="59">
        <v>42100.599305555559</v>
      </c>
      <c r="S755" s="59">
        <v>42009.690972222219</v>
      </c>
      <c r="T755" s="55"/>
      <c r="U755" s="55" t="s">
        <v>54</v>
      </c>
      <c r="V755" s="55"/>
      <c r="W755" s="55"/>
      <c r="X755" s="55">
        <v>0</v>
      </c>
      <c r="Y755" s="55">
        <v>2</v>
      </c>
      <c r="Z755" s="55"/>
      <c r="AA755" s="55"/>
      <c r="AB755" s="55"/>
      <c r="AC755" s="55"/>
      <c r="AD755" s="55"/>
      <c r="AE755" s="55"/>
      <c r="AF755" s="55"/>
      <c r="AG755" s="55"/>
      <c r="AH755" s="55" t="s">
        <v>2495</v>
      </c>
    </row>
    <row r="756" spans="1:34" ht="15.75" hidden="1" customHeight="1" x14ac:dyDescent="0.2">
      <c r="A756" s="55" t="s">
        <v>33</v>
      </c>
      <c r="B756" s="55" t="s">
        <v>41</v>
      </c>
      <c r="C756" s="51">
        <f t="shared" si="26"/>
        <v>2</v>
      </c>
      <c r="D756" s="57">
        <v>2015</v>
      </c>
      <c r="E756" s="57">
        <f t="shared" si="27"/>
        <v>1</v>
      </c>
      <c r="F756" s="55" t="s">
        <v>22</v>
      </c>
      <c r="G756" s="43" t="s">
        <v>2496</v>
      </c>
      <c r="H756" s="55" t="s">
        <v>2497</v>
      </c>
      <c r="I756" s="58" t="s">
        <v>25</v>
      </c>
      <c r="J756" s="58" t="s">
        <v>26</v>
      </c>
      <c r="K756" s="55" t="s">
        <v>27</v>
      </c>
      <c r="L756" s="55" t="s">
        <v>37</v>
      </c>
      <c r="M756" s="55" t="s">
        <v>29</v>
      </c>
      <c r="N756" s="55" t="s">
        <v>38</v>
      </c>
      <c r="O756" s="55" t="s">
        <v>38</v>
      </c>
      <c r="P756" s="59">
        <v>42009.51458333333</v>
      </c>
      <c r="Q756" s="55"/>
      <c r="R756" s="59">
        <v>42100.6</v>
      </c>
      <c r="S756" s="59">
        <v>42009.526388888888</v>
      </c>
      <c r="T756" s="55"/>
      <c r="U756" s="55" t="s">
        <v>39</v>
      </c>
      <c r="V756" s="55"/>
      <c r="W756" s="55"/>
      <c r="X756" s="55">
        <v>0</v>
      </c>
      <c r="Y756" s="55">
        <v>1</v>
      </c>
      <c r="Z756" s="44" t="s">
        <v>2498</v>
      </c>
      <c r="AA756" s="55"/>
      <c r="AB756" s="55"/>
      <c r="AC756" s="55"/>
      <c r="AD756" s="55"/>
      <c r="AE756" s="55"/>
      <c r="AF756" s="55"/>
      <c r="AG756" s="55"/>
      <c r="AH756" s="55" t="s">
        <v>2499</v>
      </c>
    </row>
    <row r="757" spans="1:34" ht="15.75" hidden="1" customHeight="1" x14ac:dyDescent="0.2">
      <c r="A757" s="55" t="s">
        <v>33</v>
      </c>
      <c r="B757" s="55" t="s">
        <v>41</v>
      </c>
      <c r="C757" s="51">
        <f t="shared" si="26"/>
        <v>2</v>
      </c>
      <c r="D757" s="57">
        <v>2015</v>
      </c>
      <c r="E757" s="57">
        <f t="shared" si="27"/>
        <v>1</v>
      </c>
      <c r="F757" s="55" t="s">
        <v>22</v>
      </c>
      <c r="G757" s="43" t="s">
        <v>2500</v>
      </c>
      <c r="H757" s="55" t="s">
        <v>2501</v>
      </c>
      <c r="I757" s="58" t="s">
        <v>217</v>
      </c>
      <c r="J757" s="58" t="s">
        <v>26</v>
      </c>
      <c r="K757" s="55" t="s">
        <v>27</v>
      </c>
      <c r="L757" s="55" t="s">
        <v>37</v>
      </c>
      <c r="M757" s="55" t="s">
        <v>29</v>
      </c>
      <c r="N757" s="55" t="s">
        <v>30</v>
      </c>
      <c r="O757" s="55" t="s">
        <v>30</v>
      </c>
      <c r="P757" s="59">
        <v>42009.510416666664</v>
      </c>
      <c r="Q757" s="55"/>
      <c r="R757" s="59">
        <v>42100.618055555555</v>
      </c>
      <c r="S757" s="59">
        <v>42010.697916666664</v>
      </c>
      <c r="T757" s="55"/>
      <c r="U757" s="55" t="s">
        <v>39</v>
      </c>
      <c r="V757" s="55"/>
      <c r="W757" s="60">
        <v>42012</v>
      </c>
      <c r="X757" s="55">
        <v>0</v>
      </c>
      <c r="Y757" s="55">
        <v>2</v>
      </c>
      <c r="Z757" s="55"/>
      <c r="AA757" s="55"/>
      <c r="AB757" s="55"/>
      <c r="AC757" s="55"/>
      <c r="AD757" s="55"/>
      <c r="AE757" s="55" t="s">
        <v>2502</v>
      </c>
      <c r="AF757" s="55"/>
      <c r="AG757" s="55"/>
      <c r="AH757" s="55" t="s">
        <v>2503</v>
      </c>
    </row>
    <row r="758" spans="1:34" ht="15.75" hidden="1" customHeight="1" x14ac:dyDescent="0.2">
      <c r="A758" s="55" t="s">
        <v>33</v>
      </c>
      <c r="B758" s="55" t="s">
        <v>564</v>
      </c>
      <c r="C758" s="51">
        <f t="shared" si="26"/>
        <v>2</v>
      </c>
      <c r="D758" s="57">
        <v>2015</v>
      </c>
      <c r="E758" s="57">
        <f t="shared" si="27"/>
        <v>1</v>
      </c>
      <c r="F758" s="55" t="s">
        <v>22</v>
      </c>
      <c r="G758" s="43" t="s">
        <v>2504</v>
      </c>
      <c r="H758" s="55" t="s">
        <v>2505</v>
      </c>
      <c r="I758" s="58" t="s">
        <v>36</v>
      </c>
      <c r="J758" s="58" t="s">
        <v>26</v>
      </c>
      <c r="K758" s="55" t="s">
        <v>27</v>
      </c>
      <c r="L758" s="55" t="s">
        <v>88</v>
      </c>
      <c r="M758" s="55" t="s">
        <v>89</v>
      </c>
      <c r="N758" s="55" t="s">
        <v>30</v>
      </c>
      <c r="O758" s="55" t="s">
        <v>30</v>
      </c>
      <c r="P758" s="59">
        <v>42007.362500000003</v>
      </c>
      <c r="Q758" s="55"/>
      <c r="R758" s="59">
        <v>42100.6</v>
      </c>
      <c r="S758" s="59">
        <v>42009.535416666666</v>
      </c>
      <c r="T758" s="55"/>
      <c r="U758" s="55" t="s">
        <v>127</v>
      </c>
      <c r="V758" s="55"/>
      <c r="W758" s="60">
        <v>42011</v>
      </c>
      <c r="X758" s="55">
        <v>0</v>
      </c>
      <c r="Y758" s="55">
        <v>2</v>
      </c>
      <c r="Z758" s="55" t="s">
        <v>2506</v>
      </c>
      <c r="AA758" s="55"/>
      <c r="AB758" s="55"/>
      <c r="AC758" s="55"/>
      <c r="AD758" s="55"/>
      <c r="AE758" s="55"/>
      <c r="AF758" s="55"/>
      <c r="AG758" s="55"/>
      <c r="AH758" s="55" t="s">
        <v>2507</v>
      </c>
    </row>
    <row r="759" spans="1:34" ht="15.75" hidden="1" customHeight="1" x14ac:dyDescent="0.2">
      <c r="A759" s="55" t="s">
        <v>33</v>
      </c>
      <c r="B759" s="55" t="s">
        <v>113</v>
      </c>
      <c r="C759" s="51">
        <f t="shared" si="26"/>
        <v>2</v>
      </c>
      <c r="D759" s="57">
        <v>2015</v>
      </c>
      <c r="E759" s="57">
        <f t="shared" si="27"/>
        <v>1</v>
      </c>
      <c r="F759" s="55" t="s">
        <v>22</v>
      </c>
      <c r="G759" s="43" t="s">
        <v>2508</v>
      </c>
      <c r="H759" s="55" t="s">
        <v>2509</v>
      </c>
      <c r="I759" s="58" t="s">
        <v>25</v>
      </c>
      <c r="J759" s="58" t="s">
        <v>26</v>
      </c>
      <c r="K759" s="55" t="s">
        <v>27</v>
      </c>
      <c r="L759" s="55" t="s">
        <v>37</v>
      </c>
      <c r="M759" s="55" t="s">
        <v>29</v>
      </c>
      <c r="N759" s="55" t="s">
        <v>59</v>
      </c>
      <c r="O759" s="55" t="s">
        <v>59</v>
      </c>
      <c r="P759" s="59">
        <v>42002.886111111111</v>
      </c>
      <c r="Q759" s="55"/>
      <c r="R759" s="59">
        <v>42100.6</v>
      </c>
      <c r="S759" s="59">
        <v>42009.552083333336</v>
      </c>
      <c r="T759" s="55"/>
      <c r="U759" s="55" t="s">
        <v>54</v>
      </c>
      <c r="V759" s="55"/>
      <c r="W759" s="60">
        <v>42010</v>
      </c>
      <c r="X759" s="55">
        <v>0</v>
      </c>
      <c r="Y759" s="55">
        <v>3</v>
      </c>
      <c r="Z759" s="55"/>
      <c r="AA759" s="55"/>
      <c r="AB759" s="55"/>
      <c r="AC759" s="55"/>
      <c r="AD759" s="55"/>
      <c r="AE759" s="55"/>
      <c r="AF759" s="55"/>
      <c r="AG759" s="55"/>
      <c r="AH759" s="55" t="s">
        <v>2510</v>
      </c>
    </row>
    <row r="760" spans="1:34" ht="15.75" hidden="1" customHeight="1" x14ac:dyDescent="0.2">
      <c r="A760" s="55" t="s">
        <v>33</v>
      </c>
      <c r="B760" s="55" t="s">
        <v>406</v>
      </c>
      <c r="C760" s="51">
        <f t="shared" si="26"/>
        <v>1</v>
      </c>
      <c r="D760" s="57">
        <v>2015</v>
      </c>
      <c r="E760" s="57">
        <f t="shared" si="27"/>
        <v>1</v>
      </c>
      <c r="F760" s="55" t="s">
        <v>22</v>
      </c>
      <c r="G760" s="43" t="s">
        <v>2511</v>
      </c>
      <c r="H760" s="55" t="s">
        <v>2512</v>
      </c>
      <c r="I760" s="58" t="s">
        <v>25</v>
      </c>
      <c r="J760" s="58" t="s">
        <v>26</v>
      </c>
      <c r="K760" s="55" t="s">
        <v>27</v>
      </c>
      <c r="L760" s="55" t="s">
        <v>37</v>
      </c>
      <c r="M760" s="55" t="s">
        <v>623</v>
      </c>
      <c r="N760" s="55" t="s">
        <v>30</v>
      </c>
      <c r="O760" s="55" t="s">
        <v>30</v>
      </c>
      <c r="P760" s="59">
        <v>41992.426388888889</v>
      </c>
      <c r="Q760" s="55"/>
      <c r="R760" s="59">
        <v>42100.597916666666</v>
      </c>
      <c r="S760" s="59">
        <v>42006.670138888891</v>
      </c>
      <c r="T760" s="55"/>
      <c r="U760" s="55" t="s">
        <v>54</v>
      </c>
      <c r="V760" s="55"/>
      <c r="W760" s="60">
        <v>42002</v>
      </c>
      <c r="X760" s="55">
        <v>0</v>
      </c>
      <c r="Y760" s="55">
        <v>2</v>
      </c>
      <c r="Z760" s="55"/>
      <c r="AA760" s="55"/>
      <c r="AB760" s="55"/>
      <c r="AC760" s="55"/>
      <c r="AD760" s="55"/>
      <c r="AE760" s="55"/>
      <c r="AF760" s="55"/>
      <c r="AG760" s="55"/>
      <c r="AH760" s="55"/>
    </row>
    <row r="761" spans="1:34" ht="15.75" customHeight="1" x14ac:dyDescent="0.2">
      <c r="A761" s="55" t="s">
        <v>33</v>
      </c>
      <c r="B761" s="55" t="s">
        <v>145</v>
      </c>
      <c r="C761" s="51">
        <f t="shared" si="26"/>
        <v>2</v>
      </c>
      <c r="D761" s="57">
        <v>2015</v>
      </c>
      <c r="E761" s="57">
        <f t="shared" si="27"/>
        <v>1</v>
      </c>
      <c r="F761" s="55" t="s">
        <v>22</v>
      </c>
      <c r="G761" s="43" t="s">
        <v>2513</v>
      </c>
      <c r="H761" s="55" t="s">
        <v>2514</v>
      </c>
      <c r="I761" s="58" t="s">
        <v>25</v>
      </c>
      <c r="J761" s="58" t="s">
        <v>26</v>
      </c>
      <c r="K761" s="55" t="s">
        <v>27</v>
      </c>
      <c r="L761" s="55" t="s">
        <v>37</v>
      </c>
      <c r="M761" s="55" t="s">
        <v>29</v>
      </c>
      <c r="N761" s="55" t="s">
        <v>30</v>
      </c>
      <c r="O761" s="55" t="s">
        <v>30</v>
      </c>
      <c r="P761" s="59">
        <v>41991.65625</v>
      </c>
      <c r="Q761" s="55"/>
      <c r="R761" s="59">
        <v>42100.598611111112</v>
      </c>
      <c r="S761" s="59">
        <v>42009.456250000003</v>
      </c>
      <c r="T761" s="55"/>
      <c r="U761" s="124" t="s">
        <v>10423</v>
      </c>
      <c r="V761" s="55"/>
      <c r="W761" s="60">
        <v>42010</v>
      </c>
      <c r="X761" s="55">
        <v>0</v>
      </c>
      <c r="Y761" s="55">
        <v>1</v>
      </c>
      <c r="Z761" s="55"/>
      <c r="AA761" s="55"/>
      <c r="AB761" s="55"/>
      <c r="AC761" s="55"/>
      <c r="AD761" s="55"/>
      <c r="AE761" s="55"/>
      <c r="AF761" s="55"/>
      <c r="AG761" s="55"/>
      <c r="AH761" s="55" t="s">
        <v>2515</v>
      </c>
    </row>
    <row r="762" spans="1:34" ht="15.75" hidden="1" customHeight="1" x14ac:dyDescent="0.2">
      <c r="A762" s="55" t="s">
        <v>33</v>
      </c>
      <c r="B762" s="55" t="s">
        <v>56</v>
      </c>
      <c r="C762" s="51">
        <f t="shared" si="26"/>
        <v>3</v>
      </c>
      <c r="D762" s="57">
        <v>2015</v>
      </c>
      <c r="E762" s="57">
        <f t="shared" si="27"/>
        <v>1</v>
      </c>
      <c r="F762" s="55" t="s">
        <v>22</v>
      </c>
      <c r="G762" s="43" t="s">
        <v>2516</v>
      </c>
      <c r="H762" s="55" t="s">
        <v>2517</v>
      </c>
      <c r="I762" s="58" t="s">
        <v>25</v>
      </c>
      <c r="J762" s="58" t="s">
        <v>26</v>
      </c>
      <c r="K762" s="55" t="s">
        <v>27</v>
      </c>
      <c r="L762" s="55" t="s">
        <v>88</v>
      </c>
      <c r="M762" s="55" t="s">
        <v>30</v>
      </c>
      <c r="N762" s="55" t="s">
        <v>53</v>
      </c>
      <c r="O762" s="55" t="s">
        <v>53</v>
      </c>
      <c r="P762" s="59">
        <v>41991.632638888892</v>
      </c>
      <c r="Q762" s="55"/>
      <c r="R762" s="59">
        <v>42100.603472222225</v>
      </c>
      <c r="S762" s="59">
        <v>42016.465277777781</v>
      </c>
      <c r="T762" s="55"/>
      <c r="U762" s="55" t="s">
        <v>54</v>
      </c>
      <c r="V762" s="55"/>
      <c r="W762" s="60">
        <v>42013</v>
      </c>
      <c r="X762" s="55">
        <v>0</v>
      </c>
      <c r="Y762" s="55">
        <v>3</v>
      </c>
      <c r="Z762" s="55"/>
      <c r="AA762" s="55"/>
      <c r="AB762" s="55"/>
      <c r="AC762" s="55"/>
      <c r="AD762" s="55"/>
      <c r="AE762" s="55" t="s">
        <v>2518</v>
      </c>
      <c r="AF762" s="55"/>
      <c r="AG762" s="55"/>
      <c r="AH762" s="55" t="s">
        <v>2519</v>
      </c>
    </row>
    <row r="763" spans="1:34" ht="15.75" hidden="1" customHeight="1" x14ac:dyDescent="0.2">
      <c r="A763" s="55" t="s">
        <v>33</v>
      </c>
      <c r="B763" s="55" t="s">
        <v>113</v>
      </c>
      <c r="C763" s="51">
        <f t="shared" si="26"/>
        <v>2</v>
      </c>
      <c r="D763" s="57">
        <v>2015</v>
      </c>
      <c r="E763" s="57">
        <f t="shared" si="27"/>
        <v>1</v>
      </c>
      <c r="F763" s="55" t="s">
        <v>22</v>
      </c>
      <c r="G763" s="43" t="s">
        <v>2520</v>
      </c>
      <c r="H763" s="55" t="s">
        <v>2521</v>
      </c>
      <c r="I763" s="58" t="s">
        <v>25</v>
      </c>
      <c r="J763" s="58" t="s">
        <v>26</v>
      </c>
      <c r="K763" s="55" t="s">
        <v>27</v>
      </c>
      <c r="L763" s="55" t="s">
        <v>37</v>
      </c>
      <c r="M763" s="55" t="s">
        <v>29</v>
      </c>
      <c r="N763" s="55" t="s">
        <v>59</v>
      </c>
      <c r="O763" s="55" t="s">
        <v>59</v>
      </c>
      <c r="P763" s="59">
        <v>41990.768750000003</v>
      </c>
      <c r="Q763" s="55"/>
      <c r="R763" s="59">
        <v>42012.740972222222</v>
      </c>
      <c r="S763" s="59">
        <v>42012.740972222222</v>
      </c>
      <c r="T763" s="55"/>
      <c r="U763" s="55" t="s">
        <v>54</v>
      </c>
      <c r="V763" s="55"/>
      <c r="W763" s="60">
        <v>42002</v>
      </c>
      <c r="X763" s="55">
        <v>0</v>
      </c>
      <c r="Y763" s="55">
        <v>5</v>
      </c>
      <c r="Z763" s="55" t="s">
        <v>2522</v>
      </c>
      <c r="AA763" s="55"/>
      <c r="AB763" s="55"/>
      <c r="AC763" s="55"/>
      <c r="AD763" s="55"/>
      <c r="AE763" s="55"/>
      <c r="AF763" s="55"/>
      <c r="AG763" s="55"/>
      <c r="AH763" s="55" t="s">
        <v>2523</v>
      </c>
    </row>
    <row r="764" spans="1:34" ht="15.75" hidden="1" customHeight="1" x14ac:dyDescent="0.2">
      <c r="A764" s="55" t="s">
        <v>33</v>
      </c>
      <c r="B764" s="55" t="s">
        <v>41</v>
      </c>
      <c r="C764" s="51">
        <f t="shared" si="26"/>
        <v>3</v>
      </c>
      <c r="D764" s="57">
        <v>2015</v>
      </c>
      <c r="E764" s="57">
        <f t="shared" si="27"/>
        <v>1</v>
      </c>
      <c r="F764" s="55" t="s">
        <v>22</v>
      </c>
      <c r="G764" s="43" t="s">
        <v>2524</v>
      </c>
      <c r="H764" s="55" t="s">
        <v>2525</v>
      </c>
      <c r="I764" s="58" t="s">
        <v>217</v>
      </c>
      <c r="J764" s="58" t="s">
        <v>26</v>
      </c>
      <c r="K764" s="55" t="s">
        <v>27</v>
      </c>
      <c r="L764" s="55" t="s">
        <v>88</v>
      </c>
      <c r="M764" s="55" t="s">
        <v>30</v>
      </c>
      <c r="N764" s="55" t="s">
        <v>38</v>
      </c>
      <c r="O764" s="55" t="s">
        <v>38</v>
      </c>
      <c r="P764" s="59">
        <v>41990.634027777778</v>
      </c>
      <c r="Q764" s="55"/>
      <c r="R764" s="59">
        <v>42100.618055555555</v>
      </c>
      <c r="S764" s="59">
        <v>42016.380555555559</v>
      </c>
      <c r="T764" s="55"/>
      <c r="U764" s="55" t="s">
        <v>39</v>
      </c>
      <c r="V764" s="55"/>
      <c r="W764" s="60">
        <v>42012</v>
      </c>
      <c r="X764" s="55">
        <v>0</v>
      </c>
      <c r="Y764" s="55">
        <v>1</v>
      </c>
      <c r="Z764" s="55"/>
      <c r="AA764" s="55"/>
      <c r="AB764" s="55"/>
      <c r="AC764" s="55"/>
      <c r="AD764" s="55"/>
      <c r="AE764" s="55" t="s">
        <v>2526</v>
      </c>
      <c r="AF764" s="55"/>
      <c r="AG764" s="55"/>
      <c r="AH764" s="55" t="s">
        <v>2527</v>
      </c>
    </row>
    <row r="765" spans="1:34" ht="15.75" hidden="1" customHeight="1" x14ac:dyDescent="0.2">
      <c r="A765" s="55" t="s">
        <v>33</v>
      </c>
      <c r="B765" s="55" t="s">
        <v>108</v>
      </c>
      <c r="C765" s="51">
        <f t="shared" si="26"/>
        <v>5</v>
      </c>
      <c r="D765" s="57">
        <v>2015</v>
      </c>
      <c r="E765" s="57">
        <f t="shared" si="27"/>
        <v>1</v>
      </c>
      <c r="F765" s="55" t="s">
        <v>22</v>
      </c>
      <c r="G765" s="43" t="s">
        <v>2528</v>
      </c>
      <c r="H765" s="55" t="s">
        <v>2529</v>
      </c>
      <c r="I765" s="58" t="s">
        <v>25</v>
      </c>
      <c r="J765" s="58" t="s">
        <v>26</v>
      </c>
      <c r="K765" s="55" t="s">
        <v>27</v>
      </c>
      <c r="L765" s="55" t="s">
        <v>88</v>
      </c>
      <c r="M765" s="55" t="s">
        <v>105</v>
      </c>
      <c r="N765" s="55" t="s">
        <v>105</v>
      </c>
      <c r="O765" s="55" t="s">
        <v>105</v>
      </c>
      <c r="P765" s="59">
        <v>41984.583333333336</v>
      </c>
      <c r="Q765" s="55"/>
      <c r="R765" s="59">
        <v>42100.647222222222</v>
      </c>
      <c r="S765" s="59">
        <v>42032.440972222219</v>
      </c>
      <c r="T765" s="55"/>
      <c r="U765" s="55" t="s">
        <v>106</v>
      </c>
      <c r="V765" s="55"/>
      <c r="W765" s="60">
        <v>42011</v>
      </c>
      <c r="X765" s="55">
        <v>0</v>
      </c>
      <c r="Y765" s="55">
        <v>2</v>
      </c>
      <c r="Z765" s="55" t="s">
        <v>2530</v>
      </c>
      <c r="AA765" s="55"/>
      <c r="AB765" s="55"/>
      <c r="AC765" s="55"/>
      <c r="AD765" s="55"/>
      <c r="AE765" s="55"/>
      <c r="AF765" s="55"/>
      <c r="AG765" s="55"/>
      <c r="AH765" s="55"/>
    </row>
    <row r="766" spans="1:34" ht="15.75" hidden="1" customHeight="1" x14ac:dyDescent="0.2">
      <c r="A766" s="55" t="s">
        <v>33</v>
      </c>
      <c r="B766" s="55" t="s">
        <v>108</v>
      </c>
      <c r="C766" s="51">
        <f t="shared" si="26"/>
        <v>2</v>
      </c>
      <c r="D766" s="57">
        <v>2015</v>
      </c>
      <c r="E766" s="57">
        <f t="shared" si="27"/>
        <v>1</v>
      </c>
      <c r="F766" s="55" t="s">
        <v>22</v>
      </c>
      <c r="G766" s="43" t="s">
        <v>2531</v>
      </c>
      <c r="H766" s="55" t="s">
        <v>2532</v>
      </c>
      <c r="I766" s="58" t="s">
        <v>25</v>
      </c>
      <c r="J766" s="58" t="s">
        <v>26</v>
      </c>
      <c r="K766" s="55" t="s">
        <v>27</v>
      </c>
      <c r="L766" s="55" t="s">
        <v>88</v>
      </c>
      <c r="M766" s="55" t="s">
        <v>105</v>
      </c>
      <c r="N766" s="55" t="s">
        <v>105</v>
      </c>
      <c r="O766" s="55" t="s">
        <v>105</v>
      </c>
      <c r="P766" s="59">
        <v>41984.488194444442</v>
      </c>
      <c r="Q766" s="55"/>
      <c r="R766" s="59">
        <v>42100.6</v>
      </c>
      <c r="S766" s="59">
        <v>42009.536805555559</v>
      </c>
      <c r="T766" s="55"/>
      <c r="U766" s="55" t="s">
        <v>106</v>
      </c>
      <c r="V766" s="55"/>
      <c r="W766" s="60">
        <v>42016</v>
      </c>
      <c r="X766" s="55">
        <v>0</v>
      </c>
      <c r="Y766" s="55">
        <v>3</v>
      </c>
      <c r="Z766" s="55"/>
      <c r="AA766" s="55"/>
      <c r="AB766" s="55"/>
      <c r="AC766" s="55"/>
      <c r="AD766" s="55"/>
      <c r="AE766" s="55"/>
      <c r="AF766" s="55"/>
      <c r="AG766" s="55"/>
      <c r="AH766" s="55"/>
    </row>
    <row r="767" spans="1:34" ht="15.75" hidden="1" customHeight="1" x14ac:dyDescent="0.2">
      <c r="A767" s="55" t="s">
        <v>33</v>
      </c>
      <c r="B767" s="55" t="s">
        <v>133</v>
      </c>
      <c r="C767" s="51">
        <f t="shared" si="26"/>
        <v>9</v>
      </c>
      <c r="D767" s="57">
        <v>2015</v>
      </c>
      <c r="E767" s="57">
        <f t="shared" si="27"/>
        <v>1</v>
      </c>
      <c r="F767" s="55" t="s">
        <v>22</v>
      </c>
      <c r="G767" s="43" t="s">
        <v>2533</v>
      </c>
      <c r="H767" s="55" t="s">
        <v>2534</v>
      </c>
      <c r="I767" s="58" t="s">
        <v>217</v>
      </c>
      <c r="J767" s="58" t="s">
        <v>26</v>
      </c>
      <c r="K767" s="55" t="s">
        <v>27</v>
      </c>
      <c r="L767" s="55" t="s">
        <v>37</v>
      </c>
      <c r="M767" s="55" t="s">
        <v>29</v>
      </c>
      <c r="N767" s="55" t="s">
        <v>30</v>
      </c>
      <c r="O767" s="55" t="s">
        <v>30</v>
      </c>
      <c r="P767" s="59">
        <v>41983.647916666669</v>
      </c>
      <c r="Q767" s="55"/>
      <c r="R767" s="59">
        <v>42104.268750000003</v>
      </c>
      <c r="S767" s="59">
        <v>42061.461111111108</v>
      </c>
      <c r="T767" s="55"/>
      <c r="U767" s="55" t="s">
        <v>127</v>
      </c>
      <c r="V767" s="55"/>
      <c r="W767" s="60">
        <v>42054</v>
      </c>
      <c r="X767" s="55">
        <v>0</v>
      </c>
      <c r="Y767" s="55">
        <v>3</v>
      </c>
      <c r="Z767" s="55"/>
      <c r="AA767" s="55"/>
      <c r="AB767" s="55"/>
      <c r="AC767" s="55"/>
      <c r="AD767" s="55"/>
      <c r="AE767" s="55"/>
      <c r="AF767" s="55"/>
      <c r="AG767" s="55"/>
      <c r="AH767" s="55" t="s">
        <v>2535</v>
      </c>
    </row>
    <row r="768" spans="1:34" ht="15.75" hidden="1" customHeight="1" x14ac:dyDescent="0.2">
      <c r="A768" s="55" t="s">
        <v>33</v>
      </c>
      <c r="B768" s="55" t="s">
        <v>133</v>
      </c>
      <c r="C768" s="51">
        <f t="shared" si="26"/>
        <v>13</v>
      </c>
      <c r="D768" s="57">
        <v>2015</v>
      </c>
      <c r="E768" s="57">
        <f t="shared" si="27"/>
        <v>1</v>
      </c>
      <c r="F768" s="55" t="s">
        <v>22</v>
      </c>
      <c r="G768" s="43" t="s">
        <v>2536</v>
      </c>
      <c r="H768" s="55" t="s">
        <v>2537</v>
      </c>
      <c r="I768" s="58" t="s">
        <v>217</v>
      </c>
      <c r="J768" s="58" t="s">
        <v>26</v>
      </c>
      <c r="K768" s="55" t="s">
        <v>27</v>
      </c>
      <c r="L768" s="55" t="s">
        <v>88</v>
      </c>
      <c r="M768" s="55" t="s">
        <v>30</v>
      </c>
      <c r="N768" s="55" t="s">
        <v>30</v>
      </c>
      <c r="O768" s="55" t="s">
        <v>30</v>
      </c>
      <c r="P768" s="59">
        <v>41983.626388888886</v>
      </c>
      <c r="Q768" s="55"/>
      <c r="R768" s="59">
        <v>42104.268750000003</v>
      </c>
      <c r="S768" s="59">
        <v>42088.917361111111</v>
      </c>
      <c r="T768" s="55"/>
      <c r="U768" s="55" t="s">
        <v>127</v>
      </c>
      <c r="V768" s="55"/>
      <c r="W768" s="60">
        <v>42087</v>
      </c>
      <c r="X768" s="55">
        <v>0</v>
      </c>
      <c r="Y768" s="55">
        <v>2</v>
      </c>
      <c r="Z768" s="55"/>
      <c r="AA768" s="55"/>
      <c r="AB768" s="55"/>
      <c r="AC768" s="55"/>
      <c r="AD768" s="55"/>
      <c r="AE768" s="55" t="s">
        <v>2538</v>
      </c>
      <c r="AF768" s="55"/>
      <c r="AG768" s="55"/>
      <c r="AH768" s="55" t="s">
        <v>2539</v>
      </c>
    </row>
    <row r="769" spans="1:34" ht="15.75" hidden="1" customHeight="1" x14ac:dyDescent="0.2">
      <c r="A769" s="55" t="s">
        <v>33</v>
      </c>
      <c r="B769" s="55" t="s">
        <v>133</v>
      </c>
      <c r="C769" s="51">
        <f t="shared" si="26"/>
        <v>2</v>
      </c>
      <c r="D769" s="57">
        <v>2015</v>
      </c>
      <c r="E769" s="57">
        <f t="shared" si="27"/>
        <v>1</v>
      </c>
      <c r="F769" s="55" t="s">
        <v>22</v>
      </c>
      <c r="G769" s="43" t="s">
        <v>2540</v>
      </c>
      <c r="H769" s="55" t="s">
        <v>2541</v>
      </c>
      <c r="I769" s="58" t="s">
        <v>217</v>
      </c>
      <c r="J769" s="58" t="s">
        <v>26</v>
      </c>
      <c r="K769" s="55" t="s">
        <v>27</v>
      </c>
      <c r="L769" s="55" t="s">
        <v>88</v>
      </c>
      <c r="M769" s="55" t="s">
        <v>29</v>
      </c>
      <c r="N769" s="55" t="s">
        <v>30</v>
      </c>
      <c r="O769" s="55" t="s">
        <v>30</v>
      </c>
      <c r="P769" s="59">
        <v>41983.611111111109</v>
      </c>
      <c r="Q769" s="55"/>
      <c r="R769" s="59">
        <v>42100.636111111111</v>
      </c>
      <c r="S769" s="59">
        <v>42011.435416666667</v>
      </c>
      <c r="T769" s="55"/>
      <c r="U769" s="55" t="s">
        <v>127</v>
      </c>
      <c r="V769" s="55"/>
      <c r="W769" s="60">
        <v>42011</v>
      </c>
      <c r="X769" s="55">
        <v>0</v>
      </c>
      <c r="Y769" s="55">
        <v>1</v>
      </c>
      <c r="Z769" s="55"/>
      <c r="AA769" s="55"/>
      <c r="AB769" s="55"/>
      <c r="AC769" s="55"/>
      <c r="AD769" s="55"/>
      <c r="AE769" s="55"/>
      <c r="AF769" s="55"/>
      <c r="AG769" s="55"/>
      <c r="AH769" s="55" t="s">
        <v>2542</v>
      </c>
    </row>
    <row r="770" spans="1:34" ht="15.75" hidden="1" customHeight="1" x14ac:dyDescent="0.2">
      <c r="A770" s="55" t="s">
        <v>33</v>
      </c>
      <c r="B770" s="55" t="s">
        <v>41</v>
      </c>
      <c r="C770" s="51">
        <f t="shared" si="26"/>
        <v>3</v>
      </c>
      <c r="D770" s="57">
        <v>2015</v>
      </c>
      <c r="E770" s="57">
        <f t="shared" si="27"/>
        <v>1</v>
      </c>
      <c r="F770" s="55" t="s">
        <v>22</v>
      </c>
      <c r="G770" s="43" t="s">
        <v>2546</v>
      </c>
      <c r="H770" s="55" t="s">
        <v>2547</v>
      </c>
      <c r="I770" s="58" t="s">
        <v>217</v>
      </c>
      <c r="J770" s="58" t="s">
        <v>26</v>
      </c>
      <c r="K770" s="55" t="s">
        <v>27</v>
      </c>
      <c r="L770" s="55" t="s">
        <v>88</v>
      </c>
      <c r="M770" s="55" t="s">
        <v>30</v>
      </c>
      <c r="N770" s="55" t="s">
        <v>105</v>
      </c>
      <c r="O770" s="55" t="s">
        <v>105</v>
      </c>
      <c r="P770" s="59">
        <v>41983.583333333336</v>
      </c>
      <c r="Q770" s="55"/>
      <c r="R770" s="59">
        <v>42100.636805555558</v>
      </c>
      <c r="S770" s="59">
        <v>42020.64166666667</v>
      </c>
      <c r="T770" s="55"/>
      <c r="U770" s="55" t="s">
        <v>39</v>
      </c>
      <c r="V770" s="55"/>
      <c r="W770" s="60">
        <v>42012</v>
      </c>
      <c r="X770" s="55">
        <v>0</v>
      </c>
      <c r="Y770" s="55">
        <v>1</v>
      </c>
      <c r="Z770" s="55"/>
      <c r="AA770" s="55"/>
      <c r="AB770" s="55"/>
      <c r="AC770" s="55"/>
      <c r="AD770" s="55"/>
      <c r="AE770" s="55" t="s">
        <v>2548</v>
      </c>
      <c r="AF770" s="55"/>
      <c r="AG770" s="55"/>
      <c r="AH770" s="55"/>
    </row>
    <row r="771" spans="1:34" ht="15.75" hidden="1" customHeight="1" x14ac:dyDescent="0.2">
      <c r="A771" s="55" t="s">
        <v>33</v>
      </c>
      <c r="B771" s="55" t="s">
        <v>133</v>
      </c>
      <c r="C771" s="51">
        <f t="shared" si="26"/>
        <v>6</v>
      </c>
      <c r="D771" s="57">
        <v>2015</v>
      </c>
      <c r="E771" s="57">
        <f t="shared" si="27"/>
        <v>1</v>
      </c>
      <c r="F771" s="55" t="s">
        <v>22</v>
      </c>
      <c r="G771" s="43" t="s">
        <v>2549</v>
      </c>
      <c r="H771" s="55" t="s">
        <v>2550</v>
      </c>
      <c r="I771" s="58" t="s">
        <v>36</v>
      </c>
      <c r="J771" s="58" t="s">
        <v>26</v>
      </c>
      <c r="K771" s="55" t="s">
        <v>27</v>
      </c>
      <c r="L771" s="55" t="s">
        <v>88</v>
      </c>
      <c r="M771" s="55" t="s">
        <v>30</v>
      </c>
      <c r="N771" s="55" t="s">
        <v>116</v>
      </c>
      <c r="O771" s="55" t="s">
        <v>116</v>
      </c>
      <c r="P771" s="59">
        <v>41978.390972222223</v>
      </c>
      <c r="Q771" s="55"/>
      <c r="R771" s="59">
        <v>42100.668055555558</v>
      </c>
      <c r="S771" s="59">
        <v>42039.624305555553</v>
      </c>
      <c r="T771" s="55"/>
      <c r="U771" s="55" t="s">
        <v>117</v>
      </c>
      <c r="V771" s="55"/>
      <c r="W771" s="60">
        <v>41990</v>
      </c>
      <c r="X771" s="55">
        <v>0</v>
      </c>
      <c r="Y771" s="55">
        <v>2</v>
      </c>
      <c r="Z771" s="55" t="s">
        <v>2551</v>
      </c>
      <c r="AA771" s="55"/>
      <c r="AB771" s="55"/>
      <c r="AC771" s="55"/>
      <c r="AD771" s="55"/>
      <c r="AE771" s="55"/>
      <c r="AF771" s="55" t="s">
        <v>2552</v>
      </c>
      <c r="AG771" s="55"/>
      <c r="AH771" s="55" t="s">
        <v>2553</v>
      </c>
    </row>
    <row r="772" spans="1:34" ht="15.75" customHeight="1" x14ac:dyDescent="0.2">
      <c r="A772" s="55" t="s">
        <v>33</v>
      </c>
      <c r="B772" s="55" t="s">
        <v>145</v>
      </c>
      <c r="C772" s="51">
        <f t="shared" si="26"/>
        <v>3</v>
      </c>
      <c r="D772" s="57">
        <v>2015</v>
      </c>
      <c r="E772" s="57">
        <f t="shared" si="27"/>
        <v>1</v>
      </c>
      <c r="F772" s="55" t="s">
        <v>22</v>
      </c>
      <c r="G772" s="43" t="s">
        <v>2554</v>
      </c>
      <c r="H772" s="55" t="s">
        <v>2555</v>
      </c>
      <c r="I772" s="58" t="s">
        <v>217</v>
      </c>
      <c r="J772" s="58" t="s">
        <v>26</v>
      </c>
      <c r="K772" s="55" t="s">
        <v>27</v>
      </c>
      <c r="L772" s="55" t="s">
        <v>37</v>
      </c>
      <c r="M772" s="55" t="s">
        <v>29</v>
      </c>
      <c r="N772" s="55" t="s">
        <v>30</v>
      </c>
      <c r="O772" s="55" t="s">
        <v>30</v>
      </c>
      <c r="P772" s="59">
        <v>41964.647916666669</v>
      </c>
      <c r="Q772" s="55"/>
      <c r="R772" s="59">
        <v>42100.638194444444</v>
      </c>
      <c r="S772" s="59">
        <v>42018.448611111111</v>
      </c>
      <c r="T772" s="55"/>
      <c r="U772" s="124" t="s">
        <v>10423</v>
      </c>
      <c r="V772" s="55"/>
      <c r="W772" s="60">
        <v>42020</v>
      </c>
      <c r="X772" s="55">
        <v>0</v>
      </c>
      <c r="Y772" s="55">
        <v>2</v>
      </c>
      <c r="Z772" s="55"/>
      <c r="AA772" s="55"/>
      <c r="AB772" s="55"/>
      <c r="AC772" s="55"/>
      <c r="AD772" s="55"/>
      <c r="AE772" s="55"/>
      <c r="AF772" s="55"/>
      <c r="AG772" s="55"/>
      <c r="AH772" s="55" t="s">
        <v>2556</v>
      </c>
    </row>
    <row r="773" spans="1:34" ht="15.75" hidden="1" customHeight="1" x14ac:dyDescent="0.2">
      <c r="A773" s="55" t="s">
        <v>33</v>
      </c>
      <c r="B773" s="55" t="s">
        <v>120</v>
      </c>
      <c r="C773" s="51">
        <f t="shared" si="26"/>
        <v>5</v>
      </c>
      <c r="D773" s="57">
        <v>2015</v>
      </c>
      <c r="E773" s="57">
        <f t="shared" si="27"/>
        <v>1</v>
      </c>
      <c r="F773" s="55" t="s">
        <v>22</v>
      </c>
      <c r="G773" s="43" t="s">
        <v>2560</v>
      </c>
      <c r="H773" s="55" t="s">
        <v>2561</v>
      </c>
      <c r="I773" s="58" t="s">
        <v>36</v>
      </c>
      <c r="J773" s="58" t="s">
        <v>26</v>
      </c>
      <c r="K773" s="55" t="s">
        <v>27</v>
      </c>
      <c r="L773" s="55" t="s">
        <v>663</v>
      </c>
      <c r="M773" s="55" t="s">
        <v>116</v>
      </c>
      <c r="N773" s="55" t="s">
        <v>116</v>
      </c>
      <c r="O773" s="55" t="s">
        <v>116</v>
      </c>
      <c r="P773" s="59">
        <v>41959.371527777781</v>
      </c>
      <c r="Q773" s="55"/>
      <c r="R773" s="59">
        <v>42104.269444444442</v>
      </c>
      <c r="S773" s="59">
        <v>42031.479166666664</v>
      </c>
      <c r="T773" s="55"/>
      <c r="U773" s="55" t="s">
        <v>117</v>
      </c>
      <c r="V773" s="55"/>
      <c r="W773" s="60">
        <v>41990</v>
      </c>
      <c r="X773" s="55">
        <v>0</v>
      </c>
      <c r="Y773" s="55">
        <v>2</v>
      </c>
      <c r="Z773" s="44" t="s">
        <v>2562</v>
      </c>
      <c r="AA773" s="55"/>
      <c r="AB773" s="55"/>
      <c r="AC773" s="55"/>
      <c r="AD773" s="55"/>
      <c r="AE773" s="55"/>
      <c r="AF773" s="55"/>
      <c r="AG773" s="55"/>
      <c r="AH773" s="55" t="s">
        <v>2563</v>
      </c>
    </row>
    <row r="774" spans="1:34" ht="15.75" hidden="1" customHeight="1" x14ac:dyDescent="0.2">
      <c r="A774" s="55" t="s">
        <v>33</v>
      </c>
      <c r="B774" s="55" t="s">
        <v>120</v>
      </c>
      <c r="C774" s="51">
        <f t="shared" si="26"/>
        <v>7</v>
      </c>
      <c r="D774" s="57">
        <v>2015</v>
      </c>
      <c r="E774" s="57">
        <f t="shared" si="27"/>
        <v>1</v>
      </c>
      <c r="F774" s="55" t="s">
        <v>22</v>
      </c>
      <c r="G774" s="43" t="s">
        <v>2564</v>
      </c>
      <c r="H774" s="55" t="s">
        <v>2565</v>
      </c>
      <c r="I774" s="58" t="s">
        <v>36</v>
      </c>
      <c r="J774" s="58" t="s">
        <v>26</v>
      </c>
      <c r="K774" s="55" t="s">
        <v>27</v>
      </c>
      <c r="L774" s="55" t="s">
        <v>663</v>
      </c>
      <c r="M774" s="55" t="s">
        <v>116</v>
      </c>
      <c r="N774" s="55" t="s">
        <v>116</v>
      </c>
      <c r="O774" s="55" t="s">
        <v>116</v>
      </c>
      <c r="P774" s="59">
        <v>41959.357638888891</v>
      </c>
      <c r="Q774" s="55"/>
      <c r="R774" s="59">
        <v>42104.269444444442</v>
      </c>
      <c r="S774" s="59">
        <v>42045.535416666666</v>
      </c>
      <c r="T774" s="55"/>
      <c r="U774" s="55" t="s">
        <v>117</v>
      </c>
      <c r="V774" s="55"/>
      <c r="W774" s="60">
        <v>41990</v>
      </c>
      <c r="X774" s="55">
        <v>0</v>
      </c>
      <c r="Y774" s="55">
        <v>2</v>
      </c>
      <c r="Z774" s="55" t="s">
        <v>2566</v>
      </c>
      <c r="AA774" s="55"/>
      <c r="AB774" s="55"/>
      <c r="AC774" s="55"/>
      <c r="AD774" s="55"/>
      <c r="AE774" s="55"/>
      <c r="AF774" s="55"/>
      <c r="AG774" s="55"/>
      <c r="AH774" s="55" t="s">
        <v>2567</v>
      </c>
    </row>
    <row r="775" spans="1:34" ht="15.75" hidden="1" customHeight="1" x14ac:dyDescent="0.2">
      <c r="A775" s="55" t="s">
        <v>33</v>
      </c>
      <c r="B775" s="55" t="s">
        <v>120</v>
      </c>
      <c r="C775" s="51">
        <f t="shared" si="26"/>
        <v>6</v>
      </c>
      <c r="D775" s="57">
        <v>2015</v>
      </c>
      <c r="E775" s="57">
        <f t="shared" si="27"/>
        <v>1</v>
      </c>
      <c r="F775" s="55" t="s">
        <v>22</v>
      </c>
      <c r="G775" s="43" t="s">
        <v>2568</v>
      </c>
      <c r="H775" s="55" t="s">
        <v>2569</v>
      </c>
      <c r="I775" s="58" t="s">
        <v>36</v>
      </c>
      <c r="J775" s="58" t="s">
        <v>26</v>
      </c>
      <c r="K775" s="55" t="s">
        <v>27</v>
      </c>
      <c r="L775" s="55" t="s">
        <v>88</v>
      </c>
      <c r="M775" s="55" t="s">
        <v>30</v>
      </c>
      <c r="N775" s="55" t="s">
        <v>116</v>
      </c>
      <c r="O775" s="55" t="s">
        <v>116</v>
      </c>
      <c r="P775" s="59">
        <v>41959.317361111112</v>
      </c>
      <c r="Q775" s="55"/>
      <c r="R775" s="59">
        <v>42100.668055555558</v>
      </c>
      <c r="S775" s="59">
        <v>42039.623611111114</v>
      </c>
      <c r="T775" s="55"/>
      <c r="U775" s="55" t="s">
        <v>117</v>
      </c>
      <c r="V775" s="55"/>
      <c r="W775" s="60">
        <v>41990</v>
      </c>
      <c r="X775" s="55">
        <v>0</v>
      </c>
      <c r="Y775" s="55">
        <v>3</v>
      </c>
      <c r="Z775" s="55" t="s">
        <v>2570</v>
      </c>
      <c r="AA775" s="55"/>
      <c r="AB775" s="55"/>
      <c r="AC775" s="55"/>
      <c r="AD775" s="55"/>
      <c r="AE775" s="55"/>
      <c r="AF775" s="55"/>
      <c r="AG775" s="55"/>
      <c r="AH775" s="55" t="s">
        <v>2571</v>
      </c>
    </row>
    <row r="776" spans="1:34" ht="15.75" hidden="1" customHeight="1" x14ac:dyDescent="0.2">
      <c r="A776" s="55" t="s">
        <v>33</v>
      </c>
      <c r="B776" s="55" t="s">
        <v>120</v>
      </c>
      <c r="C776" s="51">
        <f t="shared" si="26"/>
        <v>6</v>
      </c>
      <c r="D776" s="57">
        <v>2015</v>
      </c>
      <c r="E776" s="57">
        <f t="shared" si="27"/>
        <v>1</v>
      </c>
      <c r="F776" s="55" t="s">
        <v>22</v>
      </c>
      <c r="G776" s="43" t="s">
        <v>2572</v>
      </c>
      <c r="H776" s="55" t="s">
        <v>2573</v>
      </c>
      <c r="I776" s="58" t="s">
        <v>36</v>
      </c>
      <c r="J776" s="58" t="s">
        <v>26</v>
      </c>
      <c r="K776" s="55" t="s">
        <v>27</v>
      </c>
      <c r="L776" s="55" t="s">
        <v>88</v>
      </c>
      <c r="M776" s="55" t="s">
        <v>30</v>
      </c>
      <c r="N776" s="55" t="s">
        <v>30</v>
      </c>
      <c r="O776" s="55" t="s">
        <v>30</v>
      </c>
      <c r="P776" s="59">
        <v>41959.14166666667</v>
      </c>
      <c r="Q776" s="55"/>
      <c r="R776" s="59">
        <v>42100.668055555558</v>
      </c>
      <c r="S776" s="59">
        <v>42039.623611111114</v>
      </c>
      <c r="T776" s="55"/>
      <c r="U776" s="55" t="s">
        <v>117</v>
      </c>
      <c r="V776" s="55"/>
      <c r="W776" s="60">
        <v>41990</v>
      </c>
      <c r="X776" s="55">
        <v>0</v>
      </c>
      <c r="Y776" s="55">
        <v>2</v>
      </c>
      <c r="Z776" s="44" t="s">
        <v>2574</v>
      </c>
      <c r="AA776" s="55"/>
      <c r="AB776" s="55"/>
      <c r="AC776" s="55"/>
      <c r="AD776" s="55"/>
      <c r="AE776" s="55"/>
      <c r="AF776" s="55"/>
      <c r="AG776" s="55"/>
      <c r="AH776" s="55" t="s">
        <v>2575</v>
      </c>
    </row>
    <row r="777" spans="1:34" ht="15.75" hidden="1" customHeight="1" x14ac:dyDescent="0.2">
      <c r="A777" s="55" t="s">
        <v>33</v>
      </c>
      <c r="B777" s="55" t="s">
        <v>56</v>
      </c>
      <c r="C777" s="51">
        <f t="shared" si="26"/>
        <v>2</v>
      </c>
      <c r="D777" s="57">
        <v>2015</v>
      </c>
      <c r="E777" s="57">
        <f t="shared" si="27"/>
        <v>1</v>
      </c>
      <c r="F777" s="55" t="s">
        <v>22</v>
      </c>
      <c r="G777" s="43" t="s">
        <v>2576</v>
      </c>
      <c r="H777" s="55" t="s">
        <v>2577</v>
      </c>
      <c r="I777" s="58" t="s">
        <v>217</v>
      </c>
      <c r="J777" s="58" t="s">
        <v>26</v>
      </c>
      <c r="K777" s="55" t="s">
        <v>27</v>
      </c>
      <c r="L777" s="55" t="s">
        <v>88</v>
      </c>
      <c r="M777" s="55" t="s">
        <v>30</v>
      </c>
      <c r="N777" s="55" t="s">
        <v>30</v>
      </c>
      <c r="O777" s="55" t="s">
        <v>30</v>
      </c>
      <c r="P777" s="59">
        <v>41956.568055555559</v>
      </c>
      <c r="Q777" s="55"/>
      <c r="R777" s="59">
        <v>42100.598611111112</v>
      </c>
      <c r="S777" s="59">
        <v>42009.392361111109</v>
      </c>
      <c r="T777" s="55"/>
      <c r="U777" s="55" t="s">
        <v>127</v>
      </c>
      <c r="V777" s="55"/>
      <c r="W777" s="60">
        <v>42002</v>
      </c>
      <c r="X777" s="55">
        <v>0</v>
      </c>
      <c r="Y777" s="55">
        <v>6</v>
      </c>
      <c r="Z777" s="55"/>
      <c r="AA777" s="55"/>
      <c r="AB777" s="55"/>
      <c r="AC777" s="55"/>
      <c r="AD777" s="55"/>
      <c r="AE777" s="55" t="s">
        <v>2578</v>
      </c>
      <c r="AF777" s="55"/>
      <c r="AG777" s="55"/>
      <c r="AH777" s="55" t="s">
        <v>2579</v>
      </c>
    </row>
    <row r="778" spans="1:34" ht="15.75" hidden="1" customHeight="1" x14ac:dyDescent="0.2">
      <c r="A778" s="55" t="s">
        <v>33</v>
      </c>
      <c r="B778" s="55" t="s">
        <v>120</v>
      </c>
      <c r="C778" s="51">
        <f t="shared" si="26"/>
        <v>5</v>
      </c>
      <c r="D778" s="57">
        <v>2015</v>
      </c>
      <c r="E778" s="57">
        <f t="shared" si="27"/>
        <v>1</v>
      </c>
      <c r="F778" s="55" t="s">
        <v>22</v>
      </c>
      <c r="G778" s="43" t="s">
        <v>2580</v>
      </c>
      <c r="H778" s="55" t="s">
        <v>2581</v>
      </c>
      <c r="I778" s="58" t="s">
        <v>36</v>
      </c>
      <c r="J778" s="58" t="s">
        <v>26</v>
      </c>
      <c r="K778" s="55" t="s">
        <v>27</v>
      </c>
      <c r="L778" s="55" t="s">
        <v>88</v>
      </c>
      <c r="M778" s="55" t="s">
        <v>30</v>
      </c>
      <c r="N778" s="55" t="s">
        <v>116</v>
      </c>
      <c r="O778" s="55" t="s">
        <v>116</v>
      </c>
      <c r="P778" s="59">
        <v>41956.552083333336</v>
      </c>
      <c r="Q778" s="55"/>
      <c r="R778" s="59">
        <v>42100.667361111111</v>
      </c>
      <c r="S778" s="59">
        <v>42031.47152777778</v>
      </c>
      <c r="T778" s="55"/>
      <c r="U778" s="55" t="s">
        <v>117</v>
      </c>
      <c r="V778" s="55"/>
      <c r="W778" s="60">
        <v>41990</v>
      </c>
      <c r="X778" s="55">
        <v>0</v>
      </c>
      <c r="Y778" s="55">
        <v>3</v>
      </c>
      <c r="Z778" s="44" t="s">
        <v>2582</v>
      </c>
      <c r="AA778" s="55"/>
      <c r="AB778" s="55"/>
      <c r="AC778" s="55"/>
      <c r="AD778" s="55"/>
      <c r="AE778" s="55"/>
      <c r="AF778" s="55" t="s">
        <v>742</v>
      </c>
      <c r="AG778" s="55"/>
      <c r="AH778" s="55" t="s">
        <v>2583</v>
      </c>
    </row>
    <row r="779" spans="1:34" ht="15.75" hidden="1" customHeight="1" x14ac:dyDescent="0.2">
      <c r="A779" s="55" t="s">
        <v>33</v>
      </c>
      <c r="B779" s="55" t="s">
        <v>56</v>
      </c>
      <c r="C779" s="51">
        <f t="shared" si="26"/>
        <v>2</v>
      </c>
      <c r="D779" s="57">
        <v>2015</v>
      </c>
      <c r="E779" s="57">
        <f t="shared" si="27"/>
        <v>1</v>
      </c>
      <c r="F779" s="55" t="s">
        <v>22</v>
      </c>
      <c r="G779" s="43" t="s">
        <v>2584</v>
      </c>
      <c r="H779" s="55" t="s">
        <v>2585</v>
      </c>
      <c r="I779" s="58" t="s">
        <v>25</v>
      </c>
      <c r="J779" s="58" t="s">
        <v>26</v>
      </c>
      <c r="K779" s="55" t="s">
        <v>27</v>
      </c>
      <c r="L779" s="55" t="s">
        <v>88</v>
      </c>
      <c r="M779" s="55" t="s">
        <v>491</v>
      </c>
      <c r="N779" s="55" t="s">
        <v>30</v>
      </c>
      <c r="O779" s="55" t="s">
        <v>30</v>
      </c>
      <c r="P779" s="59">
        <v>41954.399305555555</v>
      </c>
      <c r="Q779" s="55"/>
      <c r="R779" s="59">
        <v>42100.598611111112</v>
      </c>
      <c r="S779" s="59">
        <v>42009.393750000003</v>
      </c>
      <c r="T779" s="55"/>
      <c r="U779" s="55" t="s">
        <v>54</v>
      </c>
      <c r="V779" s="55"/>
      <c r="W779" s="60">
        <v>42002</v>
      </c>
      <c r="X779" s="55">
        <v>0</v>
      </c>
      <c r="Y779" s="55">
        <v>1</v>
      </c>
      <c r="Z779" s="55"/>
      <c r="AA779" s="55"/>
      <c r="AB779" s="55"/>
      <c r="AC779" s="55"/>
      <c r="AD779" s="55"/>
      <c r="AE779" s="55" t="s">
        <v>2586</v>
      </c>
      <c r="AF779" s="55"/>
      <c r="AG779" s="55"/>
      <c r="AH779" s="55" t="s">
        <v>2587</v>
      </c>
    </row>
    <row r="780" spans="1:34" ht="15.75" hidden="1" customHeight="1" x14ac:dyDescent="0.2">
      <c r="A780" s="55" t="s">
        <v>33</v>
      </c>
      <c r="B780" s="55" t="s">
        <v>2592</v>
      </c>
      <c r="C780" s="51">
        <f t="shared" si="26"/>
        <v>7</v>
      </c>
      <c r="D780" s="57">
        <v>2015</v>
      </c>
      <c r="E780" s="57">
        <f t="shared" si="27"/>
        <v>1</v>
      </c>
      <c r="F780" s="55" t="s">
        <v>22</v>
      </c>
      <c r="G780" s="43" t="s">
        <v>2593</v>
      </c>
      <c r="H780" s="55" t="s">
        <v>2594</v>
      </c>
      <c r="I780" s="58" t="s">
        <v>217</v>
      </c>
      <c r="J780" s="58" t="s">
        <v>26</v>
      </c>
      <c r="K780" s="55" t="s">
        <v>27</v>
      </c>
      <c r="L780" s="55" t="s">
        <v>88</v>
      </c>
      <c r="M780" s="55" t="s">
        <v>30</v>
      </c>
      <c r="N780" s="55" t="s">
        <v>30</v>
      </c>
      <c r="O780" s="55" t="s">
        <v>30</v>
      </c>
      <c r="P780" s="59">
        <v>41950.600694444445</v>
      </c>
      <c r="Q780" s="55"/>
      <c r="R780" s="59">
        <v>42104.269444444442</v>
      </c>
      <c r="S780" s="59">
        <v>42044.504861111112</v>
      </c>
      <c r="T780" s="55"/>
      <c r="U780" s="55" t="s">
        <v>54</v>
      </c>
      <c r="V780" s="55"/>
      <c r="W780" s="60">
        <v>42037</v>
      </c>
      <c r="X780" s="55">
        <v>0</v>
      </c>
      <c r="Y780" s="55">
        <v>1</v>
      </c>
      <c r="Z780" s="55"/>
      <c r="AA780" s="55"/>
      <c r="AB780" s="55"/>
      <c r="AC780" s="55"/>
      <c r="AD780" s="55"/>
      <c r="AE780" s="55" t="s">
        <v>2595</v>
      </c>
      <c r="AF780" s="55"/>
      <c r="AG780" s="55"/>
      <c r="AH780" s="55" t="s">
        <v>2596</v>
      </c>
    </row>
    <row r="781" spans="1:34" ht="15.75" hidden="1" customHeight="1" x14ac:dyDescent="0.2">
      <c r="A781" s="55" t="s">
        <v>33</v>
      </c>
      <c r="B781" s="55" t="s">
        <v>2090</v>
      </c>
      <c r="C781" s="51">
        <f t="shared" si="26"/>
        <v>7</v>
      </c>
      <c r="D781" s="57">
        <v>2015</v>
      </c>
      <c r="E781" s="57">
        <f t="shared" si="27"/>
        <v>1</v>
      </c>
      <c r="F781" s="55" t="s">
        <v>22</v>
      </c>
      <c r="G781" s="43" t="s">
        <v>2597</v>
      </c>
      <c r="H781" s="55" t="s">
        <v>2598</v>
      </c>
      <c r="I781" s="58" t="s">
        <v>217</v>
      </c>
      <c r="J781" s="58" t="s">
        <v>26</v>
      </c>
      <c r="K781" s="55" t="s">
        <v>27</v>
      </c>
      <c r="L781" s="55" t="s">
        <v>88</v>
      </c>
      <c r="M781" s="55" t="s">
        <v>30</v>
      </c>
      <c r="N781" s="55" t="s">
        <v>30</v>
      </c>
      <c r="O781" s="55" t="s">
        <v>30</v>
      </c>
      <c r="P781" s="59">
        <v>41950.518055555556</v>
      </c>
      <c r="Q781" s="55"/>
      <c r="R781" s="59">
        <v>42104.269444444442</v>
      </c>
      <c r="S781" s="59">
        <v>42047.558333333334</v>
      </c>
      <c r="T781" s="55"/>
      <c r="U781" s="55" t="s">
        <v>54</v>
      </c>
      <c r="V781" s="55"/>
      <c r="W781" s="60">
        <v>42045</v>
      </c>
      <c r="X781" s="55">
        <v>0</v>
      </c>
      <c r="Y781" s="55">
        <v>1</v>
      </c>
      <c r="Z781" s="55"/>
      <c r="AA781" s="55"/>
      <c r="AB781" s="55"/>
      <c r="AC781" s="55"/>
      <c r="AD781" s="55"/>
      <c r="AE781" s="55" t="s">
        <v>2599</v>
      </c>
      <c r="AF781" s="55"/>
      <c r="AG781" s="55"/>
      <c r="AH781" s="55" t="s">
        <v>2600</v>
      </c>
    </row>
    <row r="782" spans="1:34" ht="15.75" hidden="1" customHeight="1" x14ac:dyDescent="0.2">
      <c r="A782" s="55" t="s">
        <v>33</v>
      </c>
      <c r="B782" s="55" t="s">
        <v>85</v>
      </c>
      <c r="C782" s="51">
        <f t="shared" si="26"/>
        <v>11</v>
      </c>
      <c r="D782" s="57">
        <v>2015</v>
      </c>
      <c r="E782" s="57">
        <f t="shared" si="27"/>
        <v>1</v>
      </c>
      <c r="F782" s="55" t="s">
        <v>22</v>
      </c>
      <c r="G782" s="43" t="s">
        <v>2601</v>
      </c>
      <c r="H782" s="55" t="s">
        <v>2602</v>
      </c>
      <c r="I782" s="58" t="s">
        <v>217</v>
      </c>
      <c r="J782" s="58" t="s">
        <v>26</v>
      </c>
      <c r="K782" s="55" t="s">
        <v>27</v>
      </c>
      <c r="L782" s="55" t="s">
        <v>37</v>
      </c>
      <c r="M782" s="55" t="s">
        <v>29</v>
      </c>
      <c r="N782" s="55" t="s">
        <v>30</v>
      </c>
      <c r="O782" s="55" t="s">
        <v>30</v>
      </c>
      <c r="P782" s="59">
        <v>41934.559027777781</v>
      </c>
      <c r="Q782" s="59">
        <v>42104.269444444442</v>
      </c>
      <c r="R782" s="59">
        <v>42104.269444444442</v>
      </c>
      <c r="S782" s="59">
        <v>42072.438888888886</v>
      </c>
      <c r="T782" s="55"/>
      <c r="U782" s="55" t="s">
        <v>54</v>
      </c>
      <c r="V782" s="55"/>
      <c r="W782" s="60">
        <v>42067</v>
      </c>
      <c r="X782" s="55">
        <v>0</v>
      </c>
      <c r="Y782" s="55">
        <v>2</v>
      </c>
      <c r="Z782" s="55"/>
      <c r="AA782" s="55"/>
      <c r="AB782" s="55"/>
      <c r="AC782" s="55"/>
      <c r="AD782" s="55"/>
      <c r="AE782" s="55"/>
      <c r="AF782" s="55"/>
      <c r="AG782" s="55"/>
      <c r="AH782" s="55" t="s">
        <v>2603</v>
      </c>
    </row>
    <row r="783" spans="1:34" ht="15.75" hidden="1" customHeight="1" x14ac:dyDescent="0.2">
      <c r="A783" s="55" t="s">
        <v>33</v>
      </c>
      <c r="B783" s="55" t="s">
        <v>91</v>
      </c>
      <c r="C783" s="51">
        <f t="shared" si="26"/>
        <v>6</v>
      </c>
      <c r="D783" s="57">
        <v>2015</v>
      </c>
      <c r="E783" s="57">
        <f t="shared" si="27"/>
        <v>1</v>
      </c>
      <c r="F783" s="55" t="s">
        <v>22</v>
      </c>
      <c r="G783" s="43" t="s">
        <v>2604</v>
      </c>
      <c r="H783" s="55" t="s">
        <v>2605</v>
      </c>
      <c r="I783" s="58" t="s">
        <v>217</v>
      </c>
      <c r="J783" s="58" t="s">
        <v>26</v>
      </c>
      <c r="K783" s="55" t="s">
        <v>27</v>
      </c>
      <c r="L783" s="55" t="s">
        <v>88</v>
      </c>
      <c r="M783" s="55" t="s">
        <v>30</v>
      </c>
      <c r="N783" s="55" t="s">
        <v>30</v>
      </c>
      <c r="O783" s="55" t="s">
        <v>30</v>
      </c>
      <c r="P783" s="59">
        <v>41933.644444444442</v>
      </c>
      <c r="Q783" s="55"/>
      <c r="R783" s="59">
        <v>42100.668749999997</v>
      </c>
      <c r="S783" s="59">
        <v>42041.45208333333</v>
      </c>
      <c r="T783" s="55"/>
      <c r="U783" s="55" t="s">
        <v>127</v>
      </c>
      <c r="V783" s="55"/>
      <c r="W783" s="60">
        <v>42039</v>
      </c>
      <c r="X783" s="55">
        <v>0</v>
      </c>
      <c r="Y783" s="55">
        <v>3</v>
      </c>
      <c r="Z783" s="55"/>
      <c r="AA783" s="55"/>
      <c r="AB783" s="55"/>
      <c r="AC783" s="55"/>
      <c r="AD783" s="55"/>
      <c r="AE783" s="55" t="s">
        <v>2606</v>
      </c>
      <c r="AF783" s="55"/>
      <c r="AG783" s="55"/>
      <c r="AH783" s="55" t="s">
        <v>2607</v>
      </c>
    </row>
    <row r="784" spans="1:34" ht="15.75" customHeight="1" x14ac:dyDescent="0.2">
      <c r="A784" s="55" t="s">
        <v>33</v>
      </c>
      <c r="B784" s="55" t="s">
        <v>99</v>
      </c>
      <c r="C784" s="51">
        <f t="shared" si="26"/>
        <v>5</v>
      </c>
      <c r="D784" s="57">
        <v>2015</v>
      </c>
      <c r="E784" s="57">
        <f t="shared" si="27"/>
        <v>1</v>
      </c>
      <c r="F784" s="55" t="s">
        <v>22</v>
      </c>
      <c r="G784" s="43" t="s">
        <v>2608</v>
      </c>
      <c r="H784" s="55" t="s">
        <v>2609</v>
      </c>
      <c r="I784" s="58" t="s">
        <v>217</v>
      </c>
      <c r="J784" s="58" t="s">
        <v>26</v>
      </c>
      <c r="K784" s="55" t="s">
        <v>27</v>
      </c>
      <c r="L784" s="55" t="s">
        <v>88</v>
      </c>
      <c r="M784" s="55" t="s">
        <v>30</v>
      </c>
      <c r="N784" s="55" t="s">
        <v>30</v>
      </c>
      <c r="O784" s="55" t="s">
        <v>30</v>
      </c>
      <c r="P784" s="59">
        <v>41932.629166666666</v>
      </c>
      <c r="Q784" s="55"/>
      <c r="R784" s="59">
        <v>42100.666666666664</v>
      </c>
      <c r="S784" s="59">
        <v>42034.626388888886</v>
      </c>
      <c r="T784" s="55"/>
      <c r="U784" s="124" t="s">
        <v>10423</v>
      </c>
      <c r="V784" s="55"/>
      <c r="W784" s="60">
        <v>42031</v>
      </c>
      <c r="X784" s="55">
        <v>0</v>
      </c>
      <c r="Y784" s="55">
        <v>1</v>
      </c>
      <c r="Z784" s="55"/>
      <c r="AA784" s="55"/>
      <c r="AB784" s="55"/>
      <c r="AC784" s="55"/>
      <c r="AD784" s="55"/>
      <c r="AE784" s="55" t="s">
        <v>2610</v>
      </c>
      <c r="AF784" s="55"/>
      <c r="AG784" s="55"/>
      <c r="AH784" s="55" t="s">
        <v>2611</v>
      </c>
    </row>
    <row r="785" spans="1:34" ht="15.75" customHeight="1" x14ac:dyDescent="0.2">
      <c r="A785" s="55" t="s">
        <v>33</v>
      </c>
      <c r="B785" s="55" t="s">
        <v>99</v>
      </c>
      <c r="C785" s="51">
        <f t="shared" si="26"/>
        <v>5</v>
      </c>
      <c r="D785" s="57">
        <v>2015</v>
      </c>
      <c r="E785" s="57">
        <f t="shared" si="27"/>
        <v>1</v>
      </c>
      <c r="F785" s="55" t="s">
        <v>22</v>
      </c>
      <c r="G785" s="43" t="s">
        <v>2612</v>
      </c>
      <c r="H785" s="55" t="s">
        <v>2613</v>
      </c>
      <c r="I785" s="58" t="s">
        <v>217</v>
      </c>
      <c r="J785" s="58" t="s">
        <v>26</v>
      </c>
      <c r="K785" s="55" t="s">
        <v>27</v>
      </c>
      <c r="L785" s="55" t="s">
        <v>88</v>
      </c>
      <c r="M785" s="55" t="s">
        <v>30</v>
      </c>
      <c r="N785" s="55" t="s">
        <v>30</v>
      </c>
      <c r="O785" s="55" t="s">
        <v>30</v>
      </c>
      <c r="P785" s="59">
        <v>41932.629166666666</v>
      </c>
      <c r="Q785" s="55"/>
      <c r="R785" s="59">
        <v>42100.666666666664</v>
      </c>
      <c r="S785" s="59">
        <v>42034.627083333333</v>
      </c>
      <c r="T785" s="55"/>
      <c r="U785" s="124" t="s">
        <v>10423</v>
      </c>
      <c r="V785" s="55"/>
      <c r="W785" s="60">
        <v>42031</v>
      </c>
      <c r="X785" s="55">
        <v>0</v>
      </c>
      <c r="Y785" s="55">
        <v>1</v>
      </c>
      <c r="Z785" s="55"/>
      <c r="AA785" s="55"/>
      <c r="AB785" s="55"/>
      <c r="AC785" s="55"/>
      <c r="AD785" s="55"/>
      <c r="AE785" s="55" t="s">
        <v>2614</v>
      </c>
      <c r="AF785" s="55"/>
      <c r="AG785" s="55"/>
      <c r="AH785" s="55" t="s">
        <v>2615</v>
      </c>
    </row>
    <row r="786" spans="1:34" ht="15.75" customHeight="1" x14ac:dyDescent="0.2">
      <c r="A786" s="55" t="s">
        <v>33</v>
      </c>
      <c r="B786" s="55" t="s">
        <v>99</v>
      </c>
      <c r="C786" s="51">
        <f t="shared" si="26"/>
        <v>5</v>
      </c>
      <c r="D786" s="57">
        <v>2015</v>
      </c>
      <c r="E786" s="57">
        <f t="shared" si="27"/>
        <v>1</v>
      </c>
      <c r="F786" s="55" t="s">
        <v>22</v>
      </c>
      <c r="G786" s="43" t="s">
        <v>2616</v>
      </c>
      <c r="H786" s="55" t="s">
        <v>2617</v>
      </c>
      <c r="I786" s="58" t="s">
        <v>217</v>
      </c>
      <c r="J786" s="58" t="s">
        <v>26</v>
      </c>
      <c r="K786" s="55" t="s">
        <v>27</v>
      </c>
      <c r="L786" s="55" t="s">
        <v>88</v>
      </c>
      <c r="M786" s="55" t="s">
        <v>30</v>
      </c>
      <c r="N786" s="55" t="s">
        <v>30</v>
      </c>
      <c r="O786" s="55" t="s">
        <v>30</v>
      </c>
      <c r="P786" s="59">
        <v>41932.629166666666</v>
      </c>
      <c r="Q786" s="55"/>
      <c r="R786" s="59">
        <v>42100.665972222225</v>
      </c>
      <c r="S786" s="59">
        <v>42034.620833333334</v>
      </c>
      <c r="T786" s="55"/>
      <c r="U786" s="124" t="s">
        <v>10423</v>
      </c>
      <c r="V786" s="55"/>
      <c r="W786" s="60">
        <v>42031</v>
      </c>
      <c r="X786" s="55">
        <v>0</v>
      </c>
      <c r="Y786" s="55">
        <v>1</v>
      </c>
      <c r="Z786" s="55"/>
      <c r="AA786" s="55"/>
      <c r="AB786" s="55"/>
      <c r="AC786" s="55"/>
      <c r="AD786" s="55"/>
      <c r="AE786" s="55" t="s">
        <v>2618</v>
      </c>
      <c r="AF786" s="55"/>
      <c r="AG786" s="55"/>
      <c r="AH786" s="55" t="s">
        <v>2619</v>
      </c>
    </row>
    <row r="787" spans="1:34" ht="15.75" customHeight="1" x14ac:dyDescent="0.2">
      <c r="A787" s="55" t="s">
        <v>33</v>
      </c>
      <c r="B787" s="55" t="s">
        <v>99</v>
      </c>
      <c r="C787" s="51">
        <f t="shared" si="26"/>
        <v>5</v>
      </c>
      <c r="D787" s="57">
        <v>2015</v>
      </c>
      <c r="E787" s="57">
        <f t="shared" si="27"/>
        <v>1</v>
      </c>
      <c r="F787" s="55" t="s">
        <v>22</v>
      </c>
      <c r="G787" s="43" t="s">
        <v>2620</v>
      </c>
      <c r="H787" s="55" t="s">
        <v>2621</v>
      </c>
      <c r="I787" s="58" t="s">
        <v>217</v>
      </c>
      <c r="J787" s="58" t="s">
        <v>26</v>
      </c>
      <c r="K787" s="55" t="s">
        <v>27</v>
      </c>
      <c r="L787" s="55" t="s">
        <v>88</v>
      </c>
      <c r="M787" s="55" t="s">
        <v>30</v>
      </c>
      <c r="N787" s="55" t="s">
        <v>30</v>
      </c>
      <c r="O787" s="55" t="s">
        <v>30</v>
      </c>
      <c r="P787" s="59">
        <v>41932.628472222219</v>
      </c>
      <c r="Q787" s="55"/>
      <c r="R787" s="59">
        <v>42100.665972222225</v>
      </c>
      <c r="S787" s="59">
        <v>42034.620138888888</v>
      </c>
      <c r="T787" s="55"/>
      <c r="U787" s="124" t="s">
        <v>10423</v>
      </c>
      <c r="V787" s="55"/>
      <c r="W787" s="60">
        <v>42031</v>
      </c>
      <c r="X787" s="55">
        <v>0</v>
      </c>
      <c r="Y787" s="55">
        <v>1</v>
      </c>
      <c r="Z787" s="55"/>
      <c r="AA787" s="55"/>
      <c r="AB787" s="55"/>
      <c r="AC787" s="55"/>
      <c r="AD787" s="55"/>
      <c r="AE787" s="55" t="s">
        <v>2622</v>
      </c>
      <c r="AF787" s="55"/>
      <c r="AG787" s="55"/>
      <c r="AH787" s="55" t="s">
        <v>2623</v>
      </c>
    </row>
    <row r="788" spans="1:34" ht="15.75" customHeight="1" x14ac:dyDescent="0.2">
      <c r="A788" s="55" t="s">
        <v>33</v>
      </c>
      <c r="B788" s="55" t="s">
        <v>99</v>
      </c>
      <c r="C788" s="51">
        <f t="shared" si="26"/>
        <v>2</v>
      </c>
      <c r="D788" s="57">
        <v>2015</v>
      </c>
      <c r="E788" s="57">
        <f t="shared" si="27"/>
        <v>1</v>
      </c>
      <c r="F788" s="55" t="s">
        <v>22</v>
      </c>
      <c r="G788" s="43" t="s">
        <v>2624</v>
      </c>
      <c r="H788" s="55" t="s">
        <v>2625</v>
      </c>
      <c r="I788" s="58" t="s">
        <v>217</v>
      </c>
      <c r="J788" s="58" t="s">
        <v>26</v>
      </c>
      <c r="K788" s="55" t="s">
        <v>27</v>
      </c>
      <c r="L788" s="55" t="s">
        <v>88</v>
      </c>
      <c r="M788" s="55" t="s">
        <v>30</v>
      </c>
      <c r="N788" s="55" t="s">
        <v>30</v>
      </c>
      <c r="O788" s="55" t="s">
        <v>30</v>
      </c>
      <c r="P788" s="59">
        <v>41932.628472222219</v>
      </c>
      <c r="Q788" s="55"/>
      <c r="R788" s="59">
        <v>42100.598611111112</v>
      </c>
      <c r="S788" s="59">
        <v>42009.384027777778</v>
      </c>
      <c r="T788" s="55"/>
      <c r="U788" s="124" t="s">
        <v>10423</v>
      </c>
      <c r="V788" s="55"/>
      <c r="W788" s="60">
        <v>41999</v>
      </c>
      <c r="X788" s="55">
        <v>0</v>
      </c>
      <c r="Y788" s="55">
        <v>2</v>
      </c>
      <c r="Z788" s="55"/>
      <c r="AA788" s="55"/>
      <c r="AB788" s="55"/>
      <c r="AC788" s="55"/>
      <c r="AD788" s="55"/>
      <c r="AE788" s="55" t="s">
        <v>2626</v>
      </c>
      <c r="AF788" s="55"/>
      <c r="AG788" s="55"/>
      <c r="AH788" s="55" t="s">
        <v>2627</v>
      </c>
    </row>
    <row r="789" spans="1:34" ht="15.75" hidden="1" customHeight="1" x14ac:dyDescent="0.2">
      <c r="A789" s="55" t="s">
        <v>33</v>
      </c>
      <c r="B789" s="55" t="s">
        <v>406</v>
      </c>
      <c r="C789" s="51">
        <f t="shared" si="26"/>
        <v>3</v>
      </c>
      <c r="D789" s="57">
        <v>2015</v>
      </c>
      <c r="E789" s="57">
        <f t="shared" si="27"/>
        <v>1</v>
      </c>
      <c r="F789" s="55" t="s">
        <v>22</v>
      </c>
      <c r="G789" s="43" t="s">
        <v>2647</v>
      </c>
      <c r="H789" s="55" t="s">
        <v>2648</v>
      </c>
      <c r="I789" s="58" t="s">
        <v>217</v>
      </c>
      <c r="J789" s="58" t="s">
        <v>26</v>
      </c>
      <c r="K789" s="55" t="s">
        <v>27</v>
      </c>
      <c r="L789" s="55" t="s">
        <v>37</v>
      </c>
      <c r="M789" s="55" t="s">
        <v>29</v>
      </c>
      <c r="N789" s="55" t="s">
        <v>30</v>
      </c>
      <c r="O789" s="55" t="s">
        <v>30</v>
      </c>
      <c r="P789" s="59">
        <v>41908.495833333334</v>
      </c>
      <c r="Q789" s="55"/>
      <c r="R789" s="59">
        <v>42100.637499999997</v>
      </c>
      <c r="S789" s="59">
        <v>42017.43472222222</v>
      </c>
      <c r="T789" s="55"/>
      <c r="U789" s="55" t="s">
        <v>143</v>
      </c>
      <c r="V789" s="55"/>
      <c r="W789" s="60">
        <v>42020</v>
      </c>
      <c r="X789" s="55">
        <v>0</v>
      </c>
      <c r="Y789" s="55">
        <v>2</v>
      </c>
      <c r="Z789" s="55"/>
      <c r="AA789" s="55"/>
      <c r="AB789" s="55"/>
      <c r="AC789" s="55"/>
      <c r="AD789" s="55"/>
      <c r="AE789" s="55" t="s">
        <v>2649</v>
      </c>
      <c r="AF789" s="55"/>
      <c r="AG789" s="55"/>
      <c r="AH789" s="55" t="s">
        <v>2650</v>
      </c>
    </row>
    <row r="790" spans="1:34" ht="15.75" hidden="1" customHeight="1" x14ac:dyDescent="0.2">
      <c r="A790" s="55" t="s">
        <v>33</v>
      </c>
      <c r="B790" s="55" t="s">
        <v>45</v>
      </c>
      <c r="C790" s="51">
        <f t="shared" si="26"/>
        <v>9</v>
      </c>
      <c r="D790" s="57">
        <v>2015</v>
      </c>
      <c r="E790" s="57">
        <f t="shared" si="27"/>
        <v>1</v>
      </c>
      <c r="F790" s="55" t="s">
        <v>22</v>
      </c>
      <c r="G790" s="43" t="s">
        <v>2651</v>
      </c>
      <c r="H790" s="55" t="s">
        <v>2652</v>
      </c>
      <c r="I790" s="58" t="s">
        <v>217</v>
      </c>
      <c r="J790" s="58" t="s">
        <v>26</v>
      </c>
      <c r="K790" s="55" t="s">
        <v>27</v>
      </c>
      <c r="L790" s="55" t="s">
        <v>88</v>
      </c>
      <c r="M790" s="55" t="s">
        <v>30</v>
      </c>
      <c r="N790" s="55" t="s">
        <v>30</v>
      </c>
      <c r="O790" s="55" t="s">
        <v>30</v>
      </c>
      <c r="P790" s="59">
        <v>41907.680555555555</v>
      </c>
      <c r="Q790" s="59">
        <v>42104.270138888889</v>
      </c>
      <c r="R790" s="59">
        <v>42104.270138888889</v>
      </c>
      <c r="S790" s="59">
        <v>42058.412499999999</v>
      </c>
      <c r="T790" s="55"/>
      <c r="U790" s="55" t="s">
        <v>54</v>
      </c>
      <c r="V790" s="55"/>
      <c r="W790" s="60">
        <v>42053</v>
      </c>
      <c r="X790" s="55">
        <v>0</v>
      </c>
      <c r="Y790" s="55">
        <v>1</v>
      </c>
      <c r="Z790" s="55"/>
      <c r="AA790" s="55"/>
      <c r="AB790" s="55"/>
      <c r="AC790" s="55"/>
      <c r="AD790" s="55"/>
      <c r="AE790" s="55" t="s">
        <v>2653</v>
      </c>
      <c r="AF790" s="55"/>
      <c r="AG790" s="55"/>
      <c r="AH790" s="55" t="s">
        <v>2654</v>
      </c>
    </row>
    <row r="791" spans="1:34" ht="15.75" hidden="1" customHeight="1" x14ac:dyDescent="0.2">
      <c r="A791" s="55" t="s">
        <v>33</v>
      </c>
      <c r="B791" s="55" t="s">
        <v>534</v>
      </c>
      <c r="C791" s="51">
        <f t="shared" si="26"/>
        <v>9</v>
      </c>
      <c r="D791" s="57">
        <v>2015</v>
      </c>
      <c r="E791" s="57">
        <f t="shared" si="27"/>
        <v>1</v>
      </c>
      <c r="F791" s="55" t="s">
        <v>22</v>
      </c>
      <c r="G791" s="43" t="s">
        <v>1750</v>
      </c>
      <c r="H791" s="55" t="s">
        <v>1751</v>
      </c>
      <c r="I791" s="58" t="s">
        <v>36</v>
      </c>
      <c r="J791" s="58" t="s">
        <v>26</v>
      </c>
      <c r="K791" s="55" t="s">
        <v>27</v>
      </c>
      <c r="L791" s="55" t="s">
        <v>88</v>
      </c>
      <c r="M791" s="55" t="s">
        <v>30</v>
      </c>
      <c r="N791" s="55" t="s">
        <v>30</v>
      </c>
      <c r="O791" s="55" t="s">
        <v>30</v>
      </c>
      <c r="P791" s="59">
        <v>41906.52847222222</v>
      </c>
      <c r="Q791" s="55"/>
      <c r="R791" s="59">
        <v>42060.626388888886</v>
      </c>
      <c r="S791" s="59">
        <v>42060.565972222219</v>
      </c>
      <c r="T791" s="55"/>
      <c r="U791" s="55" t="s">
        <v>117</v>
      </c>
      <c r="V791" s="55"/>
      <c r="W791" s="60">
        <v>41990</v>
      </c>
      <c r="X791" s="55">
        <v>0</v>
      </c>
      <c r="Y791" s="55">
        <v>2</v>
      </c>
      <c r="Z791" s="44" t="s">
        <v>2655</v>
      </c>
      <c r="AA791" s="55"/>
      <c r="AB791" s="55"/>
      <c r="AC791" s="55"/>
      <c r="AD791" s="55"/>
      <c r="AE791" s="55"/>
      <c r="AF791" s="55"/>
      <c r="AG791" s="55"/>
      <c r="AH791" s="55" t="s">
        <v>1752</v>
      </c>
    </row>
    <row r="792" spans="1:34" ht="15.75" hidden="1" customHeight="1" x14ac:dyDescent="0.2">
      <c r="A792" s="55" t="s">
        <v>33</v>
      </c>
      <c r="B792" s="55" t="s">
        <v>120</v>
      </c>
      <c r="C792" s="51">
        <f t="shared" si="26"/>
        <v>7</v>
      </c>
      <c r="D792" s="57">
        <v>2015</v>
      </c>
      <c r="E792" s="57">
        <f t="shared" si="27"/>
        <v>1</v>
      </c>
      <c r="F792" s="55" t="s">
        <v>22</v>
      </c>
      <c r="G792" s="43" t="s">
        <v>2656</v>
      </c>
      <c r="H792" s="55" t="s">
        <v>2657</v>
      </c>
      <c r="I792" s="58" t="s">
        <v>25</v>
      </c>
      <c r="J792" s="58" t="s">
        <v>26</v>
      </c>
      <c r="K792" s="55" t="s">
        <v>27</v>
      </c>
      <c r="L792" s="55" t="s">
        <v>88</v>
      </c>
      <c r="M792" s="55" t="s">
        <v>30</v>
      </c>
      <c r="N792" s="55" t="s">
        <v>30</v>
      </c>
      <c r="O792" s="55" t="s">
        <v>30</v>
      </c>
      <c r="P792" s="59">
        <v>41900.722916666666</v>
      </c>
      <c r="Q792" s="59">
        <v>42104.270138888889</v>
      </c>
      <c r="R792" s="59">
        <v>42104.270138888889</v>
      </c>
      <c r="S792" s="59">
        <v>42047.388888888891</v>
      </c>
      <c r="T792" s="55"/>
      <c r="U792" s="55" t="s">
        <v>117</v>
      </c>
      <c r="V792" s="55"/>
      <c r="W792" s="60">
        <v>42048</v>
      </c>
      <c r="X792" s="55">
        <v>0</v>
      </c>
      <c r="Y792" s="55">
        <v>3</v>
      </c>
      <c r="Z792" s="55" t="s">
        <v>2658</v>
      </c>
      <c r="AA792" s="55"/>
      <c r="AB792" s="55"/>
      <c r="AC792" s="55"/>
      <c r="AD792" s="55"/>
      <c r="AE792" s="55"/>
      <c r="AF792" s="55"/>
      <c r="AG792" s="55"/>
      <c r="AH792" s="55" t="s">
        <v>2659</v>
      </c>
    </row>
    <row r="793" spans="1:34" ht="15.75" hidden="1" customHeight="1" x14ac:dyDescent="0.2">
      <c r="A793" s="55" t="s">
        <v>33</v>
      </c>
      <c r="B793" s="55" t="s">
        <v>41</v>
      </c>
      <c r="C793" s="51">
        <f t="shared" si="26"/>
        <v>3</v>
      </c>
      <c r="D793" s="57">
        <v>2015</v>
      </c>
      <c r="E793" s="57">
        <f t="shared" si="27"/>
        <v>1</v>
      </c>
      <c r="F793" s="55" t="s">
        <v>22</v>
      </c>
      <c r="G793" s="43" t="s">
        <v>2660</v>
      </c>
      <c r="H793" s="55" t="s">
        <v>2661</v>
      </c>
      <c r="I793" s="58" t="s">
        <v>25</v>
      </c>
      <c r="J793" s="58" t="s">
        <v>26</v>
      </c>
      <c r="K793" s="55" t="s">
        <v>27</v>
      </c>
      <c r="L793" s="55" t="s">
        <v>37</v>
      </c>
      <c r="M793" s="55" t="s">
        <v>30</v>
      </c>
      <c r="N793" s="55" t="s">
        <v>38</v>
      </c>
      <c r="O793" s="55" t="s">
        <v>38</v>
      </c>
      <c r="P793" s="59">
        <v>41899.707638888889</v>
      </c>
      <c r="Q793" s="55"/>
      <c r="R793" s="59">
        <v>42100.636805555558</v>
      </c>
      <c r="S793" s="59">
        <v>42016.431944444441</v>
      </c>
      <c r="T793" s="55"/>
      <c r="U793" s="55" t="s">
        <v>39</v>
      </c>
      <c r="V793" s="55"/>
      <c r="W793" s="60">
        <v>42013</v>
      </c>
      <c r="X793" s="55">
        <v>0</v>
      </c>
      <c r="Y793" s="55">
        <v>1</v>
      </c>
      <c r="Z793" s="55"/>
      <c r="AA793" s="55"/>
      <c r="AB793" s="55"/>
      <c r="AC793" s="55"/>
      <c r="AD793" s="55"/>
      <c r="AE793" s="55" t="s">
        <v>2662</v>
      </c>
      <c r="AF793" s="55"/>
      <c r="AG793" s="55"/>
      <c r="AH793" s="55" t="s">
        <v>2663</v>
      </c>
    </row>
    <row r="794" spans="1:34" ht="15.75" hidden="1" customHeight="1" x14ac:dyDescent="0.2">
      <c r="A794" s="55" t="s">
        <v>33</v>
      </c>
      <c r="B794" s="55" t="s">
        <v>120</v>
      </c>
      <c r="C794" s="51">
        <f t="shared" si="26"/>
        <v>5</v>
      </c>
      <c r="D794" s="57">
        <v>2015</v>
      </c>
      <c r="E794" s="57">
        <f t="shared" si="27"/>
        <v>1</v>
      </c>
      <c r="F794" s="55" t="s">
        <v>22</v>
      </c>
      <c r="G794" s="43" t="s">
        <v>1707</v>
      </c>
      <c r="H794" s="55" t="s">
        <v>1708</v>
      </c>
      <c r="I794" s="58" t="s">
        <v>36</v>
      </c>
      <c r="J794" s="58" t="s">
        <v>26</v>
      </c>
      <c r="K794" s="55" t="s">
        <v>27</v>
      </c>
      <c r="L794" s="55" t="s">
        <v>319</v>
      </c>
      <c r="M794" s="55" t="s">
        <v>284</v>
      </c>
      <c r="N794" s="55" t="s">
        <v>30</v>
      </c>
      <c r="O794" s="55" t="s">
        <v>30</v>
      </c>
      <c r="P794" s="59">
        <v>41898.695138888892</v>
      </c>
      <c r="Q794" s="55"/>
      <c r="R794" s="59">
        <v>42100.667361111111</v>
      </c>
      <c r="S794" s="59">
        <v>42031.461805555555</v>
      </c>
      <c r="T794" s="55"/>
      <c r="U794" s="55" t="s">
        <v>117</v>
      </c>
      <c r="V794" s="55"/>
      <c r="W794" s="60">
        <v>41990</v>
      </c>
      <c r="X794" s="55">
        <v>0</v>
      </c>
      <c r="Y794" s="55">
        <v>2</v>
      </c>
      <c r="Z794" s="55"/>
      <c r="AA794" s="55"/>
      <c r="AB794" s="55"/>
      <c r="AC794" s="55"/>
      <c r="AD794" s="55"/>
      <c r="AE794" s="55"/>
      <c r="AF794" s="55"/>
      <c r="AG794" s="55"/>
      <c r="AH794" s="55" t="s">
        <v>1709</v>
      </c>
    </row>
    <row r="795" spans="1:34" ht="15.75" hidden="1" customHeight="1" x14ac:dyDescent="0.2">
      <c r="A795" s="55" t="s">
        <v>33</v>
      </c>
      <c r="B795" s="55" t="s">
        <v>120</v>
      </c>
      <c r="C795" s="51">
        <f t="shared" si="26"/>
        <v>6</v>
      </c>
      <c r="D795" s="57">
        <v>2015</v>
      </c>
      <c r="E795" s="57">
        <f t="shared" si="27"/>
        <v>1</v>
      </c>
      <c r="F795" s="55" t="s">
        <v>22</v>
      </c>
      <c r="G795" s="43" t="s">
        <v>2664</v>
      </c>
      <c r="H795" s="55" t="s">
        <v>2665</v>
      </c>
      <c r="I795" s="58" t="s">
        <v>25</v>
      </c>
      <c r="J795" s="58" t="s">
        <v>26</v>
      </c>
      <c r="K795" s="55" t="s">
        <v>27</v>
      </c>
      <c r="L795" s="55" t="s">
        <v>88</v>
      </c>
      <c r="M795" s="55" t="s">
        <v>30</v>
      </c>
      <c r="N795" s="55" t="s">
        <v>30</v>
      </c>
      <c r="O795" s="55" t="s">
        <v>30</v>
      </c>
      <c r="P795" s="59">
        <v>41898.540277777778</v>
      </c>
      <c r="Q795" s="55"/>
      <c r="R795" s="59">
        <v>42100.668055555558</v>
      </c>
      <c r="S795" s="59">
        <v>42039.624305555553</v>
      </c>
      <c r="T795" s="55"/>
      <c r="U795" s="55" t="s">
        <v>117</v>
      </c>
      <c r="V795" s="55"/>
      <c r="W795" s="60">
        <v>41990</v>
      </c>
      <c r="X795" s="55">
        <v>0</v>
      </c>
      <c r="Y795" s="55">
        <v>2</v>
      </c>
      <c r="Z795" s="55"/>
      <c r="AA795" s="55"/>
      <c r="AB795" s="55"/>
      <c r="AC795" s="55"/>
      <c r="AD795" s="55"/>
      <c r="AE795" s="55"/>
      <c r="AF795" s="55"/>
      <c r="AG795" s="55"/>
      <c r="AH795" s="55" t="s">
        <v>2666</v>
      </c>
    </row>
    <row r="796" spans="1:34" ht="15.75" hidden="1" customHeight="1" x14ac:dyDescent="0.2">
      <c r="A796" s="55" t="s">
        <v>33</v>
      </c>
      <c r="B796" s="55" t="s">
        <v>120</v>
      </c>
      <c r="C796" s="51">
        <f t="shared" si="26"/>
        <v>2</v>
      </c>
      <c r="D796" s="57">
        <v>2015</v>
      </c>
      <c r="E796" s="57">
        <f t="shared" si="27"/>
        <v>1</v>
      </c>
      <c r="F796" s="55" t="s">
        <v>22</v>
      </c>
      <c r="G796" s="43" t="s">
        <v>2667</v>
      </c>
      <c r="H796" s="55" t="s">
        <v>2668</v>
      </c>
      <c r="I796" s="58" t="s">
        <v>25</v>
      </c>
      <c r="J796" s="58" t="s">
        <v>26</v>
      </c>
      <c r="K796" s="55" t="s">
        <v>27</v>
      </c>
      <c r="L796" s="55" t="s">
        <v>88</v>
      </c>
      <c r="M796" s="55" t="s">
        <v>284</v>
      </c>
      <c r="N796" s="55" t="s">
        <v>30</v>
      </c>
      <c r="O796" s="55" t="s">
        <v>30</v>
      </c>
      <c r="P796" s="59">
        <v>41892.589583333334</v>
      </c>
      <c r="Q796" s="55"/>
      <c r="R796" s="59">
        <v>42100.667361111111</v>
      </c>
      <c r="S796" s="59">
        <v>42010.802083333336</v>
      </c>
      <c r="T796" s="55"/>
      <c r="U796" s="55" t="s">
        <v>117</v>
      </c>
      <c r="V796" s="55"/>
      <c r="W796" s="60">
        <v>41990</v>
      </c>
      <c r="X796" s="55">
        <v>0</v>
      </c>
      <c r="Y796" s="55">
        <v>3</v>
      </c>
      <c r="Z796" s="55"/>
      <c r="AA796" s="55"/>
      <c r="AB796" s="55"/>
      <c r="AC796" s="55"/>
      <c r="AD796" s="55"/>
      <c r="AE796" s="55"/>
      <c r="AF796" s="55"/>
      <c r="AG796" s="55"/>
      <c r="AH796" s="55" t="s">
        <v>2669</v>
      </c>
    </row>
    <row r="797" spans="1:34" ht="15.75" hidden="1" customHeight="1" x14ac:dyDescent="0.2">
      <c r="A797" s="55" t="s">
        <v>33</v>
      </c>
      <c r="B797" s="55" t="s">
        <v>41</v>
      </c>
      <c r="C797" s="51">
        <f t="shared" si="26"/>
        <v>8</v>
      </c>
      <c r="D797" s="57">
        <v>2015</v>
      </c>
      <c r="E797" s="57">
        <f t="shared" si="27"/>
        <v>1</v>
      </c>
      <c r="F797" s="55" t="s">
        <v>22</v>
      </c>
      <c r="G797" s="43" t="s">
        <v>1611</v>
      </c>
      <c r="H797" s="55" t="s">
        <v>1612</v>
      </c>
      <c r="I797" s="58" t="s">
        <v>217</v>
      </c>
      <c r="J797" s="58" t="s">
        <v>26</v>
      </c>
      <c r="K797" s="55" t="s">
        <v>27</v>
      </c>
      <c r="L797" s="55" t="s">
        <v>88</v>
      </c>
      <c r="M797" s="55" t="s">
        <v>38</v>
      </c>
      <c r="N797" s="55" t="s">
        <v>105</v>
      </c>
      <c r="O797" s="55" t="s">
        <v>105</v>
      </c>
      <c r="P797" s="59">
        <v>41887.629166666666</v>
      </c>
      <c r="Q797" s="59">
        <v>42104.270138888889</v>
      </c>
      <c r="R797" s="59">
        <v>42104.270138888889</v>
      </c>
      <c r="S797" s="59">
        <v>42053.531944444447</v>
      </c>
      <c r="T797" s="55"/>
      <c r="U797" s="55" t="s">
        <v>39</v>
      </c>
      <c r="V797" s="55"/>
      <c r="W797" s="60">
        <v>42054</v>
      </c>
      <c r="X797" s="55">
        <v>0</v>
      </c>
      <c r="Y797" s="55">
        <v>5</v>
      </c>
      <c r="Z797" s="55"/>
      <c r="AA797" s="55"/>
      <c r="AB797" s="55"/>
      <c r="AC797" s="55"/>
      <c r="AD797" s="55"/>
      <c r="AE797" s="55"/>
      <c r="AF797" s="55"/>
      <c r="AG797" s="55"/>
      <c r="AH797" s="55" t="s">
        <v>1613</v>
      </c>
    </row>
    <row r="798" spans="1:34" ht="15.75" hidden="1" customHeight="1" x14ac:dyDescent="0.2">
      <c r="A798" s="55" t="s">
        <v>33</v>
      </c>
      <c r="B798" s="55" t="s">
        <v>133</v>
      </c>
      <c r="C798" s="51">
        <f t="shared" si="26"/>
        <v>2</v>
      </c>
      <c r="D798" s="57">
        <v>2015</v>
      </c>
      <c r="E798" s="57">
        <f t="shared" si="27"/>
        <v>1</v>
      </c>
      <c r="F798" s="55" t="s">
        <v>22</v>
      </c>
      <c r="G798" s="43" t="s">
        <v>1578</v>
      </c>
      <c r="H798" s="55" t="s">
        <v>1579</v>
      </c>
      <c r="I798" s="58" t="s">
        <v>217</v>
      </c>
      <c r="J798" s="58" t="s">
        <v>26</v>
      </c>
      <c r="K798" s="55" t="s">
        <v>27</v>
      </c>
      <c r="L798" s="55" t="s">
        <v>88</v>
      </c>
      <c r="M798" s="55" t="s">
        <v>30</v>
      </c>
      <c r="N798" s="55" t="s">
        <v>30</v>
      </c>
      <c r="O798" s="55" t="s">
        <v>30</v>
      </c>
      <c r="P798" s="59">
        <v>41887.434027777781</v>
      </c>
      <c r="Q798" s="55"/>
      <c r="R798" s="59">
        <v>42100.636805555558</v>
      </c>
      <c r="S798" s="59">
        <v>42011.433333333334</v>
      </c>
      <c r="T798" s="55"/>
      <c r="U798" s="55" t="s">
        <v>127</v>
      </c>
      <c r="V798" s="55"/>
      <c r="W798" s="60">
        <v>42013</v>
      </c>
      <c r="X798" s="55">
        <v>0</v>
      </c>
      <c r="Y798" s="55">
        <v>1</v>
      </c>
      <c r="Z798" s="55" t="s">
        <v>1580</v>
      </c>
      <c r="AA798" s="55"/>
      <c r="AB798" s="55"/>
      <c r="AC798" s="55"/>
      <c r="AD798" s="55"/>
      <c r="AE798" s="55" t="s">
        <v>1581</v>
      </c>
      <c r="AF798" s="55"/>
      <c r="AG798" s="55"/>
      <c r="AH798" s="55"/>
    </row>
    <row r="799" spans="1:34" ht="15.75" hidden="1" customHeight="1" x14ac:dyDescent="0.2">
      <c r="A799" s="55" t="s">
        <v>33</v>
      </c>
      <c r="B799" s="55" t="s">
        <v>76</v>
      </c>
      <c r="C799" s="51">
        <f t="shared" si="26"/>
        <v>5</v>
      </c>
      <c r="D799" s="57">
        <v>2015</v>
      </c>
      <c r="E799" s="57">
        <f t="shared" si="27"/>
        <v>1</v>
      </c>
      <c r="F799" s="55" t="s">
        <v>22</v>
      </c>
      <c r="G799" s="43" t="s">
        <v>2670</v>
      </c>
      <c r="H799" s="55" t="s">
        <v>2671</v>
      </c>
      <c r="I799" s="58" t="s">
        <v>217</v>
      </c>
      <c r="J799" s="58" t="s">
        <v>26</v>
      </c>
      <c r="K799" s="55" t="s">
        <v>27</v>
      </c>
      <c r="L799" s="55" t="s">
        <v>88</v>
      </c>
      <c r="M799" s="55" t="s">
        <v>53</v>
      </c>
      <c r="N799" s="55" t="s">
        <v>30</v>
      </c>
      <c r="O799" s="55" t="s">
        <v>30</v>
      </c>
      <c r="P799" s="59">
        <v>41864.57916666667</v>
      </c>
      <c r="Q799" s="55"/>
      <c r="R799" s="59">
        <v>42100.646527777775</v>
      </c>
      <c r="S799" s="59">
        <v>42030.532638888886</v>
      </c>
      <c r="T799" s="55"/>
      <c r="U799" s="55" t="s">
        <v>54</v>
      </c>
      <c r="V799" s="55"/>
      <c r="W799" s="60">
        <v>42030</v>
      </c>
      <c r="X799" s="55">
        <v>0</v>
      </c>
      <c r="Y799" s="55">
        <v>2</v>
      </c>
      <c r="Z799" s="55"/>
      <c r="AA799" s="55"/>
      <c r="AB799" s="55"/>
      <c r="AC799" s="55"/>
      <c r="AD799" s="55"/>
      <c r="AE799" s="55" t="s">
        <v>2672</v>
      </c>
      <c r="AF799" s="55"/>
      <c r="AG799" s="55"/>
      <c r="AH799" s="55" t="s">
        <v>2673</v>
      </c>
    </row>
    <row r="800" spans="1:34" ht="15.75" hidden="1" customHeight="1" x14ac:dyDescent="0.2">
      <c r="A800" s="62" t="s">
        <v>33</v>
      </c>
      <c r="B800" s="62" t="s">
        <v>56</v>
      </c>
      <c r="C800" s="51">
        <f t="shared" si="26"/>
        <v>27</v>
      </c>
      <c r="D800" s="57">
        <v>2015</v>
      </c>
      <c r="E800" s="57">
        <f t="shared" si="27"/>
        <v>2</v>
      </c>
      <c r="F800" s="62" t="s">
        <v>22</v>
      </c>
      <c r="G800" s="39" t="s">
        <v>2973</v>
      </c>
      <c r="H800" s="62" t="s">
        <v>2974</v>
      </c>
      <c r="I800" s="63" t="s">
        <v>25</v>
      </c>
      <c r="J800" s="63" t="s">
        <v>26</v>
      </c>
      <c r="K800" s="62" t="s">
        <v>27</v>
      </c>
      <c r="L800" s="62" t="s">
        <v>37</v>
      </c>
      <c r="M800" s="62" t="s">
        <v>29</v>
      </c>
      <c r="N800" s="62" t="s">
        <v>74</v>
      </c>
      <c r="O800" s="62" t="s">
        <v>74</v>
      </c>
      <c r="P800" s="64">
        <v>42185.73333333333</v>
      </c>
      <c r="Q800" s="62"/>
      <c r="R800" s="64">
        <v>42187.35833333333</v>
      </c>
      <c r="S800" s="64">
        <v>42185.740972222222</v>
      </c>
      <c r="T800" s="62"/>
      <c r="U800" s="62" t="s">
        <v>54</v>
      </c>
      <c r="V800" s="62"/>
      <c r="W800" s="65">
        <v>42185</v>
      </c>
      <c r="X800" s="62">
        <v>0</v>
      </c>
      <c r="Y800" s="62">
        <v>1</v>
      </c>
      <c r="Z800" s="62"/>
      <c r="AA800" s="62"/>
      <c r="AB800" s="62"/>
      <c r="AC800" s="62"/>
      <c r="AD800" s="62"/>
      <c r="AE800" s="62"/>
      <c r="AF800" s="62"/>
      <c r="AG800" s="62"/>
      <c r="AH800" s="62" t="s">
        <v>2975</v>
      </c>
    </row>
    <row r="801" spans="1:34" ht="15.75" hidden="1" customHeight="1" x14ac:dyDescent="0.2">
      <c r="A801" s="62" t="s">
        <v>33</v>
      </c>
      <c r="B801" s="62" t="s">
        <v>41</v>
      </c>
      <c r="C801" s="51">
        <f t="shared" si="26"/>
        <v>27</v>
      </c>
      <c r="D801" s="57">
        <v>2015</v>
      </c>
      <c r="E801" s="57">
        <f t="shared" si="27"/>
        <v>2</v>
      </c>
      <c r="F801" s="62" t="s">
        <v>22</v>
      </c>
      <c r="G801" s="39" t="s">
        <v>2976</v>
      </c>
      <c r="H801" s="62" t="s">
        <v>2977</v>
      </c>
      <c r="I801" s="63" t="s">
        <v>25</v>
      </c>
      <c r="J801" s="63" t="s">
        <v>26</v>
      </c>
      <c r="K801" s="62" t="s">
        <v>27</v>
      </c>
      <c r="L801" s="62" t="s">
        <v>37</v>
      </c>
      <c r="M801" s="62" t="s">
        <v>29</v>
      </c>
      <c r="N801" s="62" t="s">
        <v>38</v>
      </c>
      <c r="O801" s="62" t="s">
        <v>38</v>
      </c>
      <c r="P801" s="64">
        <v>42184.491666666669</v>
      </c>
      <c r="Q801" s="62"/>
      <c r="R801" s="64">
        <v>42187.35833333333</v>
      </c>
      <c r="S801" s="64">
        <v>42184.512499999997</v>
      </c>
      <c r="T801" s="62"/>
      <c r="U801" s="62" t="s">
        <v>39</v>
      </c>
      <c r="V801" s="62"/>
      <c r="W801" s="65">
        <v>42186</v>
      </c>
      <c r="X801" s="62">
        <v>0</v>
      </c>
      <c r="Y801" s="62">
        <v>1</v>
      </c>
      <c r="Z801" s="40" t="s">
        <v>2978</v>
      </c>
      <c r="AA801" s="62"/>
      <c r="AB801" s="62"/>
      <c r="AC801" s="62"/>
      <c r="AD801" s="62"/>
      <c r="AE801" s="62"/>
      <c r="AF801" s="62"/>
      <c r="AG801" s="62"/>
      <c r="AH801" s="62" t="s">
        <v>2979</v>
      </c>
    </row>
    <row r="802" spans="1:34" ht="15.75" customHeight="1" x14ac:dyDescent="0.2">
      <c r="A802" s="62" t="s">
        <v>33</v>
      </c>
      <c r="B802" s="62" t="s">
        <v>99</v>
      </c>
      <c r="C802" s="51">
        <f t="shared" si="26"/>
        <v>27</v>
      </c>
      <c r="D802" s="57">
        <v>2015</v>
      </c>
      <c r="E802" s="57">
        <f t="shared" si="27"/>
        <v>2</v>
      </c>
      <c r="F802" s="62" t="s">
        <v>22</v>
      </c>
      <c r="G802" s="39" t="s">
        <v>2980</v>
      </c>
      <c r="H802" s="62" t="s">
        <v>2981</v>
      </c>
      <c r="I802" s="63" t="s">
        <v>25</v>
      </c>
      <c r="J802" s="63" t="s">
        <v>26</v>
      </c>
      <c r="K802" s="62" t="s">
        <v>27</v>
      </c>
      <c r="L802" s="62" t="s">
        <v>37</v>
      </c>
      <c r="M802" s="62" t="s">
        <v>29</v>
      </c>
      <c r="N802" s="62" t="s">
        <v>2982</v>
      </c>
      <c r="O802" s="62" t="s">
        <v>2982</v>
      </c>
      <c r="P802" s="64">
        <v>42184.42291666667</v>
      </c>
      <c r="Q802" s="62"/>
      <c r="R802" s="64">
        <v>42187.35833333333</v>
      </c>
      <c r="S802" s="64">
        <v>42184.561111111114</v>
      </c>
      <c r="T802" s="62"/>
      <c r="U802" s="124" t="s">
        <v>10423</v>
      </c>
      <c r="V802" s="62"/>
      <c r="W802" s="65">
        <v>42185</v>
      </c>
      <c r="X802" s="62">
        <v>0</v>
      </c>
      <c r="Y802" s="62">
        <v>2</v>
      </c>
      <c r="Z802" s="62"/>
      <c r="AA802" s="62"/>
      <c r="AB802" s="62"/>
      <c r="AC802" s="62"/>
      <c r="AD802" s="62"/>
      <c r="AE802" s="62"/>
      <c r="AF802" s="62"/>
      <c r="AG802" s="62"/>
      <c r="AH802" s="62" t="s">
        <v>2983</v>
      </c>
    </row>
    <row r="803" spans="1:34" ht="15.75" hidden="1" customHeight="1" x14ac:dyDescent="0.2">
      <c r="A803" s="62" t="s">
        <v>33</v>
      </c>
      <c r="B803" s="62" t="s">
        <v>99</v>
      </c>
      <c r="C803" s="51">
        <f t="shared" ref="C803:C866" si="28">IF(S803="",WEEKNUM(R803),WEEKNUM(S803))</f>
        <v>27</v>
      </c>
      <c r="D803" s="57">
        <v>2015</v>
      </c>
      <c r="E803" s="57">
        <f t="shared" ref="E803:E866" si="29">ROUNDUP(MONTH(S803)/3,0)</f>
        <v>2</v>
      </c>
      <c r="F803" s="62" t="s">
        <v>22</v>
      </c>
      <c r="G803" s="39" t="s">
        <v>2984</v>
      </c>
      <c r="H803" s="62" t="s">
        <v>2985</v>
      </c>
      <c r="I803" s="63" t="s">
        <v>25</v>
      </c>
      <c r="J803" s="63" t="s">
        <v>26</v>
      </c>
      <c r="K803" s="62" t="s">
        <v>27</v>
      </c>
      <c r="L803" s="62" t="s">
        <v>37</v>
      </c>
      <c r="M803" s="62" t="s">
        <v>29</v>
      </c>
      <c r="N803" s="62" t="s">
        <v>2982</v>
      </c>
      <c r="O803" s="62" t="s">
        <v>2982</v>
      </c>
      <c r="P803" s="64">
        <v>42180.69027777778</v>
      </c>
      <c r="Q803" s="62"/>
      <c r="R803" s="64">
        <v>42187.359027777777</v>
      </c>
      <c r="S803" s="64">
        <v>42184.694444444445</v>
      </c>
      <c r="T803" s="62"/>
      <c r="U803" s="62" t="s">
        <v>111</v>
      </c>
      <c r="V803" s="62"/>
      <c r="W803" s="65">
        <v>42181</v>
      </c>
      <c r="X803" s="62">
        <v>0</v>
      </c>
      <c r="Y803" s="62">
        <v>4</v>
      </c>
      <c r="Z803" s="40" t="s">
        <v>2986</v>
      </c>
      <c r="AA803" s="62"/>
      <c r="AB803" s="62"/>
      <c r="AC803" s="62"/>
      <c r="AD803" s="62"/>
      <c r="AE803" s="62"/>
      <c r="AF803" s="62"/>
      <c r="AG803" s="62"/>
      <c r="AH803" s="62" t="s">
        <v>2987</v>
      </c>
    </row>
    <row r="804" spans="1:34" ht="15.75" customHeight="1" x14ac:dyDescent="0.2">
      <c r="A804" s="62" t="s">
        <v>33</v>
      </c>
      <c r="B804" s="62" t="s">
        <v>99</v>
      </c>
      <c r="C804" s="51">
        <f t="shared" si="28"/>
        <v>26</v>
      </c>
      <c r="D804" s="57">
        <v>2015</v>
      </c>
      <c r="E804" s="57">
        <f t="shared" si="29"/>
        <v>2</v>
      </c>
      <c r="F804" s="62" t="s">
        <v>22</v>
      </c>
      <c r="G804" s="39" t="s">
        <v>2988</v>
      </c>
      <c r="H804" s="62" t="s">
        <v>2989</v>
      </c>
      <c r="I804" s="63" t="s">
        <v>36</v>
      </c>
      <c r="J804" s="63" t="s">
        <v>26</v>
      </c>
      <c r="K804" s="62" t="s">
        <v>2703</v>
      </c>
      <c r="L804" s="62" t="s">
        <v>88</v>
      </c>
      <c r="M804" s="62" t="s">
        <v>29</v>
      </c>
      <c r="N804" s="62" t="s">
        <v>116</v>
      </c>
      <c r="O804" s="62" t="s">
        <v>116</v>
      </c>
      <c r="P804" s="64">
        <v>42179.597916666666</v>
      </c>
      <c r="Q804" s="62"/>
      <c r="R804" s="64">
        <v>42187.359027777777</v>
      </c>
      <c r="S804" s="64">
        <v>42180.519444444442</v>
      </c>
      <c r="T804" s="62"/>
      <c r="U804" s="124" t="s">
        <v>10423</v>
      </c>
      <c r="V804" s="62"/>
      <c r="W804" s="62"/>
      <c r="X804" s="62">
        <v>0</v>
      </c>
      <c r="Y804" s="62">
        <v>1</v>
      </c>
      <c r="Z804" s="62"/>
      <c r="AA804" s="62"/>
      <c r="AB804" s="62"/>
      <c r="AC804" s="62"/>
      <c r="AD804" s="62"/>
      <c r="AE804" s="62"/>
      <c r="AF804" s="62"/>
      <c r="AG804" s="62"/>
      <c r="AH804" s="62" t="s">
        <v>2990</v>
      </c>
    </row>
    <row r="805" spans="1:34" ht="15.75" customHeight="1" x14ac:dyDescent="0.2">
      <c r="A805" s="62" t="s">
        <v>33</v>
      </c>
      <c r="B805" s="62" t="s">
        <v>2726</v>
      </c>
      <c r="C805" s="51">
        <f t="shared" si="28"/>
        <v>26</v>
      </c>
      <c r="D805" s="57">
        <v>2015</v>
      </c>
      <c r="E805" s="57">
        <f t="shared" si="29"/>
        <v>2</v>
      </c>
      <c r="F805" s="62" t="s">
        <v>22</v>
      </c>
      <c r="G805" s="39" t="s">
        <v>2991</v>
      </c>
      <c r="H805" s="62" t="s">
        <v>2992</v>
      </c>
      <c r="I805" s="63" t="s">
        <v>25</v>
      </c>
      <c r="J805" s="63" t="s">
        <v>26</v>
      </c>
      <c r="K805" s="62" t="s">
        <v>2703</v>
      </c>
      <c r="L805" s="62" t="s">
        <v>37</v>
      </c>
      <c r="M805" s="62" t="s">
        <v>29</v>
      </c>
      <c r="N805" s="62" t="s">
        <v>116</v>
      </c>
      <c r="O805" s="62" t="s">
        <v>116</v>
      </c>
      <c r="P805" s="64">
        <v>42179.444444444445</v>
      </c>
      <c r="Q805" s="62"/>
      <c r="R805" s="64">
        <v>42187.364583333336</v>
      </c>
      <c r="S805" s="64">
        <v>42180.664583333331</v>
      </c>
      <c r="T805" s="62"/>
      <c r="U805" s="124" t="s">
        <v>10423</v>
      </c>
      <c r="V805" s="62"/>
      <c r="W805" s="62"/>
      <c r="X805" s="62">
        <v>0</v>
      </c>
      <c r="Y805" s="62">
        <v>1</v>
      </c>
      <c r="Z805" s="62"/>
      <c r="AA805" s="62"/>
      <c r="AB805" s="62"/>
      <c r="AC805" s="62"/>
      <c r="AD805" s="62"/>
      <c r="AE805" s="62"/>
      <c r="AF805" s="62"/>
      <c r="AG805" s="62"/>
      <c r="AH805" s="62" t="s">
        <v>2993</v>
      </c>
    </row>
    <row r="806" spans="1:34" ht="15.75" customHeight="1" x14ac:dyDescent="0.2">
      <c r="A806" s="62" t="s">
        <v>33</v>
      </c>
      <c r="B806" s="62" t="s">
        <v>2726</v>
      </c>
      <c r="C806" s="51">
        <f t="shared" si="28"/>
        <v>27</v>
      </c>
      <c r="D806" s="57">
        <v>2015</v>
      </c>
      <c r="E806" s="57">
        <f t="shared" si="29"/>
        <v>2</v>
      </c>
      <c r="F806" s="62" t="s">
        <v>22</v>
      </c>
      <c r="G806" s="39" t="s">
        <v>2994</v>
      </c>
      <c r="H806" s="62" t="s">
        <v>2995</v>
      </c>
      <c r="I806" s="63" t="s">
        <v>25</v>
      </c>
      <c r="J806" s="63" t="s">
        <v>26</v>
      </c>
      <c r="K806" s="62" t="s">
        <v>27</v>
      </c>
      <c r="L806" s="62" t="s">
        <v>37</v>
      </c>
      <c r="M806" s="62" t="s">
        <v>29</v>
      </c>
      <c r="N806" s="62" t="s">
        <v>306</v>
      </c>
      <c r="O806" s="62" t="s">
        <v>306</v>
      </c>
      <c r="P806" s="64">
        <v>42179.059027777781</v>
      </c>
      <c r="Q806" s="62"/>
      <c r="R806" s="64">
        <v>42185.392361111109</v>
      </c>
      <c r="S806" s="64">
        <v>42184.623611111114</v>
      </c>
      <c r="T806" s="62"/>
      <c r="U806" s="124" t="s">
        <v>10423</v>
      </c>
      <c r="V806" s="62"/>
      <c r="W806" s="65">
        <v>42184</v>
      </c>
      <c r="X806" s="62">
        <v>0</v>
      </c>
      <c r="Y806" s="62">
        <v>2</v>
      </c>
      <c r="Z806" s="62"/>
      <c r="AA806" s="62"/>
      <c r="AB806" s="62"/>
      <c r="AC806" s="62"/>
      <c r="AD806" s="62"/>
      <c r="AE806" s="62"/>
      <c r="AF806" s="62"/>
      <c r="AG806" s="62"/>
      <c r="AH806" s="62" t="s">
        <v>2996</v>
      </c>
    </row>
    <row r="807" spans="1:34" ht="15.75" hidden="1" customHeight="1" x14ac:dyDescent="0.2">
      <c r="A807" s="62" t="s">
        <v>33</v>
      </c>
      <c r="B807" s="62" t="s">
        <v>56</v>
      </c>
      <c r="C807" s="51">
        <f t="shared" si="28"/>
        <v>26</v>
      </c>
      <c r="D807" s="57">
        <v>2015</v>
      </c>
      <c r="E807" s="57">
        <f t="shared" si="29"/>
        <v>2</v>
      </c>
      <c r="F807" s="62" t="s">
        <v>22</v>
      </c>
      <c r="G807" s="39" t="s">
        <v>2997</v>
      </c>
      <c r="H807" s="62" t="s">
        <v>2998</v>
      </c>
      <c r="I807" s="63" t="s">
        <v>25</v>
      </c>
      <c r="J807" s="63" t="s">
        <v>26</v>
      </c>
      <c r="K807" s="62" t="s">
        <v>27</v>
      </c>
      <c r="L807" s="62" t="s">
        <v>37</v>
      </c>
      <c r="M807" s="62" t="s">
        <v>29</v>
      </c>
      <c r="N807" s="62" t="s">
        <v>74</v>
      </c>
      <c r="O807" s="62" t="s">
        <v>74</v>
      </c>
      <c r="P807" s="64">
        <v>42178.710416666669</v>
      </c>
      <c r="Q807" s="62"/>
      <c r="R807" s="64">
        <v>42187.365277777775</v>
      </c>
      <c r="S807" s="64">
        <v>42179.065972222219</v>
      </c>
      <c r="T807" s="62"/>
      <c r="U807" s="62" t="s">
        <v>54</v>
      </c>
      <c r="V807" s="62"/>
      <c r="W807" s="65">
        <v>42179</v>
      </c>
      <c r="X807" s="62">
        <v>0</v>
      </c>
      <c r="Y807" s="62">
        <v>1</v>
      </c>
      <c r="Z807" s="62"/>
      <c r="AA807" s="62"/>
      <c r="AB807" s="62"/>
      <c r="AC807" s="62"/>
      <c r="AD807" s="62"/>
      <c r="AE807" s="62"/>
      <c r="AF807" s="62"/>
      <c r="AG807" s="62"/>
      <c r="AH807" s="62" t="s">
        <v>2999</v>
      </c>
    </row>
    <row r="808" spans="1:34" ht="15.75" hidden="1" customHeight="1" x14ac:dyDescent="0.2">
      <c r="A808" s="62" t="s">
        <v>33</v>
      </c>
      <c r="B808" s="62" t="s">
        <v>85</v>
      </c>
      <c r="C808" s="51">
        <f t="shared" si="28"/>
        <v>26</v>
      </c>
      <c r="D808" s="57">
        <v>2015</v>
      </c>
      <c r="E808" s="57">
        <f t="shared" si="29"/>
        <v>2</v>
      </c>
      <c r="F808" s="62" t="s">
        <v>22</v>
      </c>
      <c r="G808" s="39" t="s">
        <v>3000</v>
      </c>
      <c r="H808" s="62" t="s">
        <v>3001</v>
      </c>
      <c r="I808" s="63" t="s">
        <v>25</v>
      </c>
      <c r="J808" s="63" t="s">
        <v>26</v>
      </c>
      <c r="K808" s="62" t="s">
        <v>27</v>
      </c>
      <c r="L808" s="62" t="s">
        <v>37</v>
      </c>
      <c r="M808" s="62" t="s">
        <v>29</v>
      </c>
      <c r="N808" s="62" t="s">
        <v>30</v>
      </c>
      <c r="O808" s="62" t="s">
        <v>30</v>
      </c>
      <c r="P808" s="64">
        <v>42178.617361111108</v>
      </c>
      <c r="Q808" s="62"/>
      <c r="R808" s="64">
        <v>42184.540277777778</v>
      </c>
      <c r="S808" s="64">
        <v>42180.654166666667</v>
      </c>
      <c r="T808" s="62"/>
      <c r="U808" s="62" t="s">
        <v>54</v>
      </c>
      <c r="V808" s="62"/>
      <c r="W808" s="65">
        <v>42180</v>
      </c>
      <c r="X808" s="62">
        <v>0</v>
      </c>
      <c r="Y808" s="62">
        <v>1</v>
      </c>
      <c r="Z808" s="62"/>
      <c r="AA808" s="62"/>
      <c r="AB808" s="62"/>
      <c r="AC808" s="62"/>
      <c r="AD808" s="62"/>
      <c r="AE808" s="62"/>
      <c r="AF808" s="62"/>
      <c r="AG808" s="62"/>
      <c r="AH808" s="62" t="s">
        <v>3002</v>
      </c>
    </row>
    <row r="809" spans="1:34" ht="15.75" hidden="1" customHeight="1" x14ac:dyDescent="0.2">
      <c r="A809" s="62" t="s">
        <v>33</v>
      </c>
      <c r="B809" s="62" t="s">
        <v>56</v>
      </c>
      <c r="C809" s="51">
        <f t="shared" si="28"/>
        <v>27</v>
      </c>
      <c r="D809" s="57">
        <v>2015</v>
      </c>
      <c r="E809" s="57">
        <f t="shared" si="29"/>
        <v>2</v>
      </c>
      <c r="F809" s="62" t="s">
        <v>22</v>
      </c>
      <c r="G809" s="39" t="s">
        <v>3003</v>
      </c>
      <c r="H809" s="62" t="s">
        <v>3004</v>
      </c>
      <c r="I809" s="63" t="s">
        <v>25</v>
      </c>
      <c r="J809" s="63" t="s">
        <v>26</v>
      </c>
      <c r="K809" s="62" t="s">
        <v>27</v>
      </c>
      <c r="L809" s="62" t="s">
        <v>37</v>
      </c>
      <c r="M809" s="62" t="s">
        <v>29</v>
      </c>
      <c r="N809" s="62" t="s">
        <v>30</v>
      </c>
      <c r="O809" s="62" t="s">
        <v>30</v>
      </c>
      <c r="P809" s="64">
        <v>42178.597916666666</v>
      </c>
      <c r="Q809" s="62"/>
      <c r="R809" s="64">
        <v>42185.392361111109</v>
      </c>
      <c r="S809" s="64">
        <v>42184.57708333333</v>
      </c>
      <c r="T809" s="62"/>
      <c r="U809" s="62" t="s">
        <v>54</v>
      </c>
      <c r="V809" s="62"/>
      <c r="W809" s="65">
        <v>42185</v>
      </c>
      <c r="X809" s="62">
        <v>0</v>
      </c>
      <c r="Y809" s="62">
        <v>2</v>
      </c>
      <c r="Z809" s="62"/>
      <c r="AA809" s="62"/>
      <c r="AB809" s="62"/>
      <c r="AC809" s="62"/>
      <c r="AD809" s="62"/>
      <c r="AE809" s="62"/>
      <c r="AF809" s="62"/>
      <c r="AG809" s="62"/>
      <c r="AH809" s="62" t="s">
        <v>3005</v>
      </c>
    </row>
    <row r="810" spans="1:34" ht="15.75" hidden="1" customHeight="1" x14ac:dyDescent="0.2">
      <c r="A810" s="62" t="s">
        <v>33</v>
      </c>
      <c r="B810" s="62" t="s">
        <v>56</v>
      </c>
      <c r="C810" s="51">
        <f t="shared" si="28"/>
        <v>26</v>
      </c>
      <c r="D810" s="57">
        <v>2015</v>
      </c>
      <c r="E810" s="57">
        <f t="shared" si="29"/>
        <v>2</v>
      </c>
      <c r="F810" s="62" t="s">
        <v>22</v>
      </c>
      <c r="G810" s="39" t="s">
        <v>3006</v>
      </c>
      <c r="H810" s="62" t="s">
        <v>3007</v>
      </c>
      <c r="I810" s="63" t="s">
        <v>25</v>
      </c>
      <c r="J810" s="63" t="s">
        <v>26</v>
      </c>
      <c r="K810" s="62" t="s">
        <v>27</v>
      </c>
      <c r="L810" s="62" t="s">
        <v>37</v>
      </c>
      <c r="M810" s="62" t="s">
        <v>29</v>
      </c>
      <c r="N810" s="62" t="s">
        <v>74</v>
      </c>
      <c r="O810" s="62" t="s">
        <v>74</v>
      </c>
      <c r="P810" s="64">
        <v>42177.886111111111</v>
      </c>
      <c r="Q810" s="62"/>
      <c r="R810" s="64">
        <v>42187.365277777775</v>
      </c>
      <c r="S810" s="64">
        <v>42178.47152777778</v>
      </c>
      <c r="T810" s="62"/>
      <c r="U810" s="62" t="s">
        <v>54</v>
      </c>
      <c r="V810" s="62"/>
      <c r="W810" s="65">
        <v>42178</v>
      </c>
      <c r="X810" s="62">
        <v>0</v>
      </c>
      <c r="Y810" s="62">
        <v>4</v>
      </c>
      <c r="Z810" s="62"/>
      <c r="AA810" s="62"/>
      <c r="AB810" s="62"/>
      <c r="AC810" s="62"/>
      <c r="AD810" s="62"/>
      <c r="AE810" s="62" t="s">
        <v>3008</v>
      </c>
      <c r="AF810" s="62"/>
      <c r="AG810" s="62"/>
      <c r="AH810" s="62" t="s">
        <v>3009</v>
      </c>
    </row>
    <row r="811" spans="1:34" ht="15.75" hidden="1" customHeight="1" x14ac:dyDescent="0.2">
      <c r="A811" s="62" t="s">
        <v>33</v>
      </c>
      <c r="B811" s="62" t="s">
        <v>41</v>
      </c>
      <c r="C811" s="51">
        <f t="shared" si="28"/>
        <v>26</v>
      </c>
      <c r="D811" s="57">
        <v>2015</v>
      </c>
      <c r="E811" s="57">
        <f t="shared" si="29"/>
        <v>2</v>
      </c>
      <c r="F811" s="62" t="s">
        <v>22</v>
      </c>
      <c r="G811" s="39" t="s">
        <v>3010</v>
      </c>
      <c r="H811" s="62" t="s">
        <v>3011</v>
      </c>
      <c r="I811" s="63" t="s">
        <v>25</v>
      </c>
      <c r="J811" s="63" t="s">
        <v>26</v>
      </c>
      <c r="K811" s="62" t="s">
        <v>27</v>
      </c>
      <c r="L811" s="62" t="s">
        <v>37</v>
      </c>
      <c r="M811" s="62" t="s">
        <v>29</v>
      </c>
      <c r="N811" s="62" t="s">
        <v>38</v>
      </c>
      <c r="O811" s="62" t="s">
        <v>38</v>
      </c>
      <c r="P811" s="64">
        <v>42177.725694444445</v>
      </c>
      <c r="Q811" s="62"/>
      <c r="R811" s="64">
        <v>42187.365277777775</v>
      </c>
      <c r="S811" s="64">
        <v>42177.772916666669</v>
      </c>
      <c r="T811" s="62"/>
      <c r="U811" s="62" t="s">
        <v>39</v>
      </c>
      <c r="V811" s="62"/>
      <c r="W811" s="65">
        <v>42179</v>
      </c>
      <c r="X811" s="62">
        <v>0</v>
      </c>
      <c r="Y811" s="62">
        <v>1</v>
      </c>
      <c r="Z811" s="62"/>
      <c r="AA811" s="62"/>
      <c r="AB811" s="62"/>
      <c r="AC811" s="62"/>
      <c r="AD811" s="62"/>
      <c r="AE811" s="62"/>
      <c r="AF811" s="62"/>
      <c r="AG811" s="62"/>
      <c r="AH811" s="62" t="s">
        <v>3012</v>
      </c>
    </row>
    <row r="812" spans="1:34" ht="15.75" customHeight="1" x14ac:dyDescent="0.2">
      <c r="A812" s="62" t="s">
        <v>33</v>
      </c>
      <c r="B812" s="62" t="s">
        <v>99</v>
      </c>
      <c r="C812" s="51">
        <f t="shared" si="28"/>
        <v>27</v>
      </c>
      <c r="D812" s="57">
        <v>2015</v>
      </c>
      <c r="E812" s="57">
        <f t="shared" si="29"/>
        <v>2</v>
      </c>
      <c r="F812" s="62" t="s">
        <v>22</v>
      </c>
      <c r="G812" s="39" t="s">
        <v>3013</v>
      </c>
      <c r="H812" s="62" t="s">
        <v>3014</v>
      </c>
      <c r="I812" s="63" t="s">
        <v>25</v>
      </c>
      <c r="J812" s="63" t="s">
        <v>26</v>
      </c>
      <c r="K812" s="62" t="s">
        <v>27</v>
      </c>
      <c r="L812" s="62" t="s">
        <v>37</v>
      </c>
      <c r="M812" s="62" t="s">
        <v>29</v>
      </c>
      <c r="N812" s="62" t="s">
        <v>2982</v>
      </c>
      <c r="O812" s="62" t="s">
        <v>2982</v>
      </c>
      <c r="P812" s="64">
        <v>42177.495138888888</v>
      </c>
      <c r="Q812" s="62"/>
      <c r="R812" s="64">
        <v>42187.365277777775</v>
      </c>
      <c r="S812" s="64">
        <v>42184.861805555556</v>
      </c>
      <c r="T812" s="62"/>
      <c r="U812" s="124" t="s">
        <v>10423</v>
      </c>
      <c r="V812" s="62"/>
      <c r="W812" s="65">
        <v>42178</v>
      </c>
      <c r="X812" s="62">
        <v>0</v>
      </c>
      <c r="Y812" s="62">
        <v>3</v>
      </c>
      <c r="Z812" s="62" t="s">
        <v>3015</v>
      </c>
      <c r="AA812" s="62"/>
      <c r="AB812" s="62"/>
      <c r="AC812" s="62"/>
      <c r="AD812" s="62"/>
      <c r="AE812" s="62"/>
      <c r="AF812" s="62"/>
      <c r="AG812" s="62"/>
      <c r="AH812" s="62" t="s">
        <v>3016</v>
      </c>
    </row>
    <row r="813" spans="1:34" ht="15.75" hidden="1" customHeight="1" x14ac:dyDescent="0.2">
      <c r="A813" s="62" t="s">
        <v>33</v>
      </c>
      <c r="B813" s="62" t="s">
        <v>41</v>
      </c>
      <c r="C813" s="51">
        <f t="shared" si="28"/>
        <v>25</v>
      </c>
      <c r="D813" s="57">
        <v>2015</v>
      </c>
      <c r="E813" s="57">
        <f t="shared" si="29"/>
        <v>2</v>
      </c>
      <c r="F813" s="62" t="s">
        <v>22</v>
      </c>
      <c r="G813" s="39" t="s">
        <v>3017</v>
      </c>
      <c r="H813" s="62" t="s">
        <v>3018</v>
      </c>
      <c r="I813" s="63" t="s">
        <v>36</v>
      </c>
      <c r="J813" s="63" t="s">
        <v>26</v>
      </c>
      <c r="K813" s="62" t="s">
        <v>27</v>
      </c>
      <c r="L813" s="62" t="s">
        <v>88</v>
      </c>
      <c r="M813" s="62" t="s">
        <v>29</v>
      </c>
      <c r="N813" s="62" t="s">
        <v>59</v>
      </c>
      <c r="O813" s="62" t="s">
        <v>59</v>
      </c>
      <c r="P813" s="64">
        <v>42174.665277777778</v>
      </c>
      <c r="Q813" s="62"/>
      <c r="R813" s="64">
        <v>42187.365277777775</v>
      </c>
      <c r="S813" s="64">
        <v>42175.749305555553</v>
      </c>
      <c r="T813" s="62"/>
      <c r="U813" s="62" t="s">
        <v>39</v>
      </c>
      <c r="V813" s="62"/>
      <c r="W813" s="65">
        <v>42174</v>
      </c>
      <c r="X813" s="62">
        <v>0</v>
      </c>
      <c r="Y813" s="62">
        <v>2</v>
      </c>
      <c r="Z813" s="62"/>
      <c r="AA813" s="62"/>
      <c r="AB813" s="62"/>
      <c r="AC813" s="62"/>
      <c r="AD813" s="62"/>
      <c r="AE813" s="62"/>
      <c r="AF813" s="62"/>
      <c r="AG813" s="62"/>
      <c r="AH813" s="62" t="s">
        <v>3019</v>
      </c>
    </row>
    <row r="814" spans="1:34" ht="15.75" hidden="1" customHeight="1" x14ac:dyDescent="0.2">
      <c r="A814" s="62" t="s">
        <v>33</v>
      </c>
      <c r="B814" s="62" t="s">
        <v>32</v>
      </c>
      <c r="C814" s="51">
        <f t="shared" si="28"/>
        <v>25</v>
      </c>
      <c r="D814" s="57">
        <v>2015</v>
      </c>
      <c r="E814" s="57">
        <f t="shared" si="29"/>
        <v>2</v>
      </c>
      <c r="F814" s="62" t="s">
        <v>22</v>
      </c>
      <c r="G814" s="39" t="s">
        <v>3020</v>
      </c>
      <c r="H814" s="62" t="s">
        <v>3021</v>
      </c>
      <c r="I814" s="63" t="s">
        <v>25</v>
      </c>
      <c r="J814" s="63" t="s">
        <v>26</v>
      </c>
      <c r="K814" s="62" t="s">
        <v>27</v>
      </c>
      <c r="L814" s="62" t="s">
        <v>37</v>
      </c>
      <c r="M814" s="62" t="s">
        <v>29</v>
      </c>
      <c r="N814" s="62" t="s">
        <v>116</v>
      </c>
      <c r="O814" s="62" t="s">
        <v>116</v>
      </c>
      <c r="P814" s="64">
        <v>42173.46597222222</v>
      </c>
      <c r="Q814" s="62"/>
      <c r="R814" s="64">
        <v>42187.365972222222</v>
      </c>
      <c r="S814" s="64">
        <v>42173.527083333334</v>
      </c>
      <c r="T814" s="62"/>
      <c r="U814" s="62" t="s">
        <v>111</v>
      </c>
      <c r="V814" s="62"/>
      <c r="W814" s="62"/>
      <c r="X814" s="62">
        <v>0</v>
      </c>
      <c r="Y814" s="62">
        <v>1</v>
      </c>
      <c r="Z814" s="62"/>
      <c r="AA814" s="62"/>
      <c r="AB814" s="62"/>
      <c r="AC814" s="62"/>
      <c r="AD814" s="62"/>
      <c r="AE814" s="62"/>
      <c r="AF814" s="62"/>
      <c r="AG814" s="62"/>
      <c r="AH814" s="62" t="s">
        <v>3022</v>
      </c>
    </row>
    <row r="815" spans="1:34" ht="15.75" hidden="1" customHeight="1" x14ac:dyDescent="0.2">
      <c r="A815" s="62" t="s">
        <v>33</v>
      </c>
      <c r="B815" s="62" t="s">
        <v>85</v>
      </c>
      <c r="C815" s="51">
        <f t="shared" si="28"/>
        <v>25</v>
      </c>
      <c r="D815" s="57">
        <v>2015</v>
      </c>
      <c r="E815" s="57">
        <f t="shared" si="29"/>
        <v>2</v>
      </c>
      <c r="F815" s="62" t="s">
        <v>22</v>
      </c>
      <c r="G815" s="39" t="s">
        <v>3023</v>
      </c>
      <c r="H815" s="62" t="s">
        <v>3024</v>
      </c>
      <c r="I815" s="63" t="s">
        <v>25</v>
      </c>
      <c r="J815" s="63" t="s">
        <v>26</v>
      </c>
      <c r="K815" s="62" t="s">
        <v>27</v>
      </c>
      <c r="L815" s="62" t="s">
        <v>37</v>
      </c>
      <c r="M815" s="62" t="s">
        <v>29</v>
      </c>
      <c r="N815" s="62" t="s">
        <v>116</v>
      </c>
      <c r="O815" s="62" t="s">
        <v>116</v>
      </c>
      <c r="P815" s="64">
        <v>42173.463888888888</v>
      </c>
      <c r="Q815" s="62"/>
      <c r="R815" s="64">
        <v>42187.365972222222</v>
      </c>
      <c r="S815" s="64">
        <v>42173.529861111114</v>
      </c>
      <c r="T815" s="62"/>
      <c r="U815" s="62" t="s">
        <v>54</v>
      </c>
      <c r="V815" s="62"/>
      <c r="W815" s="62"/>
      <c r="X815" s="62">
        <v>0</v>
      </c>
      <c r="Y815" s="62">
        <v>1</v>
      </c>
      <c r="Z815" s="40" t="s">
        <v>3025</v>
      </c>
      <c r="AA815" s="62"/>
      <c r="AB815" s="62"/>
      <c r="AC815" s="62"/>
      <c r="AD815" s="62"/>
      <c r="AE815" s="62"/>
      <c r="AF815" s="62"/>
      <c r="AG815" s="62"/>
      <c r="AH815" s="62" t="s">
        <v>3026</v>
      </c>
    </row>
    <row r="816" spans="1:34" ht="15.75" customHeight="1" x14ac:dyDescent="0.2">
      <c r="A816" s="62" t="s">
        <v>33</v>
      </c>
      <c r="B816" s="62" t="s">
        <v>85</v>
      </c>
      <c r="C816" s="51">
        <f t="shared" si="28"/>
        <v>25</v>
      </c>
      <c r="D816" s="57">
        <v>2015</v>
      </c>
      <c r="E816" s="57">
        <f t="shared" si="29"/>
        <v>2</v>
      </c>
      <c r="F816" s="62" t="s">
        <v>22</v>
      </c>
      <c r="G816" s="39" t="s">
        <v>3027</v>
      </c>
      <c r="H816" s="62" t="s">
        <v>3028</v>
      </c>
      <c r="I816" s="63" t="s">
        <v>25</v>
      </c>
      <c r="J816" s="63" t="s">
        <v>26</v>
      </c>
      <c r="K816" s="62" t="s">
        <v>2703</v>
      </c>
      <c r="L816" s="62" t="s">
        <v>37</v>
      </c>
      <c r="M816" s="62" t="s">
        <v>29</v>
      </c>
      <c r="N816" s="62" t="s">
        <v>116</v>
      </c>
      <c r="O816" s="62" t="s">
        <v>116</v>
      </c>
      <c r="P816" s="64">
        <v>42173.457638888889</v>
      </c>
      <c r="Q816" s="62"/>
      <c r="R816" s="64">
        <v>42187.366666666669</v>
      </c>
      <c r="S816" s="64">
        <v>42173.67291666667</v>
      </c>
      <c r="T816" s="62"/>
      <c r="U816" s="124" t="s">
        <v>10423</v>
      </c>
      <c r="V816" s="62"/>
      <c r="W816" s="62"/>
      <c r="X816" s="62">
        <v>0</v>
      </c>
      <c r="Y816" s="62">
        <v>3</v>
      </c>
      <c r="Z816" s="40" t="s">
        <v>3029</v>
      </c>
      <c r="AA816" s="62"/>
      <c r="AB816" s="62"/>
      <c r="AC816" s="62"/>
      <c r="AD816" s="62"/>
      <c r="AE816" s="62"/>
      <c r="AF816" s="62"/>
      <c r="AG816" s="62"/>
      <c r="AH816" s="62" t="s">
        <v>3030</v>
      </c>
    </row>
    <row r="817" spans="1:34" ht="15.75" customHeight="1" x14ac:dyDescent="0.2">
      <c r="A817" s="62" t="s">
        <v>33</v>
      </c>
      <c r="B817" s="62" t="s">
        <v>85</v>
      </c>
      <c r="C817" s="51">
        <f t="shared" si="28"/>
        <v>25</v>
      </c>
      <c r="D817" s="57">
        <v>2015</v>
      </c>
      <c r="E817" s="57">
        <f t="shared" si="29"/>
        <v>2</v>
      </c>
      <c r="F817" s="62" t="s">
        <v>22</v>
      </c>
      <c r="G817" s="39" t="s">
        <v>3031</v>
      </c>
      <c r="H817" s="62" t="s">
        <v>3032</v>
      </c>
      <c r="I817" s="63" t="s">
        <v>25</v>
      </c>
      <c r="J817" s="63" t="s">
        <v>26</v>
      </c>
      <c r="K817" s="62" t="s">
        <v>2703</v>
      </c>
      <c r="L817" s="62" t="s">
        <v>37</v>
      </c>
      <c r="M817" s="62" t="s">
        <v>29</v>
      </c>
      <c r="N817" s="62" t="s">
        <v>116</v>
      </c>
      <c r="O817" s="62" t="s">
        <v>116</v>
      </c>
      <c r="P817" s="64">
        <v>42173.454861111109</v>
      </c>
      <c r="Q817" s="62"/>
      <c r="R817" s="64">
        <v>42187.366666666669</v>
      </c>
      <c r="S817" s="64">
        <v>42173.520833333336</v>
      </c>
      <c r="T817" s="62"/>
      <c r="U817" s="124" t="s">
        <v>10423</v>
      </c>
      <c r="V817" s="62"/>
      <c r="W817" s="62"/>
      <c r="X817" s="62">
        <v>0</v>
      </c>
      <c r="Y817" s="62">
        <v>1</v>
      </c>
      <c r="Z817" s="40" t="s">
        <v>3033</v>
      </c>
      <c r="AA817" s="62"/>
      <c r="AB817" s="62"/>
      <c r="AC817" s="62"/>
      <c r="AD817" s="62"/>
      <c r="AE817" s="62"/>
      <c r="AF817" s="62"/>
      <c r="AG817" s="62"/>
      <c r="AH817" s="62" t="s">
        <v>3034</v>
      </c>
    </row>
    <row r="818" spans="1:34" ht="15.75" hidden="1" customHeight="1" x14ac:dyDescent="0.2">
      <c r="A818" s="62" t="s">
        <v>33</v>
      </c>
      <c r="B818" s="62" t="s">
        <v>41</v>
      </c>
      <c r="C818" s="51">
        <f t="shared" si="28"/>
        <v>25</v>
      </c>
      <c r="D818" s="57">
        <v>2015</v>
      </c>
      <c r="E818" s="57">
        <f t="shared" si="29"/>
        <v>2</v>
      </c>
      <c r="F818" s="62" t="s">
        <v>22</v>
      </c>
      <c r="G818" s="39" t="s">
        <v>3035</v>
      </c>
      <c r="H818" s="62" t="s">
        <v>3036</v>
      </c>
      <c r="I818" s="63" t="s">
        <v>25</v>
      </c>
      <c r="J818" s="63" t="s">
        <v>26</v>
      </c>
      <c r="K818" s="62" t="s">
        <v>27</v>
      </c>
      <c r="L818" s="62" t="s">
        <v>37</v>
      </c>
      <c r="M818" s="62" t="s">
        <v>29</v>
      </c>
      <c r="N818" s="62" t="s">
        <v>38</v>
      </c>
      <c r="O818" s="62" t="s">
        <v>38</v>
      </c>
      <c r="P818" s="64">
        <v>42173.431944444441</v>
      </c>
      <c r="Q818" s="62"/>
      <c r="R818" s="64">
        <v>42187.366666666669</v>
      </c>
      <c r="S818" s="64">
        <v>42173.519444444442</v>
      </c>
      <c r="T818" s="62"/>
      <c r="U818" s="62" t="s">
        <v>39</v>
      </c>
      <c r="V818" s="62"/>
      <c r="W818" s="62"/>
      <c r="X818" s="62">
        <v>0</v>
      </c>
      <c r="Y818" s="62">
        <v>1</v>
      </c>
      <c r="Z818" s="40" t="s">
        <v>3037</v>
      </c>
      <c r="AA818" s="62"/>
      <c r="AB818" s="62"/>
      <c r="AC818" s="62"/>
      <c r="AD818" s="62"/>
      <c r="AE818" s="62"/>
      <c r="AF818" s="62"/>
      <c r="AG818" s="62"/>
      <c r="AH818" s="62" t="s">
        <v>3038</v>
      </c>
    </row>
    <row r="819" spans="1:34" ht="15.75" hidden="1" customHeight="1" x14ac:dyDescent="0.2">
      <c r="A819" s="62" t="s">
        <v>33</v>
      </c>
      <c r="B819" s="62" t="s">
        <v>85</v>
      </c>
      <c r="C819" s="51">
        <f t="shared" si="28"/>
        <v>26</v>
      </c>
      <c r="D819" s="57">
        <v>2015</v>
      </c>
      <c r="E819" s="57">
        <f t="shared" si="29"/>
        <v>2</v>
      </c>
      <c r="F819" s="62" t="s">
        <v>22</v>
      </c>
      <c r="G819" s="39" t="s">
        <v>3039</v>
      </c>
      <c r="H819" s="62" t="s">
        <v>3040</v>
      </c>
      <c r="I819" s="63" t="s">
        <v>25</v>
      </c>
      <c r="J819" s="63" t="s">
        <v>26</v>
      </c>
      <c r="K819" s="62" t="s">
        <v>27</v>
      </c>
      <c r="L819" s="62" t="s">
        <v>88</v>
      </c>
      <c r="M819" s="62" t="s">
        <v>30</v>
      </c>
      <c r="N819" s="62" t="s">
        <v>30</v>
      </c>
      <c r="O819" s="62" t="s">
        <v>30</v>
      </c>
      <c r="P819" s="64">
        <v>42172.693055555559</v>
      </c>
      <c r="Q819" s="62"/>
      <c r="R819" s="64">
        <v>42178.461805555555</v>
      </c>
      <c r="S819" s="64">
        <v>42178.418749999997</v>
      </c>
      <c r="T819" s="62"/>
      <c r="U819" s="62" t="s">
        <v>143</v>
      </c>
      <c r="V819" s="62"/>
      <c r="W819" s="65">
        <v>42177</v>
      </c>
      <c r="X819" s="62">
        <v>0</v>
      </c>
      <c r="Y819" s="62">
        <v>2</v>
      </c>
      <c r="Z819" s="62"/>
      <c r="AA819" s="62"/>
      <c r="AB819" s="62"/>
      <c r="AC819" s="62"/>
      <c r="AD819" s="62"/>
      <c r="AE819" s="62"/>
      <c r="AF819" s="62"/>
      <c r="AG819" s="62"/>
      <c r="AH819" s="62" t="s">
        <v>3041</v>
      </c>
    </row>
    <row r="820" spans="1:34" ht="15.75" hidden="1" customHeight="1" x14ac:dyDescent="0.2">
      <c r="A820" s="62" t="s">
        <v>33</v>
      </c>
      <c r="B820" s="62" t="s">
        <v>2726</v>
      </c>
      <c r="C820" s="51">
        <f t="shared" si="28"/>
        <v>25</v>
      </c>
      <c r="D820" s="57">
        <v>2015</v>
      </c>
      <c r="E820" s="57">
        <f t="shared" si="29"/>
        <v>2</v>
      </c>
      <c r="F820" s="62" t="s">
        <v>22</v>
      </c>
      <c r="G820" s="39" t="s">
        <v>3042</v>
      </c>
      <c r="H820" s="62" t="s">
        <v>3043</v>
      </c>
      <c r="I820" s="63" t="s">
        <v>36</v>
      </c>
      <c r="J820" s="63" t="s">
        <v>26</v>
      </c>
      <c r="K820" s="62" t="s">
        <v>27</v>
      </c>
      <c r="L820" s="62" t="s">
        <v>88</v>
      </c>
      <c r="M820" s="62" t="s">
        <v>306</v>
      </c>
      <c r="N820" s="62" t="s">
        <v>30</v>
      </c>
      <c r="O820" s="62" t="s">
        <v>30</v>
      </c>
      <c r="P820" s="64">
        <v>42172.525000000001</v>
      </c>
      <c r="Q820" s="62"/>
      <c r="R820" s="64">
        <v>42187.367361111108</v>
      </c>
      <c r="S820" s="64">
        <v>42172.613888888889</v>
      </c>
      <c r="T820" s="62"/>
      <c r="U820" s="62" t="s">
        <v>111</v>
      </c>
      <c r="V820" s="62"/>
      <c r="W820" s="62"/>
      <c r="X820" s="62">
        <v>0</v>
      </c>
      <c r="Y820" s="62">
        <v>3</v>
      </c>
      <c r="Z820" s="40" t="s">
        <v>3044</v>
      </c>
      <c r="AA820" s="62"/>
      <c r="AB820" s="62"/>
      <c r="AC820" s="62"/>
      <c r="AD820" s="62"/>
      <c r="AE820" s="62"/>
      <c r="AF820" s="62"/>
      <c r="AG820" s="62"/>
      <c r="AH820" s="62" t="s">
        <v>3045</v>
      </c>
    </row>
    <row r="821" spans="1:34" ht="15.75" hidden="1" customHeight="1" x14ac:dyDescent="0.2">
      <c r="A821" s="62" t="s">
        <v>33</v>
      </c>
      <c r="B821" s="62" t="s">
        <v>56</v>
      </c>
      <c r="C821" s="51">
        <f t="shared" si="28"/>
        <v>26</v>
      </c>
      <c r="D821" s="57">
        <v>2015</v>
      </c>
      <c r="E821" s="57">
        <f t="shared" si="29"/>
        <v>2</v>
      </c>
      <c r="F821" s="62" t="s">
        <v>22</v>
      </c>
      <c r="G821" s="39" t="s">
        <v>3046</v>
      </c>
      <c r="H821" s="62" t="s">
        <v>3047</v>
      </c>
      <c r="I821" s="63" t="s">
        <v>25</v>
      </c>
      <c r="J821" s="63" t="s">
        <v>26</v>
      </c>
      <c r="K821" s="62" t="s">
        <v>27</v>
      </c>
      <c r="L821" s="62" t="s">
        <v>37</v>
      </c>
      <c r="M821" s="62" t="s">
        <v>29</v>
      </c>
      <c r="N821" s="62" t="s">
        <v>30</v>
      </c>
      <c r="O821" s="62" t="s">
        <v>30</v>
      </c>
      <c r="P821" s="64">
        <v>42171.668055555558</v>
      </c>
      <c r="Q821" s="62"/>
      <c r="R821" s="64">
        <v>42184.42291666667</v>
      </c>
      <c r="S821" s="64">
        <v>42181.515972222223</v>
      </c>
      <c r="T821" s="62"/>
      <c r="U821" s="62" t="s">
        <v>54</v>
      </c>
      <c r="V821" s="62"/>
      <c r="W821" s="65">
        <v>42178</v>
      </c>
      <c r="X821" s="62">
        <v>0</v>
      </c>
      <c r="Y821" s="62">
        <v>1</v>
      </c>
      <c r="Z821" s="62"/>
      <c r="AA821" s="62"/>
      <c r="AB821" s="62"/>
      <c r="AC821" s="62"/>
      <c r="AD821" s="62"/>
      <c r="AE821" s="62" t="s">
        <v>3048</v>
      </c>
      <c r="AF821" s="62"/>
      <c r="AG821" s="62"/>
      <c r="AH821" s="62" t="s">
        <v>3049</v>
      </c>
    </row>
    <row r="822" spans="1:34" ht="15.75" hidden="1" customHeight="1" x14ac:dyDescent="0.2">
      <c r="A822" s="62" t="s">
        <v>33</v>
      </c>
      <c r="B822" s="62" t="s">
        <v>56</v>
      </c>
      <c r="C822" s="51">
        <f t="shared" si="28"/>
        <v>25</v>
      </c>
      <c r="D822" s="57">
        <v>2015</v>
      </c>
      <c r="E822" s="57">
        <f t="shared" si="29"/>
        <v>2</v>
      </c>
      <c r="F822" s="62" t="s">
        <v>22</v>
      </c>
      <c r="G822" s="39" t="s">
        <v>3050</v>
      </c>
      <c r="H822" s="62" t="s">
        <v>3051</v>
      </c>
      <c r="I822" s="63" t="s">
        <v>25</v>
      </c>
      <c r="J822" s="63" t="s">
        <v>26</v>
      </c>
      <c r="K822" s="62" t="s">
        <v>27</v>
      </c>
      <c r="L822" s="62" t="s">
        <v>37</v>
      </c>
      <c r="M822" s="62" t="s">
        <v>29</v>
      </c>
      <c r="N822" s="62" t="s">
        <v>59</v>
      </c>
      <c r="O822" s="62" t="s">
        <v>59</v>
      </c>
      <c r="P822" s="64">
        <v>42171.628472222219</v>
      </c>
      <c r="Q822" s="62"/>
      <c r="R822" s="64">
        <v>42187.367361111108</v>
      </c>
      <c r="S822" s="64">
        <v>42171.737500000003</v>
      </c>
      <c r="T822" s="62"/>
      <c r="U822" s="62" t="s">
        <v>54</v>
      </c>
      <c r="V822" s="62"/>
      <c r="W822" s="65">
        <v>42171</v>
      </c>
      <c r="X822" s="62">
        <v>0</v>
      </c>
      <c r="Y822" s="62">
        <v>1</v>
      </c>
      <c r="Z822" s="62"/>
      <c r="AA822" s="62"/>
      <c r="AB822" s="62"/>
      <c r="AC822" s="62"/>
      <c r="AD822" s="62"/>
      <c r="AE822" s="62"/>
      <c r="AF822" s="62"/>
      <c r="AG822" s="62"/>
      <c r="AH822" s="62" t="s">
        <v>3052</v>
      </c>
    </row>
    <row r="823" spans="1:34" ht="15.75" hidden="1" customHeight="1" x14ac:dyDescent="0.2">
      <c r="A823" s="62" t="s">
        <v>33</v>
      </c>
      <c r="B823" s="62" t="s">
        <v>32</v>
      </c>
      <c r="C823" s="51">
        <f t="shared" si="28"/>
        <v>25</v>
      </c>
      <c r="D823" s="57">
        <v>2015</v>
      </c>
      <c r="E823" s="57">
        <f t="shared" si="29"/>
        <v>2</v>
      </c>
      <c r="F823" s="62" t="s">
        <v>22</v>
      </c>
      <c r="G823" s="39" t="s">
        <v>3053</v>
      </c>
      <c r="H823" s="62" t="s">
        <v>3054</v>
      </c>
      <c r="I823" s="63" t="s">
        <v>25</v>
      </c>
      <c r="J823" s="63" t="s">
        <v>26</v>
      </c>
      <c r="K823" s="62" t="s">
        <v>27</v>
      </c>
      <c r="L823" s="62" t="s">
        <v>37</v>
      </c>
      <c r="M823" s="62" t="s">
        <v>29</v>
      </c>
      <c r="N823" s="62" t="s">
        <v>30</v>
      </c>
      <c r="O823" s="62" t="s">
        <v>30</v>
      </c>
      <c r="P823" s="64">
        <v>42171.569444444445</v>
      </c>
      <c r="Q823" s="62"/>
      <c r="R823" s="64">
        <v>42177.394444444442</v>
      </c>
      <c r="S823" s="64">
        <v>42173.647916666669</v>
      </c>
      <c r="T823" s="62"/>
      <c r="U823" s="62" t="s">
        <v>111</v>
      </c>
      <c r="V823" s="62"/>
      <c r="W823" s="65">
        <v>42174</v>
      </c>
      <c r="X823" s="62">
        <v>0</v>
      </c>
      <c r="Y823" s="62">
        <v>4</v>
      </c>
      <c r="Z823" s="62" t="s">
        <v>3055</v>
      </c>
      <c r="AA823" s="62"/>
      <c r="AB823" s="62"/>
      <c r="AC823" s="62"/>
      <c r="AD823" s="62"/>
      <c r="AE823" s="62"/>
      <c r="AF823" s="62"/>
      <c r="AG823" s="62"/>
      <c r="AH823" s="62" t="s">
        <v>3056</v>
      </c>
    </row>
    <row r="824" spans="1:34" ht="15.75" hidden="1" customHeight="1" x14ac:dyDescent="0.2">
      <c r="A824" s="62" t="s">
        <v>33</v>
      </c>
      <c r="B824" s="62" t="s">
        <v>108</v>
      </c>
      <c r="C824" s="51">
        <f t="shared" si="28"/>
        <v>26</v>
      </c>
      <c r="D824" s="57">
        <v>2015</v>
      </c>
      <c r="E824" s="57">
        <f t="shared" si="29"/>
        <v>2</v>
      </c>
      <c r="F824" s="62" t="s">
        <v>22</v>
      </c>
      <c r="G824" s="39" t="s">
        <v>3057</v>
      </c>
      <c r="H824" s="62" t="s">
        <v>3058</v>
      </c>
      <c r="I824" s="63" t="s">
        <v>25</v>
      </c>
      <c r="J824" s="63" t="s">
        <v>26</v>
      </c>
      <c r="K824" s="62" t="s">
        <v>27</v>
      </c>
      <c r="L824" s="62" t="s">
        <v>88</v>
      </c>
      <c r="M824" s="62" t="s">
        <v>167</v>
      </c>
      <c r="N824" s="62" t="s">
        <v>38</v>
      </c>
      <c r="O824" s="62" t="s">
        <v>38</v>
      </c>
      <c r="P824" s="64">
        <v>42171.510416666664</v>
      </c>
      <c r="Q824" s="62"/>
      <c r="R824" s="64">
        <v>42187.367361111108</v>
      </c>
      <c r="S824" s="64">
        <v>42178.729166666664</v>
      </c>
      <c r="T824" s="62"/>
      <c r="U824" s="62" t="s">
        <v>907</v>
      </c>
      <c r="V824" s="62"/>
      <c r="W824" s="65">
        <v>42179</v>
      </c>
      <c r="X824" s="62">
        <v>0</v>
      </c>
      <c r="Y824" s="62">
        <v>3</v>
      </c>
      <c r="Z824" s="62"/>
      <c r="AA824" s="62"/>
      <c r="AB824" s="62"/>
      <c r="AC824" s="62"/>
      <c r="AD824" s="62"/>
      <c r="AE824" s="62"/>
      <c r="AF824" s="62"/>
      <c r="AG824" s="62"/>
      <c r="AH824" s="62" t="s">
        <v>3059</v>
      </c>
    </row>
    <row r="825" spans="1:34" ht="15.75" hidden="1" customHeight="1" x14ac:dyDescent="0.2">
      <c r="A825" s="62" t="s">
        <v>33</v>
      </c>
      <c r="B825" s="62" t="s">
        <v>41</v>
      </c>
      <c r="C825" s="51">
        <f t="shared" si="28"/>
        <v>26</v>
      </c>
      <c r="D825" s="57">
        <v>2015</v>
      </c>
      <c r="E825" s="57">
        <f t="shared" si="29"/>
        <v>2</v>
      </c>
      <c r="F825" s="62" t="s">
        <v>22</v>
      </c>
      <c r="G825" s="39" t="s">
        <v>3060</v>
      </c>
      <c r="H825" s="62" t="s">
        <v>3061</v>
      </c>
      <c r="I825" s="63" t="s">
        <v>25</v>
      </c>
      <c r="J825" s="63" t="s">
        <v>26</v>
      </c>
      <c r="K825" s="62" t="s">
        <v>27</v>
      </c>
      <c r="L825" s="62" t="s">
        <v>88</v>
      </c>
      <c r="M825" s="62" t="s">
        <v>38</v>
      </c>
      <c r="N825" s="62" t="s">
        <v>38</v>
      </c>
      <c r="O825" s="62" t="s">
        <v>38</v>
      </c>
      <c r="P825" s="64">
        <v>42171.496527777781</v>
      </c>
      <c r="Q825" s="62"/>
      <c r="R825" s="64">
        <v>42187.367361111108</v>
      </c>
      <c r="S825" s="64">
        <v>42178.734722222223</v>
      </c>
      <c r="T825" s="62"/>
      <c r="U825" s="62" t="s">
        <v>39</v>
      </c>
      <c r="V825" s="62"/>
      <c r="W825" s="65">
        <v>42185</v>
      </c>
      <c r="X825" s="62">
        <v>0</v>
      </c>
      <c r="Y825" s="62">
        <v>3</v>
      </c>
      <c r="Z825" s="62"/>
      <c r="AA825" s="62"/>
      <c r="AB825" s="62"/>
      <c r="AC825" s="62"/>
      <c r="AD825" s="62"/>
      <c r="AE825" s="62"/>
      <c r="AF825" s="62"/>
      <c r="AG825" s="62"/>
      <c r="AH825" s="62" t="s">
        <v>3062</v>
      </c>
    </row>
    <row r="826" spans="1:34" ht="15.75" customHeight="1" x14ac:dyDescent="0.2">
      <c r="A826" s="62" t="s">
        <v>33</v>
      </c>
      <c r="B826" s="62" t="s">
        <v>99</v>
      </c>
      <c r="C826" s="51">
        <f t="shared" si="28"/>
        <v>25</v>
      </c>
      <c r="D826" s="57">
        <v>2015</v>
      </c>
      <c r="E826" s="57">
        <f t="shared" si="29"/>
        <v>2</v>
      </c>
      <c r="F826" s="62" t="s">
        <v>22</v>
      </c>
      <c r="G826" s="39" t="s">
        <v>3063</v>
      </c>
      <c r="H826" s="62" t="s">
        <v>3064</v>
      </c>
      <c r="I826" s="63" t="s">
        <v>25</v>
      </c>
      <c r="J826" s="63" t="s">
        <v>26</v>
      </c>
      <c r="K826" s="62" t="s">
        <v>27</v>
      </c>
      <c r="L826" s="62" t="s">
        <v>37</v>
      </c>
      <c r="M826" s="62" t="s">
        <v>1857</v>
      </c>
      <c r="N826" s="62" t="s">
        <v>59</v>
      </c>
      <c r="O826" s="62" t="s">
        <v>59</v>
      </c>
      <c r="P826" s="64">
        <v>42170.470138888886</v>
      </c>
      <c r="Q826" s="62"/>
      <c r="R826" s="64">
        <v>42187.367361111108</v>
      </c>
      <c r="S826" s="64">
        <v>42171.604166666664</v>
      </c>
      <c r="T826" s="62"/>
      <c r="U826" s="124" t="s">
        <v>10423</v>
      </c>
      <c r="V826" s="62"/>
      <c r="W826" s="65">
        <v>42170</v>
      </c>
      <c r="X826" s="62">
        <v>0</v>
      </c>
      <c r="Y826" s="62">
        <v>3</v>
      </c>
      <c r="Z826" s="62"/>
      <c r="AA826" s="62"/>
      <c r="AB826" s="62"/>
      <c r="AC826" s="62"/>
      <c r="AD826" s="62"/>
      <c r="AE826" s="62"/>
      <c r="AF826" s="62"/>
      <c r="AG826" s="62"/>
      <c r="AH826" s="62" t="s">
        <v>3065</v>
      </c>
    </row>
    <row r="827" spans="1:34" ht="15.75" hidden="1" customHeight="1" x14ac:dyDescent="0.2">
      <c r="A827" s="62" t="s">
        <v>33</v>
      </c>
      <c r="B827" s="62" t="s">
        <v>56</v>
      </c>
      <c r="C827" s="51">
        <f t="shared" si="28"/>
        <v>25</v>
      </c>
      <c r="D827" s="57">
        <v>2015</v>
      </c>
      <c r="E827" s="57">
        <f t="shared" si="29"/>
        <v>2</v>
      </c>
      <c r="F827" s="62" t="s">
        <v>22</v>
      </c>
      <c r="G827" s="39" t="s">
        <v>3066</v>
      </c>
      <c r="H827" s="62" t="s">
        <v>3067</v>
      </c>
      <c r="I827" s="63" t="s">
        <v>25</v>
      </c>
      <c r="J827" s="63" t="s">
        <v>26</v>
      </c>
      <c r="K827" s="62" t="s">
        <v>27</v>
      </c>
      <c r="L827" s="62" t="s">
        <v>37</v>
      </c>
      <c r="M827" s="62" t="s">
        <v>29</v>
      </c>
      <c r="N827" s="62" t="s">
        <v>74</v>
      </c>
      <c r="O827" s="62" t="s">
        <v>74</v>
      </c>
      <c r="P827" s="64">
        <v>42170.440972222219</v>
      </c>
      <c r="Q827" s="62"/>
      <c r="R827" s="64">
        <v>42187.368055555555</v>
      </c>
      <c r="S827" s="64">
        <v>42173.943055555559</v>
      </c>
      <c r="T827" s="62"/>
      <c r="U827" s="62" t="s">
        <v>143</v>
      </c>
      <c r="V827" s="62"/>
      <c r="W827" s="65">
        <v>42181</v>
      </c>
      <c r="X827" s="62">
        <v>0</v>
      </c>
      <c r="Y827" s="62">
        <v>3</v>
      </c>
      <c r="Z827" s="62"/>
      <c r="AA827" s="62"/>
      <c r="AB827" s="62"/>
      <c r="AC827" s="62"/>
      <c r="AD827" s="62"/>
      <c r="AE827" s="62"/>
      <c r="AF827" s="62"/>
      <c r="AG827" s="62"/>
      <c r="AH827" s="62" t="s">
        <v>3068</v>
      </c>
    </row>
    <row r="828" spans="1:34" ht="15.75" customHeight="1" x14ac:dyDescent="0.2">
      <c r="A828" s="62" t="s">
        <v>33</v>
      </c>
      <c r="B828" s="62" t="s">
        <v>56</v>
      </c>
      <c r="C828" s="51">
        <f t="shared" si="28"/>
        <v>25</v>
      </c>
      <c r="D828" s="57">
        <v>2015</v>
      </c>
      <c r="E828" s="57">
        <f t="shared" si="29"/>
        <v>2</v>
      </c>
      <c r="F828" s="62" t="s">
        <v>22</v>
      </c>
      <c r="G828" s="39" t="s">
        <v>3069</v>
      </c>
      <c r="H828" s="62" t="s">
        <v>3070</v>
      </c>
      <c r="I828" s="63" t="s">
        <v>36</v>
      </c>
      <c r="J828" s="63" t="s">
        <v>26</v>
      </c>
      <c r="K828" s="62" t="s">
        <v>27</v>
      </c>
      <c r="L828" s="62" t="s">
        <v>88</v>
      </c>
      <c r="M828" s="62" t="s">
        <v>29</v>
      </c>
      <c r="N828" s="62" t="s">
        <v>74</v>
      </c>
      <c r="O828" s="62" t="s">
        <v>74</v>
      </c>
      <c r="P828" s="64">
        <v>42170.426388888889</v>
      </c>
      <c r="Q828" s="62"/>
      <c r="R828" s="64">
        <v>42187.368055555555</v>
      </c>
      <c r="S828" s="64">
        <v>42170.45416666667</v>
      </c>
      <c r="T828" s="62"/>
      <c r="U828" s="124" t="s">
        <v>10423</v>
      </c>
      <c r="V828" s="62"/>
      <c r="W828" s="65">
        <v>42170</v>
      </c>
      <c r="X828" s="62">
        <v>0</v>
      </c>
      <c r="Y828" s="62">
        <v>1</v>
      </c>
      <c r="Z828" s="62"/>
      <c r="AA828" s="62"/>
      <c r="AB828" s="62"/>
      <c r="AC828" s="62"/>
      <c r="AD828" s="62"/>
      <c r="AE828" s="62"/>
      <c r="AF828" s="62"/>
      <c r="AG828" s="62"/>
      <c r="AH828" s="62" t="s">
        <v>3071</v>
      </c>
    </row>
    <row r="829" spans="1:34" ht="15.75" hidden="1" customHeight="1" x14ac:dyDescent="0.2">
      <c r="A829" s="62" t="s">
        <v>33</v>
      </c>
      <c r="B829" s="62" t="s">
        <v>56</v>
      </c>
      <c r="C829" s="51">
        <f t="shared" si="28"/>
        <v>25</v>
      </c>
      <c r="D829" s="57">
        <v>2015</v>
      </c>
      <c r="E829" s="57">
        <f t="shared" si="29"/>
        <v>2</v>
      </c>
      <c r="F829" s="62" t="s">
        <v>22</v>
      </c>
      <c r="G829" s="39" t="s">
        <v>3072</v>
      </c>
      <c r="H829" s="62" t="s">
        <v>3073</v>
      </c>
      <c r="I829" s="63" t="s">
        <v>25</v>
      </c>
      <c r="J829" s="63" t="s">
        <v>26</v>
      </c>
      <c r="K829" s="62" t="s">
        <v>27</v>
      </c>
      <c r="L829" s="62" t="s">
        <v>37</v>
      </c>
      <c r="M829" s="62" t="s">
        <v>29</v>
      </c>
      <c r="N829" s="62" t="s">
        <v>74</v>
      </c>
      <c r="O829" s="62" t="s">
        <v>74</v>
      </c>
      <c r="P829" s="64">
        <v>42167.584722222222</v>
      </c>
      <c r="Q829" s="62"/>
      <c r="R829" s="64">
        <v>42187.368055555555</v>
      </c>
      <c r="S829" s="64">
        <v>42170.855555555558</v>
      </c>
      <c r="T829" s="62"/>
      <c r="U829" s="62" t="s">
        <v>54</v>
      </c>
      <c r="V829" s="62"/>
      <c r="W829" s="65">
        <v>42174</v>
      </c>
      <c r="X829" s="62">
        <v>0</v>
      </c>
      <c r="Y829" s="62">
        <v>3</v>
      </c>
      <c r="Z829" s="40" t="s">
        <v>3074</v>
      </c>
      <c r="AA829" s="62"/>
      <c r="AB829" s="62"/>
      <c r="AC829" s="62"/>
      <c r="AD829" s="62"/>
      <c r="AE829" s="62"/>
      <c r="AF829" s="62"/>
      <c r="AG829" s="62"/>
      <c r="AH829" s="62" t="s">
        <v>3075</v>
      </c>
    </row>
    <row r="830" spans="1:34" ht="15.75" customHeight="1" x14ac:dyDescent="0.2">
      <c r="A830" s="62" t="s">
        <v>33</v>
      </c>
      <c r="B830" s="62" t="s">
        <v>56</v>
      </c>
      <c r="C830" s="51">
        <f t="shared" si="28"/>
        <v>25</v>
      </c>
      <c r="D830" s="57">
        <v>2015</v>
      </c>
      <c r="E830" s="57">
        <f t="shared" si="29"/>
        <v>2</v>
      </c>
      <c r="F830" s="62" t="s">
        <v>22</v>
      </c>
      <c r="G830" s="39" t="s">
        <v>3076</v>
      </c>
      <c r="H830" s="62" t="s">
        <v>3077</v>
      </c>
      <c r="I830" s="63" t="s">
        <v>36</v>
      </c>
      <c r="J830" s="63" t="s">
        <v>26</v>
      </c>
      <c r="K830" s="62" t="s">
        <v>27</v>
      </c>
      <c r="L830" s="62" t="s">
        <v>37</v>
      </c>
      <c r="M830" s="62" t="s">
        <v>29</v>
      </c>
      <c r="N830" s="62" t="s">
        <v>59</v>
      </c>
      <c r="O830" s="62" t="s">
        <v>59</v>
      </c>
      <c r="P830" s="64">
        <v>42167.53125</v>
      </c>
      <c r="Q830" s="62"/>
      <c r="R830" s="64">
        <v>42187.368055555555</v>
      </c>
      <c r="S830" s="64">
        <v>42174.667361111111</v>
      </c>
      <c r="T830" s="62"/>
      <c r="U830" s="124" t="s">
        <v>10423</v>
      </c>
      <c r="V830" s="62"/>
      <c r="W830" s="65">
        <v>42174</v>
      </c>
      <c r="X830" s="62">
        <v>0</v>
      </c>
      <c r="Y830" s="62">
        <v>5</v>
      </c>
      <c r="Z830" s="62"/>
      <c r="AA830" s="62"/>
      <c r="AB830" s="62"/>
      <c r="AC830" s="62"/>
      <c r="AD830" s="62"/>
      <c r="AE830" s="62"/>
      <c r="AF830" s="62"/>
      <c r="AG830" s="62"/>
      <c r="AH830" s="62" t="s">
        <v>3078</v>
      </c>
    </row>
    <row r="831" spans="1:34" ht="15.75" customHeight="1" x14ac:dyDescent="0.2">
      <c r="A831" s="62" t="s">
        <v>33</v>
      </c>
      <c r="B831" s="62" t="s">
        <v>56</v>
      </c>
      <c r="C831" s="51">
        <f t="shared" si="28"/>
        <v>25</v>
      </c>
      <c r="D831" s="57">
        <v>2015</v>
      </c>
      <c r="E831" s="57">
        <f t="shared" si="29"/>
        <v>2</v>
      </c>
      <c r="F831" s="62" t="s">
        <v>22</v>
      </c>
      <c r="G831" s="39" t="s">
        <v>3079</v>
      </c>
      <c r="H831" s="62" t="s">
        <v>3080</v>
      </c>
      <c r="I831" s="63" t="s">
        <v>36</v>
      </c>
      <c r="J831" s="63" t="s">
        <v>26</v>
      </c>
      <c r="K831" s="62" t="s">
        <v>27</v>
      </c>
      <c r="L831" s="62" t="s">
        <v>88</v>
      </c>
      <c r="M831" s="62" t="s">
        <v>29</v>
      </c>
      <c r="N831" s="62" t="s">
        <v>53</v>
      </c>
      <c r="O831" s="62" t="s">
        <v>53</v>
      </c>
      <c r="P831" s="64">
        <v>42167.48333333333</v>
      </c>
      <c r="Q831" s="62"/>
      <c r="R831" s="64">
        <v>42187.368750000001</v>
      </c>
      <c r="S831" s="64">
        <v>42171.480555555558</v>
      </c>
      <c r="T831" s="62"/>
      <c r="U831" s="124" t="s">
        <v>10423</v>
      </c>
      <c r="V831" s="62"/>
      <c r="W831" s="65">
        <v>42170</v>
      </c>
      <c r="X831" s="62">
        <v>0</v>
      </c>
      <c r="Y831" s="62">
        <v>3</v>
      </c>
      <c r="Z831" s="40" t="s">
        <v>3081</v>
      </c>
      <c r="AA831" s="62"/>
      <c r="AB831" s="62"/>
      <c r="AC831" s="62"/>
      <c r="AD831" s="62"/>
      <c r="AE831" s="62"/>
      <c r="AF831" s="62"/>
      <c r="AG831" s="62"/>
      <c r="AH831" s="62" t="s">
        <v>3082</v>
      </c>
    </row>
    <row r="832" spans="1:34" ht="15.75" hidden="1" customHeight="1" x14ac:dyDescent="0.2">
      <c r="A832" s="62" t="s">
        <v>33</v>
      </c>
      <c r="B832" s="62" t="s">
        <v>108</v>
      </c>
      <c r="C832" s="51">
        <f t="shared" si="28"/>
        <v>25</v>
      </c>
      <c r="D832" s="57">
        <v>2015</v>
      </c>
      <c r="E832" s="57">
        <f t="shared" si="29"/>
        <v>2</v>
      </c>
      <c r="F832" s="62" t="s">
        <v>22</v>
      </c>
      <c r="G832" s="39" t="s">
        <v>3083</v>
      </c>
      <c r="H832" s="62" t="s">
        <v>3084</v>
      </c>
      <c r="I832" s="63" t="s">
        <v>25</v>
      </c>
      <c r="J832" s="63" t="s">
        <v>26</v>
      </c>
      <c r="K832" s="62" t="s">
        <v>27</v>
      </c>
      <c r="L832" s="62" t="s">
        <v>88</v>
      </c>
      <c r="M832" s="62" t="s">
        <v>2982</v>
      </c>
      <c r="N832" s="62" t="s">
        <v>2982</v>
      </c>
      <c r="O832" s="62" t="s">
        <v>2982</v>
      </c>
      <c r="P832" s="64">
        <v>42166.525000000001</v>
      </c>
      <c r="Q832" s="62"/>
      <c r="R832" s="64">
        <v>42187.368750000001</v>
      </c>
      <c r="S832" s="64">
        <v>42173.495138888888</v>
      </c>
      <c r="T832" s="62"/>
      <c r="U832" s="62" t="s">
        <v>907</v>
      </c>
      <c r="V832" s="62"/>
      <c r="W832" s="65">
        <v>42171</v>
      </c>
      <c r="X832" s="62">
        <v>0</v>
      </c>
      <c r="Y832" s="62">
        <v>3</v>
      </c>
      <c r="Z832" s="62" t="s">
        <v>3085</v>
      </c>
      <c r="AA832" s="62"/>
      <c r="AB832" s="62"/>
      <c r="AC832" s="62"/>
      <c r="AD832" s="62"/>
      <c r="AE832" s="62"/>
      <c r="AF832" s="62"/>
      <c r="AG832" s="62"/>
      <c r="AH832" s="62" t="s">
        <v>3086</v>
      </c>
    </row>
    <row r="833" spans="1:34" ht="15.75" customHeight="1" x14ac:dyDescent="0.2">
      <c r="A833" s="62" t="s">
        <v>33</v>
      </c>
      <c r="B833" s="62" t="s">
        <v>56</v>
      </c>
      <c r="C833" s="51">
        <f t="shared" si="28"/>
        <v>24</v>
      </c>
      <c r="D833" s="57">
        <v>2015</v>
      </c>
      <c r="E833" s="57">
        <f t="shared" si="29"/>
        <v>2</v>
      </c>
      <c r="F833" s="62" t="s">
        <v>22</v>
      </c>
      <c r="G833" s="39" t="s">
        <v>3087</v>
      </c>
      <c r="H833" s="62" t="s">
        <v>3088</v>
      </c>
      <c r="I833" s="63" t="s">
        <v>25</v>
      </c>
      <c r="J833" s="63" t="s">
        <v>26</v>
      </c>
      <c r="K833" s="62" t="s">
        <v>27</v>
      </c>
      <c r="L833" s="62" t="s">
        <v>37</v>
      </c>
      <c r="M833" s="62" t="s">
        <v>29</v>
      </c>
      <c r="N833" s="62" t="s">
        <v>362</v>
      </c>
      <c r="O833" s="62" t="s">
        <v>362</v>
      </c>
      <c r="P833" s="64">
        <v>42166.408333333333</v>
      </c>
      <c r="Q833" s="62"/>
      <c r="R833" s="64">
        <v>42187.368750000001</v>
      </c>
      <c r="S833" s="64">
        <v>42166.500694444447</v>
      </c>
      <c r="T833" s="62"/>
      <c r="U833" s="124" t="s">
        <v>10423</v>
      </c>
      <c r="V833" s="62"/>
      <c r="W833" s="65">
        <v>42173</v>
      </c>
      <c r="X833" s="62">
        <v>0</v>
      </c>
      <c r="Y833" s="62">
        <v>2</v>
      </c>
      <c r="Z833" s="40" t="s">
        <v>3089</v>
      </c>
      <c r="AA833" s="62"/>
      <c r="AB833" s="62"/>
      <c r="AC833" s="62"/>
      <c r="AD833" s="62"/>
      <c r="AE833" s="62"/>
      <c r="AF833" s="62"/>
      <c r="AG833" s="62"/>
      <c r="AH833" s="62" t="s">
        <v>3090</v>
      </c>
    </row>
    <row r="834" spans="1:34" ht="15.75" hidden="1" customHeight="1" x14ac:dyDescent="0.2">
      <c r="A834" s="62" t="s">
        <v>33</v>
      </c>
      <c r="B834" s="62" t="s">
        <v>41</v>
      </c>
      <c r="C834" s="51">
        <f t="shared" si="28"/>
        <v>24</v>
      </c>
      <c r="D834" s="57">
        <v>2015</v>
      </c>
      <c r="E834" s="57">
        <f t="shared" si="29"/>
        <v>2</v>
      </c>
      <c r="F834" s="62" t="s">
        <v>22</v>
      </c>
      <c r="G834" s="39" t="s">
        <v>3091</v>
      </c>
      <c r="H834" s="62" t="s">
        <v>692</v>
      </c>
      <c r="I834" s="63" t="s">
        <v>25</v>
      </c>
      <c r="J834" s="63" t="s">
        <v>26</v>
      </c>
      <c r="K834" s="62" t="s">
        <v>27</v>
      </c>
      <c r="L834" s="62" t="s">
        <v>37</v>
      </c>
      <c r="M834" s="62" t="s">
        <v>29</v>
      </c>
      <c r="N834" s="62" t="s">
        <v>38</v>
      </c>
      <c r="O834" s="62" t="s">
        <v>38</v>
      </c>
      <c r="P834" s="64">
        <v>42165.803472222222</v>
      </c>
      <c r="Q834" s="62"/>
      <c r="R834" s="64">
        <v>42187.369444444441</v>
      </c>
      <c r="S834" s="64">
        <v>42165.865972222222</v>
      </c>
      <c r="T834" s="62"/>
      <c r="U834" s="62" t="s">
        <v>39</v>
      </c>
      <c r="V834" s="62"/>
      <c r="W834" s="65">
        <v>42167</v>
      </c>
      <c r="X834" s="62">
        <v>0</v>
      </c>
      <c r="Y834" s="62">
        <v>1</v>
      </c>
      <c r="Z834" s="40" t="s">
        <v>3092</v>
      </c>
      <c r="AA834" s="62"/>
      <c r="AB834" s="62"/>
      <c r="AC834" s="62"/>
      <c r="AD834" s="62"/>
      <c r="AE834" s="62"/>
      <c r="AF834" s="62"/>
      <c r="AG834" s="62"/>
      <c r="AH834" s="62" t="s">
        <v>3093</v>
      </c>
    </row>
    <row r="835" spans="1:34" ht="15.75" hidden="1" customHeight="1" x14ac:dyDescent="0.2">
      <c r="A835" s="62" t="s">
        <v>33</v>
      </c>
      <c r="B835" s="62" t="s">
        <v>41</v>
      </c>
      <c r="C835" s="51">
        <f t="shared" si="28"/>
        <v>24</v>
      </c>
      <c r="D835" s="57">
        <v>2015</v>
      </c>
      <c r="E835" s="57">
        <f t="shared" si="29"/>
        <v>2</v>
      </c>
      <c r="F835" s="62" t="s">
        <v>22</v>
      </c>
      <c r="G835" s="39" t="s">
        <v>3094</v>
      </c>
      <c r="H835" s="62" t="s">
        <v>3095</v>
      </c>
      <c r="I835" s="63" t="s">
        <v>25</v>
      </c>
      <c r="J835" s="63" t="s">
        <v>26</v>
      </c>
      <c r="K835" s="62" t="s">
        <v>27</v>
      </c>
      <c r="L835" s="62" t="s">
        <v>37</v>
      </c>
      <c r="M835" s="62" t="s">
        <v>29</v>
      </c>
      <c r="N835" s="62" t="s">
        <v>38</v>
      </c>
      <c r="O835" s="62" t="s">
        <v>38</v>
      </c>
      <c r="P835" s="64">
        <v>42165.491666666669</v>
      </c>
      <c r="Q835" s="62"/>
      <c r="R835" s="64">
        <v>42187.369444444441</v>
      </c>
      <c r="S835" s="64">
        <v>42165.558333333334</v>
      </c>
      <c r="T835" s="62"/>
      <c r="U835" s="62" t="s">
        <v>39</v>
      </c>
      <c r="V835" s="62"/>
      <c r="W835" s="62"/>
      <c r="X835" s="62">
        <v>0</v>
      </c>
      <c r="Y835" s="62">
        <v>1</v>
      </c>
      <c r="Z835" s="40" t="s">
        <v>3096</v>
      </c>
      <c r="AA835" s="62"/>
      <c r="AB835" s="62"/>
      <c r="AC835" s="62"/>
      <c r="AD835" s="62"/>
      <c r="AE835" s="62"/>
      <c r="AF835" s="62"/>
      <c r="AG835" s="62"/>
      <c r="AH835" s="62" t="s">
        <v>3097</v>
      </c>
    </row>
    <row r="836" spans="1:34" ht="15.75" hidden="1" customHeight="1" x14ac:dyDescent="0.2">
      <c r="A836" s="62" t="s">
        <v>33</v>
      </c>
      <c r="B836" s="62" t="s">
        <v>41</v>
      </c>
      <c r="C836" s="51">
        <f t="shared" si="28"/>
        <v>24</v>
      </c>
      <c r="D836" s="57">
        <v>2015</v>
      </c>
      <c r="E836" s="57">
        <f t="shared" si="29"/>
        <v>2</v>
      </c>
      <c r="F836" s="62" t="s">
        <v>22</v>
      </c>
      <c r="G836" s="39" t="s">
        <v>3098</v>
      </c>
      <c r="H836" s="62" t="s">
        <v>3099</v>
      </c>
      <c r="I836" s="63" t="s">
        <v>25</v>
      </c>
      <c r="J836" s="63" t="s">
        <v>26</v>
      </c>
      <c r="K836" s="62" t="s">
        <v>27</v>
      </c>
      <c r="L836" s="62" t="s">
        <v>37</v>
      </c>
      <c r="M836" s="62" t="s">
        <v>29</v>
      </c>
      <c r="N836" s="62" t="s">
        <v>2982</v>
      </c>
      <c r="O836" s="62" t="s">
        <v>2982</v>
      </c>
      <c r="P836" s="64">
        <v>42165.421527777777</v>
      </c>
      <c r="Q836" s="62"/>
      <c r="R836" s="64">
        <v>42187.369444444441</v>
      </c>
      <c r="S836" s="64">
        <v>42166.938194444447</v>
      </c>
      <c r="T836" s="62"/>
      <c r="U836" s="62" t="s">
        <v>39</v>
      </c>
      <c r="V836" s="62"/>
      <c r="W836" s="65">
        <v>42167</v>
      </c>
      <c r="X836" s="62">
        <v>0</v>
      </c>
      <c r="Y836" s="62">
        <v>2</v>
      </c>
      <c r="Z836" s="40" t="s">
        <v>3100</v>
      </c>
      <c r="AA836" s="62"/>
      <c r="AB836" s="62"/>
      <c r="AC836" s="62"/>
      <c r="AD836" s="62"/>
      <c r="AE836" s="62"/>
      <c r="AF836" s="62"/>
      <c r="AG836" s="62"/>
      <c r="AH836" s="62" t="s">
        <v>3101</v>
      </c>
    </row>
    <row r="837" spans="1:34" ht="15.75" hidden="1" customHeight="1" x14ac:dyDescent="0.2">
      <c r="A837" s="62" t="s">
        <v>33</v>
      </c>
      <c r="B837" s="62" t="s">
        <v>113</v>
      </c>
      <c r="C837" s="51">
        <f t="shared" si="28"/>
        <v>25</v>
      </c>
      <c r="D837" s="57">
        <v>2015</v>
      </c>
      <c r="E837" s="57">
        <f t="shared" si="29"/>
        <v>2</v>
      </c>
      <c r="F837" s="62" t="s">
        <v>22</v>
      </c>
      <c r="G837" s="39" t="s">
        <v>3102</v>
      </c>
      <c r="H837" s="62" t="s">
        <v>3103</v>
      </c>
      <c r="I837" s="63" t="s">
        <v>25</v>
      </c>
      <c r="J837" s="63" t="s">
        <v>26</v>
      </c>
      <c r="K837" s="62" t="s">
        <v>27</v>
      </c>
      <c r="L837" s="62" t="s">
        <v>88</v>
      </c>
      <c r="M837" s="62" t="s">
        <v>59</v>
      </c>
      <c r="N837" s="62" t="s">
        <v>59</v>
      </c>
      <c r="O837" s="62" t="s">
        <v>59</v>
      </c>
      <c r="P837" s="64">
        <v>42164.743750000001</v>
      </c>
      <c r="Q837" s="62"/>
      <c r="R837" s="64">
        <v>42187.370138888888</v>
      </c>
      <c r="S837" s="64">
        <v>42174.590277777781</v>
      </c>
      <c r="T837" s="62"/>
      <c r="U837" s="62" t="s">
        <v>54</v>
      </c>
      <c r="V837" s="62"/>
      <c r="W837" s="65">
        <v>42172</v>
      </c>
      <c r="X837" s="62">
        <v>0</v>
      </c>
      <c r="Y837" s="62">
        <v>3</v>
      </c>
      <c r="Z837" s="62" t="s">
        <v>3104</v>
      </c>
      <c r="AA837" s="62"/>
      <c r="AB837" s="62"/>
      <c r="AC837" s="62"/>
      <c r="AD837" s="62"/>
      <c r="AE837" s="62"/>
      <c r="AF837" s="62"/>
      <c r="AG837" s="62"/>
      <c r="AH837" s="62" t="s">
        <v>3105</v>
      </c>
    </row>
    <row r="838" spans="1:34" ht="15.75" hidden="1" customHeight="1" x14ac:dyDescent="0.2">
      <c r="A838" s="62" t="s">
        <v>33</v>
      </c>
      <c r="B838" s="62" t="s">
        <v>113</v>
      </c>
      <c r="C838" s="51">
        <f t="shared" si="28"/>
        <v>25</v>
      </c>
      <c r="D838" s="57">
        <v>2015</v>
      </c>
      <c r="E838" s="57">
        <f t="shared" si="29"/>
        <v>2</v>
      </c>
      <c r="F838" s="62" t="s">
        <v>22</v>
      </c>
      <c r="G838" s="39" t="s">
        <v>3106</v>
      </c>
      <c r="H838" s="62" t="s">
        <v>3107</v>
      </c>
      <c r="I838" s="63" t="s">
        <v>25</v>
      </c>
      <c r="J838" s="63" t="s">
        <v>26</v>
      </c>
      <c r="K838" s="62" t="s">
        <v>27</v>
      </c>
      <c r="L838" s="62" t="s">
        <v>88</v>
      </c>
      <c r="M838" s="62" t="s">
        <v>59</v>
      </c>
      <c r="N838" s="62" t="s">
        <v>59</v>
      </c>
      <c r="O838" s="62" t="s">
        <v>59</v>
      </c>
      <c r="P838" s="64">
        <v>42164.743750000001</v>
      </c>
      <c r="Q838" s="62"/>
      <c r="R838" s="64">
        <v>42187.375694444447</v>
      </c>
      <c r="S838" s="64">
        <v>42170.677083333336</v>
      </c>
      <c r="T838" s="62"/>
      <c r="U838" s="62" t="s">
        <v>111</v>
      </c>
      <c r="V838" s="62"/>
      <c r="W838" s="65">
        <v>42170</v>
      </c>
      <c r="X838" s="62">
        <v>0</v>
      </c>
      <c r="Y838" s="62">
        <v>3</v>
      </c>
      <c r="Z838" s="62" t="s">
        <v>3108</v>
      </c>
      <c r="AA838" s="62"/>
      <c r="AB838" s="62"/>
      <c r="AC838" s="62"/>
      <c r="AD838" s="62"/>
      <c r="AE838" s="62"/>
      <c r="AF838" s="62"/>
      <c r="AG838" s="62"/>
      <c r="AH838" s="62" t="s">
        <v>3109</v>
      </c>
    </row>
    <row r="839" spans="1:34" ht="15.75" hidden="1" customHeight="1" x14ac:dyDescent="0.2">
      <c r="A839" s="62" t="s">
        <v>33</v>
      </c>
      <c r="B839" s="62" t="s">
        <v>76</v>
      </c>
      <c r="C839" s="51">
        <f t="shared" si="28"/>
        <v>26</v>
      </c>
      <c r="D839" s="57">
        <v>2015</v>
      </c>
      <c r="E839" s="57">
        <f t="shared" si="29"/>
        <v>2</v>
      </c>
      <c r="F839" s="62" t="s">
        <v>22</v>
      </c>
      <c r="G839" s="39" t="s">
        <v>3110</v>
      </c>
      <c r="H839" s="62" t="s">
        <v>3111</v>
      </c>
      <c r="I839" s="63" t="s">
        <v>25</v>
      </c>
      <c r="J839" s="63" t="s">
        <v>26</v>
      </c>
      <c r="K839" s="62" t="s">
        <v>27</v>
      </c>
      <c r="L839" s="62" t="s">
        <v>37</v>
      </c>
      <c r="M839" s="62" t="s">
        <v>29</v>
      </c>
      <c r="N839" s="62" t="s">
        <v>491</v>
      </c>
      <c r="O839" s="62" t="s">
        <v>491</v>
      </c>
      <c r="P839" s="64">
        <v>42164.617361111108</v>
      </c>
      <c r="Q839" s="62"/>
      <c r="R839" s="64">
        <v>42187.374305555553</v>
      </c>
      <c r="S839" s="64">
        <v>42178.640972222223</v>
      </c>
      <c r="T839" s="62"/>
      <c r="U839" s="62" t="s">
        <v>54</v>
      </c>
      <c r="V839" s="62"/>
      <c r="W839" s="65">
        <v>42178</v>
      </c>
      <c r="X839" s="62">
        <v>0</v>
      </c>
      <c r="Y839" s="62">
        <v>7</v>
      </c>
      <c r="Z839" s="62" t="s">
        <v>3112</v>
      </c>
      <c r="AA839" s="62"/>
      <c r="AB839" s="62"/>
      <c r="AC839" s="62"/>
      <c r="AD839" s="62"/>
      <c r="AE839" s="62"/>
      <c r="AF839" s="62" t="s">
        <v>3113</v>
      </c>
      <c r="AG839" s="62"/>
      <c r="AH839" s="62" t="s">
        <v>3114</v>
      </c>
    </row>
    <row r="840" spans="1:34" ht="15.75" customHeight="1" x14ac:dyDescent="0.2">
      <c r="A840" s="62" t="s">
        <v>33</v>
      </c>
      <c r="B840" s="62" t="s">
        <v>2726</v>
      </c>
      <c r="C840" s="51">
        <f t="shared" si="28"/>
        <v>24</v>
      </c>
      <c r="D840" s="57">
        <v>2015</v>
      </c>
      <c r="E840" s="57">
        <f t="shared" si="29"/>
        <v>2</v>
      </c>
      <c r="F840" s="62" t="s">
        <v>22</v>
      </c>
      <c r="G840" s="39" t="s">
        <v>3115</v>
      </c>
      <c r="H840" s="62" t="s">
        <v>3116</v>
      </c>
      <c r="I840" s="63" t="s">
        <v>25</v>
      </c>
      <c r="J840" s="63" t="s">
        <v>26</v>
      </c>
      <c r="K840" s="62" t="s">
        <v>2703</v>
      </c>
      <c r="L840" s="62" t="s">
        <v>88</v>
      </c>
      <c r="M840" s="62" t="s">
        <v>116</v>
      </c>
      <c r="N840" s="62" t="s">
        <v>306</v>
      </c>
      <c r="O840" s="62" t="s">
        <v>306</v>
      </c>
      <c r="P840" s="64">
        <v>42163.63958333333</v>
      </c>
      <c r="Q840" s="62"/>
      <c r="R840" s="64">
        <v>42187.375</v>
      </c>
      <c r="S840" s="64">
        <v>42163.65</v>
      </c>
      <c r="T840" s="62"/>
      <c r="U840" s="124" t="s">
        <v>10423</v>
      </c>
      <c r="V840" s="62"/>
      <c r="W840" s="62"/>
      <c r="X840" s="62">
        <v>0</v>
      </c>
      <c r="Y840" s="62">
        <v>2</v>
      </c>
      <c r="Z840" s="62"/>
      <c r="AA840" s="62"/>
      <c r="AB840" s="62"/>
      <c r="AC840" s="62"/>
      <c r="AD840" s="62"/>
      <c r="AE840" s="62"/>
      <c r="AF840" s="62"/>
      <c r="AG840" s="62"/>
      <c r="AH840" s="62" t="s">
        <v>3117</v>
      </c>
    </row>
    <row r="841" spans="1:34" ht="15.75" customHeight="1" x14ac:dyDescent="0.2">
      <c r="A841" s="62" t="s">
        <v>33</v>
      </c>
      <c r="B841" s="62" t="s">
        <v>2726</v>
      </c>
      <c r="C841" s="51">
        <f t="shared" si="28"/>
        <v>24</v>
      </c>
      <c r="D841" s="57">
        <v>2015</v>
      </c>
      <c r="E841" s="57">
        <f t="shared" si="29"/>
        <v>2</v>
      </c>
      <c r="F841" s="62" t="s">
        <v>22</v>
      </c>
      <c r="G841" s="39" t="s">
        <v>3118</v>
      </c>
      <c r="H841" s="62" t="s">
        <v>3119</v>
      </c>
      <c r="I841" s="63" t="s">
        <v>25</v>
      </c>
      <c r="J841" s="63" t="s">
        <v>26</v>
      </c>
      <c r="K841" s="62" t="s">
        <v>27</v>
      </c>
      <c r="L841" s="62" t="s">
        <v>37</v>
      </c>
      <c r="M841" s="62" t="s">
        <v>29</v>
      </c>
      <c r="N841" s="62" t="s">
        <v>306</v>
      </c>
      <c r="O841" s="62" t="s">
        <v>306</v>
      </c>
      <c r="P841" s="64">
        <v>42163.627083333333</v>
      </c>
      <c r="Q841" s="62"/>
      <c r="R841" s="64">
        <v>42187.376388888886</v>
      </c>
      <c r="S841" s="64">
        <v>42163.811805555553</v>
      </c>
      <c r="T841" s="62"/>
      <c r="U841" s="124" t="s">
        <v>10423</v>
      </c>
      <c r="V841" s="62"/>
      <c r="W841" s="62"/>
      <c r="X841" s="62">
        <v>0</v>
      </c>
      <c r="Y841" s="62">
        <v>2</v>
      </c>
      <c r="Z841" s="40" t="s">
        <v>3120</v>
      </c>
      <c r="AA841" s="62"/>
      <c r="AB841" s="62"/>
      <c r="AC841" s="62"/>
      <c r="AD841" s="62"/>
      <c r="AE841" s="62"/>
      <c r="AF841" s="62" t="s">
        <v>3121</v>
      </c>
      <c r="AG841" s="62"/>
      <c r="AH841" s="62" t="s">
        <v>3122</v>
      </c>
    </row>
    <row r="842" spans="1:34" ht="15.75" customHeight="1" x14ac:dyDescent="0.2">
      <c r="A842" s="62" t="s">
        <v>33</v>
      </c>
      <c r="B842" s="62" t="s">
        <v>2726</v>
      </c>
      <c r="C842" s="51">
        <f t="shared" si="28"/>
        <v>24</v>
      </c>
      <c r="D842" s="57">
        <v>2015</v>
      </c>
      <c r="E842" s="57">
        <f t="shared" si="29"/>
        <v>2</v>
      </c>
      <c r="F842" s="62" t="s">
        <v>22</v>
      </c>
      <c r="G842" s="39" t="s">
        <v>3123</v>
      </c>
      <c r="H842" s="62" t="s">
        <v>3124</v>
      </c>
      <c r="I842" s="63" t="s">
        <v>25</v>
      </c>
      <c r="J842" s="63" t="s">
        <v>26</v>
      </c>
      <c r="K842" s="62" t="s">
        <v>27</v>
      </c>
      <c r="L842" s="62" t="s">
        <v>37</v>
      </c>
      <c r="M842" s="62" t="s">
        <v>29</v>
      </c>
      <c r="N842" s="62" t="s">
        <v>306</v>
      </c>
      <c r="O842" s="62" t="s">
        <v>306</v>
      </c>
      <c r="P842" s="64">
        <v>42163.623611111114</v>
      </c>
      <c r="Q842" s="62"/>
      <c r="R842" s="64">
        <v>42171.428472222222</v>
      </c>
      <c r="S842" s="64">
        <v>42166.536805555559</v>
      </c>
      <c r="T842" s="62"/>
      <c r="U842" s="124" t="s">
        <v>10423</v>
      </c>
      <c r="V842" s="62"/>
      <c r="W842" s="65">
        <v>42166</v>
      </c>
      <c r="X842" s="62">
        <v>0</v>
      </c>
      <c r="Y842" s="62">
        <v>2</v>
      </c>
      <c r="Z842" s="62"/>
      <c r="AA842" s="62"/>
      <c r="AB842" s="62"/>
      <c r="AC842" s="62"/>
      <c r="AD842" s="62"/>
      <c r="AE842" s="62"/>
      <c r="AF842" s="62"/>
      <c r="AG842" s="62"/>
      <c r="AH842" s="62" t="s">
        <v>3125</v>
      </c>
    </row>
    <row r="843" spans="1:34" ht="15.75" hidden="1" customHeight="1" x14ac:dyDescent="0.2">
      <c r="A843" s="62" t="s">
        <v>33</v>
      </c>
      <c r="B843" s="62" t="s">
        <v>56</v>
      </c>
      <c r="C843" s="51">
        <f t="shared" si="28"/>
        <v>25</v>
      </c>
      <c r="D843" s="57">
        <v>2015</v>
      </c>
      <c r="E843" s="57">
        <f t="shared" si="29"/>
        <v>2</v>
      </c>
      <c r="F843" s="62" t="s">
        <v>22</v>
      </c>
      <c r="G843" s="39" t="s">
        <v>3126</v>
      </c>
      <c r="H843" s="62" t="s">
        <v>3127</v>
      </c>
      <c r="I843" s="63" t="s">
        <v>25</v>
      </c>
      <c r="J843" s="63" t="s">
        <v>26</v>
      </c>
      <c r="K843" s="62" t="s">
        <v>27</v>
      </c>
      <c r="L843" s="62" t="s">
        <v>37</v>
      </c>
      <c r="M843" s="62" t="s">
        <v>29</v>
      </c>
      <c r="N843" s="62" t="s">
        <v>30</v>
      </c>
      <c r="O843" s="62" t="s">
        <v>30</v>
      </c>
      <c r="P843" s="64">
        <v>42163.620138888888</v>
      </c>
      <c r="Q843" s="62"/>
      <c r="R843" s="64">
        <v>42173.582638888889</v>
      </c>
      <c r="S843" s="64">
        <v>42173.582638888889</v>
      </c>
      <c r="T843" s="62"/>
      <c r="U843" s="62" t="s">
        <v>143</v>
      </c>
      <c r="V843" s="62"/>
      <c r="W843" s="65">
        <v>42164</v>
      </c>
      <c r="X843" s="62">
        <v>0</v>
      </c>
      <c r="Y843" s="62">
        <v>2</v>
      </c>
      <c r="Z843" s="62"/>
      <c r="AA843" s="62"/>
      <c r="AB843" s="62"/>
      <c r="AC843" s="62"/>
      <c r="AD843" s="62"/>
      <c r="AE843" s="62"/>
      <c r="AF843" s="62"/>
      <c r="AG843" s="62"/>
      <c r="AH843" s="62" t="s">
        <v>3128</v>
      </c>
    </row>
    <row r="844" spans="1:34" ht="15.75" hidden="1" customHeight="1" x14ac:dyDescent="0.2">
      <c r="A844" s="62" t="s">
        <v>33</v>
      </c>
      <c r="B844" s="62" t="s">
        <v>41</v>
      </c>
      <c r="C844" s="51">
        <f t="shared" si="28"/>
        <v>24</v>
      </c>
      <c r="D844" s="57">
        <v>2015</v>
      </c>
      <c r="E844" s="57">
        <f t="shared" si="29"/>
        <v>2</v>
      </c>
      <c r="F844" s="62" t="s">
        <v>22</v>
      </c>
      <c r="G844" s="39" t="s">
        <v>3129</v>
      </c>
      <c r="H844" s="62" t="s">
        <v>3130</v>
      </c>
      <c r="I844" s="63" t="s">
        <v>25</v>
      </c>
      <c r="J844" s="63" t="s">
        <v>26</v>
      </c>
      <c r="K844" s="62" t="s">
        <v>27</v>
      </c>
      <c r="L844" s="62" t="s">
        <v>37</v>
      </c>
      <c r="M844" s="62" t="s">
        <v>29</v>
      </c>
      <c r="N844" s="62" t="s">
        <v>38</v>
      </c>
      <c r="O844" s="62" t="s">
        <v>38</v>
      </c>
      <c r="P844" s="64">
        <v>42163.597916666666</v>
      </c>
      <c r="Q844" s="62"/>
      <c r="R844" s="64">
        <v>42187.377083333333</v>
      </c>
      <c r="S844" s="64">
        <v>42165.56527777778</v>
      </c>
      <c r="T844" s="62"/>
      <c r="U844" s="62" t="s">
        <v>39</v>
      </c>
      <c r="V844" s="62"/>
      <c r="W844" s="62"/>
      <c r="X844" s="62">
        <v>0</v>
      </c>
      <c r="Y844" s="62">
        <v>3</v>
      </c>
      <c r="Z844" s="62" t="s">
        <v>3131</v>
      </c>
      <c r="AA844" s="62"/>
      <c r="AB844" s="62"/>
      <c r="AC844" s="62"/>
      <c r="AD844" s="62"/>
      <c r="AE844" s="62"/>
      <c r="AF844" s="62"/>
      <c r="AG844" s="62"/>
      <c r="AH844" s="62" t="s">
        <v>3132</v>
      </c>
    </row>
    <row r="845" spans="1:34" ht="15.75" customHeight="1" x14ac:dyDescent="0.2">
      <c r="A845" s="62" t="s">
        <v>33</v>
      </c>
      <c r="B845" s="62" t="s">
        <v>41</v>
      </c>
      <c r="C845" s="51">
        <f t="shared" si="28"/>
        <v>24</v>
      </c>
      <c r="D845" s="57">
        <v>2015</v>
      </c>
      <c r="E845" s="57">
        <f t="shared" si="29"/>
        <v>2</v>
      </c>
      <c r="F845" s="62" t="s">
        <v>22</v>
      </c>
      <c r="G845" s="39" t="s">
        <v>3133</v>
      </c>
      <c r="H845" s="62" t="s">
        <v>3134</v>
      </c>
      <c r="I845" s="63" t="s">
        <v>25</v>
      </c>
      <c r="J845" s="63" t="s">
        <v>26</v>
      </c>
      <c r="K845" s="62" t="s">
        <v>27</v>
      </c>
      <c r="L845" s="62" t="s">
        <v>37</v>
      </c>
      <c r="M845" s="62" t="s">
        <v>29</v>
      </c>
      <c r="N845" s="62" t="s">
        <v>38</v>
      </c>
      <c r="O845" s="62" t="s">
        <v>38</v>
      </c>
      <c r="P845" s="64">
        <v>42163.518055555556</v>
      </c>
      <c r="Q845" s="62"/>
      <c r="R845" s="64">
        <v>42187.377083333333</v>
      </c>
      <c r="S845" s="64">
        <v>42163.530555555553</v>
      </c>
      <c r="T845" s="62"/>
      <c r="U845" s="124" t="s">
        <v>10423</v>
      </c>
      <c r="V845" s="62"/>
      <c r="W845" s="65">
        <v>42164</v>
      </c>
      <c r="X845" s="62">
        <v>0</v>
      </c>
      <c r="Y845" s="62">
        <v>1</v>
      </c>
      <c r="Z845" s="62"/>
      <c r="AA845" s="62"/>
      <c r="AB845" s="62"/>
      <c r="AC845" s="62"/>
      <c r="AD845" s="62"/>
      <c r="AE845" s="62"/>
      <c r="AF845" s="62"/>
      <c r="AG845" s="62"/>
      <c r="AH845" s="62" t="s">
        <v>3135</v>
      </c>
    </row>
    <row r="846" spans="1:34" ht="15.75" customHeight="1" x14ac:dyDescent="0.2">
      <c r="A846" s="62" t="s">
        <v>33</v>
      </c>
      <c r="B846" s="62" t="s">
        <v>56</v>
      </c>
      <c r="C846" s="51">
        <f t="shared" si="28"/>
        <v>24</v>
      </c>
      <c r="D846" s="57">
        <v>2015</v>
      </c>
      <c r="E846" s="57">
        <f t="shared" si="29"/>
        <v>2</v>
      </c>
      <c r="F846" s="62" t="s">
        <v>22</v>
      </c>
      <c r="G846" s="39" t="s">
        <v>3136</v>
      </c>
      <c r="H846" s="62" t="s">
        <v>3137</v>
      </c>
      <c r="I846" s="63" t="s">
        <v>25</v>
      </c>
      <c r="J846" s="63" t="s">
        <v>26</v>
      </c>
      <c r="K846" s="62" t="s">
        <v>27</v>
      </c>
      <c r="L846" s="62" t="s">
        <v>37</v>
      </c>
      <c r="M846" s="62" t="s">
        <v>29</v>
      </c>
      <c r="N846" s="62" t="s">
        <v>74</v>
      </c>
      <c r="O846" s="62" t="s">
        <v>74</v>
      </c>
      <c r="P846" s="64">
        <v>42163.429166666669</v>
      </c>
      <c r="Q846" s="62"/>
      <c r="R846" s="64">
        <v>42187.377083333333</v>
      </c>
      <c r="S846" s="64">
        <v>42163.453472222223</v>
      </c>
      <c r="T846" s="62"/>
      <c r="U846" s="124" t="s">
        <v>10423</v>
      </c>
      <c r="V846" s="62"/>
      <c r="W846" s="65">
        <v>42163</v>
      </c>
      <c r="X846" s="62">
        <v>0</v>
      </c>
      <c r="Y846" s="62">
        <v>1</v>
      </c>
      <c r="Z846" s="62"/>
      <c r="AA846" s="62"/>
      <c r="AB846" s="62"/>
      <c r="AC846" s="62"/>
      <c r="AD846" s="62"/>
      <c r="AE846" s="62"/>
      <c r="AF846" s="62"/>
      <c r="AG846" s="62"/>
      <c r="AH846" s="62" t="s">
        <v>3138</v>
      </c>
    </row>
    <row r="847" spans="1:34" ht="15.75" hidden="1" customHeight="1" x14ac:dyDescent="0.2">
      <c r="A847" s="62" t="s">
        <v>33</v>
      </c>
      <c r="B847" s="62" t="s">
        <v>56</v>
      </c>
      <c r="C847" s="51">
        <f t="shared" si="28"/>
        <v>23</v>
      </c>
      <c r="D847" s="57">
        <v>2015</v>
      </c>
      <c r="E847" s="57">
        <f t="shared" si="29"/>
        <v>2</v>
      </c>
      <c r="F847" s="62" t="s">
        <v>22</v>
      </c>
      <c r="G847" s="39" t="s">
        <v>3139</v>
      </c>
      <c r="H847" s="62" t="s">
        <v>3140</v>
      </c>
      <c r="I847" s="63" t="s">
        <v>25</v>
      </c>
      <c r="J847" s="63" t="s">
        <v>26</v>
      </c>
      <c r="K847" s="62" t="s">
        <v>27</v>
      </c>
      <c r="L847" s="62" t="s">
        <v>37</v>
      </c>
      <c r="M847" s="62" t="s">
        <v>29</v>
      </c>
      <c r="N847" s="62" t="s">
        <v>83</v>
      </c>
      <c r="O847" s="62" t="s">
        <v>83</v>
      </c>
      <c r="P847" s="64">
        <v>42160.482638888891</v>
      </c>
      <c r="Q847" s="62"/>
      <c r="R847" s="64">
        <v>42187.37777777778</v>
      </c>
      <c r="S847" s="64">
        <v>42160.525694444441</v>
      </c>
      <c r="T847" s="62"/>
      <c r="U847" s="62" t="s">
        <v>54</v>
      </c>
      <c r="V847" s="62"/>
      <c r="W847" s="62"/>
      <c r="X847" s="62">
        <v>0</v>
      </c>
      <c r="Y847" s="62">
        <v>1</v>
      </c>
      <c r="Z847" s="62"/>
      <c r="AA847" s="62"/>
      <c r="AB847" s="62"/>
      <c r="AC847" s="62"/>
      <c r="AD847" s="62"/>
      <c r="AE847" s="62"/>
      <c r="AF847" s="62"/>
      <c r="AG847" s="62"/>
      <c r="AH847" s="62" t="s">
        <v>3141</v>
      </c>
    </row>
    <row r="848" spans="1:34" ht="15.75" hidden="1" customHeight="1" x14ac:dyDescent="0.2">
      <c r="A848" s="62" t="s">
        <v>33</v>
      </c>
      <c r="B848" s="62" t="s">
        <v>402</v>
      </c>
      <c r="C848" s="51">
        <f t="shared" si="28"/>
        <v>24</v>
      </c>
      <c r="D848" s="57">
        <v>2015</v>
      </c>
      <c r="E848" s="57">
        <f t="shared" si="29"/>
        <v>2</v>
      </c>
      <c r="F848" s="62" t="s">
        <v>22</v>
      </c>
      <c r="G848" s="39" t="s">
        <v>3142</v>
      </c>
      <c r="H848" s="62" t="s">
        <v>3143</v>
      </c>
      <c r="I848" s="63" t="s">
        <v>25</v>
      </c>
      <c r="J848" s="63" t="s">
        <v>26</v>
      </c>
      <c r="K848" s="62" t="s">
        <v>27</v>
      </c>
      <c r="L848" s="62" t="s">
        <v>37</v>
      </c>
      <c r="M848" s="62" t="s">
        <v>29</v>
      </c>
      <c r="N848" s="62" t="s">
        <v>74</v>
      </c>
      <c r="O848" s="62" t="s">
        <v>74</v>
      </c>
      <c r="P848" s="64">
        <v>42159.595138888886</v>
      </c>
      <c r="Q848" s="62"/>
      <c r="R848" s="64">
        <v>42187.37777777778</v>
      </c>
      <c r="S848" s="64">
        <v>42163.525000000001</v>
      </c>
      <c r="T848" s="62"/>
      <c r="U848" s="62" t="s">
        <v>54</v>
      </c>
      <c r="V848" s="62"/>
      <c r="W848" s="65">
        <v>42159</v>
      </c>
      <c r="X848" s="62">
        <v>0</v>
      </c>
      <c r="Y848" s="62">
        <v>2</v>
      </c>
      <c r="Z848" s="62"/>
      <c r="AA848" s="62"/>
      <c r="AB848" s="62"/>
      <c r="AC848" s="62"/>
      <c r="AD848" s="62"/>
      <c r="AE848" s="62"/>
      <c r="AF848" s="62"/>
      <c r="AG848" s="62"/>
      <c r="AH848" s="62" t="s">
        <v>3144</v>
      </c>
    </row>
    <row r="849" spans="1:34" ht="15.75" hidden="1" customHeight="1" x14ac:dyDescent="0.2">
      <c r="A849" s="62" t="s">
        <v>33</v>
      </c>
      <c r="B849" s="62" t="s">
        <v>56</v>
      </c>
      <c r="C849" s="51">
        <f t="shared" si="28"/>
        <v>24</v>
      </c>
      <c r="D849" s="57">
        <v>2015</v>
      </c>
      <c r="E849" s="57">
        <f t="shared" si="29"/>
        <v>2</v>
      </c>
      <c r="F849" s="62" t="s">
        <v>22</v>
      </c>
      <c r="G849" s="39" t="s">
        <v>3145</v>
      </c>
      <c r="H849" s="62" t="s">
        <v>3146</v>
      </c>
      <c r="I849" s="63" t="s">
        <v>25</v>
      </c>
      <c r="J849" s="63" t="s">
        <v>26</v>
      </c>
      <c r="K849" s="62" t="s">
        <v>27</v>
      </c>
      <c r="L849" s="62" t="s">
        <v>37</v>
      </c>
      <c r="M849" s="62" t="s">
        <v>29</v>
      </c>
      <c r="N849" s="62" t="s">
        <v>30</v>
      </c>
      <c r="O849" s="62" t="s">
        <v>30</v>
      </c>
      <c r="P849" s="64">
        <v>42159.459722222222</v>
      </c>
      <c r="Q849" s="62"/>
      <c r="R849" s="64">
        <v>42164.55</v>
      </c>
      <c r="S849" s="64">
        <v>42163.52847222222</v>
      </c>
      <c r="T849" s="62"/>
      <c r="U849" s="62" t="s">
        <v>54</v>
      </c>
      <c r="V849" s="62"/>
      <c r="W849" s="65">
        <v>42159</v>
      </c>
      <c r="X849" s="62">
        <v>0</v>
      </c>
      <c r="Y849" s="62">
        <v>2</v>
      </c>
      <c r="Z849" s="62"/>
      <c r="AA849" s="62"/>
      <c r="AB849" s="62"/>
      <c r="AC849" s="62"/>
      <c r="AD849" s="62"/>
      <c r="AE849" s="62"/>
      <c r="AF849" s="62"/>
      <c r="AG849" s="62"/>
      <c r="AH849" s="62" t="s">
        <v>3147</v>
      </c>
    </row>
    <row r="850" spans="1:34" ht="15.75" hidden="1" customHeight="1" x14ac:dyDescent="0.2">
      <c r="A850" s="62" t="s">
        <v>33</v>
      </c>
      <c r="B850" s="62" t="s">
        <v>145</v>
      </c>
      <c r="C850" s="51">
        <f t="shared" si="28"/>
        <v>23</v>
      </c>
      <c r="D850" s="57">
        <v>2015</v>
      </c>
      <c r="E850" s="57">
        <f t="shared" si="29"/>
        <v>2</v>
      </c>
      <c r="F850" s="62" t="s">
        <v>22</v>
      </c>
      <c r="G850" s="39" t="s">
        <v>3148</v>
      </c>
      <c r="H850" s="62" t="s">
        <v>3149</v>
      </c>
      <c r="I850" s="63" t="s">
        <v>25</v>
      </c>
      <c r="J850" s="63" t="s">
        <v>26</v>
      </c>
      <c r="K850" s="62" t="s">
        <v>27</v>
      </c>
      <c r="L850" s="62" t="s">
        <v>37</v>
      </c>
      <c r="M850" s="62" t="s">
        <v>29</v>
      </c>
      <c r="N850" s="62" t="s">
        <v>30</v>
      </c>
      <c r="O850" s="62" t="s">
        <v>30</v>
      </c>
      <c r="P850" s="64">
        <v>42159.452777777777</v>
      </c>
      <c r="Q850" s="62"/>
      <c r="R850" s="64">
        <v>42164.550694444442</v>
      </c>
      <c r="S850" s="64">
        <v>42159.511111111111</v>
      </c>
      <c r="T850" s="62"/>
      <c r="U850" s="62" t="s">
        <v>143</v>
      </c>
      <c r="V850" s="62"/>
      <c r="W850" s="65">
        <v>42159</v>
      </c>
      <c r="X850" s="62">
        <v>0</v>
      </c>
      <c r="Y850" s="62">
        <v>2</v>
      </c>
      <c r="Z850" s="62"/>
      <c r="AA850" s="62"/>
      <c r="AB850" s="62"/>
      <c r="AC850" s="62"/>
      <c r="AD850" s="62"/>
      <c r="AE850" s="62"/>
      <c r="AF850" s="62"/>
      <c r="AG850" s="62"/>
      <c r="AH850" s="62" t="s">
        <v>3150</v>
      </c>
    </row>
    <row r="851" spans="1:34" ht="15.75" hidden="1" customHeight="1" x14ac:dyDescent="0.2">
      <c r="A851" s="62" t="s">
        <v>33</v>
      </c>
      <c r="B851" s="62" t="s">
        <v>145</v>
      </c>
      <c r="C851" s="51">
        <f t="shared" si="28"/>
        <v>25</v>
      </c>
      <c r="D851" s="57">
        <v>2015</v>
      </c>
      <c r="E851" s="57">
        <f t="shared" si="29"/>
        <v>2</v>
      </c>
      <c r="F851" s="62" t="s">
        <v>22</v>
      </c>
      <c r="G851" s="39" t="s">
        <v>3151</v>
      </c>
      <c r="H851" s="62" t="s">
        <v>3152</v>
      </c>
      <c r="I851" s="63" t="s">
        <v>25</v>
      </c>
      <c r="J851" s="63" t="s">
        <v>26</v>
      </c>
      <c r="K851" s="62" t="s">
        <v>27</v>
      </c>
      <c r="L851" s="62" t="s">
        <v>88</v>
      </c>
      <c r="M851" s="62" t="s">
        <v>362</v>
      </c>
      <c r="N851" s="62" t="s">
        <v>30</v>
      </c>
      <c r="O851" s="62" t="s">
        <v>30</v>
      </c>
      <c r="P851" s="64">
        <v>42158.736111111109</v>
      </c>
      <c r="Q851" s="62"/>
      <c r="R851" s="64">
        <v>42177.394444444442</v>
      </c>
      <c r="S851" s="64">
        <v>42174.588888888888</v>
      </c>
      <c r="T851" s="62"/>
      <c r="U851" s="62" t="s">
        <v>54</v>
      </c>
      <c r="V851" s="62"/>
      <c r="W851" s="65">
        <v>42173</v>
      </c>
      <c r="X851" s="62">
        <v>0</v>
      </c>
      <c r="Y851" s="62">
        <v>5</v>
      </c>
      <c r="Z851" s="40" t="s">
        <v>3153</v>
      </c>
      <c r="AA851" s="62"/>
      <c r="AB851" s="62"/>
      <c r="AC851" s="62"/>
      <c r="AD851" s="62"/>
      <c r="AE851" s="62"/>
      <c r="AF851" s="62"/>
      <c r="AG851" s="62"/>
      <c r="AH851" s="62" t="s">
        <v>3154</v>
      </c>
    </row>
    <row r="852" spans="1:34" ht="15.75" hidden="1" customHeight="1" x14ac:dyDescent="0.2">
      <c r="A852" s="62" t="s">
        <v>33</v>
      </c>
      <c r="B852" s="62" t="s">
        <v>3158</v>
      </c>
      <c r="C852" s="51">
        <f t="shared" si="28"/>
        <v>23</v>
      </c>
      <c r="D852" s="57">
        <v>2015</v>
      </c>
      <c r="E852" s="57">
        <f t="shared" si="29"/>
        <v>2</v>
      </c>
      <c r="F852" s="62" t="s">
        <v>22</v>
      </c>
      <c r="G852" s="39" t="s">
        <v>3155</v>
      </c>
      <c r="H852" s="62" t="s">
        <v>3156</v>
      </c>
      <c r="I852" s="63" t="s">
        <v>25</v>
      </c>
      <c r="J852" s="63" t="s">
        <v>26</v>
      </c>
      <c r="K852" s="62" t="s">
        <v>27</v>
      </c>
      <c r="L852" s="62" t="s">
        <v>37</v>
      </c>
      <c r="M852" s="62" t="s">
        <v>29</v>
      </c>
      <c r="N852" s="62" t="s">
        <v>74</v>
      </c>
      <c r="O852" s="62" t="s">
        <v>74</v>
      </c>
      <c r="P852" s="64">
        <v>42158.555555555555</v>
      </c>
      <c r="Q852" s="62"/>
      <c r="R852" s="64">
        <v>42187.37777777778</v>
      </c>
      <c r="S852" s="64">
        <v>42159.559027777781</v>
      </c>
      <c r="T852" s="62"/>
      <c r="U852" s="62" t="s">
        <v>54</v>
      </c>
      <c r="V852" s="62"/>
      <c r="W852" s="65">
        <v>42158</v>
      </c>
      <c r="X852" s="62">
        <v>0</v>
      </c>
      <c r="Y852" s="62">
        <v>2</v>
      </c>
      <c r="Z852" s="62"/>
      <c r="AA852" s="62"/>
      <c r="AB852" s="62"/>
      <c r="AC852" s="62"/>
      <c r="AD852" s="62"/>
      <c r="AE852" s="62"/>
      <c r="AF852" s="62"/>
      <c r="AG852" s="62"/>
      <c r="AH852" s="62" t="s">
        <v>3157</v>
      </c>
    </row>
    <row r="853" spans="1:34" ht="15.75" customHeight="1" x14ac:dyDescent="0.2">
      <c r="A853" s="62" t="s">
        <v>33</v>
      </c>
      <c r="B853" s="62" t="s">
        <v>99</v>
      </c>
      <c r="C853" s="51">
        <f t="shared" si="28"/>
        <v>23</v>
      </c>
      <c r="D853" s="57">
        <v>2015</v>
      </c>
      <c r="E853" s="57">
        <f t="shared" si="29"/>
        <v>2</v>
      </c>
      <c r="F853" s="62" t="s">
        <v>22</v>
      </c>
      <c r="G853" s="39" t="s">
        <v>3159</v>
      </c>
      <c r="H853" s="62" t="s">
        <v>3160</v>
      </c>
      <c r="I853" s="63" t="s">
        <v>25</v>
      </c>
      <c r="J853" s="63" t="s">
        <v>26</v>
      </c>
      <c r="K853" s="62" t="s">
        <v>27</v>
      </c>
      <c r="L853" s="62" t="s">
        <v>37</v>
      </c>
      <c r="M853" s="62" t="s">
        <v>29</v>
      </c>
      <c r="N853" s="62" t="s">
        <v>2982</v>
      </c>
      <c r="O853" s="62" t="s">
        <v>2982</v>
      </c>
      <c r="P853" s="64">
        <v>42158.423611111109</v>
      </c>
      <c r="Q853" s="62"/>
      <c r="R853" s="64">
        <v>42187.378472222219</v>
      </c>
      <c r="S853" s="64">
        <v>42158.663888888892</v>
      </c>
      <c r="T853" s="62"/>
      <c r="U853" s="124" t="s">
        <v>10423</v>
      </c>
      <c r="V853" s="62"/>
      <c r="W853" s="65">
        <v>42158</v>
      </c>
      <c r="X853" s="62">
        <v>0</v>
      </c>
      <c r="Y853" s="62">
        <v>3</v>
      </c>
      <c r="Z853" s="40" t="s">
        <v>3161</v>
      </c>
      <c r="AA853" s="62"/>
      <c r="AB853" s="62"/>
      <c r="AC853" s="62"/>
      <c r="AD853" s="62"/>
      <c r="AE853" s="62"/>
      <c r="AF853" s="62"/>
      <c r="AG853" s="62"/>
      <c r="AH853" s="62" t="s">
        <v>3162</v>
      </c>
    </row>
    <row r="854" spans="1:34" ht="15.75" hidden="1" customHeight="1" x14ac:dyDescent="0.2">
      <c r="A854" s="62" t="s">
        <v>33</v>
      </c>
      <c r="B854" s="62" t="s">
        <v>402</v>
      </c>
      <c r="C854" s="51">
        <f t="shared" si="28"/>
        <v>23</v>
      </c>
      <c r="D854" s="57">
        <v>2015</v>
      </c>
      <c r="E854" s="57">
        <f t="shared" si="29"/>
        <v>2</v>
      </c>
      <c r="F854" s="62" t="s">
        <v>22</v>
      </c>
      <c r="G854" s="39" t="s">
        <v>3163</v>
      </c>
      <c r="H854" s="62" t="s">
        <v>3164</v>
      </c>
      <c r="I854" s="63" t="s">
        <v>25</v>
      </c>
      <c r="J854" s="63" t="s">
        <v>26</v>
      </c>
      <c r="K854" s="62" t="s">
        <v>27</v>
      </c>
      <c r="L854" s="62" t="s">
        <v>37</v>
      </c>
      <c r="M854" s="62" t="s">
        <v>29</v>
      </c>
      <c r="N854" s="62" t="s">
        <v>362</v>
      </c>
      <c r="O854" s="62" t="s">
        <v>362</v>
      </c>
      <c r="P854" s="64">
        <v>42157.646527777775</v>
      </c>
      <c r="Q854" s="62"/>
      <c r="R854" s="64">
        <v>42187.385416666664</v>
      </c>
      <c r="S854" s="64">
        <v>42159.521527777775</v>
      </c>
      <c r="T854" s="62"/>
      <c r="U854" s="62" t="s">
        <v>111</v>
      </c>
      <c r="V854" s="62"/>
      <c r="W854" s="65">
        <v>42160</v>
      </c>
      <c r="X854" s="62">
        <v>0</v>
      </c>
      <c r="Y854" s="62">
        <v>4</v>
      </c>
      <c r="Z854" s="62"/>
      <c r="AA854" s="62"/>
      <c r="AB854" s="62"/>
      <c r="AC854" s="62"/>
      <c r="AD854" s="62"/>
      <c r="AE854" s="62"/>
      <c r="AF854" s="62"/>
      <c r="AG854" s="62"/>
      <c r="AH854" s="62" t="s">
        <v>3165</v>
      </c>
    </row>
    <row r="855" spans="1:34" ht="15.75" customHeight="1" x14ac:dyDescent="0.2">
      <c r="A855" s="62" t="s">
        <v>33</v>
      </c>
      <c r="B855" s="62" t="s">
        <v>2726</v>
      </c>
      <c r="C855" s="51">
        <f t="shared" si="28"/>
        <v>24</v>
      </c>
      <c r="D855" s="57">
        <v>2015</v>
      </c>
      <c r="E855" s="57">
        <f t="shared" si="29"/>
        <v>2</v>
      </c>
      <c r="F855" s="62" t="s">
        <v>22</v>
      </c>
      <c r="G855" s="39" t="s">
        <v>3166</v>
      </c>
      <c r="H855" s="62" t="s">
        <v>3167</v>
      </c>
      <c r="I855" s="63" t="s">
        <v>25</v>
      </c>
      <c r="J855" s="63" t="s">
        <v>26</v>
      </c>
      <c r="K855" s="62" t="s">
        <v>27</v>
      </c>
      <c r="L855" s="62" t="s">
        <v>88</v>
      </c>
      <c r="M855" s="62" t="s">
        <v>83</v>
      </c>
      <c r="N855" s="62" t="s">
        <v>362</v>
      </c>
      <c r="O855" s="62" t="s">
        <v>362</v>
      </c>
      <c r="P855" s="64">
        <v>42157.604166666664</v>
      </c>
      <c r="Q855" s="62"/>
      <c r="R855" s="64">
        <v>42187.386111111111</v>
      </c>
      <c r="S855" s="64">
        <v>42163.647916666669</v>
      </c>
      <c r="T855" s="62"/>
      <c r="U855" s="124" t="s">
        <v>10423</v>
      </c>
      <c r="V855" s="62"/>
      <c r="W855" s="65">
        <v>42158</v>
      </c>
      <c r="X855" s="62">
        <v>0</v>
      </c>
      <c r="Y855" s="62">
        <v>2</v>
      </c>
      <c r="Z855" s="62"/>
      <c r="AA855" s="62"/>
      <c r="AB855" s="62"/>
      <c r="AC855" s="62"/>
      <c r="AD855" s="62"/>
      <c r="AE855" s="62"/>
      <c r="AF855" s="62"/>
      <c r="AG855" s="62"/>
      <c r="AH855" s="62" t="s">
        <v>3168</v>
      </c>
    </row>
    <row r="856" spans="1:34" ht="15.75" customHeight="1" x14ac:dyDescent="0.2">
      <c r="A856" s="62" t="s">
        <v>33</v>
      </c>
      <c r="B856" s="62" t="s">
        <v>56</v>
      </c>
      <c r="C856" s="51">
        <f t="shared" si="28"/>
        <v>23</v>
      </c>
      <c r="D856" s="57">
        <v>2015</v>
      </c>
      <c r="E856" s="57">
        <f t="shared" si="29"/>
        <v>2</v>
      </c>
      <c r="F856" s="62" t="s">
        <v>22</v>
      </c>
      <c r="G856" s="39" t="s">
        <v>3169</v>
      </c>
      <c r="H856" s="62" t="s">
        <v>3170</v>
      </c>
      <c r="I856" s="63" t="s">
        <v>25</v>
      </c>
      <c r="J856" s="63" t="s">
        <v>26</v>
      </c>
      <c r="K856" s="62" t="s">
        <v>27</v>
      </c>
      <c r="L856" s="62" t="s">
        <v>37</v>
      </c>
      <c r="M856" s="62" t="s">
        <v>29</v>
      </c>
      <c r="N856" s="62" t="s">
        <v>74</v>
      </c>
      <c r="O856" s="62" t="s">
        <v>74</v>
      </c>
      <c r="P856" s="64">
        <v>42157.445833333331</v>
      </c>
      <c r="Q856" s="62"/>
      <c r="R856" s="64">
        <v>42187.386805555558</v>
      </c>
      <c r="S856" s="64">
        <v>42157.498611111114</v>
      </c>
      <c r="T856" s="62"/>
      <c r="U856" s="124" t="s">
        <v>10423</v>
      </c>
      <c r="V856" s="62"/>
      <c r="W856" s="65">
        <v>42157</v>
      </c>
      <c r="X856" s="62">
        <v>0</v>
      </c>
      <c r="Y856" s="62">
        <v>3</v>
      </c>
      <c r="Z856" s="62"/>
      <c r="AA856" s="62"/>
      <c r="AB856" s="62"/>
      <c r="AC856" s="62"/>
      <c r="AD856" s="62"/>
      <c r="AE856" s="62"/>
      <c r="AF856" s="62"/>
      <c r="AG856" s="62"/>
      <c r="AH856" s="62" t="s">
        <v>3171</v>
      </c>
    </row>
    <row r="857" spans="1:34" ht="15.75" customHeight="1" x14ac:dyDescent="0.2">
      <c r="A857" s="62" t="s">
        <v>33</v>
      </c>
      <c r="B857" s="62" t="s">
        <v>76</v>
      </c>
      <c r="C857" s="51">
        <f t="shared" si="28"/>
        <v>23</v>
      </c>
      <c r="D857" s="57">
        <v>2015</v>
      </c>
      <c r="E857" s="57">
        <f t="shared" si="29"/>
        <v>2</v>
      </c>
      <c r="F857" s="62" t="s">
        <v>22</v>
      </c>
      <c r="G857" s="39" t="s">
        <v>3172</v>
      </c>
      <c r="H857" s="62" t="s">
        <v>3173</v>
      </c>
      <c r="I857" s="63" t="s">
        <v>36</v>
      </c>
      <c r="J857" s="63" t="s">
        <v>26</v>
      </c>
      <c r="K857" s="62" t="s">
        <v>27</v>
      </c>
      <c r="L857" s="62" t="s">
        <v>37</v>
      </c>
      <c r="M857" s="62" t="s">
        <v>29</v>
      </c>
      <c r="N857" s="62" t="s">
        <v>83</v>
      </c>
      <c r="O857" s="62" t="s">
        <v>83</v>
      </c>
      <c r="P857" s="64">
        <v>42156.645138888889</v>
      </c>
      <c r="Q857" s="62"/>
      <c r="R857" s="64">
        <v>42187.387499999997</v>
      </c>
      <c r="S857" s="64">
        <v>42158.648611111108</v>
      </c>
      <c r="T857" s="62"/>
      <c r="U857" s="124" t="s">
        <v>10423</v>
      </c>
      <c r="V857" s="62"/>
      <c r="W857" s="62"/>
      <c r="X857" s="62">
        <v>0</v>
      </c>
      <c r="Y857" s="62">
        <v>1</v>
      </c>
      <c r="Z857" s="62"/>
      <c r="AA857" s="62"/>
      <c r="AB857" s="62"/>
      <c r="AC857" s="62"/>
      <c r="AD857" s="62"/>
      <c r="AE857" s="62"/>
      <c r="AF857" s="62"/>
      <c r="AG857" s="62"/>
      <c r="AH857" s="62" t="s">
        <v>3174</v>
      </c>
    </row>
    <row r="858" spans="1:34" ht="15.75" customHeight="1" x14ac:dyDescent="0.2">
      <c r="A858" s="62" t="s">
        <v>33</v>
      </c>
      <c r="B858" s="62" t="s">
        <v>32</v>
      </c>
      <c r="C858" s="51">
        <f t="shared" si="28"/>
        <v>23</v>
      </c>
      <c r="D858" s="57">
        <v>2015</v>
      </c>
      <c r="E858" s="57">
        <f t="shared" si="29"/>
        <v>2</v>
      </c>
      <c r="F858" s="62" t="s">
        <v>22</v>
      </c>
      <c r="G858" s="39" t="s">
        <v>3175</v>
      </c>
      <c r="H858" s="62" t="s">
        <v>3176</v>
      </c>
      <c r="I858" s="63" t="s">
        <v>36</v>
      </c>
      <c r="J858" s="63" t="s">
        <v>26</v>
      </c>
      <c r="K858" s="62" t="s">
        <v>27</v>
      </c>
      <c r="L858" s="62" t="s">
        <v>37</v>
      </c>
      <c r="M858" s="62" t="s">
        <v>29</v>
      </c>
      <c r="N858" s="62" t="s">
        <v>49</v>
      </c>
      <c r="O858" s="62" t="s">
        <v>49</v>
      </c>
      <c r="P858" s="64">
        <v>42156.64166666667</v>
      </c>
      <c r="Q858" s="62"/>
      <c r="R858" s="64">
        <v>42187.387499999997</v>
      </c>
      <c r="S858" s="64">
        <v>42158.65</v>
      </c>
      <c r="T858" s="62"/>
      <c r="U858" s="124" t="s">
        <v>10423</v>
      </c>
      <c r="V858" s="62"/>
      <c r="W858" s="62"/>
      <c r="X858" s="62">
        <v>0</v>
      </c>
      <c r="Y858" s="62">
        <v>1</v>
      </c>
      <c r="Z858" s="62"/>
      <c r="AA858" s="62"/>
      <c r="AB858" s="62"/>
      <c r="AC858" s="62"/>
      <c r="AD858" s="62"/>
      <c r="AE858" s="62"/>
      <c r="AF858" s="62"/>
      <c r="AG858" s="62"/>
      <c r="AH858" s="62" t="s">
        <v>3177</v>
      </c>
    </row>
    <row r="859" spans="1:34" ht="15.75" customHeight="1" x14ac:dyDescent="0.2">
      <c r="A859" s="62" t="s">
        <v>33</v>
      </c>
      <c r="B859" s="62" t="s">
        <v>56</v>
      </c>
      <c r="C859" s="51">
        <f t="shared" si="28"/>
        <v>23</v>
      </c>
      <c r="D859" s="57">
        <v>2015</v>
      </c>
      <c r="E859" s="57">
        <f t="shared" si="29"/>
        <v>2</v>
      </c>
      <c r="F859" s="62" t="s">
        <v>22</v>
      </c>
      <c r="G859" s="39" t="s">
        <v>3178</v>
      </c>
      <c r="H859" s="62" t="s">
        <v>3179</v>
      </c>
      <c r="I859" s="63" t="s">
        <v>25</v>
      </c>
      <c r="J859" s="63" t="s">
        <v>26</v>
      </c>
      <c r="K859" s="62" t="s">
        <v>27</v>
      </c>
      <c r="L859" s="62" t="s">
        <v>88</v>
      </c>
      <c r="M859" s="62" t="s">
        <v>38</v>
      </c>
      <c r="N859" s="62" t="s">
        <v>38</v>
      </c>
      <c r="O859" s="62" t="s">
        <v>38</v>
      </c>
      <c r="P859" s="64">
        <v>42156.543749999997</v>
      </c>
      <c r="Q859" s="62"/>
      <c r="R859" s="64">
        <v>42187.387499999997</v>
      </c>
      <c r="S859" s="64">
        <v>42156.8125</v>
      </c>
      <c r="T859" s="62"/>
      <c r="U859" s="124" t="s">
        <v>10423</v>
      </c>
      <c r="V859" s="62"/>
      <c r="W859" s="65">
        <v>42156</v>
      </c>
      <c r="X859" s="62">
        <v>0</v>
      </c>
      <c r="Y859" s="62">
        <v>3</v>
      </c>
      <c r="Z859" s="62"/>
      <c r="AA859" s="62"/>
      <c r="AB859" s="62"/>
      <c r="AC859" s="62"/>
      <c r="AD859" s="62"/>
      <c r="AE859" s="62"/>
      <c r="AF859" s="62"/>
      <c r="AG859" s="62"/>
      <c r="AH859" s="62" t="s">
        <v>3180</v>
      </c>
    </row>
    <row r="860" spans="1:34" ht="15.75" hidden="1" customHeight="1" x14ac:dyDescent="0.2">
      <c r="A860" s="62" t="s">
        <v>33</v>
      </c>
      <c r="B860" s="62" t="s">
        <v>108</v>
      </c>
      <c r="C860" s="51">
        <f t="shared" si="28"/>
        <v>23</v>
      </c>
      <c r="D860" s="57">
        <v>2015</v>
      </c>
      <c r="E860" s="57">
        <f t="shared" si="29"/>
        <v>2</v>
      </c>
      <c r="F860" s="62" t="s">
        <v>22</v>
      </c>
      <c r="G860" s="39" t="s">
        <v>3181</v>
      </c>
      <c r="H860" s="62" t="s">
        <v>3182</v>
      </c>
      <c r="I860" s="63" t="s">
        <v>25</v>
      </c>
      <c r="J860" s="63" t="s">
        <v>26</v>
      </c>
      <c r="K860" s="62" t="s">
        <v>27</v>
      </c>
      <c r="L860" s="62" t="s">
        <v>88</v>
      </c>
      <c r="M860" s="62" t="s">
        <v>38</v>
      </c>
      <c r="N860" s="62" t="s">
        <v>38</v>
      </c>
      <c r="O860" s="62" t="s">
        <v>38</v>
      </c>
      <c r="P860" s="64">
        <v>42156.456944444442</v>
      </c>
      <c r="Q860" s="62"/>
      <c r="R860" s="64">
        <v>42187.387499999997</v>
      </c>
      <c r="S860" s="64">
        <v>42160.541666666664</v>
      </c>
      <c r="T860" s="62"/>
      <c r="U860" s="62" t="s">
        <v>907</v>
      </c>
      <c r="V860" s="62"/>
      <c r="W860" s="65">
        <v>42159</v>
      </c>
      <c r="X860" s="62">
        <v>0</v>
      </c>
      <c r="Y860" s="62">
        <v>3</v>
      </c>
      <c r="Z860" s="40" t="s">
        <v>3183</v>
      </c>
      <c r="AA860" s="62"/>
      <c r="AB860" s="62"/>
      <c r="AC860" s="62"/>
      <c r="AD860" s="62"/>
      <c r="AE860" s="62"/>
      <c r="AF860" s="62"/>
      <c r="AG860" s="62"/>
      <c r="AH860" s="62" t="s">
        <v>3184</v>
      </c>
    </row>
    <row r="861" spans="1:34" ht="15.75" hidden="1" customHeight="1" x14ac:dyDescent="0.2">
      <c r="A861" s="62" t="s">
        <v>33</v>
      </c>
      <c r="B861" s="62" t="s">
        <v>32</v>
      </c>
      <c r="C861" s="51">
        <f t="shared" si="28"/>
        <v>23</v>
      </c>
      <c r="D861" s="57">
        <v>2015</v>
      </c>
      <c r="E861" s="57">
        <f t="shared" si="29"/>
        <v>2</v>
      </c>
      <c r="F861" s="62" t="s">
        <v>22</v>
      </c>
      <c r="G861" s="39" t="s">
        <v>3185</v>
      </c>
      <c r="H861" s="62" t="s">
        <v>3186</v>
      </c>
      <c r="I861" s="63" t="s">
        <v>25</v>
      </c>
      <c r="J861" s="63" t="s">
        <v>26</v>
      </c>
      <c r="K861" s="62" t="s">
        <v>27</v>
      </c>
      <c r="L861" s="62" t="s">
        <v>37</v>
      </c>
      <c r="M861" s="62" t="s">
        <v>29</v>
      </c>
      <c r="N861" s="62" t="s">
        <v>83</v>
      </c>
      <c r="O861" s="62" t="s">
        <v>83</v>
      </c>
      <c r="P861" s="64">
        <v>42156.430555555555</v>
      </c>
      <c r="Q861" s="62"/>
      <c r="R861" s="64">
        <v>42187.388194444444</v>
      </c>
      <c r="S861" s="64">
        <v>42156.531944444447</v>
      </c>
      <c r="T861" s="62"/>
      <c r="U861" s="62" t="s">
        <v>111</v>
      </c>
      <c r="V861" s="62"/>
      <c r="W861" s="62"/>
      <c r="X861" s="62">
        <v>0</v>
      </c>
      <c r="Y861" s="62">
        <v>1</v>
      </c>
      <c r="Z861" s="62"/>
      <c r="AA861" s="62"/>
      <c r="AB861" s="62"/>
      <c r="AC861" s="62"/>
      <c r="AD861" s="62"/>
      <c r="AE861" s="62"/>
      <c r="AF861" s="62"/>
      <c r="AG861" s="62"/>
      <c r="AH861" s="62" t="s">
        <v>3187</v>
      </c>
    </row>
    <row r="862" spans="1:34" ht="15.75" customHeight="1" x14ac:dyDescent="0.2">
      <c r="A862" s="62" t="s">
        <v>33</v>
      </c>
      <c r="B862" s="62" t="s">
        <v>2726</v>
      </c>
      <c r="C862" s="51">
        <f t="shared" si="28"/>
        <v>23</v>
      </c>
      <c r="D862" s="57">
        <v>2015</v>
      </c>
      <c r="E862" s="57">
        <f t="shared" si="29"/>
        <v>2</v>
      </c>
      <c r="F862" s="62" t="s">
        <v>22</v>
      </c>
      <c r="G862" s="39" t="s">
        <v>3188</v>
      </c>
      <c r="H862" s="62" t="s">
        <v>3189</v>
      </c>
      <c r="I862" s="63" t="s">
        <v>25</v>
      </c>
      <c r="J862" s="63" t="s">
        <v>26</v>
      </c>
      <c r="K862" s="62" t="s">
        <v>27</v>
      </c>
      <c r="L862" s="62" t="s">
        <v>37</v>
      </c>
      <c r="M862" s="62" t="s">
        <v>29</v>
      </c>
      <c r="N862" s="62" t="s">
        <v>306</v>
      </c>
      <c r="O862" s="62" t="s">
        <v>306</v>
      </c>
      <c r="P862" s="64">
        <v>42153.777083333334</v>
      </c>
      <c r="Q862" s="62"/>
      <c r="R862" s="64">
        <v>42187.388194444444</v>
      </c>
      <c r="S862" s="64">
        <v>42156.542361111111</v>
      </c>
      <c r="T862" s="62"/>
      <c r="U862" s="124" t="s">
        <v>10423</v>
      </c>
      <c r="V862" s="62"/>
      <c r="W862" s="62"/>
      <c r="X862" s="62">
        <v>0</v>
      </c>
      <c r="Y862" s="62">
        <v>2</v>
      </c>
      <c r="Z862" s="62"/>
      <c r="AA862" s="62"/>
      <c r="AB862" s="62"/>
      <c r="AC862" s="62"/>
      <c r="AD862" s="62"/>
      <c r="AE862" s="62"/>
      <c r="AF862" s="62"/>
      <c r="AG862" s="62"/>
      <c r="AH862" s="62" t="s">
        <v>3190</v>
      </c>
    </row>
    <row r="863" spans="1:34" ht="15.75" customHeight="1" x14ac:dyDescent="0.2">
      <c r="A863" s="62" t="s">
        <v>33</v>
      </c>
      <c r="B863" s="62" t="s">
        <v>2726</v>
      </c>
      <c r="C863" s="51">
        <f t="shared" si="28"/>
        <v>23</v>
      </c>
      <c r="D863" s="57">
        <v>2015</v>
      </c>
      <c r="E863" s="57">
        <f t="shared" si="29"/>
        <v>2</v>
      </c>
      <c r="F863" s="62" t="s">
        <v>22</v>
      </c>
      <c r="G863" s="39" t="s">
        <v>3191</v>
      </c>
      <c r="H863" s="62" t="s">
        <v>3192</v>
      </c>
      <c r="I863" s="63" t="s">
        <v>25</v>
      </c>
      <c r="J863" s="63" t="s">
        <v>26</v>
      </c>
      <c r="K863" s="62" t="s">
        <v>27</v>
      </c>
      <c r="L863" s="62" t="s">
        <v>37</v>
      </c>
      <c r="M863" s="62" t="s">
        <v>29</v>
      </c>
      <c r="N863" s="62" t="s">
        <v>306</v>
      </c>
      <c r="O863" s="62" t="s">
        <v>306</v>
      </c>
      <c r="P863" s="64">
        <v>42153.772916666669</v>
      </c>
      <c r="Q863" s="62"/>
      <c r="R863" s="64">
        <v>42187.388194444444</v>
      </c>
      <c r="S863" s="64">
        <v>42156.49722222222</v>
      </c>
      <c r="T863" s="62"/>
      <c r="U863" s="124" t="s">
        <v>10423</v>
      </c>
      <c r="V863" s="62"/>
      <c r="W863" s="62"/>
      <c r="X863" s="62">
        <v>0</v>
      </c>
      <c r="Y863" s="62">
        <v>2</v>
      </c>
      <c r="Z863" s="62"/>
      <c r="AA863" s="62"/>
      <c r="AB863" s="62"/>
      <c r="AC863" s="62"/>
      <c r="AD863" s="62"/>
      <c r="AE863" s="62"/>
      <c r="AF863" s="62"/>
      <c r="AG863" s="62"/>
      <c r="AH863" s="62" t="s">
        <v>3193</v>
      </c>
    </row>
    <row r="864" spans="1:34" ht="15.75" customHeight="1" x14ac:dyDescent="0.2">
      <c r="A864" s="62" t="s">
        <v>33</v>
      </c>
      <c r="B864" s="62" t="s">
        <v>2726</v>
      </c>
      <c r="C864" s="51">
        <f t="shared" si="28"/>
        <v>23</v>
      </c>
      <c r="D864" s="57">
        <v>2015</v>
      </c>
      <c r="E864" s="57">
        <f t="shared" si="29"/>
        <v>2</v>
      </c>
      <c r="F864" s="62" t="s">
        <v>22</v>
      </c>
      <c r="G864" s="39" t="s">
        <v>3194</v>
      </c>
      <c r="H864" s="62" t="s">
        <v>3195</v>
      </c>
      <c r="I864" s="63" t="s">
        <v>25</v>
      </c>
      <c r="J864" s="63" t="s">
        <v>26</v>
      </c>
      <c r="K864" s="62" t="s">
        <v>27</v>
      </c>
      <c r="L864" s="62" t="s">
        <v>88</v>
      </c>
      <c r="M864" s="62" t="s">
        <v>116</v>
      </c>
      <c r="N864" s="62" t="s">
        <v>306</v>
      </c>
      <c r="O864" s="62" t="s">
        <v>306</v>
      </c>
      <c r="P864" s="64">
        <v>42153.768055555556</v>
      </c>
      <c r="Q864" s="62"/>
      <c r="R864" s="64">
        <v>42187.388888888891</v>
      </c>
      <c r="S864" s="64">
        <v>42156.668055555558</v>
      </c>
      <c r="T864" s="62"/>
      <c r="U864" s="124" t="s">
        <v>10423</v>
      </c>
      <c r="V864" s="62"/>
      <c r="W864" s="62"/>
      <c r="X864" s="62">
        <v>0</v>
      </c>
      <c r="Y864" s="62">
        <v>2</v>
      </c>
      <c r="Z864" s="62" t="s">
        <v>3196</v>
      </c>
      <c r="AA864" s="62"/>
      <c r="AB864" s="62"/>
      <c r="AC864" s="62"/>
      <c r="AD864" s="62"/>
      <c r="AE864" s="62"/>
      <c r="AF864" s="62"/>
      <c r="AG864" s="62"/>
      <c r="AH864" s="62" t="s">
        <v>3197</v>
      </c>
    </row>
    <row r="865" spans="1:34" ht="15.75" customHeight="1" x14ac:dyDescent="0.2">
      <c r="A865" s="62" t="s">
        <v>33</v>
      </c>
      <c r="B865" s="62" t="s">
        <v>145</v>
      </c>
      <c r="C865" s="51">
        <f t="shared" si="28"/>
        <v>23</v>
      </c>
      <c r="D865" s="57">
        <v>2015</v>
      </c>
      <c r="E865" s="57">
        <f t="shared" si="29"/>
        <v>2</v>
      </c>
      <c r="F865" s="62" t="s">
        <v>22</v>
      </c>
      <c r="G865" s="39" t="s">
        <v>3198</v>
      </c>
      <c r="H865" s="62" t="s">
        <v>3199</v>
      </c>
      <c r="I865" s="63" t="s">
        <v>25</v>
      </c>
      <c r="J865" s="63" t="s">
        <v>26</v>
      </c>
      <c r="K865" s="62" t="s">
        <v>27</v>
      </c>
      <c r="L865" s="62" t="s">
        <v>37</v>
      </c>
      <c r="M865" s="62" t="s">
        <v>49</v>
      </c>
      <c r="N865" s="62" t="s">
        <v>30</v>
      </c>
      <c r="O865" s="62" t="s">
        <v>30</v>
      </c>
      <c r="P865" s="64">
        <v>42153.558333333334</v>
      </c>
      <c r="Q865" s="62"/>
      <c r="R865" s="64">
        <v>42159.460416666669</v>
      </c>
      <c r="S865" s="64">
        <v>42156.507638888892</v>
      </c>
      <c r="T865" s="62"/>
      <c r="U865" s="124" t="s">
        <v>10423</v>
      </c>
      <c r="V865" s="62"/>
      <c r="W865" s="65">
        <v>42156</v>
      </c>
      <c r="X865" s="62">
        <v>0</v>
      </c>
      <c r="Y865" s="62">
        <v>2</v>
      </c>
      <c r="Z865" s="62"/>
      <c r="AA865" s="62"/>
      <c r="AB865" s="62"/>
      <c r="AC865" s="62"/>
      <c r="AD865" s="62"/>
      <c r="AE865" s="62"/>
      <c r="AF865" s="62"/>
      <c r="AG865" s="62"/>
      <c r="AH865" s="62" t="s">
        <v>3200</v>
      </c>
    </row>
    <row r="866" spans="1:34" ht="15.75" customHeight="1" x14ac:dyDescent="0.2">
      <c r="A866" s="62" t="s">
        <v>33</v>
      </c>
      <c r="B866" s="62" t="s">
        <v>2055</v>
      </c>
      <c r="C866" s="51">
        <f t="shared" si="28"/>
        <v>22</v>
      </c>
      <c r="D866" s="57">
        <v>2015</v>
      </c>
      <c r="E866" s="57">
        <f t="shared" si="29"/>
        <v>2</v>
      </c>
      <c r="F866" s="62" t="s">
        <v>22</v>
      </c>
      <c r="G866" s="39" t="s">
        <v>3201</v>
      </c>
      <c r="H866" s="62" t="s">
        <v>3202</v>
      </c>
      <c r="I866" s="63" t="s">
        <v>25</v>
      </c>
      <c r="J866" s="63" t="s">
        <v>26</v>
      </c>
      <c r="K866" s="62" t="s">
        <v>27</v>
      </c>
      <c r="L866" s="62" t="s">
        <v>88</v>
      </c>
      <c r="M866" s="62" t="s">
        <v>83</v>
      </c>
      <c r="N866" s="62" t="s">
        <v>83</v>
      </c>
      <c r="O866" s="62" t="s">
        <v>83</v>
      </c>
      <c r="P866" s="64">
        <v>42152.743750000001</v>
      </c>
      <c r="Q866" s="62"/>
      <c r="R866" s="64">
        <v>42187.388888888891</v>
      </c>
      <c r="S866" s="64">
        <v>42152.869444444441</v>
      </c>
      <c r="T866" s="62"/>
      <c r="U866" s="124" t="s">
        <v>10423</v>
      </c>
      <c r="V866" s="62"/>
      <c r="W866" s="62"/>
      <c r="X866" s="62">
        <v>0</v>
      </c>
      <c r="Y866" s="62">
        <v>3</v>
      </c>
      <c r="Z866" s="62"/>
      <c r="AA866" s="62"/>
      <c r="AB866" s="62"/>
      <c r="AC866" s="62"/>
      <c r="AD866" s="62"/>
      <c r="AE866" s="62"/>
      <c r="AF866" s="62"/>
      <c r="AG866" s="62"/>
      <c r="AH866" s="62" t="s">
        <v>3203</v>
      </c>
    </row>
    <row r="867" spans="1:34" ht="15.75" hidden="1" customHeight="1" x14ac:dyDescent="0.2">
      <c r="A867" s="62" t="s">
        <v>33</v>
      </c>
      <c r="B867" s="62" t="s">
        <v>85</v>
      </c>
      <c r="C867" s="51">
        <f t="shared" ref="C867:C930" si="30">IF(S867="",WEEKNUM(R867),WEEKNUM(S867))</f>
        <v>24</v>
      </c>
      <c r="D867" s="57">
        <v>2015</v>
      </c>
      <c r="E867" s="57">
        <f t="shared" ref="E867:E930" si="31">ROUNDUP(MONTH(S867)/3,0)</f>
        <v>2</v>
      </c>
      <c r="F867" s="62" t="s">
        <v>22</v>
      </c>
      <c r="G867" s="39" t="s">
        <v>3207</v>
      </c>
      <c r="H867" s="62" t="s">
        <v>3208</v>
      </c>
      <c r="I867" s="63" t="s">
        <v>25</v>
      </c>
      <c r="J867" s="63" t="s">
        <v>26</v>
      </c>
      <c r="K867" s="62" t="s">
        <v>27</v>
      </c>
      <c r="L867" s="62" t="s">
        <v>37</v>
      </c>
      <c r="M867" s="62" t="s">
        <v>29</v>
      </c>
      <c r="N867" s="62" t="s">
        <v>30</v>
      </c>
      <c r="O867" s="62" t="s">
        <v>30</v>
      </c>
      <c r="P867" s="64">
        <v>42151.743055555555</v>
      </c>
      <c r="Q867" s="62"/>
      <c r="R867" s="64">
        <v>42171.428472222222</v>
      </c>
      <c r="S867" s="64">
        <v>42166.532638888886</v>
      </c>
      <c r="T867" s="62"/>
      <c r="U867" s="62" t="s">
        <v>54</v>
      </c>
      <c r="V867" s="62"/>
      <c r="W867" s="65">
        <v>42163</v>
      </c>
      <c r="X867" s="62">
        <v>0</v>
      </c>
      <c r="Y867" s="62">
        <v>1</v>
      </c>
      <c r="Z867" s="62"/>
      <c r="AA867" s="62"/>
      <c r="AB867" s="62"/>
      <c r="AC867" s="62"/>
      <c r="AD867" s="62"/>
      <c r="AE867" s="62"/>
      <c r="AF867" s="62"/>
      <c r="AG867" s="62"/>
      <c r="AH867" s="62" t="s">
        <v>3209</v>
      </c>
    </row>
    <row r="868" spans="1:34" ht="15.75" hidden="1" customHeight="1" x14ac:dyDescent="0.2">
      <c r="A868" s="62" t="s">
        <v>33</v>
      </c>
      <c r="B868" s="62" t="s">
        <v>56</v>
      </c>
      <c r="C868" s="51">
        <f t="shared" si="30"/>
        <v>23</v>
      </c>
      <c r="D868" s="57">
        <v>2015</v>
      </c>
      <c r="E868" s="57">
        <f t="shared" si="31"/>
        <v>2</v>
      </c>
      <c r="F868" s="62" t="s">
        <v>22</v>
      </c>
      <c r="G868" s="39" t="s">
        <v>3210</v>
      </c>
      <c r="H868" s="62" t="s">
        <v>3211</v>
      </c>
      <c r="I868" s="63" t="s">
        <v>25</v>
      </c>
      <c r="J868" s="63" t="s">
        <v>26</v>
      </c>
      <c r="K868" s="62" t="s">
        <v>27</v>
      </c>
      <c r="L868" s="62" t="s">
        <v>88</v>
      </c>
      <c r="M868" s="62" t="s">
        <v>59</v>
      </c>
      <c r="N868" s="62" t="s">
        <v>59</v>
      </c>
      <c r="O868" s="62" t="s">
        <v>59</v>
      </c>
      <c r="P868" s="64">
        <v>42151.741666666669</v>
      </c>
      <c r="Q868" s="62"/>
      <c r="R868" s="64">
        <v>42187.38958333333</v>
      </c>
      <c r="S868" s="64">
        <v>42158.570833333331</v>
      </c>
      <c r="T868" s="62"/>
      <c r="U868" s="62" t="s">
        <v>54</v>
      </c>
      <c r="V868" s="62"/>
      <c r="W868" s="65">
        <v>42152</v>
      </c>
      <c r="X868" s="62">
        <v>0</v>
      </c>
      <c r="Y868" s="62">
        <v>5</v>
      </c>
      <c r="Z868" s="62" t="s">
        <v>3212</v>
      </c>
      <c r="AA868" s="62"/>
      <c r="AB868" s="62"/>
      <c r="AC868" s="62"/>
      <c r="AD868" s="62"/>
      <c r="AE868" s="62"/>
      <c r="AF868" s="62"/>
      <c r="AG868" s="62"/>
      <c r="AH868" s="62" t="s">
        <v>3213</v>
      </c>
    </row>
    <row r="869" spans="1:34" ht="15.75" customHeight="1" x14ac:dyDescent="0.2">
      <c r="A869" s="62" t="s">
        <v>33</v>
      </c>
      <c r="B869" s="62" t="s">
        <v>32</v>
      </c>
      <c r="C869" s="51">
        <f t="shared" si="30"/>
        <v>23</v>
      </c>
      <c r="D869" s="57">
        <v>2015</v>
      </c>
      <c r="E869" s="57">
        <f t="shared" si="31"/>
        <v>2</v>
      </c>
      <c r="F869" s="62" t="s">
        <v>22</v>
      </c>
      <c r="G869" s="39" t="s">
        <v>3214</v>
      </c>
      <c r="H869" s="62" t="s">
        <v>3215</v>
      </c>
      <c r="I869" s="63" t="s">
        <v>25</v>
      </c>
      <c r="J869" s="63" t="s">
        <v>26</v>
      </c>
      <c r="K869" s="62" t="s">
        <v>27</v>
      </c>
      <c r="L869" s="62" t="s">
        <v>88</v>
      </c>
      <c r="M869" s="62" t="s">
        <v>116</v>
      </c>
      <c r="N869" s="62" t="s">
        <v>362</v>
      </c>
      <c r="O869" s="62" t="s">
        <v>362</v>
      </c>
      <c r="P869" s="64">
        <v>42151.553472222222</v>
      </c>
      <c r="Q869" s="62"/>
      <c r="R869" s="64">
        <v>42187.38958333333</v>
      </c>
      <c r="S869" s="64">
        <v>42156.36041666667</v>
      </c>
      <c r="T869" s="62"/>
      <c r="U869" s="124" t="s">
        <v>10423</v>
      </c>
      <c r="V869" s="62"/>
      <c r="W869" s="65">
        <v>42152</v>
      </c>
      <c r="X869" s="62">
        <v>0</v>
      </c>
      <c r="Y869" s="62">
        <v>3</v>
      </c>
      <c r="Z869" s="62"/>
      <c r="AA869" s="62"/>
      <c r="AB869" s="62"/>
      <c r="AC869" s="62"/>
      <c r="AD869" s="62"/>
      <c r="AE869" s="62"/>
      <c r="AF869" s="62" t="s">
        <v>3216</v>
      </c>
      <c r="AG869" s="62"/>
      <c r="AH869" s="62" t="s">
        <v>3217</v>
      </c>
    </row>
    <row r="870" spans="1:34" ht="15.75" hidden="1" customHeight="1" x14ac:dyDescent="0.2">
      <c r="A870" s="62" t="s">
        <v>33</v>
      </c>
      <c r="B870" s="62" t="s">
        <v>402</v>
      </c>
      <c r="C870" s="51">
        <f t="shared" si="30"/>
        <v>22</v>
      </c>
      <c r="D870" s="57">
        <v>2015</v>
      </c>
      <c r="E870" s="57">
        <f t="shared" si="31"/>
        <v>2</v>
      </c>
      <c r="F870" s="62" t="s">
        <v>22</v>
      </c>
      <c r="G870" s="39" t="s">
        <v>3218</v>
      </c>
      <c r="H870" s="62" t="s">
        <v>3219</v>
      </c>
      <c r="I870" s="63" t="s">
        <v>25</v>
      </c>
      <c r="J870" s="63" t="s">
        <v>26</v>
      </c>
      <c r="K870" s="62" t="s">
        <v>27</v>
      </c>
      <c r="L870" s="62" t="s">
        <v>37</v>
      </c>
      <c r="M870" s="62" t="s">
        <v>29</v>
      </c>
      <c r="N870" s="62" t="s">
        <v>59</v>
      </c>
      <c r="O870" s="62" t="s">
        <v>59</v>
      </c>
      <c r="P870" s="64">
        <v>42150.686111111114</v>
      </c>
      <c r="Q870" s="62"/>
      <c r="R870" s="64">
        <v>42187.38958333333</v>
      </c>
      <c r="S870" s="64">
        <v>42151.540277777778</v>
      </c>
      <c r="T870" s="62"/>
      <c r="U870" s="62" t="s">
        <v>39</v>
      </c>
      <c r="V870" s="62"/>
      <c r="W870" s="65">
        <v>42150</v>
      </c>
      <c r="X870" s="62">
        <v>0</v>
      </c>
      <c r="Y870" s="62">
        <v>5</v>
      </c>
      <c r="Z870" s="62"/>
      <c r="AA870" s="62"/>
      <c r="AB870" s="62"/>
      <c r="AC870" s="62"/>
      <c r="AD870" s="62"/>
      <c r="AE870" s="62" t="s">
        <v>3220</v>
      </c>
      <c r="AF870" s="62"/>
      <c r="AG870" s="62"/>
      <c r="AH870" s="62" t="s">
        <v>3221</v>
      </c>
    </row>
    <row r="871" spans="1:34" ht="15.75" customHeight="1" x14ac:dyDescent="0.2">
      <c r="A871" s="62" t="s">
        <v>33</v>
      </c>
      <c r="B871" s="62" t="s">
        <v>564</v>
      </c>
      <c r="C871" s="51">
        <f t="shared" si="30"/>
        <v>22</v>
      </c>
      <c r="D871" s="57">
        <v>2015</v>
      </c>
      <c r="E871" s="57">
        <f t="shared" si="31"/>
        <v>2</v>
      </c>
      <c r="F871" s="62" t="s">
        <v>22</v>
      </c>
      <c r="G871" s="39" t="s">
        <v>3222</v>
      </c>
      <c r="H871" s="62" t="s">
        <v>3223</v>
      </c>
      <c r="I871" s="63" t="s">
        <v>25</v>
      </c>
      <c r="J871" s="63" t="s">
        <v>26</v>
      </c>
      <c r="K871" s="62" t="s">
        <v>2703</v>
      </c>
      <c r="L871" s="62" t="s">
        <v>37</v>
      </c>
      <c r="M871" s="62" t="s">
        <v>623</v>
      </c>
      <c r="N871" s="62" t="s">
        <v>116</v>
      </c>
      <c r="O871" s="62" t="s">
        <v>116</v>
      </c>
      <c r="P871" s="64">
        <v>42150.638888888891</v>
      </c>
      <c r="Q871" s="62"/>
      <c r="R871" s="64">
        <v>42187.390277777777</v>
      </c>
      <c r="S871" s="64">
        <v>42151.463194444441</v>
      </c>
      <c r="T871" s="62"/>
      <c r="U871" s="124" t="s">
        <v>10423</v>
      </c>
      <c r="V871" s="62"/>
      <c r="W871" s="62"/>
      <c r="X871" s="62">
        <v>0</v>
      </c>
      <c r="Y871" s="62">
        <v>2</v>
      </c>
      <c r="Z871" s="62"/>
      <c r="AA871" s="62"/>
      <c r="AB871" s="62"/>
      <c r="AC871" s="62"/>
      <c r="AD871" s="62"/>
      <c r="AE871" s="62"/>
      <c r="AF871" s="62"/>
      <c r="AG871" s="62"/>
      <c r="AH871" s="62" t="s">
        <v>3224</v>
      </c>
    </row>
    <row r="872" spans="1:34" ht="15.75" hidden="1" customHeight="1" x14ac:dyDescent="0.2">
      <c r="A872" s="62" t="s">
        <v>33</v>
      </c>
      <c r="B872" s="62" t="s">
        <v>2726</v>
      </c>
      <c r="C872" s="51">
        <f t="shared" si="30"/>
        <v>22</v>
      </c>
      <c r="D872" s="57">
        <v>2015</v>
      </c>
      <c r="E872" s="57">
        <f t="shared" si="31"/>
        <v>2</v>
      </c>
      <c r="F872" s="62" t="s">
        <v>22</v>
      </c>
      <c r="G872" s="39" t="s">
        <v>3225</v>
      </c>
      <c r="H872" s="62" t="s">
        <v>3226</v>
      </c>
      <c r="I872" s="63" t="s">
        <v>25</v>
      </c>
      <c r="J872" s="63" t="s">
        <v>26</v>
      </c>
      <c r="K872" s="62" t="s">
        <v>2703</v>
      </c>
      <c r="L872" s="62" t="s">
        <v>37</v>
      </c>
      <c r="M872" s="62" t="s">
        <v>29</v>
      </c>
      <c r="N872" s="62" t="s">
        <v>116</v>
      </c>
      <c r="O872" s="62" t="s">
        <v>116</v>
      </c>
      <c r="P872" s="64">
        <v>42150.55972222222</v>
      </c>
      <c r="Q872" s="62"/>
      <c r="R872" s="64">
        <v>42187.390277777777</v>
      </c>
      <c r="S872" s="64">
        <v>42151.551388888889</v>
      </c>
      <c r="T872" s="62"/>
      <c r="U872" s="62" t="s">
        <v>111</v>
      </c>
      <c r="V872" s="62"/>
      <c r="W872" s="62"/>
      <c r="X872" s="62">
        <v>0</v>
      </c>
      <c r="Y872" s="62">
        <v>1</v>
      </c>
      <c r="Z872" s="62"/>
      <c r="AA872" s="62"/>
      <c r="AB872" s="62"/>
      <c r="AC872" s="62"/>
      <c r="AD872" s="62"/>
      <c r="AE872" s="62"/>
      <c r="AF872" s="62"/>
      <c r="AG872" s="62"/>
      <c r="AH872" s="62" t="s">
        <v>3227</v>
      </c>
    </row>
    <row r="873" spans="1:34" ht="15.75" hidden="1" customHeight="1" x14ac:dyDescent="0.2">
      <c r="A873" s="62" t="s">
        <v>33</v>
      </c>
      <c r="B873" s="62" t="s">
        <v>85</v>
      </c>
      <c r="C873" s="51">
        <f t="shared" si="30"/>
        <v>22</v>
      </c>
      <c r="D873" s="57">
        <v>2015</v>
      </c>
      <c r="E873" s="57">
        <f t="shared" si="31"/>
        <v>2</v>
      </c>
      <c r="F873" s="62" t="s">
        <v>22</v>
      </c>
      <c r="G873" s="39" t="s">
        <v>3228</v>
      </c>
      <c r="H873" s="62" t="s">
        <v>3229</v>
      </c>
      <c r="I873" s="63" t="s">
        <v>25</v>
      </c>
      <c r="J873" s="63" t="s">
        <v>26</v>
      </c>
      <c r="K873" s="62" t="s">
        <v>27</v>
      </c>
      <c r="L873" s="62" t="s">
        <v>37</v>
      </c>
      <c r="M873" s="62" t="s">
        <v>29</v>
      </c>
      <c r="N873" s="62" t="s">
        <v>30</v>
      </c>
      <c r="O873" s="62" t="s">
        <v>30</v>
      </c>
      <c r="P873" s="64">
        <v>42150.426388888889</v>
      </c>
      <c r="Q873" s="62"/>
      <c r="R873" s="64">
        <v>42153.62222222222</v>
      </c>
      <c r="S873" s="64">
        <v>42151.964583333334</v>
      </c>
      <c r="T873" s="62"/>
      <c r="U873" s="62" t="s">
        <v>54</v>
      </c>
      <c r="V873" s="62"/>
      <c r="W873" s="65">
        <v>42150</v>
      </c>
      <c r="X873" s="62">
        <v>0</v>
      </c>
      <c r="Y873" s="62">
        <v>3</v>
      </c>
      <c r="Z873" s="62" t="s">
        <v>3230</v>
      </c>
      <c r="AA873" s="62"/>
      <c r="AB873" s="62"/>
      <c r="AC873" s="62"/>
      <c r="AD873" s="62"/>
      <c r="AE873" s="62"/>
      <c r="AF873" s="62"/>
      <c r="AG873" s="62"/>
      <c r="AH873" s="62" t="s">
        <v>3231</v>
      </c>
    </row>
    <row r="874" spans="1:34" ht="15.75" hidden="1" customHeight="1" x14ac:dyDescent="0.2">
      <c r="A874" s="62" t="s">
        <v>33</v>
      </c>
      <c r="B874" s="62" t="s">
        <v>85</v>
      </c>
      <c r="C874" s="51">
        <f t="shared" si="30"/>
        <v>26</v>
      </c>
      <c r="D874" s="57">
        <v>2015</v>
      </c>
      <c r="E874" s="57">
        <f t="shared" si="31"/>
        <v>2</v>
      </c>
      <c r="F874" s="62" t="s">
        <v>22</v>
      </c>
      <c r="G874" s="39" t="s">
        <v>3232</v>
      </c>
      <c r="H874" s="62" t="s">
        <v>3233</v>
      </c>
      <c r="I874" s="63" t="s">
        <v>25</v>
      </c>
      <c r="J874" s="63" t="s">
        <v>26</v>
      </c>
      <c r="K874" s="62" t="s">
        <v>27</v>
      </c>
      <c r="L874" s="62" t="s">
        <v>88</v>
      </c>
      <c r="M874" s="62" t="s">
        <v>30</v>
      </c>
      <c r="N874" s="62" t="s">
        <v>30</v>
      </c>
      <c r="O874" s="62" t="s">
        <v>30</v>
      </c>
      <c r="P874" s="64">
        <v>42146.634027777778</v>
      </c>
      <c r="Q874" s="62"/>
      <c r="R874" s="64">
        <v>42177.394444444442</v>
      </c>
      <c r="S874" s="64">
        <v>42177.375694444447</v>
      </c>
      <c r="T874" s="62"/>
      <c r="U874" s="62" t="s">
        <v>54</v>
      </c>
      <c r="V874" s="62"/>
      <c r="W874" s="65">
        <v>42171</v>
      </c>
      <c r="X874" s="62">
        <v>0</v>
      </c>
      <c r="Y874" s="62">
        <v>1</v>
      </c>
      <c r="Z874" s="62"/>
      <c r="AA874" s="62"/>
      <c r="AB874" s="62"/>
      <c r="AC874" s="62"/>
      <c r="AD874" s="62"/>
      <c r="AE874" s="62" t="s">
        <v>3234</v>
      </c>
      <c r="AF874" s="62"/>
      <c r="AG874" s="62"/>
      <c r="AH874" s="62" t="s">
        <v>3235</v>
      </c>
    </row>
    <row r="875" spans="1:34" ht="15.75" customHeight="1" x14ac:dyDescent="0.2">
      <c r="A875" s="62" t="s">
        <v>33</v>
      </c>
      <c r="B875" s="62" t="s">
        <v>56</v>
      </c>
      <c r="C875" s="51">
        <f t="shared" si="30"/>
        <v>21</v>
      </c>
      <c r="D875" s="57">
        <v>2015</v>
      </c>
      <c r="E875" s="57">
        <f t="shared" si="31"/>
        <v>2</v>
      </c>
      <c r="F875" s="62" t="s">
        <v>22</v>
      </c>
      <c r="G875" s="39" t="s">
        <v>3236</v>
      </c>
      <c r="H875" s="62" t="s">
        <v>3237</v>
      </c>
      <c r="I875" s="63" t="s">
        <v>25</v>
      </c>
      <c r="J875" s="63" t="s">
        <v>26</v>
      </c>
      <c r="K875" s="62" t="s">
        <v>27</v>
      </c>
      <c r="L875" s="62" t="s">
        <v>37</v>
      </c>
      <c r="M875" s="62" t="s">
        <v>29</v>
      </c>
      <c r="N875" s="62" t="s">
        <v>30</v>
      </c>
      <c r="O875" s="62" t="s">
        <v>30</v>
      </c>
      <c r="P875" s="64">
        <v>42146.59375</v>
      </c>
      <c r="Q875" s="62"/>
      <c r="R875" s="64">
        <v>42187.390277777777</v>
      </c>
      <c r="S875" s="64">
        <v>42146.739583333336</v>
      </c>
      <c r="T875" s="62"/>
      <c r="U875" s="124" t="s">
        <v>10423</v>
      </c>
      <c r="V875" s="62"/>
      <c r="W875" s="65">
        <v>42144</v>
      </c>
      <c r="X875" s="62">
        <v>0</v>
      </c>
      <c r="Y875" s="62">
        <v>1</v>
      </c>
      <c r="Z875" s="62"/>
      <c r="AA875" s="62"/>
      <c r="AB875" s="62"/>
      <c r="AC875" s="62"/>
      <c r="AD875" s="62"/>
      <c r="AE875" s="62"/>
      <c r="AF875" s="62"/>
      <c r="AG875" s="62"/>
      <c r="AH875" s="62" t="s">
        <v>3238</v>
      </c>
    </row>
    <row r="876" spans="1:34" ht="15.75" customHeight="1" x14ac:dyDescent="0.2">
      <c r="A876" s="62" t="s">
        <v>33</v>
      </c>
      <c r="B876" s="62" t="s">
        <v>2726</v>
      </c>
      <c r="C876" s="51">
        <f t="shared" si="30"/>
        <v>22</v>
      </c>
      <c r="D876" s="57">
        <v>2015</v>
      </c>
      <c r="E876" s="57">
        <f t="shared" si="31"/>
        <v>2</v>
      </c>
      <c r="F876" s="62" t="s">
        <v>22</v>
      </c>
      <c r="G876" s="39" t="s">
        <v>3239</v>
      </c>
      <c r="H876" s="62" t="s">
        <v>3240</v>
      </c>
      <c r="I876" s="63" t="s">
        <v>25</v>
      </c>
      <c r="J876" s="63" t="s">
        <v>26</v>
      </c>
      <c r="K876" s="62" t="s">
        <v>2703</v>
      </c>
      <c r="L876" s="62" t="s">
        <v>37</v>
      </c>
      <c r="M876" s="62" t="s">
        <v>29</v>
      </c>
      <c r="N876" s="62" t="s">
        <v>116</v>
      </c>
      <c r="O876" s="62" t="s">
        <v>116</v>
      </c>
      <c r="P876" s="64">
        <v>42145.647916666669</v>
      </c>
      <c r="Q876" s="62"/>
      <c r="R876" s="64">
        <v>42187.390277777777</v>
      </c>
      <c r="S876" s="64">
        <v>42151.556944444441</v>
      </c>
      <c r="T876" s="62"/>
      <c r="U876" s="124" t="s">
        <v>10423</v>
      </c>
      <c r="V876" s="62"/>
      <c r="W876" s="62"/>
      <c r="X876" s="62">
        <v>0</v>
      </c>
      <c r="Y876" s="62">
        <v>2</v>
      </c>
      <c r="Z876" s="62"/>
      <c r="AA876" s="62"/>
      <c r="AB876" s="62"/>
      <c r="AC876" s="62"/>
      <c r="AD876" s="62"/>
      <c r="AE876" s="62"/>
      <c r="AF876" s="62" t="s">
        <v>3241</v>
      </c>
      <c r="AG876" s="62"/>
      <c r="AH876" s="62" t="s">
        <v>3242</v>
      </c>
    </row>
    <row r="877" spans="1:34" ht="15.75" hidden="1" customHeight="1" x14ac:dyDescent="0.2">
      <c r="A877" s="62" t="s">
        <v>33</v>
      </c>
      <c r="B877" s="62" t="s">
        <v>41</v>
      </c>
      <c r="C877" s="51">
        <f t="shared" si="30"/>
        <v>26</v>
      </c>
      <c r="D877" s="57">
        <v>2015</v>
      </c>
      <c r="E877" s="57">
        <f t="shared" si="31"/>
        <v>2</v>
      </c>
      <c r="F877" s="62" t="s">
        <v>22</v>
      </c>
      <c r="G877" s="39" t="s">
        <v>3243</v>
      </c>
      <c r="H877" s="62" t="s">
        <v>3244</v>
      </c>
      <c r="I877" s="63" t="s">
        <v>25</v>
      </c>
      <c r="J877" s="63" t="s">
        <v>26</v>
      </c>
      <c r="K877" s="62" t="s">
        <v>27</v>
      </c>
      <c r="L877" s="62" t="s">
        <v>88</v>
      </c>
      <c r="M877" s="62" t="s">
        <v>38</v>
      </c>
      <c r="N877" s="62" t="s">
        <v>38</v>
      </c>
      <c r="O877" s="62" t="s">
        <v>38</v>
      </c>
      <c r="P877" s="64">
        <v>42145.613888888889</v>
      </c>
      <c r="Q877" s="62"/>
      <c r="R877" s="64">
        <v>42187.390277777777</v>
      </c>
      <c r="S877" s="64">
        <v>42177.436805555553</v>
      </c>
      <c r="T877" s="62"/>
      <c r="U877" s="62" t="s">
        <v>39</v>
      </c>
      <c r="V877" s="62"/>
      <c r="W877" s="65">
        <v>42180</v>
      </c>
      <c r="X877" s="62">
        <v>0</v>
      </c>
      <c r="Y877" s="62">
        <v>5</v>
      </c>
      <c r="Z877" s="62"/>
      <c r="AA877" s="62"/>
      <c r="AB877" s="62"/>
      <c r="AC877" s="62"/>
      <c r="AD877" s="62"/>
      <c r="AE877" s="62"/>
      <c r="AF877" s="62"/>
      <c r="AG877" s="62"/>
      <c r="AH877" s="62" t="s">
        <v>3245</v>
      </c>
    </row>
    <row r="878" spans="1:34" ht="15.75" hidden="1" customHeight="1" x14ac:dyDescent="0.2">
      <c r="A878" s="62" t="s">
        <v>33</v>
      </c>
      <c r="B878" s="62" t="s">
        <v>41</v>
      </c>
      <c r="C878" s="51">
        <f t="shared" si="30"/>
        <v>21</v>
      </c>
      <c r="D878" s="57">
        <v>2015</v>
      </c>
      <c r="E878" s="57">
        <f t="shared" si="31"/>
        <v>2</v>
      </c>
      <c r="F878" s="62" t="s">
        <v>22</v>
      </c>
      <c r="G878" s="39" t="s">
        <v>3246</v>
      </c>
      <c r="H878" s="62" t="s">
        <v>3247</v>
      </c>
      <c r="I878" s="63" t="s">
        <v>25</v>
      </c>
      <c r="J878" s="63" t="s">
        <v>26</v>
      </c>
      <c r="K878" s="62" t="s">
        <v>27</v>
      </c>
      <c r="L878" s="62" t="s">
        <v>37</v>
      </c>
      <c r="M878" s="62" t="s">
        <v>29</v>
      </c>
      <c r="N878" s="62" t="s">
        <v>38</v>
      </c>
      <c r="O878" s="62" t="s">
        <v>38</v>
      </c>
      <c r="P878" s="64">
        <v>42145.582638888889</v>
      </c>
      <c r="Q878" s="62"/>
      <c r="R878" s="64">
        <v>42187.394444444442</v>
      </c>
      <c r="S878" s="64">
        <v>42146.506944444445</v>
      </c>
      <c r="T878" s="62"/>
      <c r="U878" s="62" t="s">
        <v>39</v>
      </c>
      <c r="V878" s="62"/>
      <c r="W878" s="65">
        <v>42146</v>
      </c>
      <c r="X878" s="62">
        <v>0</v>
      </c>
      <c r="Y878" s="62">
        <v>1</v>
      </c>
      <c r="Z878" s="62"/>
      <c r="AA878" s="62"/>
      <c r="AB878" s="62"/>
      <c r="AC878" s="62"/>
      <c r="AD878" s="62"/>
      <c r="AE878" s="62"/>
      <c r="AF878" s="62"/>
      <c r="AG878" s="62"/>
      <c r="AH878" s="62" t="s">
        <v>3248</v>
      </c>
    </row>
    <row r="879" spans="1:34" ht="15.75" hidden="1" customHeight="1" x14ac:dyDescent="0.2">
      <c r="A879" s="62" t="s">
        <v>33</v>
      </c>
      <c r="B879" s="62" t="s">
        <v>108</v>
      </c>
      <c r="C879" s="51">
        <f t="shared" si="30"/>
        <v>22</v>
      </c>
      <c r="D879" s="57">
        <v>2015</v>
      </c>
      <c r="E879" s="57">
        <f t="shared" si="31"/>
        <v>2</v>
      </c>
      <c r="F879" s="62" t="s">
        <v>22</v>
      </c>
      <c r="G879" s="39" t="s">
        <v>3249</v>
      </c>
      <c r="H879" s="62" t="s">
        <v>3250</v>
      </c>
      <c r="I879" s="63" t="s">
        <v>25</v>
      </c>
      <c r="J879" s="63" t="s">
        <v>26</v>
      </c>
      <c r="K879" s="62" t="s">
        <v>27</v>
      </c>
      <c r="L879" s="62" t="s">
        <v>88</v>
      </c>
      <c r="M879" s="62" t="s">
        <v>167</v>
      </c>
      <c r="N879" s="62" t="s">
        <v>105</v>
      </c>
      <c r="O879" s="62" t="s">
        <v>105</v>
      </c>
      <c r="P879" s="64">
        <v>42145.517361111109</v>
      </c>
      <c r="Q879" s="62"/>
      <c r="R879" s="64">
        <v>42187.394444444442</v>
      </c>
      <c r="S879" s="64">
        <v>42152.543749999997</v>
      </c>
      <c r="T879" s="62"/>
      <c r="U879" s="62" t="s">
        <v>907</v>
      </c>
      <c r="V879" s="62"/>
      <c r="W879" s="65">
        <v>42151</v>
      </c>
      <c r="X879" s="62">
        <v>0</v>
      </c>
      <c r="Y879" s="62">
        <v>3</v>
      </c>
      <c r="Z879" s="62"/>
      <c r="AA879" s="62"/>
      <c r="AB879" s="62"/>
      <c r="AC879" s="62"/>
      <c r="AD879" s="62"/>
      <c r="AE879" s="62"/>
      <c r="AF879" s="62"/>
      <c r="AG879" s="62"/>
      <c r="AH879" s="62" t="s">
        <v>3251</v>
      </c>
    </row>
    <row r="880" spans="1:34" ht="15.75" customHeight="1" x14ac:dyDescent="0.2">
      <c r="A880" s="62" t="s">
        <v>33</v>
      </c>
      <c r="B880" s="62" t="s">
        <v>56</v>
      </c>
      <c r="C880" s="51">
        <f t="shared" si="30"/>
        <v>23</v>
      </c>
      <c r="D880" s="57">
        <v>2015</v>
      </c>
      <c r="E880" s="57">
        <f t="shared" si="31"/>
        <v>2</v>
      </c>
      <c r="F880" s="62" t="s">
        <v>22</v>
      </c>
      <c r="G880" s="39" t="s">
        <v>3252</v>
      </c>
      <c r="H880" s="62" t="s">
        <v>3253</v>
      </c>
      <c r="I880" s="63" t="s">
        <v>25</v>
      </c>
      <c r="J880" s="63" t="s">
        <v>26</v>
      </c>
      <c r="K880" s="62" t="s">
        <v>27</v>
      </c>
      <c r="L880" s="62" t="s">
        <v>37</v>
      </c>
      <c r="M880" s="62" t="s">
        <v>29</v>
      </c>
      <c r="N880" s="62" t="s">
        <v>105</v>
      </c>
      <c r="O880" s="62" t="s">
        <v>105</v>
      </c>
      <c r="P880" s="64">
        <v>42145.44027777778</v>
      </c>
      <c r="Q880" s="62"/>
      <c r="R880" s="64">
        <v>42187.395138888889</v>
      </c>
      <c r="S880" s="64">
        <v>42157.455555555556</v>
      </c>
      <c r="T880" s="62"/>
      <c r="U880" s="124" t="s">
        <v>10423</v>
      </c>
      <c r="V880" s="62"/>
      <c r="W880" s="65">
        <v>42157</v>
      </c>
      <c r="X880" s="62">
        <v>0</v>
      </c>
      <c r="Y880" s="62">
        <v>5</v>
      </c>
      <c r="Z880" s="62"/>
      <c r="AA880" s="62"/>
      <c r="AB880" s="62"/>
      <c r="AC880" s="62"/>
      <c r="AD880" s="62"/>
      <c r="AE880" s="62"/>
      <c r="AF880" s="62"/>
      <c r="AG880" s="62"/>
      <c r="AH880" s="62" t="s">
        <v>3254</v>
      </c>
    </row>
    <row r="881" spans="1:34" ht="15.75" customHeight="1" x14ac:dyDescent="0.2">
      <c r="A881" s="62" t="s">
        <v>33</v>
      </c>
      <c r="B881" s="62" t="s">
        <v>2726</v>
      </c>
      <c r="C881" s="51">
        <f t="shared" si="30"/>
        <v>21</v>
      </c>
      <c r="D881" s="57">
        <v>2015</v>
      </c>
      <c r="E881" s="57">
        <f t="shared" si="31"/>
        <v>2</v>
      </c>
      <c r="F881" s="62" t="s">
        <v>22</v>
      </c>
      <c r="G881" s="39" t="s">
        <v>3255</v>
      </c>
      <c r="H881" s="62" t="s">
        <v>3256</v>
      </c>
      <c r="I881" s="63" t="s">
        <v>25</v>
      </c>
      <c r="J881" s="63" t="s">
        <v>26</v>
      </c>
      <c r="K881" s="62" t="s">
        <v>2703</v>
      </c>
      <c r="L881" s="62" t="s">
        <v>37</v>
      </c>
      <c r="M881" s="62" t="s">
        <v>29</v>
      </c>
      <c r="N881" s="62" t="s">
        <v>116</v>
      </c>
      <c r="O881" s="62" t="s">
        <v>116</v>
      </c>
      <c r="P881" s="64">
        <v>42145.384027777778</v>
      </c>
      <c r="Q881" s="62"/>
      <c r="R881" s="64">
        <v>42187.395138888889</v>
      </c>
      <c r="S881" s="64">
        <v>42145.518750000003</v>
      </c>
      <c r="T881" s="62"/>
      <c r="U881" s="124" t="s">
        <v>10423</v>
      </c>
      <c r="V881" s="62"/>
      <c r="W881" s="62"/>
      <c r="X881" s="62">
        <v>0</v>
      </c>
      <c r="Y881" s="62">
        <v>1</v>
      </c>
      <c r="Z881" s="62"/>
      <c r="AA881" s="62"/>
      <c r="AB881" s="62"/>
      <c r="AC881" s="62"/>
      <c r="AD881" s="62"/>
      <c r="AE881" s="62"/>
      <c r="AF881" s="62"/>
      <c r="AG881" s="62"/>
      <c r="AH881" s="62" t="s">
        <v>3257</v>
      </c>
    </row>
    <row r="882" spans="1:34" ht="15.75" customHeight="1" x14ac:dyDescent="0.2">
      <c r="A882" s="62" t="s">
        <v>33</v>
      </c>
      <c r="B882" s="62" t="s">
        <v>2055</v>
      </c>
      <c r="C882" s="51">
        <f t="shared" si="30"/>
        <v>21</v>
      </c>
      <c r="D882" s="57">
        <v>2015</v>
      </c>
      <c r="E882" s="57">
        <f t="shared" si="31"/>
        <v>2</v>
      </c>
      <c r="F882" s="62" t="s">
        <v>22</v>
      </c>
      <c r="G882" s="39" t="s">
        <v>3258</v>
      </c>
      <c r="H882" s="62" t="s">
        <v>3259</v>
      </c>
      <c r="I882" s="63" t="s">
        <v>36</v>
      </c>
      <c r="J882" s="63" t="s">
        <v>26</v>
      </c>
      <c r="K882" s="62" t="s">
        <v>27</v>
      </c>
      <c r="L882" s="62" t="s">
        <v>88</v>
      </c>
      <c r="M882" s="62" t="s">
        <v>116</v>
      </c>
      <c r="N882" s="62" t="s">
        <v>3260</v>
      </c>
      <c r="O882" s="62" t="s">
        <v>3260</v>
      </c>
      <c r="P882" s="64">
        <v>42039.638888888891</v>
      </c>
      <c r="Q882" s="62"/>
      <c r="R882" s="64">
        <v>42187.395138888889</v>
      </c>
      <c r="S882" s="64">
        <v>42145.383333333331</v>
      </c>
      <c r="T882" s="62"/>
      <c r="U882" s="124" t="s">
        <v>10423</v>
      </c>
      <c r="V882" s="62"/>
      <c r="W882" s="62"/>
      <c r="X882" s="62">
        <v>0</v>
      </c>
      <c r="Y882" s="62">
        <v>3</v>
      </c>
      <c r="Z882" s="62"/>
      <c r="AA882" s="62"/>
      <c r="AB882" s="62"/>
      <c r="AC882" s="62"/>
      <c r="AD882" s="62"/>
      <c r="AE882" s="62"/>
      <c r="AF882" s="62"/>
      <c r="AG882" s="62"/>
      <c r="AH882" s="62" t="s">
        <v>3261</v>
      </c>
    </row>
    <row r="883" spans="1:34" ht="15.75" hidden="1" customHeight="1" x14ac:dyDescent="0.2">
      <c r="A883" s="62" t="s">
        <v>33</v>
      </c>
      <c r="B883" s="62" t="s">
        <v>402</v>
      </c>
      <c r="C883" s="51">
        <f t="shared" si="30"/>
        <v>22</v>
      </c>
      <c r="D883" s="57">
        <v>2015</v>
      </c>
      <c r="E883" s="57">
        <f t="shared" si="31"/>
        <v>2</v>
      </c>
      <c r="F883" s="62" t="s">
        <v>22</v>
      </c>
      <c r="G883" s="39" t="s">
        <v>3262</v>
      </c>
      <c r="H883" s="62" t="s">
        <v>3263</v>
      </c>
      <c r="I883" s="63" t="s">
        <v>25</v>
      </c>
      <c r="J883" s="63" t="s">
        <v>26</v>
      </c>
      <c r="K883" s="62" t="s">
        <v>27</v>
      </c>
      <c r="L883" s="62" t="s">
        <v>37</v>
      </c>
      <c r="M883" s="62" t="s">
        <v>29</v>
      </c>
      <c r="N883" s="62" t="s">
        <v>59</v>
      </c>
      <c r="O883" s="62" t="s">
        <v>59</v>
      </c>
      <c r="P883" s="64">
        <v>42144.736805555556</v>
      </c>
      <c r="Q883" s="62"/>
      <c r="R883" s="64">
        <v>42187.395138888889</v>
      </c>
      <c r="S883" s="64">
        <v>42150.868750000001</v>
      </c>
      <c r="T883" s="62"/>
      <c r="U883" s="62" t="s">
        <v>39</v>
      </c>
      <c r="V883" s="62"/>
      <c r="W883" s="65">
        <v>42150</v>
      </c>
      <c r="X883" s="62">
        <v>0</v>
      </c>
      <c r="Y883" s="62">
        <v>3</v>
      </c>
      <c r="Z883" s="62"/>
      <c r="AA883" s="62"/>
      <c r="AB883" s="62"/>
      <c r="AC883" s="62"/>
      <c r="AD883" s="62"/>
      <c r="AE883" s="62" t="s">
        <v>3264</v>
      </c>
      <c r="AF883" s="62"/>
      <c r="AG883" s="62"/>
      <c r="AH883" s="62" t="s">
        <v>3265</v>
      </c>
    </row>
    <row r="884" spans="1:34" ht="15.75" hidden="1" customHeight="1" x14ac:dyDescent="0.2">
      <c r="A884" s="62" t="s">
        <v>33</v>
      </c>
      <c r="B884" s="62" t="s">
        <v>56</v>
      </c>
      <c r="C884" s="51">
        <f t="shared" si="30"/>
        <v>21</v>
      </c>
      <c r="D884" s="57">
        <v>2015</v>
      </c>
      <c r="E884" s="57">
        <f t="shared" si="31"/>
        <v>2</v>
      </c>
      <c r="F884" s="62" t="s">
        <v>22</v>
      </c>
      <c r="G884" s="39" t="s">
        <v>3266</v>
      </c>
      <c r="H884" s="62" t="s">
        <v>3267</v>
      </c>
      <c r="I884" s="63" t="s">
        <v>25</v>
      </c>
      <c r="J884" s="63" t="s">
        <v>26</v>
      </c>
      <c r="K884" s="62" t="s">
        <v>27</v>
      </c>
      <c r="L884" s="62" t="s">
        <v>37</v>
      </c>
      <c r="M884" s="62" t="s">
        <v>29</v>
      </c>
      <c r="N884" s="62" t="s">
        <v>74</v>
      </c>
      <c r="O884" s="62" t="s">
        <v>74</v>
      </c>
      <c r="P884" s="64">
        <v>42144.725694444445</v>
      </c>
      <c r="Q884" s="62"/>
      <c r="R884" s="64">
        <v>42187.395833333336</v>
      </c>
      <c r="S884" s="64">
        <v>42145.515277777777</v>
      </c>
      <c r="T884" s="62"/>
      <c r="U884" s="62" t="s">
        <v>54</v>
      </c>
      <c r="V884" s="62"/>
      <c r="W884" s="65">
        <v>42145</v>
      </c>
      <c r="X884" s="62">
        <v>0</v>
      </c>
      <c r="Y884" s="62">
        <v>1</v>
      </c>
      <c r="Z884" s="62"/>
      <c r="AA884" s="62"/>
      <c r="AB884" s="62"/>
      <c r="AC884" s="62"/>
      <c r="AD884" s="62"/>
      <c r="AE884" s="62"/>
      <c r="AF884" s="62"/>
      <c r="AG884" s="62"/>
      <c r="AH884" s="62" t="s">
        <v>3268</v>
      </c>
    </row>
    <row r="885" spans="1:34" ht="15.75" hidden="1" customHeight="1" x14ac:dyDescent="0.2">
      <c r="A885" s="62" t="s">
        <v>33</v>
      </c>
      <c r="B885" s="62" t="s">
        <v>76</v>
      </c>
      <c r="C885" s="51">
        <f t="shared" si="30"/>
        <v>22</v>
      </c>
      <c r="D885" s="57">
        <v>2015</v>
      </c>
      <c r="E885" s="57">
        <f t="shared" si="31"/>
        <v>2</v>
      </c>
      <c r="F885" s="62" t="s">
        <v>22</v>
      </c>
      <c r="G885" s="39" t="s">
        <v>3269</v>
      </c>
      <c r="H885" s="62" t="s">
        <v>3270</v>
      </c>
      <c r="I885" s="63" t="s">
        <v>25</v>
      </c>
      <c r="J885" s="63" t="s">
        <v>26</v>
      </c>
      <c r="K885" s="62" t="s">
        <v>27</v>
      </c>
      <c r="L885" s="62" t="s">
        <v>37</v>
      </c>
      <c r="M885" s="62" t="s">
        <v>29</v>
      </c>
      <c r="N885" s="62" t="s">
        <v>362</v>
      </c>
      <c r="O885" s="62" t="s">
        <v>362</v>
      </c>
      <c r="P885" s="64">
        <v>42144.708333333336</v>
      </c>
      <c r="Q885" s="62"/>
      <c r="R885" s="64">
        <v>42187.395833333336</v>
      </c>
      <c r="S885" s="64">
        <v>42150.451388888891</v>
      </c>
      <c r="T885" s="62"/>
      <c r="U885" s="62" t="s">
        <v>54</v>
      </c>
      <c r="V885" s="62"/>
      <c r="W885" s="65">
        <v>42149</v>
      </c>
      <c r="X885" s="62">
        <v>0</v>
      </c>
      <c r="Y885" s="62">
        <v>2</v>
      </c>
      <c r="Z885" s="40" t="s">
        <v>3271</v>
      </c>
      <c r="AA885" s="62"/>
      <c r="AB885" s="62"/>
      <c r="AC885" s="62"/>
      <c r="AD885" s="62"/>
      <c r="AE885" s="62"/>
      <c r="AF885" s="62"/>
      <c r="AG885" s="62"/>
      <c r="AH885" s="62" t="s">
        <v>3272</v>
      </c>
    </row>
    <row r="886" spans="1:34" ht="15.75" hidden="1" customHeight="1" x14ac:dyDescent="0.2">
      <c r="A886" s="62" t="s">
        <v>33</v>
      </c>
      <c r="B886" s="62" t="s">
        <v>41</v>
      </c>
      <c r="C886" s="51">
        <f t="shared" si="30"/>
        <v>22</v>
      </c>
      <c r="D886" s="57">
        <v>2015</v>
      </c>
      <c r="E886" s="57">
        <f t="shared" si="31"/>
        <v>2</v>
      </c>
      <c r="F886" s="62" t="s">
        <v>22</v>
      </c>
      <c r="G886" s="39" t="s">
        <v>3276</v>
      </c>
      <c r="H886" s="62" t="s">
        <v>3277</v>
      </c>
      <c r="I886" s="63" t="s">
        <v>25</v>
      </c>
      <c r="J886" s="63" t="s">
        <v>26</v>
      </c>
      <c r="K886" s="62" t="s">
        <v>27</v>
      </c>
      <c r="L886" s="62" t="s">
        <v>37</v>
      </c>
      <c r="M886" s="62" t="s">
        <v>29</v>
      </c>
      <c r="N886" s="62" t="s">
        <v>38</v>
      </c>
      <c r="O886" s="62" t="s">
        <v>38</v>
      </c>
      <c r="P886" s="64">
        <v>42144.669444444444</v>
      </c>
      <c r="Q886" s="62"/>
      <c r="R886" s="64">
        <v>42187.396527777775</v>
      </c>
      <c r="S886" s="64">
        <v>42150.546527777777</v>
      </c>
      <c r="T886" s="62"/>
      <c r="U886" s="62" t="s">
        <v>39</v>
      </c>
      <c r="V886" s="62"/>
      <c r="W886" s="65">
        <v>42151</v>
      </c>
      <c r="X886" s="62">
        <v>0</v>
      </c>
      <c r="Y886" s="62">
        <v>5</v>
      </c>
      <c r="Z886" s="40" t="s">
        <v>3278</v>
      </c>
      <c r="AA886" s="62"/>
      <c r="AB886" s="62"/>
      <c r="AC886" s="62"/>
      <c r="AD886" s="62"/>
      <c r="AE886" s="62"/>
      <c r="AF886" s="62"/>
      <c r="AG886" s="62"/>
      <c r="AH886" s="62" t="s">
        <v>3279</v>
      </c>
    </row>
    <row r="887" spans="1:34" ht="15.75" customHeight="1" x14ac:dyDescent="0.2">
      <c r="A887" s="62" t="s">
        <v>33</v>
      </c>
      <c r="B887" s="62" t="s">
        <v>402</v>
      </c>
      <c r="C887" s="51">
        <f t="shared" si="30"/>
        <v>24</v>
      </c>
      <c r="D887" s="57">
        <v>2015</v>
      </c>
      <c r="E887" s="57">
        <f t="shared" si="31"/>
        <v>2</v>
      </c>
      <c r="F887" s="62" t="s">
        <v>22</v>
      </c>
      <c r="G887" s="39" t="s">
        <v>3280</v>
      </c>
      <c r="H887" s="62" t="s">
        <v>3281</v>
      </c>
      <c r="I887" s="63" t="s">
        <v>25</v>
      </c>
      <c r="J887" s="63" t="s">
        <v>26</v>
      </c>
      <c r="K887" s="62" t="s">
        <v>27</v>
      </c>
      <c r="L887" s="62" t="s">
        <v>88</v>
      </c>
      <c r="M887" s="62" t="s">
        <v>116</v>
      </c>
      <c r="N887" s="62" t="s">
        <v>362</v>
      </c>
      <c r="O887" s="62" t="s">
        <v>362</v>
      </c>
      <c r="P887" s="64">
        <v>42144.633333333331</v>
      </c>
      <c r="Q887" s="62"/>
      <c r="R887" s="64">
        <v>42187.396527777775</v>
      </c>
      <c r="S887" s="64">
        <v>42163.26458333333</v>
      </c>
      <c r="T887" s="62"/>
      <c r="U887" s="124" t="s">
        <v>10423</v>
      </c>
      <c r="V887" s="62"/>
      <c r="W887" s="65">
        <v>42158</v>
      </c>
      <c r="X887" s="62">
        <v>0</v>
      </c>
      <c r="Y887" s="62">
        <v>2</v>
      </c>
      <c r="Z887" s="62"/>
      <c r="AA887" s="62"/>
      <c r="AB887" s="62"/>
      <c r="AC887" s="62"/>
      <c r="AD887" s="62"/>
      <c r="AE887" s="62"/>
      <c r="AF887" s="62" t="s">
        <v>3282</v>
      </c>
      <c r="AG887" s="62"/>
      <c r="AH887" s="62" t="s">
        <v>3283</v>
      </c>
    </row>
    <row r="888" spans="1:34" ht="15.75" hidden="1" customHeight="1" x14ac:dyDescent="0.2">
      <c r="A888" s="62" t="s">
        <v>33</v>
      </c>
      <c r="B888" s="62" t="s">
        <v>56</v>
      </c>
      <c r="C888" s="51">
        <f t="shared" si="30"/>
        <v>22</v>
      </c>
      <c r="D888" s="57">
        <v>2015</v>
      </c>
      <c r="E888" s="57">
        <f t="shared" si="31"/>
        <v>2</v>
      </c>
      <c r="F888" s="62" t="s">
        <v>22</v>
      </c>
      <c r="G888" s="39" t="s">
        <v>3284</v>
      </c>
      <c r="H888" s="62" t="s">
        <v>3285</v>
      </c>
      <c r="I888" s="63" t="s">
        <v>25</v>
      </c>
      <c r="J888" s="63" t="s">
        <v>26</v>
      </c>
      <c r="K888" s="62" t="s">
        <v>27</v>
      </c>
      <c r="L888" s="62" t="s">
        <v>37</v>
      </c>
      <c r="M888" s="62" t="s">
        <v>29</v>
      </c>
      <c r="N888" s="62" t="s">
        <v>491</v>
      </c>
      <c r="O888" s="62" t="s">
        <v>491</v>
      </c>
      <c r="P888" s="64">
        <v>42144.572222222225</v>
      </c>
      <c r="Q888" s="62"/>
      <c r="R888" s="64">
        <v>42187.396527777775</v>
      </c>
      <c r="S888" s="64">
        <v>42151.970138888886</v>
      </c>
      <c r="T888" s="62"/>
      <c r="U888" s="62" t="s">
        <v>54</v>
      </c>
      <c r="V888" s="62"/>
      <c r="W888" s="65">
        <v>42146</v>
      </c>
      <c r="X888" s="62">
        <v>0</v>
      </c>
      <c r="Y888" s="62">
        <v>4</v>
      </c>
      <c r="Z888" s="62"/>
      <c r="AA888" s="62"/>
      <c r="AB888" s="62"/>
      <c r="AC888" s="62"/>
      <c r="AD888" s="62"/>
      <c r="AE888" s="62"/>
      <c r="AF888" s="62" t="s">
        <v>3286</v>
      </c>
      <c r="AG888" s="62"/>
      <c r="AH888" s="62" t="s">
        <v>3287</v>
      </c>
    </row>
    <row r="889" spans="1:34" ht="15.75" hidden="1" customHeight="1" x14ac:dyDescent="0.2">
      <c r="A889" s="62" t="s">
        <v>33</v>
      </c>
      <c r="B889" s="62" t="s">
        <v>3158</v>
      </c>
      <c r="C889" s="51">
        <f t="shared" si="30"/>
        <v>21</v>
      </c>
      <c r="D889" s="57">
        <v>2015</v>
      </c>
      <c r="E889" s="57">
        <f t="shared" si="31"/>
        <v>2</v>
      </c>
      <c r="F889" s="62" t="s">
        <v>22</v>
      </c>
      <c r="G889" s="39" t="s">
        <v>3288</v>
      </c>
      <c r="H889" s="62" t="s">
        <v>3289</v>
      </c>
      <c r="I889" s="63" t="s">
        <v>25</v>
      </c>
      <c r="J889" s="63" t="s">
        <v>26</v>
      </c>
      <c r="K889" s="62" t="s">
        <v>27</v>
      </c>
      <c r="L889" s="62" t="s">
        <v>37</v>
      </c>
      <c r="M889" s="62" t="s">
        <v>29</v>
      </c>
      <c r="N889" s="62" t="s">
        <v>59</v>
      </c>
      <c r="O889" s="62" t="s">
        <v>59</v>
      </c>
      <c r="P889" s="64">
        <v>42144.568055555559</v>
      </c>
      <c r="Q889" s="62"/>
      <c r="R889" s="64">
        <v>42187.396527777775</v>
      </c>
      <c r="S889" s="64">
        <v>42144.686805555553</v>
      </c>
      <c r="T889" s="62"/>
      <c r="U889" s="62" t="s">
        <v>54</v>
      </c>
      <c r="V889" s="62"/>
      <c r="W889" s="65">
        <v>41845</v>
      </c>
      <c r="X889" s="62">
        <v>0</v>
      </c>
      <c r="Y889" s="62">
        <v>1</v>
      </c>
      <c r="Z889" s="62"/>
      <c r="AA889" s="62"/>
      <c r="AB889" s="62"/>
      <c r="AC889" s="62"/>
      <c r="AD889" s="62"/>
      <c r="AE889" s="62"/>
      <c r="AF889" s="62"/>
      <c r="AG889" s="62"/>
      <c r="AH889" s="62" t="s">
        <v>3290</v>
      </c>
    </row>
    <row r="890" spans="1:34" ht="15.75" hidden="1" customHeight="1" x14ac:dyDescent="0.2">
      <c r="A890" s="62" t="s">
        <v>33</v>
      </c>
      <c r="B890" s="62" t="s">
        <v>56</v>
      </c>
      <c r="C890" s="51">
        <f t="shared" si="30"/>
        <v>21</v>
      </c>
      <c r="D890" s="57">
        <v>2015</v>
      </c>
      <c r="E890" s="57">
        <f t="shared" si="31"/>
        <v>2</v>
      </c>
      <c r="F890" s="62" t="s">
        <v>22</v>
      </c>
      <c r="G890" s="39" t="s">
        <v>3291</v>
      </c>
      <c r="H890" s="62" t="s">
        <v>3292</v>
      </c>
      <c r="I890" s="63" t="s">
        <v>25</v>
      </c>
      <c r="J890" s="63" t="s">
        <v>26</v>
      </c>
      <c r="K890" s="62" t="s">
        <v>27</v>
      </c>
      <c r="L890" s="62" t="s">
        <v>37</v>
      </c>
      <c r="M890" s="62" t="s">
        <v>29</v>
      </c>
      <c r="N890" s="62" t="s">
        <v>59</v>
      </c>
      <c r="O890" s="62" t="s">
        <v>59</v>
      </c>
      <c r="P890" s="64">
        <v>42144.5625</v>
      </c>
      <c r="Q890" s="62"/>
      <c r="R890" s="64">
        <v>42187.396527777775</v>
      </c>
      <c r="S890" s="64">
        <v>42144.685416666667</v>
      </c>
      <c r="T890" s="62"/>
      <c r="U890" s="62" t="s">
        <v>54</v>
      </c>
      <c r="V890" s="62"/>
      <c r="W890" s="65">
        <v>41845</v>
      </c>
      <c r="X890" s="62">
        <v>0</v>
      </c>
      <c r="Y890" s="62">
        <v>1</v>
      </c>
      <c r="Z890" s="62"/>
      <c r="AA890" s="62"/>
      <c r="AB890" s="62"/>
      <c r="AC890" s="62"/>
      <c r="AD890" s="62"/>
      <c r="AE890" s="62"/>
      <c r="AF890" s="62"/>
      <c r="AG890" s="62"/>
      <c r="AH890" s="62" t="s">
        <v>3293</v>
      </c>
    </row>
    <row r="891" spans="1:34" ht="15.75" customHeight="1" x14ac:dyDescent="0.2">
      <c r="A891" s="62" t="s">
        <v>33</v>
      </c>
      <c r="B891" s="62" t="s">
        <v>2055</v>
      </c>
      <c r="C891" s="51">
        <f t="shared" si="30"/>
        <v>21</v>
      </c>
      <c r="D891" s="57">
        <v>2015</v>
      </c>
      <c r="E891" s="57">
        <f t="shared" si="31"/>
        <v>2</v>
      </c>
      <c r="F891" s="62" t="s">
        <v>22</v>
      </c>
      <c r="G891" s="39" t="s">
        <v>3294</v>
      </c>
      <c r="H891" s="62" t="s">
        <v>3295</v>
      </c>
      <c r="I891" s="63" t="s">
        <v>36</v>
      </c>
      <c r="J891" s="63" t="s">
        <v>26</v>
      </c>
      <c r="K891" s="62" t="s">
        <v>2703</v>
      </c>
      <c r="L891" s="62" t="s">
        <v>663</v>
      </c>
      <c r="M891" s="62" t="s">
        <v>29</v>
      </c>
      <c r="N891" s="62" t="s">
        <v>116</v>
      </c>
      <c r="O891" s="62" t="s">
        <v>116</v>
      </c>
      <c r="P891" s="64">
        <v>42144.53125</v>
      </c>
      <c r="Q891" s="62"/>
      <c r="R891" s="64">
        <v>42187.399305555555</v>
      </c>
      <c r="S891" s="64">
        <v>42145.522916666669</v>
      </c>
      <c r="T891" s="62"/>
      <c r="U891" s="124" t="s">
        <v>10423</v>
      </c>
      <c r="V891" s="62"/>
      <c r="W891" s="62"/>
      <c r="X891" s="62">
        <v>0</v>
      </c>
      <c r="Y891" s="62">
        <v>2</v>
      </c>
      <c r="Z891" s="62" t="s">
        <v>3296</v>
      </c>
      <c r="AA891" s="62"/>
      <c r="AB891" s="62"/>
      <c r="AC891" s="62"/>
      <c r="AD891" s="62"/>
      <c r="AE891" s="62"/>
      <c r="AF891" s="62"/>
      <c r="AG891" s="62"/>
      <c r="AH891" s="62" t="s">
        <v>3297</v>
      </c>
    </row>
    <row r="892" spans="1:34" ht="15.75" customHeight="1" x14ac:dyDescent="0.2">
      <c r="A892" s="62" t="s">
        <v>33</v>
      </c>
      <c r="B892" s="62" t="s">
        <v>3158</v>
      </c>
      <c r="C892" s="51">
        <f t="shared" si="30"/>
        <v>22</v>
      </c>
      <c r="D892" s="57">
        <v>2015</v>
      </c>
      <c r="E892" s="57">
        <f t="shared" si="31"/>
        <v>2</v>
      </c>
      <c r="F892" s="62" t="s">
        <v>22</v>
      </c>
      <c r="G892" s="39" t="s">
        <v>3298</v>
      </c>
      <c r="H892" s="62" t="s">
        <v>3299</v>
      </c>
      <c r="I892" s="63" t="s">
        <v>36</v>
      </c>
      <c r="J892" s="63" t="s">
        <v>26</v>
      </c>
      <c r="K892" s="62" t="s">
        <v>27</v>
      </c>
      <c r="L892" s="62" t="s">
        <v>88</v>
      </c>
      <c r="M892" s="62" t="s">
        <v>59</v>
      </c>
      <c r="N892" s="62" t="s">
        <v>59</v>
      </c>
      <c r="O892" s="62" t="s">
        <v>59</v>
      </c>
      <c r="P892" s="64">
        <v>42143.763194444444</v>
      </c>
      <c r="Q892" s="62"/>
      <c r="R892" s="64">
        <v>42187.4</v>
      </c>
      <c r="S892" s="64">
        <v>42150.713194444441</v>
      </c>
      <c r="T892" s="62"/>
      <c r="U892" s="124" t="s">
        <v>10423</v>
      </c>
      <c r="V892" s="62"/>
      <c r="W892" s="65">
        <v>42146</v>
      </c>
      <c r="X892" s="62">
        <v>0</v>
      </c>
      <c r="Y892" s="62">
        <v>1</v>
      </c>
      <c r="Z892" s="40" t="s">
        <v>3300</v>
      </c>
      <c r="AA892" s="62"/>
      <c r="AB892" s="62"/>
      <c r="AC892" s="62"/>
      <c r="AD892" s="62"/>
      <c r="AE892" s="62"/>
      <c r="AF892" s="62"/>
      <c r="AG892" s="62"/>
      <c r="AH892" s="62" t="s">
        <v>3301</v>
      </c>
    </row>
    <row r="893" spans="1:34" ht="15.75" hidden="1" customHeight="1" x14ac:dyDescent="0.2">
      <c r="A893" s="62" t="s">
        <v>33</v>
      </c>
      <c r="B893" s="62" t="s">
        <v>3158</v>
      </c>
      <c r="C893" s="51">
        <f t="shared" si="30"/>
        <v>24</v>
      </c>
      <c r="D893" s="57">
        <v>2015</v>
      </c>
      <c r="E893" s="57">
        <f t="shared" si="31"/>
        <v>2</v>
      </c>
      <c r="F893" s="62" t="s">
        <v>22</v>
      </c>
      <c r="G893" s="39" t="s">
        <v>3302</v>
      </c>
      <c r="H893" s="62" t="s">
        <v>3303</v>
      </c>
      <c r="I893" s="63" t="s">
        <v>25</v>
      </c>
      <c r="J893" s="63" t="s">
        <v>26</v>
      </c>
      <c r="K893" s="62" t="s">
        <v>27</v>
      </c>
      <c r="L893" s="62" t="s">
        <v>88</v>
      </c>
      <c r="M893" s="62" t="s">
        <v>74</v>
      </c>
      <c r="N893" s="62" t="s">
        <v>59</v>
      </c>
      <c r="O893" s="62" t="s">
        <v>59</v>
      </c>
      <c r="P893" s="64">
        <v>42143.748611111114</v>
      </c>
      <c r="Q893" s="62"/>
      <c r="R893" s="64">
        <v>42187.4</v>
      </c>
      <c r="S893" s="64">
        <v>42164.589583333334</v>
      </c>
      <c r="T893" s="62"/>
      <c r="U893" s="62" t="s">
        <v>54</v>
      </c>
      <c r="V893" s="62"/>
      <c r="W893" s="65">
        <v>42146</v>
      </c>
      <c r="X893" s="62">
        <v>0</v>
      </c>
      <c r="Y893" s="62">
        <v>3</v>
      </c>
      <c r="Z893" s="62" t="s">
        <v>3304</v>
      </c>
      <c r="AA893" s="62"/>
      <c r="AB893" s="62"/>
      <c r="AC893" s="62"/>
      <c r="AD893" s="62"/>
      <c r="AE893" s="62"/>
      <c r="AF893" s="62"/>
      <c r="AG893" s="62"/>
      <c r="AH893" s="62" t="s">
        <v>3305</v>
      </c>
    </row>
    <row r="894" spans="1:34" ht="15.75" hidden="1" customHeight="1" x14ac:dyDescent="0.2">
      <c r="A894" s="62" t="s">
        <v>33</v>
      </c>
      <c r="B894" s="62" t="s">
        <v>108</v>
      </c>
      <c r="C894" s="51">
        <f t="shared" si="30"/>
        <v>25</v>
      </c>
      <c r="D894" s="57">
        <v>2015</v>
      </c>
      <c r="E894" s="57">
        <f t="shared" si="31"/>
        <v>2</v>
      </c>
      <c r="F894" s="62" t="s">
        <v>22</v>
      </c>
      <c r="G894" s="39" t="s">
        <v>3306</v>
      </c>
      <c r="H894" s="62" t="s">
        <v>3307</v>
      </c>
      <c r="I894" s="63" t="s">
        <v>25</v>
      </c>
      <c r="J894" s="63" t="s">
        <v>26</v>
      </c>
      <c r="K894" s="62" t="s">
        <v>27</v>
      </c>
      <c r="L894" s="62" t="s">
        <v>88</v>
      </c>
      <c r="M894" s="62" t="s">
        <v>38</v>
      </c>
      <c r="N894" s="62" t="s">
        <v>38</v>
      </c>
      <c r="O894" s="62" t="s">
        <v>38</v>
      </c>
      <c r="P894" s="64">
        <v>42143.715277777781</v>
      </c>
      <c r="Q894" s="62"/>
      <c r="R894" s="64">
        <v>42187.4</v>
      </c>
      <c r="S894" s="64">
        <v>42172.617361111108</v>
      </c>
      <c r="T894" s="62"/>
      <c r="U894" s="62" t="s">
        <v>39</v>
      </c>
      <c r="V894" s="62"/>
      <c r="W894" s="65">
        <v>42170</v>
      </c>
      <c r="X894" s="62">
        <v>0</v>
      </c>
      <c r="Y894" s="62">
        <v>4</v>
      </c>
      <c r="Z894" s="62"/>
      <c r="AA894" s="62"/>
      <c r="AB894" s="62"/>
      <c r="AC894" s="62"/>
      <c r="AD894" s="62"/>
      <c r="AE894" s="62"/>
      <c r="AF894" s="62"/>
      <c r="AG894" s="62"/>
      <c r="AH894" s="62" t="s">
        <v>3308</v>
      </c>
    </row>
    <row r="895" spans="1:34" ht="15.75" hidden="1" customHeight="1" x14ac:dyDescent="0.2">
      <c r="A895" s="62" t="s">
        <v>33</v>
      </c>
      <c r="B895" s="62" t="s">
        <v>145</v>
      </c>
      <c r="C895" s="51">
        <f t="shared" si="30"/>
        <v>21</v>
      </c>
      <c r="D895" s="57">
        <v>2015</v>
      </c>
      <c r="E895" s="57">
        <f t="shared" si="31"/>
        <v>2</v>
      </c>
      <c r="F895" s="62" t="s">
        <v>22</v>
      </c>
      <c r="G895" s="39" t="s">
        <v>3309</v>
      </c>
      <c r="H895" s="62" t="s">
        <v>3310</v>
      </c>
      <c r="I895" s="63" t="s">
        <v>25</v>
      </c>
      <c r="J895" s="63" t="s">
        <v>26</v>
      </c>
      <c r="K895" s="62" t="s">
        <v>27</v>
      </c>
      <c r="L895" s="62" t="s">
        <v>37</v>
      </c>
      <c r="M895" s="62" t="s">
        <v>29</v>
      </c>
      <c r="N895" s="62" t="s">
        <v>362</v>
      </c>
      <c r="O895" s="62" t="s">
        <v>362</v>
      </c>
      <c r="P895" s="64">
        <v>42143.681250000001</v>
      </c>
      <c r="Q895" s="62"/>
      <c r="R895" s="64">
        <v>42187.400694444441</v>
      </c>
      <c r="S895" s="64">
        <v>42144.572222222225</v>
      </c>
      <c r="T895" s="62"/>
      <c r="U895" s="62" t="s">
        <v>143</v>
      </c>
      <c r="V895" s="62"/>
      <c r="W895" s="65">
        <v>42146</v>
      </c>
      <c r="X895" s="62">
        <v>0</v>
      </c>
      <c r="Y895" s="62">
        <v>1</v>
      </c>
      <c r="Z895" s="62"/>
      <c r="AA895" s="62"/>
      <c r="AB895" s="62"/>
      <c r="AC895" s="62"/>
      <c r="AD895" s="62"/>
      <c r="AE895" s="62"/>
      <c r="AF895" s="62"/>
      <c r="AG895" s="62"/>
      <c r="AH895" s="62" t="s">
        <v>3311</v>
      </c>
    </row>
    <row r="896" spans="1:34" ht="15.75" customHeight="1" x14ac:dyDescent="0.2">
      <c r="A896" s="62" t="s">
        <v>33</v>
      </c>
      <c r="B896" s="62" t="s">
        <v>56</v>
      </c>
      <c r="C896" s="51">
        <f t="shared" si="30"/>
        <v>22</v>
      </c>
      <c r="D896" s="57">
        <v>2015</v>
      </c>
      <c r="E896" s="57">
        <f t="shared" si="31"/>
        <v>2</v>
      </c>
      <c r="F896" s="62" t="s">
        <v>22</v>
      </c>
      <c r="G896" s="39" t="s">
        <v>3312</v>
      </c>
      <c r="H896" s="62" t="s">
        <v>3313</v>
      </c>
      <c r="I896" s="63" t="s">
        <v>25</v>
      </c>
      <c r="J896" s="63" t="s">
        <v>26</v>
      </c>
      <c r="K896" s="62" t="s">
        <v>27</v>
      </c>
      <c r="L896" s="62" t="s">
        <v>88</v>
      </c>
      <c r="M896" s="62" t="s">
        <v>29</v>
      </c>
      <c r="N896" s="62" t="s">
        <v>30</v>
      </c>
      <c r="O896" s="62" t="s">
        <v>30</v>
      </c>
      <c r="P896" s="64">
        <v>42143.625694444447</v>
      </c>
      <c r="Q896" s="62"/>
      <c r="R896" s="64">
        <v>42187.400694444441</v>
      </c>
      <c r="S896" s="64">
        <v>42152.50277777778</v>
      </c>
      <c r="T896" s="62"/>
      <c r="U896" s="124" t="s">
        <v>10423</v>
      </c>
      <c r="V896" s="62"/>
      <c r="W896" s="62"/>
      <c r="X896" s="62">
        <v>0</v>
      </c>
      <c r="Y896" s="62">
        <v>1</v>
      </c>
      <c r="Z896" s="62"/>
      <c r="AA896" s="62"/>
      <c r="AB896" s="62"/>
      <c r="AC896" s="62"/>
      <c r="AD896" s="62"/>
      <c r="AE896" s="62"/>
      <c r="AF896" s="62"/>
      <c r="AG896" s="62"/>
      <c r="AH896" s="62" t="s">
        <v>3314</v>
      </c>
    </row>
    <row r="897" spans="1:34" ht="15.75" customHeight="1" x14ac:dyDescent="0.2">
      <c r="A897" s="62" t="s">
        <v>33</v>
      </c>
      <c r="B897" s="62" t="s">
        <v>2726</v>
      </c>
      <c r="C897" s="51">
        <f t="shared" si="30"/>
        <v>21</v>
      </c>
      <c r="D897" s="57">
        <v>2015</v>
      </c>
      <c r="E897" s="57">
        <f t="shared" si="31"/>
        <v>2</v>
      </c>
      <c r="F897" s="62" t="s">
        <v>22</v>
      </c>
      <c r="G897" s="39" t="s">
        <v>3315</v>
      </c>
      <c r="H897" s="62" t="s">
        <v>3316</v>
      </c>
      <c r="I897" s="63" t="s">
        <v>25</v>
      </c>
      <c r="J897" s="63" t="s">
        <v>26</v>
      </c>
      <c r="K897" s="62" t="s">
        <v>2703</v>
      </c>
      <c r="L897" s="62" t="s">
        <v>37</v>
      </c>
      <c r="M897" s="62" t="s">
        <v>29</v>
      </c>
      <c r="N897" s="62" t="s">
        <v>116</v>
      </c>
      <c r="O897" s="62" t="s">
        <v>116</v>
      </c>
      <c r="P897" s="64">
        <v>42142.611111111109</v>
      </c>
      <c r="Q897" s="62"/>
      <c r="R897" s="64">
        <v>42187.400694444441</v>
      </c>
      <c r="S897" s="64">
        <v>42144.55972222222</v>
      </c>
      <c r="T897" s="62"/>
      <c r="U897" s="124" t="s">
        <v>10423</v>
      </c>
      <c r="V897" s="62"/>
      <c r="W897" s="62"/>
      <c r="X897" s="62">
        <v>0</v>
      </c>
      <c r="Y897" s="62">
        <v>1</v>
      </c>
      <c r="Z897" s="62"/>
      <c r="AA897" s="62"/>
      <c r="AB897" s="62"/>
      <c r="AC897" s="62"/>
      <c r="AD897" s="62"/>
      <c r="AE897" s="62"/>
      <c r="AF897" s="62"/>
      <c r="AG897" s="62"/>
      <c r="AH897" s="62" t="s">
        <v>3317</v>
      </c>
    </row>
    <row r="898" spans="1:34" ht="15.75" customHeight="1" x14ac:dyDescent="0.2">
      <c r="A898" s="62" t="s">
        <v>33</v>
      </c>
      <c r="B898" s="62" t="s">
        <v>99</v>
      </c>
      <c r="C898" s="51">
        <f t="shared" si="30"/>
        <v>24</v>
      </c>
      <c r="D898" s="57">
        <v>2015</v>
      </c>
      <c r="E898" s="57">
        <f t="shared" si="31"/>
        <v>2</v>
      </c>
      <c r="F898" s="62" t="s">
        <v>22</v>
      </c>
      <c r="G898" s="39" t="s">
        <v>3318</v>
      </c>
      <c r="H898" s="62" t="s">
        <v>3319</v>
      </c>
      <c r="I898" s="63" t="s">
        <v>25</v>
      </c>
      <c r="J898" s="63" t="s">
        <v>26</v>
      </c>
      <c r="K898" s="62" t="s">
        <v>27</v>
      </c>
      <c r="L898" s="62" t="s">
        <v>37</v>
      </c>
      <c r="M898" s="62" t="s">
        <v>1857</v>
      </c>
      <c r="N898" s="62" t="s">
        <v>59</v>
      </c>
      <c r="O898" s="62" t="s">
        <v>59</v>
      </c>
      <c r="P898" s="64">
        <v>42142.476388888892</v>
      </c>
      <c r="Q898" s="62"/>
      <c r="R898" s="64">
        <v>42187.400694444441</v>
      </c>
      <c r="S898" s="64">
        <v>42164.618750000001</v>
      </c>
      <c r="T898" s="62"/>
      <c r="U898" s="124" t="s">
        <v>10423</v>
      </c>
      <c r="V898" s="62"/>
      <c r="W898" s="65">
        <v>42163</v>
      </c>
      <c r="X898" s="62">
        <v>0</v>
      </c>
      <c r="Y898" s="62">
        <v>4</v>
      </c>
      <c r="Z898" s="62"/>
      <c r="AA898" s="62"/>
      <c r="AB898" s="62"/>
      <c r="AC898" s="62"/>
      <c r="AD898" s="62"/>
      <c r="AE898" s="62"/>
      <c r="AF898" s="62"/>
      <c r="AG898" s="62"/>
      <c r="AH898" s="62" t="s">
        <v>3320</v>
      </c>
    </row>
    <row r="899" spans="1:34" ht="15.75" customHeight="1" x14ac:dyDescent="0.2">
      <c r="A899" s="62" t="s">
        <v>33</v>
      </c>
      <c r="B899" s="62" t="s">
        <v>3324</v>
      </c>
      <c r="C899" s="51">
        <f t="shared" si="30"/>
        <v>21</v>
      </c>
      <c r="D899" s="57">
        <v>2015</v>
      </c>
      <c r="E899" s="57">
        <f t="shared" si="31"/>
        <v>2</v>
      </c>
      <c r="F899" s="62" t="s">
        <v>22</v>
      </c>
      <c r="G899" s="39" t="s">
        <v>3321</v>
      </c>
      <c r="H899" s="62" t="s">
        <v>3322</v>
      </c>
      <c r="I899" s="63" t="s">
        <v>25</v>
      </c>
      <c r="J899" s="63" t="s">
        <v>26</v>
      </c>
      <c r="K899" s="62" t="s">
        <v>27</v>
      </c>
      <c r="L899" s="62" t="s">
        <v>37</v>
      </c>
      <c r="M899" s="62" t="s">
        <v>362</v>
      </c>
      <c r="N899" s="62" t="s">
        <v>30</v>
      </c>
      <c r="O899" s="62" t="s">
        <v>30</v>
      </c>
      <c r="P899" s="64">
        <v>42142.461111111108</v>
      </c>
      <c r="Q899" s="62"/>
      <c r="R899" s="64">
        <v>42187.401388888888</v>
      </c>
      <c r="S899" s="64">
        <v>42142.595833333333</v>
      </c>
      <c r="T899" s="62"/>
      <c r="U899" s="124" t="s">
        <v>10423</v>
      </c>
      <c r="V899" s="62"/>
      <c r="W899" s="65">
        <v>42142</v>
      </c>
      <c r="X899" s="62">
        <v>0</v>
      </c>
      <c r="Y899" s="62">
        <v>3</v>
      </c>
      <c r="Z899" s="40" t="s">
        <v>3323</v>
      </c>
      <c r="AA899" s="62"/>
      <c r="AB899" s="62"/>
      <c r="AC899" s="62"/>
      <c r="AD899" s="62"/>
      <c r="AE899" s="62"/>
      <c r="AF899" s="62"/>
      <c r="AG899" s="62"/>
      <c r="AH899" s="62"/>
    </row>
    <row r="900" spans="1:34" ht="15.75" hidden="1" customHeight="1" x14ac:dyDescent="0.2">
      <c r="A900" s="62" t="s">
        <v>33</v>
      </c>
      <c r="B900" s="62" t="s">
        <v>32</v>
      </c>
      <c r="C900" s="51">
        <f t="shared" si="30"/>
        <v>21</v>
      </c>
      <c r="D900" s="57">
        <v>2015</v>
      </c>
      <c r="E900" s="57">
        <f t="shared" si="31"/>
        <v>2</v>
      </c>
      <c r="F900" s="62" t="s">
        <v>22</v>
      </c>
      <c r="G900" s="39" t="s">
        <v>3325</v>
      </c>
      <c r="H900" s="62" t="s">
        <v>3326</v>
      </c>
      <c r="I900" s="63" t="s">
        <v>25</v>
      </c>
      <c r="J900" s="63" t="s">
        <v>26</v>
      </c>
      <c r="K900" s="62" t="s">
        <v>27</v>
      </c>
      <c r="L900" s="62" t="s">
        <v>88</v>
      </c>
      <c r="M900" s="62" t="s">
        <v>30</v>
      </c>
      <c r="N900" s="62" t="s">
        <v>30</v>
      </c>
      <c r="O900" s="62" t="s">
        <v>30</v>
      </c>
      <c r="P900" s="64">
        <v>42139.659722222219</v>
      </c>
      <c r="Q900" s="62"/>
      <c r="R900" s="64">
        <v>42151.701388888891</v>
      </c>
      <c r="S900" s="64">
        <v>42145.936805555553</v>
      </c>
      <c r="T900" s="62"/>
      <c r="U900" s="62" t="s">
        <v>111</v>
      </c>
      <c r="V900" s="62"/>
      <c r="W900" s="65">
        <v>42145</v>
      </c>
      <c r="X900" s="62">
        <v>0</v>
      </c>
      <c r="Y900" s="62">
        <v>3</v>
      </c>
      <c r="Z900" s="40" t="s">
        <v>3327</v>
      </c>
      <c r="AA900" s="62"/>
      <c r="AB900" s="62"/>
      <c r="AC900" s="62"/>
      <c r="AD900" s="62"/>
      <c r="AE900" s="62"/>
      <c r="AF900" s="62"/>
      <c r="AG900" s="62"/>
      <c r="AH900" s="62" t="s">
        <v>3328</v>
      </c>
    </row>
    <row r="901" spans="1:34" ht="15.75" customHeight="1" x14ac:dyDescent="0.2">
      <c r="A901" s="62" t="s">
        <v>33</v>
      </c>
      <c r="B901" s="62" t="s">
        <v>76</v>
      </c>
      <c r="C901" s="51">
        <f t="shared" si="30"/>
        <v>21</v>
      </c>
      <c r="D901" s="57">
        <v>2015</v>
      </c>
      <c r="E901" s="57">
        <f t="shared" si="31"/>
        <v>2</v>
      </c>
      <c r="F901" s="62" t="s">
        <v>22</v>
      </c>
      <c r="G901" s="39" t="s">
        <v>3329</v>
      </c>
      <c r="H901" s="62" t="s">
        <v>3330</v>
      </c>
      <c r="I901" s="63" t="s">
        <v>25</v>
      </c>
      <c r="J901" s="63" t="s">
        <v>26</v>
      </c>
      <c r="K901" s="62" t="s">
        <v>27</v>
      </c>
      <c r="L901" s="62" t="s">
        <v>37</v>
      </c>
      <c r="M901" s="62" t="s">
        <v>29</v>
      </c>
      <c r="N901" s="62" t="s">
        <v>362</v>
      </c>
      <c r="O901" s="62" t="s">
        <v>362</v>
      </c>
      <c r="P901" s="64">
        <v>42139.479861111111</v>
      </c>
      <c r="Q901" s="62"/>
      <c r="R901" s="64">
        <v>42187.402083333334</v>
      </c>
      <c r="S901" s="64">
        <v>42144.500694444447</v>
      </c>
      <c r="T901" s="62"/>
      <c r="U901" s="124" t="s">
        <v>10423</v>
      </c>
      <c r="V901" s="62"/>
      <c r="W901" s="65">
        <v>42146</v>
      </c>
      <c r="X901" s="62">
        <v>0</v>
      </c>
      <c r="Y901" s="62">
        <v>3</v>
      </c>
      <c r="Z901" s="40" t="s">
        <v>3331</v>
      </c>
      <c r="AA901" s="62"/>
      <c r="AB901" s="62"/>
      <c r="AC901" s="62"/>
      <c r="AD901" s="62"/>
      <c r="AE901" s="62"/>
      <c r="AF901" s="62"/>
      <c r="AG901" s="62"/>
      <c r="AH901" s="62" t="s">
        <v>3332</v>
      </c>
    </row>
    <row r="902" spans="1:34" ht="15.75" customHeight="1" x14ac:dyDescent="0.2">
      <c r="A902" s="62" t="s">
        <v>33</v>
      </c>
      <c r="B902" s="62" t="s">
        <v>56</v>
      </c>
      <c r="C902" s="51">
        <f t="shared" si="30"/>
        <v>21</v>
      </c>
      <c r="D902" s="57">
        <v>2015</v>
      </c>
      <c r="E902" s="57">
        <f t="shared" si="31"/>
        <v>2</v>
      </c>
      <c r="F902" s="62" t="s">
        <v>22</v>
      </c>
      <c r="G902" s="39" t="s">
        <v>3333</v>
      </c>
      <c r="H902" s="62" t="s">
        <v>3334</v>
      </c>
      <c r="I902" s="63" t="s">
        <v>25</v>
      </c>
      <c r="J902" s="63" t="s">
        <v>26</v>
      </c>
      <c r="K902" s="62" t="s">
        <v>27</v>
      </c>
      <c r="L902" s="62" t="s">
        <v>37</v>
      </c>
      <c r="M902" s="62" t="s">
        <v>29</v>
      </c>
      <c r="N902" s="62" t="s">
        <v>30</v>
      </c>
      <c r="O902" s="62" t="s">
        <v>30</v>
      </c>
      <c r="P902" s="64">
        <v>42138.631944444445</v>
      </c>
      <c r="Q902" s="62"/>
      <c r="R902" s="64">
        <v>42144.681944444441</v>
      </c>
      <c r="S902" s="64">
        <v>42144.527083333334</v>
      </c>
      <c r="T902" s="62"/>
      <c r="U902" s="124" t="s">
        <v>10423</v>
      </c>
      <c r="V902" s="62"/>
      <c r="W902" s="65">
        <v>42146</v>
      </c>
      <c r="X902" s="62">
        <v>0</v>
      </c>
      <c r="Y902" s="62">
        <v>1</v>
      </c>
      <c r="Z902" s="62"/>
      <c r="AA902" s="62"/>
      <c r="AB902" s="62"/>
      <c r="AC902" s="62"/>
      <c r="AD902" s="62"/>
      <c r="AE902" s="62"/>
      <c r="AF902" s="62"/>
      <c r="AG902" s="62"/>
      <c r="AH902" s="62" t="s">
        <v>3335</v>
      </c>
    </row>
    <row r="903" spans="1:34" ht="15.75" customHeight="1" x14ac:dyDescent="0.2">
      <c r="A903" s="62" t="s">
        <v>33</v>
      </c>
      <c r="B903" s="62" t="s">
        <v>2726</v>
      </c>
      <c r="C903" s="51">
        <f t="shared" si="30"/>
        <v>24</v>
      </c>
      <c r="D903" s="57">
        <v>2015</v>
      </c>
      <c r="E903" s="57">
        <f t="shared" si="31"/>
        <v>2</v>
      </c>
      <c r="F903" s="62" t="s">
        <v>22</v>
      </c>
      <c r="G903" s="39" t="s">
        <v>3336</v>
      </c>
      <c r="H903" s="62" t="s">
        <v>3337</v>
      </c>
      <c r="I903" s="63" t="s">
        <v>36</v>
      </c>
      <c r="J903" s="63" t="s">
        <v>26</v>
      </c>
      <c r="K903" s="62" t="s">
        <v>2703</v>
      </c>
      <c r="L903" s="62" t="s">
        <v>88</v>
      </c>
      <c r="M903" s="62" t="s">
        <v>306</v>
      </c>
      <c r="N903" s="62" t="s">
        <v>116</v>
      </c>
      <c r="O903" s="62" t="s">
        <v>116</v>
      </c>
      <c r="P903" s="64">
        <v>42138.537499999999</v>
      </c>
      <c r="Q903" s="62"/>
      <c r="R903" s="64">
        <v>42187.402083333334</v>
      </c>
      <c r="S903" s="64">
        <v>42164.555555555555</v>
      </c>
      <c r="T903" s="62"/>
      <c r="U903" s="124" t="s">
        <v>10423</v>
      </c>
      <c r="V903" s="62"/>
      <c r="W903" s="62"/>
      <c r="X903" s="62">
        <v>0</v>
      </c>
      <c r="Y903" s="62">
        <v>3</v>
      </c>
      <c r="Z903" s="40" t="s">
        <v>3338</v>
      </c>
      <c r="AA903" s="62"/>
      <c r="AB903" s="62"/>
      <c r="AC903" s="62"/>
      <c r="AD903" s="62"/>
      <c r="AE903" s="62"/>
      <c r="AF903" s="62"/>
      <c r="AG903" s="62"/>
      <c r="AH903" s="62" t="s">
        <v>3339</v>
      </c>
    </row>
    <row r="904" spans="1:34" ht="15.75" customHeight="1" x14ac:dyDescent="0.2">
      <c r="A904" s="62" t="s">
        <v>33</v>
      </c>
      <c r="B904" s="62" t="s">
        <v>32</v>
      </c>
      <c r="C904" s="51">
        <f t="shared" si="30"/>
        <v>20</v>
      </c>
      <c r="D904" s="57">
        <v>2015</v>
      </c>
      <c r="E904" s="57">
        <f t="shared" si="31"/>
        <v>2</v>
      </c>
      <c r="F904" s="62" t="s">
        <v>22</v>
      </c>
      <c r="G904" s="39" t="s">
        <v>3340</v>
      </c>
      <c r="H904" s="62" t="s">
        <v>3341</v>
      </c>
      <c r="I904" s="63" t="s">
        <v>36</v>
      </c>
      <c r="J904" s="63" t="s">
        <v>26</v>
      </c>
      <c r="K904" s="62" t="s">
        <v>27</v>
      </c>
      <c r="L904" s="62" t="s">
        <v>88</v>
      </c>
      <c r="M904" s="62" t="s">
        <v>29</v>
      </c>
      <c r="N904" s="62" t="s">
        <v>30</v>
      </c>
      <c r="O904" s="62" t="s">
        <v>30</v>
      </c>
      <c r="P904" s="64">
        <v>42138.487500000003</v>
      </c>
      <c r="Q904" s="62"/>
      <c r="R904" s="64">
        <v>42187.402083333334</v>
      </c>
      <c r="S904" s="64">
        <v>42138.494444444441</v>
      </c>
      <c r="T904" s="62"/>
      <c r="U904" s="124" t="s">
        <v>10423</v>
      </c>
      <c r="V904" s="62"/>
      <c r="W904" s="62"/>
      <c r="X904" s="62">
        <v>0</v>
      </c>
      <c r="Y904" s="62">
        <v>1</v>
      </c>
      <c r="Z904" s="62"/>
      <c r="AA904" s="62"/>
      <c r="AB904" s="62"/>
      <c r="AC904" s="62"/>
      <c r="AD904" s="62"/>
      <c r="AE904" s="62"/>
      <c r="AF904" s="62"/>
      <c r="AG904" s="62"/>
      <c r="AH904" s="62" t="s">
        <v>3342</v>
      </c>
    </row>
    <row r="905" spans="1:34" ht="15.75" hidden="1" customHeight="1" x14ac:dyDescent="0.2">
      <c r="A905" s="62" t="s">
        <v>33</v>
      </c>
      <c r="B905" s="62" t="s">
        <v>76</v>
      </c>
      <c r="C905" s="51">
        <f t="shared" si="30"/>
        <v>21</v>
      </c>
      <c r="D905" s="57">
        <v>2015</v>
      </c>
      <c r="E905" s="57">
        <f t="shared" si="31"/>
        <v>2</v>
      </c>
      <c r="F905" s="62" t="s">
        <v>22</v>
      </c>
      <c r="G905" s="39" t="s">
        <v>3343</v>
      </c>
      <c r="H905" s="62" t="s">
        <v>3344</v>
      </c>
      <c r="I905" s="63" t="s">
        <v>25</v>
      </c>
      <c r="J905" s="63" t="s">
        <v>26</v>
      </c>
      <c r="K905" s="62" t="s">
        <v>27</v>
      </c>
      <c r="L905" s="62" t="s">
        <v>37</v>
      </c>
      <c r="M905" s="62" t="s">
        <v>29</v>
      </c>
      <c r="N905" s="62" t="s">
        <v>53</v>
      </c>
      <c r="O905" s="62" t="s">
        <v>53</v>
      </c>
      <c r="P905" s="64">
        <v>42137.831944444442</v>
      </c>
      <c r="Q905" s="62"/>
      <c r="R905" s="64">
        <v>42187.402777777781</v>
      </c>
      <c r="S905" s="64">
        <v>42144.689583333333</v>
      </c>
      <c r="T905" s="62"/>
      <c r="U905" s="62" t="s">
        <v>54</v>
      </c>
      <c r="V905" s="62"/>
      <c r="W905" s="65">
        <v>42139</v>
      </c>
      <c r="X905" s="62">
        <v>0</v>
      </c>
      <c r="Y905" s="62">
        <v>2</v>
      </c>
      <c r="Z905" s="62"/>
      <c r="AA905" s="62"/>
      <c r="AB905" s="62"/>
      <c r="AC905" s="62"/>
      <c r="AD905" s="62"/>
      <c r="AE905" s="62"/>
      <c r="AF905" s="62"/>
      <c r="AG905" s="62"/>
      <c r="AH905" s="62" t="s">
        <v>3345</v>
      </c>
    </row>
    <row r="906" spans="1:34" ht="15.75" hidden="1" customHeight="1" x14ac:dyDescent="0.2">
      <c r="A906" s="62" t="s">
        <v>33</v>
      </c>
      <c r="B906" s="62" t="s">
        <v>56</v>
      </c>
      <c r="C906" s="51">
        <f t="shared" si="30"/>
        <v>21</v>
      </c>
      <c r="D906" s="57">
        <v>2015</v>
      </c>
      <c r="E906" s="57">
        <f t="shared" si="31"/>
        <v>2</v>
      </c>
      <c r="F906" s="62" t="s">
        <v>22</v>
      </c>
      <c r="G906" s="39" t="s">
        <v>3346</v>
      </c>
      <c r="H906" s="62" t="s">
        <v>3347</v>
      </c>
      <c r="I906" s="63" t="s">
        <v>25</v>
      </c>
      <c r="J906" s="63" t="s">
        <v>26</v>
      </c>
      <c r="K906" s="62" t="s">
        <v>27</v>
      </c>
      <c r="L906" s="62" t="s">
        <v>37</v>
      </c>
      <c r="M906" s="62" t="s">
        <v>53</v>
      </c>
      <c r="N906" s="62" t="s">
        <v>74</v>
      </c>
      <c r="O906" s="62" t="s">
        <v>74</v>
      </c>
      <c r="P906" s="64">
        <v>42121.670138888891</v>
      </c>
      <c r="Q906" s="62"/>
      <c r="R906" s="64">
        <v>42187.402777777781</v>
      </c>
      <c r="S906" s="64">
        <v>42143.456250000003</v>
      </c>
      <c r="T906" s="62"/>
      <c r="U906" s="62" t="s">
        <v>54</v>
      </c>
      <c r="V906" s="62"/>
      <c r="W906" s="65">
        <v>42123</v>
      </c>
      <c r="X906" s="62">
        <v>0</v>
      </c>
      <c r="Y906" s="62">
        <v>3</v>
      </c>
      <c r="Z906" s="62" t="s">
        <v>3348</v>
      </c>
      <c r="AA906" s="62"/>
      <c r="AB906" s="62"/>
      <c r="AC906" s="62"/>
      <c r="AD906" s="62"/>
      <c r="AE906" s="62"/>
      <c r="AF906" s="62"/>
      <c r="AG906" s="62"/>
      <c r="AH906" s="62" t="s">
        <v>3349</v>
      </c>
    </row>
    <row r="907" spans="1:34" ht="15.75" hidden="1" customHeight="1" x14ac:dyDescent="0.2">
      <c r="A907" s="62" t="s">
        <v>33</v>
      </c>
      <c r="B907" s="62" t="s">
        <v>56</v>
      </c>
      <c r="C907" s="51">
        <f t="shared" si="30"/>
        <v>21</v>
      </c>
      <c r="D907" s="57">
        <v>2015</v>
      </c>
      <c r="E907" s="57">
        <f t="shared" si="31"/>
        <v>2</v>
      </c>
      <c r="F907" s="62" t="s">
        <v>22</v>
      </c>
      <c r="G907" s="39" t="s">
        <v>3350</v>
      </c>
      <c r="H907" s="62" t="s">
        <v>3351</v>
      </c>
      <c r="I907" s="63" t="s">
        <v>25</v>
      </c>
      <c r="J907" s="63" t="s">
        <v>26</v>
      </c>
      <c r="K907" s="62" t="s">
        <v>27</v>
      </c>
      <c r="L907" s="62" t="s">
        <v>88</v>
      </c>
      <c r="M907" s="62" t="s">
        <v>29</v>
      </c>
      <c r="N907" s="62" t="s">
        <v>74</v>
      </c>
      <c r="O907" s="62" t="s">
        <v>74</v>
      </c>
      <c r="P907" s="64">
        <v>42117.602083333331</v>
      </c>
      <c r="Q907" s="62"/>
      <c r="R907" s="64">
        <v>42187.402777777781</v>
      </c>
      <c r="S907" s="64">
        <v>42144.679166666669</v>
      </c>
      <c r="T907" s="62"/>
      <c r="U907" s="62" t="s">
        <v>54</v>
      </c>
      <c r="V907" s="62"/>
      <c r="W907" s="65">
        <v>42121</v>
      </c>
      <c r="X907" s="62">
        <v>0</v>
      </c>
      <c r="Y907" s="62">
        <v>3</v>
      </c>
      <c r="Z907" s="62" t="s">
        <v>3352</v>
      </c>
      <c r="AA907" s="62"/>
      <c r="AB907" s="62"/>
      <c r="AC907" s="62"/>
      <c r="AD907" s="62"/>
      <c r="AE907" s="62"/>
      <c r="AF907" s="62"/>
      <c r="AG907" s="62"/>
      <c r="AH907" s="62" t="s">
        <v>3353</v>
      </c>
    </row>
    <row r="908" spans="1:34" ht="15.75" hidden="1" customHeight="1" x14ac:dyDescent="0.2">
      <c r="A908" s="62" t="s">
        <v>33</v>
      </c>
      <c r="B908" s="62" t="s">
        <v>56</v>
      </c>
      <c r="C908" s="51">
        <f t="shared" si="30"/>
        <v>21</v>
      </c>
      <c r="D908" s="57">
        <v>2015</v>
      </c>
      <c r="E908" s="57">
        <f t="shared" si="31"/>
        <v>2</v>
      </c>
      <c r="F908" s="62" t="s">
        <v>22</v>
      </c>
      <c r="G908" s="39" t="s">
        <v>3354</v>
      </c>
      <c r="H908" s="62" t="s">
        <v>3355</v>
      </c>
      <c r="I908" s="63" t="s">
        <v>25</v>
      </c>
      <c r="J908" s="63" t="s">
        <v>26</v>
      </c>
      <c r="K908" s="62" t="s">
        <v>27</v>
      </c>
      <c r="L908" s="62" t="s">
        <v>37</v>
      </c>
      <c r="M908" s="62" t="s">
        <v>53</v>
      </c>
      <c r="N908" s="62" t="s">
        <v>74</v>
      </c>
      <c r="O908" s="62" t="s">
        <v>74</v>
      </c>
      <c r="P908" s="64">
        <v>42121.671527777777</v>
      </c>
      <c r="Q908" s="62"/>
      <c r="R908" s="64">
        <v>42187.40347222222</v>
      </c>
      <c r="S908" s="64">
        <v>42143.46597222222</v>
      </c>
      <c r="T908" s="62"/>
      <c r="U908" s="62" t="s">
        <v>54</v>
      </c>
      <c r="V908" s="62"/>
      <c r="W908" s="65">
        <v>42123</v>
      </c>
      <c r="X908" s="62">
        <v>0</v>
      </c>
      <c r="Y908" s="62">
        <v>3</v>
      </c>
      <c r="Z908" s="62" t="s">
        <v>3356</v>
      </c>
      <c r="AA908" s="62"/>
      <c r="AB908" s="62"/>
      <c r="AC908" s="62"/>
      <c r="AD908" s="62"/>
      <c r="AE908" s="62"/>
      <c r="AF908" s="62"/>
      <c r="AG908" s="62"/>
      <c r="AH908" s="62" t="s">
        <v>3357</v>
      </c>
    </row>
    <row r="909" spans="1:34" ht="15.75" hidden="1" customHeight="1" x14ac:dyDescent="0.2">
      <c r="A909" s="62" t="s">
        <v>33</v>
      </c>
      <c r="B909" s="62" t="s">
        <v>41</v>
      </c>
      <c r="C909" s="51">
        <f t="shared" si="30"/>
        <v>20</v>
      </c>
      <c r="D909" s="57">
        <v>2015</v>
      </c>
      <c r="E909" s="57">
        <f t="shared" si="31"/>
        <v>2</v>
      </c>
      <c r="F909" s="62" t="s">
        <v>22</v>
      </c>
      <c r="G909" s="39" t="s">
        <v>3358</v>
      </c>
      <c r="H909" s="62" t="s">
        <v>3359</v>
      </c>
      <c r="I909" s="63" t="s">
        <v>25</v>
      </c>
      <c r="J909" s="63" t="s">
        <v>26</v>
      </c>
      <c r="K909" s="62" t="s">
        <v>27</v>
      </c>
      <c r="L909" s="62" t="s">
        <v>88</v>
      </c>
      <c r="M909" s="62" t="s">
        <v>38</v>
      </c>
      <c r="N909" s="62" t="s">
        <v>38</v>
      </c>
      <c r="O909" s="62" t="s">
        <v>38</v>
      </c>
      <c r="P909" s="64">
        <v>42136.738194444442</v>
      </c>
      <c r="Q909" s="62"/>
      <c r="R909" s="64">
        <v>42187.40347222222</v>
      </c>
      <c r="S909" s="64">
        <v>42138.558333333334</v>
      </c>
      <c r="T909" s="62"/>
      <c r="U909" s="62" t="s">
        <v>39</v>
      </c>
      <c r="V909" s="62"/>
      <c r="W909" s="65">
        <v>42138</v>
      </c>
      <c r="X909" s="62">
        <v>0</v>
      </c>
      <c r="Y909" s="62">
        <v>2</v>
      </c>
      <c r="Z909" s="62"/>
      <c r="AA909" s="62"/>
      <c r="AB909" s="62"/>
      <c r="AC909" s="62"/>
      <c r="AD909" s="62"/>
      <c r="AE909" s="62"/>
      <c r="AF909" s="62"/>
      <c r="AG909" s="62"/>
      <c r="AH909" s="62" t="s">
        <v>3360</v>
      </c>
    </row>
    <row r="910" spans="1:34" ht="15.75" hidden="1" customHeight="1" x14ac:dyDescent="0.2">
      <c r="A910" s="62" t="s">
        <v>33</v>
      </c>
      <c r="B910" s="62" t="s">
        <v>41</v>
      </c>
      <c r="C910" s="51">
        <f t="shared" si="30"/>
        <v>20</v>
      </c>
      <c r="D910" s="57">
        <v>2015</v>
      </c>
      <c r="E910" s="57">
        <f t="shared" si="31"/>
        <v>2</v>
      </c>
      <c r="F910" s="62" t="s">
        <v>22</v>
      </c>
      <c r="G910" s="39" t="s">
        <v>3361</v>
      </c>
      <c r="H910" s="62" t="s">
        <v>3362</v>
      </c>
      <c r="I910" s="63" t="s">
        <v>25</v>
      </c>
      <c r="J910" s="63" t="s">
        <v>26</v>
      </c>
      <c r="K910" s="62" t="s">
        <v>27</v>
      </c>
      <c r="L910" s="62" t="s">
        <v>37</v>
      </c>
      <c r="M910" s="62" t="s">
        <v>29</v>
      </c>
      <c r="N910" s="62" t="s">
        <v>38</v>
      </c>
      <c r="O910" s="62" t="s">
        <v>38</v>
      </c>
      <c r="P910" s="64">
        <v>42136.728472222225</v>
      </c>
      <c r="Q910" s="62"/>
      <c r="R910" s="64">
        <v>42187.40347222222</v>
      </c>
      <c r="S910" s="64">
        <v>42136.745833333334</v>
      </c>
      <c r="T910" s="62"/>
      <c r="U910" s="62" t="s">
        <v>39</v>
      </c>
      <c r="V910" s="62"/>
      <c r="W910" s="65">
        <v>42137</v>
      </c>
      <c r="X910" s="62">
        <v>0</v>
      </c>
      <c r="Y910" s="62">
        <v>2</v>
      </c>
      <c r="Z910" s="62"/>
      <c r="AA910" s="62"/>
      <c r="AB910" s="62"/>
      <c r="AC910" s="62"/>
      <c r="AD910" s="62"/>
      <c r="AE910" s="62"/>
      <c r="AF910" s="62"/>
      <c r="AG910" s="62"/>
      <c r="AH910" s="62" t="s">
        <v>3363</v>
      </c>
    </row>
    <row r="911" spans="1:34" ht="15.75" hidden="1" customHeight="1" x14ac:dyDescent="0.2">
      <c r="A911" s="62" t="s">
        <v>33</v>
      </c>
      <c r="B911" s="62" t="s">
        <v>56</v>
      </c>
      <c r="C911" s="51">
        <f t="shared" si="30"/>
        <v>22</v>
      </c>
      <c r="D911" s="57">
        <v>2015</v>
      </c>
      <c r="E911" s="57">
        <f t="shared" si="31"/>
        <v>2</v>
      </c>
      <c r="F911" s="62" t="s">
        <v>22</v>
      </c>
      <c r="G911" s="39" t="s">
        <v>3364</v>
      </c>
      <c r="H911" s="62" t="s">
        <v>3365</v>
      </c>
      <c r="I911" s="63" t="s">
        <v>25</v>
      </c>
      <c r="J911" s="63" t="s">
        <v>26</v>
      </c>
      <c r="K911" s="62" t="s">
        <v>27</v>
      </c>
      <c r="L911" s="62" t="s">
        <v>88</v>
      </c>
      <c r="M911" s="62" t="s">
        <v>49</v>
      </c>
      <c r="N911" s="62" t="s">
        <v>30</v>
      </c>
      <c r="O911" s="62" t="s">
        <v>30</v>
      </c>
      <c r="P911" s="64">
        <v>42136.561805555553</v>
      </c>
      <c r="Q911" s="62"/>
      <c r="R911" s="64">
        <v>42156.352083333331</v>
      </c>
      <c r="S911" s="64">
        <v>42153.674305555556</v>
      </c>
      <c r="T911" s="62"/>
      <c r="U911" s="62" t="s">
        <v>54</v>
      </c>
      <c r="V911" s="62"/>
      <c r="W911" s="65">
        <v>42152</v>
      </c>
      <c r="X911" s="62">
        <v>0</v>
      </c>
      <c r="Y911" s="62">
        <v>3</v>
      </c>
      <c r="Z911" s="62"/>
      <c r="AA911" s="62"/>
      <c r="AB911" s="62"/>
      <c r="AC911" s="62"/>
      <c r="AD911" s="62"/>
      <c r="AE911" s="62"/>
      <c r="AF911" s="62"/>
      <c r="AG911" s="62"/>
      <c r="AH911" s="62" t="s">
        <v>3366</v>
      </c>
    </row>
    <row r="912" spans="1:34" ht="15.75" hidden="1" customHeight="1" x14ac:dyDescent="0.2">
      <c r="A912" s="62" t="s">
        <v>33</v>
      </c>
      <c r="B912" s="62" t="s">
        <v>56</v>
      </c>
      <c r="C912" s="51">
        <f t="shared" si="30"/>
        <v>21</v>
      </c>
      <c r="D912" s="57">
        <v>2015</v>
      </c>
      <c r="E912" s="57">
        <f t="shared" si="31"/>
        <v>2</v>
      </c>
      <c r="F912" s="62" t="s">
        <v>22</v>
      </c>
      <c r="G912" s="39" t="s">
        <v>3367</v>
      </c>
      <c r="H912" s="62" t="s">
        <v>3368</v>
      </c>
      <c r="I912" s="63" t="s">
        <v>25</v>
      </c>
      <c r="J912" s="63" t="s">
        <v>26</v>
      </c>
      <c r="K912" s="62" t="s">
        <v>27</v>
      </c>
      <c r="L912" s="62" t="s">
        <v>88</v>
      </c>
      <c r="M912" s="62" t="s">
        <v>59</v>
      </c>
      <c r="N912" s="62" t="s">
        <v>59</v>
      </c>
      <c r="O912" s="62" t="s">
        <v>59</v>
      </c>
      <c r="P912" s="64">
        <v>42136.552083333336</v>
      </c>
      <c r="Q912" s="62"/>
      <c r="R912" s="64">
        <v>42187.404166666667</v>
      </c>
      <c r="S912" s="64">
        <v>42144.561111111114</v>
      </c>
      <c r="T912" s="62"/>
      <c r="U912" s="62" t="s">
        <v>111</v>
      </c>
      <c r="V912" s="62"/>
      <c r="W912" s="65">
        <v>42142</v>
      </c>
      <c r="X912" s="62">
        <v>0</v>
      </c>
      <c r="Y912" s="62">
        <v>2</v>
      </c>
      <c r="Z912" s="62" t="s">
        <v>3369</v>
      </c>
      <c r="AA912" s="62"/>
      <c r="AB912" s="62"/>
      <c r="AC912" s="62"/>
      <c r="AD912" s="62"/>
      <c r="AE912" s="62"/>
      <c r="AF912" s="62"/>
      <c r="AG912" s="62"/>
      <c r="AH912" s="62" t="s">
        <v>3370</v>
      </c>
    </row>
    <row r="913" spans="1:34" ht="15.75" hidden="1" customHeight="1" x14ac:dyDescent="0.2">
      <c r="A913" s="62" t="s">
        <v>33</v>
      </c>
      <c r="B913" s="62" t="s">
        <v>3324</v>
      </c>
      <c r="C913" s="51">
        <f t="shared" si="30"/>
        <v>20</v>
      </c>
      <c r="D913" s="57">
        <v>2015</v>
      </c>
      <c r="E913" s="57">
        <f t="shared" si="31"/>
        <v>2</v>
      </c>
      <c r="F913" s="62" t="s">
        <v>22</v>
      </c>
      <c r="G913" s="39" t="s">
        <v>3371</v>
      </c>
      <c r="H913" s="62" t="s">
        <v>3372</v>
      </c>
      <c r="I913" s="63" t="s">
        <v>25</v>
      </c>
      <c r="J913" s="63" t="s">
        <v>26</v>
      </c>
      <c r="K913" s="62" t="s">
        <v>27</v>
      </c>
      <c r="L913" s="62" t="s">
        <v>37</v>
      </c>
      <c r="M913" s="62" t="s">
        <v>29</v>
      </c>
      <c r="N913" s="62" t="s">
        <v>59</v>
      </c>
      <c r="O913" s="62" t="s">
        <v>59</v>
      </c>
      <c r="P913" s="64">
        <v>42136.522222222222</v>
      </c>
      <c r="Q913" s="62"/>
      <c r="R913" s="64">
        <v>42187.404166666667</v>
      </c>
      <c r="S913" s="64">
        <v>42136.816666666666</v>
      </c>
      <c r="T913" s="62"/>
      <c r="U913" s="62" t="s">
        <v>111</v>
      </c>
      <c r="V913" s="62"/>
      <c r="W913" s="65">
        <v>42136</v>
      </c>
      <c r="X913" s="62">
        <v>0</v>
      </c>
      <c r="Y913" s="62">
        <v>1</v>
      </c>
      <c r="Z913" s="40" t="s">
        <v>3373</v>
      </c>
      <c r="AA913" s="62"/>
      <c r="AB913" s="62"/>
      <c r="AC913" s="62"/>
      <c r="AD913" s="62"/>
      <c r="AE913" s="62"/>
      <c r="AF913" s="62"/>
      <c r="AG913" s="62"/>
      <c r="AH913" s="62" t="s">
        <v>3374</v>
      </c>
    </row>
    <row r="914" spans="1:34" ht="15.75" hidden="1" customHeight="1" x14ac:dyDescent="0.2">
      <c r="A914" s="62" t="s">
        <v>33</v>
      </c>
      <c r="B914" s="62" t="s">
        <v>56</v>
      </c>
      <c r="C914" s="51">
        <f t="shared" si="30"/>
        <v>23</v>
      </c>
      <c r="D914" s="57">
        <v>2015</v>
      </c>
      <c r="E914" s="57">
        <f t="shared" si="31"/>
        <v>2</v>
      </c>
      <c r="F914" s="62" t="s">
        <v>22</v>
      </c>
      <c r="G914" s="39" t="s">
        <v>3375</v>
      </c>
      <c r="H914" s="62" t="s">
        <v>3376</v>
      </c>
      <c r="I914" s="63" t="s">
        <v>25</v>
      </c>
      <c r="J914" s="63" t="s">
        <v>26</v>
      </c>
      <c r="K914" s="62" t="s">
        <v>27</v>
      </c>
      <c r="L914" s="62" t="s">
        <v>37</v>
      </c>
      <c r="M914" s="62" t="s">
        <v>29</v>
      </c>
      <c r="N914" s="62" t="s">
        <v>30</v>
      </c>
      <c r="O914" s="62" t="s">
        <v>30</v>
      </c>
      <c r="P914" s="64">
        <v>42136.451388888891</v>
      </c>
      <c r="Q914" s="62"/>
      <c r="R914" s="64">
        <v>42160.531944444447</v>
      </c>
      <c r="S914" s="64">
        <v>42156.628472222219</v>
      </c>
      <c r="T914" s="62"/>
      <c r="U914" s="62" t="s">
        <v>54</v>
      </c>
      <c r="V914" s="62"/>
      <c r="W914" s="65">
        <v>42157</v>
      </c>
      <c r="X914" s="62">
        <v>0</v>
      </c>
      <c r="Y914" s="62">
        <v>1</v>
      </c>
      <c r="Z914" s="62"/>
      <c r="AA914" s="62"/>
      <c r="AB914" s="62"/>
      <c r="AC914" s="62"/>
      <c r="AD914" s="62"/>
      <c r="AE914" s="62"/>
      <c r="AF914" s="62"/>
      <c r="AG914" s="62"/>
      <c r="AH914" s="62" t="s">
        <v>3377</v>
      </c>
    </row>
    <row r="915" spans="1:34" ht="15.75" customHeight="1" x14ac:dyDescent="0.2">
      <c r="A915" s="62" t="s">
        <v>33</v>
      </c>
      <c r="B915" s="62" t="s">
        <v>99</v>
      </c>
      <c r="C915" s="51">
        <f t="shared" si="30"/>
        <v>20</v>
      </c>
      <c r="D915" s="57">
        <v>2015</v>
      </c>
      <c r="E915" s="57">
        <f t="shared" si="31"/>
        <v>2</v>
      </c>
      <c r="F915" s="62" t="s">
        <v>22</v>
      </c>
      <c r="G915" s="39" t="s">
        <v>3378</v>
      </c>
      <c r="H915" s="62" t="s">
        <v>3379</v>
      </c>
      <c r="I915" s="63" t="s">
        <v>25</v>
      </c>
      <c r="J915" s="63" t="s">
        <v>26</v>
      </c>
      <c r="K915" s="62" t="s">
        <v>2703</v>
      </c>
      <c r="L915" s="62" t="s">
        <v>37</v>
      </c>
      <c r="M915" s="62" t="s">
        <v>29</v>
      </c>
      <c r="N915" s="62" t="s">
        <v>116</v>
      </c>
      <c r="O915" s="62" t="s">
        <v>116</v>
      </c>
      <c r="P915" s="64">
        <v>42136.436111111114</v>
      </c>
      <c r="Q915" s="62"/>
      <c r="R915" s="64">
        <v>42187.405555555553</v>
      </c>
      <c r="S915" s="64">
        <v>42136.820138888892</v>
      </c>
      <c r="T915" s="62"/>
      <c r="U915" s="124" t="s">
        <v>10423</v>
      </c>
      <c r="V915" s="62"/>
      <c r="W915" s="62"/>
      <c r="X915" s="62">
        <v>0</v>
      </c>
      <c r="Y915" s="62">
        <v>1</v>
      </c>
      <c r="Z915" s="62"/>
      <c r="AA915" s="62"/>
      <c r="AB915" s="62"/>
      <c r="AC915" s="62"/>
      <c r="AD915" s="62"/>
      <c r="AE915" s="62"/>
      <c r="AF915" s="62"/>
      <c r="AG915" s="62"/>
      <c r="AH915" s="62" t="s">
        <v>3380</v>
      </c>
    </row>
    <row r="916" spans="1:34" ht="15.75" customHeight="1" x14ac:dyDescent="0.2">
      <c r="A916" s="62" t="s">
        <v>33</v>
      </c>
      <c r="B916" s="62" t="s">
        <v>99</v>
      </c>
      <c r="C916" s="51">
        <f t="shared" si="30"/>
        <v>20</v>
      </c>
      <c r="D916" s="57">
        <v>2015</v>
      </c>
      <c r="E916" s="57">
        <f t="shared" si="31"/>
        <v>2</v>
      </c>
      <c r="F916" s="62" t="s">
        <v>22</v>
      </c>
      <c r="G916" s="39" t="s">
        <v>3381</v>
      </c>
      <c r="H916" s="62" t="s">
        <v>3382</v>
      </c>
      <c r="I916" s="63" t="s">
        <v>25</v>
      </c>
      <c r="J916" s="63" t="s">
        <v>26</v>
      </c>
      <c r="K916" s="62" t="s">
        <v>2703</v>
      </c>
      <c r="L916" s="62" t="s">
        <v>37</v>
      </c>
      <c r="M916" s="62" t="s">
        <v>29</v>
      </c>
      <c r="N916" s="62" t="s">
        <v>116</v>
      </c>
      <c r="O916" s="62" t="s">
        <v>116</v>
      </c>
      <c r="P916" s="64">
        <v>42136.43472222222</v>
      </c>
      <c r="Q916" s="62"/>
      <c r="R916" s="64">
        <v>42187.40625</v>
      </c>
      <c r="S916" s="64">
        <v>42136.819444444445</v>
      </c>
      <c r="T916" s="62"/>
      <c r="U916" s="124" t="s">
        <v>10423</v>
      </c>
      <c r="V916" s="62"/>
      <c r="W916" s="62"/>
      <c r="X916" s="62">
        <v>0</v>
      </c>
      <c r="Y916" s="62">
        <v>1</v>
      </c>
      <c r="Z916" s="62"/>
      <c r="AA916" s="62"/>
      <c r="AB916" s="62"/>
      <c r="AC916" s="62"/>
      <c r="AD916" s="62"/>
      <c r="AE916" s="62"/>
      <c r="AF916" s="62"/>
      <c r="AG916" s="62"/>
      <c r="AH916" s="62" t="s">
        <v>3383</v>
      </c>
    </row>
    <row r="917" spans="1:34" ht="15.75" customHeight="1" x14ac:dyDescent="0.2">
      <c r="A917" s="62" t="s">
        <v>33</v>
      </c>
      <c r="B917" s="62" t="s">
        <v>2055</v>
      </c>
      <c r="C917" s="51">
        <f t="shared" si="30"/>
        <v>20</v>
      </c>
      <c r="D917" s="57">
        <v>2015</v>
      </c>
      <c r="E917" s="57">
        <f t="shared" si="31"/>
        <v>2</v>
      </c>
      <c r="F917" s="62" t="s">
        <v>22</v>
      </c>
      <c r="G917" s="39" t="s">
        <v>3384</v>
      </c>
      <c r="H917" s="62" t="s">
        <v>3385</v>
      </c>
      <c r="I917" s="63" t="s">
        <v>25</v>
      </c>
      <c r="J917" s="63" t="s">
        <v>26</v>
      </c>
      <c r="K917" s="62" t="s">
        <v>2703</v>
      </c>
      <c r="L917" s="62" t="s">
        <v>37</v>
      </c>
      <c r="M917" s="62" t="s">
        <v>29</v>
      </c>
      <c r="N917" s="62" t="s">
        <v>116</v>
      </c>
      <c r="O917" s="62" t="s">
        <v>116</v>
      </c>
      <c r="P917" s="64">
        <v>42136.432638888888</v>
      </c>
      <c r="Q917" s="62"/>
      <c r="R917" s="64">
        <v>42187.40625</v>
      </c>
      <c r="S917" s="64">
        <v>42136.818749999999</v>
      </c>
      <c r="T917" s="62"/>
      <c r="U917" s="124" t="s">
        <v>10423</v>
      </c>
      <c r="V917" s="62"/>
      <c r="W917" s="62"/>
      <c r="X917" s="62">
        <v>0</v>
      </c>
      <c r="Y917" s="62">
        <v>1</v>
      </c>
      <c r="Z917" s="62"/>
      <c r="AA917" s="62"/>
      <c r="AB917" s="62"/>
      <c r="AC917" s="62"/>
      <c r="AD917" s="62"/>
      <c r="AE917" s="62"/>
      <c r="AF917" s="62"/>
      <c r="AG917" s="62"/>
      <c r="AH917" s="62" t="s">
        <v>3386</v>
      </c>
    </row>
    <row r="918" spans="1:34" ht="15.75" customHeight="1" x14ac:dyDescent="0.2">
      <c r="A918" s="62" t="s">
        <v>33</v>
      </c>
      <c r="B918" s="62" t="s">
        <v>85</v>
      </c>
      <c r="C918" s="51">
        <f t="shared" si="30"/>
        <v>20</v>
      </c>
      <c r="D918" s="57">
        <v>2015</v>
      </c>
      <c r="E918" s="57">
        <f t="shared" si="31"/>
        <v>2</v>
      </c>
      <c r="F918" s="62" t="s">
        <v>22</v>
      </c>
      <c r="G918" s="39" t="s">
        <v>3387</v>
      </c>
      <c r="H918" s="62" t="s">
        <v>3388</v>
      </c>
      <c r="I918" s="63" t="s">
        <v>25</v>
      </c>
      <c r="J918" s="63" t="s">
        <v>26</v>
      </c>
      <c r="K918" s="62" t="s">
        <v>27</v>
      </c>
      <c r="L918" s="62" t="s">
        <v>37</v>
      </c>
      <c r="M918" s="62" t="s">
        <v>29</v>
      </c>
      <c r="N918" s="62" t="s">
        <v>30</v>
      </c>
      <c r="O918" s="62" t="s">
        <v>30</v>
      </c>
      <c r="P918" s="64">
        <v>42135.699305555558</v>
      </c>
      <c r="Q918" s="62"/>
      <c r="R918" s="64">
        <v>42144.426388888889</v>
      </c>
      <c r="S918" s="64">
        <v>42136.744444444441</v>
      </c>
      <c r="T918" s="62"/>
      <c r="U918" s="124" t="s">
        <v>10423</v>
      </c>
      <c r="V918" s="62"/>
      <c r="W918" s="65">
        <v>42135</v>
      </c>
      <c r="X918" s="62">
        <v>0</v>
      </c>
      <c r="Y918" s="62">
        <v>1</v>
      </c>
      <c r="Z918" s="62"/>
      <c r="AA918" s="62"/>
      <c r="AB918" s="62"/>
      <c r="AC918" s="62"/>
      <c r="AD918" s="62"/>
      <c r="AE918" s="62"/>
      <c r="AF918" s="62"/>
      <c r="AG918" s="62"/>
      <c r="AH918" s="62" t="s">
        <v>3389</v>
      </c>
    </row>
    <row r="919" spans="1:34" ht="15.75" hidden="1" customHeight="1" x14ac:dyDescent="0.2">
      <c r="A919" s="62" t="s">
        <v>33</v>
      </c>
      <c r="B919" s="62" t="s">
        <v>85</v>
      </c>
      <c r="C919" s="51">
        <f t="shared" si="30"/>
        <v>22</v>
      </c>
      <c r="D919" s="57">
        <v>2015</v>
      </c>
      <c r="E919" s="57">
        <f t="shared" si="31"/>
        <v>2</v>
      </c>
      <c r="F919" s="62" t="s">
        <v>22</v>
      </c>
      <c r="G919" s="39" t="s">
        <v>3390</v>
      </c>
      <c r="H919" s="62" t="s">
        <v>3391</v>
      </c>
      <c r="I919" s="63" t="s">
        <v>25</v>
      </c>
      <c r="J919" s="63" t="s">
        <v>26</v>
      </c>
      <c r="K919" s="62" t="s">
        <v>27</v>
      </c>
      <c r="L919" s="62" t="s">
        <v>37</v>
      </c>
      <c r="M919" s="62" t="s">
        <v>29</v>
      </c>
      <c r="N919" s="62" t="s">
        <v>83</v>
      </c>
      <c r="O919" s="62" t="s">
        <v>83</v>
      </c>
      <c r="P919" s="64">
        <v>42135.552777777775</v>
      </c>
      <c r="Q919" s="62"/>
      <c r="R919" s="64">
        <v>42187.40625</v>
      </c>
      <c r="S919" s="64">
        <v>42151.964583333334</v>
      </c>
      <c r="T919" s="62"/>
      <c r="U919" s="62" t="s">
        <v>54</v>
      </c>
      <c r="V919" s="62"/>
      <c r="W919" s="65">
        <v>42152</v>
      </c>
      <c r="X919" s="62">
        <v>0</v>
      </c>
      <c r="Y919" s="62">
        <v>3</v>
      </c>
      <c r="Z919" s="62" t="s">
        <v>3392</v>
      </c>
      <c r="AA919" s="62"/>
      <c r="AB919" s="62"/>
      <c r="AC919" s="62"/>
      <c r="AD919" s="62"/>
      <c r="AE919" s="62"/>
      <c r="AF919" s="62"/>
      <c r="AG919" s="62"/>
      <c r="AH919" s="62" t="s">
        <v>3393</v>
      </c>
    </row>
    <row r="920" spans="1:34" ht="15.75" hidden="1" customHeight="1" x14ac:dyDescent="0.2">
      <c r="A920" s="62" t="s">
        <v>33</v>
      </c>
      <c r="B920" s="62" t="s">
        <v>56</v>
      </c>
      <c r="C920" s="51">
        <f t="shared" si="30"/>
        <v>21</v>
      </c>
      <c r="D920" s="57">
        <v>2015</v>
      </c>
      <c r="E920" s="57">
        <f t="shared" si="31"/>
        <v>2</v>
      </c>
      <c r="F920" s="62" t="s">
        <v>22</v>
      </c>
      <c r="G920" s="39" t="s">
        <v>3394</v>
      </c>
      <c r="H920" s="62" t="s">
        <v>3395</v>
      </c>
      <c r="I920" s="63" t="s">
        <v>25</v>
      </c>
      <c r="J920" s="63" t="s">
        <v>26</v>
      </c>
      <c r="K920" s="62" t="s">
        <v>27</v>
      </c>
      <c r="L920" s="62" t="s">
        <v>88</v>
      </c>
      <c r="M920" s="62" t="s">
        <v>59</v>
      </c>
      <c r="N920" s="62" t="s">
        <v>59</v>
      </c>
      <c r="O920" s="62" t="s">
        <v>59</v>
      </c>
      <c r="P920" s="64">
        <v>42135.543749999997</v>
      </c>
      <c r="Q920" s="62"/>
      <c r="R920" s="64">
        <v>42187.406944444447</v>
      </c>
      <c r="S920" s="64">
        <v>42143.734722222223</v>
      </c>
      <c r="T920" s="62"/>
      <c r="U920" s="62" t="s">
        <v>54</v>
      </c>
      <c r="V920" s="62"/>
      <c r="W920" s="65">
        <v>42142</v>
      </c>
      <c r="X920" s="62">
        <v>0</v>
      </c>
      <c r="Y920" s="62">
        <v>2</v>
      </c>
      <c r="Z920" s="62" t="s">
        <v>3396</v>
      </c>
      <c r="AA920" s="62"/>
      <c r="AB920" s="62"/>
      <c r="AC920" s="62"/>
      <c r="AD920" s="62"/>
      <c r="AE920" s="62"/>
      <c r="AF920" s="62"/>
      <c r="AG920" s="62"/>
      <c r="AH920" s="62" t="s">
        <v>3397</v>
      </c>
    </row>
    <row r="921" spans="1:34" ht="15.75" hidden="1" customHeight="1" x14ac:dyDescent="0.2">
      <c r="A921" s="62" t="s">
        <v>33</v>
      </c>
      <c r="B921" s="62" t="s">
        <v>56</v>
      </c>
      <c r="C921" s="51">
        <f t="shared" si="30"/>
        <v>20</v>
      </c>
      <c r="D921" s="57">
        <v>2015</v>
      </c>
      <c r="E921" s="57">
        <f t="shared" si="31"/>
        <v>2</v>
      </c>
      <c r="F921" s="62" t="s">
        <v>22</v>
      </c>
      <c r="G921" s="39" t="s">
        <v>3398</v>
      </c>
      <c r="H921" s="62" t="s">
        <v>3399</v>
      </c>
      <c r="I921" s="63" t="s">
        <v>25</v>
      </c>
      <c r="J921" s="63" t="s">
        <v>26</v>
      </c>
      <c r="K921" s="62" t="s">
        <v>27</v>
      </c>
      <c r="L921" s="62" t="s">
        <v>88</v>
      </c>
      <c r="M921" s="62" t="s">
        <v>59</v>
      </c>
      <c r="N921" s="62" t="s">
        <v>59</v>
      </c>
      <c r="O921" s="62" t="s">
        <v>59</v>
      </c>
      <c r="P921" s="64">
        <v>42135.538888888892</v>
      </c>
      <c r="Q921" s="62"/>
      <c r="R921" s="64">
        <v>42187.407638888886</v>
      </c>
      <c r="S921" s="64">
        <v>42136.525694444441</v>
      </c>
      <c r="T921" s="62"/>
      <c r="U921" s="62" t="s">
        <v>54</v>
      </c>
      <c r="V921" s="62"/>
      <c r="W921" s="65">
        <v>42135</v>
      </c>
      <c r="X921" s="62">
        <v>0</v>
      </c>
      <c r="Y921" s="62">
        <v>2</v>
      </c>
      <c r="Z921" s="62" t="s">
        <v>3400</v>
      </c>
      <c r="AA921" s="62"/>
      <c r="AB921" s="62"/>
      <c r="AC921" s="62"/>
      <c r="AD921" s="62"/>
      <c r="AE921" s="62"/>
      <c r="AF921" s="62"/>
      <c r="AG921" s="62"/>
      <c r="AH921" s="62" t="s">
        <v>3401</v>
      </c>
    </row>
    <row r="922" spans="1:34" ht="15.75" hidden="1" customHeight="1" x14ac:dyDescent="0.2">
      <c r="A922" s="62" t="s">
        <v>33</v>
      </c>
      <c r="B922" s="62" t="s">
        <v>41</v>
      </c>
      <c r="C922" s="51">
        <f t="shared" si="30"/>
        <v>20</v>
      </c>
      <c r="D922" s="57">
        <v>2015</v>
      </c>
      <c r="E922" s="57">
        <f t="shared" si="31"/>
        <v>2</v>
      </c>
      <c r="F922" s="62" t="s">
        <v>22</v>
      </c>
      <c r="G922" s="39" t="s">
        <v>3402</v>
      </c>
      <c r="H922" s="62" t="s">
        <v>3403</v>
      </c>
      <c r="I922" s="63" t="s">
        <v>25</v>
      </c>
      <c r="J922" s="63" t="s">
        <v>26</v>
      </c>
      <c r="K922" s="62" t="s">
        <v>27</v>
      </c>
      <c r="L922" s="62" t="s">
        <v>88</v>
      </c>
      <c r="M922" s="62" t="s">
        <v>38</v>
      </c>
      <c r="N922" s="62" t="s">
        <v>38</v>
      </c>
      <c r="O922" s="62" t="s">
        <v>38</v>
      </c>
      <c r="P922" s="64">
        <v>42132.48333333333</v>
      </c>
      <c r="Q922" s="62"/>
      <c r="R922" s="64">
        <v>42187.408333333333</v>
      </c>
      <c r="S922" s="64">
        <v>42136.52847222222</v>
      </c>
      <c r="T922" s="62"/>
      <c r="U922" s="62" t="s">
        <v>39</v>
      </c>
      <c r="V922" s="62"/>
      <c r="W922" s="65">
        <v>42135</v>
      </c>
      <c r="X922" s="62">
        <v>0</v>
      </c>
      <c r="Y922" s="62">
        <v>2</v>
      </c>
      <c r="Z922" s="62"/>
      <c r="AA922" s="62"/>
      <c r="AB922" s="62"/>
      <c r="AC922" s="62"/>
      <c r="AD922" s="62"/>
      <c r="AE922" s="62"/>
      <c r="AF922" s="62"/>
      <c r="AG922" s="62"/>
      <c r="AH922" s="62" t="s">
        <v>3404</v>
      </c>
    </row>
    <row r="923" spans="1:34" ht="15.75" hidden="1" customHeight="1" x14ac:dyDescent="0.2">
      <c r="A923" s="62" t="s">
        <v>33</v>
      </c>
      <c r="B923" s="62" t="s">
        <v>402</v>
      </c>
      <c r="C923" s="51">
        <f t="shared" si="30"/>
        <v>20</v>
      </c>
      <c r="D923" s="57">
        <v>2015</v>
      </c>
      <c r="E923" s="57">
        <f t="shared" si="31"/>
        <v>2</v>
      </c>
      <c r="F923" s="62" t="s">
        <v>22</v>
      </c>
      <c r="G923" s="39" t="s">
        <v>3405</v>
      </c>
      <c r="H923" s="62" t="s">
        <v>3406</v>
      </c>
      <c r="I923" s="63" t="s">
        <v>25</v>
      </c>
      <c r="J923" s="63" t="s">
        <v>26</v>
      </c>
      <c r="K923" s="62" t="s">
        <v>27</v>
      </c>
      <c r="L923" s="62" t="s">
        <v>88</v>
      </c>
      <c r="M923" s="62" t="s">
        <v>30</v>
      </c>
      <c r="N923" s="62" t="s">
        <v>74</v>
      </c>
      <c r="O923" s="62" t="s">
        <v>74</v>
      </c>
      <c r="P923" s="64">
        <v>42132.452777777777</v>
      </c>
      <c r="Q923" s="62"/>
      <c r="R923" s="64">
        <v>42187.408333333333</v>
      </c>
      <c r="S923" s="64">
        <v>42136.645833333336</v>
      </c>
      <c r="T923" s="62"/>
      <c r="U923" s="62" t="s">
        <v>54</v>
      </c>
      <c r="V923" s="62"/>
      <c r="W923" s="65">
        <v>42135</v>
      </c>
      <c r="X923" s="62">
        <v>0</v>
      </c>
      <c r="Y923" s="62">
        <v>2</v>
      </c>
      <c r="Z923" s="62"/>
      <c r="AA923" s="62"/>
      <c r="AB923" s="62"/>
      <c r="AC923" s="62"/>
      <c r="AD923" s="62"/>
      <c r="AE923" s="62" t="s">
        <v>3407</v>
      </c>
      <c r="AF923" s="62"/>
      <c r="AG923" s="62"/>
      <c r="AH923" s="62" t="s">
        <v>3408</v>
      </c>
    </row>
    <row r="924" spans="1:34" ht="15.75" hidden="1" customHeight="1" x14ac:dyDescent="0.2">
      <c r="A924" s="62" t="s">
        <v>33</v>
      </c>
      <c r="B924" s="62" t="s">
        <v>56</v>
      </c>
      <c r="C924" s="51">
        <f t="shared" si="30"/>
        <v>21</v>
      </c>
      <c r="D924" s="57">
        <v>2015</v>
      </c>
      <c r="E924" s="57">
        <f t="shared" si="31"/>
        <v>2</v>
      </c>
      <c r="F924" s="62" t="s">
        <v>22</v>
      </c>
      <c r="G924" s="39" t="s">
        <v>3409</v>
      </c>
      <c r="H924" s="62" t="s">
        <v>3410</v>
      </c>
      <c r="I924" s="63" t="s">
        <v>25</v>
      </c>
      <c r="J924" s="63" t="s">
        <v>26</v>
      </c>
      <c r="K924" s="62" t="s">
        <v>27</v>
      </c>
      <c r="L924" s="62" t="s">
        <v>88</v>
      </c>
      <c r="M924" s="62" t="s">
        <v>59</v>
      </c>
      <c r="N924" s="62" t="s">
        <v>59</v>
      </c>
      <c r="O924" s="62" t="s">
        <v>59</v>
      </c>
      <c r="P924" s="64">
        <v>42131.730555555558</v>
      </c>
      <c r="Q924" s="62"/>
      <c r="R924" s="64">
        <v>42187.408333333333</v>
      </c>
      <c r="S924" s="64">
        <v>42143.727083333331</v>
      </c>
      <c r="T924" s="62"/>
      <c r="U924" s="62" t="s">
        <v>54</v>
      </c>
      <c r="V924" s="62"/>
      <c r="W924" s="65">
        <v>42142</v>
      </c>
      <c r="X924" s="62">
        <v>0</v>
      </c>
      <c r="Y924" s="62">
        <v>3</v>
      </c>
      <c r="Z924" s="40" t="s">
        <v>3411</v>
      </c>
      <c r="AA924" s="62"/>
      <c r="AB924" s="62"/>
      <c r="AC924" s="62"/>
      <c r="AD924" s="62"/>
      <c r="AE924" s="62"/>
      <c r="AF924" s="62"/>
      <c r="AG924" s="62"/>
      <c r="AH924" s="62" t="s">
        <v>3412</v>
      </c>
    </row>
    <row r="925" spans="1:34" ht="15.75" hidden="1" customHeight="1" x14ac:dyDescent="0.2">
      <c r="A925" s="62" t="s">
        <v>33</v>
      </c>
      <c r="B925" s="62" t="s">
        <v>402</v>
      </c>
      <c r="C925" s="51">
        <f t="shared" si="30"/>
        <v>19</v>
      </c>
      <c r="D925" s="57">
        <v>2015</v>
      </c>
      <c r="E925" s="57">
        <f t="shared" si="31"/>
        <v>2</v>
      </c>
      <c r="F925" s="62" t="s">
        <v>22</v>
      </c>
      <c r="G925" s="39" t="s">
        <v>3413</v>
      </c>
      <c r="H925" s="62" t="s">
        <v>3414</v>
      </c>
      <c r="I925" s="63" t="s">
        <v>25</v>
      </c>
      <c r="J925" s="63" t="s">
        <v>26</v>
      </c>
      <c r="K925" s="62" t="s">
        <v>27</v>
      </c>
      <c r="L925" s="62" t="s">
        <v>37</v>
      </c>
      <c r="M925" s="62" t="s">
        <v>29</v>
      </c>
      <c r="N925" s="62" t="s">
        <v>59</v>
      </c>
      <c r="O925" s="62" t="s">
        <v>59</v>
      </c>
      <c r="P925" s="64">
        <v>42131.681944444441</v>
      </c>
      <c r="Q925" s="62"/>
      <c r="R925" s="64">
        <v>42187.408333333333</v>
      </c>
      <c r="S925" s="64">
        <v>42131.734722222223</v>
      </c>
      <c r="T925" s="62"/>
      <c r="U925" s="62" t="s">
        <v>111</v>
      </c>
      <c r="V925" s="62"/>
      <c r="W925" s="65">
        <v>42129</v>
      </c>
      <c r="X925" s="62">
        <v>0</v>
      </c>
      <c r="Y925" s="62">
        <v>3</v>
      </c>
      <c r="Z925" s="62"/>
      <c r="AA925" s="62"/>
      <c r="AB925" s="62"/>
      <c r="AC925" s="62"/>
      <c r="AD925" s="62"/>
      <c r="AE925" s="62" t="s">
        <v>3415</v>
      </c>
      <c r="AF925" s="62"/>
      <c r="AG925" s="62"/>
      <c r="AH925" s="62" t="s">
        <v>3416</v>
      </c>
    </row>
    <row r="926" spans="1:34" ht="15.75" hidden="1" customHeight="1" x14ac:dyDescent="0.2">
      <c r="A926" s="62" t="s">
        <v>33</v>
      </c>
      <c r="B926" s="62" t="s">
        <v>41</v>
      </c>
      <c r="C926" s="51">
        <f t="shared" si="30"/>
        <v>19</v>
      </c>
      <c r="D926" s="57">
        <v>2015</v>
      </c>
      <c r="E926" s="57">
        <f t="shared" si="31"/>
        <v>2</v>
      </c>
      <c r="F926" s="62" t="s">
        <v>22</v>
      </c>
      <c r="G926" s="39" t="s">
        <v>3417</v>
      </c>
      <c r="H926" s="62" t="s">
        <v>3418</v>
      </c>
      <c r="I926" s="63" t="s">
        <v>25</v>
      </c>
      <c r="J926" s="63" t="s">
        <v>26</v>
      </c>
      <c r="K926" s="62" t="s">
        <v>27</v>
      </c>
      <c r="L926" s="62" t="s">
        <v>88</v>
      </c>
      <c r="M926" s="62" t="s">
        <v>38</v>
      </c>
      <c r="N926" s="62" t="s">
        <v>38</v>
      </c>
      <c r="O926" s="62" t="s">
        <v>38</v>
      </c>
      <c r="P926" s="64">
        <v>42130.808333333334</v>
      </c>
      <c r="Q926" s="62"/>
      <c r="R926" s="64">
        <v>42187.40902777778</v>
      </c>
      <c r="S926" s="64">
        <v>42131.59375</v>
      </c>
      <c r="T926" s="62"/>
      <c r="U926" s="62" t="s">
        <v>39</v>
      </c>
      <c r="V926" s="62"/>
      <c r="W926" s="65">
        <v>42132</v>
      </c>
      <c r="X926" s="62">
        <v>0</v>
      </c>
      <c r="Y926" s="62">
        <v>2</v>
      </c>
      <c r="Z926" s="62"/>
      <c r="AA926" s="62"/>
      <c r="AB926" s="62"/>
      <c r="AC926" s="62"/>
      <c r="AD926" s="62"/>
      <c r="AE926" s="62"/>
      <c r="AF926" s="62"/>
      <c r="AG926" s="62"/>
      <c r="AH926" s="62" t="s">
        <v>3419</v>
      </c>
    </row>
    <row r="927" spans="1:34" ht="15.75" customHeight="1" x14ac:dyDescent="0.2">
      <c r="A927" s="62" t="s">
        <v>33</v>
      </c>
      <c r="B927" s="62" t="s">
        <v>2726</v>
      </c>
      <c r="C927" s="51">
        <f t="shared" si="30"/>
        <v>22</v>
      </c>
      <c r="D927" s="57">
        <v>2015</v>
      </c>
      <c r="E927" s="57">
        <f t="shared" si="31"/>
        <v>2</v>
      </c>
      <c r="F927" s="62" t="s">
        <v>22</v>
      </c>
      <c r="G927" s="39" t="s">
        <v>3241</v>
      </c>
      <c r="H927" s="62" t="s">
        <v>3420</v>
      </c>
      <c r="I927" s="63" t="s">
        <v>25</v>
      </c>
      <c r="J927" s="63" t="s">
        <v>26</v>
      </c>
      <c r="K927" s="62" t="s">
        <v>27</v>
      </c>
      <c r="L927" s="62" t="s">
        <v>88</v>
      </c>
      <c r="M927" s="62" t="s">
        <v>116</v>
      </c>
      <c r="N927" s="62" t="s">
        <v>30</v>
      </c>
      <c r="O927" s="62" t="s">
        <v>30</v>
      </c>
      <c r="P927" s="64">
        <v>42130.665277777778</v>
      </c>
      <c r="Q927" s="62"/>
      <c r="R927" s="64">
        <v>42187.40902777778</v>
      </c>
      <c r="S927" s="64">
        <v>42149.331944444442</v>
      </c>
      <c r="T927" s="62"/>
      <c r="U927" s="124" t="s">
        <v>10423</v>
      </c>
      <c r="V927" s="62"/>
      <c r="W927" s="65">
        <v>42144</v>
      </c>
      <c r="X927" s="62">
        <v>0</v>
      </c>
      <c r="Y927" s="62">
        <v>4</v>
      </c>
      <c r="Z927" s="40" t="s">
        <v>3421</v>
      </c>
      <c r="AA927" s="62"/>
      <c r="AB927" s="62"/>
      <c r="AC927" s="62"/>
      <c r="AD927" s="62"/>
      <c r="AE927" s="62"/>
      <c r="AF927" s="62" t="s">
        <v>3239</v>
      </c>
      <c r="AG927" s="62"/>
      <c r="AH927" s="62" t="s">
        <v>3422</v>
      </c>
    </row>
    <row r="928" spans="1:34" ht="15.75" hidden="1" customHeight="1" x14ac:dyDescent="0.2">
      <c r="A928" s="62" t="s">
        <v>33</v>
      </c>
      <c r="B928" s="62" t="s">
        <v>145</v>
      </c>
      <c r="C928" s="51">
        <f t="shared" si="30"/>
        <v>25</v>
      </c>
      <c r="D928" s="57">
        <v>2015</v>
      </c>
      <c r="E928" s="57">
        <f t="shared" si="31"/>
        <v>2</v>
      </c>
      <c r="F928" s="62" t="s">
        <v>22</v>
      </c>
      <c r="G928" s="39" t="s">
        <v>3423</v>
      </c>
      <c r="H928" s="62" t="s">
        <v>3424</v>
      </c>
      <c r="I928" s="63" t="s">
        <v>25</v>
      </c>
      <c r="J928" s="63" t="s">
        <v>26</v>
      </c>
      <c r="K928" s="62" t="s">
        <v>27</v>
      </c>
      <c r="L928" s="62" t="s">
        <v>37</v>
      </c>
      <c r="M928" s="62" t="s">
        <v>29</v>
      </c>
      <c r="N928" s="62" t="s">
        <v>30</v>
      </c>
      <c r="O928" s="62" t="s">
        <v>30</v>
      </c>
      <c r="P928" s="64">
        <v>42130.647222222222</v>
      </c>
      <c r="Q928" s="62"/>
      <c r="R928" s="64">
        <v>42187.40902777778</v>
      </c>
      <c r="S928" s="64">
        <v>42170.537499999999</v>
      </c>
      <c r="T928" s="62"/>
      <c r="U928" s="62" t="s">
        <v>54</v>
      </c>
      <c r="V928" s="62"/>
      <c r="W928" s="65">
        <v>42170</v>
      </c>
      <c r="X928" s="62">
        <v>0</v>
      </c>
      <c r="Y928" s="62">
        <v>5</v>
      </c>
      <c r="Z928" s="62" t="s">
        <v>3425</v>
      </c>
      <c r="AA928" s="62"/>
      <c r="AB928" s="62"/>
      <c r="AC928" s="62"/>
      <c r="AD928" s="62"/>
      <c r="AE928" s="62"/>
      <c r="AF928" s="62"/>
      <c r="AG928" s="62"/>
      <c r="AH928" s="62"/>
    </row>
    <row r="929" spans="1:34" ht="15.75" hidden="1" customHeight="1" x14ac:dyDescent="0.2">
      <c r="A929" s="62" t="s">
        <v>33</v>
      </c>
      <c r="B929" s="62" t="s">
        <v>402</v>
      </c>
      <c r="C929" s="51">
        <f t="shared" si="30"/>
        <v>19</v>
      </c>
      <c r="D929" s="57">
        <v>2015</v>
      </c>
      <c r="E929" s="57">
        <f t="shared" si="31"/>
        <v>2</v>
      </c>
      <c r="F929" s="62" t="s">
        <v>22</v>
      </c>
      <c r="G929" s="39" t="s">
        <v>3426</v>
      </c>
      <c r="H929" s="62" t="s">
        <v>3427</v>
      </c>
      <c r="I929" s="63" t="s">
        <v>25</v>
      </c>
      <c r="J929" s="63" t="s">
        <v>26</v>
      </c>
      <c r="K929" s="62" t="s">
        <v>27</v>
      </c>
      <c r="L929" s="62" t="s">
        <v>37</v>
      </c>
      <c r="M929" s="62" t="s">
        <v>29</v>
      </c>
      <c r="N929" s="62" t="s">
        <v>59</v>
      </c>
      <c r="O929" s="62" t="s">
        <v>59</v>
      </c>
      <c r="P929" s="64">
        <v>42129.732638888891</v>
      </c>
      <c r="Q929" s="62"/>
      <c r="R929" s="64">
        <v>42187.455555555556</v>
      </c>
      <c r="S929" s="64">
        <v>42130.809027777781</v>
      </c>
      <c r="T929" s="62"/>
      <c r="U929" s="62" t="s">
        <v>39</v>
      </c>
      <c r="V929" s="62"/>
      <c r="W929" s="65">
        <v>42129</v>
      </c>
      <c r="X929" s="62">
        <v>0</v>
      </c>
      <c r="Y929" s="62">
        <v>5</v>
      </c>
      <c r="Z929" s="62"/>
      <c r="AA929" s="62"/>
      <c r="AB929" s="62"/>
      <c r="AC929" s="62"/>
      <c r="AD929" s="62"/>
      <c r="AE929" s="62" t="s">
        <v>3428</v>
      </c>
      <c r="AF929" s="62"/>
      <c r="AG929" s="62"/>
      <c r="AH929" s="62" t="s">
        <v>3429</v>
      </c>
    </row>
    <row r="930" spans="1:34" ht="15.75" hidden="1" customHeight="1" x14ac:dyDescent="0.2">
      <c r="A930" s="62" t="s">
        <v>33</v>
      </c>
      <c r="B930" s="62" t="s">
        <v>108</v>
      </c>
      <c r="C930" s="51">
        <f t="shared" si="30"/>
        <v>19</v>
      </c>
      <c r="D930" s="57">
        <v>2015</v>
      </c>
      <c r="E930" s="57">
        <f t="shared" si="31"/>
        <v>2</v>
      </c>
      <c r="F930" s="62" t="s">
        <v>22</v>
      </c>
      <c r="G930" s="39" t="s">
        <v>3430</v>
      </c>
      <c r="H930" s="62" t="s">
        <v>3431</v>
      </c>
      <c r="I930" s="63" t="s">
        <v>25</v>
      </c>
      <c r="J930" s="63" t="s">
        <v>26</v>
      </c>
      <c r="K930" s="62" t="s">
        <v>27</v>
      </c>
      <c r="L930" s="62" t="s">
        <v>88</v>
      </c>
      <c r="M930" s="62" t="s">
        <v>2982</v>
      </c>
      <c r="N930" s="62" t="s">
        <v>105</v>
      </c>
      <c r="O930" s="62" t="s">
        <v>105</v>
      </c>
      <c r="P930" s="64">
        <v>42129.67083333333</v>
      </c>
      <c r="Q930" s="62"/>
      <c r="R930" s="64">
        <v>42187.455555555556</v>
      </c>
      <c r="S930" s="64">
        <v>42131.442361111112</v>
      </c>
      <c r="T930" s="62"/>
      <c r="U930" s="62" t="s">
        <v>106</v>
      </c>
      <c r="V930" s="62"/>
      <c r="W930" s="65">
        <v>42131</v>
      </c>
      <c r="X930" s="62">
        <v>0</v>
      </c>
      <c r="Y930" s="62">
        <v>4</v>
      </c>
      <c r="Z930" s="62"/>
      <c r="AA930" s="62"/>
      <c r="AB930" s="62"/>
      <c r="AC930" s="62"/>
      <c r="AD930" s="62"/>
      <c r="AE930" s="62"/>
      <c r="AF930" s="62"/>
      <c r="AG930" s="62"/>
      <c r="AH930" s="62" t="s">
        <v>3432</v>
      </c>
    </row>
    <row r="931" spans="1:34" ht="15.75" customHeight="1" x14ac:dyDescent="0.2">
      <c r="A931" s="62" t="s">
        <v>33</v>
      </c>
      <c r="B931" s="62" t="s">
        <v>45</v>
      </c>
      <c r="C931" s="51">
        <f t="shared" ref="C931:C994" si="32">IF(S931="",WEEKNUM(R931),WEEKNUM(S931))</f>
        <v>19</v>
      </c>
      <c r="D931" s="57">
        <v>2015</v>
      </c>
      <c r="E931" s="57">
        <f t="shared" ref="E931:E994" si="33">ROUNDUP(MONTH(S931)/3,0)</f>
        <v>2</v>
      </c>
      <c r="F931" s="62" t="s">
        <v>22</v>
      </c>
      <c r="G931" s="39" t="s">
        <v>3433</v>
      </c>
      <c r="H931" s="62" t="s">
        <v>3434</v>
      </c>
      <c r="I931" s="63" t="s">
        <v>25</v>
      </c>
      <c r="J931" s="63" t="s">
        <v>26</v>
      </c>
      <c r="K931" s="62" t="s">
        <v>27</v>
      </c>
      <c r="L931" s="62" t="s">
        <v>37</v>
      </c>
      <c r="M931" s="62" t="s">
        <v>29</v>
      </c>
      <c r="N931" s="62" t="s">
        <v>30</v>
      </c>
      <c r="O931" s="62" t="s">
        <v>30</v>
      </c>
      <c r="P931" s="64">
        <v>42129.569444444445</v>
      </c>
      <c r="Q931" s="62"/>
      <c r="R931" s="64">
        <v>42135.530555555553</v>
      </c>
      <c r="S931" s="64">
        <v>42129.741666666669</v>
      </c>
      <c r="T931" s="62"/>
      <c r="U931" s="124" t="s">
        <v>10423</v>
      </c>
      <c r="V931" s="62"/>
      <c r="W931" s="65">
        <v>42131</v>
      </c>
      <c r="X931" s="62">
        <v>0</v>
      </c>
      <c r="Y931" s="62">
        <v>1</v>
      </c>
      <c r="Z931" s="62"/>
      <c r="AA931" s="62"/>
      <c r="AB931" s="62"/>
      <c r="AC931" s="62"/>
      <c r="AD931" s="62"/>
      <c r="AE931" s="62"/>
      <c r="AF931" s="62"/>
      <c r="AG931" s="62"/>
      <c r="AH931" s="62" t="s">
        <v>3435</v>
      </c>
    </row>
    <row r="932" spans="1:34" ht="15.75" hidden="1" customHeight="1" x14ac:dyDescent="0.2">
      <c r="A932" s="62" t="s">
        <v>33</v>
      </c>
      <c r="B932" s="62" t="s">
        <v>56</v>
      </c>
      <c r="C932" s="51">
        <f t="shared" si="32"/>
        <v>22</v>
      </c>
      <c r="D932" s="57">
        <v>2015</v>
      </c>
      <c r="E932" s="57">
        <f t="shared" si="33"/>
        <v>2</v>
      </c>
      <c r="F932" s="62" t="s">
        <v>22</v>
      </c>
      <c r="G932" s="39" t="s">
        <v>3436</v>
      </c>
      <c r="H932" s="62" t="s">
        <v>3437</v>
      </c>
      <c r="I932" s="63" t="s">
        <v>25</v>
      </c>
      <c r="J932" s="63" t="s">
        <v>26</v>
      </c>
      <c r="K932" s="62" t="s">
        <v>27</v>
      </c>
      <c r="L932" s="62" t="s">
        <v>37</v>
      </c>
      <c r="M932" s="62" t="s">
        <v>29</v>
      </c>
      <c r="N932" s="62" t="s">
        <v>30</v>
      </c>
      <c r="O932" s="62" t="s">
        <v>30</v>
      </c>
      <c r="P932" s="64">
        <v>42129.53125</v>
      </c>
      <c r="Q932" s="62"/>
      <c r="R932" s="64">
        <v>42153.62222222222</v>
      </c>
      <c r="S932" s="64">
        <v>42152.716666666667</v>
      </c>
      <c r="T932" s="62"/>
      <c r="U932" s="62" t="s">
        <v>54</v>
      </c>
      <c r="V932" s="62"/>
      <c r="W932" s="65">
        <v>42150</v>
      </c>
      <c r="X932" s="62">
        <v>0</v>
      </c>
      <c r="Y932" s="62">
        <v>4</v>
      </c>
      <c r="Z932" s="62"/>
      <c r="AA932" s="62"/>
      <c r="AB932" s="62"/>
      <c r="AC932" s="62"/>
      <c r="AD932" s="62"/>
      <c r="AE932" s="62" t="s">
        <v>3438</v>
      </c>
      <c r="AF932" s="62"/>
      <c r="AG932" s="62"/>
      <c r="AH932" s="62" t="s">
        <v>3439</v>
      </c>
    </row>
    <row r="933" spans="1:34" ht="15.75" hidden="1" customHeight="1" x14ac:dyDescent="0.2">
      <c r="A933" s="62" t="s">
        <v>33</v>
      </c>
      <c r="B933" s="62" t="s">
        <v>145</v>
      </c>
      <c r="C933" s="51">
        <f t="shared" si="32"/>
        <v>19</v>
      </c>
      <c r="D933" s="57">
        <v>2015</v>
      </c>
      <c r="E933" s="57">
        <f t="shared" si="33"/>
        <v>2</v>
      </c>
      <c r="F933" s="62" t="s">
        <v>22</v>
      </c>
      <c r="G933" s="39" t="s">
        <v>3440</v>
      </c>
      <c r="H933" s="62" t="s">
        <v>3441</v>
      </c>
      <c r="I933" s="63" t="s">
        <v>25</v>
      </c>
      <c r="J933" s="63" t="s">
        <v>26</v>
      </c>
      <c r="K933" s="62" t="s">
        <v>27</v>
      </c>
      <c r="L933" s="62" t="s">
        <v>37</v>
      </c>
      <c r="M933" s="62" t="s">
        <v>29</v>
      </c>
      <c r="N933" s="62" t="s">
        <v>30</v>
      </c>
      <c r="O933" s="62" t="s">
        <v>105</v>
      </c>
      <c r="P933" s="64">
        <v>42129.435416666667</v>
      </c>
      <c r="Q933" s="62"/>
      <c r="R933" s="64">
        <v>42187.456250000003</v>
      </c>
      <c r="S933" s="64">
        <v>42131.667361111111</v>
      </c>
      <c r="T933" s="62"/>
      <c r="U933" s="62" t="s">
        <v>54</v>
      </c>
      <c r="V933" s="62"/>
      <c r="W933" s="65">
        <v>42130</v>
      </c>
      <c r="X933" s="62">
        <v>0</v>
      </c>
      <c r="Y933" s="62">
        <v>4</v>
      </c>
      <c r="Z933" s="62" t="s">
        <v>3442</v>
      </c>
      <c r="AA933" s="62"/>
      <c r="AB933" s="62"/>
      <c r="AC933" s="62"/>
      <c r="AD933" s="62"/>
      <c r="AE933" s="62"/>
      <c r="AF933" s="62"/>
      <c r="AG933" s="62"/>
      <c r="AH933" s="62" t="s">
        <v>3443</v>
      </c>
    </row>
    <row r="934" spans="1:34" ht="15.75" hidden="1" customHeight="1" x14ac:dyDescent="0.2">
      <c r="A934" s="62" t="s">
        <v>33</v>
      </c>
      <c r="B934" s="62" t="s">
        <v>178</v>
      </c>
      <c r="C934" s="51">
        <f t="shared" si="32"/>
        <v>19</v>
      </c>
      <c r="D934" s="57">
        <v>2015</v>
      </c>
      <c r="E934" s="57">
        <f t="shared" si="33"/>
        <v>2</v>
      </c>
      <c r="F934" s="62" t="s">
        <v>22</v>
      </c>
      <c r="G934" s="39" t="s">
        <v>3444</v>
      </c>
      <c r="H934" s="62" t="s">
        <v>3445</v>
      </c>
      <c r="I934" s="63" t="s">
        <v>25</v>
      </c>
      <c r="J934" s="63" t="s">
        <v>26</v>
      </c>
      <c r="K934" s="62" t="s">
        <v>27</v>
      </c>
      <c r="L934" s="62" t="s">
        <v>37</v>
      </c>
      <c r="M934" s="62" t="s">
        <v>29</v>
      </c>
      <c r="N934" s="62" t="s">
        <v>30</v>
      </c>
      <c r="O934" s="62" t="s">
        <v>30</v>
      </c>
      <c r="P934" s="64">
        <v>42129.418055555558</v>
      </c>
      <c r="Q934" s="62"/>
      <c r="R934" s="64">
        <v>42135.546527777777</v>
      </c>
      <c r="S934" s="64">
        <v>42129.742361111108</v>
      </c>
      <c r="T934" s="62"/>
      <c r="U934" s="62" t="s">
        <v>54</v>
      </c>
      <c r="V934" s="62"/>
      <c r="W934" s="65">
        <v>42130</v>
      </c>
      <c r="X934" s="62">
        <v>0</v>
      </c>
      <c r="Y934" s="62">
        <v>1</v>
      </c>
      <c r="Z934" s="62"/>
      <c r="AA934" s="62"/>
      <c r="AB934" s="62"/>
      <c r="AC934" s="62"/>
      <c r="AD934" s="62"/>
      <c r="AE934" s="62"/>
      <c r="AF934" s="62"/>
      <c r="AG934" s="62"/>
      <c r="AH934" s="62" t="s">
        <v>3446</v>
      </c>
    </row>
    <row r="935" spans="1:34" ht="15.75" hidden="1" customHeight="1" x14ac:dyDescent="0.2">
      <c r="A935" s="62" t="s">
        <v>33</v>
      </c>
      <c r="B935" s="62" t="s">
        <v>178</v>
      </c>
      <c r="C935" s="51">
        <f t="shared" si="32"/>
        <v>22</v>
      </c>
      <c r="D935" s="57">
        <v>2015</v>
      </c>
      <c r="E935" s="57">
        <f t="shared" si="33"/>
        <v>2</v>
      </c>
      <c r="F935" s="62" t="s">
        <v>22</v>
      </c>
      <c r="G935" s="39" t="s">
        <v>3447</v>
      </c>
      <c r="H935" s="62" t="s">
        <v>3448</v>
      </c>
      <c r="I935" s="63" t="s">
        <v>25</v>
      </c>
      <c r="J935" s="63" t="s">
        <v>26</v>
      </c>
      <c r="K935" s="62" t="s">
        <v>27</v>
      </c>
      <c r="L935" s="62" t="s">
        <v>37</v>
      </c>
      <c r="M935" s="62" t="s">
        <v>29</v>
      </c>
      <c r="N935" s="62" t="s">
        <v>30</v>
      </c>
      <c r="O935" s="62" t="s">
        <v>30</v>
      </c>
      <c r="P935" s="64">
        <v>42129.399305555555</v>
      </c>
      <c r="Q935" s="62"/>
      <c r="R935" s="64">
        <v>42156.352083333331</v>
      </c>
      <c r="S935" s="64">
        <v>42153.768750000003</v>
      </c>
      <c r="T935" s="62"/>
      <c r="U935" s="62" t="s">
        <v>54</v>
      </c>
      <c r="V935" s="62"/>
      <c r="W935" s="65">
        <v>42153</v>
      </c>
      <c r="X935" s="62">
        <v>0</v>
      </c>
      <c r="Y935" s="62">
        <v>4</v>
      </c>
      <c r="Z935" s="40" t="s">
        <v>3449</v>
      </c>
      <c r="AA935" s="62"/>
      <c r="AB935" s="62"/>
      <c r="AC935" s="62"/>
      <c r="AD935" s="62"/>
      <c r="AE935" s="62"/>
      <c r="AF935" s="62"/>
      <c r="AG935" s="62"/>
      <c r="AH935" s="62" t="s">
        <v>3450</v>
      </c>
    </row>
    <row r="936" spans="1:34" ht="15.75" hidden="1" customHeight="1" x14ac:dyDescent="0.2">
      <c r="A936" s="62" t="s">
        <v>33</v>
      </c>
      <c r="B936" s="62" t="s">
        <v>402</v>
      </c>
      <c r="C936" s="51">
        <f t="shared" si="32"/>
        <v>19</v>
      </c>
      <c r="D936" s="57">
        <v>2015</v>
      </c>
      <c r="E936" s="57">
        <f t="shared" si="33"/>
        <v>2</v>
      </c>
      <c r="F936" s="62" t="s">
        <v>22</v>
      </c>
      <c r="G936" s="39" t="s">
        <v>3451</v>
      </c>
      <c r="H936" s="62" t="s">
        <v>3452</v>
      </c>
      <c r="I936" s="63" t="s">
        <v>25</v>
      </c>
      <c r="J936" s="63" t="s">
        <v>26</v>
      </c>
      <c r="K936" s="62" t="s">
        <v>27</v>
      </c>
      <c r="L936" s="62" t="s">
        <v>37</v>
      </c>
      <c r="M936" s="62" t="s">
        <v>29</v>
      </c>
      <c r="N936" s="62" t="s">
        <v>30</v>
      </c>
      <c r="O936" s="62" t="s">
        <v>30</v>
      </c>
      <c r="P936" s="64">
        <v>42128.70208333333</v>
      </c>
      <c r="Q936" s="62"/>
      <c r="R936" s="64">
        <v>42135.530555555553</v>
      </c>
      <c r="S936" s="64">
        <v>42128.726388888892</v>
      </c>
      <c r="T936" s="62"/>
      <c r="U936" s="62" t="s">
        <v>54</v>
      </c>
      <c r="V936" s="62"/>
      <c r="W936" s="65">
        <v>42129</v>
      </c>
      <c r="X936" s="62">
        <v>0</v>
      </c>
      <c r="Y936" s="62">
        <v>1</v>
      </c>
      <c r="Z936" s="62"/>
      <c r="AA936" s="62"/>
      <c r="AB936" s="62"/>
      <c r="AC936" s="62"/>
      <c r="AD936" s="62"/>
      <c r="AE936" s="62"/>
      <c r="AF936" s="62"/>
      <c r="AG936" s="62"/>
      <c r="AH936" s="62" t="s">
        <v>3453</v>
      </c>
    </row>
    <row r="937" spans="1:34" ht="15.75" hidden="1" customHeight="1" x14ac:dyDescent="0.2">
      <c r="A937" s="62" t="s">
        <v>33</v>
      </c>
      <c r="B937" s="62" t="s">
        <v>108</v>
      </c>
      <c r="C937" s="51">
        <f t="shared" si="32"/>
        <v>23</v>
      </c>
      <c r="D937" s="57">
        <v>2015</v>
      </c>
      <c r="E937" s="57">
        <f t="shared" si="33"/>
        <v>2</v>
      </c>
      <c r="F937" s="62" t="s">
        <v>22</v>
      </c>
      <c r="G937" s="39" t="s">
        <v>3454</v>
      </c>
      <c r="H937" s="62" t="s">
        <v>3455</v>
      </c>
      <c r="I937" s="63" t="s">
        <v>25</v>
      </c>
      <c r="J937" s="63" t="s">
        <v>26</v>
      </c>
      <c r="K937" s="62" t="s">
        <v>27</v>
      </c>
      <c r="L937" s="62" t="s">
        <v>88</v>
      </c>
      <c r="M937" s="62" t="s">
        <v>59</v>
      </c>
      <c r="N937" s="62" t="s">
        <v>59</v>
      </c>
      <c r="O937" s="62" t="s">
        <v>59</v>
      </c>
      <c r="P937" s="64">
        <v>42128.672222222223</v>
      </c>
      <c r="Q937" s="62"/>
      <c r="R937" s="64">
        <v>42164.550694444442</v>
      </c>
      <c r="S937" s="64">
        <v>42160.542361111111</v>
      </c>
      <c r="T937" s="62"/>
      <c r="U937" s="62" t="s">
        <v>106</v>
      </c>
      <c r="V937" s="62"/>
      <c r="W937" s="65">
        <v>42158</v>
      </c>
      <c r="X937" s="62">
        <v>0</v>
      </c>
      <c r="Y937" s="62">
        <v>3</v>
      </c>
      <c r="Z937" s="40" t="s">
        <v>3456</v>
      </c>
      <c r="AA937" s="62"/>
      <c r="AB937" s="62"/>
      <c r="AC937" s="62"/>
      <c r="AD937" s="62"/>
      <c r="AE937" s="62"/>
      <c r="AF937" s="62"/>
      <c r="AG937" s="62"/>
      <c r="AH937" s="62" t="s">
        <v>3457</v>
      </c>
    </row>
    <row r="938" spans="1:34" ht="15.75" hidden="1" customHeight="1" x14ac:dyDescent="0.2">
      <c r="A938" s="62" t="s">
        <v>33</v>
      </c>
      <c r="B938" s="62" t="s">
        <v>41</v>
      </c>
      <c r="C938" s="51">
        <f t="shared" si="32"/>
        <v>19</v>
      </c>
      <c r="D938" s="57">
        <v>2015</v>
      </c>
      <c r="E938" s="57">
        <f t="shared" si="33"/>
        <v>2</v>
      </c>
      <c r="F938" s="62" t="s">
        <v>22</v>
      </c>
      <c r="G938" s="39" t="s">
        <v>3458</v>
      </c>
      <c r="H938" s="62" t="s">
        <v>3459</v>
      </c>
      <c r="I938" s="63" t="s">
        <v>25</v>
      </c>
      <c r="J938" s="63" t="s">
        <v>26</v>
      </c>
      <c r="K938" s="62" t="s">
        <v>27</v>
      </c>
      <c r="L938" s="62" t="s">
        <v>37</v>
      </c>
      <c r="M938" s="62" t="s">
        <v>29</v>
      </c>
      <c r="N938" s="62" t="s">
        <v>38</v>
      </c>
      <c r="O938" s="62" t="s">
        <v>38</v>
      </c>
      <c r="P938" s="64">
        <v>42128.638194444444</v>
      </c>
      <c r="Q938" s="62"/>
      <c r="R938" s="64">
        <v>42187.456944444442</v>
      </c>
      <c r="S938" s="64">
        <v>42128.647916666669</v>
      </c>
      <c r="T938" s="62"/>
      <c r="U938" s="62" t="s">
        <v>39</v>
      </c>
      <c r="V938" s="62"/>
      <c r="W938" s="65">
        <v>42129</v>
      </c>
      <c r="X938" s="62">
        <v>0</v>
      </c>
      <c r="Y938" s="62">
        <v>1</v>
      </c>
      <c r="Z938" s="40" t="s">
        <v>3460</v>
      </c>
      <c r="AA938" s="62"/>
      <c r="AB938" s="62"/>
      <c r="AC938" s="62"/>
      <c r="AD938" s="62"/>
      <c r="AE938" s="62"/>
      <c r="AF938" s="62"/>
      <c r="AG938" s="62"/>
      <c r="AH938" s="62" t="s">
        <v>3461</v>
      </c>
    </row>
    <row r="939" spans="1:34" ht="15.75" hidden="1" customHeight="1" x14ac:dyDescent="0.2">
      <c r="A939" s="62" t="s">
        <v>33</v>
      </c>
      <c r="B939" s="62" t="s">
        <v>2055</v>
      </c>
      <c r="C939" s="51">
        <f t="shared" si="32"/>
        <v>21</v>
      </c>
      <c r="D939" s="57">
        <v>2015</v>
      </c>
      <c r="E939" s="57">
        <f t="shared" si="33"/>
        <v>2</v>
      </c>
      <c r="F939" s="62" t="s">
        <v>22</v>
      </c>
      <c r="G939" s="39" t="s">
        <v>3462</v>
      </c>
      <c r="H939" s="62" t="s">
        <v>3463</v>
      </c>
      <c r="I939" s="63" t="s">
        <v>25</v>
      </c>
      <c r="J939" s="63" t="s">
        <v>26</v>
      </c>
      <c r="K939" s="62" t="s">
        <v>27</v>
      </c>
      <c r="L939" s="62" t="s">
        <v>37</v>
      </c>
      <c r="M939" s="62" t="s">
        <v>29</v>
      </c>
      <c r="N939" s="62" t="s">
        <v>116</v>
      </c>
      <c r="O939" s="62" t="s">
        <v>116</v>
      </c>
      <c r="P939" s="64">
        <v>42128.611111111109</v>
      </c>
      <c r="Q939" s="62"/>
      <c r="R939" s="64">
        <v>42187.457638888889</v>
      </c>
      <c r="S939" s="64">
        <v>42144.519444444442</v>
      </c>
      <c r="T939" s="62"/>
      <c r="U939" s="62" t="s">
        <v>143</v>
      </c>
      <c r="V939" s="62"/>
      <c r="W939" s="62"/>
      <c r="X939" s="62">
        <v>0</v>
      </c>
      <c r="Y939" s="62">
        <v>1</v>
      </c>
      <c r="Z939" s="62"/>
      <c r="AA939" s="62"/>
      <c r="AB939" s="62"/>
      <c r="AC939" s="62"/>
      <c r="AD939" s="62"/>
      <c r="AE939" s="62"/>
      <c r="AF939" s="62"/>
      <c r="AG939" s="62"/>
      <c r="AH939" s="62" t="s">
        <v>3464</v>
      </c>
    </row>
    <row r="940" spans="1:34" ht="15.75" customHeight="1" x14ac:dyDescent="0.2">
      <c r="A940" s="62" t="s">
        <v>33</v>
      </c>
      <c r="B940" s="62" t="s">
        <v>99</v>
      </c>
      <c r="C940" s="51">
        <f t="shared" si="32"/>
        <v>19</v>
      </c>
      <c r="D940" s="57">
        <v>2015</v>
      </c>
      <c r="E940" s="57">
        <f t="shared" si="33"/>
        <v>2</v>
      </c>
      <c r="F940" s="62" t="s">
        <v>22</v>
      </c>
      <c r="G940" s="39" t="s">
        <v>3465</v>
      </c>
      <c r="H940" s="62" t="s">
        <v>3466</v>
      </c>
      <c r="I940" s="63" t="s">
        <v>25</v>
      </c>
      <c r="J940" s="63" t="s">
        <v>26</v>
      </c>
      <c r="K940" s="62" t="s">
        <v>27</v>
      </c>
      <c r="L940" s="62" t="s">
        <v>37</v>
      </c>
      <c r="M940" s="62" t="s">
        <v>1857</v>
      </c>
      <c r="N940" s="62" t="s">
        <v>59</v>
      </c>
      <c r="O940" s="62" t="s">
        <v>59</v>
      </c>
      <c r="P940" s="64">
        <v>42128.529166666667</v>
      </c>
      <c r="Q940" s="62"/>
      <c r="R940" s="64">
        <v>42187.457638888889</v>
      </c>
      <c r="S940" s="64">
        <v>42129.472916666666</v>
      </c>
      <c r="T940" s="62"/>
      <c r="U940" s="124" t="s">
        <v>10423</v>
      </c>
      <c r="V940" s="62"/>
      <c r="W940" s="65">
        <v>42128</v>
      </c>
      <c r="X940" s="62">
        <v>0</v>
      </c>
      <c r="Y940" s="62">
        <v>4</v>
      </c>
      <c r="Z940" s="62"/>
      <c r="AA940" s="62"/>
      <c r="AB940" s="62"/>
      <c r="AC940" s="62"/>
      <c r="AD940" s="62"/>
      <c r="AE940" s="62"/>
      <c r="AF940" s="62"/>
      <c r="AG940" s="62"/>
      <c r="AH940" s="62" t="s">
        <v>3467</v>
      </c>
    </row>
    <row r="941" spans="1:34" ht="15.75" customHeight="1" x14ac:dyDescent="0.2">
      <c r="A941" s="62" t="s">
        <v>33</v>
      </c>
      <c r="B941" s="62" t="s">
        <v>56</v>
      </c>
      <c r="C941" s="51">
        <f t="shared" si="32"/>
        <v>18</v>
      </c>
      <c r="D941" s="57">
        <v>2015</v>
      </c>
      <c r="E941" s="57">
        <f t="shared" si="33"/>
        <v>2</v>
      </c>
      <c r="F941" s="62" t="s">
        <v>22</v>
      </c>
      <c r="G941" s="39" t="s">
        <v>3468</v>
      </c>
      <c r="H941" s="62" t="s">
        <v>3469</v>
      </c>
      <c r="I941" s="63" t="s">
        <v>25</v>
      </c>
      <c r="J941" s="63" t="s">
        <v>26</v>
      </c>
      <c r="K941" s="62" t="s">
        <v>27</v>
      </c>
      <c r="L941" s="62" t="s">
        <v>88</v>
      </c>
      <c r="M941" s="62" t="s">
        <v>167</v>
      </c>
      <c r="N941" s="62" t="s">
        <v>105</v>
      </c>
      <c r="O941" s="62" t="s">
        <v>105</v>
      </c>
      <c r="P941" s="64">
        <v>42125.606249999997</v>
      </c>
      <c r="Q941" s="62"/>
      <c r="R941" s="64">
        <v>42187.458333333336</v>
      </c>
      <c r="S941" s="64">
        <v>42125.613194444442</v>
      </c>
      <c r="T941" s="62"/>
      <c r="U941" s="124" t="s">
        <v>10423</v>
      </c>
      <c r="V941" s="62"/>
      <c r="W941" s="65">
        <v>42127</v>
      </c>
      <c r="X941" s="62">
        <v>0</v>
      </c>
      <c r="Y941" s="62">
        <v>3</v>
      </c>
      <c r="Z941" s="62"/>
      <c r="AA941" s="62"/>
      <c r="AB941" s="62"/>
      <c r="AC941" s="62"/>
      <c r="AD941" s="62"/>
      <c r="AE941" s="62"/>
      <c r="AF941" s="62"/>
      <c r="AG941" s="62"/>
      <c r="AH941" s="62" t="s">
        <v>3470</v>
      </c>
    </row>
    <row r="942" spans="1:34" ht="15.75" customHeight="1" x14ac:dyDescent="0.2">
      <c r="A942" s="62" t="s">
        <v>33</v>
      </c>
      <c r="B942" s="62" t="s">
        <v>3158</v>
      </c>
      <c r="C942" s="51">
        <f t="shared" si="32"/>
        <v>19</v>
      </c>
      <c r="D942" s="57">
        <v>2015</v>
      </c>
      <c r="E942" s="57">
        <f t="shared" si="33"/>
        <v>2</v>
      </c>
      <c r="F942" s="62" t="s">
        <v>22</v>
      </c>
      <c r="G942" s="39" t="s">
        <v>3471</v>
      </c>
      <c r="H942" s="62" t="s">
        <v>3472</v>
      </c>
      <c r="I942" s="63" t="s">
        <v>25</v>
      </c>
      <c r="J942" s="63" t="s">
        <v>26</v>
      </c>
      <c r="K942" s="62" t="s">
        <v>27</v>
      </c>
      <c r="L942" s="62" t="s">
        <v>37</v>
      </c>
      <c r="M942" s="62" t="s">
        <v>29</v>
      </c>
      <c r="N942" s="62" t="s">
        <v>74</v>
      </c>
      <c r="O942" s="62" t="s">
        <v>74</v>
      </c>
      <c r="P942" s="64">
        <v>42125.599999999999</v>
      </c>
      <c r="Q942" s="62"/>
      <c r="R942" s="64">
        <v>42187.458333333336</v>
      </c>
      <c r="S942" s="64">
        <v>42129.953472222223</v>
      </c>
      <c r="T942" s="62"/>
      <c r="U942" s="124" t="s">
        <v>10423</v>
      </c>
      <c r="V942" s="62"/>
      <c r="W942" s="65">
        <v>42125</v>
      </c>
      <c r="X942" s="62">
        <v>0</v>
      </c>
      <c r="Y942" s="62">
        <v>5</v>
      </c>
      <c r="Z942" s="62"/>
      <c r="AA942" s="62"/>
      <c r="AB942" s="62"/>
      <c r="AC942" s="62"/>
      <c r="AD942" s="62"/>
      <c r="AE942" s="62"/>
      <c r="AF942" s="62"/>
      <c r="AG942" s="62"/>
      <c r="AH942" s="62" t="s">
        <v>3473</v>
      </c>
    </row>
    <row r="943" spans="1:34" ht="15.75" hidden="1" customHeight="1" x14ac:dyDescent="0.2">
      <c r="A943" s="62" t="s">
        <v>33</v>
      </c>
      <c r="B943" s="62" t="s">
        <v>41</v>
      </c>
      <c r="C943" s="51">
        <f t="shared" si="32"/>
        <v>19</v>
      </c>
      <c r="D943" s="57">
        <v>2015</v>
      </c>
      <c r="E943" s="57">
        <f t="shared" si="33"/>
        <v>2</v>
      </c>
      <c r="F943" s="62" t="s">
        <v>22</v>
      </c>
      <c r="G943" s="39" t="s">
        <v>3474</v>
      </c>
      <c r="H943" s="62" t="s">
        <v>3475</v>
      </c>
      <c r="I943" s="63" t="s">
        <v>25</v>
      </c>
      <c r="J943" s="63" t="s">
        <v>26</v>
      </c>
      <c r="K943" s="62" t="s">
        <v>27</v>
      </c>
      <c r="L943" s="62" t="s">
        <v>37</v>
      </c>
      <c r="M943" s="62" t="s">
        <v>29</v>
      </c>
      <c r="N943" s="62" t="s">
        <v>30</v>
      </c>
      <c r="O943" s="62" t="s">
        <v>30</v>
      </c>
      <c r="P943" s="64">
        <v>42125.546527777777</v>
      </c>
      <c r="Q943" s="62"/>
      <c r="R943" s="64">
        <v>42135.530555555553</v>
      </c>
      <c r="S943" s="64">
        <v>42128.769444444442</v>
      </c>
      <c r="T943" s="62"/>
      <c r="U943" s="62" t="s">
        <v>54</v>
      </c>
      <c r="V943" s="62"/>
      <c r="W943" s="65">
        <v>42128</v>
      </c>
      <c r="X943" s="62">
        <v>0</v>
      </c>
      <c r="Y943" s="62">
        <v>3</v>
      </c>
      <c r="Z943" s="62"/>
      <c r="AA943" s="62"/>
      <c r="AB943" s="62"/>
      <c r="AC943" s="62"/>
      <c r="AD943" s="62"/>
      <c r="AE943" s="62" t="s">
        <v>3476</v>
      </c>
      <c r="AF943" s="62"/>
      <c r="AG943" s="62"/>
      <c r="AH943" s="62" t="s">
        <v>3477</v>
      </c>
    </row>
    <row r="944" spans="1:34" ht="15.75" hidden="1" customHeight="1" x14ac:dyDescent="0.2">
      <c r="A944" s="62" t="s">
        <v>33</v>
      </c>
      <c r="B944" s="62" t="s">
        <v>108</v>
      </c>
      <c r="C944" s="51">
        <f t="shared" si="32"/>
        <v>19</v>
      </c>
      <c r="D944" s="57">
        <v>2015</v>
      </c>
      <c r="E944" s="57">
        <f t="shared" si="33"/>
        <v>2</v>
      </c>
      <c r="F944" s="62" t="s">
        <v>22</v>
      </c>
      <c r="G944" s="39" t="s">
        <v>3478</v>
      </c>
      <c r="H944" s="62" t="s">
        <v>3479</v>
      </c>
      <c r="I944" s="63" t="s">
        <v>25</v>
      </c>
      <c r="J944" s="63" t="s">
        <v>26</v>
      </c>
      <c r="K944" s="62" t="s">
        <v>27</v>
      </c>
      <c r="L944" s="62" t="s">
        <v>88</v>
      </c>
      <c r="M944" s="62" t="s">
        <v>2982</v>
      </c>
      <c r="N944" s="62" t="s">
        <v>105</v>
      </c>
      <c r="O944" s="62" t="s">
        <v>105</v>
      </c>
      <c r="P944" s="64">
        <v>42124.627083333333</v>
      </c>
      <c r="Q944" s="62"/>
      <c r="R944" s="64">
        <v>42187.458333333336</v>
      </c>
      <c r="S944" s="64">
        <v>42129.435416666667</v>
      </c>
      <c r="T944" s="62"/>
      <c r="U944" s="62" t="s">
        <v>106</v>
      </c>
      <c r="V944" s="62"/>
      <c r="W944" s="65">
        <v>42125</v>
      </c>
      <c r="X944" s="62">
        <v>0</v>
      </c>
      <c r="Y944" s="62">
        <v>3</v>
      </c>
      <c r="Z944" s="62"/>
      <c r="AA944" s="62"/>
      <c r="AB944" s="62"/>
      <c r="AC944" s="62"/>
      <c r="AD944" s="62"/>
      <c r="AE944" s="62"/>
      <c r="AF944" s="62"/>
      <c r="AG944" s="62"/>
      <c r="AH944" s="62" t="s">
        <v>3480</v>
      </c>
    </row>
    <row r="945" spans="1:34" ht="15.75" hidden="1" customHeight="1" x14ac:dyDescent="0.2">
      <c r="A945" s="62" t="s">
        <v>33</v>
      </c>
      <c r="B945" s="62" t="s">
        <v>56</v>
      </c>
      <c r="C945" s="51">
        <f t="shared" si="32"/>
        <v>20</v>
      </c>
      <c r="D945" s="57">
        <v>2015</v>
      </c>
      <c r="E945" s="57">
        <f t="shared" si="33"/>
        <v>2</v>
      </c>
      <c r="F945" s="62" t="s">
        <v>22</v>
      </c>
      <c r="G945" s="39" t="s">
        <v>3481</v>
      </c>
      <c r="H945" s="62" t="s">
        <v>3482</v>
      </c>
      <c r="I945" s="63" t="s">
        <v>25</v>
      </c>
      <c r="J945" s="63" t="s">
        <v>26</v>
      </c>
      <c r="K945" s="62" t="s">
        <v>27</v>
      </c>
      <c r="L945" s="62" t="s">
        <v>37</v>
      </c>
      <c r="M945" s="62" t="s">
        <v>29</v>
      </c>
      <c r="N945" s="62" t="s">
        <v>618</v>
      </c>
      <c r="O945" s="62" t="s">
        <v>618</v>
      </c>
      <c r="P945" s="64">
        <v>42124.597222222219</v>
      </c>
      <c r="Q945" s="62"/>
      <c r="R945" s="64">
        <v>42187.459027777775</v>
      </c>
      <c r="S945" s="64">
        <v>42136.711805555555</v>
      </c>
      <c r="T945" s="62"/>
      <c r="U945" s="62" t="s">
        <v>54</v>
      </c>
      <c r="V945" s="62"/>
      <c r="W945" s="65">
        <v>42135</v>
      </c>
      <c r="X945" s="62">
        <v>0</v>
      </c>
      <c r="Y945" s="62">
        <v>8</v>
      </c>
      <c r="Z945" s="62" t="s">
        <v>3483</v>
      </c>
      <c r="AA945" s="62"/>
      <c r="AB945" s="62"/>
      <c r="AC945" s="62"/>
      <c r="AD945" s="62"/>
      <c r="AE945" s="62"/>
      <c r="AF945" s="62"/>
      <c r="AG945" s="62"/>
      <c r="AH945" s="62"/>
    </row>
    <row r="946" spans="1:34" ht="15.75" hidden="1" customHeight="1" x14ac:dyDescent="0.2">
      <c r="A946" s="62" t="s">
        <v>33</v>
      </c>
      <c r="B946" s="62" t="s">
        <v>145</v>
      </c>
      <c r="C946" s="51">
        <f t="shared" si="32"/>
        <v>18</v>
      </c>
      <c r="D946" s="57">
        <v>2015</v>
      </c>
      <c r="E946" s="57">
        <f t="shared" si="33"/>
        <v>2</v>
      </c>
      <c r="F946" s="62" t="s">
        <v>22</v>
      </c>
      <c r="G946" s="39" t="s">
        <v>3484</v>
      </c>
      <c r="H946" s="62" t="s">
        <v>3485</v>
      </c>
      <c r="I946" s="63" t="s">
        <v>25</v>
      </c>
      <c r="J946" s="63" t="s">
        <v>26</v>
      </c>
      <c r="K946" s="62" t="s">
        <v>27</v>
      </c>
      <c r="L946" s="62" t="s">
        <v>37</v>
      </c>
      <c r="M946" s="62" t="s">
        <v>29</v>
      </c>
      <c r="N946" s="62" t="s">
        <v>30</v>
      </c>
      <c r="O946" s="62" t="s">
        <v>30</v>
      </c>
      <c r="P946" s="64">
        <v>42124.375</v>
      </c>
      <c r="Q946" s="62"/>
      <c r="R946" s="64">
        <v>42125.38958333333</v>
      </c>
      <c r="S946" s="64">
        <v>42124.680555555555</v>
      </c>
      <c r="T946" s="62"/>
      <c r="U946" s="62" t="s">
        <v>143</v>
      </c>
      <c r="V946" s="62"/>
      <c r="W946" s="65">
        <v>42124</v>
      </c>
      <c r="X946" s="62">
        <v>0</v>
      </c>
      <c r="Y946" s="62">
        <v>2</v>
      </c>
      <c r="Z946" s="62"/>
      <c r="AA946" s="62"/>
      <c r="AB946" s="62"/>
      <c r="AC946" s="62"/>
      <c r="AD946" s="62"/>
      <c r="AE946" s="62"/>
      <c r="AF946" s="62"/>
      <c r="AG946" s="62"/>
      <c r="AH946" s="62" t="s">
        <v>3486</v>
      </c>
    </row>
    <row r="947" spans="1:34" ht="15.75" hidden="1" customHeight="1" x14ac:dyDescent="0.2">
      <c r="A947" s="62" t="s">
        <v>33</v>
      </c>
      <c r="B947" s="62" t="s">
        <v>3158</v>
      </c>
      <c r="C947" s="51">
        <f t="shared" si="32"/>
        <v>20</v>
      </c>
      <c r="D947" s="57">
        <v>2015</v>
      </c>
      <c r="E947" s="57">
        <f t="shared" si="33"/>
        <v>2</v>
      </c>
      <c r="F947" s="62" t="s">
        <v>22</v>
      </c>
      <c r="G947" s="39" t="s">
        <v>3487</v>
      </c>
      <c r="H947" s="62" t="s">
        <v>3488</v>
      </c>
      <c r="I947" s="63" t="s">
        <v>217</v>
      </c>
      <c r="J947" s="63" t="s">
        <v>26</v>
      </c>
      <c r="K947" s="62" t="s">
        <v>27</v>
      </c>
      <c r="L947" s="62" t="s">
        <v>88</v>
      </c>
      <c r="M947" s="62" t="s">
        <v>30</v>
      </c>
      <c r="N947" s="62" t="s">
        <v>30</v>
      </c>
      <c r="O947" s="62" t="s">
        <v>30</v>
      </c>
      <c r="P947" s="64">
        <v>42123.722222222219</v>
      </c>
      <c r="Q947" s="62"/>
      <c r="R947" s="64">
        <v>42144.426388888889</v>
      </c>
      <c r="S947" s="64">
        <v>42138.682638888888</v>
      </c>
      <c r="T947" s="62"/>
      <c r="U947" s="62" t="s">
        <v>143</v>
      </c>
      <c r="V947" s="62"/>
      <c r="W947" s="65">
        <v>42137</v>
      </c>
      <c r="X947" s="62">
        <v>0</v>
      </c>
      <c r="Y947" s="62">
        <v>1</v>
      </c>
      <c r="Z947" s="62"/>
      <c r="AA947" s="62"/>
      <c r="AB947" s="62"/>
      <c r="AC947" s="62"/>
      <c r="AD947" s="62"/>
      <c r="AE947" s="62" t="s">
        <v>3489</v>
      </c>
      <c r="AF947" s="62"/>
      <c r="AG947" s="62"/>
      <c r="AH947" s="62" t="s">
        <v>3490</v>
      </c>
    </row>
    <row r="948" spans="1:34" ht="15.75" customHeight="1" x14ac:dyDescent="0.2">
      <c r="A948" s="62" t="s">
        <v>33</v>
      </c>
      <c r="B948" s="62" t="s">
        <v>2726</v>
      </c>
      <c r="C948" s="51">
        <f t="shared" si="32"/>
        <v>20</v>
      </c>
      <c r="D948" s="57">
        <v>2015</v>
      </c>
      <c r="E948" s="57">
        <f t="shared" si="33"/>
        <v>2</v>
      </c>
      <c r="F948" s="62" t="s">
        <v>22</v>
      </c>
      <c r="G948" s="39" t="s">
        <v>3491</v>
      </c>
      <c r="H948" s="62" t="s">
        <v>3492</v>
      </c>
      <c r="I948" s="63" t="s">
        <v>25</v>
      </c>
      <c r="J948" s="63" t="s">
        <v>26</v>
      </c>
      <c r="K948" s="62" t="s">
        <v>27</v>
      </c>
      <c r="L948" s="62" t="s">
        <v>88</v>
      </c>
      <c r="M948" s="62" t="s">
        <v>306</v>
      </c>
      <c r="N948" s="62" t="s">
        <v>306</v>
      </c>
      <c r="O948" s="62" t="s">
        <v>306</v>
      </c>
      <c r="P948" s="64">
        <v>42123.650694444441</v>
      </c>
      <c r="Q948" s="62"/>
      <c r="R948" s="64">
        <v>42187.459027777775</v>
      </c>
      <c r="S948" s="64">
        <v>42136.444444444445</v>
      </c>
      <c r="T948" s="62"/>
      <c r="U948" s="124" t="s">
        <v>10423</v>
      </c>
      <c r="V948" s="62"/>
      <c r="W948" s="62"/>
      <c r="X948" s="62">
        <v>0</v>
      </c>
      <c r="Y948" s="62">
        <v>4</v>
      </c>
      <c r="Z948" s="62"/>
      <c r="AA948" s="62"/>
      <c r="AB948" s="62"/>
      <c r="AC948" s="62"/>
      <c r="AD948" s="62"/>
      <c r="AE948" s="62"/>
      <c r="AF948" s="62"/>
      <c r="AG948" s="62"/>
      <c r="AH948" s="62" t="s">
        <v>3493</v>
      </c>
    </row>
    <row r="949" spans="1:34" ht="15.75" customHeight="1" x14ac:dyDescent="0.2">
      <c r="A949" s="62" t="s">
        <v>33</v>
      </c>
      <c r="B949" s="62" t="s">
        <v>406</v>
      </c>
      <c r="C949" s="51">
        <f t="shared" si="32"/>
        <v>18</v>
      </c>
      <c r="D949" s="57">
        <v>2015</v>
      </c>
      <c r="E949" s="57">
        <f t="shared" si="33"/>
        <v>2</v>
      </c>
      <c r="F949" s="62" t="s">
        <v>22</v>
      </c>
      <c r="G949" s="39" t="s">
        <v>3494</v>
      </c>
      <c r="H949" s="62" t="s">
        <v>3495</v>
      </c>
      <c r="I949" s="63" t="s">
        <v>36</v>
      </c>
      <c r="J949" s="63" t="s">
        <v>26</v>
      </c>
      <c r="K949" s="62" t="s">
        <v>27</v>
      </c>
      <c r="L949" s="62" t="s">
        <v>88</v>
      </c>
      <c r="M949" s="62" t="s">
        <v>29</v>
      </c>
      <c r="N949" s="62" t="s">
        <v>49</v>
      </c>
      <c r="O949" s="62" t="s">
        <v>49</v>
      </c>
      <c r="P949" s="64">
        <v>42123.59652777778</v>
      </c>
      <c r="Q949" s="62"/>
      <c r="R949" s="64">
        <v>42187.459722222222</v>
      </c>
      <c r="S949" s="64">
        <v>42123.847222222219</v>
      </c>
      <c r="T949" s="62"/>
      <c r="U949" s="124" t="s">
        <v>10423</v>
      </c>
      <c r="V949" s="62"/>
      <c r="W949" s="62"/>
      <c r="X949" s="62">
        <v>0</v>
      </c>
      <c r="Y949" s="62">
        <v>1</v>
      </c>
      <c r="Z949" s="40" t="s">
        <v>3496</v>
      </c>
      <c r="AA949" s="62"/>
      <c r="AB949" s="62"/>
      <c r="AC949" s="62"/>
      <c r="AD949" s="62"/>
      <c r="AE949" s="62"/>
      <c r="AF949" s="62"/>
      <c r="AG949" s="62"/>
      <c r="AH949" s="62" t="s">
        <v>3497</v>
      </c>
    </row>
    <row r="950" spans="1:34" ht="15.75" hidden="1" customHeight="1" x14ac:dyDescent="0.2">
      <c r="A950" s="62" t="s">
        <v>33</v>
      </c>
      <c r="B950" s="62" t="s">
        <v>145</v>
      </c>
      <c r="C950" s="51">
        <f t="shared" si="32"/>
        <v>18</v>
      </c>
      <c r="D950" s="57">
        <v>2015</v>
      </c>
      <c r="E950" s="57">
        <f t="shared" si="33"/>
        <v>2</v>
      </c>
      <c r="F950" s="62" t="s">
        <v>22</v>
      </c>
      <c r="G950" s="39" t="s">
        <v>3498</v>
      </c>
      <c r="H950" s="62" t="s">
        <v>3499</v>
      </c>
      <c r="I950" s="63" t="s">
        <v>36</v>
      </c>
      <c r="J950" s="63" t="s">
        <v>26</v>
      </c>
      <c r="K950" s="62" t="s">
        <v>27</v>
      </c>
      <c r="L950" s="62" t="s">
        <v>37</v>
      </c>
      <c r="M950" s="62" t="s">
        <v>29</v>
      </c>
      <c r="N950" s="62" t="s">
        <v>116</v>
      </c>
      <c r="O950" s="62" t="s">
        <v>116</v>
      </c>
      <c r="P950" s="64">
        <v>42122.688888888886</v>
      </c>
      <c r="Q950" s="62"/>
      <c r="R950" s="64">
        <v>42187.459722222222</v>
      </c>
      <c r="S950" s="64">
        <v>42123.595833333333</v>
      </c>
      <c r="T950" s="62"/>
      <c r="U950" s="62" t="s">
        <v>143</v>
      </c>
      <c r="V950" s="62"/>
      <c r="W950" s="62"/>
      <c r="X950" s="62">
        <v>0</v>
      </c>
      <c r="Y950" s="62">
        <v>1</v>
      </c>
      <c r="Z950" s="62"/>
      <c r="AA950" s="62"/>
      <c r="AB950" s="62"/>
      <c r="AC950" s="62"/>
      <c r="AD950" s="62"/>
      <c r="AE950" s="62"/>
      <c r="AF950" s="62"/>
      <c r="AG950" s="62"/>
      <c r="AH950" s="62" t="s">
        <v>3500</v>
      </c>
    </row>
    <row r="951" spans="1:34" ht="15.75" hidden="1" customHeight="1" x14ac:dyDescent="0.2">
      <c r="A951" s="62" t="s">
        <v>33</v>
      </c>
      <c r="B951" s="62" t="s">
        <v>108</v>
      </c>
      <c r="C951" s="51">
        <f t="shared" si="32"/>
        <v>19</v>
      </c>
      <c r="D951" s="57">
        <v>2015</v>
      </c>
      <c r="E951" s="57">
        <f t="shared" si="33"/>
        <v>2</v>
      </c>
      <c r="F951" s="62" t="s">
        <v>22</v>
      </c>
      <c r="G951" s="39" t="s">
        <v>3501</v>
      </c>
      <c r="H951" s="62" t="s">
        <v>3502</v>
      </c>
      <c r="I951" s="63" t="s">
        <v>25</v>
      </c>
      <c r="J951" s="63" t="s">
        <v>26</v>
      </c>
      <c r="K951" s="62" t="s">
        <v>27</v>
      </c>
      <c r="L951" s="62" t="s">
        <v>88</v>
      </c>
      <c r="M951" s="62" t="s">
        <v>59</v>
      </c>
      <c r="N951" s="62" t="s">
        <v>105</v>
      </c>
      <c r="O951" s="62" t="s">
        <v>105</v>
      </c>
      <c r="P951" s="64">
        <v>42122.638194444444</v>
      </c>
      <c r="Q951" s="62"/>
      <c r="R951" s="64">
        <v>42187.459722222222</v>
      </c>
      <c r="S951" s="64">
        <v>42128.556250000001</v>
      </c>
      <c r="T951" s="62"/>
      <c r="U951" s="62" t="s">
        <v>106</v>
      </c>
      <c r="V951" s="62"/>
      <c r="W951" s="65">
        <v>42124</v>
      </c>
      <c r="X951" s="62">
        <v>0</v>
      </c>
      <c r="Y951" s="62">
        <v>4</v>
      </c>
      <c r="Z951" s="62" t="s">
        <v>3503</v>
      </c>
      <c r="AA951" s="62"/>
      <c r="AB951" s="62"/>
      <c r="AC951" s="62"/>
      <c r="AD951" s="62"/>
      <c r="AE951" s="62"/>
      <c r="AF951" s="62"/>
      <c r="AG951" s="62"/>
      <c r="AH951" s="62" t="s">
        <v>3504</v>
      </c>
    </row>
    <row r="952" spans="1:34" ht="15.75" customHeight="1" x14ac:dyDescent="0.2">
      <c r="A952" s="62" t="s">
        <v>33</v>
      </c>
      <c r="B952" s="62" t="s">
        <v>99</v>
      </c>
      <c r="C952" s="51">
        <f t="shared" si="32"/>
        <v>18</v>
      </c>
      <c r="D952" s="57">
        <v>2015</v>
      </c>
      <c r="E952" s="57">
        <f t="shared" si="33"/>
        <v>2</v>
      </c>
      <c r="F952" s="62" t="s">
        <v>22</v>
      </c>
      <c r="G952" s="39" t="s">
        <v>3505</v>
      </c>
      <c r="H952" s="62" t="s">
        <v>3506</v>
      </c>
      <c r="I952" s="63" t="s">
        <v>25</v>
      </c>
      <c r="J952" s="63" t="s">
        <v>26</v>
      </c>
      <c r="K952" s="62" t="s">
        <v>27</v>
      </c>
      <c r="L952" s="62" t="s">
        <v>37</v>
      </c>
      <c r="M952" s="62" t="s">
        <v>29</v>
      </c>
      <c r="N952" s="62" t="s">
        <v>30</v>
      </c>
      <c r="O952" s="62" t="s">
        <v>30</v>
      </c>
      <c r="P952" s="64">
        <v>42122.463888888888</v>
      </c>
      <c r="Q952" s="62"/>
      <c r="R952" s="64">
        <v>42187.465277777781</v>
      </c>
      <c r="S952" s="64">
        <v>42123.581944444442</v>
      </c>
      <c r="T952" s="62"/>
      <c r="U952" s="124" t="s">
        <v>10423</v>
      </c>
      <c r="V952" s="62"/>
      <c r="W952" s="62"/>
      <c r="X952" s="62">
        <v>0</v>
      </c>
      <c r="Y952" s="62">
        <v>1</v>
      </c>
      <c r="Z952" s="62"/>
      <c r="AA952" s="62"/>
      <c r="AB952" s="62"/>
      <c r="AC952" s="62"/>
      <c r="AD952" s="62"/>
      <c r="AE952" s="62"/>
      <c r="AF952" s="62"/>
      <c r="AG952" s="62"/>
      <c r="AH952" s="62" t="s">
        <v>3507</v>
      </c>
    </row>
    <row r="953" spans="1:34" ht="15.75" hidden="1" customHeight="1" x14ac:dyDescent="0.2">
      <c r="A953" s="62" t="s">
        <v>33</v>
      </c>
      <c r="B953" s="62" t="s">
        <v>32</v>
      </c>
      <c r="C953" s="51">
        <f t="shared" si="32"/>
        <v>18</v>
      </c>
      <c r="D953" s="57">
        <v>2015</v>
      </c>
      <c r="E953" s="57">
        <f t="shared" si="33"/>
        <v>2</v>
      </c>
      <c r="F953" s="62" t="s">
        <v>22</v>
      </c>
      <c r="G953" s="39" t="s">
        <v>3508</v>
      </c>
      <c r="H953" s="62" t="s">
        <v>3509</v>
      </c>
      <c r="I953" s="63" t="s">
        <v>25</v>
      </c>
      <c r="J953" s="63" t="s">
        <v>26</v>
      </c>
      <c r="K953" s="62" t="s">
        <v>27</v>
      </c>
      <c r="L953" s="62" t="s">
        <v>37</v>
      </c>
      <c r="M953" s="62" t="s">
        <v>29</v>
      </c>
      <c r="N953" s="62" t="s">
        <v>30</v>
      </c>
      <c r="O953" s="62" t="s">
        <v>30</v>
      </c>
      <c r="P953" s="64">
        <v>42122.432638888888</v>
      </c>
      <c r="Q953" s="62"/>
      <c r="R953" s="64">
        <v>42187.459722222222</v>
      </c>
      <c r="S953" s="64">
        <v>42123.990972222222</v>
      </c>
      <c r="T953" s="62"/>
      <c r="U953" s="62" t="s">
        <v>111</v>
      </c>
      <c r="V953" s="62"/>
      <c r="W953" s="65">
        <v>42123</v>
      </c>
      <c r="X953" s="62">
        <v>0</v>
      </c>
      <c r="Y953" s="62">
        <v>2</v>
      </c>
      <c r="Z953" s="62"/>
      <c r="AA953" s="62"/>
      <c r="AB953" s="62"/>
      <c r="AC953" s="62"/>
      <c r="AD953" s="62"/>
      <c r="AE953" s="62"/>
      <c r="AF953" s="62"/>
      <c r="AG953" s="62"/>
      <c r="AH953" s="62" t="s">
        <v>3510</v>
      </c>
    </row>
    <row r="954" spans="1:34" ht="15.75" customHeight="1" x14ac:dyDescent="0.2">
      <c r="A954" s="62" t="s">
        <v>33</v>
      </c>
      <c r="B954" s="62" t="s">
        <v>56</v>
      </c>
      <c r="C954" s="51">
        <f t="shared" si="32"/>
        <v>18</v>
      </c>
      <c r="D954" s="57">
        <v>2015</v>
      </c>
      <c r="E954" s="57">
        <f t="shared" si="33"/>
        <v>2</v>
      </c>
      <c r="F954" s="62" t="s">
        <v>22</v>
      </c>
      <c r="G954" s="39" t="s">
        <v>3511</v>
      </c>
      <c r="H954" s="62" t="s">
        <v>3512</v>
      </c>
      <c r="I954" s="63" t="s">
        <v>25</v>
      </c>
      <c r="J954" s="63" t="s">
        <v>26</v>
      </c>
      <c r="K954" s="62" t="s">
        <v>27</v>
      </c>
      <c r="L954" s="62" t="s">
        <v>88</v>
      </c>
      <c r="M954" s="62" t="s">
        <v>30</v>
      </c>
      <c r="N954" s="62" t="s">
        <v>74</v>
      </c>
      <c r="O954" s="62" t="s">
        <v>74</v>
      </c>
      <c r="P954" s="64">
        <v>42121.748611111114</v>
      </c>
      <c r="Q954" s="62"/>
      <c r="R954" s="64">
        <v>42187.465277777781</v>
      </c>
      <c r="S954" s="64">
        <v>42122.468055555553</v>
      </c>
      <c r="T954" s="62"/>
      <c r="U954" s="124" t="s">
        <v>10423</v>
      </c>
      <c r="V954" s="62"/>
      <c r="W954" s="65">
        <v>42122</v>
      </c>
      <c r="X954" s="62">
        <v>0</v>
      </c>
      <c r="Y954" s="62">
        <v>2</v>
      </c>
      <c r="Z954" s="62"/>
      <c r="AA954" s="62"/>
      <c r="AB954" s="62"/>
      <c r="AC954" s="62"/>
      <c r="AD954" s="62"/>
      <c r="AE954" s="62"/>
      <c r="AF954" s="62"/>
      <c r="AG954" s="62"/>
      <c r="AH954" s="62" t="s">
        <v>3513</v>
      </c>
    </row>
    <row r="955" spans="1:34" ht="15.75" hidden="1" customHeight="1" x14ac:dyDescent="0.2">
      <c r="A955" s="62" t="s">
        <v>33</v>
      </c>
      <c r="B955" s="62" t="s">
        <v>402</v>
      </c>
      <c r="C955" s="51">
        <f t="shared" si="32"/>
        <v>18</v>
      </c>
      <c r="D955" s="57">
        <v>2015</v>
      </c>
      <c r="E955" s="57">
        <f t="shared" si="33"/>
        <v>2</v>
      </c>
      <c r="F955" s="62" t="s">
        <v>22</v>
      </c>
      <c r="G955" s="39" t="s">
        <v>3514</v>
      </c>
      <c r="H955" s="62" t="s">
        <v>3515</v>
      </c>
      <c r="I955" s="63" t="s">
        <v>25</v>
      </c>
      <c r="J955" s="63" t="s">
        <v>26</v>
      </c>
      <c r="K955" s="62" t="s">
        <v>27</v>
      </c>
      <c r="L955" s="62" t="s">
        <v>37</v>
      </c>
      <c r="M955" s="62" t="s">
        <v>29</v>
      </c>
      <c r="N955" s="62" t="s">
        <v>59</v>
      </c>
      <c r="O955" s="62" t="s">
        <v>59</v>
      </c>
      <c r="P955" s="64">
        <v>42120.72152777778</v>
      </c>
      <c r="Q955" s="62"/>
      <c r="R955" s="64">
        <v>42187.46597222222</v>
      </c>
      <c r="S955" s="64">
        <v>42121.48333333333</v>
      </c>
      <c r="T955" s="62"/>
      <c r="U955" s="62" t="s">
        <v>111</v>
      </c>
      <c r="V955" s="62"/>
      <c r="W955" s="65">
        <v>42121</v>
      </c>
      <c r="X955" s="62">
        <v>0</v>
      </c>
      <c r="Y955" s="62">
        <v>1</v>
      </c>
      <c r="Z955" s="40" t="s">
        <v>3516</v>
      </c>
      <c r="AA955" s="62"/>
      <c r="AB955" s="62"/>
      <c r="AC955" s="62"/>
      <c r="AD955" s="62"/>
      <c r="AE955" s="62"/>
      <c r="AF955" s="62"/>
      <c r="AG955" s="62"/>
      <c r="AH955" s="62" t="s">
        <v>3517</v>
      </c>
    </row>
    <row r="956" spans="1:34" ht="15.75" hidden="1" customHeight="1" x14ac:dyDescent="0.2">
      <c r="A956" s="62" t="s">
        <v>33</v>
      </c>
      <c r="B956" s="62" t="s">
        <v>564</v>
      </c>
      <c r="C956" s="51">
        <f t="shared" si="32"/>
        <v>18</v>
      </c>
      <c r="D956" s="57">
        <v>2015</v>
      </c>
      <c r="E956" s="57">
        <f t="shared" si="33"/>
        <v>2</v>
      </c>
      <c r="F956" s="62" t="s">
        <v>22</v>
      </c>
      <c r="G956" s="39" t="s">
        <v>3518</v>
      </c>
      <c r="H956" s="62" t="s">
        <v>3519</v>
      </c>
      <c r="I956" s="63" t="s">
        <v>25</v>
      </c>
      <c r="J956" s="63" t="s">
        <v>26</v>
      </c>
      <c r="K956" s="62" t="s">
        <v>27</v>
      </c>
      <c r="L956" s="62" t="s">
        <v>88</v>
      </c>
      <c r="M956" s="62" t="s">
        <v>29</v>
      </c>
      <c r="N956" s="62" t="s">
        <v>74</v>
      </c>
      <c r="O956" s="62" t="s">
        <v>74</v>
      </c>
      <c r="P956" s="64">
        <v>42118.640277777777</v>
      </c>
      <c r="Q956" s="62"/>
      <c r="R956" s="64">
        <v>42187.46597222222</v>
      </c>
      <c r="S956" s="64">
        <v>42123.453472222223</v>
      </c>
      <c r="T956" s="62"/>
      <c r="U956" s="62" t="s">
        <v>127</v>
      </c>
      <c r="V956" s="62"/>
      <c r="W956" s="65">
        <v>42121</v>
      </c>
      <c r="X956" s="62">
        <v>0</v>
      </c>
      <c r="Y956" s="62">
        <v>3</v>
      </c>
      <c r="Z956" s="62"/>
      <c r="AA956" s="62"/>
      <c r="AB956" s="62"/>
      <c r="AC956" s="62"/>
      <c r="AD956" s="62"/>
      <c r="AE956" s="62"/>
      <c r="AF956" s="62"/>
      <c r="AG956" s="62"/>
      <c r="AH956" s="62" t="s">
        <v>3520</v>
      </c>
    </row>
    <row r="957" spans="1:34" ht="15.75" hidden="1" customHeight="1" x14ac:dyDescent="0.2">
      <c r="A957" s="62" t="s">
        <v>33</v>
      </c>
      <c r="B957" s="62" t="s">
        <v>113</v>
      </c>
      <c r="C957" s="51">
        <f t="shared" si="32"/>
        <v>18</v>
      </c>
      <c r="D957" s="57">
        <v>2015</v>
      </c>
      <c r="E957" s="57">
        <f t="shared" si="33"/>
        <v>2</v>
      </c>
      <c r="F957" s="62" t="s">
        <v>22</v>
      </c>
      <c r="G957" s="39" t="s">
        <v>3521</v>
      </c>
      <c r="H957" s="62" t="s">
        <v>3522</v>
      </c>
      <c r="I957" s="63" t="s">
        <v>25</v>
      </c>
      <c r="J957" s="63" t="s">
        <v>26</v>
      </c>
      <c r="K957" s="62" t="s">
        <v>27</v>
      </c>
      <c r="L957" s="62" t="s">
        <v>37</v>
      </c>
      <c r="M957" s="62" t="s">
        <v>29</v>
      </c>
      <c r="N957" s="62" t="s">
        <v>74</v>
      </c>
      <c r="O957" s="62" t="s">
        <v>74</v>
      </c>
      <c r="P957" s="64">
        <v>42111.682638888888</v>
      </c>
      <c r="Q957" s="62"/>
      <c r="R957" s="64">
        <v>42187.466666666667</v>
      </c>
      <c r="S957" s="64">
        <v>42121.537499999999</v>
      </c>
      <c r="T957" s="62"/>
      <c r="U957" s="62" t="s">
        <v>54</v>
      </c>
      <c r="V957" s="62"/>
      <c r="W957" s="65">
        <v>42118</v>
      </c>
      <c r="X957" s="62">
        <v>0</v>
      </c>
      <c r="Y957" s="62">
        <v>4</v>
      </c>
      <c r="Z957" s="40" t="s">
        <v>3523</v>
      </c>
      <c r="AA957" s="62"/>
      <c r="AB957" s="62"/>
      <c r="AC957" s="62"/>
      <c r="AD957" s="62"/>
      <c r="AE957" s="62"/>
      <c r="AF957" s="62"/>
      <c r="AG957" s="62"/>
      <c r="AH957" s="62" t="s">
        <v>3524</v>
      </c>
    </row>
    <row r="958" spans="1:34" ht="15.75" customHeight="1" x14ac:dyDescent="0.2">
      <c r="A958" s="62" t="s">
        <v>33</v>
      </c>
      <c r="B958" s="62" t="s">
        <v>85</v>
      </c>
      <c r="C958" s="51">
        <f t="shared" si="32"/>
        <v>17</v>
      </c>
      <c r="D958" s="57">
        <v>2015</v>
      </c>
      <c r="E958" s="57">
        <f t="shared" si="33"/>
        <v>2</v>
      </c>
      <c r="F958" s="62" t="s">
        <v>22</v>
      </c>
      <c r="G958" s="39" t="s">
        <v>3525</v>
      </c>
      <c r="H958" s="62" t="s">
        <v>3526</v>
      </c>
      <c r="I958" s="63" t="s">
        <v>25</v>
      </c>
      <c r="J958" s="63" t="s">
        <v>26</v>
      </c>
      <c r="K958" s="62" t="s">
        <v>27</v>
      </c>
      <c r="L958" s="62" t="s">
        <v>37</v>
      </c>
      <c r="M958" s="62" t="s">
        <v>29</v>
      </c>
      <c r="N958" s="62" t="s">
        <v>116</v>
      </c>
      <c r="O958" s="62" t="s">
        <v>116</v>
      </c>
      <c r="P958" s="64">
        <v>42117.595138888886</v>
      </c>
      <c r="Q958" s="62"/>
      <c r="R958" s="64">
        <v>42187.467361111114</v>
      </c>
      <c r="S958" s="64">
        <v>42118.546527777777</v>
      </c>
      <c r="T958" s="62"/>
      <c r="U958" s="124" t="s">
        <v>10423</v>
      </c>
      <c r="V958" s="62"/>
      <c r="W958" s="62"/>
      <c r="X958" s="62">
        <v>0</v>
      </c>
      <c r="Y958" s="62">
        <v>1</v>
      </c>
      <c r="Z958" s="62"/>
      <c r="AA958" s="62"/>
      <c r="AB958" s="62"/>
      <c r="AC958" s="62"/>
      <c r="AD958" s="62"/>
      <c r="AE958" s="62"/>
      <c r="AF958" s="62"/>
      <c r="AG958" s="62"/>
      <c r="AH958" s="62" t="s">
        <v>3527</v>
      </c>
    </row>
    <row r="959" spans="1:34" ht="15.75" customHeight="1" x14ac:dyDescent="0.2">
      <c r="A959" s="62" t="s">
        <v>33</v>
      </c>
      <c r="B959" s="62" t="s">
        <v>402</v>
      </c>
      <c r="C959" s="51">
        <f t="shared" si="32"/>
        <v>17</v>
      </c>
      <c r="D959" s="57">
        <v>2015</v>
      </c>
      <c r="E959" s="57">
        <f t="shared" si="33"/>
        <v>2</v>
      </c>
      <c r="F959" s="62" t="s">
        <v>22</v>
      </c>
      <c r="G959" s="39" t="s">
        <v>3528</v>
      </c>
      <c r="H959" s="62" t="s">
        <v>3529</v>
      </c>
      <c r="I959" s="63" t="s">
        <v>25</v>
      </c>
      <c r="J959" s="63" t="s">
        <v>26</v>
      </c>
      <c r="K959" s="62" t="s">
        <v>27</v>
      </c>
      <c r="L959" s="62" t="s">
        <v>37</v>
      </c>
      <c r="M959" s="62" t="s">
        <v>29</v>
      </c>
      <c r="N959" s="62" t="s">
        <v>74</v>
      </c>
      <c r="O959" s="62" t="s">
        <v>74</v>
      </c>
      <c r="P959" s="64">
        <v>42116.772916666669</v>
      </c>
      <c r="Q959" s="62"/>
      <c r="R959" s="64">
        <v>42187.46875</v>
      </c>
      <c r="S959" s="64">
        <v>42117.732638888891</v>
      </c>
      <c r="T959" s="62"/>
      <c r="U959" s="124" t="s">
        <v>10423</v>
      </c>
      <c r="V959" s="62"/>
      <c r="W959" s="65">
        <v>42117</v>
      </c>
      <c r="X959" s="62">
        <v>0</v>
      </c>
      <c r="Y959" s="62">
        <v>1</v>
      </c>
      <c r="Z959" s="62"/>
      <c r="AA959" s="62"/>
      <c r="AB959" s="62"/>
      <c r="AC959" s="62"/>
      <c r="AD959" s="62"/>
      <c r="AE959" s="62"/>
      <c r="AF959" s="62"/>
      <c r="AG959" s="62"/>
      <c r="AH959" s="62" t="s">
        <v>3530</v>
      </c>
    </row>
    <row r="960" spans="1:34" ht="15.75" customHeight="1" x14ac:dyDescent="0.2">
      <c r="A960" s="62" t="s">
        <v>33</v>
      </c>
      <c r="B960" s="62" t="s">
        <v>2726</v>
      </c>
      <c r="C960" s="51">
        <f t="shared" si="32"/>
        <v>17</v>
      </c>
      <c r="D960" s="57">
        <v>2015</v>
      </c>
      <c r="E960" s="57">
        <f t="shared" si="33"/>
        <v>2</v>
      </c>
      <c r="F960" s="62" t="s">
        <v>22</v>
      </c>
      <c r="G960" s="39" t="s">
        <v>3531</v>
      </c>
      <c r="H960" s="62" t="s">
        <v>3532</v>
      </c>
      <c r="I960" s="63" t="s">
        <v>25</v>
      </c>
      <c r="J960" s="63" t="s">
        <v>26</v>
      </c>
      <c r="K960" s="62" t="s">
        <v>27</v>
      </c>
      <c r="L960" s="62" t="s">
        <v>37</v>
      </c>
      <c r="M960" s="62" t="s">
        <v>29</v>
      </c>
      <c r="N960" s="62" t="s">
        <v>306</v>
      </c>
      <c r="O960" s="62" t="s">
        <v>306</v>
      </c>
      <c r="P960" s="64">
        <v>42116.035416666666</v>
      </c>
      <c r="Q960" s="62"/>
      <c r="R960" s="64">
        <v>42187.46875</v>
      </c>
      <c r="S960" s="64">
        <v>42116.541666666664</v>
      </c>
      <c r="T960" s="62"/>
      <c r="U960" s="124" t="s">
        <v>10423</v>
      </c>
      <c r="V960" s="62"/>
      <c r="W960" s="62"/>
      <c r="X960" s="62">
        <v>0</v>
      </c>
      <c r="Y960" s="62">
        <v>1</v>
      </c>
      <c r="Z960" s="62"/>
      <c r="AA960" s="62"/>
      <c r="AB960" s="62"/>
      <c r="AC960" s="62"/>
      <c r="AD960" s="62"/>
      <c r="AE960" s="62"/>
      <c r="AF960" s="62"/>
      <c r="AG960" s="62"/>
      <c r="AH960" s="62" t="s">
        <v>3533</v>
      </c>
    </row>
    <row r="961" spans="1:34" ht="15.75" customHeight="1" x14ac:dyDescent="0.2">
      <c r="A961" s="62" t="s">
        <v>33</v>
      </c>
      <c r="B961" s="62" t="s">
        <v>2726</v>
      </c>
      <c r="C961" s="51">
        <f t="shared" si="32"/>
        <v>19</v>
      </c>
      <c r="D961" s="57">
        <v>2015</v>
      </c>
      <c r="E961" s="57">
        <f t="shared" si="33"/>
        <v>2</v>
      </c>
      <c r="F961" s="62" t="s">
        <v>22</v>
      </c>
      <c r="G961" s="39" t="s">
        <v>3534</v>
      </c>
      <c r="H961" s="62" t="s">
        <v>3535</v>
      </c>
      <c r="I961" s="63" t="s">
        <v>36</v>
      </c>
      <c r="J961" s="63" t="s">
        <v>26</v>
      </c>
      <c r="K961" s="62" t="s">
        <v>27</v>
      </c>
      <c r="L961" s="62" t="s">
        <v>88</v>
      </c>
      <c r="M961" s="62" t="s">
        <v>29</v>
      </c>
      <c r="N961" s="62" t="s">
        <v>473</v>
      </c>
      <c r="O961" s="62" t="s">
        <v>473</v>
      </c>
      <c r="P961" s="64">
        <v>42115.3125</v>
      </c>
      <c r="Q961" s="62"/>
      <c r="R961" s="64">
        <v>42187.46875</v>
      </c>
      <c r="S961" s="64">
        <v>42129.768750000003</v>
      </c>
      <c r="T961" s="62"/>
      <c r="U961" s="124" t="s">
        <v>10423</v>
      </c>
      <c r="V961" s="62"/>
      <c r="W961" s="65">
        <v>42130</v>
      </c>
      <c r="X961" s="62">
        <v>0</v>
      </c>
      <c r="Y961" s="62">
        <v>2</v>
      </c>
      <c r="Z961" s="62"/>
      <c r="AA961" s="62"/>
      <c r="AB961" s="62"/>
      <c r="AC961" s="62"/>
      <c r="AD961" s="62"/>
      <c r="AE961" s="62"/>
      <c r="AF961" s="62"/>
      <c r="AG961" s="62"/>
      <c r="AH961" s="62" t="s">
        <v>3536</v>
      </c>
    </row>
    <row r="962" spans="1:34" ht="15.75" hidden="1" customHeight="1" x14ac:dyDescent="0.2">
      <c r="A962" s="62" t="s">
        <v>33</v>
      </c>
      <c r="B962" s="62" t="s">
        <v>45</v>
      </c>
      <c r="C962" s="51">
        <f t="shared" si="32"/>
        <v>17</v>
      </c>
      <c r="D962" s="57">
        <v>2015</v>
      </c>
      <c r="E962" s="57">
        <f t="shared" si="33"/>
        <v>2</v>
      </c>
      <c r="F962" s="62" t="s">
        <v>22</v>
      </c>
      <c r="G962" s="39" t="s">
        <v>3537</v>
      </c>
      <c r="H962" s="62" t="s">
        <v>3538</v>
      </c>
      <c r="I962" s="63" t="s">
        <v>25</v>
      </c>
      <c r="J962" s="63" t="s">
        <v>26</v>
      </c>
      <c r="K962" s="62" t="s">
        <v>27</v>
      </c>
      <c r="L962" s="62" t="s">
        <v>88</v>
      </c>
      <c r="M962" s="62" t="s">
        <v>30</v>
      </c>
      <c r="N962" s="62" t="s">
        <v>74</v>
      </c>
      <c r="O962" s="62" t="s">
        <v>74</v>
      </c>
      <c r="P962" s="64">
        <v>42114.728472222225</v>
      </c>
      <c r="Q962" s="62"/>
      <c r="R962" s="64">
        <v>42187.469444444447</v>
      </c>
      <c r="S962" s="64">
        <v>42117.553472222222</v>
      </c>
      <c r="T962" s="62"/>
      <c r="U962" s="62" t="s">
        <v>143</v>
      </c>
      <c r="V962" s="62"/>
      <c r="W962" s="65">
        <v>42115</v>
      </c>
      <c r="X962" s="62">
        <v>0</v>
      </c>
      <c r="Y962" s="62">
        <v>6</v>
      </c>
      <c r="Z962" s="40" t="s">
        <v>3539</v>
      </c>
      <c r="AA962" s="62"/>
      <c r="AB962" s="62"/>
      <c r="AC962" s="62"/>
      <c r="AD962" s="62"/>
      <c r="AE962" s="62"/>
      <c r="AF962" s="62"/>
      <c r="AG962" s="62"/>
      <c r="AH962" s="62" t="s">
        <v>3540</v>
      </c>
    </row>
    <row r="963" spans="1:34" ht="15.75" customHeight="1" x14ac:dyDescent="0.2">
      <c r="A963" s="62" t="s">
        <v>33</v>
      </c>
      <c r="B963" s="62" t="s">
        <v>145</v>
      </c>
      <c r="C963" s="51">
        <f t="shared" si="32"/>
        <v>18</v>
      </c>
      <c r="D963" s="57">
        <v>2015</v>
      </c>
      <c r="E963" s="57">
        <f t="shared" si="33"/>
        <v>2</v>
      </c>
      <c r="F963" s="62" t="s">
        <v>22</v>
      </c>
      <c r="G963" s="39" t="s">
        <v>3541</v>
      </c>
      <c r="H963" s="62" t="s">
        <v>3542</v>
      </c>
      <c r="I963" s="63" t="s">
        <v>36</v>
      </c>
      <c r="J963" s="63" t="s">
        <v>26</v>
      </c>
      <c r="K963" s="62" t="s">
        <v>27</v>
      </c>
      <c r="L963" s="62" t="s">
        <v>88</v>
      </c>
      <c r="M963" s="62" t="s">
        <v>116</v>
      </c>
      <c r="N963" s="62" t="s">
        <v>116</v>
      </c>
      <c r="O963" s="62" t="s">
        <v>116</v>
      </c>
      <c r="P963" s="64">
        <v>42114.643055555556</v>
      </c>
      <c r="Q963" s="62"/>
      <c r="R963" s="64">
        <v>42187.469444444447</v>
      </c>
      <c r="S963" s="64">
        <v>42122.470833333333</v>
      </c>
      <c r="T963" s="62"/>
      <c r="U963" s="124" t="s">
        <v>10423</v>
      </c>
      <c r="V963" s="62"/>
      <c r="W963" s="62"/>
      <c r="X963" s="62">
        <v>0</v>
      </c>
      <c r="Y963" s="62">
        <v>1</v>
      </c>
      <c r="Z963" s="62"/>
      <c r="AA963" s="62"/>
      <c r="AB963" s="62"/>
      <c r="AC963" s="62"/>
      <c r="AD963" s="62"/>
      <c r="AE963" s="62"/>
      <c r="AF963" s="62"/>
      <c r="AG963" s="62"/>
      <c r="AH963" s="62" t="s">
        <v>3543</v>
      </c>
    </row>
    <row r="964" spans="1:34" ht="15.75" customHeight="1" x14ac:dyDescent="0.2">
      <c r="A964" s="62" t="s">
        <v>33</v>
      </c>
      <c r="B964" s="62" t="s">
        <v>145</v>
      </c>
      <c r="C964" s="51">
        <f t="shared" si="32"/>
        <v>18</v>
      </c>
      <c r="D964" s="57">
        <v>2015</v>
      </c>
      <c r="E964" s="57">
        <f t="shared" si="33"/>
        <v>2</v>
      </c>
      <c r="F964" s="62" t="s">
        <v>22</v>
      </c>
      <c r="G964" s="39" t="s">
        <v>3544</v>
      </c>
      <c r="H964" s="62" t="s">
        <v>3545</v>
      </c>
      <c r="I964" s="63" t="s">
        <v>36</v>
      </c>
      <c r="J964" s="63" t="s">
        <v>26</v>
      </c>
      <c r="K964" s="62" t="s">
        <v>27</v>
      </c>
      <c r="L964" s="62" t="s">
        <v>88</v>
      </c>
      <c r="M964" s="62" t="s">
        <v>116</v>
      </c>
      <c r="N964" s="62" t="s">
        <v>116</v>
      </c>
      <c r="O964" s="62" t="s">
        <v>116</v>
      </c>
      <c r="P964" s="64">
        <v>42114.529861111114</v>
      </c>
      <c r="Q964" s="62"/>
      <c r="R964" s="64">
        <v>42187.470138888886</v>
      </c>
      <c r="S964" s="64">
        <v>42122.470833333333</v>
      </c>
      <c r="T964" s="62"/>
      <c r="U964" s="124" t="s">
        <v>10423</v>
      </c>
      <c r="V964" s="62"/>
      <c r="W964" s="62"/>
      <c r="X964" s="62">
        <v>0</v>
      </c>
      <c r="Y964" s="62">
        <v>1</v>
      </c>
      <c r="Z964" s="62"/>
      <c r="AA964" s="62"/>
      <c r="AB964" s="62"/>
      <c r="AC964" s="62"/>
      <c r="AD964" s="62"/>
      <c r="AE964" s="62"/>
      <c r="AF964" s="62"/>
      <c r="AG964" s="62"/>
      <c r="AH964" s="62" t="s">
        <v>3546</v>
      </c>
    </row>
    <row r="965" spans="1:34" ht="15.75" customHeight="1" x14ac:dyDescent="0.2">
      <c r="A965" s="62" t="s">
        <v>33</v>
      </c>
      <c r="B965" s="62" t="s">
        <v>145</v>
      </c>
      <c r="C965" s="51">
        <f t="shared" si="32"/>
        <v>18</v>
      </c>
      <c r="D965" s="57">
        <v>2015</v>
      </c>
      <c r="E965" s="57">
        <f t="shared" si="33"/>
        <v>2</v>
      </c>
      <c r="F965" s="62" t="s">
        <v>22</v>
      </c>
      <c r="G965" s="39" t="s">
        <v>3547</v>
      </c>
      <c r="H965" s="62" t="s">
        <v>3548</v>
      </c>
      <c r="I965" s="63" t="s">
        <v>36</v>
      </c>
      <c r="J965" s="63" t="s">
        <v>26</v>
      </c>
      <c r="K965" s="62" t="s">
        <v>27</v>
      </c>
      <c r="L965" s="62" t="s">
        <v>88</v>
      </c>
      <c r="M965" s="62" t="s">
        <v>116</v>
      </c>
      <c r="N965" s="62" t="s">
        <v>116</v>
      </c>
      <c r="O965" s="62" t="s">
        <v>116</v>
      </c>
      <c r="P965" s="64">
        <v>42114.522916666669</v>
      </c>
      <c r="Q965" s="62"/>
      <c r="R965" s="64">
        <v>42187.470138888886</v>
      </c>
      <c r="S965" s="64">
        <v>42122.47152777778</v>
      </c>
      <c r="T965" s="62"/>
      <c r="U965" s="124" t="s">
        <v>10423</v>
      </c>
      <c r="V965" s="62"/>
      <c r="W965" s="62"/>
      <c r="X965" s="62">
        <v>0</v>
      </c>
      <c r="Y965" s="62">
        <v>3</v>
      </c>
      <c r="Z965" s="62"/>
      <c r="AA965" s="62"/>
      <c r="AB965" s="62"/>
      <c r="AC965" s="62"/>
      <c r="AD965" s="62"/>
      <c r="AE965" s="62"/>
      <c r="AF965" s="62"/>
      <c r="AG965" s="62"/>
      <c r="AH965" s="62" t="s">
        <v>3549</v>
      </c>
    </row>
    <row r="966" spans="1:34" ht="15.75" customHeight="1" x14ac:dyDescent="0.2">
      <c r="A966" s="62" t="s">
        <v>33</v>
      </c>
      <c r="B966" s="62" t="s">
        <v>2726</v>
      </c>
      <c r="C966" s="51">
        <f t="shared" si="32"/>
        <v>17</v>
      </c>
      <c r="D966" s="57">
        <v>2015</v>
      </c>
      <c r="E966" s="57">
        <f t="shared" si="33"/>
        <v>2</v>
      </c>
      <c r="F966" s="62" t="s">
        <v>22</v>
      </c>
      <c r="G966" s="39" t="s">
        <v>3550</v>
      </c>
      <c r="H966" s="62" t="s">
        <v>3551</v>
      </c>
      <c r="I966" s="63" t="s">
        <v>25</v>
      </c>
      <c r="J966" s="63" t="s">
        <v>26</v>
      </c>
      <c r="K966" s="62" t="s">
        <v>27</v>
      </c>
      <c r="L966" s="62" t="s">
        <v>37</v>
      </c>
      <c r="M966" s="62" t="s">
        <v>29</v>
      </c>
      <c r="N966" s="62" t="s">
        <v>116</v>
      </c>
      <c r="O966" s="62" t="s">
        <v>116</v>
      </c>
      <c r="P966" s="64">
        <v>42114.465277777781</v>
      </c>
      <c r="Q966" s="62"/>
      <c r="R966" s="64">
        <v>42187.470138888886</v>
      </c>
      <c r="S966" s="64">
        <v>42114.490277777775</v>
      </c>
      <c r="T966" s="62"/>
      <c r="U966" s="124" t="s">
        <v>10423</v>
      </c>
      <c r="V966" s="62"/>
      <c r="W966" s="62"/>
      <c r="X966" s="62">
        <v>0</v>
      </c>
      <c r="Y966" s="62">
        <v>1</v>
      </c>
      <c r="Z966" s="62"/>
      <c r="AA966" s="62"/>
      <c r="AB966" s="62"/>
      <c r="AC966" s="62"/>
      <c r="AD966" s="62"/>
      <c r="AE966" s="62"/>
      <c r="AF966" s="62"/>
      <c r="AG966" s="62"/>
      <c r="AH966" s="62" t="s">
        <v>3552</v>
      </c>
    </row>
    <row r="967" spans="1:34" ht="15.75" customHeight="1" x14ac:dyDescent="0.2">
      <c r="A967" s="62" t="s">
        <v>33</v>
      </c>
      <c r="B967" s="62" t="s">
        <v>99</v>
      </c>
      <c r="C967" s="51">
        <f t="shared" si="32"/>
        <v>17</v>
      </c>
      <c r="D967" s="57">
        <v>2015</v>
      </c>
      <c r="E967" s="57">
        <f t="shared" si="33"/>
        <v>2</v>
      </c>
      <c r="F967" s="62" t="s">
        <v>22</v>
      </c>
      <c r="G967" s="39" t="s">
        <v>3553</v>
      </c>
      <c r="H967" s="62" t="s">
        <v>3554</v>
      </c>
      <c r="I967" s="63" t="s">
        <v>25</v>
      </c>
      <c r="J967" s="63" t="s">
        <v>26</v>
      </c>
      <c r="K967" s="62" t="s">
        <v>27</v>
      </c>
      <c r="L967" s="62" t="s">
        <v>37</v>
      </c>
      <c r="M967" s="62" t="s">
        <v>1857</v>
      </c>
      <c r="N967" s="62" t="s">
        <v>59</v>
      </c>
      <c r="O967" s="62" t="s">
        <v>59</v>
      </c>
      <c r="P967" s="64">
        <v>42114.427777777775</v>
      </c>
      <c r="Q967" s="62"/>
      <c r="R967" s="64">
        <v>42187.470833333333</v>
      </c>
      <c r="S967" s="64">
        <v>42117.495833333334</v>
      </c>
      <c r="T967" s="62"/>
      <c r="U967" s="124" t="s">
        <v>10423</v>
      </c>
      <c r="V967" s="62"/>
      <c r="W967" s="65">
        <v>42114</v>
      </c>
      <c r="X967" s="62">
        <v>0</v>
      </c>
      <c r="Y967" s="62">
        <v>3</v>
      </c>
      <c r="Z967" s="62"/>
      <c r="AA967" s="62"/>
      <c r="AB967" s="62"/>
      <c r="AC967" s="62"/>
      <c r="AD967" s="62"/>
      <c r="AE967" s="62"/>
      <c r="AF967" s="62"/>
      <c r="AG967" s="62"/>
      <c r="AH967" s="62" t="s">
        <v>3555</v>
      </c>
    </row>
    <row r="968" spans="1:34" ht="15.75" customHeight="1" x14ac:dyDescent="0.2">
      <c r="A968" s="62" t="s">
        <v>33</v>
      </c>
      <c r="B968" s="62" t="s">
        <v>564</v>
      </c>
      <c r="C968" s="51">
        <f t="shared" si="32"/>
        <v>17</v>
      </c>
      <c r="D968" s="57">
        <v>2015</v>
      </c>
      <c r="E968" s="57">
        <f t="shared" si="33"/>
        <v>2</v>
      </c>
      <c r="F968" s="62" t="s">
        <v>22</v>
      </c>
      <c r="G968" s="39" t="s">
        <v>3556</v>
      </c>
      <c r="H968" s="62" t="s">
        <v>3557</v>
      </c>
      <c r="I968" s="63" t="s">
        <v>36</v>
      </c>
      <c r="J968" s="63" t="s">
        <v>26</v>
      </c>
      <c r="K968" s="62" t="s">
        <v>27</v>
      </c>
      <c r="L968" s="62" t="s">
        <v>37</v>
      </c>
      <c r="M968" s="62" t="s">
        <v>29</v>
      </c>
      <c r="N968" s="62" t="s">
        <v>74</v>
      </c>
      <c r="O968" s="62" t="s">
        <v>74</v>
      </c>
      <c r="P968" s="64">
        <v>42114.417361111111</v>
      </c>
      <c r="Q968" s="62"/>
      <c r="R968" s="64">
        <v>42187.470833333333</v>
      </c>
      <c r="S968" s="64">
        <v>42116.699305555558</v>
      </c>
      <c r="T968" s="62"/>
      <c r="U968" s="124" t="s">
        <v>10423</v>
      </c>
      <c r="V968" s="62"/>
      <c r="W968" s="65">
        <v>42114</v>
      </c>
      <c r="X968" s="62">
        <v>0</v>
      </c>
      <c r="Y968" s="62">
        <v>3</v>
      </c>
      <c r="Z968" s="62"/>
      <c r="AA968" s="62"/>
      <c r="AB968" s="62"/>
      <c r="AC968" s="62"/>
      <c r="AD968" s="62"/>
      <c r="AE968" s="62"/>
      <c r="AF968" s="62"/>
      <c r="AG968" s="62"/>
      <c r="AH968" s="62" t="s">
        <v>3558</v>
      </c>
    </row>
    <row r="969" spans="1:34" ht="15.75" customHeight="1" x14ac:dyDescent="0.2">
      <c r="A969" s="62" t="s">
        <v>33</v>
      </c>
      <c r="B969" s="62" t="s">
        <v>56</v>
      </c>
      <c r="C969" s="51">
        <f t="shared" si="32"/>
        <v>18</v>
      </c>
      <c r="D969" s="57">
        <v>2015</v>
      </c>
      <c r="E969" s="57">
        <f t="shared" si="33"/>
        <v>2</v>
      </c>
      <c r="F969" s="62" t="s">
        <v>22</v>
      </c>
      <c r="G969" s="39" t="s">
        <v>3559</v>
      </c>
      <c r="H969" s="62" t="s">
        <v>3560</v>
      </c>
      <c r="I969" s="63" t="s">
        <v>25</v>
      </c>
      <c r="J969" s="63" t="s">
        <v>26</v>
      </c>
      <c r="K969" s="62" t="s">
        <v>27</v>
      </c>
      <c r="L969" s="62" t="s">
        <v>88</v>
      </c>
      <c r="M969" s="62" t="s">
        <v>38</v>
      </c>
      <c r="N969" s="62" t="s">
        <v>38</v>
      </c>
      <c r="O969" s="62" t="s">
        <v>38</v>
      </c>
      <c r="P969" s="64">
        <v>42114.372916666667</v>
      </c>
      <c r="Q969" s="62"/>
      <c r="R969" s="64">
        <v>42187.47152777778</v>
      </c>
      <c r="S969" s="64">
        <v>42122.626388888886</v>
      </c>
      <c r="T969" s="62"/>
      <c r="U969" s="124" t="s">
        <v>10423</v>
      </c>
      <c r="V969" s="62"/>
      <c r="W969" s="65">
        <v>42116</v>
      </c>
      <c r="X969" s="62">
        <v>0</v>
      </c>
      <c r="Y969" s="62">
        <v>2</v>
      </c>
      <c r="Z969" s="62"/>
      <c r="AA969" s="62"/>
      <c r="AB969" s="62"/>
      <c r="AC969" s="62"/>
      <c r="AD969" s="62"/>
      <c r="AE969" s="62"/>
      <c r="AF969" s="62"/>
      <c r="AG969" s="62"/>
      <c r="AH969" s="62" t="s">
        <v>3561</v>
      </c>
    </row>
    <row r="970" spans="1:34" ht="15.75" hidden="1" customHeight="1" x14ac:dyDescent="0.2">
      <c r="A970" s="62" t="s">
        <v>33</v>
      </c>
      <c r="B970" s="62" t="s">
        <v>85</v>
      </c>
      <c r="C970" s="51">
        <f t="shared" si="32"/>
        <v>17</v>
      </c>
      <c r="D970" s="57">
        <v>2015</v>
      </c>
      <c r="E970" s="57">
        <f t="shared" si="33"/>
        <v>2</v>
      </c>
      <c r="F970" s="62" t="s">
        <v>22</v>
      </c>
      <c r="G970" s="39" t="s">
        <v>3562</v>
      </c>
      <c r="H970" s="62" t="s">
        <v>3563</v>
      </c>
      <c r="I970" s="63" t="s">
        <v>25</v>
      </c>
      <c r="J970" s="63" t="s">
        <v>26</v>
      </c>
      <c r="K970" s="62" t="s">
        <v>27</v>
      </c>
      <c r="L970" s="62" t="s">
        <v>37</v>
      </c>
      <c r="M970" s="62" t="s">
        <v>29</v>
      </c>
      <c r="N970" s="62" t="s">
        <v>83</v>
      </c>
      <c r="O970" s="62" t="s">
        <v>83</v>
      </c>
      <c r="P970" s="64">
        <v>42113.752083333333</v>
      </c>
      <c r="Q970" s="62"/>
      <c r="R970" s="64">
        <v>42187.47152777778</v>
      </c>
      <c r="S970" s="64">
        <v>42114.458333333336</v>
      </c>
      <c r="T970" s="62"/>
      <c r="U970" s="62" t="s">
        <v>54</v>
      </c>
      <c r="V970" s="62"/>
      <c r="W970" s="62"/>
      <c r="X970" s="62">
        <v>0</v>
      </c>
      <c r="Y970" s="62">
        <v>1</v>
      </c>
      <c r="Z970" s="62"/>
      <c r="AA970" s="62"/>
      <c r="AB970" s="62"/>
      <c r="AC970" s="62"/>
      <c r="AD970" s="62"/>
      <c r="AE970" s="62"/>
      <c r="AF970" s="62"/>
      <c r="AG970" s="62"/>
      <c r="AH970" s="62" t="s">
        <v>3564</v>
      </c>
    </row>
    <row r="971" spans="1:34" ht="15.75" hidden="1" customHeight="1" x14ac:dyDescent="0.2">
      <c r="A971" s="62" t="s">
        <v>33</v>
      </c>
      <c r="B971" s="62" t="s">
        <v>402</v>
      </c>
      <c r="C971" s="51">
        <f t="shared" si="32"/>
        <v>18</v>
      </c>
      <c r="D971" s="57">
        <v>2015</v>
      </c>
      <c r="E971" s="57">
        <f t="shared" si="33"/>
        <v>2</v>
      </c>
      <c r="F971" s="62" t="s">
        <v>22</v>
      </c>
      <c r="G971" s="39" t="s">
        <v>3565</v>
      </c>
      <c r="H971" s="62" t="s">
        <v>3566</v>
      </c>
      <c r="I971" s="63" t="s">
        <v>36</v>
      </c>
      <c r="J971" s="63" t="s">
        <v>26</v>
      </c>
      <c r="K971" s="62" t="s">
        <v>27</v>
      </c>
      <c r="L971" s="62" t="s">
        <v>88</v>
      </c>
      <c r="M971" s="62" t="s">
        <v>59</v>
      </c>
      <c r="N971" s="62" t="s">
        <v>59</v>
      </c>
      <c r="O971" s="62" t="s">
        <v>59</v>
      </c>
      <c r="P971" s="64">
        <v>42111.654861111114</v>
      </c>
      <c r="Q971" s="62"/>
      <c r="R971" s="64">
        <v>42187.47152777778</v>
      </c>
      <c r="S971" s="64">
        <v>42120.71875</v>
      </c>
      <c r="T971" s="62"/>
      <c r="U971" s="62" t="s">
        <v>111</v>
      </c>
      <c r="V971" s="62"/>
      <c r="W971" s="65">
        <v>42113</v>
      </c>
      <c r="X971" s="62">
        <v>0</v>
      </c>
      <c r="Y971" s="62">
        <v>2</v>
      </c>
      <c r="Z971" s="62" t="s">
        <v>3567</v>
      </c>
      <c r="AA971" s="62"/>
      <c r="AB971" s="62"/>
      <c r="AC971" s="62"/>
      <c r="AD971" s="62"/>
      <c r="AE971" s="62"/>
      <c r="AF971" s="62"/>
      <c r="AG971" s="62"/>
      <c r="AH971" s="62" t="s">
        <v>3568</v>
      </c>
    </row>
    <row r="972" spans="1:34" ht="15.75" customHeight="1" x14ac:dyDescent="0.2">
      <c r="A972" s="62" t="s">
        <v>33</v>
      </c>
      <c r="B972" s="62" t="s">
        <v>145</v>
      </c>
      <c r="C972" s="51">
        <f t="shared" si="32"/>
        <v>17</v>
      </c>
      <c r="D972" s="57">
        <v>2015</v>
      </c>
      <c r="E972" s="57">
        <f t="shared" si="33"/>
        <v>2</v>
      </c>
      <c r="F972" s="62" t="s">
        <v>22</v>
      </c>
      <c r="G972" s="39" t="s">
        <v>3569</v>
      </c>
      <c r="H972" s="62" t="s">
        <v>3570</v>
      </c>
      <c r="I972" s="63" t="s">
        <v>25</v>
      </c>
      <c r="J972" s="63" t="s">
        <v>26</v>
      </c>
      <c r="K972" s="62" t="s">
        <v>27</v>
      </c>
      <c r="L972" s="62" t="s">
        <v>37</v>
      </c>
      <c r="M972" s="62" t="s">
        <v>29</v>
      </c>
      <c r="N972" s="62" t="s">
        <v>30</v>
      </c>
      <c r="O972" s="62" t="s">
        <v>30</v>
      </c>
      <c r="P972" s="64">
        <v>42110.710416666669</v>
      </c>
      <c r="Q972" s="62"/>
      <c r="R972" s="64">
        <v>42114.507638888892</v>
      </c>
      <c r="S972" s="64">
        <v>42114.491666666669</v>
      </c>
      <c r="T972" s="62"/>
      <c r="U972" s="124" t="s">
        <v>10423</v>
      </c>
      <c r="V972" s="62"/>
      <c r="W972" s="65">
        <v>42114</v>
      </c>
      <c r="X972" s="62">
        <v>0</v>
      </c>
      <c r="Y972" s="62">
        <v>1</v>
      </c>
      <c r="Z972" s="62"/>
      <c r="AA972" s="62"/>
      <c r="AB972" s="62"/>
      <c r="AC972" s="62"/>
      <c r="AD972" s="62"/>
      <c r="AE972" s="62"/>
      <c r="AF972" s="62"/>
      <c r="AG972" s="62"/>
      <c r="AH972" s="62" t="s">
        <v>3571</v>
      </c>
    </row>
    <row r="973" spans="1:34" ht="15.75" customHeight="1" x14ac:dyDescent="0.2">
      <c r="A973" s="62" t="s">
        <v>33</v>
      </c>
      <c r="B973" s="62" t="s">
        <v>99</v>
      </c>
      <c r="C973" s="51">
        <f t="shared" si="32"/>
        <v>16</v>
      </c>
      <c r="D973" s="57">
        <v>2015</v>
      </c>
      <c r="E973" s="57">
        <f t="shared" si="33"/>
        <v>2</v>
      </c>
      <c r="F973" s="62" t="s">
        <v>22</v>
      </c>
      <c r="G973" s="39" t="s">
        <v>3572</v>
      </c>
      <c r="H973" s="62" t="s">
        <v>3573</v>
      </c>
      <c r="I973" s="63" t="s">
        <v>25</v>
      </c>
      <c r="J973" s="63" t="s">
        <v>26</v>
      </c>
      <c r="K973" s="62" t="s">
        <v>27</v>
      </c>
      <c r="L973" s="62" t="s">
        <v>37</v>
      </c>
      <c r="M973" s="62" t="s">
        <v>29</v>
      </c>
      <c r="N973" s="62" t="s">
        <v>30</v>
      </c>
      <c r="O973" s="62" t="s">
        <v>30</v>
      </c>
      <c r="P973" s="64">
        <v>42110.679861111108</v>
      </c>
      <c r="Q973" s="62"/>
      <c r="R973" s="64">
        <v>42114.502083333333</v>
      </c>
      <c r="S973" s="64">
        <v>42110.829861111109</v>
      </c>
      <c r="T973" s="62"/>
      <c r="U973" s="124" t="s">
        <v>10423</v>
      </c>
      <c r="V973" s="62"/>
      <c r="W973" s="65">
        <v>42111</v>
      </c>
      <c r="X973" s="62">
        <v>0</v>
      </c>
      <c r="Y973" s="62">
        <v>1</v>
      </c>
      <c r="Z973" s="62"/>
      <c r="AA973" s="62"/>
      <c r="AB973" s="62"/>
      <c r="AC973" s="62"/>
      <c r="AD973" s="62"/>
      <c r="AE973" s="62"/>
      <c r="AF973" s="62"/>
      <c r="AG973" s="62"/>
      <c r="AH973" s="62" t="s">
        <v>3574</v>
      </c>
    </row>
    <row r="974" spans="1:34" ht="15.75" customHeight="1" x14ac:dyDescent="0.2">
      <c r="A974" s="62" t="s">
        <v>33</v>
      </c>
      <c r="B974" s="62" t="s">
        <v>85</v>
      </c>
      <c r="C974" s="51">
        <f t="shared" si="32"/>
        <v>17</v>
      </c>
      <c r="D974" s="57">
        <v>2015</v>
      </c>
      <c r="E974" s="57">
        <f t="shared" si="33"/>
        <v>2</v>
      </c>
      <c r="F974" s="62" t="s">
        <v>22</v>
      </c>
      <c r="G974" s="39" t="s">
        <v>3575</v>
      </c>
      <c r="H974" s="62" t="s">
        <v>3576</v>
      </c>
      <c r="I974" s="63" t="s">
        <v>25</v>
      </c>
      <c r="J974" s="63" t="s">
        <v>26</v>
      </c>
      <c r="K974" s="62" t="s">
        <v>27</v>
      </c>
      <c r="L974" s="62" t="s">
        <v>37</v>
      </c>
      <c r="M974" s="62" t="s">
        <v>29</v>
      </c>
      <c r="N974" s="62" t="s">
        <v>30</v>
      </c>
      <c r="O974" s="62" t="s">
        <v>30</v>
      </c>
      <c r="P974" s="64">
        <v>42110.675000000003</v>
      </c>
      <c r="Q974" s="62"/>
      <c r="R974" s="64">
        <v>42114.609722222223</v>
      </c>
      <c r="S974" s="64">
        <v>42114.546527777777</v>
      </c>
      <c r="T974" s="62"/>
      <c r="U974" s="124" t="s">
        <v>10423</v>
      </c>
      <c r="V974" s="62"/>
      <c r="W974" s="62"/>
      <c r="X974" s="62">
        <v>0</v>
      </c>
      <c r="Y974" s="62">
        <v>1</v>
      </c>
      <c r="Z974" s="62"/>
      <c r="AA974" s="62"/>
      <c r="AB974" s="62"/>
      <c r="AC974" s="62"/>
      <c r="AD974" s="62"/>
      <c r="AE974" s="62"/>
      <c r="AF974" s="62"/>
      <c r="AG974" s="62"/>
      <c r="AH974" s="62" t="s">
        <v>3577</v>
      </c>
    </row>
    <row r="975" spans="1:34" ht="15.75" hidden="1" customHeight="1" x14ac:dyDescent="0.2">
      <c r="A975" s="62" t="s">
        <v>33</v>
      </c>
      <c r="B975" s="62" t="s">
        <v>32</v>
      </c>
      <c r="C975" s="51">
        <f t="shared" si="32"/>
        <v>22</v>
      </c>
      <c r="D975" s="57">
        <v>2015</v>
      </c>
      <c r="E975" s="57">
        <f t="shared" si="33"/>
        <v>2</v>
      </c>
      <c r="F975" s="62" t="s">
        <v>22</v>
      </c>
      <c r="G975" s="39" t="s">
        <v>3578</v>
      </c>
      <c r="H975" s="62" t="s">
        <v>3579</v>
      </c>
      <c r="I975" s="63" t="s">
        <v>217</v>
      </c>
      <c r="J975" s="63" t="s">
        <v>26</v>
      </c>
      <c r="K975" s="62" t="s">
        <v>27</v>
      </c>
      <c r="L975" s="62" t="s">
        <v>88</v>
      </c>
      <c r="M975" s="62" t="s">
        <v>30</v>
      </c>
      <c r="N975" s="62" t="s">
        <v>30</v>
      </c>
      <c r="O975" s="62" t="s">
        <v>30</v>
      </c>
      <c r="P975" s="64">
        <v>42110.670138888891</v>
      </c>
      <c r="Q975" s="62"/>
      <c r="R975" s="64">
        <v>42151.701388888891</v>
      </c>
      <c r="S975" s="64">
        <v>42151.436111111114</v>
      </c>
      <c r="T975" s="62"/>
      <c r="U975" s="62" t="s">
        <v>111</v>
      </c>
      <c r="V975" s="62"/>
      <c r="W975" s="65">
        <v>42150</v>
      </c>
      <c r="X975" s="62">
        <v>0</v>
      </c>
      <c r="Y975" s="62">
        <v>1</v>
      </c>
      <c r="Z975" s="62"/>
      <c r="AA975" s="62"/>
      <c r="AB975" s="62"/>
      <c r="AC975" s="62"/>
      <c r="AD975" s="62"/>
      <c r="AE975" s="62" t="s">
        <v>3580</v>
      </c>
      <c r="AF975" s="62"/>
      <c r="AG975" s="62"/>
      <c r="AH975" s="62" t="s">
        <v>3581</v>
      </c>
    </row>
    <row r="976" spans="1:34" ht="15.75" customHeight="1" x14ac:dyDescent="0.2">
      <c r="A976" s="62" t="s">
        <v>33</v>
      </c>
      <c r="B976" s="62" t="s">
        <v>2726</v>
      </c>
      <c r="C976" s="51">
        <f t="shared" si="32"/>
        <v>17</v>
      </c>
      <c r="D976" s="57">
        <v>2015</v>
      </c>
      <c r="E976" s="57">
        <f t="shared" si="33"/>
        <v>2</v>
      </c>
      <c r="F976" s="62" t="s">
        <v>22</v>
      </c>
      <c r="G976" s="39" t="s">
        <v>3582</v>
      </c>
      <c r="H976" s="62" t="s">
        <v>3583</v>
      </c>
      <c r="I976" s="63" t="s">
        <v>25</v>
      </c>
      <c r="J976" s="63" t="s">
        <v>26</v>
      </c>
      <c r="K976" s="62" t="s">
        <v>27</v>
      </c>
      <c r="L976" s="62" t="s">
        <v>37</v>
      </c>
      <c r="M976" s="62" t="s">
        <v>29</v>
      </c>
      <c r="N976" s="62" t="s">
        <v>116</v>
      </c>
      <c r="O976" s="62" t="s">
        <v>116</v>
      </c>
      <c r="P976" s="64">
        <v>42110.523611111108</v>
      </c>
      <c r="Q976" s="62"/>
      <c r="R976" s="64">
        <v>42187.472222222219</v>
      </c>
      <c r="S976" s="64">
        <v>42114.640972222223</v>
      </c>
      <c r="T976" s="62"/>
      <c r="U976" s="124" t="s">
        <v>10423</v>
      </c>
      <c r="V976" s="62"/>
      <c r="W976" s="62"/>
      <c r="X976" s="62">
        <v>0</v>
      </c>
      <c r="Y976" s="62">
        <v>1</v>
      </c>
      <c r="Z976" s="62"/>
      <c r="AA976" s="62"/>
      <c r="AB976" s="62"/>
      <c r="AC976" s="62"/>
      <c r="AD976" s="62"/>
      <c r="AE976" s="62"/>
      <c r="AF976" s="62"/>
      <c r="AG976" s="62"/>
      <c r="AH976" s="62" t="s">
        <v>3584</v>
      </c>
    </row>
    <row r="977" spans="1:34" ht="15.75" hidden="1" customHeight="1" x14ac:dyDescent="0.2">
      <c r="A977" s="62" t="s">
        <v>33</v>
      </c>
      <c r="B977" s="62" t="s">
        <v>2055</v>
      </c>
      <c r="C977" s="51">
        <f t="shared" si="32"/>
        <v>17</v>
      </c>
      <c r="D977" s="57">
        <v>2015</v>
      </c>
      <c r="E977" s="57">
        <f t="shared" si="33"/>
        <v>2</v>
      </c>
      <c r="F977" s="62" t="s">
        <v>22</v>
      </c>
      <c r="G977" s="39" t="s">
        <v>3585</v>
      </c>
      <c r="H977" s="62" t="s">
        <v>3586</v>
      </c>
      <c r="I977" s="63" t="s">
        <v>25</v>
      </c>
      <c r="J977" s="63" t="s">
        <v>26</v>
      </c>
      <c r="K977" s="62" t="s">
        <v>27</v>
      </c>
      <c r="L977" s="62" t="s">
        <v>37</v>
      </c>
      <c r="M977" s="62" t="s">
        <v>623</v>
      </c>
      <c r="N977" s="62" t="s">
        <v>116</v>
      </c>
      <c r="O977" s="62" t="s">
        <v>116</v>
      </c>
      <c r="P977" s="64">
        <v>42110.4375</v>
      </c>
      <c r="Q977" s="62"/>
      <c r="R977" s="64">
        <v>42187.472916666666</v>
      </c>
      <c r="S977" s="64">
        <v>42115.597916666666</v>
      </c>
      <c r="T977" s="62"/>
      <c r="U977" s="62" t="s">
        <v>143</v>
      </c>
      <c r="V977" s="62"/>
      <c r="W977" s="65">
        <v>42115</v>
      </c>
      <c r="X977" s="62">
        <v>0</v>
      </c>
      <c r="Y977" s="62">
        <v>1</v>
      </c>
      <c r="Z977" s="62"/>
      <c r="AA977" s="62"/>
      <c r="AB977" s="62"/>
      <c r="AC977" s="62"/>
      <c r="AD977" s="62"/>
      <c r="AE977" s="62"/>
      <c r="AF977" s="62"/>
      <c r="AG977" s="62"/>
      <c r="AH977" s="62" t="s">
        <v>3587</v>
      </c>
    </row>
    <row r="978" spans="1:34" ht="15.75" hidden="1" customHeight="1" x14ac:dyDescent="0.2">
      <c r="A978" s="62" t="s">
        <v>33</v>
      </c>
      <c r="B978" s="62" t="s">
        <v>32</v>
      </c>
      <c r="C978" s="51">
        <f t="shared" si="32"/>
        <v>22</v>
      </c>
      <c r="D978" s="57">
        <v>2015</v>
      </c>
      <c r="E978" s="57">
        <f t="shared" si="33"/>
        <v>2</v>
      </c>
      <c r="F978" s="62" t="s">
        <v>22</v>
      </c>
      <c r="G978" s="39" t="s">
        <v>3588</v>
      </c>
      <c r="H978" s="62" t="s">
        <v>3589</v>
      </c>
      <c r="I978" s="63" t="s">
        <v>25</v>
      </c>
      <c r="J978" s="63" t="s">
        <v>26</v>
      </c>
      <c r="K978" s="62" t="s">
        <v>27</v>
      </c>
      <c r="L978" s="62" t="s">
        <v>88</v>
      </c>
      <c r="M978" s="62" t="s">
        <v>30</v>
      </c>
      <c r="N978" s="62" t="s">
        <v>83</v>
      </c>
      <c r="O978" s="62" t="s">
        <v>83</v>
      </c>
      <c r="P978" s="64">
        <v>42109.552777777775</v>
      </c>
      <c r="Q978" s="62"/>
      <c r="R978" s="64">
        <v>42151.701388888891</v>
      </c>
      <c r="S978" s="64">
        <v>42151.430555555555</v>
      </c>
      <c r="T978" s="62"/>
      <c r="U978" s="62" t="s">
        <v>111</v>
      </c>
      <c r="V978" s="62"/>
      <c r="W978" s="65">
        <v>42150</v>
      </c>
      <c r="X978" s="62">
        <v>0</v>
      </c>
      <c r="Y978" s="62">
        <v>2</v>
      </c>
      <c r="Z978" s="62"/>
      <c r="AA978" s="62"/>
      <c r="AB978" s="62"/>
      <c r="AC978" s="62"/>
      <c r="AD978" s="62"/>
      <c r="AE978" s="62" t="s">
        <v>3590</v>
      </c>
      <c r="AF978" s="62" t="s">
        <v>3591</v>
      </c>
      <c r="AG978" s="62"/>
      <c r="AH978" s="62" t="s">
        <v>3592</v>
      </c>
    </row>
    <row r="979" spans="1:34" ht="15.75" customHeight="1" x14ac:dyDescent="0.2">
      <c r="A979" s="62" t="s">
        <v>33</v>
      </c>
      <c r="B979" s="62" t="s">
        <v>564</v>
      </c>
      <c r="C979" s="51">
        <f t="shared" si="32"/>
        <v>16</v>
      </c>
      <c r="D979" s="57">
        <v>2015</v>
      </c>
      <c r="E979" s="57">
        <f t="shared" si="33"/>
        <v>2</v>
      </c>
      <c r="F979" s="62" t="s">
        <v>22</v>
      </c>
      <c r="G979" s="39" t="s">
        <v>3593</v>
      </c>
      <c r="H979" s="62" t="s">
        <v>3594</v>
      </c>
      <c r="I979" s="63" t="s">
        <v>25</v>
      </c>
      <c r="J979" s="63" t="s">
        <v>26</v>
      </c>
      <c r="K979" s="62" t="s">
        <v>27</v>
      </c>
      <c r="L979" s="62" t="s">
        <v>37</v>
      </c>
      <c r="M979" s="62" t="s">
        <v>29</v>
      </c>
      <c r="N979" s="62" t="s">
        <v>74</v>
      </c>
      <c r="O979" s="62" t="s">
        <v>74</v>
      </c>
      <c r="P979" s="64">
        <v>42109.520833333336</v>
      </c>
      <c r="Q979" s="62"/>
      <c r="R979" s="64">
        <v>42187.474305555559</v>
      </c>
      <c r="S979" s="64">
        <v>42109.650694444441</v>
      </c>
      <c r="T979" s="62"/>
      <c r="U979" s="124" t="s">
        <v>10423</v>
      </c>
      <c r="V979" s="62"/>
      <c r="W979" s="65">
        <v>42109</v>
      </c>
      <c r="X979" s="62">
        <v>0</v>
      </c>
      <c r="Y979" s="62">
        <v>2</v>
      </c>
      <c r="Z979" s="62"/>
      <c r="AA979" s="62"/>
      <c r="AB979" s="62"/>
      <c r="AC979" s="62"/>
      <c r="AD979" s="62"/>
      <c r="AE979" s="62"/>
      <c r="AF979" s="62"/>
      <c r="AG979" s="62"/>
      <c r="AH979" s="62" t="s">
        <v>3595</v>
      </c>
    </row>
    <row r="980" spans="1:34" ht="15.75" hidden="1" customHeight="1" x14ac:dyDescent="0.2">
      <c r="A980" s="62" t="s">
        <v>33</v>
      </c>
      <c r="B980" s="62" t="s">
        <v>108</v>
      </c>
      <c r="C980" s="51">
        <f t="shared" si="32"/>
        <v>16</v>
      </c>
      <c r="D980" s="57">
        <v>2015</v>
      </c>
      <c r="E980" s="57">
        <f t="shared" si="33"/>
        <v>2</v>
      </c>
      <c r="F980" s="62" t="s">
        <v>22</v>
      </c>
      <c r="G980" s="39" t="s">
        <v>3596</v>
      </c>
      <c r="H980" s="62" t="s">
        <v>3597</v>
      </c>
      <c r="I980" s="63" t="s">
        <v>25</v>
      </c>
      <c r="J980" s="63" t="s">
        <v>26</v>
      </c>
      <c r="K980" s="62" t="s">
        <v>27</v>
      </c>
      <c r="L980" s="62" t="s">
        <v>88</v>
      </c>
      <c r="M980" s="62" t="s">
        <v>167</v>
      </c>
      <c r="N980" s="62" t="s">
        <v>618</v>
      </c>
      <c r="O980" s="62" t="s">
        <v>618</v>
      </c>
      <c r="P980" s="64">
        <v>42109.493055555555</v>
      </c>
      <c r="Q980" s="62"/>
      <c r="R980" s="64">
        <v>42187.474305555559</v>
      </c>
      <c r="S980" s="64">
        <v>42111.433333333334</v>
      </c>
      <c r="T980" s="62"/>
      <c r="U980" s="62" t="s">
        <v>106</v>
      </c>
      <c r="V980" s="62"/>
      <c r="W980" s="62"/>
      <c r="X980" s="62">
        <v>0</v>
      </c>
      <c r="Y980" s="62">
        <v>3</v>
      </c>
      <c r="Z980" s="62"/>
      <c r="AA980" s="62"/>
      <c r="AB980" s="62"/>
      <c r="AC980" s="62"/>
      <c r="AD980" s="62"/>
      <c r="AE980" s="62"/>
      <c r="AF980" s="62"/>
      <c r="AG980" s="62"/>
      <c r="AH980" s="62"/>
    </row>
    <row r="981" spans="1:34" ht="15.75" customHeight="1" x14ac:dyDescent="0.2">
      <c r="A981" s="62" t="s">
        <v>33</v>
      </c>
      <c r="B981" s="62" t="s">
        <v>133</v>
      </c>
      <c r="C981" s="51">
        <f t="shared" si="32"/>
        <v>16</v>
      </c>
      <c r="D981" s="57">
        <v>2015</v>
      </c>
      <c r="E981" s="57">
        <f t="shared" si="33"/>
        <v>2</v>
      </c>
      <c r="F981" s="62" t="s">
        <v>22</v>
      </c>
      <c r="G981" s="39" t="s">
        <v>3598</v>
      </c>
      <c r="H981" s="62" t="s">
        <v>3599</v>
      </c>
      <c r="I981" s="63" t="s">
        <v>25</v>
      </c>
      <c r="J981" s="63" t="s">
        <v>26</v>
      </c>
      <c r="K981" s="62" t="s">
        <v>27</v>
      </c>
      <c r="L981" s="62" t="s">
        <v>88</v>
      </c>
      <c r="M981" s="62" t="s">
        <v>30</v>
      </c>
      <c r="N981" s="62" t="s">
        <v>618</v>
      </c>
      <c r="O981" s="62" t="s">
        <v>618</v>
      </c>
      <c r="P981" s="64">
        <v>42109.446527777778</v>
      </c>
      <c r="Q981" s="62"/>
      <c r="R981" s="64">
        <v>42187.474305555559</v>
      </c>
      <c r="S981" s="64">
        <v>42109.480555555558</v>
      </c>
      <c r="T981" s="62"/>
      <c r="U981" s="124" t="s">
        <v>10423</v>
      </c>
      <c r="V981" s="62"/>
      <c r="W981" s="62"/>
      <c r="X981" s="62">
        <v>0</v>
      </c>
      <c r="Y981" s="62">
        <v>3</v>
      </c>
      <c r="Z981" s="62" t="s">
        <v>3600</v>
      </c>
      <c r="AA981" s="62"/>
      <c r="AB981" s="62"/>
      <c r="AC981" s="62"/>
      <c r="AD981" s="62"/>
      <c r="AE981" s="62"/>
      <c r="AF981" s="62"/>
      <c r="AG981" s="62"/>
      <c r="AH981" s="62"/>
    </row>
    <row r="982" spans="1:34" ht="15.75" hidden="1" customHeight="1" x14ac:dyDescent="0.2">
      <c r="A982" s="62" t="s">
        <v>33</v>
      </c>
      <c r="B982" s="62" t="s">
        <v>85</v>
      </c>
      <c r="C982" s="51">
        <f t="shared" si="32"/>
        <v>17</v>
      </c>
      <c r="D982" s="57">
        <v>2015</v>
      </c>
      <c r="E982" s="57">
        <f t="shared" si="33"/>
        <v>2</v>
      </c>
      <c r="F982" s="62" t="s">
        <v>22</v>
      </c>
      <c r="G982" s="39" t="s">
        <v>3601</v>
      </c>
      <c r="H982" s="62" t="s">
        <v>3602</v>
      </c>
      <c r="I982" s="63" t="s">
        <v>25</v>
      </c>
      <c r="J982" s="63" t="s">
        <v>26</v>
      </c>
      <c r="K982" s="62" t="s">
        <v>27</v>
      </c>
      <c r="L982" s="62" t="s">
        <v>88</v>
      </c>
      <c r="M982" s="62" t="s">
        <v>29</v>
      </c>
      <c r="N982" s="62" t="s">
        <v>83</v>
      </c>
      <c r="O982" s="62" t="s">
        <v>83</v>
      </c>
      <c r="P982" s="64">
        <v>42108.890972222223</v>
      </c>
      <c r="Q982" s="62"/>
      <c r="R982" s="64">
        <v>42187.474999999999</v>
      </c>
      <c r="S982" s="64">
        <v>42114.413888888892</v>
      </c>
      <c r="T982" s="62"/>
      <c r="U982" s="62" t="s">
        <v>54</v>
      </c>
      <c r="V982" s="62"/>
      <c r="W982" s="62"/>
      <c r="X982" s="62">
        <v>0</v>
      </c>
      <c r="Y982" s="62">
        <v>3</v>
      </c>
      <c r="Z982" s="62"/>
      <c r="AA982" s="62"/>
      <c r="AB982" s="62"/>
      <c r="AC982" s="62"/>
      <c r="AD982" s="62"/>
      <c r="AE982" s="62"/>
      <c r="AF982" s="62"/>
      <c r="AG982" s="62"/>
      <c r="AH982" s="62" t="s">
        <v>3603</v>
      </c>
    </row>
    <row r="983" spans="1:34" ht="15.75" hidden="1" customHeight="1" x14ac:dyDescent="0.2">
      <c r="A983" s="62" t="s">
        <v>33</v>
      </c>
      <c r="B983" s="62" t="s">
        <v>402</v>
      </c>
      <c r="C983" s="51">
        <f t="shared" si="32"/>
        <v>17</v>
      </c>
      <c r="D983" s="57">
        <v>2015</v>
      </c>
      <c r="E983" s="57">
        <f t="shared" si="33"/>
        <v>2</v>
      </c>
      <c r="F983" s="62" t="s">
        <v>22</v>
      </c>
      <c r="G983" s="39" t="s">
        <v>3604</v>
      </c>
      <c r="H983" s="62" t="s">
        <v>3605</v>
      </c>
      <c r="I983" s="63" t="s">
        <v>25</v>
      </c>
      <c r="J983" s="63" t="s">
        <v>26</v>
      </c>
      <c r="K983" s="62" t="s">
        <v>27</v>
      </c>
      <c r="L983" s="62" t="s">
        <v>37</v>
      </c>
      <c r="M983" s="62" t="s">
        <v>29</v>
      </c>
      <c r="N983" s="62" t="s">
        <v>59</v>
      </c>
      <c r="O983" s="62" t="s">
        <v>59</v>
      </c>
      <c r="P983" s="64">
        <v>42108.756944444445</v>
      </c>
      <c r="Q983" s="62"/>
      <c r="R983" s="64">
        <v>42187.475694444445</v>
      </c>
      <c r="S983" s="64">
        <v>42114.634722222225</v>
      </c>
      <c r="T983" s="62"/>
      <c r="U983" s="62" t="s">
        <v>111</v>
      </c>
      <c r="V983" s="62"/>
      <c r="W983" s="65">
        <v>42115</v>
      </c>
      <c r="X983" s="62">
        <v>0</v>
      </c>
      <c r="Y983" s="62">
        <v>4</v>
      </c>
      <c r="Z983" s="62"/>
      <c r="AA983" s="62"/>
      <c r="AB983" s="62"/>
      <c r="AC983" s="62"/>
      <c r="AD983" s="62"/>
      <c r="AE983" s="62"/>
      <c r="AF983" s="62"/>
      <c r="AG983" s="62"/>
      <c r="AH983" s="62" t="s">
        <v>3606</v>
      </c>
    </row>
    <row r="984" spans="1:34" ht="15.75" hidden="1" customHeight="1" x14ac:dyDescent="0.2">
      <c r="A984" s="62" t="s">
        <v>33</v>
      </c>
      <c r="B984" s="62" t="s">
        <v>85</v>
      </c>
      <c r="C984" s="51">
        <f t="shared" si="32"/>
        <v>17</v>
      </c>
      <c r="D984" s="57">
        <v>2015</v>
      </c>
      <c r="E984" s="57">
        <f t="shared" si="33"/>
        <v>2</v>
      </c>
      <c r="F984" s="62" t="s">
        <v>22</v>
      </c>
      <c r="G984" s="39" t="s">
        <v>3607</v>
      </c>
      <c r="H984" s="62" t="s">
        <v>3608</v>
      </c>
      <c r="I984" s="63" t="s">
        <v>25</v>
      </c>
      <c r="J984" s="63" t="s">
        <v>26</v>
      </c>
      <c r="K984" s="62" t="s">
        <v>27</v>
      </c>
      <c r="L984" s="62" t="s">
        <v>88</v>
      </c>
      <c r="M984" s="62" t="s">
        <v>29</v>
      </c>
      <c r="N984" s="62" t="s">
        <v>83</v>
      </c>
      <c r="O984" s="62" t="s">
        <v>83</v>
      </c>
      <c r="P984" s="64">
        <v>42108.55</v>
      </c>
      <c r="Q984" s="62"/>
      <c r="R984" s="64">
        <v>42114.502083333333</v>
      </c>
      <c r="S984" s="64">
        <v>42114.409722222219</v>
      </c>
      <c r="T984" s="62"/>
      <c r="U984" s="62" t="s">
        <v>54</v>
      </c>
      <c r="V984" s="62"/>
      <c r="W984" s="65">
        <v>42114</v>
      </c>
      <c r="X984" s="62">
        <v>0</v>
      </c>
      <c r="Y984" s="62">
        <v>2</v>
      </c>
      <c r="Z984" s="62"/>
      <c r="AA984" s="62"/>
      <c r="AB984" s="62"/>
      <c r="AC984" s="62"/>
      <c r="AD984" s="62"/>
      <c r="AE984" s="62"/>
      <c r="AF984" s="62"/>
      <c r="AG984" s="62"/>
      <c r="AH984" s="62" t="s">
        <v>3609</v>
      </c>
    </row>
    <row r="985" spans="1:34" ht="15.75" hidden="1" customHeight="1" x14ac:dyDescent="0.2">
      <c r="A985" s="62" t="s">
        <v>33</v>
      </c>
      <c r="B985" s="62" t="s">
        <v>564</v>
      </c>
      <c r="C985" s="51">
        <f t="shared" si="32"/>
        <v>16</v>
      </c>
      <c r="D985" s="57">
        <v>2015</v>
      </c>
      <c r="E985" s="57">
        <f t="shared" si="33"/>
        <v>2</v>
      </c>
      <c r="F985" s="62" t="s">
        <v>22</v>
      </c>
      <c r="G985" s="39" t="s">
        <v>3610</v>
      </c>
      <c r="H985" s="62" t="s">
        <v>3611</v>
      </c>
      <c r="I985" s="63" t="s">
        <v>25</v>
      </c>
      <c r="J985" s="63" t="s">
        <v>26</v>
      </c>
      <c r="K985" s="62" t="s">
        <v>27</v>
      </c>
      <c r="L985" s="62" t="s">
        <v>37</v>
      </c>
      <c r="M985" s="62" t="s">
        <v>29</v>
      </c>
      <c r="N985" s="62" t="s">
        <v>30</v>
      </c>
      <c r="O985" s="62" t="s">
        <v>30</v>
      </c>
      <c r="P985" s="64">
        <v>42107.818749999999</v>
      </c>
      <c r="Q985" s="62"/>
      <c r="R985" s="64">
        <v>42109.385416666664</v>
      </c>
      <c r="S985" s="64">
        <v>42108.4375</v>
      </c>
      <c r="T985" s="62"/>
      <c r="U985" s="62" t="s">
        <v>54</v>
      </c>
      <c r="V985" s="62"/>
      <c r="W985" s="62"/>
      <c r="X985" s="62">
        <v>0</v>
      </c>
      <c r="Y985" s="62">
        <v>2</v>
      </c>
      <c r="Z985" s="62"/>
      <c r="AA985" s="62"/>
      <c r="AB985" s="62"/>
      <c r="AC985" s="62"/>
      <c r="AD985" s="62"/>
      <c r="AE985" s="62"/>
      <c r="AF985" s="62"/>
      <c r="AG985" s="62"/>
      <c r="AH985" s="62" t="s">
        <v>3612</v>
      </c>
    </row>
    <row r="986" spans="1:34" ht="15.75" hidden="1" customHeight="1" x14ac:dyDescent="0.2">
      <c r="A986" s="62" t="s">
        <v>33</v>
      </c>
      <c r="B986" s="62" t="s">
        <v>402</v>
      </c>
      <c r="C986" s="51">
        <f t="shared" si="32"/>
        <v>16</v>
      </c>
      <c r="D986" s="57">
        <v>2015</v>
      </c>
      <c r="E986" s="57">
        <f t="shared" si="33"/>
        <v>2</v>
      </c>
      <c r="F986" s="62" t="s">
        <v>22</v>
      </c>
      <c r="G986" s="39" t="s">
        <v>3613</v>
      </c>
      <c r="H986" s="62" t="s">
        <v>3614</v>
      </c>
      <c r="I986" s="63" t="s">
        <v>25</v>
      </c>
      <c r="J986" s="63" t="s">
        <v>26</v>
      </c>
      <c r="K986" s="62" t="s">
        <v>27</v>
      </c>
      <c r="L986" s="62" t="s">
        <v>37</v>
      </c>
      <c r="M986" s="62" t="s">
        <v>29</v>
      </c>
      <c r="N986" s="62" t="s">
        <v>59</v>
      </c>
      <c r="O986" s="62" t="s">
        <v>59</v>
      </c>
      <c r="P986" s="64">
        <v>42107.619444444441</v>
      </c>
      <c r="Q986" s="62"/>
      <c r="R986" s="64">
        <v>42187.476388888892</v>
      </c>
      <c r="S986" s="64">
        <v>42110.736111111109</v>
      </c>
      <c r="T986" s="62"/>
      <c r="U986" s="62" t="s">
        <v>111</v>
      </c>
      <c r="V986" s="62"/>
      <c r="W986" s="65">
        <v>42107</v>
      </c>
      <c r="X986" s="62">
        <v>0</v>
      </c>
      <c r="Y986" s="62">
        <v>4</v>
      </c>
      <c r="Z986" s="62"/>
      <c r="AA986" s="62"/>
      <c r="AB986" s="62"/>
      <c r="AC986" s="62"/>
      <c r="AD986" s="62"/>
      <c r="AE986" s="62"/>
      <c r="AF986" s="62"/>
      <c r="AG986" s="62"/>
      <c r="AH986" s="62" t="s">
        <v>3615</v>
      </c>
    </row>
    <row r="987" spans="1:34" ht="15.75" hidden="1" customHeight="1" x14ac:dyDescent="0.2">
      <c r="A987" s="62" t="s">
        <v>33</v>
      </c>
      <c r="B987" s="62" t="s">
        <v>85</v>
      </c>
      <c r="C987" s="51">
        <f t="shared" si="32"/>
        <v>16</v>
      </c>
      <c r="D987" s="57">
        <v>2015</v>
      </c>
      <c r="E987" s="57">
        <f t="shared" si="33"/>
        <v>2</v>
      </c>
      <c r="F987" s="62" t="s">
        <v>22</v>
      </c>
      <c r="G987" s="39" t="s">
        <v>3616</v>
      </c>
      <c r="H987" s="62" t="s">
        <v>3617</v>
      </c>
      <c r="I987" s="63" t="s">
        <v>25</v>
      </c>
      <c r="J987" s="63" t="s">
        <v>26</v>
      </c>
      <c r="K987" s="62" t="s">
        <v>27</v>
      </c>
      <c r="L987" s="62" t="s">
        <v>37</v>
      </c>
      <c r="M987" s="62" t="s">
        <v>29</v>
      </c>
      <c r="N987" s="62" t="s">
        <v>30</v>
      </c>
      <c r="O987" s="62" t="s">
        <v>30</v>
      </c>
      <c r="P987" s="64">
        <v>42107.529861111114</v>
      </c>
      <c r="Q987" s="62"/>
      <c r="R987" s="64">
        <v>42109.385416666664</v>
      </c>
      <c r="S987" s="64">
        <v>42107.631944444445</v>
      </c>
      <c r="T987" s="62"/>
      <c r="U987" s="62" t="s">
        <v>54</v>
      </c>
      <c r="V987" s="62"/>
      <c r="W987" s="65">
        <v>42107</v>
      </c>
      <c r="X987" s="62">
        <v>0</v>
      </c>
      <c r="Y987" s="62">
        <v>2</v>
      </c>
      <c r="Z987" s="62"/>
      <c r="AA987" s="62"/>
      <c r="AB987" s="62"/>
      <c r="AC987" s="62"/>
      <c r="AD987" s="62"/>
      <c r="AE987" s="62"/>
      <c r="AF987" s="62"/>
      <c r="AG987" s="62"/>
      <c r="AH987" s="62" t="s">
        <v>3618</v>
      </c>
    </row>
    <row r="988" spans="1:34" ht="15.75" hidden="1" customHeight="1" x14ac:dyDescent="0.2">
      <c r="A988" s="62" t="s">
        <v>33</v>
      </c>
      <c r="B988" s="62" t="s">
        <v>3158</v>
      </c>
      <c r="C988" s="51">
        <f t="shared" si="32"/>
        <v>16</v>
      </c>
      <c r="D988" s="57">
        <v>2015</v>
      </c>
      <c r="E988" s="57">
        <f t="shared" si="33"/>
        <v>2</v>
      </c>
      <c r="F988" s="62" t="s">
        <v>22</v>
      </c>
      <c r="G988" s="39" t="s">
        <v>3619</v>
      </c>
      <c r="H988" s="62" t="s">
        <v>3620</v>
      </c>
      <c r="I988" s="63" t="s">
        <v>217</v>
      </c>
      <c r="J988" s="63" t="s">
        <v>26</v>
      </c>
      <c r="K988" s="62" t="s">
        <v>27</v>
      </c>
      <c r="L988" s="62" t="s">
        <v>37</v>
      </c>
      <c r="M988" s="62" t="s">
        <v>29</v>
      </c>
      <c r="N988" s="62" t="s">
        <v>59</v>
      </c>
      <c r="O988" s="62" t="s">
        <v>59</v>
      </c>
      <c r="P988" s="64">
        <v>42104.693749999999</v>
      </c>
      <c r="Q988" s="62"/>
      <c r="R988" s="64">
        <v>42187.477777777778</v>
      </c>
      <c r="S988" s="64">
        <v>42108.642361111109</v>
      </c>
      <c r="T988" s="62"/>
      <c r="U988" s="62" t="s">
        <v>54</v>
      </c>
      <c r="V988" s="62"/>
      <c r="W988" s="65">
        <v>42107</v>
      </c>
      <c r="X988" s="62">
        <v>0</v>
      </c>
      <c r="Y988" s="62">
        <v>1</v>
      </c>
      <c r="Z988" s="62"/>
      <c r="AA988" s="62"/>
      <c r="AB988" s="62"/>
      <c r="AC988" s="62"/>
      <c r="AD988" s="62"/>
      <c r="AE988" s="62" t="s">
        <v>3621</v>
      </c>
      <c r="AF988" s="62" t="s">
        <v>3621</v>
      </c>
      <c r="AG988" s="62"/>
      <c r="AH988" s="62" t="s">
        <v>3622</v>
      </c>
    </row>
    <row r="989" spans="1:34" ht="15.75" hidden="1" customHeight="1" x14ac:dyDescent="0.2">
      <c r="A989" s="62" t="s">
        <v>33</v>
      </c>
      <c r="B989" s="62" t="s">
        <v>56</v>
      </c>
      <c r="C989" s="51">
        <f t="shared" si="32"/>
        <v>16</v>
      </c>
      <c r="D989" s="57">
        <v>2015</v>
      </c>
      <c r="E989" s="57">
        <f t="shared" si="33"/>
        <v>2</v>
      </c>
      <c r="F989" s="62" t="s">
        <v>22</v>
      </c>
      <c r="G989" s="39" t="s">
        <v>3623</v>
      </c>
      <c r="H989" s="62" t="s">
        <v>3624</v>
      </c>
      <c r="I989" s="63" t="s">
        <v>25</v>
      </c>
      <c r="J989" s="63" t="s">
        <v>26</v>
      </c>
      <c r="K989" s="62" t="s">
        <v>27</v>
      </c>
      <c r="L989" s="62" t="s">
        <v>37</v>
      </c>
      <c r="M989" s="62" t="s">
        <v>29</v>
      </c>
      <c r="N989" s="62" t="s">
        <v>59</v>
      </c>
      <c r="O989" s="62" t="s">
        <v>59</v>
      </c>
      <c r="P989" s="64">
        <v>42104.602777777778</v>
      </c>
      <c r="Q989" s="62"/>
      <c r="R989" s="64">
        <v>42187.478472222225</v>
      </c>
      <c r="S989" s="64">
        <v>42108.65347222222</v>
      </c>
      <c r="T989" s="62"/>
      <c r="U989" s="62" t="s">
        <v>54</v>
      </c>
      <c r="V989" s="62"/>
      <c r="W989" s="65">
        <v>42107</v>
      </c>
      <c r="X989" s="62">
        <v>0</v>
      </c>
      <c r="Y989" s="62">
        <v>4</v>
      </c>
      <c r="Z989" s="62" t="s">
        <v>3625</v>
      </c>
      <c r="AA989" s="62"/>
      <c r="AB989" s="62"/>
      <c r="AC989" s="62"/>
      <c r="AD989" s="62"/>
      <c r="AE989" s="62"/>
      <c r="AF989" s="62"/>
      <c r="AG989" s="62"/>
      <c r="AH989" s="62" t="s">
        <v>3626</v>
      </c>
    </row>
    <row r="990" spans="1:34" ht="15.75" hidden="1" customHeight="1" x14ac:dyDescent="0.2">
      <c r="A990" s="62" t="s">
        <v>33</v>
      </c>
      <c r="B990" s="62" t="s">
        <v>45</v>
      </c>
      <c r="C990" s="51">
        <f t="shared" si="32"/>
        <v>17</v>
      </c>
      <c r="D990" s="57">
        <v>2015</v>
      </c>
      <c r="E990" s="57">
        <f t="shared" si="33"/>
        <v>2</v>
      </c>
      <c r="F990" s="62" t="s">
        <v>22</v>
      </c>
      <c r="G990" s="39" t="s">
        <v>3627</v>
      </c>
      <c r="H990" s="62" t="s">
        <v>3628</v>
      </c>
      <c r="I990" s="63" t="s">
        <v>25</v>
      </c>
      <c r="J990" s="63" t="s">
        <v>26</v>
      </c>
      <c r="K990" s="62" t="s">
        <v>27</v>
      </c>
      <c r="L990" s="62" t="s">
        <v>88</v>
      </c>
      <c r="M990" s="62" t="s">
        <v>30</v>
      </c>
      <c r="N990" s="62" t="s">
        <v>30</v>
      </c>
      <c r="O990" s="62" t="s">
        <v>30</v>
      </c>
      <c r="P990" s="64">
        <v>42104.523611111108</v>
      </c>
      <c r="Q990" s="62"/>
      <c r="R990" s="64">
        <v>42121.524305555555</v>
      </c>
      <c r="S990" s="64">
        <v>42117.556944444441</v>
      </c>
      <c r="T990" s="62"/>
      <c r="U990" s="62" t="s">
        <v>54</v>
      </c>
      <c r="V990" s="62"/>
      <c r="W990" s="65">
        <v>42115</v>
      </c>
      <c r="X990" s="62">
        <v>0</v>
      </c>
      <c r="Y990" s="62">
        <v>1</v>
      </c>
      <c r="Z990" s="62"/>
      <c r="AA990" s="62"/>
      <c r="AB990" s="62"/>
      <c r="AC990" s="62"/>
      <c r="AD990" s="62"/>
      <c r="AE990" s="62" t="s">
        <v>3629</v>
      </c>
      <c r="AF990" s="62"/>
      <c r="AG990" s="62"/>
      <c r="AH990" s="62"/>
    </row>
    <row r="991" spans="1:34" ht="15.75" customHeight="1" x14ac:dyDescent="0.2">
      <c r="A991" s="62" t="s">
        <v>33</v>
      </c>
      <c r="B991" s="62" t="s">
        <v>99</v>
      </c>
      <c r="C991" s="51">
        <f t="shared" si="32"/>
        <v>16</v>
      </c>
      <c r="D991" s="57">
        <v>2015</v>
      </c>
      <c r="E991" s="57">
        <f t="shared" si="33"/>
        <v>2</v>
      </c>
      <c r="F991" s="62" t="s">
        <v>22</v>
      </c>
      <c r="G991" s="39" t="s">
        <v>3630</v>
      </c>
      <c r="H991" s="62" t="s">
        <v>3631</v>
      </c>
      <c r="I991" s="63" t="s">
        <v>25</v>
      </c>
      <c r="J991" s="63" t="s">
        <v>26</v>
      </c>
      <c r="K991" s="62" t="s">
        <v>27</v>
      </c>
      <c r="L991" s="62" t="s">
        <v>37</v>
      </c>
      <c r="M991" s="62" t="s">
        <v>29</v>
      </c>
      <c r="N991" s="62" t="s">
        <v>30</v>
      </c>
      <c r="O991" s="62" t="s">
        <v>30</v>
      </c>
      <c r="P991" s="64">
        <v>42104.51458333333</v>
      </c>
      <c r="Q991" s="62"/>
      <c r="R991" s="64">
        <v>42187.479166666664</v>
      </c>
      <c r="S991" s="64">
        <v>42108.4375</v>
      </c>
      <c r="T991" s="62"/>
      <c r="U991" s="124" t="s">
        <v>10423</v>
      </c>
      <c r="V991" s="62"/>
      <c r="W991" s="65">
        <v>42107</v>
      </c>
      <c r="X991" s="62">
        <v>0</v>
      </c>
      <c r="Y991" s="62">
        <v>1</v>
      </c>
      <c r="Z991" s="62"/>
      <c r="AA991" s="62"/>
      <c r="AB991" s="62"/>
      <c r="AC991" s="62"/>
      <c r="AD991" s="62"/>
      <c r="AE991" s="62"/>
      <c r="AF991" s="62"/>
      <c r="AG991" s="62"/>
      <c r="AH991" s="62" t="s">
        <v>3632</v>
      </c>
    </row>
    <row r="992" spans="1:34" ht="15.75" hidden="1" customHeight="1" x14ac:dyDescent="0.2">
      <c r="A992" s="62" t="s">
        <v>33</v>
      </c>
      <c r="B992" s="62" t="s">
        <v>108</v>
      </c>
      <c r="C992" s="51">
        <f t="shared" si="32"/>
        <v>25</v>
      </c>
      <c r="D992" s="57">
        <v>2015</v>
      </c>
      <c r="E992" s="57">
        <f t="shared" si="33"/>
        <v>2</v>
      </c>
      <c r="F992" s="62" t="s">
        <v>22</v>
      </c>
      <c r="G992" s="39" t="s">
        <v>3633</v>
      </c>
      <c r="H992" s="62" t="s">
        <v>3634</v>
      </c>
      <c r="I992" s="63" t="s">
        <v>25</v>
      </c>
      <c r="J992" s="63" t="s">
        <v>26</v>
      </c>
      <c r="K992" s="62" t="s">
        <v>27</v>
      </c>
      <c r="L992" s="62" t="s">
        <v>88</v>
      </c>
      <c r="M992" s="62" t="s">
        <v>2982</v>
      </c>
      <c r="N992" s="62" t="s">
        <v>105</v>
      </c>
      <c r="O992" s="62" t="s">
        <v>105</v>
      </c>
      <c r="P992" s="64">
        <v>42104.475694444445</v>
      </c>
      <c r="Q992" s="62"/>
      <c r="R992" s="64">
        <v>42187.479861111111</v>
      </c>
      <c r="S992" s="64">
        <v>42170.429861111108</v>
      </c>
      <c r="T992" s="62"/>
      <c r="U992" s="62" t="s">
        <v>106</v>
      </c>
      <c r="V992" s="62"/>
      <c r="W992" s="65">
        <v>42170</v>
      </c>
      <c r="X992" s="62">
        <v>0</v>
      </c>
      <c r="Y992" s="62">
        <v>6</v>
      </c>
      <c r="Z992" s="62" t="s">
        <v>3635</v>
      </c>
      <c r="AA992" s="62"/>
      <c r="AB992" s="62"/>
      <c r="AC992" s="62"/>
      <c r="AD992" s="62"/>
      <c r="AE992" s="62"/>
      <c r="AF992" s="62"/>
      <c r="AG992" s="62"/>
      <c r="AH992" s="62" t="s">
        <v>3636</v>
      </c>
    </row>
    <row r="993" spans="1:34" ht="15.75" hidden="1" customHeight="1" x14ac:dyDescent="0.2">
      <c r="A993" s="62" t="s">
        <v>33</v>
      </c>
      <c r="B993" s="62" t="s">
        <v>76</v>
      </c>
      <c r="C993" s="51">
        <f t="shared" si="32"/>
        <v>17</v>
      </c>
      <c r="D993" s="57">
        <v>2015</v>
      </c>
      <c r="E993" s="57">
        <f t="shared" si="33"/>
        <v>2</v>
      </c>
      <c r="F993" s="62" t="s">
        <v>22</v>
      </c>
      <c r="G993" s="39" t="s">
        <v>3637</v>
      </c>
      <c r="H993" s="62" t="s">
        <v>3638</v>
      </c>
      <c r="I993" s="63" t="s">
        <v>25</v>
      </c>
      <c r="J993" s="63" t="s">
        <v>26</v>
      </c>
      <c r="K993" s="62" t="s">
        <v>27</v>
      </c>
      <c r="L993" s="62" t="s">
        <v>88</v>
      </c>
      <c r="M993" s="62" t="s">
        <v>29</v>
      </c>
      <c r="N993" s="62" t="s">
        <v>30</v>
      </c>
      <c r="O993" s="62" t="s">
        <v>30</v>
      </c>
      <c r="P993" s="64">
        <v>42103.951388888891</v>
      </c>
      <c r="Q993" s="62"/>
      <c r="R993" s="64">
        <v>42114.502083333333</v>
      </c>
      <c r="S993" s="64">
        <v>42114.409722222219</v>
      </c>
      <c r="T993" s="62"/>
      <c r="U993" s="62" t="s">
        <v>54</v>
      </c>
      <c r="V993" s="62"/>
      <c r="W993" s="65">
        <v>42114</v>
      </c>
      <c r="X993" s="62">
        <v>0</v>
      </c>
      <c r="Y993" s="62">
        <v>3</v>
      </c>
      <c r="Z993" s="62"/>
      <c r="AA993" s="62"/>
      <c r="AB993" s="62"/>
      <c r="AC993" s="62"/>
      <c r="AD993" s="62"/>
      <c r="AE993" s="62"/>
      <c r="AF993" s="62"/>
      <c r="AG993" s="62"/>
      <c r="AH993" s="62" t="s">
        <v>3639</v>
      </c>
    </row>
    <row r="994" spans="1:34" ht="15.75" hidden="1" customHeight="1" x14ac:dyDescent="0.2">
      <c r="A994" s="62" t="s">
        <v>33</v>
      </c>
      <c r="B994" s="62" t="s">
        <v>76</v>
      </c>
      <c r="C994" s="51">
        <f t="shared" si="32"/>
        <v>17</v>
      </c>
      <c r="D994" s="57">
        <v>2015</v>
      </c>
      <c r="E994" s="57">
        <f t="shared" si="33"/>
        <v>2</v>
      </c>
      <c r="F994" s="62" t="s">
        <v>22</v>
      </c>
      <c r="G994" s="39" t="s">
        <v>3640</v>
      </c>
      <c r="H994" s="62" t="s">
        <v>3641</v>
      </c>
      <c r="I994" s="63" t="s">
        <v>25</v>
      </c>
      <c r="J994" s="63" t="s">
        <v>26</v>
      </c>
      <c r="K994" s="62" t="s">
        <v>27</v>
      </c>
      <c r="L994" s="62" t="s">
        <v>88</v>
      </c>
      <c r="M994" s="62" t="s">
        <v>29</v>
      </c>
      <c r="N994" s="62" t="s">
        <v>30</v>
      </c>
      <c r="O994" s="62" t="s">
        <v>30</v>
      </c>
      <c r="P994" s="64">
        <v>42103.947222222225</v>
      </c>
      <c r="Q994" s="62"/>
      <c r="R994" s="64">
        <v>42114.502083333333</v>
      </c>
      <c r="S994" s="64">
        <v>42114.409722222219</v>
      </c>
      <c r="T994" s="62"/>
      <c r="U994" s="62" t="s">
        <v>54</v>
      </c>
      <c r="V994" s="62"/>
      <c r="W994" s="65">
        <v>42114</v>
      </c>
      <c r="X994" s="62">
        <v>0</v>
      </c>
      <c r="Y994" s="62">
        <v>3</v>
      </c>
      <c r="Z994" s="62"/>
      <c r="AA994" s="62"/>
      <c r="AB994" s="62"/>
      <c r="AC994" s="62"/>
      <c r="AD994" s="62"/>
      <c r="AE994" s="62"/>
      <c r="AF994" s="62"/>
      <c r="AG994" s="62"/>
      <c r="AH994" s="62" t="s">
        <v>3642</v>
      </c>
    </row>
    <row r="995" spans="1:34" ht="15.75" hidden="1" customHeight="1" x14ac:dyDescent="0.2">
      <c r="A995" s="62" t="s">
        <v>33</v>
      </c>
      <c r="B995" s="62" t="s">
        <v>76</v>
      </c>
      <c r="C995" s="51">
        <f t="shared" ref="C995:C1058" si="34">IF(S995="",WEEKNUM(R995),WEEKNUM(S995))</f>
        <v>17</v>
      </c>
      <c r="D995" s="57">
        <v>2015</v>
      </c>
      <c r="E995" s="57">
        <f t="shared" ref="E995:E1058" si="35">ROUNDUP(MONTH(S995)/3,0)</f>
        <v>2</v>
      </c>
      <c r="F995" s="62" t="s">
        <v>22</v>
      </c>
      <c r="G995" s="39" t="s">
        <v>3643</v>
      </c>
      <c r="H995" s="62" t="s">
        <v>3644</v>
      </c>
      <c r="I995" s="63" t="s">
        <v>25</v>
      </c>
      <c r="J995" s="63" t="s">
        <v>26</v>
      </c>
      <c r="K995" s="62" t="s">
        <v>27</v>
      </c>
      <c r="L995" s="62" t="s">
        <v>88</v>
      </c>
      <c r="M995" s="62" t="s">
        <v>29</v>
      </c>
      <c r="N995" s="62" t="s">
        <v>30</v>
      </c>
      <c r="O995" s="62" t="s">
        <v>30</v>
      </c>
      <c r="P995" s="64">
        <v>42103.943749999999</v>
      </c>
      <c r="Q995" s="62"/>
      <c r="R995" s="64">
        <v>42114.502083333333</v>
      </c>
      <c r="S995" s="64">
        <v>42114.409722222219</v>
      </c>
      <c r="T995" s="62"/>
      <c r="U995" s="62" t="s">
        <v>54</v>
      </c>
      <c r="V995" s="62"/>
      <c r="W995" s="65">
        <v>42114</v>
      </c>
      <c r="X995" s="62">
        <v>0</v>
      </c>
      <c r="Y995" s="62">
        <v>2</v>
      </c>
      <c r="Z995" s="62"/>
      <c r="AA995" s="62"/>
      <c r="AB995" s="62"/>
      <c r="AC995" s="62"/>
      <c r="AD995" s="62"/>
      <c r="AE995" s="62"/>
      <c r="AF995" s="62"/>
      <c r="AG995" s="62"/>
      <c r="AH995" s="62" t="s">
        <v>3645</v>
      </c>
    </row>
    <row r="996" spans="1:34" ht="15.75" hidden="1" customHeight="1" x14ac:dyDescent="0.2">
      <c r="A996" s="62" t="s">
        <v>33</v>
      </c>
      <c r="B996" s="62" t="s">
        <v>76</v>
      </c>
      <c r="C996" s="51">
        <f t="shared" si="34"/>
        <v>17</v>
      </c>
      <c r="D996" s="57">
        <v>2015</v>
      </c>
      <c r="E996" s="57">
        <f t="shared" si="35"/>
        <v>2</v>
      </c>
      <c r="F996" s="62" t="s">
        <v>22</v>
      </c>
      <c r="G996" s="39" t="s">
        <v>3646</v>
      </c>
      <c r="H996" s="62" t="s">
        <v>3647</v>
      </c>
      <c r="I996" s="63" t="s">
        <v>25</v>
      </c>
      <c r="J996" s="63" t="s">
        <v>26</v>
      </c>
      <c r="K996" s="62" t="s">
        <v>27</v>
      </c>
      <c r="L996" s="62" t="s">
        <v>88</v>
      </c>
      <c r="M996" s="62" t="s">
        <v>29</v>
      </c>
      <c r="N996" s="62" t="s">
        <v>30</v>
      </c>
      <c r="O996" s="62" t="s">
        <v>30</v>
      </c>
      <c r="P996" s="64">
        <v>42103.941666666666</v>
      </c>
      <c r="Q996" s="62"/>
      <c r="R996" s="64">
        <v>42114.502083333333</v>
      </c>
      <c r="S996" s="64">
        <v>42114.409722222219</v>
      </c>
      <c r="T996" s="62"/>
      <c r="U996" s="62" t="s">
        <v>54</v>
      </c>
      <c r="V996" s="62"/>
      <c r="W996" s="65">
        <v>42114</v>
      </c>
      <c r="X996" s="62">
        <v>0</v>
      </c>
      <c r="Y996" s="62">
        <v>4</v>
      </c>
      <c r="Z996" s="40" t="s">
        <v>3648</v>
      </c>
      <c r="AA996" s="62"/>
      <c r="AB996" s="62"/>
      <c r="AC996" s="62"/>
      <c r="AD996" s="62"/>
      <c r="AE996" s="62" t="s">
        <v>3649</v>
      </c>
      <c r="AF996" s="62"/>
      <c r="AG996" s="62"/>
      <c r="AH996" s="62" t="s">
        <v>3650</v>
      </c>
    </row>
    <row r="997" spans="1:34" ht="15.75" hidden="1" customHeight="1" x14ac:dyDescent="0.2">
      <c r="A997" s="62" t="s">
        <v>33</v>
      </c>
      <c r="B997" s="62" t="s">
        <v>76</v>
      </c>
      <c r="C997" s="51">
        <f t="shared" si="34"/>
        <v>17</v>
      </c>
      <c r="D997" s="57">
        <v>2015</v>
      </c>
      <c r="E997" s="57">
        <f t="shared" si="35"/>
        <v>2</v>
      </c>
      <c r="F997" s="62" t="s">
        <v>22</v>
      </c>
      <c r="G997" s="39" t="s">
        <v>3651</v>
      </c>
      <c r="H997" s="62" t="s">
        <v>3652</v>
      </c>
      <c r="I997" s="63" t="s">
        <v>25</v>
      </c>
      <c r="J997" s="63" t="s">
        <v>26</v>
      </c>
      <c r="K997" s="62" t="s">
        <v>27</v>
      </c>
      <c r="L997" s="62" t="s">
        <v>88</v>
      </c>
      <c r="M997" s="62" t="s">
        <v>29</v>
      </c>
      <c r="N997" s="62" t="s">
        <v>30</v>
      </c>
      <c r="O997" s="62" t="s">
        <v>30</v>
      </c>
      <c r="P997" s="64">
        <v>42103.93472222222</v>
      </c>
      <c r="Q997" s="62"/>
      <c r="R997" s="64">
        <v>42114.502083333333</v>
      </c>
      <c r="S997" s="64">
        <v>42114.40902777778</v>
      </c>
      <c r="T997" s="62"/>
      <c r="U997" s="62" t="s">
        <v>54</v>
      </c>
      <c r="V997" s="62"/>
      <c r="W997" s="65">
        <v>42114</v>
      </c>
      <c r="X997" s="62">
        <v>0</v>
      </c>
      <c r="Y997" s="62">
        <v>3</v>
      </c>
      <c r="Z997" s="62"/>
      <c r="AA997" s="62"/>
      <c r="AB997" s="62"/>
      <c r="AC997" s="62"/>
      <c r="AD997" s="62"/>
      <c r="AE997" s="62"/>
      <c r="AF997" s="62"/>
      <c r="AG997" s="62"/>
      <c r="AH997" s="62" t="s">
        <v>3653</v>
      </c>
    </row>
    <row r="998" spans="1:34" ht="15.75" hidden="1" customHeight="1" x14ac:dyDescent="0.2">
      <c r="A998" s="62" t="s">
        <v>33</v>
      </c>
      <c r="B998" s="62" t="s">
        <v>76</v>
      </c>
      <c r="C998" s="51">
        <f t="shared" si="34"/>
        <v>17</v>
      </c>
      <c r="D998" s="57">
        <v>2015</v>
      </c>
      <c r="E998" s="57">
        <f t="shared" si="35"/>
        <v>2</v>
      </c>
      <c r="F998" s="62" t="s">
        <v>22</v>
      </c>
      <c r="G998" s="39" t="s">
        <v>3654</v>
      </c>
      <c r="H998" s="62" t="s">
        <v>3655</v>
      </c>
      <c r="I998" s="63" t="s">
        <v>25</v>
      </c>
      <c r="J998" s="63" t="s">
        <v>26</v>
      </c>
      <c r="K998" s="62" t="s">
        <v>27</v>
      </c>
      <c r="L998" s="62" t="s">
        <v>37</v>
      </c>
      <c r="M998" s="62" t="s">
        <v>29</v>
      </c>
      <c r="N998" s="62" t="s">
        <v>30</v>
      </c>
      <c r="O998" s="62" t="s">
        <v>30</v>
      </c>
      <c r="P998" s="64">
        <v>42103.931944444441</v>
      </c>
      <c r="Q998" s="62"/>
      <c r="R998" s="64">
        <v>42114.502083333333</v>
      </c>
      <c r="S998" s="64">
        <v>42114.457638888889</v>
      </c>
      <c r="T998" s="62"/>
      <c r="U998" s="62" t="s">
        <v>54</v>
      </c>
      <c r="V998" s="62"/>
      <c r="W998" s="65">
        <v>42114</v>
      </c>
      <c r="X998" s="62">
        <v>0</v>
      </c>
      <c r="Y998" s="62">
        <v>1</v>
      </c>
      <c r="Z998" s="40" t="s">
        <v>3656</v>
      </c>
      <c r="AA998" s="62"/>
      <c r="AB998" s="62"/>
      <c r="AC998" s="62"/>
      <c r="AD998" s="62"/>
      <c r="AE998" s="62"/>
      <c r="AF998" s="62"/>
      <c r="AG998" s="62"/>
      <c r="AH998" s="62" t="s">
        <v>3657</v>
      </c>
    </row>
    <row r="999" spans="1:34" ht="15.75" hidden="1" customHeight="1" x14ac:dyDescent="0.2">
      <c r="A999" s="62" t="s">
        <v>33</v>
      </c>
      <c r="B999" s="62" t="s">
        <v>76</v>
      </c>
      <c r="C999" s="51">
        <f t="shared" si="34"/>
        <v>17</v>
      </c>
      <c r="D999" s="57">
        <v>2015</v>
      </c>
      <c r="E999" s="57">
        <f t="shared" si="35"/>
        <v>2</v>
      </c>
      <c r="F999" s="62" t="s">
        <v>22</v>
      </c>
      <c r="G999" s="39" t="s">
        <v>3658</v>
      </c>
      <c r="H999" s="62" t="s">
        <v>3659</v>
      </c>
      <c r="I999" s="63" t="s">
        <v>25</v>
      </c>
      <c r="J999" s="63" t="s">
        <v>26</v>
      </c>
      <c r="K999" s="62" t="s">
        <v>27</v>
      </c>
      <c r="L999" s="62" t="s">
        <v>88</v>
      </c>
      <c r="M999" s="62" t="s">
        <v>29</v>
      </c>
      <c r="N999" s="62" t="s">
        <v>30</v>
      </c>
      <c r="O999" s="62" t="s">
        <v>30</v>
      </c>
      <c r="P999" s="64">
        <v>42103.929861111108</v>
      </c>
      <c r="Q999" s="62"/>
      <c r="R999" s="64">
        <v>42114.502083333333</v>
      </c>
      <c r="S999" s="64">
        <v>42114.404861111114</v>
      </c>
      <c r="T999" s="62"/>
      <c r="U999" s="62" t="s">
        <v>54</v>
      </c>
      <c r="V999" s="62"/>
      <c r="W999" s="65">
        <v>42114</v>
      </c>
      <c r="X999" s="62">
        <v>0</v>
      </c>
      <c r="Y999" s="62">
        <v>3</v>
      </c>
      <c r="Z999" s="62"/>
      <c r="AA999" s="62"/>
      <c r="AB999" s="62"/>
      <c r="AC999" s="62"/>
      <c r="AD999" s="62"/>
      <c r="AE999" s="62"/>
      <c r="AF999" s="62"/>
      <c r="AG999" s="62"/>
      <c r="AH999" s="62" t="s">
        <v>3660</v>
      </c>
    </row>
    <row r="1000" spans="1:34" ht="15.75" hidden="1" customHeight="1" x14ac:dyDescent="0.2">
      <c r="A1000" s="62" t="s">
        <v>33</v>
      </c>
      <c r="B1000" s="62" t="s">
        <v>76</v>
      </c>
      <c r="C1000" s="51">
        <f t="shared" si="34"/>
        <v>17</v>
      </c>
      <c r="D1000" s="57">
        <v>2015</v>
      </c>
      <c r="E1000" s="57">
        <f t="shared" si="35"/>
        <v>2</v>
      </c>
      <c r="F1000" s="62" t="s">
        <v>22</v>
      </c>
      <c r="G1000" s="39" t="s">
        <v>3661</v>
      </c>
      <c r="H1000" s="62" t="s">
        <v>3662</v>
      </c>
      <c r="I1000" s="63" t="s">
        <v>25</v>
      </c>
      <c r="J1000" s="63" t="s">
        <v>26</v>
      </c>
      <c r="K1000" s="62" t="s">
        <v>27</v>
      </c>
      <c r="L1000" s="62" t="s">
        <v>88</v>
      </c>
      <c r="M1000" s="62" t="s">
        <v>29</v>
      </c>
      <c r="N1000" s="62" t="s">
        <v>30</v>
      </c>
      <c r="O1000" s="62" t="s">
        <v>30</v>
      </c>
      <c r="P1000" s="64">
        <v>42103.928472222222</v>
      </c>
      <c r="Q1000" s="62"/>
      <c r="R1000" s="64">
        <v>42114.502083333333</v>
      </c>
      <c r="S1000" s="64">
        <v>42114.404861111114</v>
      </c>
      <c r="T1000" s="62"/>
      <c r="U1000" s="62" t="s">
        <v>54</v>
      </c>
      <c r="V1000" s="62"/>
      <c r="W1000" s="65">
        <v>42114</v>
      </c>
      <c r="X1000" s="62">
        <v>0</v>
      </c>
      <c r="Y1000" s="62">
        <v>2</v>
      </c>
      <c r="Z1000" s="62"/>
      <c r="AA1000" s="62"/>
      <c r="AB1000" s="62"/>
      <c r="AC1000" s="62"/>
      <c r="AD1000" s="62"/>
      <c r="AE1000" s="62"/>
      <c r="AF1000" s="62"/>
      <c r="AG1000" s="62"/>
      <c r="AH1000" s="62" t="s">
        <v>3663</v>
      </c>
    </row>
    <row r="1001" spans="1:34" ht="15.75" hidden="1" customHeight="1" x14ac:dyDescent="0.2">
      <c r="A1001" s="62" t="s">
        <v>33</v>
      </c>
      <c r="B1001" s="62" t="s">
        <v>76</v>
      </c>
      <c r="C1001" s="51">
        <f t="shared" si="34"/>
        <v>17</v>
      </c>
      <c r="D1001" s="57">
        <v>2015</v>
      </c>
      <c r="E1001" s="57">
        <f t="shared" si="35"/>
        <v>2</v>
      </c>
      <c r="F1001" s="62" t="s">
        <v>22</v>
      </c>
      <c r="G1001" s="39" t="s">
        <v>3664</v>
      </c>
      <c r="H1001" s="62" t="s">
        <v>3665</v>
      </c>
      <c r="I1001" s="63" t="s">
        <v>25</v>
      </c>
      <c r="J1001" s="63" t="s">
        <v>26</v>
      </c>
      <c r="K1001" s="62" t="s">
        <v>27</v>
      </c>
      <c r="L1001" s="62" t="s">
        <v>88</v>
      </c>
      <c r="M1001" s="62" t="s">
        <v>29</v>
      </c>
      <c r="N1001" s="62" t="s">
        <v>30</v>
      </c>
      <c r="O1001" s="62" t="s">
        <v>30</v>
      </c>
      <c r="P1001" s="64">
        <v>42103.927083333336</v>
      </c>
      <c r="Q1001" s="62"/>
      <c r="R1001" s="64">
        <v>42114.502083333333</v>
      </c>
      <c r="S1001" s="64">
        <v>42114.404861111114</v>
      </c>
      <c r="T1001" s="62"/>
      <c r="U1001" s="62" t="s">
        <v>54</v>
      </c>
      <c r="V1001" s="62"/>
      <c r="W1001" s="65">
        <v>42114</v>
      </c>
      <c r="X1001" s="62">
        <v>0</v>
      </c>
      <c r="Y1001" s="62">
        <v>2</v>
      </c>
      <c r="Z1001" s="62"/>
      <c r="AA1001" s="62"/>
      <c r="AB1001" s="62"/>
      <c r="AC1001" s="62"/>
      <c r="AD1001" s="62"/>
      <c r="AE1001" s="62"/>
      <c r="AF1001" s="62"/>
      <c r="AG1001" s="62"/>
      <c r="AH1001" s="62" t="s">
        <v>3666</v>
      </c>
    </row>
    <row r="1002" spans="1:34" ht="15.75" hidden="1" customHeight="1" x14ac:dyDescent="0.2">
      <c r="A1002" s="62" t="s">
        <v>33</v>
      </c>
      <c r="B1002" s="62" t="s">
        <v>76</v>
      </c>
      <c r="C1002" s="51">
        <f t="shared" si="34"/>
        <v>17</v>
      </c>
      <c r="D1002" s="57">
        <v>2015</v>
      </c>
      <c r="E1002" s="57">
        <f t="shared" si="35"/>
        <v>2</v>
      </c>
      <c r="F1002" s="62" t="s">
        <v>22</v>
      </c>
      <c r="G1002" s="39" t="s">
        <v>3667</v>
      </c>
      <c r="H1002" s="62" t="s">
        <v>3668</v>
      </c>
      <c r="I1002" s="63" t="s">
        <v>25</v>
      </c>
      <c r="J1002" s="63" t="s">
        <v>26</v>
      </c>
      <c r="K1002" s="62" t="s">
        <v>27</v>
      </c>
      <c r="L1002" s="62" t="s">
        <v>88</v>
      </c>
      <c r="M1002" s="62" t="s">
        <v>29</v>
      </c>
      <c r="N1002" s="62" t="s">
        <v>30</v>
      </c>
      <c r="O1002" s="62" t="s">
        <v>30</v>
      </c>
      <c r="P1002" s="64">
        <v>42103.918055555558</v>
      </c>
      <c r="Q1002" s="62"/>
      <c r="R1002" s="64">
        <v>42114.502083333333</v>
      </c>
      <c r="S1002" s="64">
        <v>42114.404861111114</v>
      </c>
      <c r="T1002" s="62"/>
      <c r="U1002" s="62" t="s">
        <v>54</v>
      </c>
      <c r="V1002" s="62"/>
      <c r="W1002" s="65">
        <v>42114</v>
      </c>
      <c r="X1002" s="62">
        <v>0</v>
      </c>
      <c r="Y1002" s="62">
        <v>2</v>
      </c>
      <c r="Z1002" s="62"/>
      <c r="AA1002" s="62"/>
      <c r="AB1002" s="62"/>
      <c r="AC1002" s="62"/>
      <c r="AD1002" s="62"/>
      <c r="AE1002" s="62"/>
      <c r="AF1002" s="62"/>
      <c r="AG1002" s="62"/>
      <c r="AH1002" s="62" t="s">
        <v>3669</v>
      </c>
    </row>
    <row r="1003" spans="1:34" ht="15.75" hidden="1" customHeight="1" x14ac:dyDescent="0.2">
      <c r="A1003" s="62" t="s">
        <v>33</v>
      </c>
      <c r="B1003" s="62" t="s">
        <v>76</v>
      </c>
      <c r="C1003" s="51">
        <f t="shared" si="34"/>
        <v>17</v>
      </c>
      <c r="D1003" s="57">
        <v>2015</v>
      </c>
      <c r="E1003" s="57">
        <f t="shared" si="35"/>
        <v>2</v>
      </c>
      <c r="F1003" s="62" t="s">
        <v>22</v>
      </c>
      <c r="G1003" s="39" t="s">
        <v>3670</v>
      </c>
      <c r="H1003" s="62" t="s">
        <v>3671</v>
      </c>
      <c r="I1003" s="63" t="s">
        <v>25</v>
      </c>
      <c r="J1003" s="63" t="s">
        <v>26</v>
      </c>
      <c r="K1003" s="62" t="s">
        <v>27</v>
      </c>
      <c r="L1003" s="62" t="s">
        <v>88</v>
      </c>
      <c r="M1003" s="62" t="s">
        <v>29</v>
      </c>
      <c r="N1003" s="62" t="s">
        <v>30</v>
      </c>
      <c r="O1003" s="62" t="s">
        <v>30</v>
      </c>
      <c r="P1003" s="64">
        <v>42103.887499999997</v>
      </c>
      <c r="Q1003" s="62"/>
      <c r="R1003" s="64">
        <v>42114.502083333333</v>
      </c>
      <c r="S1003" s="64">
        <v>42114.375694444447</v>
      </c>
      <c r="T1003" s="62"/>
      <c r="U1003" s="62" t="s">
        <v>54</v>
      </c>
      <c r="V1003" s="62"/>
      <c r="W1003" s="65">
        <v>42114</v>
      </c>
      <c r="X1003" s="62">
        <v>0</v>
      </c>
      <c r="Y1003" s="62">
        <v>4</v>
      </c>
      <c r="Z1003" s="62" t="s">
        <v>3672</v>
      </c>
      <c r="AA1003" s="62"/>
      <c r="AB1003" s="62"/>
      <c r="AC1003" s="62"/>
      <c r="AD1003" s="62"/>
      <c r="AE1003" s="62"/>
      <c r="AF1003" s="62"/>
      <c r="AG1003" s="62"/>
      <c r="AH1003" s="62" t="s">
        <v>3673</v>
      </c>
    </row>
    <row r="1004" spans="1:34" ht="15.75" hidden="1" customHeight="1" x14ac:dyDescent="0.2">
      <c r="A1004" s="62" t="s">
        <v>33</v>
      </c>
      <c r="B1004" s="62" t="s">
        <v>76</v>
      </c>
      <c r="C1004" s="51">
        <f t="shared" si="34"/>
        <v>17</v>
      </c>
      <c r="D1004" s="57">
        <v>2015</v>
      </c>
      <c r="E1004" s="57">
        <f t="shared" si="35"/>
        <v>2</v>
      </c>
      <c r="F1004" s="62" t="s">
        <v>22</v>
      </c>
      <c r="G1004" s="39" t="s">
        <v>3674</v>
      </c>
      <c r="H1004" s="62" t="s">
        <v>3675</v>
      </c>
      <c r="I1004" s="63" t="s">
        <v>25</v>
      </c>
      <c r="J1004" s="63" t="s">
        <v>26</v>
      </c>
      <c r="K1004" s="62" t="s">
        <v>27</v>
      </c>
      <c r="L1004" s="62" t="s">
        <v>88</v>
      </c>
      <c r="M1004" s="62" t="s">
        <v>29</v>
      </c>
      <c r="N1004" s="62" t="s">
        <v>30</v>
      </c>
      <c r="O1004" s="62" t="s">
        <v>30</v>
      </c>
      <c r="P1004" s="64">
        <v>42103.885416666664</v>
      </c>
      <c r="Q1004" s="62"/>
      <c r="R1004" s="64">
        <v>42114.502083333333</v>
      </c>
      <c r="S1004" s="64">
        <v>42114.410416666666</v>
      </c>
      <c r="T1004" s="62"/>
      <c r="U1004" s="62" t="s">
        <v>54</v>
      </c>
      <c r="V1004" s="62"/>
      <c r="W1004" s="65">
        <v>42114</v>
      </c>
      <c r="X1004" s="62">
        <v>0</v>
      </c>
      <c r="Y1004" s="62">
        <v>3</v>
      </c>
      <c r="Z1004" s="62"/>
      <c r="AA1004" s="62"/>
      <c r="AB1004" s="62"/>
      <c r="AC1004" s="62"/>
      <c r="AD1004" s="62"/>
      <c r="AE1004" s="62"/>
      <c r="AF1004" s="62"/>
      <c r="AG1004" s="62"/>
      <c r="AH1004" s="62" t="s">
        <v>3676</v>
      </c>
    </row>
    <row r="1005" spans="1:34" ht="15.75" hidden="1" customHeight="1" x14ac:dyDescent="0.2">
      <c r="A1005" s="62" t="s">
        <v>33</v>
      </c>
      <c r="B1005" s="62" t="s">
        <v>76</v>
      </c>
      <c r="C1005" s="51">
        <f t="shared" si="34"/>
        <v>17</v>
      </c>
      <c r="D1005" s="57">
        <v>2015</v>
      </c>
      <c r="E1005" s="57">
        <f t="shared" si="35"/>
        <v>2</v>
      </c>
      <c r="F1005" s="62" t="s">
        <v>22</v>
      </c>
      <c r="G1005" s="39" t="s">
        <v>3677</v>
      </c>
      <c r="H1005" s="62" t="s">
        <v>3678</v>
      </c>
      <c r="I1005" s="63" t="s">
        <v>25</v>
      </c>
      <c r="J1005" s="63" t="s">
        <v>26</v>
      </c>
      <c r="K1005" s="62" t="s">
        <v>27</v>
      </c>
      <c r="L1005" s="62" t="s">
        <v>88</v>
      </c>
      <c r="M1005" s="62" t="s">
        <v>29</v>
      </c>
      <c r="N1005" s="62" t="s">
        <v>30</v>
      </c>
      <c r="O1005" s="62" t="s">
        <v>30</v>
      </c>
      <c r="P1005" s="64">
        <v>42103.874305555553</v>
      </c>
      <c r="Q1005" s="62"/>
      <c r="R1005" s="64">
        <v>42114.502083333333</v>
      </c>
      <c r="S1005" s="64">
        <v>42114.410416666666</v>
      </c>
      <c r="T1005" s="62"/>
      <c r="U1005" s="62" t="s">
        <v>54</v>
      </c>
      <c r="V1005" s="62"/>
      <c r="W1005" s="65">
        <v>42114</v>
      </c>
      <c r="X1005" s="62">
        <v>0</v>
      </c>
      <c r="Y1005" s="62">
        <v>2</v>
      </c>
      <c r="Z1005" s="62"/>
      <c r="AA1005" s="62"/>
      <c r="AB1005" s="62"/>
      <c r="AC1005" s="62"/>
      <c r="AD1005" s="62"/>
      <c r="AE1005" s="62"/>
      <c r="AF1005" s="62"/>
      <c r="AG1005" s="62"/>
      <c r="AH1005" s="62" t="s">
        <v>3679</v>
      </c>
    </row>
    <row r="1006" spans="1:34" ht="15.75" hidden="1" customHeight="1" x14ac:dyDescent="0.2">
      <c r="A1006" s="62" t="s">
        <v>33</v>
      </c>
      <c r="B1006" s="62" t="s">
        <v>76</v>
      </c>
      <c r="C1006" s="51">
        <f t="shared" si="34"/>
        <v>17</v>
      </c>
      <c r="D1006" s="57">
        <v>2015</v>
      </c>
      <c r="E1006" s="57">
        <f t="shared" si="35"/>
        <v>2</v>
      </c>
      <c r="F1006" s="62" t="s">
        <v>22</v>
      </c>
      <c r="G1006" s="39" t="s">
        <v>3680</v>
      </c>
      <c r="H1006" s="62" t="s">
        <v>3681</v>
      </c>
      <c r="I1006" s="63" t="s">
        <v>25</v>
      </c>
      <c r="J1006" s="63" t="s">
        <v>26</v>
      </c>
      <c r="K1006" s="62" t="s">
        <v>27</v>
      </c>
      <c r="L1006" s="62" t="s">
        <v>88</v>
      </c>
      <c r="M1006" s="62" t="s">
        <v>29</v>
      </c>
      <c r="N1006" s="62" t="s">
        <v>30</v>
      </c>
      <c r="O1006" s="62" t="s">
        <v>30</v>
      </c>
      <c r="P1006" s="64">
        <v>42103.691666666666</v>
      </c>
      <c r="Q1006" s="62"/>
      <c r="R1006" s="64">
        <v>42114.502083333333</v>
      </c>
      <c r="S1006" s="64">
        <v>42114.410416666666</v>
      </c>
      <c r="T1006" s="62"/>
      <c r="U1006" s="62" t="s">
        <v>54</v>
      </c>
      <c r="V1006" s="62"/>
      <c r="W1006" s="65">
        <v>42114</v>
      </c>
      <c r="X1006" s="62">
        <v>0</v>
      </c>
      <c r="Y1006" s="62">
        <v>3</v>
      </c>
      <c r="Z1006" s="62"/>
      <c r="AA1006" s="62"/>
      <c r="AB1006" s="62"/>
      <c r="AC1006" s="62"/>
      <c r="AD1006" s="62"/>
      <c r="AE1006" s="62"/>
      <c r="AF1006" s="62"/>
      <c r="AG1006" s="62"/>
      <c r="AH1006" s="62" t="s">
        <v>3682</v>
      </c>
    </row>
    <row r="1007" spans="1:34" ht="15.75" hidden="1" customHeight="1" x14ac:dyDescent="0.2">
      <c r="A1007" s="62" t="s">
        <v>33</v>
      </c>
      <c r="B1007" s="62" t="s">
        <v>76</v>
      </c>
      <c r="C1007" s="51">
        <f t="shared" si="34"/>
        <v>17</v>
      </c>
      <c r="D1007" s="57">
        <v>2015</v>
      </c>
      <c r="E1007" s="57">
        <f t="shared" si="35"/>
        <v>2</v>
      </c>
      <c r="F1007" s="62" t="s">
        <v>22</v>
      </c>
      <c r="G1007" s="39" t="s">
        <v>3683</v>
      </c>
      <c r="H1007" s="62" t="s">
        <v>3684</v>
      </c>
      <c r="I1007" s="63" t="s">
        <v>25</v>
      </c>
      <c r="J1007" s="63" t="s">
        <v>26</v>
      </c>
      <c r="K1007" s="62" t="s">
        <v>27</v>
      </c>
      <c r="L1007" s="62" t="s">
        <v>88</v>
      </c>
      <c r="M1007" s="62" t="s">
        <v>29</v>
      </c>
      <c r="N1007" s="62" t="s">
        <v>30</v>
      </c>
      <c r="O1007" s="62" t="s">
        <v>30</v>
      </c>
      <c r="P1007" s="64">
        <v>42103.688194444447</v>
      </c>
      <c r="Q1007" s="62"/>
      <c r="R1007" s="64">
        <v>42114.502083333333</v>
      </c>
      <c r="S1007" s="64">
        <v>42114.409722222219</v>
      </c>
      <c r="T1007" s="62"/>
      <c r="U1007" s="62" t="s">
        <v>54</v>
      </c>
      <c r="V1007" s="62"/>
      <c r="W1007" s="65">
        <v>42114</v>
      </c>
      <c r="X1007" s="62">
        <v>0</v>
      </c>
      <c r="Y1007" s="62">
        <v>4</v>
      </c>
      <c r="Z1007" s="62"/>
      <c r="AA1007" s="62"/>
      <c r="AB1007" s="62"/>
      <c r="AC1007" s="62"/>
      <c r="AD1007" s="62"/>
      <c r="AE1007" s="62"/>
      <c r="AF1007" s="62"/>
      <c r="AG1007" s="62"/>
      <c r="AH1007" s="62" t="s">
        <v>3685</v>
      </c>
    </row>
    <row r="1008" spans="1:34" ht="15.75" hidden="1" customHeight="1" x14ac:dyDescent="0.2">
      <c r="A1008" s="62" t="s">
        <v>33</v>
      </c>
      <c r="B1008" s="62" t="s">
        <v>76</v>
      </c>
      <c r="C1008" s="51">
        <f t="shared" si="34"/>
        <v>17</v>
      </c>
      <c r="D1008" s="57">
        <v>2015</v>
      </c>
      <c r="E1008" s="57">
        <f t="shared" si="35"/>
        <v>2</v>
      </c>
      <c r="F1008" s="62" t="s">
        <v>22</v>
      </c>
      <c r="G1008" s="39" t="s">
        <v>3686</v>
      </c>
      <c r="H1008" s="62" t="s">
        <v>3687</v>
      </c>
      <c r="I1008" s="63" t="s">
        <v>25</v>
      </c>
      <c r="J1008" s="63" t="s">
        <v>26</v>
      </c>
      <c r="K1008" s="62" t="s">
        <v>27</v>
      </c>
      <c r="L1008" s="62" t="s">
        <v>88</v>
      </c>
      <c r="M1008" s="62" t="s">
        <v>29</v>
      </c>
      <c r="N1008" s="62" t="s">
        <v>30</v>
      </c>
      <c r="O1008" s="62" t="s">
        <v>30</v>
      </c>
      <c r="P1008" s="64">
        <v>42103.675000000003</v>
      </c>
      <c r="Q1008" s="62"/>
      <c r="R1008" s="64">
        <v>42114.502083333333</v>
      </c>
      <c r="S1008" s="64">
        <v>42114.404861111114</v>
      </c>
      <c r="T1008" s="62"/>
      <c r="U1008" s="62" t="s">
        <v>54</v>
      </c>
      <c r="V1008" s="62"/>
      <c r="W1008" s="65">
        <v>42114</v>
      </c>
      <c r="X1008" s="62">
        <v>0</v>
      </c>
      <c r="Y1008" s="62">
        <v>4</v>
      </c>
      <c r="Z1008" s="62"/>
      <c r="AA1008" s="62"/>
      <c r="AB1008" s="62"/>
      <c r="AC1008" s="62"/>
      <c r="AD1008" s="62"/>
      <c r="AE1008" s="62"/>
      <c r="AF1008" s="62"/>
      <c r="AG1008" s="62"/>
      <c r="AH1008" s="62" t="s">
        <v>3688</v>
      </c>
    </row>
    <row r="1009" spans="1:34" ht="15.75" hidden="1" customHeight="1" x14ac:dyDescent="0.2">
      <c r="A1009" s="62" t="s">
        <v>33</v>
      </c>
      <c r="B1009" s="62" t="s">
        <v>76</v>
      </c>
      <c r="C1009" s="51">
        <f t="shared" si="34"/>
        <v>17</v>
      </c>
      <c r="D1009" s="57">
        <v>2015</v>
      </c>
      <c r="E1009" s="57">
        <f t="shared" si="35"/>
        <v>2</v>
      </c>
      <c r="F1009" s="62" t="s">
        <v>22</v>
      </c>
      <c r="G1009" s="39" t="s">
        <v>3689</v>
      </c>
      <c r="H1009" s="62" t="s">
        <v>3690</v>
      </c>
      <c r="I1009" s="63" t="s">
        <v>25</v>
      </c>
      <c r="J1009" s="63" t="s">
        <v>26</v>
      </c>
      <c r="K1009" s="62" t="s">
        <v>27</v>
      </c>
      <c r="L1009" s="62" t="s">
        <v>88</v>
      </c>
      <c r="M1009" s="62" t="s">
        <v>29</v>
      </c>
      <c r="N1009" s="62" t="s">
        <v>30</v>
      </c>
      <c r="O1009" s="62" t="s">
        <v>30</v>
      </c>
      <c r="P1009" s="64">
        <v>42103.669444444444</v>
      </c>
      <c r="Q1009" s="62"/>
      <c r="R1009" s="64">
        <v>42114.502083333333</v>
      </c>
      <c r="S1009" s="64">
        <v>42114.404861111114</v>
      </c>
      <c r="T1009" s="62"/>
      <c r="U1009" s="62" t="s">
        <v>54</v>
      </c>
      <c r="V1009" s="62"/>
      <c r="W1009" s="65">
        <v>42114</v>
      </c>
      <c r="X1009" s="62">
        <v>0</v>
      </c>
      <c r="Y1009" s="62">
        <v>3</v>
      </c>
      <c r="Z1009" s="62"/>
      <c r="AA1009" s="62"/>
      <c r="AB1009" s="62"/>
      <c r="AC1009" s="62"/>
      <c r="AD1009" s="62"/>
      <c r="AE1009" s="62"/>
      <c r="AF1009" s="62"/>
      <c r="AG1009" s="62"/>
      <c r="AH1009" s="62" t="s">
        <v>3691</v>
      </c>
    </row>
    <row r="1010" spans="1:34" ht="15.75" hidden="1" customHeight="1" x14ac:dyDescent="0.2">
      <c r="A1010" s="62" t="s">
        <v>33</v>
      </c>
      <c r="B1010" s="62" t="s">
        <v>76</v>
      </c>
      <c r="C1010" s="51">
        <f t="shared" si="34"/>
        <v>17</v>
      </c>
      <c r="D1010" s="57">
        <v>2015</v>
      </c>
      <c r="E1010" s="57">
        <f t="shared" si="35"/>
        <v>2</v>
      </c>
      <c r="F1010" s="62" t="s">
        <v>22</v>
      </c>
      <c r="G1010" s="39" t="s">
        <v>3692</v>
      </c>
      <c r="H1010" s="62" t="s">
        <v>3693</v>
      </c>
      <c r="I1010" s="63" t="s">
        <v>25</v>
      </c>
      <c r="J1010" s="63" t="s">
        <v>26</v>
      </c>
      <c r="K1010" s="62" t="s">
        <v>27</v>
      </c>
      <c r="L1010" s="62" t="s">
        <v>88</v>
      </c>
      <c r="M1010" s="62" t="s">
        <v>29</v>
      </c>
      <c r="N1010" s="62" t="s">
        <v>30</v>
      </c>
      <c r="O1010" s="62" t="s">
        <v>30</v>
      </c>
      <c r="P1010" s="64">
        <v>42103.668055555558</v>
      </c>
      <c r="Q1010" s="62"/>
      <c r="R1010" s="64">
        <v>42114.502083333333</v>
      </c>
      <c r="S1010" s="64">
        <v>42114.375694444447</v>
      </c>
      <c r="T1010" s="62"/>
      <c r="U1010" s="62" t="s">
        <v>54</v>
      </c>
      <c r="V1010" s="62"/>
      <c r="W1010" s="65">
        <v>42114</v>
      </c>
      <c r="X1010" s="62">
        <v>0</v>
      </c>
      <c r="Y1010" s="62">
        <v>3</v>
      </c>
      <c r="Z1010" s="62"/>
      <c r="AA1010" s="62"/>
      <c r="AB1010" s="62"/>
      <c r="AC1010" s="62"/>
      <c r="AD1010" s="62"/>
      <c r="AE1010" s="62"/>
      <c r="AF1010" s="62"/>
      <c r="AG1010" s="62"/>
      <c r="AH1010" s="62" t="s">
        <v>3694</v>
      </c>
    </row>
    <row r="1011" spans="1:34" ht="15.75" customHeight="1" x14ac:dyDescent="0.2">
      <c r="A1011" s="62" t="s">
        <v>33</v>
      </c>
      <c r="B1011" s="62" t="s">
        <v>145</v>
      </c>
      <c r="C1011" s="51">
        <f t="shared" si="34"/>
        <v>22</v>
      </c>
      <c r="D1011" s="57">
        <v>2015</v>
      </c>
      <c r="E1011" s="57">
        <f t="shared" si="35"/>
        <v>2</v>
      </c>
      <c r="F1011" s="62" t="s">
        <v>22</v>
      </c>
      <c r="G1011" s="39" t="s">
        <v>3695</v>
      </c>
      <c r="H1011" s="62" t="s">
        <v>3696</v>
      </c>
      <c r="I1011" s="63" t="s">
        <v>25</v>
      </c>
      <c r="J1011" s="63" t="s">
        <v>26</v>
      </c>
      <c r="K1011" s="62" t="s">
        <v>27</v>
      </c>
      <c r="L1011" s="62" t="s">
        <v>88</v>
      </c>
      <c r="M1011" s="62" t="s">
        <v>116</v>
      </c>
      <c r="N1011" s="62" t="s">
        <v>116</v>
      </c>
      <c r="O1011" s="62" t="s">
        <v>116</v>
      </c>
      <c r="P1011" s="64">
        <v>42103.652083333334</v>
      </c>
      <c r="Q1011" s="62"/>
      <c r="R1011" s="64">
        <v>42187.480555555558</v>
      </c>
      <c r="S1011" s="64">
        <v>42151.51666666667</v>
      </c>
      <c r="T1011" s="62"/>
      <c r="U1011" s="124" t="s">
        <v>10423</v>
      </c>
      <c r="V1011" s="62"/>
      <c r="W1011" s="62"/>
      <c r="X1011" s="62">
        <v>0</v>
      </c>
      <c r="Y1011" s="62">
        <v>2</v>
      </c>
      <c r="Z1011" s="62"/>
      <c r="AA1011" s="62"/>
      <c r="AB1011" s="62"/>
      <c r="AC1011" s="62"/>
      <c r="AD1011" s="62"/>
      <c r="AE1011" s="62"/>
      <c r="AF1011" s="62" t="s">
        <v>3697</v>
      </c>
      <c r="AG1011" s="62"/>
      <c r="AH1011" s="62" t="s">
        <v>3698</v>
      </c>
    </row>
    <row r="1012" spans="1:34" ht="15.75" hidden="1" customHeight="1" x14ac:dyDescent="0.2">
      <c r="A1012" s="62" t="s">
        <v>33</v>
      </c>
      <c r="B1012" s="62" t="s">
        <v>56</v>
      </c>
      <c r="C1012" s="51">
        <f t="shared" si="34"/>
        <v>21</v>
      </c>
      <c r="D1012" s="57">
        <v>2015</v>
      </c>
      <c r="E1012" s="57">
        <f t="shared" si="35"/>
        <v>2</v>
      </c>
      <c r="F1012" s="62" t="s">
        <v>22</v>
      </c>
      <c r="G1012" s="39" t="s">
        <v>3699</v>
      </c>
      <c r="H1012" s="62" t="s">
        <v>3700</v>
      </c>
      <c r="I1012" s="63" t="s">
        <v>25</v>
      </c>
      <c r="J1012" s="63" t="s">
        <v>26</v>
      </c>
      <c r="K1012" s="62" t="s">
        <v>27</v>
      </c>
      <c r="L1012" s="62" t="s">
        <v>88</v>
      </c>
      <c r="M1012" s="62" t="s">
        <v>116</v>
      </c>
      <c r="N1012" s="62" t="s">
        <v>116</v>
      </c>
      <c r="O1012" s="62" t="s">
        <v>116</v>
      </c>
      <c r="P1012" s="64">
        <v>42103.649305555555</v>
      </c>
      <c r="Q1012" s="62"/>
      <c r="R1012" s="64">
        <v>42187.499305555553</v>
      </c>
      <c r="S1012" s="64">
        <v>42142.615277777775</v>
      </c>
      <c r="T1012" s="62"/>
      <c r="U1012" s="62" t="s">
        <v>54</v>
      </c>
      <c r="V1012" s="62"/>
      <c r="W1012" s="62"/>
      <c r="X1012" s="62">
        <v>0</v>
      </c>
      <c r="Y1012" s="62">
        <v>2</v>
      </c>
      <c r="Z1012" s="62"/>
      <c r="AA1012" s="62"/>
      <c r="AB1012" s="62"/>
      <c r="AC1012" s="62"/>
      <c r="AD1012" s="62"/>
      <c r="AE1012" s="62"/>
      <c r="AF1012" s="62" t="s">
        <v>3697</v>
      </c>
      <c r="AG1012" s="62"/>
      <c r="AH1012" s="62" t="s">
        <v>3701</v>
      </c>
    </row>
    <row r="1013" spans="1:34" ht="15.75" hidden="1" customHeight="1" x14ac:dyDescent="0.2">
      <c r="A1013" s="62" t="s">
        <v>33</v>
      </c>
      <c r="B1013" s="62" t="s">
        <v>76</v>
      </c>
      <c r="C1013" s="51">
        <f t="shared" si="34"/>
        <v>17</v>
      </c>
      <c r="D1013" s="57">
        <v>2015</v>
      </c>
      <c r="E1013" s="57">
        <f t="shared" si="35"/>
        <v>2</v>
      </c>
      <c r="F1013" s="62" t="s">
        <v>22</v>
      </c>
      <c r="G1013" s="39" t="s">
        <v>3702</v>
      </c>
      <c r="H1013" s="62" t="s">
        <v>3703</v>
      </c>
      <c r="I1013" s="63" t="s">
        <v>25</v>
      </c>
      <c r="J1013" s="63" t="s">
        <v>26</v>
      </c>
      <c r="K1013" s="62" t="s">
        <v>27</v>
      </c>
      <c r="L1013" s="62" t="s">
        <v>88</v>
      </c>
      <c r="M1013" s="62" t="s">
        <v>29</v>
      </c>
      <c r="N1013" s="62" t="s">
        <v>30</v>
      </c>
      <c r="O1013" s="62" t="s">
        <v>30</v>
      </c>
      <c r="P1013" s="64">
        <v>42103.640972222223</v>
      </c>
      <c r="Q1013" s="62"/>
      <c r="R1013" s="64">
        <v>42114.502083333333</v>
      </c>
      <c r="S1013" s="64">
        <v>42114.411111111112</v>
      </c>
      <c r="T1013" s="62"/>
      <c r="U1013" s="62" t="s">
        <v>54</v>
      </c>
      <c r="V1013" s="62"/>
      <c r="W1013" s="65">
        <v>42114</v>
      </c>
      <c r="X1013" s="62">
        <v>0</v>
      </c>
      <c r="Y1013" s="62">
        <v>3</v>
      </c>
      <c r="Z1013" s="62"/>
      <c r="AA1013" s="62"/>
      <c r="AB1013" s="62"/>
      <c r="AC1013" s="62"/>
      <c r="AD1013" s="62"/>
      <c r="AE1013" s="62"/>
      <c r="AF1013" s="62"/>
      <c r="AG1013" s="62"/>
      <c r="AH1013" s="62" t="s">
        <v>3704</v>
      </c>
    </row>
    <row r="1014" spans="1:34" ht="15.75" hidden="1" customHeight="1" x14ac:dyDescent="0.2">
      <c r="A1014" s="62" t="s">
        <v>33</v>
      </c>
      <c r="B1014" s="62" t="s">
        <v>41</v>
      </c>
      <c r="C1014" s="51">
        <f t="shared" si="34"/>
        <v>15</v>
      </c>
      <c r="D1014" s="57">
        <v>2015</v>
      </c>
      <c r="E1014" s="57">
        <f t="shared" si="35"/>
        <v>2</v>
      </c>
      <c r="F1014" s="62" t="s">
        <v>22</v>
      </c>
      <c r="G1014" s="39" t="s">
        <v>3705</v>
      </c>
      <c r="H1014" s="62" t="s">
        <v>3706</v>
      </c>
      <c r="I1014" s="63" t="s">
        <v>25</v>
      </c>
      <c r="J1014" s="63" t="s">
        <v>26</v>
      </c>
      <c r="K1014" s="62" t="s">
        <v>27</v>
      </c>
      <c r="L1014" s="62" t="s">
        <v>37</v>
      </c>
      <c r="M1014" s="62" t="s">
        <v>29</v>
      </c>
      <c r="N1014" s="62" t="s">
        <v>38</v>
      </c>
      <c r="O1014" s="62" t="s">
        <v>38</v>
      </c>
      <c r="P1014" s="64">
        <v>42103.564583333333</v>
      </c>
      <c r="Q1014" s="62"/>
      <c r="R1014" s="64">
        <v>42187.5</v>
      </c>
      <c r="S1014" s="64">
        <v>42103.674305555556</v>
      </c>
      <c r="T1014" s="62"/>
      <c r="U1014" s="62" t="s">
        <v>39</v>
      </c>
      <c r="V1014" s="62"/>
      <c r="W1014" s="65">
        <v>42104</v>
      </c>
      <c r="X1014" s="62">
        <v>0</v>
      </c>
      <c r="Y1014" s="62">
        <v>1</v>
      </c>
      <c r="Z1014" s="40" t="s">
        <v>3707</v>
      </c>
      <c r="AA1014" s="62"/>
      <c r="AB1014" s="62"/>
      <c r="AC1014" s="62"/>
      <c r="AD1014" s="62"/>
      <c r="AE1014" s="62"/>
      <c r="AF1014" s="62"/>
      <c r="AG1014" s="62"/>
      <c r="AH1014" s="62" t="s">
        <v>3708</v>
      </c>
    </row>
    <row r="1015" spans="1:34" ht="15.75" customHeight="1" x14ac:dyDescent="0.2">
      <c r="A1015" s="62" t="s">
        <v>33</v>
      </c>
      <c r="B1015" s="62" t="s">
        <v>2726</v>
      </c>
      <c r="C1015" s="51">
        <f t="shared" si="34"/>
        <v>16</v>
      </c>
      <c r="D1015" s="57">
        <v>2015</v>
      </c>
      <c r="E1015" s="57">
        <f t="shared" si="35"/>
        <v>2</v>
      </c>
      <c r="F1015" s="62" t="s">
        <v>22</v>
      </c>
      <c r="G1015" s="39" t="s">
        <v>3709</v>
      </c>
      <c r="H1015" s="62" t="s">
        <v>3710</v>
      </c>
      <c r="I1015" s="63" t="s">
        <v>25</v>
      </c>
      <c r="J1015" s="63" t="s">
        <v>26</v>
      </c>
      <c r="K1015" s="62" t="s">
        <v>27</v>
      </c>
      <c r="L1015" s="62" t="s">
        <v>88</v>
      </c>
      <c r="M1015" s="62" t="s">
        <v>116</v>
      </c>
      <c r="N1015" s="62" t="s">
        <v>198</v>
      </c>
      <c r="O1015" s="62" t="s">
        <v>198</v>
      </c>
      <c r="P1015" s="64">
        <v>42103.531944444447</v>
      </c>
      <c r="Q1015" s="62"/>
      <c r="R1015" s="64">
        <v>42187.504166666666</v>
      </c>
      <c r="S1015" s="64">
        <v>42107.366666666669</v>
      </c>
      <c r="T1015" s="62"/>
      <c r="U1015" s="124" t="s">
        <v>10423</v>
      </c>
      <c r="V1015" s="62"/>
      <c r="W1015" s="62"/>
      <c r="X1015" s="62">
        <v>0</v>
      </c>
      <c r="Y1015" s="62">
        <v>2</v>
      </c>
      <c r="Z1015" s="62"/>
      <c r="AA1015" s="62"/>
      <c r="AB1015" s="62"/>
      <c r="AC1015" s="62"/>
      <c r="AD1015" s="62"/>
      <c r="AE1015" s="62"/>
      <c r="AF1015" s="62"/>
      <c r="AG1015" s="62"/>
      <c r="AH1015" s="62" t="s">
        <v>3711</v>
      </c>
    </row>
    <row r="1016" spans="1:34" ht="15.75" customHeight="1" x14ac:dyDescent="0.2">
      <c r="A1016" s="62" t="s">
        <v>33</v>
      </c>
      <c r="B1016" s="62" t="s">
        <v>2726</v>
      </c>
      <c r="C1016" s="51">
        <f t="shared" si="34"/>
        <v>16</v>
      </c>
      <c r="D1016" s="57">
        <v>2015</v>
      </c>
      <c r="E1016" s="57">
        <f t="shared" si="35"/>
        <v>2</v>
      </c>
      <c r="F1016" s="62" t="s">
        <v>22</v>
      </c>
      <c r="G1016" s="39" t="s">
        <v>3712</v>
      </c>
      <c r="H1016" s="62" t="s">
        <v>3713</v>
      </c>
      <c r="I1016" s="63" t="s">
        <v>25</v>
      </c>
      <c r="J1016" s="63" t="s">
        <v>26</v>
      </c>
      <c r="K1016" s="62" t="s">
        <v>27</v>
      </c>
      <c r="L1016" s="62" t="s">
        <v>88</v>
      </c>
      <c r="M1016" s="62" t="s">
        <v>116</v>
      </c>
      <c r="N1016" s="62" t="s">
        <v>198</v>
      </c>
      <c r="O1016" s="62" t="s">
        <v>198</v>
      </c>
      <c r="P1016" s="64">
        <v>42103.52847222222</v>
      </c>
      <c r="Q1016" s="62"/>
      <c r="R1016" s="64">
        <v>42187.504861111112</v>
      </c>
      <c r="S1016" s="64">
        <v>42107.367361111108</v>
      </c>
      <c r="T1016" s="62"/>
      <c r="U1016" s="124" t="s">
        <v>10423</v>
      </c>
      <c r="V1016" s="62"/>
      <c r="W1016" s="62"/>
      <c r="X1016" s="62">
        <v>0</v>
      </c>
      <c r="Y1016" s="62">
        <v>1</v>
      </c>
      <c r="Z1016" s="62"/>
      <c r="AA1016" s="62"/>
      <c r="AB1016" s="62"/>
      <c r="AC1016" s="62"/>
      <c r="AD1016" s="62"/>
      <c r="AE1016" s="62"/>
      <c r="AF1016" s="62"/>
      <c r="AG1016" s="62"/>
      <c r="AH1016" s="62" t="s">
        <v>3714</v>
      </c>
    </row>
    <row r="1017" spans="1:34" ht="15.75" customHeight="1" x14ac:dyDescent="0.2">
      <c r="A1017" s="62" t="s">
        <v>33</v>
      </c>
      <c r="B1017" s="62" t="s">
        <v>2726</v>
      </c>
      <c r="C1017" s="51">
        <f t="shared" si="34"/>
        <v>16</v>
      </c>
      <c r="D1017" s="57">
        <v>2015</v>
      </c>
      <c r="E1017" s="57">
        <f t="shared" si="35"/>
        <v>2</v>
      </c>
      <c r="F1017" s="62" t="s">
        <v>22</v>
      </c>
      <c r="G1017" s="39" t="s">
        <v>3715</v>
      </c>
      <c r="H1017" s="62" t="s">
        <v>3716</v>
      </c>
      <c r="I1017" s="63" t="s">
        <v>25</v>
      </c>
      <c r="J1017" s="63" t="s">
        <v>26</v>
      </c>
      <c r="K1017" s="62" t="s">
        <v>27</v>
      </c>
      <c r="L1017" s="62" t="s">
        <v>88</v>
      </c>
      <c r="M1017" s="62" t="s">
        <v>116</v>
      </c>
      <c r="N1017" s="62" t="s">
        <v>198</v>
      </c>
      <c r="O1017" s="62" t="s">
        <v>198</v>
      </c>
      <c r="P1017" s="64">
        <v>42103.527777777781</v>
      </c>
      <c r="Q1017" s="62"/>
      <c r="R1017" s="64">
        <v>42187.505555555559</v>
      </c>
      <c r="S1017" s="64">
        <v>42107.368055555555</v>
      </c>
      <c r="T1017" s="62"/>
      <c r="U1017" s="124" t="s">
        <v>10423</v>
      </c>
      <c r="V1017" s="62"/>
      <c r="W1017" s="62"/>
      <c r="X1017" s="62">
        <v>0</v>
      </c>
      <c r="Y1017" s="62">
        <v>2</v>
      </c>
      <c r="Z1017" s="62"/>
      <c r="AA1017" s="62"/>
      <c r="AB1017" s="62"/>
      <c r="AC1017" s="62"/>
      <c r="AD1017" s="62"/>
      <c r="AE1017" s="62"/>
      <c r="AF1017" s="62"/>
      <c r="AG1017" s="62"/>
      <c r="AH1017" s="62" t="s">
        <v>3717</v>
      </c>
    </row>
    <row r="1018" spans="1:34" ht="15.75" customHeight="1" x14ac:dyDescent="0.2">
      <c r="A1018" s="62" t="s">
        <v>33</v>
      </c>
      <c r="B1018" s="62" t="s">
        <v>2726</v>
      </c>
      <c r="C1018" s="51">
        <f t="shared" si="34"/>
        <v>16</v>
      </c>
      <c r="D1018" s="57">
        <v>2015</v>
      </c>
      <c r="E1018" s="57">
        <f t="shared" si="35"/>
        <v>2</v>
      </c>
      <c r="F1018" s="62" t="s">
        <v>22</v>
      </c>
      <c r="G1018" s="39" t="s">
        <v>3718</v>
      </c>
      <c r="H1018" s="62" t="s">
        <v>3719</v>
      </c>
      <c r="I1018" s="63" t="s">
        <v>36</v>
      </c>
      <c r="J1018" s="63" t="s">
        <v>26</v>
      </c>
      <c r="K1018" s="62" t="s">
        <v>27</v>
      </c>
      <c r="L1018" s="62" t="s">
        <v>88</v>
      </c>
      <c r="M1018" s="62" t="s">
        <v>116</v>
      </c>
      <c r="N1018" s="62" t="s">
        <v>198</v>
      </c>
      <c r="O1018" s="62" t="s">
        <v>198</v>
      </c>
      <c r="P1018" s="64">
        <v>42103.518750000003</v>
      </c>
      <c r="Q1018" s="62"/>
      <c r="R1018" s="64">
        <v>42187.505555555559</v>
      </c>
      <c r="S1018" s="64">
        <v>42107.37222222222</v>
      </c>
      <c r="T1018" s="62"/>
      <c r="U1018" s="124" t="s">
        <v>10423</v>
      </c>
      <c r="V1018" s="62"/>
      <c r="W1018" s="62"/>
      <c r="X1018" s="62">
        <v>0</v>
      </c>
      <c r="Y1018" s="62">
        <v>4</v>
      </c>
      <c r="Z1018" s="62"/>
      <c r="AA1018" s="62"/>
      <c r="AB1018" s="62"/>
      <c r="AC1018" s="62"/>
      <c r="AD1018" s="62"/>
      <c r="AE1018" s="62"/>
      <c r="AF1018" s="62" t="s">
        <v>3720</v>
      </c>
      <c r="AG1018" s="62"/>
      <c r="AH1018" s="62" t="s">
        <v>3721</v>
      </c>
    </row>
    <row r="1019" spans="1:34" ht="15.75" hidden="1" customHeight="1" x14ac:dyDescent="0.2">
      <c r="A1019" s="62" t="s">
        <v>33</v>
      </c>
      <c r="B1019" s="62" t="s">
        <v>145</v>
      </c>
      <c r="C1019" s="51">
        <f t="shared" si="34"/>
        <v>16</v>
      </c>
      <c r="D1019" s="57">
        <v>2015</v>
      </c>
      <c r="E1019" s="57">
        <f t="shared" si="35"/>
        <v>2</v>
      </c>
      <c r="F1019" s="62" t="s">
        <v>22</v>
      </c>
      <c r="G1019" s="39" t="s">
        <v>3722</v>
      </c>
      <c r="H1019" s="62" t="s">
        <v>3723</v>
      </c>
      <c r="I1019" s="63" t="s">
        <v>217</v>
      </c>
      <c r="J1019" s="63" t="s">
        <v>26</v>
      </c>
      <c r="K1019" s="62" t="s">
        <v>27</v>
      </c>
      <c r="L1019" s="62" t="s">
        <v>88</v>
      </c>
      <c r="M1019" s="62" t="s">
        <v>491</v>
      </c>
      <c r="N1019" s="62" t="s">
        <v>30</v>
      </c>
      <c r="O1019" s="62" t="s">
        <v>30</v>
      </c>
      <c r="P1019" s="64">
        <v>42103.490972222222</v>
      </c>
      <c r="Q1019" s="62"/>
      <c r="R1019" s="64">
        <v>42114.502083333333</v>
      </c>
      <c r="S1019" s="64">
        <v>42109.40347222222</v>
      </c>
      <c r="T1019" s="62"/>
      <c r="U1019" s="62" t="s">
        <v>54</v>
      </c>
      <c r="V1019" s="62"/>
      <c r="W1019" s="65">
        <v>42114</v>
      </c>
      <c r="X1019" s="62">
        <v>0</v>
      </c>
      <c r="Y1019" s="62">
        <v>2</v>
      </c>
      <c r="Z1019" s="62"/>
      <c r="AA1019" s="62"/>
      <c r="AB1019" s="62"/>
      <c r="AC1019" s="62"/>
      <c r="AD1019" s="62"/>
      <c r="AE1019" s="62"/>
      <c r="AF1019" s="62"/>
      <c r="AG1019" s="62"/>
      <c r="AH1019" s="62" t="s">
        <v>3724</v>
      </c>
    </row>
    <row r="1020" spans="1:34" ht="15.75" hidden="1" customHeight="1" x14ac:dyDescent="0.2">
      <c r="A1020" s="62" t="s">
        <v>33</v>
      </c>
      <c r="B1020" s="62" t="s">
        <v>85</v>
      </c>
      <c r="C1020" s="51">
        <f t="shared" si="34"/>
        <v>16</v>
      </c>
      <c r="D1020" s="57">
        <v>2015</v>
      </c>
      <c r="E1020" s="57">
        <f t="shared" si="35"/>
        <v>2</v>
      </c>
      <c r="F1020" s="62" t="s">
        <v>22</v>
      </c>
      <c r="G1020" s="39" t="s">
        <v>3725</v>
      </c>
      <c r="H1020" s="62" t="s">
        <v>3726</v>
      </c>
      <c r="I1020" s="63" t="s">
        <v>217</v>
      </c>
      <c r="J1020" s="63" t="s">
        <v>26</v>
      </c>
      <c r="K1020" s="62" t="s">
        <v>27</v>
      </c>
      <c r="L1020" s="62" t="s">
        <v>88</v>
      </c>
      <c r="M1020" s="62" t="s">
        <v>29</v>
      </c>
      <c r="N1020" s="62" t="s">
        <v>30</v>
      </c>
      <c r="O1020" s="62" t="s">
        <v>30</v>
      </c>
      <c r="P1020" s="64">
        <v>42103.487500000003</v>
      </c>
      <c r="Q1020" s="62"/>
      <c r="R1020" s="64">
        <v>42187.505555555559</v>
      </c>
      <c r="S1020" s="64">
        <v>42108.61041666667</v>
      </c>
      <c r="T1020" s="62"/>
      <c r="U1020" s="62" t="s">
        <v>54</v>
      </c>
      <c r="V1020" s="62"/>
      <c r="W1020" s="65">
        <v>42114</v>
      </c>
      <c r="X1020" s="62">
        <v>0</v>
      </c>
      <c r="Y1020" s="62">
        <v>3</v>
      </c>
      <c r="Z1020" s="62"/>
      <c r="AA1020" s="62"/>
      <c r="AB1020" s="62"/>
      <c r="AC1020" s="62"/>
      <c r="AD1020" s="62"/>
      <c r="AE1020" s="62"/>
      <c r="AF1020" s="62"/>
      <c r="AG1020" s="62"/>
      <c r="AH1020" s="62" t="s">
        <v>3727</v>
      </c>
    </row>
    <row r="1021" spans="1:34" ht="15.75" hidden="1" customHeight="1" x14ac:dyDescent="0.2">
      <c r="A1021" s="62" t="s">
        <v>33</v>
      </c>
      <c r="B1021" s="62" t="s">
        <v>85</v>
      </c>
      <c r="C1021" s="51">
        <f t="shared" si="34"/>
        <v>17</v>
      </c>
      <c r="D1021" s="57">
        <v>2015</v>
      </c>
      <c r="E1021" s="57">
        <f t="shared" si="35"/>
        <v>2</v>
      </c>
      <c r="F1021" s="62" t="s">
        <v>22</v>
      </c>
      <c r="G1021" s="39" t="s">
        <v>3728</v>
      </c>
      <c r="H1021" s="62" t="s">
        <v>3729</v>
      </c>
      <c r="I1021" s="63" t="s">
        <v>217</v>
      </c>
      <c r="J1021" s="63" t="s">
        <v>26</v>
      </c>
      <c r="K1021" s="62" t="s">
        <v>27</v>
      </c>
      <c r="L1021" s="62" t="s">
        <v>88</v>
      </c>
      <c r="M1021" s="62" t="s">
        <v>29</v>
      </c>
      <c r="N1021" s="62" t="s">
        <v>30</v>
      </c>
      <c r="O1021" s="62" t="s">
        <v>30</v>
      </c>
      <c r="P1021" s="64">
        <v>42103.486805555556</v>
      </c>
      <c r="Q1021" s="62"/>
      <c r="R1021" s="64">
        <v>42187.506249999999</v>
      </c>
      <c r="S1021" s="64">
        <v>42114.37777777778</v>
      </c>
      <c r="T1021" s="62"/>
      <c r="U1021" s="62" t="s">
        <v>54</v>
      </c>
      <c r="V1021" s="62"/>
      <c r="W1021" s="62"/>
      <c r="X1021" s="62">
        <v>0</v>
      </c>
      <c r="Y1021" s="62">
        <v>4</v>
      </c>
      <c r="Z1021" s="62" t="s">
        <v>3730</v>
      </c>
      <c r="AA1021" s="62"/>
      <c r="AB1021" s="62"/>
      <c r="AC1021" s="62"/>
      <c r="AD1021" s="62"/>
      <c r="AE1021" s="62"/>
      <c r="AF1021" s="62"/>
      <c r="AG1021" s="62"/>
      <c r="AH1021" s="62" t="s">
        <v>3731</v>
      </c>
    </row>
    <row r="1022" spans="1:34" ht="15.75" customHeight="1" x14ac:dyDescent="0.2">
      <c r="A1022" s="62" t="s">
        <v>33</v>
      </c>
      <c r="B1022" s="62" t="s">
        <v>2726</v>
      </c>
      <c r="C1022" s="51">
        <f t="shared" si="34"/>
        <v>16</v>
      </c>
      <c r="D1022" s="57">
        <v>2015</v>
      </c>
      <c r="E1022" s="57">
        <f t="shared" si="35"/>
        <v>2</v>
      </c>
      <c r="F1022" s="62" t="s">
        <v>22</v>
      </c>
      <c r="G1022" s="39" t="s">
        <v>3732</v>
      </c>
      <c r="H1022" s="62" t="s">
        <v>3733</v>
      </c>
      <c r="I1022" s="63" t="s">
        <v>25</v>
      </c>
      <c r="J1022" s="63" t="s">
        <v>26</v>
      </c>
      <c r="K1022" s="62" t="s">
        <v>27</v>
      </c>
      <c r="L1022" s="62" t="s">
        <v>88</v>
      </c>
      <c r="M1022" s="62" t="s">
        <v>116</v>
      </c>
      <c r="N1022" s="62" t="s">
        <v>198</v>
      </c>
      <c r="O1022" s="62" t="s">
        <v>198</v>
      </c>
      <c r="P1022" s="64">
        <v>42103.461805555555</v>
      </c>
      <c r="Q1022" s="62"/>
      <c r="R1022" s="64">
        <v>42187.506944444445</v>
      </c>
      <c r="S1022" s="64">
        <v>42107.365277777775</v>
      </c>
      <c r="T1022" s="62"/>
      <c r="U1022" s="124" t="s">
        <v>10423</v>
      </c>
      <c r="V1022" s="62"/>
      <c r="W1022" s="62"/>
      <c r="X1022" s="62">
        <v>0</v>
      </c>
      <c r="Y1022" s="62">
        <v>3</v>
      </c>
      <c r="Z1022" s="62"/>
      <c r="AA1022" s="62"/>
      <c r="AB1022" s="62"/>
      <c r="AC1022" s="62"/>
      <c r="AD1022" s="62"/>
      <c r="AE1022" s="62"/>
      <c r="AF1022" s="62"/>
      <c r="AG1022" s="62"/>
      <c r="AH1022" s="62" t="s">
        <v>3734</v>
      </c>
    </row>
    <row r="1023" spans="1:34" ht="15.75" customHeight="1" x14ac:dyDescent="0.2">
      <c r="A1023" s="62" t="s">
        <v>33</v>
      </c>
      <c r="B1023" s="62" t="s">
        <v>2726</v>
      </c>
      <c r="C1023" s="51">
        <f t="shared" si="34"/>
        <v>16</v>
      </c>
      <c r="D1023" s="57">
        <v>2015</v>
      </c>
      <c r="E1023" s="57">
        <f t="shared" si="35"/>
        <v>2</v>
      </c>
      <c r="F1023" s="62" t="s">
        <v>22</v>
      </c>
      <c r="G1023" s="39" t="s">
        <v>3735</v>
      </c>
      <c r="H1023" s="62" t="s">
        <v>3736</v>
      </c>
      <c r="I1023" s="63" t="s">
        <v>25</v>
      </c>
      <c r="J1023" s="63" t="s">
        <v>26</v>
      </c>
      <c r="K1023" s="62" t="s">
        <v>27</v>
      </c>
      <c r="L1023" s="62" t="s">
        <v>88</v>
      </c>
      <c r="M1023" s="62" t="s">
        <v>116</v>
      </c>
      <c r="N1023" s="62" t="s">
        <v>198</v>
      </c>
      <c r="O1023" s="62" t="s">
        <v>198</v>
      </c>
      <c r="P1023" s="64">
        <v>42103.461111111108</v>
      </c>
      <c r="Q1023" s="62"/>
      <c r="R1023" s="64">
        <v>42187.506944444445</v>
      </c>
      <c r="S1023" s="64">
        <v>42107.365972222222</v>
      </c>
      <c r="T1023" s="62"/>
      <c r="U1023" s="124" t="s">
        <v>10423</v>
      </c>
      <c r="V1023" s="62"/>
      <c r="W1023" s="62"/>
      <c r="X1023" s="62">
        <v>0</v>
      </c>
      <c r="Y1023" s="62">
        <v>3</v>
      </c>
      <c r="Z1023" s="62"/>
      <c r="AA1023" s="62"/>
      <c r="AB1023" s="62"/>
      <c r="AC1023" s="62"/>
      <c r="AD1023" s="62"/>
      <c r="AE1023" s="62"/>
      <c r="AF1023" s="62"/>
      <c r="AG1023" s="62"/>
      <c r="AH1023" s="62" t="s">
        <v>3737</v>
      </c>
    </row>
    <row r="1024" spans="1:34" ht="15.75" hidden="1" customHeight="1" x14ac:dyDescent="0.2">
      <c r="A1024" s="62" t="s">
        <v>33</v>
      </c>
      <c r="B1024" s="62" t="s">
        <v>85</v>
      </c>
      <c r="C1024" s="51">
        <f t="shared" si="34"/>
        <v>16</v>
      </c>
      <c r="D1024" s="57">
        <v>2015</v>
      </c>
      <c r="E1024" s="57">
        <f t="shared" si="35"/>
        <v>2</v>
      </c>
      <c r="F1024" s="62" t="s">
        <v>22</v>
      </c>
      <c r="G1024" s="39" t="s">
        <v>3738</v>
      </c>
      <c r="H1024" s="62" t="s">
        <v>3739</v>
      </c>
      <c r="I1024" s="63" t="s">
        <v>217</v>
      </c>
      <c r="J1024" s="63" t="s">
        <v>26</v>
      </c>
      <c r="K1024" s="62" t="s">
        <v>27</v>
      </c>
      <c r="L1024" s="62" t="s">
        <v>88</v>
      </c>
      <c r="M1024" s="62" t="s">
        <v>30</v>
      </c>
      <c r="N1024" s="62" t="s">
        <v>30</v>
      </c>
      <c r="O1024" s="62" t="s">
        <v>30</v>
      </c>
      <c r="P1024" s="64">
        <v>42102.765277777777</v>
      </c>
      <c r="Q1024" s="62"/>
      <c r="R1024" s="64">
        <v>42114.502083333333</v>
      </c>
      <c r="S1024" s="64">
        <v>42109.705555555556</v>
      </c>
      <c r="T1024" s="62"/>
      <c r="U1024" s="62" t="s">
        <v>143</v>
      </c>
      <c r="V1024" s="62"/>
      <c r="W1024" s="65">
        <v>42116</v>
      </c>
      <c r="X1024" s="62">
        <v>0</v>
      </c>
      <c r="Y1024" s="62">
        <v>2</v>
      </c>
      <c r="Z1024" s="62"/>
      <c r="AA1024" s="62"/>
      <c r="AB1024" s="62"/>
      <c r="AC1024" s="62"/>
      <c r="AD1024" s="62"/>
      <c r="AE1024" s="62"/>
      <c r="AF1024" s="62"/>
      <c r="AG1024" s="62"/>
      <c r="AH1024" s="62" t="s">
        <v>3740</v>
      </c>
    </row>
    <row r="1025" spans="1:34" ht="15.75" customHeight="1" x14ac:dyDescent="0.2">
      <c r="A1025" s="62" t="s">
        <v>33</v>
      </c>
      <c r="B1025" s="62" t="s">
        <v>85</v>
      </c>
      <c r="C1025" s="51">
        <f t="shared" si="34"/>
        <v>15</v>
      </c>
      <c r="D1025" s="57">
        <v>2015</v>
      </c>
      <c r="E1025" s="57">
        <f t="shared" si="35"/>
        <v>2</v>
      </c>
      <c r="F1025" s="62" t="s">
        <v>22</v>
      </c>
      <c r="G1025" s="39" t="s">
        <v>3741</v>
      </c>
      <c r="H1025" s="62" t="s">
        <v>3742</v>
      </c>
      <c r="I1025" s="63" t="s">
        <v>25</v>
      </c>
      <c r="J1025" s="63" t="s">
        <v>26</v>
      </c>
      <c r="K1025" s="62" t="s">
        <v>27</v>
      </c>
      <c r="L1025" s="62" t="s">
        <v>37</v>
      </c>
      <c r="M1025" s="62" t="s">
        <v>29</v>
      </c>
      <c r="N1025" s="62" t="s">
        <v>74</v>
      </c>
      <c r="O1025" s="62" t="s">
        <v>74</v>
      </c>
      <c r="P1025" s="64">
        <v>42102.711111111108</v>
      </c>
      <c r="Q1025" s="62"/>
      <c r="R1025" s="64">
        <v>42187.507638888892</v>
      </c>
      <c r="S1025" s="64">
        <v>42103.561805555553</v>
      </c>
      <c r="T1025" s="62"/>
      <c r="U1025" s="124" t="s">
        <v>10423</v>
      </c>
      <c r="V1025" s="62"/>
      <c r="W1025" s="65">
        <v>42103</v>
      </c>
      <c r="X1025" s="62">
        <v>0</v>
      </c>
      <c r="Y1025" s="62">
        <v>2</v>
      </c>
      <c r="Z1025" s="62"/>
      <c r="AA1025" s="62"/>
      <c r="AB1025" s="62"/>
      <c r="AC1025" s="62"/>
      <c r="AD1025" s="62"/>
      <c r="AE1025" s="62"/>
      <c r="AF1025" s="62"/>
      <c r="AG1025" s="62"/>
      <c r="AH1025" s="62" t="s">
        <v>3743</v>
      </c>
    </row>
    <row r="1026" spans="1:34" ht="15.75" customHeight="1" x14ac:dyDescent="0.2">
      <c r="A1026" s="62" t="s">
        <v>33</v>
      </c>
      <c r="B1026" s="62" t="s">
        <v>45</v>
      </c>
      <c r="C1026" s="51">
        <f t="shared" si="34"/>
        <v>16</v>
      </c>
      <c r="D1026" s="57">
        <v>2015</v>
      </c>
      <c r="E1026" s="57">
        <f t="shared" si="35"/>
        <v>2</v>
      </c>
      <c r="F1026" s="62" t="s">
        <v>22</v>
      </c>
      <c r="G1026" s="39" t="s">
        <v>3744</v>
      </c>
      <c r="H1026" s="62" t="s">
        <v>3745</v>
      </c>
      <c r="I1026" s="63" t="s">
        <v>25</v>
      </c>
      <c r="J1026" s="63" t="s">
        <v>26</v>
      </c>
      <c r="K1026" s="62" t="s">
        <v>27</v>
      </c>
      <c r="L1026" s="62" t="s">
        <v>88</v>
      </c>
      <c r="M1026" s="62" t="s">
        <v>491</v>
      </c>
      <c r="N1026" s="62" t="s">
        <v>912</v>
      </c>
      <c r="O1026" s="62" t="s">
        <v>912</v>
      </c>
      <c r="P1026" s="64">
        <v>42102.5625</v>
      </c>
      <c r="Q1026" s="62"/>
      <c r="R1026" s="64">
        <v>42187.507638888892</v>
      </c>
      <c r="S1026" s="64">
        <v>42109.404166666667</v>
      </c>
      <c r="T1026" s="62"/>
      <c r="U1026" s="124" t="s">
        <v>10423</v>
      </c>
      <c r="V1026" s="62"/>
      <c r="W1026" s="65">
        <v>42114</v>
      </c>
      <c r="X1026" s="62">
        <v>0</v>
      </c>
      <c r="Y1026" s="62">
        <v>2</v>
      </c>
      <c r="Z1026" s="62" t="s">
        <v>3746</v>
      </c>
      <c r="AA1026" s="62"/>
      <c r="AB1026" s="62"/>
      <c r="AC1026" s="62"/>
      <c r="AD1026" s="62"/>
      <c r="AE1026" s="62"/>
      <c r="AF1026" s="62"/>
      <c r="AG1026" s="62"/>
      <c r="AH1026" s="62" t="s">
        <v>3747</v>
      </c>
    </row>
    <row r="1027" spans="1:34" ht="15.75" customHeight="1" x14ac:dyDescent="0.2">
      <c r="A1027" s="62" t="s">
        <v>33</v>
      </c>
      <c r="B1027" s="62" t="s">
        <v>145</v>
      </c>
      <c r="C1027" s="51">
        <f t="shared" si="34"/>
        <v>16</v>
      </c>
      <c r="D1027" s="57">
        <v>2015</v>
      </c>
      <c r="E1027" s="57">
        <f t="shared" si="35"/>
        <v>2</v>
      </c>
      <c r="F1027" s="62" t="s">
        <v>22</v>
      </c>
      <c r="G1027" s="39" t="s">
        <v>3748</v>
      </c>
      <c r="H1027" s="62" t="s">
        <v>3749</v>
      </c>
      <c r="I1027" s="63" t="s">
        <v>25</v>
      </c>
      <c r="J1027" s="63" t="s">
        <v>26</v>
      </c>
      <c r="K1027" s="62" t="s">
        <v>27</v>
      </c>
      <c r="L1027" s="62" t="s">
        <v>37</v>
      </c>
      <c r="M1027" s="62" t="s">
        <v>29</v>
      </c>
      <c r="N1027" s="62" t="s">
        <v>105</v>
      </c>
      <c r="O1027" s="62" t="s">
        <v>105</v>
      </c>
      <c r="P1027" s="64">
        <v>42102.538888888892</v>
      </c>
      <c r="Q1027" s="62"/>
      <c r="R1027" s="64">
        <v>42108.473611111112</v>
      </c>
      <c r="S1027" s="64">
        <v>42108.443055555559</v>
      </c>
      <c r="T1027" s="62"/>
      <c r="U1027" s="124" t="s">
        <v>10423</v>
      </c>
      <c r="V1027" s="62"/>
      <c r="W1027" s="65">
        <v>42109</v>
      </c>
      <c r="X1027" s="62">
        <v>0</v>
      </c>
      <c r="Y1027" s="62">
        <v>5</v>
      </c>
      <c r="Z1027" s="62"/>
      <c r="AA1027" s="62"/>
      <c r="AB1027" s="62"/>
      <c r="AC1027" s="62"/>
      <c r="AD1027" s="62"/>
      <c r="AE1027" s="62"/>
      <c r="AF1027" s="62"/>
      <c r="AG1027" s="62"/>
      <c r="AH1027" s="62" t="s">
        <v>3750</v>
      </c>
    </row>
    <row r="1028" spans="1:34" ht="15.75" customHeight="1" x14ac:dyDescent="0.2">
      <c r="A1028" s="62" t="s">
        <v>33</v>
      </c>
      <c r="B1028" s="62" t="s">
        <v>85</v>
      </c>
      <c r="C1028" s="51">
        <f t="shared" si="34"/>
        <v>15</v>
      </c>
      <c r="D1028" s="57">
        <v>2015</v>
      </c>
      <c r="E1028" s="57">
        <f t="shared" si="35"/>
        <v>2</v>
      </c>
      <c r="F1028" s="62" t="s">
        <v>22</v>
      </c>
      <c r="G1028" s="39" t="s">
        <v>3751</v>
      </c>
      <c r="H1028" s="62" t="s">
        <v>3752</v>
      </c>
      <c r="I1028" s="63" t="s">
        <v>36</v>
      </c>
      <c r="J1028" s="63" t="s">
        <v>26</v>
      </c>
      <c r="K1028" s="62" t="s">
        <v>27</v>
      </c>
      <c r="L1028" s="62" t="s">
        <v>88</v>
      </c>
      <c r="M1028" s="62" t="s">
        <v>30</v>
      </c>
      <c r="N1028" s="62" t="s">
        <v>491</v>
      </c>
      <c r="O1028" s="62" t="s">
        <v>491</v>
      </c>
      <c r="P1028" s="64">
        <v>42102.431944444441</v>
      </c>
      <c r="Q1028" s="62"/>
      <c r="R1028" s="64">
        <v>42187.508333333331</v>
      </c>
      <c r="S1028" s="64">
        <v>42102.436111111114</v>
      </c>
      <c r="T1028" s="62"/>
      <c r="U1028" s="124" t="s">
        <v>10423</v>
      </c>
      <c r="V1028" s="62"/>
      <c r="W1028" s="62"/>
      <c r="X1028" s="62">
        <v>0</v>
      </c>
      <c r="Y1028" s="62">
        <v>2</v>
      </c>
      <c r="Z1028" s="40" t="s">
        <v>3753</v>
      </c>
      <c r="AA1028" s="62"/>
      <c r="AB1028" s="62"/>
      <c r="AC1028" s="62"/>
      <c r="AD1028" s="62"/>
      <c r="AE1028" s="62"/>
      <c r="AF1028" s="62"/>
      <c r="AG1028" s="62"/>
      <c r="AH1028" s="62" t="s">
        <v>3754</v>
      </c>
    </row>
    <row r="1029" spans="1:34" ht="15.75" hidden="1" customHeight="1" x14ac:dyDescent="0.2">
      <c r="A1029" s="62" t="s">
        <v>33</v>
      </c>
      <c r="B1029" s="62" t="s">
        <v>108</v>
      </c>
      <c r="C1029" s="51">
        <f t="shared" si="34"/>
        <v>15</v>
      </c>
      <c r="D1029" s="57">
        <v>2015</v>
      </c>
      <c r="E1029" s="57">
        <f t="shared" si="35"/>
        <v>2</v>
      </c>
      <c r="F1029" s="62" t="s">
        <v>22</v>
      </c>
      <c r="G1029" s="39" t="s">
        <v>3755</v>
      </c>
      <c r="H1029" s="62" t="s">
        <v>3756</v>
      </c>
      <c r="I1029" s="63" t="s">
        <v>25</v>
      </c>
      <c r="J1029" s="63" t="s">
        <v>26</v>
      </c>
      <c r="K1029" s="62" t="s">
        <v>27</v>
      </c>
      <c r="L1029" s="62" t="s">
        <v>88</v>
      </c>
      <c r="M1029" s="62" t="s">
        <v>202</v>
      </c>
      <c r="N1029" s="62" t="s">
        <v>105</v>
      </c>
      <c r="O1029" s="62" t="s">
        <v>105</v>
      </c>
      <c r="P1029" s="64">
        <v>42102.425694444442</v>
      </c>
      <c r="Q1029" s="62"/>
      <c r="R1029" s="64">
        <v>42187.513194444444</v>
      </c>
      <c r="S1029" s="64">
        <v>42103.470833333333</v>
      </c>
      <c r="T1029" s="62"/>
      <c r="U1029" s="62" t="s">
        <v>106</v>
      </c>
      <c r="V1029" s="62"/>
      <c r="W1029" s="65">
        <v>42115</v>
      </c>
      <c r="X1029" s="62">
        <v>0</v>
      </c>
      <c r="Y1029" s="62">
        <v>3</v>
      </c>
      <c r="Z1029" s="40" t="s">
        <v>3757</v>
      </c>
      <c r="AA1029" s="62"/>
      <c r="AB1029" s="62"/>
      <c r="AC1029" s="62"/>
      <c r="AD1029" s="62"/>
      <c r="AE1029" s="62"/>
      <c r="AF1029" s="62"/>
      <c r="AG1029" s="62"/>
      <c r="AH1029" s="62" t="s">
        <v>3758</v>
      </c>
    </row>
    <row r="1030" spans="1:34" ht="15.75" customHeight="1" x14ac:dyDescent="0.2">
      <c r="A1030" s="62" t="s">
        <v>33</v>
      </c>
      <c r="B1030" s="62" t="s">
        <v>76</v>
      </c>
      <c r="C1030" s="51">
        <f t="shared" si="34"/>
        <v>15</v>
      </c>
      <c r="D1030" s="57">
        <v>2015</v>
      </c>
      <c r="E1030" s="57">
        <f t="shared" si="35"/>
        <v>2</v>
      </c>
      <c r="F1030" s="62" t="s">
        <v>22</v>
      </c>
      <c r="G1030" s="39" t="s">
        <v>3759</v>
      </c>
      <c r="H1030" s="62" t="s">
        <v>3760</v>
      </c>
      <c r="I1030" s="63" t="s">
        <v>25</v>
      </c>
      <c r="J1030" s="63" t="s">
        <v>26</v>
      </c>
      <c r="K1030" s="62" t="s">
        <v>27</v>
      </c>
      <c r="L1030" s="62" t="s">
        <v>88</v>
      </c>
      <c r="M1030" s="62" t="s">
        <v>30</v>
      </c>
      <c r="N1030" s="62" t="s">
        <v>83</v>
      </c>
      <c r="O1030" s="62" t="s">
        <v>83</v>
      </c>
      <c r="P1030" s="64">
        <v>42101.744444444441</v>
      </c>
      <c r="Q1030" s="62"/>
      <c r="R1030" s="64">
        <v>42187.513194444444</v>
      </c>
      <c r="S1030" s="64">
        <v>42102.401388888888</v>
      </c>
      <c r="T1030" s="62"/>
      <c r="U1030" s="124" t="s">
        <v>10423</v>
      </c>
      <c r="V1030" s="62"/>
      <c r="W1030" s="62"/>
      <c r="X1030" s="62">
        <v>0</v>
      </c>
      <c r="Y1030" s="62">
        <v>2</v>
      </c>
      <c r="Z1030" s="62"/>
      <c r="AA1030" s="62"/>
      <c r="AB1030" s="62"/>
      <c r="AC1030" s="62"/>
      <c r="AD1030" s="62"/>
      <c r="AE1030" s="62"/>
      <c r="AF1030" s="62"/>
      <c r="AG1030" s="62"/>
      <c r="AH1030" s="62" t="s">
        <v>3761</v>
      </c>
    </row>
    <row r="1031" spans="1:34" ht="15.75" hidden="1" customHeight="1" x14ac:dyDescent="0.2">
      <c r="A1031" s="62" t="s">
        <v>33</v>
      </c>
      <c r="B1031" s="62" t="s">
        <v>45</v>
      </c>
      <c r="C1031" s="51">
        <f t="shared" si="34"/>
        <v>15</v>
      </c>
      <c r="D1031" s="57">
        <v>2015</v>
      </c>
      <c r="E1031" s="57">
        <f t="shared" si="35"/>
        <v>2</v>
      </c>
      <c r="F1031" s="62" t="s">
        <v>22</v>
      </c>
      <c r="G1031" s="39" t="s">
        <v>3762</v>
      </c>
      <c r="H1031" s="62" t="s">
        <v>3763</v>
      </c>
      <c r="I1031" s="63" t="s">
        <v>25</v>
      </c>
      <c r="J1031" s="63" t="s">
        <v>26</v>
      </c>
      <c r="K1031" s="62" t="s">
        <v>27</v>
      </c>
      <c r="L1031" s="62" t="s">
        <v>37</v>
      </c>
      <c r="M1031" s="62" t="s">
        <v>29</v>
      </c>
      <c r="N1031" s="62" t="s">
        <v>30</v>
      </c>
      <c r="O1031" s="62" t="s">
        <v>30</v>
      </c>
      <c r="P1031" s="64">
        <v>42101.620138888888</v>
      </c>
      <c r="Q1031" s="62"/>
      <c r="R1031" s="64">
        <v>42107.451388888891</v>
      </c>
      <c r="S1031" s="64">
        <v>42101.646527777775</v>
      </c>
      <c r="T1031" s="62"/>
      <c r="U1031" s="62" t="s">
        <v>54</v>
      </c>
      <c r="V1031" s="62"/>
      <c r="W1031" s="65">
        <v>42101</v>
      </c>
      <c r="X1031" s="62">
        <v>0</v>
      </c>
      <c r="Y1031" s="62">
        <v>1</v>
      </c>
      <c r="Z1031" s="62"/>
      <c r="AA1031" s="62"/>
      <c r="AB1031" s="62"/>
      <c r="AC1031" s="62"/>
      <c r="AD1031" s="62"/>
      <c r="AE1031" s="62"/>
      <c r="AF1031" s="62"/>
      <c r="AG1031" s="62"/>
      <c r="AH1031" s="62" t="s">
        <v>3764</v>
      </c>
    </row>
    <row r="1032" spans="1:34" ht="15.75" hidden="1" customHeight="1" x14ac:dyDescent="0.2">
      <c r="A1032" s="62" t="s">
        <v>33</v>
      </c>
      <c r="B1032" s="62" t="s">
        <v>56</v>
      </c>
      <c r="C1032" s="51">
        <f t="shared" si="34"/>
        <v>16</v>
      </c>
      <c r="D1032" s="57">
        <v>2015</v>
      </c>
      <c r="E1032" s="57">
        <f t="shared" si="35"/>
        <v>2</v>
      </c>
      <c r="F1032" s="62" t="s">
        <v>22</v>
      </c>
      <c r="G1032" s="39" t="s">
        <v>3765</v>
      </c>
      <c r="H1032" s="62" t="s">
        <v>3766</v>
      </c>
      <c r="I1032" s="63" t="s">
        <v>25</v>
      </c>
      <c r="J1032" s="63" t="s">
        <v>26</v>
      </c>
      <c r="K1032" s="62" t="s">
        <v>27</v>
      </c>
      <c r="L1032" s="62" t="s">
        <v>88</v>
      </c>
      <c r="M1032" s="62" t="s">
        <v>59</v>
      </c>
      <c r="N1032" s="62" t="s">
        <v>59</v>
      </c>
      <c r="O1032" s="62" t="s">
        <v>59</v>
      </c>
      <c r="P1032" s="64">
        <v>42101.597916666666</v>
      </c>
      <c r="Q1032" s="62"/>
      <c r="R1032" s="64">
        <v>42187.513888888891</v>
      </c>
      <c r="S1032" s="64">
        <v>42107.675694444442</v>
      </c>
      <c r="T1032" s="62"/>
      <c r="U1032" s="62" t="s">
        <v>54</v>
      </c>
      <c r="V1032" s="62"/>
      <c r="W1032" s="65">
        <v>42104</v>
      </c>
      <c r="X1032" s="62">
        <v>0</v>
      </c>
      <c r="Y1032" s="62">
        <v>3</v>
      </c>
      <c r="Z1032" s="62" t="s">
        <v>3767</v>
      </c>
      <c r="AA1032" s="62"/>
      <c r="AB1032" s="62"/>
      <c r="AC1032" s="62"/>
      <c r="AD1032" s="62"/>
      <c r="AE1032" s="62"/>
      <c r="AF1032" s="62"/>
      <c r="AG1032" s="62"/>
      <c r="AH1032" s="62" t="s">
        <v>3768</v>
      </c>
    </row>
    <row r="1033" spans="1:34" ht="15.75" customHeight="1" x14ac:dyDescent="0.2">
      <c r="A1033" s="62" t="s">
        <v>33</v>
      </c>
      <c r="B1033" s="62" t="s">
        <v>564</v>
      </c>
      <c r="C1033" s="51">
        <f t="shared" si="34"/>
        <v>15</v>
      </c>
      <c r="D1033" s="57">
        <v>2015</v>
      </c>
      <c r="E1033" s="57">
        <f t="shared" si="35"/>
        <v>2</v>
      </c>
      <c r="F1033" s="62" t="s">
        <v>22</v>
      </c>
      <c r="G1033" s="39" t="s">
        <v>3769</v>
      </c>
      <c r="H1033" s="62" t="s">
        <v>3770</v>
      </c>
      <c r="I1033" s="63" t="s">
        <v>25</v>
      </c>
      <c r="J1033" s="63" t="s">
        <v>26</v>
      </c>
      <c r="K1033" s="62" t="s">
        <v>27</v>
      </c>
      <c r="L1033" s="62" t="s">
        <v>88</v>
      </c>
      <c r="M1033" s="62" t="s">
        <v>89</v>
      </c>
      <c r="N1033" s="62" t="s">
        <v>83</v>
      </c>
      <c r="O1033" s="62" t="s">
        <v>83</v>
      </c>
      <c r="P1033" s="64">
        <v>42101.548611111109</v>
      </c>
      <c r="Q1033" s="62"/>
      <c r="R1033" s="64">
        <v>42187.51458333333</v>
      </c>
      <c r="S1033" s="64">
        <v>42101.666666666664</v>
      </c>
      <c r="T1033" s="62"/>
      <c r="U1033" s="124" t="s">
        <v>10423</v>
      </c>
      <c r="V1033" s="62"/>
      <c r="W1033" s="62"/>
      <c r="X1033" s="62">
        <v>0</v>
      </c>
      <c r="Y1033" s="62">
        <v>4</v>
      </c>
      <c r="Z1033" s="62" t="s">
        <v>3771</v>
      </c>
      <c r="AA1033" s="62"/>
      <c r="AB1033" s="62"/>
      <c r="AC1033" s="62"/>
      <c r="AD1033" s="62"/>
      <c r="AE1033" s="62"/>
      <c r="AF1033" s="62"/>
      <c r="AG1033" s="62"/>
      <c r="AH1033" s="62" t="s">
        <v>3772</v>
      </c>
    </row>
    <row r="1034" spans="1:34" ht="15.75" customHeight="1" x14ac:dyDescent="0.2">
      <c r="A1034" s="62" t="s">
        <v>33</v>
      </c>
      <c r="B1034" s="62" t="s">
        <v>99</v>
      </c>
      <c r="C1034" s="51">
        <f t="shared" si="34"/>
        <v>15</v>
      </c>
      <c r="D1034" s="57">
        <v>2015</v>
      </c>
      <c r="E1034" s="57">
        <f t="shared" si="35"/>
        <v>2</v>
      </c>
      <c r="F1034" s="62" t="s">
        <v>22</v>
      </c>
      <c r="G1034" s="39" t="s">
        <v>3773</v>
      </c>
      <c r="H1034" s="62" t="s">
        <v>3774</v>
      </c>
      <c r="I1034" s="63" t="s">
        <v>25</v>
      </c>
      <c r="J1034" s="63" t="s">
        <v>26</v>
      </c>
      <c r="K1034" s="62" t="s">
        <v>27</v>
      </c>
      <c r="L1034" s="62" t="s">
        <v>37</v>
      </c>
      <c r="M1034" s="62" t="s">
        <v>1857</v>
      </c>
      <c r="N1034" s="62" t="s">
        <v>59</v>
      </c>
      <c r="O1034" s="62" t="s">
        <v>59</v>
      </c>
      <c r="P1034" s="64">
        <v>42101.486805555556</v>
      </c>
      <c r="Q1034" s="62"/>
      <c r="R1034" s="64">
        <v>42187.51458333333</v>
      </c>
      <c r="S1034" s="64">
        <v>42102.606944444444</v>
      </c>
      <c r="T1034" s="62"/>
      <c r="U1034" s="124" t="s">
        <v>10423</v>
      </c>
      <c r="V1034" s="62"/>
      <c r="W1034" s="65">
        <v>42101</v>
      </c>
      <c r="X1034" s="62">
        <v>0</v>
      </c>
      <c r="Y1034" s="62">
        <v>3</v>
      </c>
      <c r="Z1034" s="62"/>
      <c r="AA1034" s="62"/>
      <c r="AB1034" s="62"/>
      <c r="AC1034" s="62"/>
      <c r="AD1034" s="62"/>
      <c r="AE1034" s="62"/>
      <c r="AF1034" s="62"/>
      <c r="AG1034" s="62"/>
      <c r="AH1034" s="62" t="s">
        <v>3775</v>
      </c>
    </row>
    <row r="1035" spans="1:34" ht="15.75" customHeight="1" x14ac:dyDescent="0.2">
      <c r="A1035" s="62" t="s">
        <v>33</v>
      </c>
      <c r="B1035" s="62" t="s">
        <v>145</v>
      </c>
      <c r="C1035" s="51">
        <f t="shared" si="34"/>
        <v>15</v>
      </c>
      <c r="D1035" s="57">
        <v>2015</v>
      </c>
      <c r="E1035" s="57">
        <f t="shared" si="35"/>
        <v>2</v>
      </c>
      <c r="F1035" s="62" t="s">
        <v>22</v>
      </c>
      <c r="G1035" s="39" t="s">
        <v>3776</v>
      </c>
      <c r="H1035" s="62" t="s">
        <v>3777</v>
      </c>
      <c r="I1035" s="63" t="s">
        <v>36</v>
      </c>
      <c r="J1035" s="63" t="s">
        <v>26</v>
      </c>
      <c r="K1035" s="62" t="s">
        <v>27</v>
      </c>
      <c r="L1035" s="62" t="s">
        <v>88</v>
      </c>
      <c r="M1035" s="62" t="s">
        <v>912</v>
      </c>
      <c r="N1035" s="62" t="s">
        <v>30</v>
      </c>
      <c r="O1035" s="62" t="s">
        <v>30</v>
      </c>
      <c r="P1035" s="64">
        <v>42101.450694444444</v>
      </c>
      <c r="Q1035" s="62"/>
      <c r="R1035" s="64">
        <v>42101.461111111108</v>
      </c>
      <c r="S1035" s="64">
        <v>42101.461111111108</v>
      </c>
      <c r="T1035" s="62"/>
      <c r="U1035" s="124" t="s">
        <v>10423</v>
      </c>
      <c r="V1035" s="62"/>
      <c r="W1035" s="65">
        <v>42102</v>
      </c>
      <c r="X1035" s="62">
        <v>0</v>
      </c>
      <c r="Y1035" s="62">
        <v>2</v>
      </c>
      <c r="Z1035" s="62"/>
      <c r="AA1035" s="62"/>
      <c r="AB1035" s="62"/>
      <c r="AC1035" s="62"/>
      <c r="AD1035" s="62"/>
      <c r="AE1035" s="62"/>
      <c r="AF1035" s="62"/>
      <c r="AG1035" s="62"/>
      <c r="AH1035" s="62" t="s">
        <v>3778</v>
      </c>
    </row>
    <row r="1036" spans="1:34" ht="15.75" customHeight="1" x14ac:dyDescent="0.2">
      <c r="A1036" s="62" t="s">
        <v>33</v>
      </c>
      <c r="B1036" s="62" t="s">
        <v>178</v>
      </c>
      <c r="C1036" s="51">
        <f t="shared" si="34"/>
        <v>15</v>
      </c>
      <c r="D1036" s="57">
        <v>2015</v>
      </c>
      <c r="E1036" s="57">
        <f t="shared" si="35"/>
        <v>2</v>
      </c>
      <c r="F1036" s="62" t="s">
        <v>22</v>
      </c>
      <c r="G1036" s="39" t="s">
        <v>3779</v>
      </c>
      <c r="H1036" s="62" t="s">
        <v>3780</v>
      </c>
      <c r="I1036" s="63" t="s">
        <v>36</v>
      </c>
      <c r="J1036" s="63" t="s">
        <v>26</v>
      </c>
      <c r="K1036" s="62" t="s">
        <v>27</v>
      </c>
      <c r="L1036" s="62" t="s">
        <v>88</v>
      </c>
      <c r="M1036" s="62" t="s">
        <v>29</v>
      </c>
      <c r="N1036" s="62" t="s">
        <v>116</v>
      </c>
      <c r="O1036" s="62" t="s">
        <v>116</v>
      </c>
      <c r="P1036" s="64">
        <v>42101.4375</v>
      </c>
      <c r="Q1036" s="62"/>
      <c r="R1036" s="64">
        <v>42187.51458333333</v>
      </c>
      <c r="S1036" s="64">
        <v>42101.560416666667</v>
      </c>
      <c r="T1036" s="62"/>
      <c r="U1036" s="124" t="s">
        <v>10423</v>
      </c>
      <c r="V1036" s="62"/>
      <c r="W1036" s="62"/>
      <c r="X1036" s="62">
        <v>0</v>
      </c>
      <c r="Y1036" s="62">
        <v>2</v>
      </c>
      <c r="Z1036" s="40" t="s">
        <v>3781</v>
      </c>
      <c r="AA1036" s="62"/>
      <c r="AB1036" s="62"/>
      <c r="AC1036" s="62"/>
      <c r="AD1036" s="62"/>
      <c r="AE1036" s="62"/>
      <c r="AF1036" s="62"/>
      <c r="AG1036" s="62"/>
      <c r="AH1036" s="62" t="s">
        <v>3782</v>
      </c>
    </row>
    <row r="1037" spans="1:34" ht="15.75" customHeight="1" x14ac:dyDescent="0.2">
      <c r="A1037" s="62" t="s">
        <v>33</v>
      </c>
      <c r="B1037" s="62" t="s">
        <v>99</v>
      </c>
      <c r="C1037" s="51">
        <f t="shared" si="34"/>
        <v>15</v>
      </c>
      <c r="D1037" s="57">
        <v>2015</v>
      </c>
      <c r="E1037" s="57">
        <f t="shared" si="35"/>
        <v>2</v>
      </c>
      <c r="F1037" s="62" t="s">
        <v>22</v>
      </c>
      <c r="G1037" s="39" t="s">
        <v>3783</v>
      </c>
      <c r="H1037" s="62" t="s">
        <v>3784</v>
      </c>
      <c r="I1037" s="63" t="s">
        <v>25</v>
      </c>
      <c r="J1037" s="63" t="s">
        <v>26</v>
      </c>
      <c r="K1037" s="62" t="s">
        <v>27</v>
      </c>
      <c r="L1037" s="62" t="s">
        <v>37</v>
      </c>
      <c r="M1037" s="62" t="s">
        <v>29</v>
      </c>
      <c r="N1037" s="62" t="s">
        <v>30</v>
      </c>
      <c r="O1037" s="62" t="s">
        <v>30</v>
      </c>
      <c r="P1037" s="64">
        <v>42100.655555555553</v>
      </c>
      <c r="Q1037" s="62"/>
      <c r="R1037" s="64">
        <v>42101.417361111111</v>
      </c>
      <c r="S1037" s="64">
        <v>42100.724305555559</v>
      </c>
      <c r="T1037" s="62"/>
      <c r="U1037" s="124" t="s">
        <v>10423</v>
      </c>
      <c r="V1037" s="62"/>
      <c r="W1037" s="65">
        <v>42100</v>
      </c>
      <c r="X1037" s="62">
        <v>0</v>
      </c>
      <c r="Y1037" s="62">
        <v>7</v>
      </c>
      <c r="Z1037" s="62"/>
      <c r="AA1037" s="62"/>
      <c r="AB1037" s="62"/>
      <c r="AC1037" s="62"/>
      <c r="AD1037" s="62"/>
      <c r="AE1037" s="62"/>
      <c r="AF1037" s="62"/>
      <c r="AG1037" s="62"/>
      <c r="AH1037" s="62" t="s">
        <v>3785</v>
      </c>
    </row>
    <row r="1038" spans="1:34" ht="15.75" hidden="1" customHeight="1" x14ac:dyDescent="0.2">
      <c r="A1038" s="62" t="s">
        <v>33</v>
      </c>
      <c r="B1038" s="62" t="s">
        <v>133</v>
      </c>
      <c r="C1038" s="51">
        <f t="shared" si="34"/>
        <v>19</v>
      </c>
      <c r="D1038" s="57">
        <v>2015</v>
      </c>
      <c r="E1038" s="57">
        <f t="shared" si="35"/>
        <v>2</v>
      </c>
      <c r="F1038" s="62" t="s">
        <v>22</v>
      </c>
      <c r="G1038" s="39" t="s">
        <v>3786</v>
      </c>
      <c r="H1038" s="62" t="s">
        <v>3787</v>
      </c>
      <c r="I1038" s="63" t="s">
        <v>25</v>
      </c>
      <c r="J1038" s="63" t="s">
        <v>26</v>
      </c>
      <c r="K1038" s="62" t="s">
        <v>27</v>
      </c>
      <c r="L1038" s="62" t="s">
        <v>37</v>
      </c>
      <c r="M1038" s="62" t="s">
        <v>29</v>
      </c>
      <c r="N1038" s="62" t="s">
        <v>618</v>
      </c>
      <c r="O1038" s="62" t="s">
        <v>618</v>
      </c>
      <c r="P1038" s="64">
        <v>42100.518750000003</v>
      </c>
      <c r="Q1038" s="62"/>
      <c r="R1038" s="64">
        <v>42187.515277777777</v>
      </c>
      <c r="S1038" s="64">
        <v>42131.871527777781</v>
      </c>
      <c r="T1038" s="62"/>
      <c r="U1038" s="62" t="s">
        <v>127</v>
      </c>
      <c r="V1038" s="62"/>
      <c r="W1038" s="65">
        <v>42131</v>
      </c>
      <c r="X1038" s="62">
        <v>0</v>
      </c>
      <c r="Y1038" s="62">
        <v>1</v>
      </c>
      <c r="Z1038" s="40" t="s">
        <v>3788</v>
      </c>
      <c r="AA1038" s="62"/>
      <c r="AB1038" s="62"/>
      <c r="AC1038" s="62"/>
      <c r="AD1038" s="62"/>
      <c r="AE1038" s="62"/>
      <c r="AF1038" s="62"/>
      <c r="AG1038" s="62"/>
      <c r="AH1038" s="62" t="s">
        <v>3789</v>
      </c>
    </row>
    <row r="1039" spans="1:34" ht="15.75" customHeight="1" x14ac:dyDescent="0.2">
      <c r="A1039" s="62" t="s">
        <v>33</v>
      </c>
      <c r="B1039" s="62" t="s">
        <v>145</v>
      </c>
      <c r="C1039" s="51">
        <f t="shared" si="34"/>
        <v>19</v>
      </c>
      <c r="D1039" s="57">
        <v>2015</v>
      </c>
      <c r="E1039" s="57">
        <f t="shared" si="35"/>
        <v>2</v>
      </c>
      <c r="F1039" s="62" t="s">
        <v>22</v>
      </c>
      <c r="G1039" s="39" t="s">
        <v>3790</v>
      </c>
      <c r="H1039" s="62" t="s">
        <v>3791</v>
      </c>
      <c r="I1039" s="63" t="s">
        <v>25</v>
      </c>
      <c r="J1039" s="63" t="s">
        <v>26</v>
      </c>
      <c r="K1039" s="62" t="s">
        <v>27</v>
      </c>
      <c r="L1039" s="62" t="s">
        <v>37</v>
      </c>
      <c r="M1039" s="62" t="s">
        <v>29</v>
      </c>
      <c r="N1039" s="62" t="s">
        <v>105</v>
      </c>
      <c r="O1039" s="62" t="s">
        <v>105</v>
      </c>
      <c r="P1039" s="64">
        <v>42100.45</v>
      </c>
      <c r="Q1039" s="62"/>
      <c r="R1039" s="64">
        <v>42187.515277777777</v>
      </c>
      <c r="S1039" s="64">
        <v>42131.522916666669</v>
      </c>
      <c r="T1039" s="62"/>
      <c r="U1039" s="124" t="s">
        <v>10423</v>
      </c>
      <c r="V1039" s="62"/>
      <c r="W1039" s="65">
        <v>42124</v>
      </c>
      <c r="X1039" s="62">
        <v>0</v>
      </c>
      <c r="Y1039" s="62">
        <v>4</v>
      </c>
      <c r="Z1039" s="62" t="s">
        <v>3792</v>
      </c>
      <c r="AA1039" s="62"/>
      <c r="AB1039" s="62"/>
      <c r="AC1039" s="62"/>
      <c r="AD1039" s="62"/>
      <c r="AE1039" s="62"/>
      <c r="AF1039" s="62"/>
      <c r="AG1039" s="62"/>
      <c r="AH1039" s="62" t="s">
        <v>3793</v>
      </c>
    </row>
    <row r="1040" spans="1:34" ht="15.75" customHeight="1" x14ac:dyDescent="0.2">
      <c r="A1040" s="62" t="s">
        <v>33</v>
      </c>
      <c r="B1040" s="62" t="s">
        <v>56</v>
      </c>
      <c r="C1040" s="51">
        <f t="shared" si="34"/>
        <v>19</v>
      </c>
      <c r="D1040" s="57">
        <v>2015</v>
      </c>
      <c r="E1040" s="57">
        <f t="shared" si="35"/>
        <v>2</v>
      </c>
      <c r="F1040" s="62" t="s">
        <v>22</v>
      </c>
      <c r="G1040" s="39" t="s">
        <v>3794</v>
      </c>
      <c r="H1040" s="62" t="s">
        <v>3795</v>
      </c>
      <c r="I1040" s="63" t="s">
        <v>25</v>
      </c>
      <c r="J1040" s="63" t="s">
        <v>26</v>
      </c>
      <c r="K1040" s="62" t="s">
        <v>27</v>
      </c>
      <c r="L1040" s="62" t="s">
        <v>37</v>
      </c>
      <c r="M1040" s="62" t="s">
        <v>29</v>
      </c>
      <c r="N1040" s="62" t="s">
        <v>3796</v>
      </c>
      <c r="O1040" s="62" t="s">
        <v>3796</v>
      </c>
      <c r="P1040" s="64">
        <v>42100.413194444445</v>
      </c>
      <c r="Q1040" s="64">
        <v>42187.515972222223</v>
      </c>
      <c r="R1040" s="64">
        <v>42187.515972222223</v>
      </c>
      <c r="S1040" s="64">
        <v>42129.506944444445</v>
      </c>
      <c r="T1040" s="62"/>
      <c r="U1040" s="124" t="s">
        <v>10423</v>
      </c>
      <c r="V1040" s="62"/>
      <c r="W1040" s="62"/>
      <c r="X1040" s="62">
        <v>0</v>
      </c>
      <c r="Y1040" s="62">
        <v>6</v>
      </c>
      <c r="Z1040" s="40" t="s">
        <v>3797</v>
      </c>
      <c r="AA1040" s="62"/>
      <c r="AB1040" s="62"/>
      <c r="AC1040" s="62"/>
      <c r="AD1040" s="62"/>
      <c r="AE1040" s="62"/>
      <c r="AF1040" s="62"/>
      <c r="AG1040" s="62"/>
      <c r="AH1040" s="62" t="s">
        <v>3798</v>
      </c>
    </row>
    <row r="1041" spans="1:34" ht="15.75" hidden="1" customHeight="1" x14ac:dyDescent="0.2">
      <c r="A1041" s="62" t="s">
        <v>33</v>
      </c>
      <c r="B1041" s="62" t="s">
        <v>113</v>
      </c>
      <c r="C1041" s="51">
        <f t="shared" si="34"/>
        <v>15</v>
      </c>
      <c r="D1041" s="57">
        <v>2015</v>
      </c>
      <c r="E1041" s="57">
        <f t="shared" si="35"/>
        <v>2</v>
      </c>
      <c r="F1041" s="62" t="s">
        <v>22</v>
      </c>
      <c r="G1041" s="39" t="s">
        <v>3799</v>
      </c>
      <c r="H1041" s="62" t="s">
        <v>3800</v>
      </c>
      <c r="I1041" s="63" t="s">
        <v>25</v>
      </c>
      <c r="J1041" s="63" t="s">
        <v>26</v>
      </c>
      <c r="K1041" s="62" t="s">
        <v>27</v>
      </c>
      <c r="L1041" s="62" t="s">
        <v>88</v>
      </c>
      <c r="M1041" s="62" t="s">
        <v>29</v>
      </c>
      <c r="N1041" s="62" t="s">
        <v>83</v>
      </c>
      <c r="O1041" s="62" t="s">
        <v>83</v>
      </c>
      <c r="P1041" s="64">
        <v>42098.752083333333</v>
      </c>
      <c r="Q1041" s="64">
        <v>42187.515972222223</v>
      </c>
      <c r="R1041" s="64">
        <v>42187.515972222223</v>
      </c>
      <c r="S1041" s="64">
        <v>42101.411805555559</v>
      </c>
      <c r="T1041" s="62"/>
      <c r="U1041" s="62" t="s">
        <v>54</v>
      </c>
      <c r="V1041" s="62"/>
      <c r="W1041" s="65">
        <v>42101</v>
      </c>
      <c r="X1041" s="62">
        <v>0</v>
      </c>
      <c r="Y1041" s="62">
        <v>2</v>
      </c>
      <c r="Z1041" s="62"/>
      <c r="AA1041" s="62"/>
      <c r="AB1041" s="62"/>
      <c r="AC1041" s="62"/>
      <c r="AD1041" s="62"/>
      <c r="AE1041" s="62"/>
      <c r="AF1041" s="62"/>
      <c r="AG1041" s="62"/>
      <c r="AH1041" s="62" t="s">
        <v>3801</v>
      </c>
    </row>
    <row r="1042" spans="1:34" ht="15.75" hidden="1" customHeight="1" x14ac:dyDescent="0.2">
      <c r="A1042" s="62" t="s">
        <v>33</v>
      </c>
      <c r="B1042" s="62" t="s">
        <v>56</v>
      </c>
      <c r="C1042" s="51">
        <f t="shared" si="34"/>
        <v>15</v>
      </c>
      <c r="D1042" s="57">
        <v>2015</v>
      </c>
      <c r="E1042" s="57">
        <f t="shared" si="35"/>
        <v>2</v>
      </c>
      <c r="F1042" s="62" t="s">
        <v>22</v>
      </c>
      <c r="G1042" s="39" t="s">
        <v>3802</v>
      </c>
      <c r="H1042" s="62" t="s">
        <v>3803</v>
      </c>
      <c r="I1042" s="63" t="s">
        <v>25</v>
      </c>
      <c r="J1042" s="63" t="s">
        <v>26</v>
      </c>
      <c r="K1042" s="62" t="s">
        <v>27</v>
      </c>
      <c r="L1042" s="62" t="s">
        <v>88</v>
      </c>
      <c r="M1042" s="62" t="s">
        <v>59</v>
      </c>
      <c r="N1042" s="62" t="s">
        <v>59</v>
      </c>
      <c r="O1042" s="62" t="s">
        <v>59</v>
      </c>
      <c r="P1042" s="64">
        <v>42097.634722222225</v>
      </c>
      <c r="Q1042" s="64">
        <v>42187.51666666667</v>
      </c>
      <c r="R1042" s="64">
        <v>42187.51666666667</v>
      </c>
      <c r="S1042" s="64">
        <v>42100.530555555553</v>
      </c>
      <c r="T1042" s="62"/>
      <c r="U1042" s="62" t="s">
        <v>54</v>
      </c>
      <c r="V1042" s="62"/>
      <c r="W1042" s="65">
        <v>42097</v>
      </c>
      <c r="X1042" s="62">
        <v>0</v>
      </c>
      <c r="Y1042" s="62">
        <v>2</v>
      </c>
      <c r="Z1042" s="62" t="s">
        <v>3804</v>
      </c>
      <c r="AA1042" s="62"/>
      <c r="AB1042" s="62"/>
      <c r="AC1042" s="62"/>
      <c r="AD1042" s="62"/>
      <c r="AE1042" s="62"/>
      <c r="AF1042" s="62"/>
      <c r="AG1042" s="62"/>
      <c r="AH1042" s="62" t="s">
        <v>3805</v>
      </c>
    </row>
    <row r="1043" spans="1:34" ht="15.75" hidden="1" customHeight="1" x14ac:dyDescent="0.2">
      <c r="A1043" s="62" t="s">
        <v>33</v>
      </c>
      <c r="B1043" s="62" t="s">
        <v>41</v>
      </c>
      <c r="C1043" s="51">
        <f t="shared" si="34"/>
        <v>15</v>
      </c>
      <c r="D1043" s="57">
        <v>2015</v>
      </c>
      <c r="E1043" s="57">
        <f t="shared" si="35"/>
        <v>2</v>
      </c>
      <c r="F1043" s="62" t="s">
        <v>22</v>
      </c>
      <c r="G1043" s="39" t="s">
        <v>3806</v>
      </c>
      <c r="H1043" s="62" t="s">
        <v>3807</v>
      </c>
      <c r="I1043" s="63" t="s">
        <v>217</v>
      </c>
      <c r="J1043" s="63" t="s">
        <v>26</v>
      </c>
      <c r="K1043" s="62" t="s">
        <v>27</v>
      </c>
      <c r="L1043" s="62" t="s">
        <v>37</v>
      </c>
      <c r="M1043" s="62" t="s">
        <v>29</v>
      </c>
      <c r="N1043" s="62" t="s">
        <v>59</v>
      </c>
      <c r="O1043" s="62" t="s">
        <v>59</v>
      </c>
      <c r="P1043" s="64">
        <v>42097.613888888889</v>
      </c>
      <c r="Q1043" s="64">
        <v>42187.518055555556</v>
      </c>
      <c r="R1043" s="64">
        <v>42187.518055555556</v>
      </c>
      <c r="S1043" s="64">
        <v>42101.658333333333</v>
      </c>
      <c r="T1043" s="62"/>
      <c r="U1043" s="62" t="s">
        <v>111</v>
      </c>
      <c r="V1043" s="62"/>
      <c r="W1043" s="65">
        <v>42097</v>
      </c>
      <c r="X1043" s="62">
        <v>0</v>
      </c>
      <c r="Y1043" s="62">
        <v>6</v>
      </c>
      <c r="Z1043" s="62"/>
      <c r="AA1043" s="62"/>
      <c r="AB1043" s="62"/>
      <c r="AC1043" s="62"/>
      <c r="AD1043" s="62"/>
      <c r="AE1043" s="62" t="s">
        <v>3808</v>
      </c>
      <c r="AF1043" s="62"/>
      <c r="AG1043" s="62"/>
      <c r="AH1043" s="62" t="s">
        <v>3809</v>
      </c>
    </row>
    <row r="1044" spans="1:34" ht="15.75" hidden="1" customHeight="1" x14ac:dyDescent="0.2">
      <c r="A1044" s="62" t="s">
        <v>33</v>
      </c>
      <c r="B1044" s="62" t="s">
        <v>145</v>
      </c>
      <c r="C1044" s="51">
        <f t="shared" si="34"/>
        <v>18</v>
      </c>
      <c r="D1044" s="57">
        <v>2015</v>
      </c>
      <c r="E1044" s="57">
        <f t="shared" si="35"/>
        <v>2</v>
      </c>
      <c r="F1044" s="62" t="s">
        <v>22</v>
      </c>
      <c r="G1044" s="39" t="s">
        <v>3810</v>
      </c>
      <c r="H1044" s="62" t="s">
        <v>3811</v>
      </c>
      <c r="I1044" s="63" t="s">
        <v>25</v>
      </c>
      <c r="J1044" s="63" t="s">
        <v>26</v>
      </c>
      <c r="K1044" s="62" t="s">
        <v>27</v>
      </c>
      <c r="L1044" s="62" t="s">
        <v>37</v>
      </c>
      <c r="M1044" s="62" t="s">
        <v>29</v>
      </c>
      <c r="N1044" s="62" t="s">
        <v>30</v>
      </c>
      <c r="O1044" s="62" t="s">
        <v>30</v>
      </c>
      <c r="P1044" s="64">
        <v>42097.597916666666</v>
      </c>
      <c r="Q1044" s="62"/>
      <c r="R1044" s="64">
        <v>42125.390972222223</v>
      </c>
      <c r="S1044" s="64">
        <v>42121.740972222222</v>
      </c>
      <c r="T1044" s="62"/>
      <c r="U1044" s="62" t="s">
        <v>54</v>
      </c>
      <c r="V1044" s="62"/>
      <c r="W1044" s="65">
        <v>42121</v>
      </c>
      <c r="X1044" s="62">
        <v>0</v>
      </c>
      <c r="Y1044" s="62">
        <v>2</v>
      </c>
      <c r="Z1044" s="40" t="s">
        <v>3812</v>
      </c>
      <c r="AA1044" s="62"/>
      <c r="AB1044" s="62"/>
      <c r="AC1044" s="62"/>
      <c r="AD1044" s="62"/>
      <c r="AE1044" s="62"/>
      <c r="AF1044" s="62"/>
      <c r="AG1044" s="62"/>
      <c r="AH1044" s="62" t="s">
        <v>3813</v>
      </c>
    </row>
    <row r="1045" spans="1:34" ht="15.75" customHeight="1" x14ac:dyDescent="0.2">
      <c r="A1045" s="62" t="s">
        <v>33</v>
      </c>
      <c r="B1045" s="62" t="s">
        <v>133</v>
      </c>
      <c r="C1045" s="51">
        <f t="shared" si="34"/>
        <v>16</v>
      </c>
      <c r="D1045" s="57">
        <v>2015</v>
      </c>
      <c r="E1045" s="57">
        <f t="shared" si="35"/>
        <v>2</v>
      </c>
      <c r="F1045" s="62" t="s">
        <v>22</v>
      </c>
      <c r="G1045" s="39" t="s">
        <v>3814</v>
      </c>
      <c r="H1045" s="62" t="s">
        <v>3815</v>
      </c>
      <c r="I1045" s="63" t="s">
        <v>25</v>
      </c>
      <c r="J1045" s="63" t="s">
        <v>26</v>
      </c>
      <c r="K1045" s="62" t="s">
        <v>27</v>
      </c>
      <c r="L1045" s="62" t="s">
        <v>37</v>
      </c>
      <c r="M1045" s="62" t="s">
        <v>29</v>
      </c>
      <c r="N1045" s="62" t="s">
        <v>473</v>
      </c>
      <c r="O1045" s="62" t="s">
        <v>473</v>
      </c>
      <c r="P1045" s="64">
        <v>42097.5625</v>
      </c>
      <c r="Q1045" s="64">
        <v>42187.518750000003</v>
      </c>
      <c r="R1045" s="64">
        <v>42187.518750000003</v>
      </c>
      <c r="S1045" s="64">
        <v>42108.4375</v>
      </c>
      <c r="T1045" s="62"/>
      <c r="U1045" s="124" t="s">
        <v>10423</v>
      </c>
      <c r="V1045" s="62"/>
      <c r="W1045" s="65">
        <v>42110</v>
      </c>
      <c r="X1045" s="62">
        <v>0</v>
      </c>
      <c r="Y1045" s="62">
        <v>3</v>
      </c>
      <c r="Z1045" s="62"/>
      <c r="AA1045" s="62"/>
      <c r="AB1045" s="62"/>
      <c r="AC1045" s="62"/>
      <c r="AD1045" s="62"/>
      <c r="AE1045" s="62"/>
      <c r="AF1045" s="62"/>
      <c r="AG1045" s="62"/>
      <c r="AH1045" s="62" t="s">
        <v>3816</v>
      </c>
    </row>
    <row r="1046" spans="1:34" ht="15.75" hidden="1" customHeight="1" x14ac:dyDescent="0.2">
      <c r="A1046" s="62" t="s">
        <v>33</v>
      </c>
      <c r="B1046" s="62" t="s">
        <v>178</v>
      </c>
      <c r="C1046" s="51">
        <f t="shared" si="34"/>
        <v>15</v>
      </c>
      <c r="D1046" s="57">
        <v>2015</v>
      </c>
      <c r="E1046" s="57">
        <f t="shared" si="35"/>
        <v>2</v>
      </c>
      <c r="F1046" s="62" t="s">
        <v>22</v>
      </c>
      <c r="G1046" s="39" t="s">
        <v>3817</v>
      </c>
      <c r="H1046" s="62" t="s">
        <v>3818</v>
      </c>
      <c r="I1046" s="63" t="s">
        <v>25</v>
      </c>
      <c r="J1046" s="63" t="s">
        <v>26</v>
      </c>
      <c r="K1046" s="62" t="s">
        <v>27</v>
      </c>
      <c r="L1046" s="62" t="s">
        <v>88</v>
      </c>
      <c r="M1046" s="62" t="s">
        <v>29</v>
      </c>
      <c r="N1046" s="62" t="s">
        <v>30</v>
      </c>
      <c r="O1046" s="62" t="s">
        <v>30</v>
      </c>
      <c r="P1046" s="64">
        <v>42097.488888888889</v>
      </c>
      <c r="Q1046" s="62"/>
      <c r="R1046" s="64">
        <v>42101.417361111111</v>
      </c>
      <c r="S1046" s="64">
        <v>42101.410416666666</v>
      </c>
      <c r="T1046" s="62"/>
      <c r="U1046" s="62" t="s">
        <v>54</v>
      </c>
      <c r="V1046" s="62"/>
      <c r="W1046" s="65">
        <v>42100</v>
      </c>
      <c r="X1046" s="62">
        <v>0</v>
      </c>
      <c r="Y1046" s="62">
        <v>2</v>
      </c>
      <c r="Z1046" s="62"/>
      <c r="AA1046" s="62"/>
      <c r="AB1046" s="62"/>
      <c r="AC1046" s="62"/>
      <c r="AD1046" s="62"/>
      <c r="AE1046" s="62" t="s">
        <v>3819</v>
      </c>
      <c r="AF1046" s="62"/>
      <c r="AG1046" s="62"/>
      <c r="AH1046" s="62" t="s">
        <v>3820</v>
      </c>
    </row>
    <row r="1047" spans="1:34" ht="15.75" hidden="1" customHeight="1" x14ac:dyDescent="0.2">
      <c r="A1047" s="62" t="s">
        <v>33</v>
      </c>
      <c r="B1047" s="62" t="s">
        <v>76</v>
      </c>
      <c r="C1047" s="51">
        <f t="shared" si="34"/>
        <v>17</v>
      </c>
      <c r="D1047" s="57">
        <v>2015</v>
      </c>
      <c r="E1047" s="57">
        <f t="shared" si="35"/>
        <v>2</v>
      </c>
      <c r="F1047" s="62" t="s">
        <v>22</v>
      </c>
      <c r="G1047" s="39" t="s">
        <v>3821</v>
      </c>
      <c r="H1047" s="62" t="s">
        <v>3822</v>
      </c>
      <c r="I1047" s="63" t="s">
        <v>25</v>
      </c>
      <c r="J1047" s="63" t="s">
        <v>26</v>
      </c>
      <c r="K1047" s="62" t="s">
        <v>27</v>
      </c>
      <c r="L1047" s="62" t="s">
        <v>37</v>
      </c>
      <c r="M1047" s="62" t="s">
        <v>29</v>
      </c>
      <c r="N1047" s="62" t="s">
        <v>30</v>
      </c>
      <c r="O1047" s="62" t="s">
        <v>30</v>
      </c>
      <c r="P1047" s="64">
        <v>42096.581250000003</v>
      </c>
      <c r="Q1047" s="62"/>
      <c r="R1047" s="64">
        <v>42121.524305555555</v>
      </c>
      <c r="S1047" s="64">
        <v>42118.806250000001</v>
      </c>
      <c r="T1047" s="62"/>
      <c r="U1047" s="62" t="s">
        <v>54</v>
      </c>
      <c r="V1047" s="62"/>
      <c r="W1047" s="65">
        <v>42117</v>
      </c>
      <c r="X1047" s="62">
        <v>0</v>
      </c>
      <c r="Y1047" s="62">
        <v>3</v>
      </c>
      <c r="Z1047" s="62"/>
      <c r="AA1047" s="62"/>
      <c r="AB1047" s="62"/>
      <c r="AC1047" s="62"/>
      <c r="AD1047" s="62"/>
      <c r="AE1047" s="62"/>
      <c r="AF1047" s="62"/>
      <c r="AG1047" s="62"/>
      <c r="AH1047" s="62" t="s">
        <v>3823</v>
      </c>
    </row>
    <row r="1048" spans="1:34" ht="15.75" customHeight="1" x14ac:dyDescent="0.2">
      <c r="A1048" s="62" t="s">
        <v>33</v>
      </c>
      <c r="B1048" s="62" t="s">
        <v>564</v>
      </c>
      <c r="C1048" s="51">
        <f t="shared" si="34"/>
        <v>16</v>
      </c>
      <c r="D1048" s="57">
        <v>2015</v>
      </c>
      <c r="E1048" s="57">
        <f t="shared" si="35"/>
        <v>2</v>
      </c>
      <c r="F1048" s="62" t="s">
        <v>22</v>
      </c>
      <c r="G1048" s="39" t="s">
        <v>3824</v>
      </c>
      <c r="H1048" s="62" t="s">
        <v>3825</v>
      </c>
      <c r="I1048" s="63" t="s">
        <v>25</v>
      </c>
      <c r="J1048" s="63" t="s">
        <v>26</v>
      </c>
      <c r="K1048" s="62" t="s">
        <v>27</v>
      </c>
      <c r="L1048" s="62" t="s">
        <v>88</v>
      </c>
      <c r="M1048" s="62" t="s">
        <v>1721</v>
      </c>
      <c r="N1048" s="62" t="s">
        <v>30</v>
      </c>
      <c r="O1048" s="62" t="s">
        <v>30</v>
      </c>
      <c r="P1048" s="64">
        <v>42096.540277777778</v>
      </c>
      <c r="Q1048" s="62"/>
      <c r="R1048" s="64">
        <v>42109.390277777777</v>
      </c>
      <c r="S1048" s="64">
        <v>42109.385416666664</v>
      </c>
      <c r="T1048" s="62"/>
      <c r="U1048" s="124" t="s">
        <v>10423</v>
      </c>
      <c r="V1048" s="62"/>
      <c r="W1048" s="65">
        <v>42108</v>
      </c>
      <c r="X1048" s="62">
        <v>0</v>
      </c>
      <c r="Y1048" s="62">
        <v>2</v>
      </c>
      <c r="Z1048" s="62"/>
      <c r="AA1048" s="62"/>
      <c r="AB1048" s="62"/>
      <c r="AC1048" s="62"/>
      <c r="AD1048" s="62"/>
      <c r="AE1048" s="62"/>
      <c r="AF1048" s="62"/>
      <c r="AG1048" s="62"/>
      <c r="AH1048" s="62" t="s">
        <v>3826</v>
      </c>
    </row>
    <row r="1049" spans="1:34" ht="15.75" hidden="1" customHeight="1" x14ac:dyDescent="0.2">
      <c r="A1049" s="62" t="s">
        <v>33</v>
      </c>
      <c r="B1049" s="62" t="s">
        <v>108</v>
      </c>
      <c r="C1049" s="51">
        <f t="shared" si="34"/>
        <v>15</v>
      </c>
      <c r="D1049" s="57">
        <v>2015</v>
      </c>
      <c r="E1049" s="57">
        <f t="shared" si="35"/>
        <v>2</v>
      </c>
      <c r="F1049" s="62" t="s">
        <v>22</v>
      </c>
      <c r="G1049" s="39" t="s">
        <v>3827</v>
      </c>
      <c r="H1049" s="62" t="s">
        <v>3828</v>
      </c>
      <c r="I1049" s="63" t="s">
        <v>25</v>
      </c>
      <c r="J1049" s="63" t="s">
        <v>26</v>
      </c>
      <c r="K1049" s="62" t="s">
        <v>27</v>
      </c>
      <c r="L1049" s="62" t="s">
        <v>88</v>
      </c>
      <c r="M1049" s="62" t="s">
        <v>83</v>
      </c>
      <c r="N1049" s="62" t="s">
        <v>83</v>
      </c>
      <c r="O1049" s="62" t="s">
        <v>83</v>
      </c>
      <c r="P1049" s="64">
        <v>42095.802777777775</v>
      </c>
      <c r="Q1049" s="64">
        <v>42187.519444444442</v>
      </c>
      <c r="R1049" s="64">
        <v>42187.519444444442</v>
      </c>
      <c r="S1049" s="64">
        <v>42104.615972222222</v>
      </c>
      <c r="T1049" s="62"/>
      <c r="U1049" s="62" t="s">
        <v>106</v>
      </c>
      <c r="V1049" s="62"/>
      <c r="W1049" s="65">
        <v>42097</v>
      </c>
      <c r="X1049" s="62">
        <v>0</v>
      </c>
      <c r="Y1049" s="62">
        <v>4</v>
      </c>
      <c r="Z1049" s="62" t="s">
        <v>3829</v>
      </c>
      <c r="AA1049" s="62"/>
      <c r="AB1049" s="62"/>
      <c r="AC1049" s="62"/>
      <c r="AD1049" s="62"/>
      <c r="AE1049" s="62"/>
      <c r="AF1049" s="62"/>
      <c r="AG1049" s="62"/>
      <c r="AH1049" s="62" t="s">
        <v>3830</v>
      </c>
    </row>
    <row r="1050" spans="1:34" ht="15.75" hidden="1" customHeight="1" x14ac:dyDescent="0.2">
      <c r="A1050" s="62" t="s">
        <v>33</v>
      </c>
      <c r="B1050" s="62" t="s">
        <v>76</v>
      </c>
      <c r="C1050" s="51">
        <f t="shared" si="34"/>
        <v>17</v>
      </c>
      <c r="D1050" s="57">
        <v>2015</v>
      </c>
      <c r="E1050" s="57">
        <f t="shared" si="35"/>
        <v>2</v>
      </c>
      <c r="F1050" s="62" t="s">
        <v>22</v>
      </c>
      <c r="G1050" s="39" t="s">
        <v>3831</v>
      </c>
      <c r="H1050" s="62" t="s">
        <v>3832</v>
      </c>
      <c r="I1050" s="63" t="s">
        <v>25</v>
      </c>
      <c r="J1050" s="63" t="s">
        <v>26</v>
      </c>
      <c r="K1050" s="62" t="s">
        <v>27</v>
      </c>
      <c r="L1050" s="62" t="s">
        <v>88</v>
      </c>
      <c r="M1050" s="62" t="s">
        <v>29</v>
      </c>
      <c r="N1050" s="62" t="s">
        <v>83</v>
      </c>
      <c r="O1050" s="62" t="s">
        <v>83</v>
      </c>
      <c r="P1050" s="64">
        <v>42039.805555555555</v>
      </c>
      <c r="Q1050" s="64">
        <v>42187.519444444442</v>
      </c>
      <c r="R1050" s="64">
        <v>42187.519444444442</v>
      </c>
      <c r="S1050" s="64">
        <v>42115.573611111111</v>
      </c>
      <c r="T1050" s="62"/>
      <c r="U1050" s="62" t="s">
        <v>54</v>
      </c>
      <c r="V1050" s="62"/>
      <c r="W1050" s="65">
        <v>42116</v>
      </c>
      <c r="X1050" s="62">
        <v>0</v>
      </c>
      <c r="Y1050" s="62">
        <v>8</v>
      </c>
      <c r="Z1050" s="62" t="s">
        <v>3833</v>
      </c>
      <c r="AA1050" s="62"/>
      <c r="AB1050" s="62"/>
      <c r="AC1050" s="62"/>
      <c r="AD1050" s="62"/>
      <c r="AE1050" s="62"/>
      <c r="AF1050" s="62"/>
      <c r="AG1050" s="62"/>
      <c r="AH1050" s="62" t="s">
        <v>3834</v>
      </c>
    </row>
    <row r="1051" spans="1:34" ht="15.75" hidden="1" customHeight="1" x14ac:dyDescent="0.2">
      <c r="A1051" s="62" t="s">
        <v>33</v>
      </c>
      <c r="B1051" s="62" t="s">
        <v>3324</v>
      </c>
      <c r="C1051" s="51">
        <f t="shared" si="34"/>
        <v>14</v>
      </c>
      <c r="D1051" s="57">
        <v>2015</v>
      </c>
      <c r="E1051" s="57">
        <f t="shared" si="35"/>
        <v>2</v>
      </c>
      <c r="F1051" s="62" t="s">
        <v>22</v>
      </c>
      <c r="G1051" s="39" t="s">
        <v>3838</v>
      </c>
      <c r="H1051" s="62" t="s">
        <v>3839</v>
      </c>
      <c r="I1051" s="63" t="s">
        <v>25</v>
      </c>
      <c r="J1051" s="63" t="s">
        <v>26</v>
      </c>
      <c r="K1051" s="62" t="s">
        <v>27</v>
      </c>
      <c r="L1051" s="62" t="s">
        <v>88</v>
      </c>
      <c r="M1051" s="62" t="s">
        <v>29</v>
      </c>
      <c r="N1051" s="62" t="s">
        <v>30</v>
      </c>
      <c r="O1051" s="62" t="s">
        <v>30</v>
      </c>
      <c r="P1051" s="64">
        <v>42095.525000000001</v>
      </c>
      <c r="Q1051" s="62"/>
      <c r="R1051" s="64">
        <v>42095.617361111108</v>
      </c>
      <c r="S1051" s="64">
        <v>42095.529861111114</v>
      </c>
      <c r="T1051" s="62"/>
      <c r="U1051" s="62" t="s">
        <v>111</v>
      </c>
      <c r="V1051" s="62"/>
      <c r="W1051" s="65">
        <v>42096</v>
      </c>
      <c r="X1051" s="62">
        <v>0</v>
      </c>
      <c r="Y1051" s="62">
        <v>4</v>
      </c>
      <c r="Z1051" s="62"/>
      <c r="AA1051" s="62"/>
      <c r="AB1051" s="62"/>
      <c r="AC1051" s="62"/>
      <c r="AD1051" s="62"/>
      <c r="AE1051" s="62"/>
      <c r="AF1051" s="62"/>
      <c r="AG1051" s="62"/>
      <c r="AH1051" s="62" t="s">
        <v>3840</v>
      </c>
    </row>
    <row r="1052" spans="1:34" ht="15.75" hidden="1" customHeight="1" x14ac:dyDescent="0.2">
      <c r="A1052" s="62" t="s">
        <v>33</v>
      </c>
      <c r="B1052" s="62" t="s">
        <v>85</v>
      </c>
      <c r="C1052" s="51">
        <f t="shared" si="34"/>
        <v>14</v>
      </c>
      <c r="D1052" s="57">
        <v>2015</v>
      </c>
      <c r="E1052" s="57">
        <f t="shared" si="35"/>
        <v>2</v>
      </c>
      <c r="F1052" s="62" t="s">
        <v>22</v>
      </c>
      <c r="G1052" s="39" t="s">
        <v>3841</v>
      </c>
      <c r="H1052" s="62" t="s">
        <v>3842</v>
      </c>
      <c r="I1052" s="63" t="s">
        <v>25</v>
      </c>
      <c r="J1052" s="63" t="s">
        <v>26</v>
      </c>
      <c r="K1052" s="62" t="s">
        <v>27</v>
      </c>
      <c r="L1052" s="62" t="s">
        <v>37</v>
      </c>
      <c r="M1052" s="62" t="s">
        <v>29</v>
      </c>
      <c r="N1052" s="62" t="s">
        <v>30</v>
      </c>
      <c r="O1052" s="62" t="s">
        <v>30</v>
      </c>
      <c r="P1052" s="64">
        <v>42094.703472222223</v>
      </c>
      <c r="Q1052" s="64">
        <v>42187.519444444442</v>
      </c>
      <c r="R1052" s="64">
        <v>42187.519444444442</v>
      </c>
      <c r="S1052" s="64">
        <v>42096.98333333333</v>
      </c>
      <c r="T1052" s="62"/>
      <c r="U1052" s="62" t="s">
        <v>54</v>
      </c>
      <c r="V1052" s="62"/>
      <c r="W1052" s="65">
        <v>42094</v>
      </c>
      <c r="X1052" s="62">
        <v>0</v>
      </c>
      <c r="Y1052" s="62">
        <v>2</v>
      </c>
      <c r="Z1052" s="40" t="s">
        <v>3843</v>
      </c>
      <c r="AA1052" s="62"/>
      <c r="AB1052" s="62"/>
      <c r="AC1052" s="62"/>
      <c r="AD1052" s="62"/>
      <c r="AE1052" s="62"/>
      <c r="AF1052" s="62"/>
      <c r="AG1052" s="62"/>
      <c r="AH1052" s="62" t="s">
        <v>3844</v>
      </c>
    </row>
    <row r="1053" spans="1:34" ht="15.75" hidden="1" customHeight="1" x14ac:dyDescent="0.2">
      <c r="A1053" s="62" t="s">
        <v>33</v>
      </c>
      <c r="B1053" s="62" t="s">
        <v>41</v>
      </c>
      <c r="C1053" s="51">
        <f t="shared" si="34"/>
        <v>15</v>
      </c>
      <c r="D1053" s="57">
        <v>2015</v>
      </c>
      <c r="E1053" s="57">
        <f t="shared" si="35"/>
        <v>2</v>
      </c>
      <c r="F1053" s="62" t="s">
        <v>22</v>
      </c>
      <c r="G1053" s="39" t="s">
        <v>3845</v>
      </c>
      <c r="H1053" s="62" t="s">
        <v>3846</v>
      </c>
      <c r="I1053" s="63" t="s">
        <v>217</v>
      </c>
      <c r="J1053" s="63" t="s">
        <v>26</v>
      </c>
      <c r="K1053" s="62" t="s">
        <v>27</v>
      </c>
      <c r="L1053" s="62" t="s">
        <v>88</v>
      </c>
      <c r="M1053" s="62" t="s">
        <v>30</v>
      </c>
      <c r="N1053" s="62" t="s">
        <v>59</v>
      </c>
      <c r="O1053" s="62" t="s">
        <v>59</v>
      </c>
      <c r="P1053" s="64">
        <v>42094.616666666669</v>
      </c>
      <c r="Q1053" s="64">
        <v>42187.520138888889</v>
      </c>
      <c r="R1053" s="64">
        <v>42187.520138888889</v>
      </c>
      <c r="S1053" s="64">
        <v>42102.545138888891</v>
      </c>
      <c r="T1053" s="62"/>
      <c r="U1053" s="62" t="s">
        <v>39</v>
      </c>
      <c r="V1053" s="62"/>
      <c r="W1053" s="65">
        <v>42094</v>
      </c>
      <c r="X1053" s="62">
        <v>0</v>
      </c>
      <c r="Y1053" s="62">
        <v>1</v>
      </c>
      <c r="Z1053" s="62"/>
      <c r="AA1053" s="62"/>
      <c r="AB1053" s="62"/>
      <c r="AC1053" s="62"/>
      <c r="AD1053" s="62"/>
      <c r="AE1053" s="62" t="s">
        <v>3847</v>
      </c>
      <c r="AF1053" s="62"/>
      <c r="AG1053" s="62"/>
      <c r="AH1053" s="62"/>
    </row>
    <row r="1054" spans="1:34" ht="15.75" hidden="1" customHeight="1" x14ac:dyDescent="0.2">
      <c r="A1054" s="62" t="s">
        <v>33</v>
      </c>
      <c r="B1054" s="62" t="s">
        <v>85</v>
      </c>
      <c r="C1054" s="51">
        <f t="shared" si="34"/>
        <v>17</v>
      </c>
      <c r="D1054" s="57">
        <v>2015</v>
      </c>
      <c r="E1054" s="57">
        <f t="shared" si="35"/>
        <v>2</v>
      </c>
      <c r="F1054" s="62" t="s">
        <v>22</v>
      </c>
      <c r="G1054" s="39" t="s">
        <v>3852</v>
      </c>
      <c r="H1054" s="62" t="s">
        <v>3853</v>
      </c>
      <c r="I1054" s="63" t="s">
        <v>25</v>
      </c>
      <c r="J1054" s="63" t="s">
        <v>26</v>
      </c>
      <c r="K1054" s="62" t="s">
        <v>27</v>
      </c>
      <c r="L1054" s="62" t="s">
        <v>88</v>
      </c>
      <c r="M1054" s="62" t="s">
        <v>30</v>
      </c>
      <c r="N1054" s="62" t="s">
        <v>30</v>
      </c>
      <c r="O1054" s="62" t="s">
        <v>30</v>
      </c>
      <c r="P1054" s="64">
        <v>42089.658333333333</v>
      </c>
      <c r="Q1054" s="62"/>
      <c r="R1054" s="64">
        <v>42114.50277777778</v>
      </c>
      <c r="S1054" s="64">
        <v>42114.447222222225</v>
      </c>
      <c r="T1054" s="62"/>
      <c r="U1054" s="62" t="s">
        <v>54</v>
      </c>
      <c r="V1054" s="62"/>
      <c r="W1054" s="65">
        <v>42114</v>
      </c>
      <c r="X1054" s="62">
        <v>0</v>
      </c>
      <c r="Y1054" s="62">
        <v>1</v>
      </c>
      <c r="Z1054" s="62"/>
      <c r="AA1054" s="62"/>
      <c r="AB1054" s="62"/>
      <c r="AC1054" s="62"/>
      <c r="AD1054" s="62"/>
      <c r="AE1054" s="62" t="s">
        <v>3854</v>
      </c>
      <c r="AF1054" s="62"/>
      <c r="AG1054" s="62"/>
      <c r="AH1054" s="62" t="s">
        <v>3855</v>
      </c>
    </row>
    <row r="1055" spans="1:34" ht="15.75" hidden="1" customHeight="1" x14ac:dyDescent="0.2">
      <c r="A1055" s="62" t="s">
        <v>33</v>
      </c>
      <c r="B1055" s="62" t="s">
        <v>2726</v>
      </c>
      <c r="C1055" s="51">
        <f t="shared" si="34"/>
        <v>16</v>
      </c>
      <c r="D1055" s="57">
        <v>2015</v>
      </c>
      <c r="E1055" s="57">
        <f t="shared" si="35"/>
        <v>2</v>
      </c>
      <c r="F1055" s="62" t="s">
        <v>22</v>
      </c>
      <c r="G1055" s="39" t="s">
        <v>3856</v>
      </c>
      <c r="H1055" s="62" t="s">
        <v>3857</v>
      </c>
      <c r="I1055" s="63" t="s">
        <v>25</v>
      </c>
      <c r="J1055" s="63" t="s">
        <v>26</v>
      </c>
      <c r="K1055" s="62" t="s">
        <v>27</v>
      </c>
      <c r="L1055" s="62" t="s">
        <v>88</v>
      </c>
      <c r="M1055" s="62" t="s">
        <v>74</v>
      </c>
      <c r="N1055" s="62" t="s">
        <v>74</v>
      </c>
      <c r="O1055" s="62" t="s">
        <v>74</v>
      </c>
      <c r="P1055" s="64">
        <v>42089.473611111112</v>
      </c>
      <c r="Q1055" s="64">
        <v>42187.520833333336</v>
      </c>
      <c r="R1055" s="64">
        <v>42187.520833333336</v>
      </c>
      <c r="S1055" s="64">
        <v>42110.465277777781</v>
      </c>
      <c r="T1055" s="62"/>
      <c r="U1055" s="62" t="s">
        <v>143</v>
      </c>
      <c r="V1055" s="62"/>
      <c r="W1055" s="65">
        <v>42097</v>
      </c>
      <c r="X1055" s="62">
        <v>0</v>
      </c>
      <c r="Y1055" s="62">
        <v>3</v>
      </c>
      <c r="Z1055" s="62"/>
      <c r="AA1055" s="62"/>
      <c r="AB1055" s="62"/>
      <c r="AC1055" s="62"/>
      <c r="AD1055" s="62"/>
      <c r="AE1055" s="62"/>
      <c r="AF1055" s="62" t="s">
        <v>3858</v>
      </c>
      <c r="AG1055" s="62"/>
      <c r="AH1055" s="62" t="s">
        <v>3859</v>
      </c>
    </row>
    <row r="1056" spans="1:34" ht="15.75" customHeight="1" x14ac:dyDescent="0.2">
      <c r="A1056" s="62" t="s">
        <v>33</v>
      </c>
      <c r="B1056" s="62" t="s">
        <v>564</v>
      </c>
      <c r="C1056" s="51">
        <f t="shared" si="34"/>
        <v>16</v>
      </c>
      <c r="D1056" s="57">
        <v>2015</v>
      </c>
      <c r="E1056" s="57">
        <f t="shared" si="35"/>
        <v>2</v>
      </c>
      <c r="F1056" s="62" t="s">
        <v>22</v>
      </c>
      <c r="G1056" s="39" t="s">
        <v>3860</v>
      </c>
      <c r="H1056" s="62" t="s">
        <v>3861</v>
      </c>
      <c r="I1056" s="63" t="s">
        <v>25</v>
      </c>
      <c r="J1056" s="63" t="s">
        <v>26</v>
      </c>
      <c r="K1056" s="62" t="s">
        <v>27</v>
      </c>
      <c r="L1056" s="62" t="s">
        <v>37</v>
      </c>
      <c r="M1056" s="62" t="s">
        <v>29</v>
      </c>
      <c r="N1056" s="62" t="s">
        <v>83</v>
      </c>
      <c r="O1056" s="62" t="s">
        <v>83</v>
      </c>
      <c r="P1056" s="64">
        <v>42088.036805555559</v>
      </c>
      <c r="Q1056" s="64">
        <v>42187.520833333336</v>
      </c>
      <c r="R1056" s="64">
        <v>42187.520833333336</v>
      </c>
      <c r="S1056" s="64">
        <v>42108.438194444447</v>
      </c>
      <c r="T1056" s="62"/>
      <c r="U1056" s="124" t="s">
        <v>10423</v>
      </c>
      <c r="V1056" s="62"/>
      <c r="W1056" s="65">
        <v>42107</v>
      </c>
      <c r="X1056" s="62">
        <v>0</v>
      </c>
      <c r="Y1056" s="62">
        <v>4</v>
      </c>
      <c r="Z1056" s="62"/>
      <c r="AA1056" s="62"/>
      <c r="AB1056" s="62"/>
      <c r="AC1056" s="62"/>
      <c r="AD1056" s="62"/>
      <c r="AE1056" s="62" t="s">
        <v>3862</v>
      </c>
      <c r="AF1056" s="62"/>
      <c r="AG1056" s="62"/>
      <c r="AH1056" s="62" t="s">
        <v>3863</v>
      </c>
    </row>
    <row r="1057" spans="1:34" ht="15.75" customHeight="1" x14ac:dyDescent="0.2">
      <c r="A1057" s="62" t="s">
        <v>33</v>
      </c>
      <c r="B1057" s="62" t="s">
        <v>133</v>
      </c>
      <c r="C1057" s="51">
        <f t="shared" si="34"/>
        <v>19</v>
      </c>
      <c r="D1057" s="57">
        <v>2015</v>
      </c>
      <c r="E1057" s="57">
        <f t="shared" si="35"/>
        <v>2</v>
      </c>
      <c r="F1057" s="62" t="s">
        <v>22</v>
      </c>
      <c r="G1057" s="39" t="s">
        <v>3864</v>
      </c>
      <c r="H1057" s="62" t="s">
        <v>3865</v>
      </c>
      <c r="I1057" s="63" t="s">
        <v>25</v>
      </c>
      <c r="J1057" s="63" t="s">
        <v>26</v>
      </c>
      <c r="K1057" s="62" t="s">
        <v>27</v>
      </c>
      <c r="L1057" s="62" t="s">
        <v>37</v>
      </c>
      <c r="M1057" s="62" t="s">
        <v>29</v>
      </c>
      <c r="N1057" s="62" t="s">
        <v>30</v>
      </c>
      <c r="O1057" s="62" t="s">
        <v>30</v>
      </c>
      <c r="P1057" s="64">
        <v>42086.675694444442</v>
      </c>
      <c r="Q1057" s="62"/>
      <c r="R1057" s="64">
        <v>42135.530555555553</v>
      </c>
      <c r="S1057" s="64">
        <v>42131.614583333336</v>
      </c>
      <c r="T1057" s="62"/>
      <c r="U1057" s="124" t="s">
        <v>10423</v>
      </c>
      <c r="V1057" s="62"/>
      <c r="W1057" s="65">
        <v>42130</v>
      </c>
      <c r="X1057" s="62">
        <v>0</v>
      </c>
      <c r="Y1057" s="62">
        <v>2</v>
      </c>
      <c r="Z1057" s="62"/>
      <c r="AA1057" s="62"/>
      <c r="AB1057" s="62"/>
      <c r="AC1057" s="62"/>
      <c r="AD1057" s="62"/>
      <c r="AE1057" s="62"/>
      <c r="AF1057" s="62"/>
      <c r="AG1057" s="62"/>
      <c r="AH1057" s="62" t="s">
        <v>3866</v>
      </c>
    </row>
    <row r="1058" spans="1:34" ht="15.75" hidden="1" customHeight="1" x14ac:dyDescent="0.2">
      <c r="A1058" s="62" t="s">
        <v>33</v>
      </c>
      <c r="B1058" s="62" t="s">
        <v>564</v>
      </c>
      <c r="C1058" s="51">
        <f t="shared" si="34"/>
        <v>16</v>
      </c>
      <c r="D1058" s="57">
        <v>2015</v>
      </c>
      <c r="E1058" s="57">
        <f t="shared" si="35"/>
        <v>2</v>
      </c>
      <c r="F1058" s="62" t="s">
        <v>22</v>
      </c>
      <c r="G1058" s="39" t="s">
        <v>3867</v>
      </c>
      <c r="H1058" s="62" t="s">
        <v>3868</v>
      </c>
      <c r="I1058" s="63" t="s">
        <v>217</v>
      </c>
      <c r="J1058" s="63" t="s">
        <v>26</v>
      </c>
      <c r="K1058" s="62" t="s">
        <v>27</v>
      </c>
      <c r="L1058" s="62" t="s">
        <v>88</v>
      </c>
      <c r="M1058" s="62" t="s">
        <v>30</v>
      </c>
      <c r="N1058" s="62" t="s">
        <v>30</v>
      </c>
      <c r="O1058" s="62" t="s">
        <v>30</v>
      </c>
      <c r="P1058" s="64">
        <v>42083.413194444445</v>
      </c>
      <c r="Q1058" s="62"/>
      <c r="R1058" s="64">
        <v>42109.390972222223</v>
      </c>
      <c r="S1058" s="64">
        <v>42109.390277777777</v>
      </c>
      <c r="T1058" s="62"/>
      <c r="U1058" s="62" t="s">
        <v>127</v>
      </c>
      <c r="V1058" s="62"/>
      <c r="W1058" s="65">
        <v>42108</v>
      </c>
      <c r="X1058" s="62">
        <v>0</v>
      </c>
      <c r="Y1058" s="62">
        <v>1</v>
      </c>
      <c r="Z1058" s="62"/>
      <c r="AA1058" s="62"/>
      <c r="AB1058" s="62"/>
      <c r="AC1058" s="62"/>
      <c r="AD1058" s="62"/>
      <c r="AE1058" s="62" t="s">
        <v>3869</v>
      </c>
      <c r="AF1058" s="62"/>
      <c r="AG1058" s="62"/>
      <c r="AH1058" s="62"/>
    </row>
    <row r="1059" spans="1:34" ht="15.75" hidden="1" customHeight="1" x14ac:dyDescent="0.2">
      <c r="A1059" s="62" t="s">
        <v>33</v>
      </c>
      <c r="B1059" s="62" t="s">
        <v>85</v>
      </c>
      <c r="C1059" s="51">
        <f t="shared" ref="C1059:C1122" si="36">IF(S1059="",WEEKNUM(R1059),WEEKNUM(S1059))</f>
        <v>14</v>
      </c>
      <c r="D1059" s="57">
        <v>2015</v>
      </c>
      <c r="E1059" s="57">
        <f t="shared" ref="E1059:E1122" si="37">ROUNDUP(MONTH(S1059)/3,0)</f>
        <v>2</v>
      </c>
      <c r="F1059" s="62" t="s">
        <v>22</v>
      </c>
      <c r="G1059" s="39" t="s">
        <v>3870</v>
      </c>
      <c r="H1059" s="62" t="s">
        <v>3871</v>
      </c>
      <c r="I1059" s="63" t="s">
        <v>25</v>
      </c>
      <c r="J1059" s="63" t="s">
        <v>26</v>
      </c>
      <c r="K1059" s="62" t="s">
        <v>27</v>
      </c>
      <c r="L1059" s="62" t="s">
        <v>88</v>
      </c>
      <c r="M1059" s="62" t="s">
        <v>491</v>
      </c>
      <c r="N1059" s="62" t="s">
        <v>30</v>
      </c>
      <c r="O1059" s="62" t="s">
        <v>30</v>
      </c>
      <c r="P1059" s="64">
        <v>42082.671527777777</v>
      </c>
      <c r="Q1059" s="64">
        <v>42187.520833333336</v>
      </c>
      <c r="R1059" s="64">
        <v>42187.520833333336</v>
      </c>
      <c r="S1059" s="64">
        <v>42095.506944444445</v>
      </c>
      <c r="T1059" s="62"/>
      <c r="U1059" s="62" t="s">
        <v>54</v>
      </c>
      <c r="V1059" s="62"/>
      <c r="W1059" s="65">
        <v>42095</v>
      </c>
      <c r="X1059" s="62">
        <v>0</v>
      </c>
      <c r="Y1059" s="62">
        <v>3</v>
      </c>
      <c r="Z1059" s="62" t="s">
        <v>3872</v>
      </c>
      <c r="AA1059" s="62"/>
      <c r="AB1059" s="62"/>
      <c r="AC1059" s="62"/>
      <c r="AD1059" s="62"/>
      <c r="AE1059" s="62" t="s">
        <v>3873</v>
      </c>
      <c r="AF1059" s="62"/>
      <c r="AG1059" s="62"/>
      <c r="AH1059" s="62" t="s">
        <v>3874</v>
      </c>
    </row>
    <row r="1060" spans="1:34" ht="15.75" customHeight="1" x14ac:dyDescent="0.2">
      <c r="A1060" s="62" t="s">
        <v>33</v>
      </c>
      <c r="B1060" s="62" t="s">
        <v>2726</v>
      </c>
      <c r="C1060" s="51">
        <f t="shared" si="36"/>
        <v>16</v>
      </c>
      <c r="D1060" s="57">
        <v>2015</v>
      </c>
      <c r="E1060" s="57">
        <f t="shared" si="37"/>
        <v>2</v>
      </c>
      <c r="F1060" s="62" t="s">
        <v>22</v>
      </c>
      <c r="G1060" s="39" t="s">
        <v>3876</v>
      </c>
      <c r="H1060" s="62" t="s">
        <v>3877</v>
      </c>
      <c r="I1060" s="63" t="s">
        <v>25</v>
      </c>
      <c r="J1060" s="63" t="s">
        <v>26</v>
      </c>
      <c r="K1060" s="62" t="s">
        <v>27</v>
      </c>
      <c r="L1060" s="62" t="s">
        <v>88</v>
      </c>
      <c r="M1060" s="62" t="s">
        <v>116</v>
      </c>
      <c r="N1060" s="62" t="s">
        <v>198</v>
      </c>
      <c r="O1060" s="62" t="s">
        <v>198</v>
      </c>
      <c r="P1060" s="64">
        <v>42082.59097222222</v>
      </c>
      <c r="Q1060" s="62"/>
      <c r="R1060" s="64">
        <v>42187.522916666669</v>
      </c>
      <c r="S1060" s="64">
        <v>42107.359027777777</v>
      </c>
      <c r="T1060" s="62"/>
      <c r="U1060" s="124" t="s">
        <v>10423</v>
      </c>
      <c r="V1060" s="62"/>
      <c r="W1060" s="65">
        <v>42114</v>
      </c>
      <c r="X1060" s="62">
        <v>0</v>
      </c>
      <c r="Y1060" s="62">
        <v>3</v>
      </c>
      <c r="Z1060" s="62"/>
      <c r="AA1060" s="62"/>
      <c r="AB1060" s="62"/>
      <c r="AC1060" s="62"/>
      <c r="AD1060" s="62"/>
      <c r="AE1060" s="62"/>
      <c r="AF1060" s="62"/>
      <c r="AG1060" s="62"/>
      <c r="AH1060" s="62" t="s">
        <v>3878</v>
      </c>
    </row>
    <row r="1061" spans="1:34" ht="15.75" customHeight="1" x14ac:dyDescent="0.2">
      <c r="A1061" s="62" t="s">
        <v>33</v>
      </c>
      <c r="B1061" s="62" t="s">
        <v>2726</v>
      </c>
      <c r="C1061" s="51">
        <f t="shared" si="36"/>
        <v>16</v>
      </c>
      <c r="D1061" s="57">
        <v>2015</v>
      </c>
      <c r="E1061" s="57">
        <f t="shared" si="37"/>
        <v>2</v>
      </c>
      <c r="F1061" s="62" t="s">
        <v>22</v>
      </c>
      <c r="G1061" s="39" t="s">
        <v>3879</v>
      </c>
      <c r="H1061" s="62" t="s">
        <v>3880</v>
      </c>
      <c r="I1061" s="63" t="s">
        <v>25</v>
      </c>
      <c r="J1061" s="63" t="s">
        <v>26</v>
      </c>
      <c r="K1061" s="62" t="s">
        <v>27</v>
      </c>
      <c r="L1061" s="62" t="s">
        <v>88</v>
      </c>
      <c r="M1061" s="62" t="s">
        <v>116</v>
      </c>
      <c r="N1061" s="62" t="s">
        <v>198</v>
      </c>
      <c r="O1061" s="62" t="s">
        <v>198</v>
      </c>
      <c r="P1061" s="64">
        <v>42082.588194444441</v>
      </c>
      <c r="Q1061" s="62"/>
      <c r="R1061" s="64">
        <v>42187.522916666669</v>
      </c>
      <c r="S1061" s="64">
        <v>42107.35</v>
      </c>
      <c r="T1061" s="62"/>
      <c r="U1061" s="124" t="s">
        <v>10423</v>
      </c>
      <c r="V1061" s="62"/>
      <c r="W1061" s="65">
        <v>42114</v>
      </c>
      <c r="X1061" s="62">
        <v>0</v>
      </c>
      <c r="Y1061" s="62">
        <v>4</v>
      </c>
      <c r="Z1061" s="62"/>
      <c r="AA1061" s="62"/>
      <c r="AB1061" s="62"/>
      <c r="AC1061" s="62"/>
      <c r="AD1061" s="62"/>
      <c r="AE1061" s="62"/>
      <c r="AF1061" s="62"/>
      <c r="AG1061" s="62"/>
      <c r="AH1061" s="62" t="s">
        <v>3881</v>
      </c>
    </row>
    <row r="1062" spans="1:34" ht="15.75" customHeight="1" x14ac:dyDescent="0.2">
      <c r="A1062" s="62" t="s">
        <v>33</v>
      </c>
      <c r="B1062" s="62" t="s">
        <v>2726</v>
      </c>
      <c r="C1062" s="51">
        <f t="shared" si="36"/>
        <v>16</v>
      </c>
      <c r="D1062" s="57">
        <v>2015</v>
      </c>
      <c r="E1062" s="57">
        <f t="shared" si="37"/>
        <v>2</v>
      </c>
      <c r="F1062" s="62" t="s">
        <v>22</v>
      </c>
      <c r="G1062" s="39" t="s">
        <v>3882</v>
      </c>
      <c r="H1062" s="62" t="s">
        <v>3883</v>
      </c>
      <c r="I1062" s="63" t="s">
        <v>25</v>
      </c>
      <c r="J1062" s="63" t="s">
        <v>26</v>
      </c>
      <c r="K1062" s="62" t="s">
        <v>27</v>
      </c>
      <c r="L1062" s="62" t="s">
        <v>88</v>
      </c>
      <c r="M1062" s="62" t="s">
        <v>116</v>
      </c>
      <c r="N1062" s="62" t="s">
        <v>198</v>
      </c>
      <c r="O1062" s="62" t="s">
        <v>198</v>
      </c>
      <c r="P1062" s="64">
        <v>42082.587500000001</v>
      </c>
      <c r="Q1062" s="62"/>
      <c r="R1062" s="64">
        <v>42187.522916666669</v>
      </c>
      <c r="S1062" s="64">
        <v>42107.354861111111</v>
      </c>
      <c r="T1062" s="62"/>
      <c r="U1062" s="124" t="s">
        <v>10423</v>
      </c>
      <c r="V1062" s="62"/>
      <c r="W1062" s="65">
        <v>42114</v>
      </c>
      <c r="X1062" s="62">
        <v>0</v>
      </c>
      <c r="Y1062" s="62">
        <v>4</v>
      </c>
      <c r="Z1062" s="62"/>
      <c r="AA1062" s="62"/>
      <c r="AB1062" s="62"/>
      <c r="AC1062" s="62"/>
      <c r="AD1062" s="62"/>
      <c r="AE1062" s="62"/>
      <c r="AF1062" s="62"/>
      <c r="AG1062" s="62"/>
      <c r="AH1062" s="62" t="s">
        <v>3884</v>
      </c>
    </row>
    <row r="1063" spans="1:34" ht="15.75" customHeight="1" x14ac:dyDescent="0.2">
      <c r="A1063" s="62" t="s">
        <v>33</v>
      </c>
      <c r="B1063" s="62" t="s">
        <v>2726</v>
      </c>
      <c r="C1063" s="51">
        <f t="shared" si="36"/>
        <v>17</v>
      </c>
      <c r="D1063" s="57">
        <v>2015</v>
      </c>
      <c r="E1063" s="57">
        <f t="shared" si="37"/>
        <v>2</v>
      </c>
      <c r="F1063" s="62" t="s">
        <v>22</v>
      </c>
      <c r="G1063" s="39" t="s">
        <v>3885</v>
      </c>
      <c r="H1063" s="62" t="s">
        <v>3886</v>
      </c>
      <c r="I1063" s="63" t="s">
        <v>25</v>
      </c>
      <c r="J1063" s="63" t="s">
        <v>26</v>
      </c>
      <c r="K1063" s="62" t="s">
        <v>27</v>
      </c>
      <c r="L1063" s="62" t="s">
        <v>88</v>
      </c>
      <c r="M1063" s="62" t="s">
        <v>116</v>
      </c>
      <c r="N1063" s="62" t="s">
        <v>198</v>
      </c>
      <c r="O1063" s="62" t="s">
        <v>198</v>
      </c>
      <c r="P1063" s="64">
        <v>42081.652083333334</v>
      </c>
      <c r="Q1063" s="62"/>
      <c r="R1063" s="64">
        <v>42187.522916666669</v>
      </c>
      <c r="S1063" s="64">
        <v>42114.503472222219</v>
      </c>
      <c r="T1063" s="62"/>
      <c r="U1063" s="124" t="s">
        <v>10423</v>
      </c>
      <c r="V1063" s="62"/>
      <c r="W1063" s="65">
        <v>42114</v>
      </c>
      <c r="X1063" s="62">
        <v>0</v>
      </c>
      <c r="Y1063" s="62">
        <v>2</v>
      </c>
      <c r="Z1063" s="62"/>
      <c r="AA1063" s="62"/>
      <c r="AB1063" s="62"/>
      <c r="AC1063" s="62"/>
      <c r="AD1063" s="62"/>
      <c r="AE1063" s="62"/>
      <c r="AF1063" s="62"/>
      <c r="AG1063" s="62"/>
      <c r="AH1063" s="62" t="s">
        <v>3887</v>
      </c>
    </row>
    <row r="1064" spans="1:34" ht="15.75" customHeight="1" x14ac:dyDescent="0.2">
      <c r="A1064" s="62" t="s">
        <v>33</v>
      </c>
      <c r="B1064" s="62" t="s">
        <v>2726</v>
      </c>
      <c r="C1064" s="51">
        <f t="shared" si="36"/>
        <v>16</v>
      </c>
      <c r="D1064" s="57">
        <v>2015</v>
      </c>
      <c r="E1064" s="57">
        <f t="shared" si="37"/>
        <v>2</v>
      </c>
      <c r="F1064" s="62" t="s">
        <v>22</v>
      </c>
      <c r="G1064" s="39" t="s">
        <v>3888</v>
      </c>
      <c r="H1064" s="62" t="s">
        <v>3889</v>
      </c>
      <c r="I1064" s="63" t="s">
        <v>25</v>
      </c>
      <c r="J1064" s="63" t="s">
        <v>26</v>
      </c>
      <c r="K1064" s="62" t="s">
        <v>27</v>
      </c>
      <c r="L1064" s="62" t="s">
        <v>88</v>
      </c>
      <c r="M1064" s="62" t="s">
        <v>116</v>
      </c>
      <c r="N1064" s="62" t="s">
        <v>198</v>
      </c>
      <c r="O1064" s="62" t="s">
        <v>198</v>
      </c>
      <c r="P1064" s="64">
        <v>42082.576388888891</v>
      </c>
      <c r="Q1064" s="62"/>
      <c r="R1064" s="64">
        <v>42187.522916666669</v>
      </c>
      <c r="S1064" s="64">
        <v>42107.356249999997</v>
      </c>
      <c r="T1064" s="62"/>
      <c r="U1064" s="124" t="s">
        <v>10423</v>
      </c>
      <c r="V1064" s="62"/>
      <c r="W1064" s="65">
        <v>42114</v>
      </c>
      <c r="X1064" s="62">
        <v>0</v>
      </c>
      <c r="Y1064" s="62">
        <v>4</v>
      </c>
      <c r="Z1064" s="62"/>
      <c r="AA1064" s="62"/>
      <c r="AB1064" s="62"/>
      <c r="AC1064" s="62"/>
      <c r="AD1064" s="62"/>
      <c r="AE1064" s="62"/>
      <c r="AF1064" s="62"/>
      <c r="AG1064" s="62"/>
      <c r="AH1064" s="62" t="s">
        <v>3890</v>
      </c>
    </row>
    <row r="1065" spans="1:34" ht="15.75" customHeight="1" x14ac:dyDescent="0.2">
      <c r="A1065" s="62" t="s">
        <v>33</v>
      </c>
      <c r="B1065" s="62" t="s">
        <v>2726</v>
      </c>
      <c r="C1065" s="51">
        <f t="shared" si="36"/>
        <v>22</v>
      </c>
      <c r="D1065" s="57">
        <v>2015</v>
      </c>
      <c r="E1065" s="57">
        <f t="shared" si="37"/>
        <v>2</v>
      </c>
      <c r="F1065" s="62" t="s">
        <v>22</v>
      </c>
      <c r="G1065" s="39" t="s">
        <v>3891</v>
      </c>
      <c r="H1065" s="62" t="s">
        <v>3892</v>
      </c>
      <c r="I1065" s="63" t="s">
        <v>25</v>
      </c>
      <c r="J1065" s="63" t="s">
        <v>26</v>
      </c>
      <c r="K1065" s="62" t="s">
        <v>27</v>
      </c>
      <c r="L1065" s="62" t="s">
        <v>88</v>
      </c>
      <c r="M1065" s="62" t="s">
        <v>284</v>
      </c>
      <c r="N1065" s="62" t="s">
        <v>198</v>
      </c>
      <c r="O1065" s="62" t="s">
        <v>198</v>
      </c>
      <c r="P1065" s="64">
        <v>42082.575694444444</v>
      </c>
      <c r="Q1065" s="62"/>
      <c r="R1065" s="64">
        <v>42187.522916666669</v>
      </c>
      <c r="S1065" s="64">
        <v>42152.67291666667</v>
      </c>
      <c r="T1065" s="62"/>
      <c r="U1065" s="124" t="s">
        <v>10423</v>
      </c>
      <c r="V1065" s="62"/>
      <c r="W1065" s="65">
        <v>42114</v>
      </c>
      <c r="X1065" s="62">
        <v>0</v>
      </c>
      <c r="Y1065" s="62">
        <v>4</v>
      </c>
      <c r="Z1065" s="62"/>
      <c r="AA1065" s="62"/>
      <c r="AB1065" s="62"/>
      <c r="AC1065" s="62"/>
      <c r="AD1065" s="62"/>
      <c r="AE1065" s="62"/>
      <c r="AF1065" s="62"/>
      <c r="AG1065" s="62"/>
      <c r="AH1065" s="62" t="s">
        <v>3893</v>
      </c>
    </row>
    <row r="1066" spans="1:34" ht="15.75" hidden="1" customHeight="1" x14ac:dyDescent="0.2">
      <c r="A1066" s="62" t="s">
        <v>33</v>
      </c>
      <c r="B1066" s="62" t="s">
        <v>45</v>
      </c>
      <c r="C1066" s="51">
        <f t="shared" si="36"/>
        <v>19</v>
      </c>
      <c r="D1066" s="57">
        <v>2015</v>
      </c>
      <c r="E1066" s="57">
        <f t="shared" si="37"/>
        <v>2</v>
      </c>
      <c r="F1066" s="62" t="s">
        <v>22</v>
      </c>
      <c r="G1066" s="39" t="s">
        <v>3894</v>
      </c>
      <c r="H1066" s="62" t="s">
        <v>3895</v>
      </c>
      <c r="I1066" s="63" t="s">
        <v>25</v>
      </c>
      <c r="J1066" s="63" t="s">
        <v>26</v>
      </c>
      <c r="K1066" s="62" t="s">
        <v>27</v>
      </c>
      <c r="L1066" s="62" t="s">
        <v>37</v>
      </c>
      <c r="M1066" s="62" t="s">
        <v>29</v>
      </c>
      <c r="N1066" s="62" t="s">
        <v>116</v>
      </c>
      <c r="O1066" s="62" t="s">
        <v>116</v>
      </c>
      <c r="P1066" s="64">
        <v>42082.413888888892</v>
      </c>
      <c r="Q1066" s="64">
        <v>42187.525694444441</v>
      </c>
      <c r="R1066" s="64">
        <v>42187.525694444441</v>
      </c>
      <c r="S1066" s="64">
        <v>42131.887499999997</v>
      </c>
      <c r="T1066" s="62"/>
      <c r="U1066" s="62" t="s">
        <v>54</v>
      </c>
      <c r="V1066" s="62"/>
      <c r="W1066" s="65">
        <v>42124</v>
      </c>
      <c r="X1066" s="62">
        <v>0</v>
      </c>
      <c r="Y1066" s="62">
        <v>2</v>
      </c>
      <c r="Z1066" s="40" t="s">
        <v>3896</v>
      </c>
      <c r="AA1066" s="62"/>
      <c r="AB1066" s="62"/>
      <c r="AC1066" s="62"/>
      <c r="AD1066" s="62"/>
      <c r="AE1066" s="62"/>
      <c r="AF1066" s="62"/>
      <c r="AG1066" s="62"/>
      <c r="AH1066" s="62" t="s">
        <v>3897</v>
      </c>
    </row>
    <row r="1067" spans="1:34" ht="15.75" customHeight="1" x14ac:dyDescent="0.2">
      <c r="A1067" s="62" t="s">
        <v>33</v>
      </c>
      <c r="B1067" s="62" t="s">
        <v>2726</v>
      </c>
      <c r="C1067" s="51">
        <f t="shared" si="36"/>
        <v>17</v>
      </c>
      <c r="D1067" s="57">
        <v>2015</v>
      </c>
      <c r="E1067" s="57">
        <f t="shared" si="37"/>
        <v>2</v>
      </c>
      <c r="F1067" s="62" t="s">
        <v>22</v>
      </c>
      <c r="G1067" s="39" t="s">
        <v>3898</v>
      </c>
      <c r="H1067" s="62" t="s">
        <v>3899</v>
      </c>
      <c r="I1067" s="63" t="s">
        <v>25</v>
      </c>
      <c r="J1067" s="63" t="s">
        <v>26</v>
      </c>
      <c r="K1067" s="62" t="s">
        <v>27</v>
      </c>
      <c r="L1067" s="62" t="s">
        <v>88</v>
      </c>
      <c r="M1067" s="62" t="s">
        <v>116</v>
      </c>
      <c r="N1067" s="62" t="s">
        <v>198</v>
      </c>
      <c r="O1067" s="62" t="s">
        <v>198</v>
      </c>
      <c r="P1067" s="64">
        <v>42081.648611111108</v>
      </c>
      <c r="Q1067" s="62"/>
      <c r="R1067" s="64">
        <v>42187.522916666669</v>
      </c>
      <c r="S1067" s="64">
        <v>42114.503472222219</v>
      </c>
      <c r="T1067" s="62"/>
      <c r="U1067" s="124" t="s">
        <v>10423</v>
      </c>
      <c r="V1067" s="62"/>
      <c r="W1067" s="65">
        <v>42114</v>
      </c>
      <c r="X1067" s="62">
        <v>0</v>
      </c>
      <c r="Y1067" s="62">
        <v>5</v>
      </c>
      <c r="Z1067" s="40" t="s">
        <v>3900</v>
      </c>
      <c r="AA1067" s="62"/>
      <c r="AB1067" s="62"/>
      <c r="AC1067" s="62"/>
      <c r="AD1067" s="62"/>
      <c r="AE1067" s="62"/>
      <c r="AF1067" s="62"/>
      <c r="AG1067" s="62"/>
      <c r="AH1067" s="62" t="s">
        <v>3901</v>
      </c>
    </row>
    <row r="1068" spans="1:34" ht="15.75" customHeight="1" x14ac:dyDescent="0.2">
      <c r="A1068" s="62" t="s">
        <v>33</v>
      </c>
      <c r="B1068" s="62" t="s">
        <v>2726</v>
      </c>
      <c r="C1068" s="51">
        <f t="shared" si="36"/>
        <v>16</v>
      </c>
      <c r="D1068" s="57">
        <v>2015</v>
      </c>
      <c r="E1068" s="57">
        <f t="shared" si="37"/>
        <v>2</v>
      </c>
      <c r="F1068" s="62" t="s">
        <v>22</v>
      </c>
      <c r="G1068" s="39" t="s">
        <v>3902</v>
      </c>
      <c r="H1068" s="62" t="s">
        <v>3903</v>
      </c>
      <c r="I1068" s="63" t="s">
        <v>25</v>
      </c>
      <c r="J1068" s="63" t="s">
        <v>26</v>
      </c>
      <c r="K1068" s="62" t="s">
        <v>27</v>
      </c>
      <c r="L1068" s="62" t="s">
        <v>88</v>
      </c>
      <c r="M1068" s="62" t="s">
        <v>116</v>
      </c>
      <c r="N1068" s="62" t="s">
        <v>198</v>
      </c>
      <c r="O1068" s="62" t="s">
        <v>198</v>
      </c>
      <c r="P1068" s="64">
        <v>42081.647222222222</v>
      </c>
      <c r="Q1068" s="62"/>
      <c r="R1068" s="64">
        <v>42187.522916666669</v>
      </c>
      <c r="S1068" s="64">
        <v>42108.379166666666</v>
      </c>
      <c r="T1068" s="62"/>
      <c r="U1068" s="124" t="s">
        <v>10423</v>
      </c>
      <c r="V1068" s="62"/>
      <c r="W1068" s="65">
        <v>42114</v>
      </c>
      <c r="X1068" s="62">
        <v>0</v>
      </c>
      <c r="Y1068" s="62">
        <v>4</v>
      </c>
      <c r="Z1068" s="62"/>
      <c r="AA1068" s="62"/>
      <c r="AB1068" s="62"/>
      <c r="AC1068" s="62"/>
      <c r="AD1068" s="62"/>
      <c r="AE1068" s="62"/>
      <c r="AF1068" s="62" t="s">
        <v>3904</v>
      </c>
      <c r="AG1068" s="62"/>
      <c r="AH1068" s="62" t="s">
        <v>3905</v>
      </c>
    </row>
    <row r="1069" spans="1:34" ht="15.75" customHeight="1" x14ac:dyDescent="0.2">
      <c r="A1069" s="62" t="s">
        <v>33</v>
      </c>
      <c r="B1069" s="62" t="s">
        <v>2726</v>
      </c>
      <c r="C1069" s="51">
        <f t="shared" si="36"/>
        <v>16</v>
      </c>
      <c r="D1069" s="57">
        <v>2015</v>
      </c>
      <c r="E1069" s="57">
        <f t="shared" si="37"/>
        <v>2</v>
      </c>
      <c r="F1069" s="62" t="s">
        <v>22</v>
      </c>
      <c r="G1069" s="39" t="s">
        <v>3906</v>
      </c>
      <c r="H1069" s="62" t="s">
        <v>3907</v>
      </c>
      <c r="I1069" s="63" t="s">
        <v>25</v>
      </c>
      <c r="J1069" s="63" t="s">
        <v>26</v>
      </c>
      <c r="K1069" s="62" t="s">
        <v>27</v>
      </c>
      <c r="L1069" s="62" t="s">
        <v>88</v>
      </c>
      <c r="M1069" s="62" t="s">
        <v>116</v>
      </c>
      <c r="N1069" s="62" t="s">
        <v>198</v>
      </c>
      <c r="O1069" s="62" t="s">
        <v>198</v>
      </c>
      <c r="P1069" s="64">
        <v>42081.646527777775</v>
      </c>
      <c r="Q1069" s="62"/>
      <c r="R1069" s="64">
        <v>42187.522916666669</v>
      </c>
      <c r="S1069" s="64">
        <v>42111.8125</v>
      </c>
      <c r="T1069" s="62"/>
      <c r="U1069" s="124" t="s">
        <v>10423</v>
      </c>
      <c r="V1069" s="62"/>
      <c r="W1069" s="65">
        <v>42114</v>
      </c>
      <c r="X1069" s="62">
        <v>0</v>
      </c>
      <c r="Y1069" s="62">
        <v>4</v>
      </c>
      <c r="Z1069" s="40" t="s">
        <v>3908</v>
      </c>
      <c r="AA1069" s="62"/>
      <c r="AB1069" s="62"/>
      <c r="AC1069" s="62"/>
      <c r="AD1069" s="62"/>
      <c r="AE1069" s="62"/>
      <c r="AF1069" s="62"/>
      <c r="AG1069" s="62"/>
      <c r="AH1069" s="62" t="s">
        <v>3909</v>
      </c>
    </row>
    <row r="1070" spans="1:34" ht="15.75" hidden="1" customHeight="1" x14ac:dyDescent="0.2">
      <c r="A1070" s="62" t="s">
        <v>33</v>
      </c>
      <c r="B1070" s="62" t="s">
        <v>178</v>
      </c>
      <c r="C1070" s="51">
        <f t="shared" si="36"/>
        <v>17</v>
      </c>
      <c r="D1070" s="57">
        <v>2015</v>
      </c>
      <c r="E1070" s="57">
        <f t="shared" si="37"/>
        <v>2</v>
      </c>
      <c r="F1070" s="62" t="s">
        <v>22</v>
      </c>
      <c r="G1070" s="39" t="s">
        <v>3910</v>
      </c>
      <c r="H1070" s="62" t="s">
        <v>3911</v>
      </c>
      <c r="I1070" s="63" t="s">
        <v>25</v>
      </c>
      <c r="J1070" s="63" t="s">
        <v>26</v>
      </c>
      <c r="K1070" s="62" t="s">
        <v>27</v>
      </c>
      <c r="L1070" s="62" t="s">
        <v>37</v>
      </c>
      <c r="M1070" s="62" t="s">
        <v>29</v>
      </c>
      <c r="N1070" s="62" t="s">
        <v>74</v>
      </c>
      <c r="O1070" s="62" t="s">
        <v>74</v>
      </c>
      <c r="P1070" s="64">
        <v>42076.731944444444</v>
      </c>
      <c r="Q1070" s="64">
        <v>42187.529166666667</v>
      </c>
      <c r="R1070" s="64">
        <v>42187.529166666667</v>
      </c>
      <c r="S1070" s="64">
        <v>42116.751388888886</v>
      </c>
      <c r="T1070" s="62"/>
      <c r="U1070" s="62" t="s">
        <v>54</v>
      </c>
      <c r="V1070" s="62"/>
      <c r="W1070" s="65">
        <v>42117</v>
      </c>
      <c r="X1070" s="62">
        <v>0</v>
      </c>
      <c r="Y1070" s="62">
        <v>4</v>
      </c>
      <c r="Z1070" s="62" t="s">
        <v>3912</v>
      </c>
      <c r="AA1070" s="62"/>
      <c r="AB1070" s="62"/>
      <c r="AC1070" s="62"/>
      <c r="AD1070" s="62"/>
      <c r="AE1070" s="62"/>
      <c r="AF1070" s="62"/>
      <c r="AG1070" s="62"/>
      <c r="AH1070" s="62" t="s">
        <v>3913</v>
      </c>
    </row>
    <row r="1071" spans="1:34" ht="15.75" hidden="1" customHeight="1" x14ac:dyDescent="0.2">
      <c r="A1071" s="62" t="s">
        <v>33</v>
      </c>
      <c r="B1071" s="62" t="s">
        <v>85</v>
      </c>
      <c r="C1071" s="51">
        <f t="shared" si="36"/>
        <v>15</v>
      </c>
      <c r="D1071" s="57">
        <v>2015</v>
      </c>
      <c r="E1071" s="57">
        <f t="shared" si="37"/>
        <v>2</v>
      </c>
      <c r="F1071" s="62" t="s">
        <v>22</v>
      </c>
      <c r="G1071" s="39" t="s">
        <v>3914</v>
      </c>
      <c r="H1071" s="62" t="s">
        <v>3915</v>
      </c>
      <c r="I1071" s="63" t="s">
        <v>25</v>
      </c>
      <c r="J1071" s="63" t="s">
        <v>26</v>
      </c>
      <c r="K1071" s="62" t="s">
        <v>27</v>
      </c>
      <c r="L1071" s="62" t="s">
        <v>88</v>
      </c>
      <c r="M1071" s="62" t="s">
        <v>29</v>
      </c>
      <c r="N1071" s="62" t="s">
        <v>30</v>
      </c>
      <c r="O1071" s="62" t="s">
        <v>30</v>
      </c>
      <c r="P1071" s="64">
        <v>42076.621527777781</v>
      </c>
      <c r="Q1071" s="62"/>
      <c r="R1071" s="64">
        <v>42101.417361111111</v>
      </c>
      <c r="S1071" s="64">
        <v>42101.410416666666</v>
      </c>
      <c r="T1071" s="62"/>
      <c r="U1071" s="62" t="s">
        <v>54</v>
      </c>
      <c r="V1071" s="62"/>
      <c r="W1071" s="65">
        <v>42100</v>
      </c>
      <c r="X1071" s="62">
        <v>0</v>
      </c>
      <c r="Y1071" s="62">
        <v>2</v>
      </c>
      <c r="Z1071" s="40" t="s">
        <v>3916</v>
      </c>
      <c r="AA1071" s="62"/>
      <c r="AB1071" s="62"/>
      <c r="AC1071" s="62"/>
      <c r="AD1071" s="62"/>
      <c r="AE1071" s="62"/>
      <c r="AF1071" s="62"/>
      <c r="AG1071" s="62"/>
      <c r="AH1071" s="62" t="s">
        <v>3917</v>
      </c>
    </row>
    <row r="1072" spans="1:34" ht="15.75" customHeight="1" x14ac:dyDescent="0.2">
      <c r="A1072" s="62" t="s">
        <v>33</v>
      </c>
      <c r="B1072" s="62" t="s">
        <v>402</v>
      </c>
      <c r="C1072" s="51">
        <f t="shared" si="36"/>
        <v>14</v>
      </c>
      <c r="D1072" s="57">
        <v>2015</v>
      </c>
      <c r="E1072" s="57">
        <f t="shared" si="37"/>
        <v>2</v>
      </c>
      <c r="F1072" s="62" t="s">
        <v>22</v>
      </c>
      <c r="G1072" s="39" t="s">
        <v>3918</v>
      </c>
      <c r="H1072" s="62" t="s">
        <v>3919</v>
      </c>
      <c r="I1072" s="63" t="s">
        <v>25</v>
      </c>
      <c r="J1072" s="63" t="s">
        <v>26</v>
      </c>
      <c r="K1072" s="62" t="s">
        <v>27</v>
      </c>
      <c r="L1072" s="62" t="s">
        <v>88</v>
      </c>
      <c r="M1072" s="62" t="s">
        <v>29</v>
      </c>
      <c r="N1072" s="62" t="s">
        <v>30</v>
      </c>
      <c r="O1072" s="62" t="s">
        <v>30</v>
      </c>
      <c r="P1072" s="64">
        <v>42076.535416666666</v>
      </c>
      <c r="Q1072" s="64">
        <v>42187.53125</v>
      </c>
      <c r="R1072" s="64">
        <v>42187.53125</v>
      </c>
      <c r="S1072" s="64">
        <v>42095.618055555555</v>
      </c>
      <c r="T1072" s="62"/>
      <c r="U1072" s="124" t="s">
        <v>10423</v>
      </c>
      <c r="V1072" s="62"/>
      <c r="W1072" s="65">
        <v>42095</v>
      </c>
      <c r="X1072" s="62">
        <v>0</v>
      </c>
      <c r="Y1072" s="62">
        <v>3</v>
      </c>
      <c r="Z1072" s="62"/>
      <c r="AA1072" s="62"/>
      <c r="AB1072" s="62"/>
      <c r="AC1072" s="62"/>
      <c r="AD1072" s="62"/>
      <c r="AE1072" s="62"/>
      <c r="AF1072" s="62"/>
      <c r="AG1072" s="62"/>
      <c r="AH1072" s="62" t="s">
        <v>3920</v>
      </c>
    </row>
    <row r="1073" spans="1:34" ht="15.75" customHeight="1" x14ac:dyDescent="0.2">
      <c r="A1073" s="62" t="s">
        <v>33</v>
      </c>
      <c r="B1073" s="62" t="s">
        <v>145</v>
      </c>
      <c r="C1073" s="51">
        <f t="shared" si="36"/>
        <v>14</v>
      </c>
      <c r="D1073" s="57">
        <v>2015</v>
      </c>
      <c r="E1073" s="57">
        <f t="shared" si="37"/>
        <v>2</v>
      </c>
      <c r="F1073" s="62" t="s">
        <v>22</v>
      </c>
      <c r="G1073" s="39" t="s">
        <v>3921</v>
      </c>
      <c r="H1073" s="62" t="s">
        <v>3875</v>
      </c>
      <c r="I1073" s="63" t="s">
        <v>25</v>
      </c>
      <c r="J1073" s="63" t="s">
        <v>26</v>
      </c>
      <c r="K1073" s="62" t="s">
        <v>27</v>
      </c>
      <c r="L1073" s="62" t="s">
        <v>88</v>
      </c>
      <c r="M1073" s="62" t="s">
        <v>29</v>
      </c>
      <c r="N1073" s="62" t="s">
        <v>30</v>
      </c>
      <c r="O1073" s="62" t="s">
        <v>30</v>
      </c>
      <c r="P1073" s="64">
        <v>42075.563888888886</v>
      </c>
      <c r="Q1073" s="62"/>
      <c r="R1073" s="64">
        <v>42095.617361111108</v>
      </c>
      <c r="S1073" s="64">
        <v>42095.441666666666</v>
      </c>
      <c r="T1073" s="62"/>
      <c r="U1073" s="124" t="s">
        <v>10423</v>
      </c>
      <c r="V1073" s="62"/>
      <c r="W1073" s="65">
        <v>42095</v>
      </c>
      <c r="X1073" s="62">
        <v>0</v>
      </c>
      <c r="Y1073" s="62">
        <v>3</v>
      </c>
      <c r="Z1073" s="62"/>
      <c r="AA1073" s="62"/>
      <c r="AB1073" s="62"/>
      <c r="AC1073" s="62"/>
      <c r="AD1073" s="62"/>
      <c r="AE1073" s="62"/>
      <c r="AF1073" s="62"/>
      <c r="AG1073" s="62"/>
      <c r="AH1073" s="62" t="s">
        <v>3922</v>
      </c>
    </row>
    <row r="1074" spans="1:34" ht="15.75" customHeight="1" x14ac:dyDescent="0.2">
      <c r="A1074" s="62" t="s">
        <v>33</v>
      </c>
      <c r="B1074" s="62" t="s">
        <v>32</v>
      </c>
      <c r="C1074" s="51">
        <f t="shared" si="36"/>
        <v>14</v>
      </c>
      <c r="D1074" s="57">
        <v>2015</v>
      </c>
      <c r="E1074" s="57">
        <f t="shared" si="37"/>
        <v>2</v>
      </c>
      <c r="F1074" s="62" t="s">
        <v>22</v>
      </c>
      <c r="G1074" s="39" t="s">
        <v>3926</v>
      </c>
      <c r="H1074" s="62" t="s">
        <v>3927</v>
      </c>
      <c r="I1074" s="63" t="s">
        <v>217</v>
      </c>
      <c r="J1074" s="63" t="s">
        <v>26</v>
      </c>
      <c r="K1074" s="62" t="s">
        <v>27</v>
      </c>
      <c r="L1074" s="62" t="s">
        <v>88</v>
      </c>
      <c r="M1074" s="62" t="s">
        <v>30</v>
      </c>
      <c r="N1074" s="62" t="s">
        <v>30</v>
      </c>
      <c r="O1074" s="62" t="s">
        <v>30</v>
      </c>
      <c r="P1074" s="64">
        <v>42074.400000000001</v>
      </c>
      <c r="Q1074" s="62"/>
      <c r="R1074" s="64">
        <v>42096.553472222222</v>
      </c>
      <c r="S1074" s="64">
        <v>42095.627083333333</v>
      </c>
      <c r="T1074" s="62"/>
      <c r="U1074" s="124" t="s">
        <v>10423</v>
      </c>
      <c r="V1074" s="62"/>
      <c r="W1074" s="65">
        <v>42095</v>
      </c>
      <c r="X1074" s="62">
        <v>0</v>
      </c>
      <c r="Y1074" s="62">
        <v>4</v>
      </c>
      <c r="Z1074" s="62"/>
      <c r="AA1074" s="62"/>
      <c r="AB1074" s="62"/>
      <c r="AC1074" s="62"/>
      <c r="AD1074" s="62"/>
      <c r="AE1074" s="62" t="s">
        <v>3928</v>
      </c>
      <c r="AF1074" s="62"/>
      <c r="AG1074" s="62"/>
      <c r="AH1074" s="62" t="s">
        <v>3929</v>
      </c>
    </row>
    <row r="1075" spans="1:34" ht="15.75" hidden="1" customHeight="1" x14ac:dyDescent="0.2">
      <c r="A1075" s="62" t="s">
        <v>33</v>
      </c>
      <c r="B1075" s="62" t="s">
        <v>45</v>
      </c>
      <c r="C1075" s="51">
        <f t="shared" si="36"/>
        <v>15</v>
      </c>
      <c r="D1075" s="57">
        <v>2015</v>
      </c>
      <c r="E1075" s="57">
        <f t="shared" si="37"/>
        <v>2</v>
      </c>
      <c r="F1075" s="62" t="s">
        <v>22</v>
      </c>
      <c r="G1075" s="39" t="s">
        <v>3930</v>
      </c>
      <c r="H1075" s="62" t="s">
        <v>3931</v>
      </c>
      <c r="I1075" s="63" t="s">
        <v>217</v>
      </c>
      <c r="J1075" s="63" t="s">
        <v>26</v>
      </c>
      <c r="K1075" s="62" t="s">
        <v>27</v>
      </c>
      <c r="L1075" s="62" t="s">
        <v>88</v>
      </c>
      <c r="M1075" s="62" t="s">
        <v>30</v>
      </c>
      <c r="N1075" s="62" t="s">
        <v>30</v>
      </c>
      <c r="O1075" s="62" t="s">
        <v>30</v>
      </c>
      <c r="P1075" s="64">
        <v>42073.601388888892</v>
      </c>
      <c r="Q1075" s="62"/>
      <c r="R1075" s="64">
        <v>42101.417361111111</v>
      </c>
      <c r="S1075" s="64">
        <v>42101.414583333331</v>
      </c>
      <c r="T1075" s="62"/>
      <c r="U1075" s="62" t="s">
        <v>54</v>
      </c>
      <c r="V1075" s="62"/>
      <c r="W1075" s="65">
        <v>42101</v>
      </c>
      <c r="X1075" s="62">
        <v>0</v>
      </c>
      <c r="Y1075" s="62">
        <v>1</v>
      </c>
      <c r="Z1075" s="62"/>
      <c r="AA1075" s="62"/>
      <c r="AB1075" s="62"/>
      <c r="AC1075" s="62"/>
      <c r="AD1075" s="62"/>
      <c r="AE1075" s="62" t="s">
        <v>3932</v>
      </c>
      <c r="AF1075" s="62"/>
      <c r="AG1075" s="62"/>
      <c r="AH1075" s="62" t="s">
        <v>3933</v>
      </c>
    </row>
    <row r="1076" spans="1:34" ht="15.75" hidden="1" customHeight="1" x14ac:dyDescent="0.2">
      <c r="A1076" s="62" t="s">
        <v>33</v>
      </c>
      <c r="B1076" s="62" t="s">
        <v>145</v>
      </c>
      <c r="C1076" s="51">
        <f t="shared" si="36"/>
        <v>18</v>
      </c>
      <c r="D1076" s="57">
        <v>2015</v>
      </c>
      <c r="E1076" s="57">
        <f t="shared" si="37"/>
        <v>2</v>
      </c>
      <c r="F1076" s="62" t="s">
        <v>22</v>
      </c>
      <c r="G1076" s="39" t="s">
        <v>1966</v>
      </c>
      <c r="H1076" s="62" t="s">
        <v>1967</v>
      </c>
      <c r="I1076" s="63" t="s">
        <v>25</v>
      </c>
      <c r="J1076" s="63" t="s">
        <v>26</v>
      </c>
      <c r="K1076" s="62" t="s">
        <v>27</v>
      </c>
      <c r="L1076" s="62" t="s">
        <v>88</v>
      </c>
      <c r="M1076" s="62" t="s">
        <v>38</v>
      </c>
      <c r="N1076" s="62" t="s">
        <v>105</v>
      </c>
      <c r="O1076" s="62" t="s">
        <v>105</v>
      </c>
      <c r="P1076" s="64">
        <v>42073.468055555553</v>
      </c>
      <c r="Q1076" s="62"/>
      <c r="R1076" s="64">
        <v>42121.524305555555</v>
      </c>
      <c r="S1076" s="64">
        <v>42121.5</v>
      </c>
      <c r="T1076" s="62"/>
      <c r="U1076" s="62" t="s">
        <v>54</v>
      </c>
      <c r="V1076" s="62"/>
      <c r="W1076" s="65">
        <v>42089</v>
      </c>
      <c r="X1076" s="62">
        <v>0</v>
      </c>
      <c r="Y1076" s="62">
        <v>5</v>
      </c>
      <c r="Z1076" s="62"/>
      <c r="AA1076" s="62"/>
      <c r="AB1076" s="62"/>
      <c r="AC1076" s="62"/>
      <c r="AD1076" s="62"/>
      <c r="AE1076" s="62"/>
      <c r="AF1076" s="62"/>
      <c r="AG1076" s="62"/>
      <c r="AH1076" s="62" t="s">
        <v>1968</v>
      </c>
    </row>
    <row r="1077" spans="1:34" ht="15.75" hidden="1" customHeight="1" x14ac:dyDescent="0.2">
      <c r="A1077" s="62" t="s">
        <v>33</v>
      </c>
      <c r="B1077" s="62" t="s">
        <v>564</v>
      </c>
      <c r="C1077" s="51">
        <f t="shared" si="36"/>
        <v>15</v>
      </c>
      <c r="D1077" s="57">
        <v>2015</v>
      </c>
      <c r="E1077" s="57">
        <f t="shared" si="37"/>
        <v>2</v>
      </c>
      <c r="F1077" s="62" t="s">
        <v>22</v>
      </c>
      <c r="G1077" s="39" t="s">
        <v>3934</v>
      </c>
      <c r="H1077" s="62" t="s">
        <v>3935</v>
      </c>
      <c r="I1077" s="63" t="s">
        <v>217</v>
      </c>
      <c r="J1077" s="63" t="s">
        <v>26</v>
      </c>
      <c r="K1077" s="62" t="s">
        <v>27</v>
      </c>
      <c r="L1077" s="62" t="s">
        <v>88</v>
      </c>
      <c r="M1077" s="62" t="s">
        <v>116</v>
      </c>
      <c r="N1077" s="62" t="s">
        <v>30</v>
      </c>
      <c r="O1077" s="62" t="s">
        <v>30</v>
      </c>
      <c r="P1077" s="64">
        <v>42073.384027777778</v>
      </c>
      <c r="Q1077" s="62"/>
      <c r="R1077" s="64">
        <v>42152.674305555556</v>
      </c>
      <c r="S1077" s="64">
        <v>42103.425000000003</v>
      </c>
      <c r="T1077" s="62"/>
      <c r="U1077" s="62" t="s">
        <v>106</v>
      </c>
      <c r="V1077" s="62"/>
      <c r="W1077" s="65">
        <v>42094</v>
      </c>
      <c r="X1077" s="62">
        <v>0</v>
      </c>
      <c r="Y1077" s="62">
        <v>4</v>
      </c>
      <c r="Z1077" s="62"/>
      <c r="AA1077" s="62"/>
      <c r="AB1077" s="62"/>
      <c r="AC1077" s="62"/>
      <c r="AD1077" s="62"/>
      <c r="AE1077" s="62" t="s">
        <v>3936</v>
      </c>
      <c r="AF1077" s="62"/>
      <c r="AG1077" s="62"/>
      <c r="AH1077" s="62" t="s">
        <v>3937</v>
      </c>
    </row>
    <row r="1078" spans="1:34" ht="15.75" hidden="1" customHeight="1" x14ac:dyDescent="0.2">
      <c r="A1078" s="62" t="s">
        <v>33</v>
      </c>
      <c r="B1078" s="62" t="s">
        <v>85</v>
      </c>
      <c r="C1078" s="51">
        <f t="shared" si="36"/>
        <v>15</v>
      </c>
      <c r="D1078" s="57">
        <v>2015</v>
      </c>
      <c r="E1078" s="57">
        <f t="shared" si="37"/>
        <v>2</v>
      </c>
      <c r="F1078" s="62" t="s">
        <v>22</v>
      </c>
      <c r="G1078" s="39" t="s">
        <v>3938</v>
      </c>
      <c r="H1078" s="62" t="s">
        <v>3939</v>
      </c>
      <c r="I1078" s="63" t="s">
        <v>217</v>
      </c>
      <c r="J1078" s="63" t="s">
        <v>26</v>
      </c>
      <c r="K1078" s="62" t="s">
        <v>27</v>
      </c>
      <c r="L1078" s="62" t="s">
        <v>88</v>
      </c>
      <c r="M1078" s="62" t="s">
        <v>30</v>
      </c>
      <c r="N1078" s="62" t="s">
        <v>30</v>
      </c>
      <c r="O1078" s="62" t="s">
        <v>30</v>
      </c>
      <c r="P1078" s="64">
        <v>42069.657638888886</v>
      </c>
      <c r="Q1078" s="62"/>
      <c r="R1078" s="64">
        <v>42101.417361111111</v>
      </c>
      <c r="S1078" s="64">
        <v>42101.413888888892</v>
      </c>
      <c r="T1078" s="62"/>
      <c r="U1078" s="62" t="s">
        <v>54</v>
      </c>
      <c r="V1078" s="62"/>
      <c r="W1078" s="65">
        <v>42101</v>
      </c>
      <c r="X1078" s="62">
        <v>0</v>
      </c>
      <c r="Y1078" s="62">
        <v>1</v>
      </c>
      <c r="Z1078" s="62"/>
      <c r="AA1078" s="62"/>
      <c r="AB1078" s="62"/>
      <c r="AC1078" s="62"/>
      <c r="AD1078" s="62"/>
      <c r="AE1078" s="62" t="s">
        <v>3940</v>
      </c>
      <c r="AF1078" s="62"/>
      <c r="AG1078" s="62"/>
      <c r="AH1078" s="62"/>
    </row>
    <row r="1079" spans="1:34" ht="15.75" hidden="1" customHeight="1" x14ac:dyDescent="0.2">
      <c r="A1079" s="62" t="s">
        <v>33</v>
      </c>
      <c r="B1079" s="62" t="s">
        <v>85</v>
      </c>
      <c r="C1079" s="51">
        <f t="shared" si="36"/>
        <v>15</v>
      </c>
      <c r="D1079" s="57">
        <v>2015</v>
      </c>
      <c r="E1079" s="57">
        <f t="shared" si="37"/>
        <v>2</v>
      </c>
      <c r="F1079" s="62" t="s">
        <v>22</v>
      </c>
      <c r="G1079" s="39" t="s">
        <v>1931</v>
      </c>
      <c r="H1079" s="62" t="s">
        <v>3941</v>
      </c>
      <c r="I1079" s="63" t="s">
        <v>217</v>
      </c>
      <c r="J1079" s="63" t="s">
        <v>26</v>
      </c>
      <c r="K1079" s="62" t="s">
        <v>27</v>
      </c>
      <c r="L1079" s="62" t="s">
        <v>88</v>
      </c>
      <c r="M1079" s="62" t="s">
        <v>30</v>
      </c>
      <c r="N1079" s="62" t="s">
        <v>30</v>
      </c>
      <c r="O1079" s="62" t="s">
        <v>30</v>
      </c>
      <c r="P1079" s="64">
        <v>42069.634027777778</v>
      </c>
      <c r="Q1079" s="62"/>
      <c r="R1079" s="64">
        <v>42102.372916666667</v>
      </c>
      <c r="S1079" s="64">
        <v>42101.690972222219</v>
      </c>
      <c r="T1079" s="62"/>
      <c r="U1079" s="62" t="s">
        <v>54</v>
      </c>
      <c r="V1079" s="62"/>
      <c r="W1079" s="65">
        <v>42101</v>
      </c>
      <c r="X1079" s="62">
        <v>0</v>
      </c>
      <c r="Y1079" s="62">
        <v>1</v>
      </c>
      <c r="Z1079" s="62"/>
      <c r="AA1079" s="62"/>
      <c r="AB1079" s="62"/>
      <c r="AC1079" s="62"/>
      <c r="AD1079" s="62"/>
      <c r="AE1079" s="62" t="s">
        <v>3942</v>
      </c>
      <c r="AF1079" s="62" t="s">
        <v>3943</v>
      </c>
      <c r="AG1079" s="62"/>
      <c r="AH1079" s="62" t="s">
        <v>3944</v>
      </c>
    </row>
    <row r="1080" spans="1:34" ht="15.75" customHeight="1" x14ac:dyDescent="0.2">
      <c r="A1080" s="62" t="s">
        <v>33</v>
      </c>
      <c r="B1080" s="62" t="s">
        <v>145</v>
      </c>
      <c r="C1080" s="51">
        <f t="shared" si="36"/>
        <v>15</v>
      </c>
      <c r="D1080" s="57">
        <v>2015</v>
      </c>
      <c r="E1080" s="57">
        <f t="shared" si="37"/>
        <v>2</v>
      </c>
      <c r="F1080" s="62" t="s">
        <v>22</v>
      </c>
      <c r="G1080" s="39" t="s">
        <v>3945</v>
      </c>
      <c r="H1080" s="62" t="s">
        <v>3946</v>
      </c>
      <c r="I1080" s="63" t="s">
        <v>217</v>
      </c>
      <c r="J1080" s="63" t="s">
        <v>26</v>
      </c>
      <c r="K1080" s="62" t="s">
        <v>27</v>
      </c>
      <c r="L1080" s="62" t="s">
        <v>88</v>
      </c>
      <c r="M1080" s="62" t="s">
        <v>30</v>
      </c>
      <c r="N1080" s="62" t="s">
        <v>30</v>
      </c>
      <c r="O1080" s="62" t="s">
        <v>30</v>
      </c>
      <c r="P1080" s="64">
        <v>42069.572222222225</v>
      </c>
      <c r="Q1080" s="62"/>
      <c r="R1080" s="64">
        <v>42101.417361111111</v>
      </c>
      <c r="S1080" s="64">
        <v>42101.413888888892</v>
      </c>
      <c r="T1080" s="62"/>
      <c r="U1080" s="124" t="s">
        <v>10423</v>
      </c>
      <c r="V1080" s="62"/>
      <c r="W1080" s="65">
        <v>42101</v>
      </c>
      <c r="X1080" s="62">
        <v>0</v>
      </c>
      <c r="Y1080" s="62">
        <v>2</v>
      </c>
      <c r="Z1080" s="62" t="s">
        <v>3947</v>
      </c>
      <c r="AA1080" s="62"/>
      <c r="AB1080" s="62"/>
      <c r="AC1080" s="62"/>
      <c r="AD1080" s="62"/>
      <c r="AE1080" s="62" t="s">
        <v>3948</v>
      </c>
      <c r="AF1080" s="62"/>
      <c r="AG1080" s="62"/>
      <c r="AH1080" s="62" t="s">
        <v>3949</v>
      </c>
    </row>
    <row r="1081" spans="1:34" ht="15.75" hidden="1" customHeight="1" x14ac:dyDescent="0.2">
      <c r="A1081" s="62" t="s">
        <v>33</v>
      </c>
      <c r="B1081" s="62" t="s">
        <v>145</v>
      </c>
      <c r="C1081" s="51">
        <f t="shared" si="36"/>
        <v>15</v>
      </c>
      <c r="D1081" s="57">
        <v>2015</v>
      </c>
      <c r="E1081" s="57">
        <f t="shared" si="37"/>
        <v>2</v>
      </c>
      <c r="F1081" s="62" t="s">
        <v>22</v>
      </c>
      <c r="G1081" s="39" t="s">
        <v>3950</v>
      </c>
      <c r="H1081" s="62" t="s">
        <v>3951</v>
      </c>
      <c r="I1081" s="63" t="s">
        <v>217</v>
      </c>
      <c r="J1081" s="63" t="s">
        <v>26</v>
      </c>
      <c r="K1081" s="62" t="s">
        <v>27</v>
      </c>
      <c r="L1081" s="62" t="s">
        <v>88</v>
      </c>
      <c r="M1081" s="62" t="s">
        <v>30</v>
      </c>
      <c r="N1081" s="62" t="s">
        <v>30</v>
      </c>
      <c r="O1081" s="62" t="s">
        <v>30</v>
      </c>
      <c r="P1081" s="64">
        <v>42069.517361111109</v>
      </c>
      <c r="Q1081" s="62"/>
      <c r="R1081" s="64">
        <v>42101.417361111111</v>
      </c>
      <c r="S1081" s="64">
        <v>42101.415972222225</v>
      </c>
      <c r="T1081" s="62"/>
      <c r="U1081" s="62" t="s">
        <v>54</v>
      </c>
      <c r="V1081" s="62"/>
      <c r="W1081" s="65">
        <v>42101</v>
      </c>
      <c r="X1081" s="62">
        <v>0</v>
      </c>
      <c r="Y1081" s="62">
        <v>1</v>
      </c>
      <c r="Z1081" s="62"/>
      <c r="AA1081" s="62"/>
      <c r="AB1081" s="62"/>
      <c r="AC1081" s="62"/>
      <c r="AD1081" s="62"/>
      <c r="AE1081" s="62" t="s">
        <v>3952</v>
      </c>
      <c r="AF1081" s="62"/>
      <c r="AG1081" s="62"/>
      <c r="AH1081" s="62"/>
    </row>
    <row r="1082" spans="1:34" ht="15.75" hidden="1" customHeight="1" x14ac:dyDescent="0.2">
      <c r="A1082" s="62" t="s">
        <v>33</v>
      </c>
      <c r="B1082" s="62" t="s">
        <v>45</v>
      </c>
      <c r="C1082" s="51">
        <f t="shared" si="36"/>
        <v>15</v>
      </c>
      <c r="D1082" s="57">
        <v>2015</v>
      </c>
      <c r="E1082" s="57">
        <f t="shared" si="37"/>
        <v>2</v>
      </c>
      <c r="F1082" s="62" t="s">
        <v>22</v>
      </c>
      <c r="G1082" s="39" t="s">
        <v>3953</v>
      </c>
      <c r="H1082" s="62" t="s">
        <v>3954</v>
      </c>
      <c r="I1082" s="63" t="s">
        <v>217</v>
      </c>
      <c r="J1082" s="63" t="s">
        <v>26</v>
      </c>
      <c r="K1082" s="62" t="s">
        <v>27</v>
      </c>
      <c r="L1082" s="62" t="s">
        <v>88</v>
      </c>
      <c r="M1082" s="62" t="s">
        <v>30</v>
      </c>
      <c r="N1082" s="62" t="s">
        <v>30</v>
      </c>
      <c r="O1082" s="62" t="s">
        <v>30</v>
      </c>
      <c r="P1082" s="64">
        <v>42069.50277777778</v>
      </c>
      <c r="Q1082" s="62"/>
      <c r="R1082" s="64">
        <v>42101.417361111111</v>
      </c>
      <c r="S1082" s="64">
        <v>42101.413888888892</v>
      </c>
      <c r="T1082" s="62"/>
      <c r="U1082" s="62" t="s">
        <v>54</v>
      </c>
      <c r="V1082" s="62"/>
      <c r="W1082" s="65">
        <v>42101</v>
      </c>
      <c r="X1082" s="62">
        <v>0</v>
      </c>
      <c r="Y1082" s="62">
        <v>1</v>
      </c>
      <c r="Z1082" s="62"/>
      <c r="AA1082" s="62"/>
      <c r="AB1082" s="62"/>
      <c r="AC1082" s="62"/>
      <c r="AD1082" s="62"/>
      <c r="AE1082" s="62" t="s">
        <v>3955</v>
      </c>
      <c r="AF1082" s="62"/>
      <c r="AG1082" s="62"/>
      <c r="AH1082" s="62" t="s">
        <v>3956</v>
      </c>
    </row>
    <row r="1083" spans="1:34" ht="15.75" hidden="1" customHeight="1" x14ac:dyDescent="0.2">
      <c r="A1083" s="62" t="s">
        <v>33</v>
      </c>
      <c r="B1083" s="62" t="s">
        <v>2055</v>
      </c>
      <c r="C1083" s="51">
        <f t="shared" si="36"/>
        <v>15</v>
      </c>
      <c r="D1083" s="57">
        <v>2015</v>
      </c>
      <c r="E1083" s="57">
        <f t="shared" si="37"/>
        <v>2</v>
      </c>
      <c r="F1083" s="62" t="s">
        <v>22</v>
      </c>
      <c r="G1083" s="39" t="s">
        <v>3957</v>
      </c>
      <c r="H1083" s="62" t="s">
        <v>3958</v>
      </c>
      <c r="I1083" s="63" t="s">
        <v>25</v>
      </c>
      <c r="J1083" s="63" t="s">
        <v>26</v>
      </c>
      <c r="K1083" s="62" t="s">
        <v>27</v>
      </c>
      <c r="L1083" s="62" t="s">
        <v>88</v>
      </c>
      <c r="M1083" s="62" t="s">
        <v>29</v>
      </c>
      <c r="N1083" s="62" t="s">
        <v>30</v>
      </c>
      <c r="O1083" s="62" t="s">
        <v>30</v>
      </c>
      <c r="P1083" s="64">
        <v>42069.497916666667</v>
      </c>
      <c r="Q1083" s="62"/>
      <c r="R1083" s="64">
        <v>42101.417361111111</v>
      </c>
      <c r="S1083" s="64">
        <v>42101.411805555559</v>
      </c>
      <c r="T1083" s="62"/>
      <c r="U1083" s="62" t="s">
        <v>54</v>
      </c>
      <c r="V1083" s="62"/>
      <c r="W1083" s="65">
        <v>42101</v>
      </c>
      <c r="X1083" s="62">
        <v>0</v>
      </c>
      <c r="Y1083" s="62">
        <v>2</v>
      </c>
      <c r="Z1083" s="62"/>
      <c r="AA1083" s="62"/>
      <c r="AB1083" s="62"/>
      <c r="AC1083" s="62"/>
      <c r="AD1083" s="62"/>
      <c r="AE1083" s="62" t="s">
        <v>3959</v>
      </c>
      <c r="AF1083" s="62"/>
      <c r="AG1083" s="62"/>
      <c r="AH1083" s="62" t="s">
        <v>3960</v>
      </c>
    </row>
    <row r="1084" spans="1:34" ht="15.75" hidden="1" customHeight="1" x14ac:dyDescent="0.2">
      <c r="A1084" s="62" t="s">
        <v>33</v>
      </c>
      <c r="B1084" s="62" t="s">
        <v>85</v>
      </c>
      <c r="C1084" s="51">
        <f t="shared" si="36"/>
        <v>15</v>
      </c>
      <c r="D1084" s="57">
        <v>2015</v>
      </c>
      <c r="E1084" s="57">
        <f t="shared" si="37"/>
        <v>2</v>
      </c>
      <c r="F1084" s="62" t="s">
        <v>22</v>
      </c>
      <c r="G1084" s="39" t="s">
        <v>3961</v>
      </c>
      <c r="H1084" s="62" t="s">
        <v>3962</v>
      </c>
      <c r="I1084" s="63" t="s">
        <v>217</v>
      </c>
      <c r="J1084" s="63" t="s">
        <v>26</v>
      </c>
      <c r="K1084" s="62" t="s">
        <v>27</v>
      </c>
      <c r="L1084" s="62" t="s">
        <v>88</v>
      </c>
      <c r="M1084" s="62" t="s">
        <v>30</v>
      </c>
      <c r="N1084" s="62" t="s">
        <v>30</v>
      </c>
      <c r="O1084" s="62" t="s">
        <v>30</v>
      </c>
      <c r="P1084" s="64">
        <v>42069.495833333334</v>
      </c>
      <c r="Q1084" s="62"/>
      <c r="R1084" s="64">
        <v>42101.417361111111</v>
      </c>
      <c r="S1084" s="64">
        <v>42101.416666666664</v>
      </c>
      <c r="T1084" s="62"/>
      <c r="U1084" s="62" t="s">
        <v>54</v>
      </c>
      <c r="V1084" s="62"/>
      <c r="W1084" s="65">
        <v>42101</v>
      </c>
      <c r="X1084" s="62">
        <v>0</v>
      </c>
      <c r="Y1084" s="62">
        <v>1</v>
      </c>
      <c r="Z1084" s="62"/>
      <c r="AA1084" s="62"/>
      <c r="AB1084" s="62"/>
      <c r="AC1084" s="62"/>
      <c r="AD1084" s="62"/>
      <c r="AE1084" s="62" t="s">
        <v>3963</v>
      </c>
      <c r="AF1084" s="62"/>
      <c r="AG1084" s="62"/>
      <c r="AH1084" s="62" t="s">
        <v>3964</v>
      </c>
    </row>
    <row r="1085" spans="1:34" ht="15.75" hidden="1" customHeight="1" x14ac:dyDescent="0.2">
      <c r="A1085" s="62" t="s">
        <v>33</v>
      </c>
      <c r="B1085" s="62" t="s">
        <v>85</v>
      </c>
      <c r="C1085" s="51">
        <f t="shared" si="36"/>
        <v>15</v>
      </c>
      <c r="D1085" s="57">
        <v>2015</v>
      </c>
      <c r="E1085" s="57">
        <f t="shared" si="37"/>
        <v>2</v>
      </c>
      <c r="F1085" s="62" t="s">
        <v>22</v>
      </c>
      <c r="G1085" s="39" t="s">
        <v>3965</v>
      </c>
      <c r="H1085" s="62" t="s">
        <v>3966</v>
      </c>
      <c r="I1085" s="63" t="s">
        <v>217</v>
      </c>
      <c r="J1085" s="63" t="s">
        <v>26</v>
      </c>
      <c r="K1085" s="62" t="s">
        <v>27</v>
      </c>
      <c r="L1085" s="62" t="s">
        <v>88</v>
      </c>
      <c r="M1085" s="62" t="s">
        <v>30</v>
      </c>
      <c r="N1085" s="62" t="s">
        <v>30</v>
      </c>
      <c r="O1085" s="62" t="s">
        <v>30</v>
      </c>
      <c r="P1085" s="64">
        <v>42069.490277777775</v>
      </c>
      <c r="Q1085" s="62"/>
      <c r="R1085" s="64">
        <v>42101.417361111111</v>
      </c>
      <c r="S1085" s="64">
        <v>42101.415972222225</v>
      </c>
      <c r="T1085" s="62"/>
      <c r="U1085" s="62" t="s">
        <v>54</v>
      </c>
      <c r="V1085" s="62"/>
      <c r="W1085" s="65">
        <v>42101</v>
      </c>
      <c r="X1085" s="62">
        <v>0</v>
      </c>
      <c r="Y1085" s="62">
        <v>1</v>
      </c>
      <c r="Z1085" s="62"/>
      <c r="AA1085" s="62"/>
      <c r="AB1085" s="62"/>
      <c r="AC1085" s="62"/>
      <c r="AD1085" s="62"/>
      <c r="AE1085" s="62" t="s">
        <v>3967</v>
      </c>
      <c r="AF1085" s="62"/>
      <c r="AG1085" s="62"/>
      <c r="AH1085" s="62" t="s">
        <v>3968</v>
      </c>
    </row>
    <row r="1086" spans="1:34" ht="15.75" customHeight="1" x14ac:dyDescent="0.2">
      <c r="A1086" s="62" t="s">
        <v>33</v>
      </c>
      <c r="B1086" s="62" t="s">
        <v>564</v>
      </c>
      <c r="C1086" s="51">
        <f t="shared" si="36"/>
        <v>16</v>
      </c>
      <c r="D1086" s="57">
        <v>2015</v>
      </c>
      <c r="E1086" s="57">
        <f t="shared" si="37"/>
        <v>2</v>
      </c>
      <c r="F1086" s="62" t="s">
        <v>22</v>
      </c>
      <c r="G1086" s="39" t="s">
        <v>3973</v>
      </c>
      <c r="H1086" s="62" t="s">
        <v>3974</v>
      </c>
      <c r="I1086" s="63" t="s">
        <v>217</v>
      </c>
      <c r="J1086" s="63" t="s">
        <v>26</v>
      </c>
      <c r="K1086" s="62" t="s">
        <v>27</v>
      </c>
      <c r="L1086" s="62" t="s">
        <v>88</v>
      </c>
      <c r="M1086" s="62" t="s">
        <v>30</v>
      </c>
      <c r="N1086" s="62" t="s">
        <v>30</v>
      </c>
      <c r="O1086" s="62" t="s">
        <v>30</v>
      </c>
      <c r="P1086" s="64">
        <v>42066.455555555556</v>
      </c>
      <c r="Q1086" s="62"/>
      <c r="R1086" s="64">
        <v>42109.390277777777</v>
      </c>
      <c r="S1086" s="64">
        <v>42109.385416666664</v>
      </c>
      <c r="T1086" s="62"/>
      <c r="U1086" s="124" t="s">
        <v>10423</v>
      </c>
      <c r="V1086" s="62"/>
      <c r="W1086" s="65">
        <v>42108</v>
      </c>
      <c r="X1086" s="62">
        <v>0</v>
      </c>
      <c r="Y1086" s="62">
        <v>1</v>
      </c>
      <c r="Z1086" s="62"/>
      <c r="AA1086" s="62"/>
      <c r="AB1086" s="62"/>
      <c r="AC1086" s="62"/>
      <c r="AD1086" s="62"/>
      <c r="AE1086" s="62" t="s">
        <v>3975</v>
      </c>
      <c r="AF1086" s="62"/>
      <c r="AG1086" s="62"/>
      <c r="AH1086" s="62" t="s">
        <v>3976</v>
      </c>
    </row>
    <row r="1087" spans="1:34" ht="15.75" hidden="1" customHeight="1" x14ac:dyDescent="0.2">
      <c r="A1087" s="62" t="s">
        <v>33</v>
      </c>
      <c r="B1087" s="62" t="s">
        <v>41</v>
      </c>
      <c r="C1087" s="51">
        <f t="shared" si="36"/>
        <v>14</v>
      </c>
      <c r="D1087" s="57">
        <v>2015</v>
      </c>
      <c r="E1087" s="57">
        <f t="shared" si="37"/>
        <v>2</v>
      </c>
      <c r="F1087" s="62" t="s">
        <v>22</v>
      </c>
      <c r="G1087" s="39" t="s">
        <v>3980</v>
      </c>
      <c r="H1087" s="62" t="s">
        <v>3981</v>
      </c>
      <c r="I1087" s="63" t="s">
        <v>25</v>
      </c>
      <c r="J1087" s="63" t="s">
        <v>26</v>
      </c>
      <c r="K1087" s="62" t="s">
        <v>27</v>
      </c>
      <c r="L1087" s="62" t="s">
        <v>37</v>
      </c>
      <c r="M1087" s="62" t="s">
        <v>29</v>
      </c>
      <c r="N1087" s="62" t="s">
        <v>38</v>
      </c>
      <c r="O1087" s="62" t="s">
        <v>38</v>
      </c>
      <c r="P1087" s="64">
        <v>42054.651388888888</v>
      </c>
      <c r="Q1087" s="64">
        <v>42187.533333333333</v>
      </c>
      <c r="R1087" s="64">
        <v>42187.533333333333</v>
      </c>
      <c r="S1087" s="64">
        <v>42095.487500000003</v>
      </c>
      <c r="T1087" s="62"/>
      <c r="U1087" s="62" t="s">
        <v>39</v>
      </c>
      <c r="V1087" s="62"/>
      <c r="W1087" s="62"/>
      <c r="X1087" s="62">
        <v>0</v>
      </c>
      <c r="Y1087" s="62">
        <v>2</v>
      </c>
      <c r="Z1087" s="40" t="s">
        <v>3982</v>
      </c>
      <c r="AA1087" s="62"/>
      <c r="AB1087" s="62"/>
      <c r="AC1087" s="62"/>
      <c r="AD1087" s="62"/>
      <c r="AE1087" s="62"/>
      <c r="AF1087" s="62"/>
      <c r="AG1087" s="62"/>
      <c r="AH1087" s="62" t="s">
        <v>3983</v>
      </c>
    </row>
    <row r="1088" spans="1:34" ht="15.75" customHeight="1" x14ac:dyDescent="0.2">
      <c r="A1088" s="62" t="s">
        <v>33</v>
      </c>
      <c r="B1088" s="62" t="s">
        <v>564</v>
      </c>
      <c r="C1088" s="51">
        <f t="shared" si="36"/>
        <v>17</v>
      </c>
      <c r="D1088" s="57">
        <v>2015</v>
      </c>
      <c r="E1088" s="57">
        <f t="shared" si="37"/>
        <v>2</v>
      </c>
      <c r="F1088" s="62" t="s">
        <v>22</v>
      </c>
      <c r="G1088" s="39" t="s">
        <v>3984</v>
      </c>
      <c r="H1088" s="62" t="s">
        <v>3985</v>
      </c>
      <c r="I1088" s="63" t="s">
        <v>36</v>
      </c>
      <c r="J1088" s="63" t="s">
        <v>26</v>
      </c>
      <c r="K1088" s="62" t="s">
        <v>27</v>
      </c>
      <c r="L1088" s="62" t="s">
        <v>88</v>
      </c>
      <c r="M1088" s="62" t="s">
        <v>89</v>
      </c>
      <c r="N1088" s="62" t="s">
        <v>116</v>
      </c>
      <c r="O1088" s="62" t="s">
        <v>116</v>
      </c>
      <c r="P1088" s="64">
        <v>42047.613888888889</v>
      </c>
      <c r="Q1088" s="64">
        <v>42187.533333333333</v>
      </c>
      <c r="R1088" s="64">
        <v>42187.533333333333</v>
      </c>
      <c r="S1088" s="64">
        <v>42116.160416666666</v>
      </c>
      <c r="T1088" s="62"/>
      <c r="U1088" s="124" t="s">
        <v>10423</v>
      </c>
      <c r="V1088" s="62"/>
      <c r="W1088" s="62"/>
      <c r="X1088" s="62">
        <v>0</v>
      </c>
      <c r="Y1088" s="62">
        <v>1</v>
      </c>
      <c r="Z1088" s="40" t="s">
        <v>3986</v>
      </c>
      <c r="AA1088" s="62"/>
      <c r="AB1088" s="62"/>
      <c r="AC1088" s="62"/>
      <c r="AD1088" s="62"/>
      <c r="AE1088" s="62"/>
      <c r="AF1088" s="62"/>
      <c r="AG1088" s="62"/>
      <c r="AH1088" s="62" t="s">
        <v>3987</v>
      </c>
    </row>
    <row r="1089" spans="1:34" ht="15.75" customHeight="1" x14ac:dyDescent="0.2">
      <c r="A1089" s="62" t="s">
        <v>33</v>
      </c>
      <c r="B1089" s="62" t="s">
        <v>564</v>
      </c>
      <c r="C1089" s="51">
        <f t="shared" si="36"/>
        <v>18</v>
      </c>
      <c r="D1089" s="57">
        <v>2015</v>
      </c>
      <c r="E1089" s="57">
        <f t="shared" si="37"/>
        <v>2</v>
      </c>
      <c r="F1089" s="62" t="s">
        <v>22</v>
      </c>
      <c r="G1089" s="39" t="s">
        <v>3988</v>
      </c>
      <c r="H1089" s="62" t="s">
        <v>3989</v>
      </c>
      <c r="I1089" s="63" t="s">
        <v>25</v>
      </c>
      <c r="J1089" s="63" t="s">
        <v>26</v>
      </c>
      <c r="K1089" s="62" t="s">
        <v>27</v>
      </c>
      <c r="L1089" s="62" t="s">
        <v>88</v>
      </c>
      <c r="M1089" s="62" t="s">
        <v>89</v>
      </c>
      <c r="N1089" s="62" t="s">
        <v>30</v>
      </c>
      <c r="O1089" s="62" t="s">
        <v>30</v>
      </c>
      <c r="P1089" s="64">
        <v>42038.574305555558</v>
      </c>
      <c r="Q1089" s="62"/>
      <c r="R1089" s="64">
        <v>42152.674305555556</v>
      </c>
      <c r="S1089" s="64">
        <v>42121.439583333333</v>
      </c>
      <c r="T1089" s="62"/>
      <c r="U1089" s="124" t="s">
        <v>10423</v>
      </c>
      <c r="V1089" s="62"/>
      <c r="W1089" s="62"/>
      <c r="X1089" s="62">
        <v>0</v>
      </c>
      <c r="Y1089" s="62">
        <v>2</v>
      </c>
      <c r="Z1089" s="62"/>
      <c r="AA1089" s="62"/>
      <c r="AB1089" s="62"/>
      <c r="AC1089" s="62"/>
      <c r="AD1089" s="62"/>
      <c r="AE1089" s="62"/>
      <c r="AF1089" s="62"/>
      <c r="AG1089" s="62"/>
      <c r="AH1089" s="62" t="s">
        <v>3990</v>
      </c>
    </row>
    <row r="1090" spans="1:34" ht="15.75" hidden="1" customHeight="1" x14ac:dyDescent="0.2">
      <c r="A1090" s="62" t="s">
        <v>33</v>
      </c>
      <c r="B1090" s="62" t="s">
        <v>108</v>
      </c>
      <c r="C1090" s="51">
        <f t="shared" si="36"/>
        <v>18</v>
      </c>
      <c r="D1090" s="57">
        <v>2015</v>
      </c>
      <c r="E1090" s="57">
        <f t="shared" si="37"/>
        <v>2</v>
      </c>
      <c r="F1090" s="62" t="s">
        <v>22</v>
      </c>
      <c r="G1090" s="39" t="s">
        <v>2312</v>
      </c>
      <c r="H1090" s="62" t="s">
        <v>2313</v>
      </c>
      <c r="I1090" s="63" t="s">
        <v>25</v>
      </c>
      <c r="J1090" s="63" t="s">
        <v>26</v>
      </c>
      <c r="K1090" s="62" t="s">
        <v>27</v>
      </c>
      <c r="L1090" s="62" t="s">
        <v>88</v>
      </c>
      <c r="M1090" s="62" t="s">
        <v>38</v>
      </c>
      <c r="N1090" s="62" t="s">
        <v>105</v>
      </c>
      <c r="O1090" s="62" t="s">
        <v>105</v>
      </c>
      <c r="P1090" s="64">
        <v>42032.431250000001</v>
      </c>
      <c r="Q1090" s="62"/>
      <c r="R1090" s="64">
        <v>42122.722916666666</v>
      </c>
      <c r="S1090" s="64">
        <v>42122.722916666666</v>
      </c>
      <c r="T1090" s="62"/>
      <c r="U1090" s="62" t="s">
        <v>54</v>
      </c>
      <c r="V1090" s="62"/>
      <c r="W1090" s="65">
        <v>42072</v>
      </c>
      <c r="X1090" s="62">
        <v>0</v>
      </c>
      <c r="Y1090" s="62">
        <v>4</v>
      </c>
      <c r="Z1090" s="62"/>
      <c r="AA1090" s="62"/>
      <c r="AB1090" s="62"/>
      <c r="AC1090" s="62"/>
      <c r="AD1090" s="62"/>
      <c r="AE1090" s="62"/>
      <c r="AF1090" s="62"/>
      <c r="AG1090" s="62"/>
      <c r="AH1090" s="62" t="s">
        <v>2314</v>
      </c>
    </row>
    <row r="1091" spans="1:34" ht="15.75" customHeight="1" x14ac:dyDescent="0.2">
      <c r="A1091" s="62" t="s">
        <v>33</v>
      </c>
      <c r="B1091" s="62" t="s">
        <v>108</v>
      </c>
      <c r="C1091" s="51">
        <f t="shared" si="36"/>
        <v>19</v>
      </c>
      <c r="D1091" s="57">
        <v>2015</v>
      </c>
      <c r="E1091" s="57">
        <f t="shared" si="37"/>
        <v>2</v>
      </c>
      <c r="F1091" s="62" t="s">
        <v>22</v>
      </c>
      <c r="G1091" s="39" t="s">
        <v>3991</v>
      </c>
      <c r="H1091" s="62" t="s">
        <v>3992</v>
      </c>
      <c r="I1091" s="63" t="s">
        <v>25</v>
      </c>
      <c r="J1091" s="63" t="s">
        <v>26</v>
      </c>
      <c r="K1091" s="62" t="s">
        <v>27</v>
      </c>
      <c r="L1091" s="62" t="s">
        <v>88</v>
      </c>
      <c r="M1091" s="62" t="s">
        <v>167</v>
      </c>
      <c r="N1091" s="62" t="s">
        <v>105</v>
      </c>
      <c r="O1091" s="62" t="s">
        <v>105</v>
      </c>
      <c r="P1091" s="64">
        <v>42031.631249999999</v>
      </c>
      <c r="Q1091" s="62"/>
      <c r="R1091" s="64">
        <v>42135.53125</v>
      </c>
      <c r="S1091" s="64">
        <v>42130.677777777775</v>
      </c>
      <c r="T1091" s="62"/>
      <c r="U1091" s="124" t="s">
        <v>10423</v>
      </c>
      <c r="V1091" s="62"/>
      <c r="W1091" s="62"/>
      <c r="X1091" s="62">
        <v>0</v>
      </c>
      <c r="Y1091" s="62">
        <v>1</v>
      </c>
      <c r="Z1091" s="62" t="s">
        <v>3993</v>
      </c>
      <c r="AA1091" s="62"/>
      <c r="AB1091" s="62"/>
      <c r="AC1091" s="62"/>
      <c r="AD1091" s="62"/>
      <c r="AE1091" s="62"/>
      <c r="AF1091" s="62"/>
      <c r="AG1091" s="62"/>
      <c r="AH1091" s="62" t="s">
        <v>3994</v>
      </c>
    </row>
    <row r="1092" spans="1:34" ht="15.75" customHeight="1" x14ac:dyDescent="0.2">
      <c r="A1092" s="62" t="s">
        <v>33</v>
      </c>
      <c r="B1092" s="62" t="s">
        <v>108</v>
      </c>
      <c r="C1092" s="51">
        <f t="shared" si="36"/>
        <v>16</v>
      </c>
      <c r="D1092" s="57">
        <v>2015</v>
      </c>
      <c r="E1092" s="57">
        <f t="shared" si="37"/>
        <v>2</v>
      </c>
      <c r="F1092" s="62" t="s">
        <v>22</v>
      </c>
      <c r="G1092" s="39" t="s">
        <v>4000</v>
      </c>
      <c r="H1092" s="62" t="s">
        <v>4001</v>
      </c>
      <c r="I1092" s="63" t="s">
        <v>25</v>
      </c>
      <c r="J1092" s="63" t="s">
        <v>26</v>
      </c>
      <c r="K1092" s="62" t="s">
        <v>27</v>
      </c>
      <c r="L1092" s="62" t="s">
        <v>88</v>
      </c>
      <c r="M1092" s="62" t="s">
        <v>116</v>
      </c>
      <c r="N1092" s="62" t="s">
        <v>116</v>
      </c>
      <c r="O1092" s="62" t="s">
        <v>116</v>
      </c>
      <c r="P1092" s="64">
        <v>42024.559027777781</v>
      </c>
      <c r="Q1092" s="62"/>
      <c r="R1092" s="64">
        <v>42109.39166666667</v>
      </c>
      <c r="S1092" s="64">
        <v>42107.31527777778</v>
      </c>
      <c r="T1092" s="62"/>
      <c r="U1092" s="124" t="s">
        <v>10423</v>
      </c>
      <c r="V1092" s="62"/>
      <c r="W1092" s="62"/>
      <c r="X1092" s="62">
        <v>0</v>
      </c>
      <c r="Y1092" s="62">
        <v>4</v>
      </c>
      <c r="Z1092" s="62"/>
      <c r="AA1092" s="62"/>
      <c r="AB1092" s="62"/>
      <c r="AC1092" s="62"/>
      <c r="AD1092" s="62"/>
      <c r="AE1092" s="62"/>
      <c r="AF1092" s="62"/>
      <c r="AG1092" s="62"/>
      <c r="AH1092" s="62" t="s">
        <v>4002</v>
      </c>
    </row>
    <row r="1093" spans="1:34" ht="15.75" hidden="1" customHeight="1" x14ac:dyDescent="0.2">
      <c r="A1093" s="62" t="s">
        <v>33</v>
      </c>
      <c r="B1093" s="62" t="s">
        <v>45</v>
      </c>
      <c r="C1093" s="51">
        <f t="shared" si="36"/>
        <v>15</v>
      </c>
      <c r="D1093" s="57">
        <v>2015</v>
      </c>
      <c r="E1093" s="57">
        <f t="shared" si="37"/>
        <v>2</v>
      </c>
      <c r="F1093" s="62" t="s">
        <v>22</v>
      </c>
      <c r="G1093" s="39" t="s">
        <v>4003</v>
      </c>
      <c r="H1093" s="62" t="s">
        <v>4004</v>
      </c>
      <c r="I1093" s="63" t="s">
        <v>25</v>
      </c>
      <c r="J1093" s="63" t="s">
        <v>26</v>
      </c>
      <c r="K1093" s="62" t="s">
        <v>27</v>
      </c>
      <c r="L1093" s="62" t="s">
        <v>88</v>
      </c>
      <c r="M1093" s="62" t="s">
        <v>30</v>
      </c>
      <c r="N1093" s="62" t="s">
        <v>74</v>
      </c>
      <c r="O1093" s="62" t="s">
        <v>74</v>
      </c>
      <c r="P1093" s="64">
        <v>42020.711111111108</v>
      </c>
      <c r="Q1093" s="64">
        <v>42187.561805555553</v>
      </c>
      <c r="R1093" s="64">
        <v>42187.561805555553</v>
      </c>
      <c r="S1093" s="64">
        <v>42100.381944444445</v>
      </c>
      <c r="T1093" s="62"/>
      <c r="U1093" s="62" t="s">
        <v>54</v>
      </c>
      <c r="V1093" s="62"/>
      <c r="W1093" s="65">
        <v>42097</v>
      </c>
      <c r="X1093" s="62">
        <v>0</v>
      </c>
      <c r="Y1093" s="62">
        <v>3</v>
      </c>
      <c r="Z1093" s="62"/>
      <c r="AA1093" s="62"/>
      <c r="AB1093" s="62"/>
      <c r="AC1093" s="62"/>
      <c r="AD1093" s="62"/>
      <c r="AE1093" s="62" t="s">
        <v>4005</v>
      </c>
      <c r="AF1093" s="62"/>
      <c r="AG1093" s="62"/>
      <c r="AH1093" s="62" t="s">
        <v>4006</v>
      </c>
    </row>
    <row r="1094" spans="1:34" ht="15.75" customHeight="1" x14ac:dyDescent="0.2">
      <c r="A1094" s="62" t="s">
        <v>33</v>
      </c>
      <c r="B1094" s="62" t="s">
        <v>564</v>
      </c>
      <c r="C1094" s="51">
        <f t="shared" si="36"/>
        <v>17</v>
      </c>
      <c r="D1094" s="57">
        <v>2015</v>
      </c>
      <c r="E1094" s="57">
        <f t="shared" si="37"/>
        <v>2</v>
      </c>
      <c r="F1094" s="62" t="s">
        <v>22</v>
      </c>
      <c r="G1094" s="39" t="s">
        <v>4007</v>
      </c>
      <c r="H1094" s="62" t="s">
        <v>4008</v>
      </c>
      <c r="I1094" s="63" t="s">
        <v>36</v>
      </c>
      <c r="J1094" s="63" t="s">
        <v>26</v>
      </c>
      <c r="K1094" s="62" t="s">
        <v>27</v>
      </c>
      <c r="L1094" s="62" t="s">
        <v>88</v>
      </c>
      <c r="M1094" s="62" t="s">
        <v>89</v>
      </c>
      <c r="N1094" s="62" t="s">
        <v>116</v>
      </c>
      <c r="O1094" s="62" t="s">
        <v>116</v>
      </c>
      <c r="P1094" s="64">
        <v>42011.680555555555</v>
      </c>
      <c r="Q1094" s="64">
        <v>42187.561805555553</v>
      </c>
      <c r="R1094" s="64">
        <v>42187.561805555553</v>
      </c>
      <c r="S1094" s="64">
        <v>42116.20416666667</v>
      </c>
      <c r="T1094" s="62"/>
      <c r="U1094" s="124" t="s">
        <v>10423</v>
      </c>
      <c r="V1094" s="62"/>
      <c r="W1094" s="62"/>
      <c r="X1094" s="62">
        <v>0</v>
      </c>
      <c r="Y1094" s="62">
        <v>2</v>
      </c>
      <c r="Z1094" s="62"/>
      <c r="AA1094" s="62"/>
      <c r="AB1094" s="62"/>
      <c r="AC1094" s="62"/>
      <c r="AD1094" s="62"/>
      <c r="AE1094" s="62"/>
      <c r="AF1094" s="62" t="s">
        <v>4009</v>
      </c>
      <c r="AG1094" s="62"/>
      <c r="AH1094" s="62" t="s">
        <v>4010</v>
      </c>
    </row>
    <row r="1095" spans="1:34" ht="15.75" customHeight="1" x14ac:dyDescent="0.2">
      <c r="A1095" s="62" t="s">
        <v>33</v>
      </c>
      <c r="B1095" s="62" t="s">
        <v>564</v>
      </c>
      <c r="C1095" s="51">
        <f t="shared" si="36"/>
        <v>17</v>
      </c>
      <c r="D1095" s="57">
        <v>2015</v>
      </c>
      <c r="E1095" s="57">
        <f t="shared" si="37"/>
        <v>2</v>
      </c>
      <c r="F1095" s="62" t="s">
        <v>22</v>
      </c>
      <c r="G1095" s="39" t="s">
        <v>4009</v>
      </c>
      <c r="H1095" s="62" t="s">
        <v>4014</v>
      </c>
      <c r="I1095" s="63" t="s">
        <v>36</v>
      </c>
      <c r="J1095" s="63" t="s">
        <v>26</v>
      </c>
      <c r="K1095" s="62" t="s">
        <v>27</v>
      </c>
      <c r="L1095" s="62" t="s">
        <v>88</v>
      </c>
      <c r="M1095" s="62" t="s">
        <v>89</v>
      </c>
      <c r="N1095" s="62" t="s">
        <v>116</v>
      </c>
      <c r="O1095" s="62" t="s">
        <v>116</v>
      </c>
      <c r="P1095" s="64">
        <v>41984.043749999997</v>
      </c>
      <c r="Q1095" s="64">
        <v>42187.5625</v>
      </c>
      <c r="R1095" s="64">
        <v>42187.5625</v>
      </c>
      <c r="S1095" s="64">
        <v>42116.203472222223</v>
      </c>
      <c r="T1095" s="62"/>
      <c r="U1095" s="124" t="s">
        <v>10423</v>
      </c>
      <c r="V1095" s="62"/>
      <c r="W1095" s="65">
        <v>41990</v>
      </c>
      <c r="X1095" s="62">
        <v>0</v>
      </c>
      <c r="Y1095" s="62">
        <v>2</v>
      </c>
      <c r="Z1095" s="62"/>
      <c r="AA1095" s="62"/>
      <c r="AB1095" s="62"/>
      <c r="AC1095" s="62"/>
      <c r="AD1095" s="62"/>
      <c r="AE1095" s="62"/>
      <c r="AF1095" s="62" t="s">
        <v>4015</v>
      </c>
      <c r="AG1095" s="62"/>
      <c r="AH1095" s="62" t="s">
        <v>4016</v>
      </c>
    </row>
    <row r="1096" spans="1:34" ht="15.75" customHeight="1" x14ac:dyDescent="0.2">
      <c r="A1096" s="62" t="s">
        <v>33</v>
      </c>
      <c r="B1096" s="62" t="s">
        <v>120</v>
      </c>
      <c r="C1096" s="51">
        <f t="shared" si="36"/>
        <v>16</v>
      </c>
      <c r="D1096" s="57">
        <v>2015</v>
      </c>
      <c r="E1096" s="57">
        <f t="shared" si="37"/>
        <v>2</v>
      </c>
      <c r="F1096" s="62" t="s">
        <v>22</v>
      </c>
      <c r="G1096" s="39" t="s">
        <v>4021</v>
      </c>
      <c r="H1096" s="62" t="s">
        <v>4022</v>
      </c>
      <c r="I1096" s="63" t="s">
        <v>36</v>
      </c>
      <c r="J1096" s="63" t="s">
        <v>26</v>
      </c>
      <c r="K1096" s="62" t="s">
        <v>27</v>
      </c>
      <c r="L1096" s="62" t="s">
        <v>88</v>
      </c>
      <c r="M1096" s="62" t="s">
        <v>30</v>
      </c>
      <c r="N1096" s="62" t="s">
        <v>30</v>
      </c>
      <c r="O1096" s="62" t="s">
        <v>30</v>
      </c>
      <c r="P1096" s="64">
        <v>41898.695833333331</v>
      </c>
      <c r="Q1096" s="64">
        <v>42187.5625</v>
      </c>
      <c r="R1096" s="64">
        <v>42187.5625</v>
      </c>
      <c r="S1096" s="64">
        <v>42107.316666666666</v>
      </c>
      <c r="T1096" s="62"/>
      <c r="U1096" s="124" t="s">
        <v>10423</v>
      </c>
      <c r="V1096" s="62"/>
      <c r="W1096" s="65">
        <v>41998</v>
      </c>
      <c r="X1096" s="62">
        <v>0</v>
      </c>
      <c r="Y1096" s="62">
        <v>3</v>
      </c>
      <c r="Z1096" s="40" t="s">
        <v>4023</v>
      </c>
      <c r="AA1096" s="62"/>
      <c r="AB1096" s="62"/>
      <c r="AC1096" s="62"/>
      <c r="AD1096" s="62"/>
      <c r="AE1096" s="62"/>
      <c r="AF1096" s="62"/>
      <c r="AG1096" s="62"/>
      <c r="AH1096" s="62" t="s">
        <v>4024</v>
      </c>
    </row>
    <row r="1097" spans="1:34" ht="15.75" hidden="1" customHeight="1" x14ac:dyDescent="0.2">
      <c r="A1097" s="62" t="s">
        <v>33</v>
      </c>
      <c r="B1097" s="62" t="s">
        <v>41</v>
      </c>
      <c r="C1097" s="51">
        <f t="shared" si="36"/>
        <v>18</v>
      </c>
      <c r="D1097" s="57">
        <v>2015</v>
      </c>
      <c r="E1097" s="57">
        <f t="shared" si="37"/>
        <v>2</v>
      </c>
      <c r="F1097" s="62" t="s">
        <v>22</v>
      </c>
      <c r="G1097" s="39" t="s">
        <v>1611</v>
      </c>
      <c r="H1097" s="62" t="s">
        <v>1612</v>
      </c>
      <c r="I1097" s="63" t="s">
        <v>25</v>
      </c>
      <c r="J1097" s="63" t="s">
        <v>26</v>
      </c>
      <c r="K1097" s="62" t="s">
        <v>27</v>
      </c>
      <c r="L1097" s="62" t="s">
        <v>88</v>
      </c>
      <c r="M1097" s="62" t="s">
        <v>38</v>
      </c>
      <c r="N1097" s="62" t="s">
        <v>105</v>
      </c>
      <c r="O1097" s="62" t="s">
        <v>105</v>
      </c>
      <c r="P1097" s="64">
        <v>41887.629166666666</v>
      </c>
      <c r="Q1097" s="62"/>
      <c r="R1097" s="64">
        <v>42125.39166666667</v>
      </c>
      <c r="S1097" s="64">
        <v>42124.432638888888</v>
      </c>
      <c r="T1097" s="62"/>
      <c r="U1097" s="62" t="s">
        <v>39</v>
      </c>
      <c r="V1097" s="62"/>
      <c r="W1097" s="65">
        <v>42124</v>
      </c>
      <c r="X1097" s="62">
        <v>0</v>
      </c>
      <c r="Y1097" s="62">
        <v>4</v>
      </c>
      <c r="Z1097" s="62"/>
      <c r="AA1097" s="62"/>
      <c r="AB1097" s="62"/>
      <c r="AC1097" s="62"/>
      <c r="AD1097" s="62"/>
      <c r="AE1097" s="62"/>
      <c r="AF1097" s="62"/>
      <c r="AG1097" s="62"/>
      <c r="AH1097" s="62" t="s">
        <v>1613</v>
      </c>
    </row>
    <row r="1098" spans="1:34" ht="15.75" hidden="1" customHeight="1" x14ac:dyDescent="0.2">
      <c r="A1098" s="62" t="s">
        <v>33</v>
      </c>
      <c r="B1098" s="62" t="s">
        <v>108</v>
      </c>
      <c r="C1098" s="51">
        <f t="shared" si="36"/>
        <v>18</v>
      </c>
      <c r="D1098" s="57">
        <v>2015</v>
      </c>
      <c r="E1098" s="57">
        <f t="shared" si="37"/>
        <v>2</v>
      </c>
      <c r="F1098" s="62" t="s">
        <v>22</v>
      </c>
      <c r="G1098" s="39" t="s">
        <v>4025</v>
      </c>
      <c r="H1098" s="62" t="s">
        <v>4026</v>
      </c>
      <c r="I1098" s="63" t="s">
        <v>25</v>
      </c>
      <c r="J1098" s="63" t="s">
        <v>26</v>
      </c>
      <c r="K1098" s="62" t="s">
        <v>27</v>
      </c>
      <c r="L1098" s="62" t="s">
        <v>88</v>
      </c>
      <c r="M1098" s="62" t="s">
        <v>167</v>
      </c>
      <c r="N1098" s="62" t="s">
        <v>105</v>
      </c>
      <c r="O1098" s="62" t="s">
        <v>105</v>
      </c>
      <c r="P1098" s="64">
        <v>41885.442361111112</v>
      </c>
      <c r="Q1098" s="64">
        <v>42187.5625</v>
      </c>
      <c r="R1098" s="64">
        <v>42187.5625</v>
      </c>
      <c r="S1098" s="64">
        <v>42125.388194444444</v>
      </c>
      <c r="T1098" s="62"/>
      <c r="U1098" s="62" t="s">
        <v>97</v>
      </c>
      <c r="V1098" s="62"/>
      <c r="W1098" s="65">
        <v>41893</v>
      </c>
      <c r="X1098" s="62">
        <v>0</v>
      </c>
      <c r="Y1098" s="62">
        <v>4</v>
      </c>
      <c r="Z1098" s="62" t="s">
        <v>4027</v>
      </c>
      <c r="AA1098" s="62"/>
      <c r="AB1098" s="62"/>
      <c r="AC1098" s="62"/>
      <c r="AD1098" s="62"/>
      <c r="AE1098" s="62"/>
      <c r="AF1098" s="62"/>
      <c r="AG1098" s="62"/>
      <c r="AH1098" s="62"/>
    </row>
    <row r="1099" spans="1:34" ht="15.75" customHeight="1" x14ac:dyDescent="0.2">
      <c r="A1099" s="69" t="s">
        <v>33</v>
      </c>
      <c r="B1099" s="69" t="s">
        <v>4643</v>
      </c>
      <c r="C1099" s="51">
        <f t="shared" si="36"/>
        <v>34</v>
      </c>
      <c r="D1099" s="57">
        <v>2015</v>
      </c>
      <c r="E1099" s="57">
        <f t="shared" si="37"/>
        <v>3</v>
      </c>
      <c r="F1099" s="69" t="s">
        <v>22</v>
      </c>
      <c r="G1099" s="70" t="s">
        <v>4978</v>
      </c>
      <c r="H1099" s="69" t="s">
        <v>4979</v>
      </c>
      <c r="I1099" s="71" t="s">
        <v>25</v>
      </c>
      <c r="J1099" s="71" t="s">
        <v>26</v>
      </c>
      <c r="K1099" s="69" t="s">
        <v>27</v>
      </c>
      <c r="L1099" s="69" t="s">
        <v>37</v>
      </c>
      <c r="M1099" s="69" t="s">
        <v>83</v>
      </c>
      <c r="N1099" s="69" t="s">
        <v>362</v>
      </c>
      <c r="O1099" s="69" t="s">
        <v>362</v>
      </c>
      <c r="P1099" s="72">
        <v>42156.665972222225</v>
      </c>
      <c r="Q1099" s="69"/>
      <c r="R1099" s="72">
        <v>42283.702777777777</v>
      </c>
      <c r="S1099" s="72">
        <v>42233.401388888888</v>
      </c>
      <c r="T1099" s="69"/>
      <c r="U1099" s="124" t="s">
        <v>10423</v>
      </c>
      <c r="V1099" s="69"/>
      <c r="W1099" s="73">
        <v>42158</v>
      </c>
      <c r="X1099" s="69">
        <v>0</v>
      </c>
      <c r="Y1099" s="69">
        <v>3</v>
      </c>
      <c r="Z1099" s="69"/>
      <c r="AA1099" s="69"/>
      <c r="AB1099" s="69"/>
      <c r="AC1099" s="69"/>
      <c r="AD1099" s="69"/>
      <c r="AE1099" s="69"/>
      <c r="AF1099" s="69"/>
      <c r="AG1099" s="69"/>
      <c r="AH1099" s="69" t="s">
        <v>4980</v>
      </c>
    </row>
    <row r="1100" spans="1:34" ht="15.75" customHeight="1" x14ac:dyDescent="0.2">
      <c r="A1100" s="69" t="s">
        <v>33</v>
      </c>
      <c r="B1100" s="69" t="s">
        <v>41</v>
      </c>
      <c r="C1100" s="51">
        <f t="shared" si="36"/>
        <v>28</v>
      </c>
      <c r="D1100" s="57">
        <v>2015</v>
      </c>
      <c r="E1100" s="57">
        <f t="shared" si="37"/>
        <v>3</v>
      </c>
      <c r="F1100" s="69" t="s">
        <v>22</v>
      </c>
      <c r="G1100" s="70" t="s">
        <v>3133</v>
      </c>
      <c r="H1100" s="69" t="s">
        <v>3134</v>
      </c>
      <c r="I1100" s="71" t="s">
        <v>25</v>
      </c>
      <c r="J1100" s="71" t="s">
        <v>26</v>
      </c>
      <c r="K1100" s="69" t="s">
        <v>27</v>
      </c>
      <c r="L1100" s="69" t="s">
        <v>37</v>
      </c>
      <c r="M1100" s="69" t="s">
        <v>29</v>
      </c>
      <c r="N1100" s="69" t="s">
        <v>38</v>
      </c>
      <c r="O1100" s="69" t="s">
        <v>38</v>
      </c>
      <c r="P1100" s="72">
        <v>42163.518055555556</v>
      </c>
      <c r="Q1100" s="69"/>
      <c r="R1100" s="72">
        <v>42283.702777777777</v>
      </c>
      <c r="S1100" s="72">
        <v>42192.574999999997</v>
      </c>
      <c r="T1100" s="69"/>
      <c r="U1100" s="124" t="s">
        <v>10423</v>
      </c>
      <c r="V1100" s="69"/>
      <c r="W1100" s="73">
        <v>42164</v>
      </c>
      <c r="X1100" s="69">
        <v>0</v>
      </c>
      <c r="Y1100" s="69">
        <v>1</v>
      </c>
      <c r="Z1100" s="69"/>
      <c r="AA1100" s="69"/>
      <c r="AB1100" s="69"/>
      <c r="AC1100" s="69"/>
      <c r="AD1100" s="69"/>
      <c r="AE1100" s="69"/>
      <c r="AF1100" s="69"/>
      <c r="AG1100" s="69"/>
      <c r="AH1100" s="69" t="s">
        <v>3135</v>
      </c>
    </row>
    <row r="1101" spans="1:34" ht="15.75" customHeight="1" x14ac:dyDescent="0.2">
      <c r="A1101" s="69" t="s">
        <v>33</v>
      </c>
      <c r="B1101" s="69" t="s">
        <v>56</v>
      </c>
      <c r="C1101" s="51">
        <f t="shared" si="36"/>
        <v>34</v>
      </c>
      <c r="D1101" s="57">
        <v>2015</v>
      </c>
      <c r="E1101" s="57">
        <f t="shared" si="37"/>
        <v>3</v>
      </c>
      <c r="F1101" s="69" t="s">
        <v>22</v>
      </c>
      <c r="G1101" s="70" t="s">
        <v>4981</v>
      </c>
      <c r="H1101" s="69" t="s">
        <v>4982</v>
      </c>
      <c r="I1101" s="71" t="s">
        <v>25</v>
      </c>
      <c r="J1101" s="71" t="s">
        <v>26</v>
      </c>
      <c r="K1101" s="69" t="s">
        <v>27</v>
      </c>
      <c r="L1101" s="69" t="s">
        <v>88</v>
      </c>
      <c r="M1101" s="69" t="s">
        <v>3796</v>
      </c>
      <c r="N1101" s="69" t="s">
        <v>3796</v>
      </c>
      <c r="O1101" s="69" t="s">
        <v>3796</v>
      </c>
      <c r="P1101" s="72">
        <v>42150.561805555553</v>
      </c>
      <c r="Q1101" s="69"/>
      <c r="R1101" s="72">
        <v>42283.705555555556</v>
      </c>
      <c r="S1101" s="72">
        <v>42236.438194444447</v>
      </c>
      <c r="T1101" s="69"/>
      <c r="U1101" s="124" t="s">
        <v>10423</v>
      </c>
      <c r="V1101" s="69"/>
      <c r="W1101" s="73">
        <v>42193</v>
      </c>
      <c r="X1101" s="69">
        <v>0</v>
      </c>
      <c r="Y1101" s="69">
        <v>6</v>
      </c>
      <c r="Z1101" s="74" t="s">
        <v>4983</v>
      </c>
      <c r="AA1101" s="69"/>
      <c r="AB1101" s="69"/>
      <c r="AC1101" s="69"/>
      <c r="AD1101" s="69"/>
      <c r="AE1101" s="69" t="s">
        <v>4984</v>
      </c>
      <c r="AF1101" s="69"/>
      <c r="AG1101" s="69"/>
      <c r="AH1101" s="69" t="s">
        <v>4985</v>
      </c>
    </row>
    <row r="1102" spans="1:34" ht="15.75" customHeight="1" x14ac:dyDescent="0.2">
      <c r="A1102" s="69" t="s">
        <v>33</v>
      </c>
      <c r="B1102" s="69" t="s">
        <v>564</v>
      </c>
      <c r="C1102" s="51">
        <f t="shared" si="36"/>
        <v>30</v>
      </c>
      <c r="D1102" s="57">
        <v>2015</v>
      </c>
      <c r="E1102" s="57">
        <f t="shared" si="37"/>
        <v>3</v>
      </c>
      <c r="F1102" s="69" t="s">
        <v>22</v>
      </c>
      <c r="G1102" s="70" t="s">
        <v>5000</v>
      </c>
      <c r="H1102" s="69" t="s">
        <v>5001</v>
      </c>
      <c r="I1102" s="71" t="s">
        <v>36</v>
      </c>
      <c r="J1102" s="71" t="s">
        <v>26</v>
      </c>
      <c r="K1102" s="69" t="s">
        <v>27</v>
      </c>
      <c r="L1102" s="69" t="s">
        <v>88</v>
      </c>
      <c r="M1102" s="69" t="s">
        <v>89</v>
      </c>
      <c r="N1102" s="69" t="s">
        <v>116</v>
      </c>
      <c r="O1102" s="69" t="s">
        <v>116</v>
      </c>
      <c r="P1102" s="72">
        <v>41984.046527777777</v>
      </c>
      <c r="Q1102" s="69"/>
      <c r="R1102" s="72">
        <v>42283.710416666669</v>
      </c>
      <c r="S1102" s="72">
        <v>42206.490972222222</v>
      </c>
      <c r="T1102" s="69"/>
      <c r="U1102" s="124" t="s">
        <v>10423</v>
      </c>
      <c r="V1102" s="69"/>
      <c r="W1102" s="73">
        <v>41990</v>
      </c>
      <c r="X1102" s="69">
        <v>0</v>
      </c>
      <c r="Y1102" s="69">
        <v>1</v>
      </c>
      <c r="Z1102" s="74" t="s">
        <v>5002</v>
      </c>
      <c r="AA1102" s="69"/>
      <c r="AB1102" s="69"/>
      <c r="AC1102" s="69"/>
      <c r="AD1102" s="69"/>
      <c r="AE1102" s="69"/>
      <c r="AF1102" s="69" t="s">
        <v>4009</v>
      </c>
      <c r="AG1102" s="69"/>
      <c r="AH1102" s="69" t="s">
        <v>5003</v>
      </c>
    </row>
    <row r="1103" spans="1:34" ht="15.75" customHeight="1" x14ac:dyDescent="0.2">
      <c r="A1103" s="69" t="s">
        <v>33</v>
      </c>
      <c r="B1103" s="69" t="s">
        <v>564</v>
      </c>
      <c r="C1103" s="51">
        <f t="shared" si="36"/>
        <v>30</v>
      </c>
      <c r="D1103" s="57">
        <v>2015</v>
      </c>
      <c r="E1103" s="57">
        <f t="shared" si="37"/>
        <v>3</v>
      </c>
      <c r="F1103" s="69" t="s">
        <v>22</v>
      </c>
      <c r="G1103" s="70" t="s">
        <v>5004</v>
      </c>
      <c r="H1103" s="69" t="s">
        <v>5005</v>
      </c>
      <c r="I1103" s="71" t="s">
        <v>25</v>
      </c>
      <c r="J1103" s="71" t="s">
        <v>26</v>
      </c>
      <c r="K1103" s="69" t="s">
        <v>27</v>
      </c>
      <c r="L1103" s="69" t="s">
        <v>88</v>
      </c>
      <c r="M1103" s="69" t="s">
        <v>89</v>
      </c>
      <c r="N1103" s="69" t="s">
        <v>116</v>
      </c>
      <c r="O1103" s="69" t="s">
        <v>116</v>
      </c>
      <c r="P1103" s="72">
        <v>42024.459027777775</v>
      </c>
      <c r="Q1103" s="69"/>
      <c r="R1103" s="72">
        <v>42283.707638888889</v>
      </c>
      <c r="S1103" s="72">
        <v>42206.489583333336</v>
      </c>
      <c r="T1103" s="69"/>
      <c r="U1103" s="124" t="s">
        <v>10423</v>
      </c>
      <c r="V1103" s="69"/>
      <c r="W1103" s="69"/>
      <c r="X1103" s="69">
        <v>0</v>
      </c>
      <c r="Y1103" s="69">
        <v>2</v>
      </c>
      <c r="Z1103" s="69" t="s">
        <v>5006</v>
      </c>
      <c r="AA1103" s="69"/>
      <c r="AB1103" s="69"/>
      <c r="AC1103" s="69"/>
      <c r="AD1103" s="69"/>
      <c r="AE1103" s="69"/>
      <c r="AF1103" s="69"/>
      <c r="AG1103" s="69"/>
      <c r="AH1103" s="69" t="s">
        <v>5007</v>
      </c>
    </row>
    <row r="1104" spans="1:34" ht="15.75" customHeight="1" x14ac:dyDescent="0.2">
      <c r="A1104" s="69" t="s">
        <v>33</v>
      </c>
      <c r="B1104" s="69" t="s">
        <v>145</v>
      </c>
      <c r="C1104" s="51">
        <f t="shared" si="36"/>
        <v>27</v>
      </c>
      <c r="D1104" s="57">
        <v>2015</v>
      </c>
      <c r="E1104" s="57">
        <f t="shared" si="37"/>
        <v>3</v>
      </c>
      <c r="F1104" s="69" t="s">
        <v>22</v>
      </c>
      <c r="G1104" s="70" t="s">
        <v>5011</v>
      </c>
      <c r="H1104" s="69" t="s">
        <v>5012</v>
      </c>
      <c r="I1104" s="71" t="s">
        <v>1915</v>
      </c>
      <c r="J1104" s="71" t="s">
        <v>26</v>
      </c>
      <c r="K1104" s="69" t="s">
        <v>27</v>
      </c>
      <c r="L1104" s="69" t="s">
        <v>88</v>
      </c>
      <c r="M1104" s="69" t="s">
        <v>198</v>
      </c>
      <c r="N1104" s="69" t="s">
        <v>198</v>
      </c>
      <c r="O1104" s="69" t="s">
        <v>198</v>
      </c>
      <c r="P1104" s="72">
        <v>42081.645833333336</v>
      </c>
      <c r="Q1104" s="69"/>
      <c r="R1104" s="72">
        <v>42283.706944444442</v>
      </c>
      <c r="S1104" s="72">
        <v>42186.640972222223</v>
      </c>
      <c r="T1104" s="69"/>
      <c r="U1104" s="124" t="s">
        <v>10423</v>
      </c>
      <c r="V1104" s="69"/>
      <c r="W1104" s="69"/>
      <c r="X1104" s="69">
        <v>0</v>
      </c>
      <c r="Y1104" s="69">
        <v>4</v>
      </c>
      <c r="Z1104" s="69"/>
      <c r="AA1104" s="69"/>
      <c r="AB1104" s="69"/>
      <c r="AC1104" s="69"/>
      <c r="AD1104" s="69"/>
      <c r="AE1104" s="69"/>
      <c r="AF1104" s="69"/>
      <c r="AG1104" s="69"/>
      <c r="AH1104" s="69" t="s">
        <v>5013</v>
      </c>
    </row>
    <row r="1105" spans="1:34" ht="15.75" customHeight="1" x14ac:dyDescent="0.2">
      <c r="A1105" s="69" t="s">
        <v>33</v>
      </c>
      <c r="B1105" s="69" t="s">
        <v>564</v>
      </c>
      <c r="C1105" s="51">
        <f t="shared" si="36"/>
        <v>30</v>
      </c>
      <c r="D1105" s="57">
        <v>2015</v>
      </c>
      <c r="E1105" s="57">
        <f t="shared" si="37"/>
        <v>3</v>
      </c>
      <c r="F1105" s="69" t="s">
        <v>22</v>
      </c>
      <c r="G1105" s="70" t="s">
        <v>5014</v>
      </c>
      <c r="H1105" s="69" t="s">
        <v>5015</v>
      </c>
      <c r="I1105" s="71" t="s">
        <v>25</v>
      </c>
      <c r="J1105" s="71" t="s">
        <v>26</v>
      </c>
      <c r="K1105" s="69" t="s">
        <v>27</v>
      </c>
      <c r="L1105" s="69" t="s">
        <v>88</v>
      </c>
      <c r="M1105" s="69" t="s">
        <v>89</v>
      </c>
      <c r="N1105" s="69" t="s">
        <v>116</v>
      </c>
      <c r="O1105" s="69" t="s">
        <v>116</v>
      </c>
      <c r="P1105" s="72">
        <v>42061.570833333331</v>
      </c>
      <c r="Q1105" s="69"/>
      <c r="R1105" s="72">
        <v>42283.706944444442</v>
      </c>
      <c r="S1105" s="72">
        <v>42206.490277777775</v>
      </c>
      <c r="T1105" s="69"/>
      <c r="U1105" s="124" t="s">
        <v>10423</v>
      </c>
      <c r="V1105" s="69"/>
      <c r="W1105" s="69"/>
      <c r="X1105" s="69">
        <v>0</v>
      </c>
      <c r="Y1105" s="69">
        <v>1</v>
      </c>
      <c r="Z1105" s="69"/>
      <c r="AA1105" s="69"/>
      <c r="AB1105" s="69"/>
      <c r="AC1105" s="69"/>
      <c r="AD1105" s="69"/>
      <c r="AE1105" s="69"/>
      <c r="AF1105" s="69"/>
      <c r="AG1105" s="69"/>
      <c r="AH1105" s="69" t="s">
        <v>5016</v>
      </c>
    </row>
    <row r="1106" spans="1:34" ht="15.75" hidden="1" customHeight="1" x14ac:dyDescent="0.2">
      <c r="A1106" s="62" t="s">
        <v>71</v>
      </c>
      <c r="B1106" s="69" t="s">
        <v>133</v>
      </c>
      <c r="C1106" s="51">
        <f t="shared" si="36"/>
        <v>29</v>
      </c>
      <c r="D1106" s="57">
        <v>2015</v>
      </c>
      <c r="E1106" s="57">
        <f t="shared" si="37"/>
        <v>3</v>
      </c>
      <c r="F1106" s="69" t="s">
        <v>869</v>
      </c>
      <c r="G1106" s="70" t="s">
        <v>4128</v>
      </c>
      <c r="H1106" s="69" t="s">
        <v>4129</v>
      </c>
      <c r="I1106" s="71" t="s">
        <v>25</v>
      </c>
      <c r="J1106" s="71" t="s">
        <v>26</v>
      </c>
      <c r="K1106" s="69" t="s">
        <v>27</v>
      </c>
      <c r="L1106" s="69" t="s">
        <v>88</v>
      </c>
      <c r="M1106" s="69" t="s">
        <v>4124</v>
      </c>
      <c r="N1106" s="69" t="s">
        <v>4124</v>
      </c>
      <c r="O1106" s="69" t="s">
        <v>4124</v>
      </c>
      <c r="P1106" s="72">
        <v>42192.222916666666</v>
      </c>
      <c r="Q1106" s="69"/>
      <c r="R1106" s="72">
        <v>42278.440972222219</v>
      </c>
      <c r="S1106" s="72">
        <v>42199.370138888888</v>
      </c>
      <c r="T1106" s="69"/>
      <c r="U1106" s="69" t="s">
        <v>127</v>
      </c>
      <c r="V1106" s="69"/>
      <c r="W1106" s="69"/>
      <c r="X1106" s="69">
        <v>0</v>
      </c>
      <c r="Y1106" s="69">
        <v>2</v>
      </c>
      <c r="Z1106" s="69"/>
      <c r="AA1106" s="69"/>
      <c r="AB1106" s="69"/>
      <c r="AC1106" s="69"/>
      <c r="AD1106" s="69"/>
      <c r="AE1106" s="69"/>
      <c r="AF1106" s="69"/>
      <c r="AG1106" s="69"/>
      <c r="AH1106" s="69" t="s">
        <v>4130</v>
      </c>
    </row>
    <row r="1107" spans="1:34" ht="15.75" customHeight="1" x14ac:dyDescent="0.2">
      <c r="A1107" s="69" t="s">
        <v>33</v>
      </c>
      <c r="B1107" s="69" t="s">
        <v>41</v>
      </c>
      <c r="C1107" s="51">
        <f t="shared" si="36"/>
        <v>38</v>
      </c>
      <c r="D1107" s="57">
        <v>2015</v>
      </c>
      <c r="E1107" s="57">
        <f t="shared" si="37"/>
        <v>3</v>
      </c>
      <c r="F1107" s="69" t="s">
        <v>22</v>
      </c>
      <c r="G1107" s="70" t="s">
        <v>5033</v>
      </c>
      <c r="H1107" s="69" t="s">
        <v>5034</v>
      </c>
      <c r="I1107" s="71" t="s">
        <v>25</v>
      </c>
      <c r="J1107" s="71" t="s">
        <v>26</v>
      </c>
      <c r="K1107" s="69" t="s">
        <v>27</v>
      </c>
      <c r="L1107" s="69" t="s">
        <v>88</v>
      </c>
      <c r="M1107" s="69" t="s">
        <v>284</v>
      </c>
      <c r="N1107" s="69" t="s">
        <v>116</v>
      </c>
      <c r="O1107" s="69" t="s">
        <v>116</v>
      </c>
      <c r="P1107" s="72">
        <v>42241.486805555556</v>
      </c>
      <c r="Q1107" s="69"/>
      <c r="R1107" s="72">
        <v>42283.718055555553</v>
      </c>
      <c r="S1107" s="72">
        <v>42264.565972222219</v>
      </c>
      <c r="T1107" s="69"/>
      <c r="U1107" s="124" t="s">
        <v>10423</v>
      </c>
      <c r="V1107" s="69"/>
      <c r="W1107" s="69"/>
      <c r="X1107" s="69">
        <v>0</v>
      </c>
      <c r="Y1107" s="69">
        <v>1</v>
      </c>
      <c r="Z1107" s="69"/>
      <c r="AA1107" s="69"/>
      <c r="AB1107" s="69"/>
      <c r="AC1107" s="69"/>
      <c r="AD1107" s="69"/>
      <c r="AE1107" s="69"/>
      <c r="AF1107" s="69"/>
      <c r="AG1107" s="69"/>
      <c r="AH1107" s="69" t="s">
        <v>5035</v>
      </c>
    </row>
    <row r="1108" spans="1:34" ht="15.75" customHeight="1" x14ac:dyDescent="0.2">
      <c r="A1108" s="69" t="s">
        <v>33</v>
      </c>
      <c r="B1108" s="69" t="s">
        <v>534</v>
      </c>
      <c r="C1108" s="51">
        <f t="shared" si="36"/>
        <v>30</v>
      </c>
      <c r="D1108" s="57">
        <v>2015</v>
      </c>
      <c r="E1108" s="57">
        <f t="shared" si="37"/>
        <v>3</v>
      </c>
      <c r="F1108" s="69" t="s">
        <v>22</v>
      </c>
      <c r="G1108" s="70" t="s">
        <v>5040</v>
      </c>
      <c r="H1108" s="69" t="s">
        <v>5041</v>
      </c>
      <c r="I1108" s="71" t="s">
        <v>25</v>
      </c>
      <c r="J1108" s="71" t="s">
        <v>26</v>
      </c>
      <c r="K1108" s="69" t="s">
        <v>27</v>
      </c>
      <c r="L1108" s="69" t="s">
        <v>88</v>
      </c>
      <c r="M1108" s="69" t="s">
        <v>89</v>
      </c>
      <c r="N1108" s="69" t="s">
        <v>30</v>
      </c>
      <c r="O1108" s="69" t="s">
        <v>30</v>
      </c>
      <c r="P1108" s="72">
        <v>41892.549305555556</v>
      </c>
      <c r="Q1108" s="69"/>
      <c r="R1108" s="72">
        <v>42283.718055555553</v>
      </c>
      <c r="S1108" s="72">
        <v>42206.492361111108</v>
      </c>
      <c r="T1108" s="69"/>
      <c r="U1108" s="124" t="s">
        <v>10423</v>
      </c>
      <c r="V1108" s="69"/>
      <c r="W1108" s="73">
        <v>41990</v>
      </c>
      <c r="X1108" s="69">
        <v>0</v>
      </c>
      <c r="Y1108" s="69">
        <v>2</v>
      </c>
      <c r="Z1108" s="69"/>
      <c r="AA1108" s="69"/>
      <c r="AB1108" s="69"/>
      <c r="AC1108" s="69"/>
      <c r="AD1108" s="69"/>
      <c r="AE1108" s="69"/>
      <c r="AF1108" s="69"/>
      <c r="AG1108" s="69"/>
      <c r="AH1108" s="69" t="s">
        <v>5042</v>
      </c>
    </row>
    <row r="1109" spans="1:34" ht="15.75" customHeight="1" x14ac:dyDescent="0.2">
      <c r="A1109" s="69" t="s">
        <v>33</v>
      </c>
      <c r="B1109" s="69" t="s">
        <v>41</v>
      </c>
      <c r="C1109" s="51">
        <f t="shared" si="36"/>
        <v>39</v>
      </c>
      <c r="D1109" s="57">
        <v>2015</v>
      </c>
      <c r="E1109" s="57">
        <f t="shared" si="37"/>
        <v>3</v>
      </c>
      <c r="F1109" s="69" t="s">
        <v>22</v>
      </c>
      <c r="G1109" s="70" t="s">
        <v>5047</v>
      </c>
      <c r="H1109" s="69" t="s">
        <v>5048</v>
      </c>
      <c r="I1109" s="71" t="s">
        <v>25</v>
      </c>
      <c r="J1109" s="71" t="s">
        <v>26</v>
      </c>
      <c r="K1109" s="69" t="s">
        <v>27</v>
      </c>
      <c r="L1109" s="69" t="s">
        <v>37</v>
      </c>
      <c r="M1109" s="69" t="s">
        <v>29</v>
      </c>
      <c r="N1109" s="69" t="s">
        <v>38</v>
      </c>
      <c r="O1109" s="69" t="s">
        <v>38</v>
      </c>
      <c r="P1109" s="72">
        <v>42265.569444444445</v>
      </c>
      <c r="Q1109" s="69"/>
      <c r="R1109" s="72">
        <v>42283.718055555553</v>
      </c>
      <c r="S1109" s="72">
        <v>42268.444444444445</v>
      </c>
      <c r="T1109" s="69"/>
      <c r="U1109" s="124" t="s">
        <v>10423</v>
      </c>
      <c r="V1109" s="69"/>
      <c r="W1109" s="69"/>
      <c r="X1109" s="69">
        <v>0</v>
      </c>
      <c r="Y1109" s="69">
        <v>1</v>
      </c>
      <c r="Z1109" s="74" t="s">
        <v>5049</v>
      </c>
      <c r="AA1109" s="69"/>
      <c r="AB1109" s="69"/>
      <c r="AC1109" s="69"/>
      <c r="AD1109" s="69"/>
      <c r="AE1109" s="69"/>
      <c r="AF1109" s="69"/>
      <c r="AG1109" s="69"/>
      <c r="AH1109" s="69" t="s">
        <v>5050</v>
      </c>
    </row>
    <row r="1110" spans="1:34" ht="15.75" customHeight="1" x14ac:dyDescent="0.2">
      <c r="A1110" s="69" t="s">
        <v>33</v>
      </c>
      <c r="B1110" s="69" t="s">
        <v>76</v>
      </c>
      <c r="C1110" s="51">
        <f t="shared" si="36"/>
        <v>38</v>
      </c>
      <c r="D1110" s="57">
        <v>2015</v>
      </c>
      <c r="E1110" s="57">
        <f t="shared" si="37"/>
        <v>3</v>
      </c>
      <c r="F1110" s="69" t="s">
        <v>22</v>
      </c>
      <c r="G1110" s="70" t="s">
        <v>5051</v>
      </c>
      <c r="H1110" s="69" t="s">
        <v>5052</v>
      </c>
      <c r="I1110" s="71" t="s">
        <v>25</v>
      </c>
      <c r="J1110" s="71" t="s">
        <v>26</v>
      </c>
      <c r="K1110" s="69" t="s">
        <v>27</v>
      </c>
      <c r="L1110" s="69" t="s">
        <v>37</v>
      </c>
      <c r="M1110" s="69" t="s">
        <v>29</v>
      </c>
      <c r="N1110" s="69" t="s">
        <v>30</v>
      </c>
      <c r="O1110" s="69" t="s">
        <v>30</v>
      </c>
      <c r="P1110" s="72">
        <v>42256.637499999997</v>
      </c>
      <c r="Q1110" s="69"/>
      <c r="R1110" s="72">
        <v>42283.729166666664</v>
      </c>
      <c r="S1110" s="72">
        <v>42263.572916666664</v>
      </c>
      <c r="T1110" s="69"/>
      <c r="U1110" s="124" t="s">
        <v>10423</v>
      </c>
      <c r="V1110" s="69"/>
      <c r="W1110" s="73">
        <v>42263</v>
      </c>
      <c r="X1110" s="69">
        <v>0</v>
      </c>
      <c r="Y1110" s="69">
        <v>1</v>
      </c>
      <c r="Z1110" s="69"/>
      <c r="AA1110" s="69"/>
      <c r="AB1110" s="69"/>
      <c r="AC1110" s="69"/>
      <c r="AD1110" s="69"/>
      <c r="AE1110" s="69"/>
      <c r="AF1110" s="69"/>
      <c r="AG1110" s="69"/>
      <c r="AH1110" s="69" t="s">
        <v>5053</v>
      </c>
    </row>
    <row r="1111" spans="1:34" ht="15.75" customHeight="1" x14ac:dyDescent="0.2">
      <c r="A1111" s="69" t="s">
        <v>33</v>
      </c>
      <c r="B1111" s="69" t="s">
        <v>4456</v>
      </c>
      <c r="C1111" s="51">
        <f t="shared" si="36"/>
        <v>39</v>
      </c>
      <c r="D1111" s="57">
        <v>2015</v>
      </c>
      <c r="E1111" s="57">
        <f t="shared" si="37"/>
        <v>3</v>
      </c>
      <c r="F1111" s="69" t="s">
        <v>22</v>
      </c>
      <c r="G1111" s="70" t="s">
        <v>5054</v>
      </c>
      <c r="H1111" s="69" t="s">
        <v>5055</v>
      </c>
      <c r="I1111" s="71" t="s">
        <v>25</v>
      </c>
      <c r="J1111" s="71" t="s">
        <v>26</v>
      </c>
      <c r="K1111" s="69" t="s">
        <v>27</v>
      </c>
      <c r="L1111" s="69" t="s">
        <v>37</v>
      </c>
      <c r="M1111" s="69" t="s">
        <v>29</v>
      </c>
      <c r="N1111" s="69" t="s">
        <v>59</v>
      </c>
      <c r="O1111" s="69" t="s">
        <v>59</v>
      </c>
      <c r="P1111" s="72">
        <v>42262.757638888892</v>
      </c>
      <c r="Q1111" s="69"/>
      <c r="R1111" s="72">
        <v>42283.729166666664</v>
      </c>
      <c r="S1111" s="72">
        <v>42268.484722222223</v>
      </c>
      <c r="T1111" s="69"/>
      <c r="U1111" s="124" t="s">
        <v>10423</v>
      </c>
      <c r="V1111" s="69"/>
      <c r="W1111" s="73">
        <v>42269</v>
      </c>
      <c r="X1111" s="69">
        <v>0</v>
      </c>
      <c r="Y1111" s="69">
        <v>2</v>
      </c>
      <c r="Z1111" s="69"/>
      <c r="AA1111" s="69"/>
      <c r="AB1111" s="69"/>
      <c r="AC1111" s="69"/>
      <c r="AD1111" s="69"/>
      <c r="AE1111" s="69"/>
      <c r="AF1111" s="69"/>
      <c r="AG1111" s="69"/>
      <c r="AH1111" s="69" t="s">
        <v>5056</v>
      </c>
    </row>
    <row r="1112" spans="1:34" ht="15.75" customHeight="1" x14ac:dyDescent="0.2">
      <c r="A1112" s="69" t="s">
        <v>33</v>
      </c>
      <c r="B1112" s="69" t="s">
        <v>56</v>
      </c>
      <c r="C1112" s="51">
        <f t="shared" si="36"/>
        <v>38</v>
      </c>
      <c r="D1112" s="57">
        <v>2015</v>
      </c>
      <c r="E1112" s="57">
        <f t="shared" si="37"/>
        <v>3</v>
      </c>
      <c r="F1112" s="69" t="s">
        <v>22</v>
      </c>
      <c r="G1112" s="70" t="s">
        <v>5057</v>
      </c>
      <c r="H1112" s="69" t="s">
        <v>5058</v>
      </c>
      <c r="I1112" s="71" t="s">
        <v>25</v>
      </c>
      <c r="J1112" s="71" t="s">
        <v>26</v>
      </c>
      <c r="K1112" s="69" t="s">
        <v>27</v>
      </c>
      <c r="L1112" s="69" t="s">
        <v>37</v>
      </c>
      <c r="M1112" s="69" t="s">
        <v>29</v>
      </c>
      <c r="N1112" s="69" t="s">
        <v>30</v>
      </c>
      <c r="O1112" s="69" t="s">
        <v>30</v>
      </c>
      <c r="P1112" s="72">
        <v>42181.481944444444</v>
      </c>
      <c r="Q1112" s="69"/>
      <c r="R1112" s="72">
        <v>42284.398611111108</v>
      </c>
      <c r="S1112" s="72">
        <v>42263.768055555556</v>
      </c>
      <c r="T1112" s="69"/>
      <c r="U1112" s="124" t="s">
        <v>10423</v>
      </c>
      <c r="V1112" s="69"/>
      <c r="W1112" s="73">
        <v>42256</v>
      </c>
      <c r="X1112" s="69">
        <v>0</v>
      </c>
      <c r="Y1112" s="69">
        <v>5</v>
      </c>
      <c r="Z1112" s="69"/>
      <c r="AA1112" s="69"/>
      <c r="AB1112" s="69"/>
      <c r="AC1112" s="69"/>
      <c r="AD1112" s="69"/>
      <c r="AE1112" s="69"/>
      <c r="AF1112" s="69"/>
      <c r="AG1112" s="69"/>
      <c r="AH1112" s="69" t="s">
        <v>5059</v>
      </c>
    </row>
    <row r="1113" spans="1:34" ht="15.75" customHeight="1" x14ac:dyDescent="0.2">
      <c r="A1113" s="69" t="s">
        <v>33</v>
      </c>
      <c r="B1113" s="69" t="s">
        <v>99</v>
      </c>
      <c r="C1113" s="51">
        <f t="shared" si="36"/>
        <v>39</v>
      </c>
      <c r="D1113" s="57">
        <v>2015</v>
      </c>
      <c r="E1113" s="57">
        <f t="shared" si="37"/>
        <v>3</v>
      </c>
      <c r="F1113" s="69" t="s">
        <v>22</v>
      </c>
      <c r="G1113" s="70" t="s">
        <v>5060</v>
      </c>
      <c r="H1113" s="69" t="s">
        <v>5061</v>
      </c>
      <c r="I1113" s="71" t="s">
        <v>25</v>
      </c>
      <c r="J1113" s="71" t="s">
        <v>26</v>
      </c>
      <c r="K1113" s="69" t="s">
        <v>27</v>
      </c>
      <c r="L1113" s="69" t="s">
        <v>88</v>
      </c>
      <c r="M1113" s="69" t="s">
        <v>1857</v>
      </c>
      <c r="N1113" s="69" t="s">
        <v>59</v>
      </c>
      <c r="O1113" s="69" t="s">
        <v>59</v>
      </c>
      <c r="P1113" s="72">
        <v>42240.741666666669</v>
      </c>
      <c r="Q1113" s="69"/>
      <c r="R1113" s="72">
        <v>42284.398611111108</v>
      </c>
      <c r="S1113" s="72">
        <v>42268.564583333333</v>
      </c>
      <c r="T1113" s="69"/>
      <c r="U1113" s="124" t="s">
        <v>10423</v>
      </c>
      <c r="V1113" s="69"/>
      <c r="W1113" s="73">
        <v>42268</v>
      </c>
      <c r="X1113" s="69">
        <v>0</v>
      </c>
      <c r="Y1113" s="69">
        <v>3</v>
      </c>
      <c r="Z1113" s="69"/>
      <c r="AA1113" s="69"/>
      <c r="AB1113" s="69"/>
      <c r="AC1113" s="69"/>
      <c r="AD1113" s="69"/>
      <c r="AE1113" s="69"/>
      <c r="AF1113" s="69"/>
      <c r="AG1113" s="69"/>
      <c r="AH1113" s="69" t="s">
        <v>5062</v>
      </c>
    </row>
    <row r="1114" spans="1:34" ht="15.75" customHeight="1" x14ac:dyDescent="0.2">
      <c r="A1114" s="69" t="s">
        <v>33</v>
      </c>
      <c r="B1114" s="69" t="s">
        <v>41</v>
      </c>
      <c r="C1114" s="51">
        <f t="shared" si="36"/>
        <v>38</v>
      </c>
      <c r="D1114" s="57">
        <v>2015</v>
      </c>
      <c r="E1114" s="57">
        <f t="shared" si="37"/>
        <v>3</v>
      </c>
      <c r="F1114" s="69" t="s">
        <v>22</v>
      </c>
      <c r="G1114" s="70" t="s">
        <v>5063</v>
      </c>
      <c r="H1114" s="69" t="s">
        <v>5064</v>
      </c>
      <c r="I1114" s="71" t="s">
        <v>25</v>
      </c>
      <c r="J1114" s="71" t="s">
        <v>26</v>
      </c>
      <c r="K1114" s="69" t="s">
        <v>27</v>
      </c>
      <c r="L1114" s="69" t="s">
        <v>88</v>
      </c>
      <c r="M1114" s="69" t="s">
        <v>38</v>
      </c>
      <c r="N1114" s="69" t="s">
        <v>38</v>
      </c>
      <c r="O1114" s="69" t="s">
        <v>38</v>
      </c>
      <c r="P1114" s="72">
        <v>42224.92083333333</v>
      </c>
      <c r="Q1114" s="69"/>
      <c r="R1114" s="72">
        <v>42284.422222222223</v>
      </c>
      <c r="S1114" s="72">
        <v>42265.634722222225</v>
      </c>
      <c r="T1114" s="69"/>
      <c r="U1114" s="124" t="s">
        <v>10423</v>
      </c>
      <c r="V1114" s="69"/>
      <c r="W1114" s="73">
        <v>42249</v>
      </c>
      <c r="X1114" s="69">
        <v>0</v>
      </c>
      <c r="Y1114" s="69">
        <v>3</v>
      </c>
      <c r="Z1114" s="69"/>
      <c r="AA1114" s="69"/>
      <c r="AB1114" s="69"/>
      <c r="AC1114" s="69"/>
      <c r="AD1114" s="69"/>
      <c r="AE1114" s="69"/>
      <c r="AF1114" s="69"/>
      <c r="AG1114" s="69"/>
      <c r="AH1114" s="69" t="s">
        <v>5065</v>
      </c>
    </row>
    <row r="1115" spans="1:34" ht="15.75" customHeight="1" x14ac:dyDescent="0.2">
      <c r="A1115" s="69" t="s">
        <v>33</v>
      </c>
      <c r="B1115" s="69" t="s">
        <v>564</v>
      </c>
      <c r="C1115" s="51">
        <f t="shared" si="36"/>
        <v>38</v>
      </c>
      <c r="D1115" s="57">
        <v>2015</v>
      </c>
      <c r="E1115" s="57">
        <f t="shared" si="37"/>
        <v>3</v>
      </c>
      <c r="F1115" s="69" t="s">
        <v>22</v>
      </c>
      <c r="G1115" s="70" t="s">
        <v>5066</v>
      </c>
      <c r="H1115" s="69" t="s">
        <v>5067</v>
      </c>
      <c r="I1115" s="71" t="s">
        <v>25</v>
      </c>
      <c r="J1115" s="71" t="s">
        <v>26</v>
      </c>
      <c r="K1115" s="69" t="s">
        <v>27</v>
      </c>
      <c r="L1115" s="69" t="s">
        <v>88</v>
      </c>
      <c r="M1115" s="69" t="s">
        <v>2982</v>
      </c>
      <c r="N1115" s="69" t="s">
        <v>30</v>
      </c>
      <c r="O1115" s="69" t="s">
        <v>30</v>
      </c>
      <c r="P1115" s="72">
        <v>42139.620138888888</v>
      </c>
      <c r="Q1115" s="69"/>
      <c r="R1115" s="72">
        <v>42284.422222222223</v>
      </c>
      <c r="S1115" s="72">
        <v>42264.662499999999</v>
      </c>
      <c r="T1115" s="69"/>
      <c r="U1115" s="124" t="s">
        <v>10423</v>
      </c>
      <c r="V1115" s="69"/>
      <c r="W1115" s="73">
        <v>42248</v>
      </c>
      <c r="X1115" s="69">
        <v>0</v>
      </c>
      <c r="Y1115" s="69">
        <v>5</v>
      </c>
      <c r="Z1115" s="74" t="s">
        <v>5068</v>
      </c>
      <c r="AA1115" s="69"/>
      <c r="AB1115" s="69"/>
      <c r="AC1115" s="69"/>
      <c r="AD1115" s="69"/>
      <c r="AE1115" s="69" t="s">
        <v>5069</v>
      </c>
      <c r="AF1115" s="69"/>
      <c r="AG1115" s="69"/>
      <c r="AH1115" s="69"/>
    </row>
    <row r="1116" spans="1:34" ht="15.75" customHeight="1" x14ac:dyDescent="0.2">
      <c r="A1116" s="69" t="s">
        <v>33</v>
      </c>
      <c r="B1116" s="69" t="s">
        <v>113</v>
      </c>
      <c r="C1116" s="51">
        <f t="shared" si="36"/>
        <v>39</v>
      </c>
      <c r="D1116" s="57">
        <v>2015</v>
      </c>
      <c r="E1116" s="57">
        <f t="shared" si="37"/>
        <v>3</v>
      </c>
      <c r="F1116" s="69" t="s">
        <v>22</v>
      </c>
      <c r="G1116" s="70" t="s">
        <v>5073</v>
      </c>
      <c r="H1116" s="69" t="s">
        <v>5074</v>
      </c>
      <c r="I1116" s="71" t="s">
        <v>25</v>
      </c>
      <c r="J1116" s="71" t="s">
        <v>26</v>
      </c>
      <c r="K1116" s="69" t="s">
        <v>27</v>
      </c>
      <c r="L1116" s="69" t="s">
        <v>37</v>
      </c>
      <c r="M1116" s="69" t="s">
        <v>29</v>
      </c>
      <c r="N1116" s="69" t="s">
        <v>74</v>
      </c>
      <c r="O1116" s="69" t="s">
        <v>74</v>
      </c>
      <c r="P1116" s="72">
        <v>42269.699305555558</v>
      </c>
      <c r="Q1116" s="69"/>
      <c r="R1116" s="72">
        <v>42284.42291666667</v>
      </c>
      <c r="S1116" s="72">
        <v>42269.754861111112</v>
      </c>
      <c r="T1116" s="69"/>
      <c r="U1116" s="124" t="s">
        <v>10423</v>
      </c>
      <c r="V1116" s="69"/>
      <c r="W1116" s="73">
        <v>42270</v>
      </c>
      <c r="X1116" s="69">
        <v>0</v>
      </c>
      <c r="Y1116" s="69">
        <v>1</v>
      </c>
      <c r="Z1116" s="69"/>
      <c r="AA1116" s="69"/>
      <c r="AB1116" s="69"/>
      <c r="AC1116" s="69"/>
      <c r="AD1116" s="69"/>
      <c r="AE1116" s="69"/>
      <c r="AF1116" s="69"/>
      <c r="AG1116" s="69"/>
      <c r="AH1116" s="69" t="s">
        <v>5075</v>
      </c>
    </row>
    <row r="1117" spans="1:34" ht="15.75" customHeight="1" x14ac:dyDescent="0.2">
      <c r="A1117" s="69" t="s">
        <v>33</v>
      </c>
      <c r="B1117" s="69" t="s">
        <v>41</v>
      </c>
      <c r="C1117" s="51">
        <f t="shared" si="36"/>
        <v>39</v>
      </c>
      <c r="D1117" s="57">
        <v>2015</v>
      </c>
      <c r="E1117" s="57">
        <f t="shared" si="37"/>
        <v>3</v>
      </c>
      <c r="F1117" s="69" t="s">
        <v>22</v>
      </c>
      <c r="G1117" s="70" t="s">
        <v>5076</v>
      </c>
      <c r="H1117" s="69" t="s">
        <v>5077</v>
      </c>
      <c r="I1117" s="71" t="s">
        <v>25</v>
      </c>
      <c r="J1117" s="71" t="s">
        <v>26</v>
      </c>
      <c r="K1117" s="69" t="s">
        <v>27</v>
      </c>
      <c r="L1117" s="69" t="s">
        <v>88</v>
      </c>
      <c r="M1117" s="69" t="s">
        <v>29</v>
      </c>
      <c r="N1117" s="69" t="s">
        <v>2982</v>
      </c>
      <c r="O1117" s="69" t="s">
        <v>2982</v>
      </c>
      <c r="P1117" s="72">
        <v>42269.459722222222</v>
      </c>
      <c r="Q1117" s="69"/>
      <c r="R1117" s="72">
        <v>42284.422222222223</v>
      </c>
      <c r="S1117" s="72">
        <v>42269.463194444441</v>
      </c>
      <c r="T1117" s="69"/>
      <c r="U1117" s="124" t="s">
        <v>10423</v>
      </c>
      <c r="V1117" s="69"/>
      <c r="W1117" s="73">
        <v>42272</v>
      </c>
      <c r="X1117" s="69">
        <v>0</v>
      </c>
      <c r="Y1117" s="69">
        <v>1</v>
      </c>
      <c r="Z1117" s="74" t="s">
        <v>5078</v>
      </c>
      <c r="AA1117" s="69"/>
      <c r="AB1117" s="69"/>
      <c r="AC1117" s="69"/>
      <c r="AD1117" s="69"/>
      <c r="AE1117" s="69"/>
      <c r="AF1117" s="69"/>
      <c r="AG1117" s="69"/>
      <c r="AH1117" s="69" t="s">
        <v>5079</v>
      </c>
    </row>
    <row r="1118" spans="1:34" ht="15.75" customHeight="1" x14ac:dyDescent="0.2">
      <c r="A1118" s="69" t="s">
        <v>33</v>
      </c>
      <c r="B1118" s="69" t="s">
        <v>2726</v>
      </c>
      <c r="C1118" s="51">
        <f t="shared" si="36"/>
        <v>39</v>
      </c>
      <c r="D1118" s="57">
        <v>2015</v>
      </c>
      <c r="E1118" s="57">
        <f t="shared" si="37"/>
        <v>3</v>
      </c>
      <c r="F1118" s="69" t="s">
        <v>22</v>
      </c>
      <c r="G1118" s="70" t="s">
        <v>5080</v>
      </c>
      <c r="H1118" s="69" t="s">
        <v>5081</v>
      </c>
      <c r="I1118" s="71" t="s">
        <v>25</v>
      </c>
      <c r="J1118" s="71" t="s">
        <v>26</v>
      </c>
      <c r="K1118" s="69" t="s">
        <v>27</v>
      </c>
      <c r="L1118" s="69" t="s">
        <v>37</v>
      </c>
      <c r="M1118" s="69" t="s">
        <v>29</v>
      </c>
      <c r="N1118" s="69" t="s">
        <v>116</v>
      </c>
      <c r="O1118" s="69" t="s">
        <v>116</v>
      </c>
      <c r="P1118" s="72">
        <v>42269.859722222223</v>
      </c>
      <c r="Q1118" s="69"/>
      <c r="R1118" s="72">
        <v>42284.423611111109</v>
      </c>
      <c r="S1118" s="72">
        <v>42270.537499999999</v>
      </c>
      <c r="T1118" s="69"/>
      <c r="U1118" s="124" t="s">
        <v>10423</v>
      </c>
      <c r="V1118" s="69"/>
      <c r="W1118" s="69"/>
      <c r="X1118" s="69">
        <v>0</v>
      </c>
      <c r="Y1118" s="69">
        <v>1</v>
      </c>
      <c r="Z1118" s="69"/>
      <c r="AA1118" s="69"/>
      <c r="AB1118" s="69"/>
      <c r="AC1118" s="69"/>
      <c r="AD1118" s="69"/>
      <c r="AE1118" s="69"/>
      <c r="AF1118" s="69"/>
      <c r="AG1118" s="69"/>
      <c r="AH1118" s="69" t="s">
        <v>5082</v>
      </c>
    </row>
    <row r="1119" spans="1:34" ht="15.75" customHeight="1" x14ac:dyDescent="0.2">
      <c r="A1119" s="69" t="s">
        <v>33</v>
      </c>
      <c r="B1119" s="69" t="s">
        <v>56</v>
      </c>
      <c r="C1119" s="51">
        <f t="shared" si="36"/>
        <v>39</v>
      </c>
      <c r="D1119" s="57">
        <v>2015</v>
      </c>
      <c r="E1119" s="57">
        <f t="shared" si="37"/>
        <v>3</v>
      </c>
      <c r="F1119" s="69" t="s">
        <v>22</v>
      </c>
      <c r="G1119" s="70" t="s">
        <v>5083</v>
      </c>
      <c r="H1119" s="69" t="s">
        <v>5084</v>
      </c>
      <c r="I1119" s="71" t="s">
        <v>25</v>
      </c>
      <c r="J1119" s="71" t="s">
        <v>26</v>
      </c>
      <c r="K1119" s="69" t="s">
        <v>27</v>
      </c>
      <c r="L1119" s="69" t="s">
        <v>88</v>
      </c>
      <c r="M1119" s="69" t="s">
        <v>30</v>
      </c>
      <c r="N1119" s="69" t="s">
        <v>49</v>
      </c>
      <c r="O1119" s="69" t="s">
        <v>49</v>
      </c>
      <c r="P1119" s="72">
        <v>42264.543749999997</v>
      </c>
      <c r="Q1119" s="69"/>
      <c r="R1119" s="72">
        <v>42284.425000000003</v>
      </c>
      <c r="S1119" s="72">
        <v>42271.679861111108</v>
      </c>
      <c r="T1119" s="69"/>
      <c r="U1119" s="124" t="s">
        <v>10423</v>
      </c>
      <c r="V1119" s="69"/>
      <c r="W1119" s="69"/>
      <c r="X1119" s="69">
        <v>0</v>
      </c>
      <c r="Y1119" s="69">
        <v>1</v>
      </c>
      <c r="Z1119" s="74" t="s">
        <v>5085</v>
      </c>
      <c r="AA1119" s="69"/>
      <c r="AB1119" s="69"/>
      <c r="AC1119" s="69"/>
      <c r="AD1119" s="69"/>
      <c r="AE1119" s="69"/>
      <c r="AF1119" s="69"/>
      <c r="AG1119" s="69"/>
      <c r="AH1119" s="69" t="s">
        <v>5086</v>
      </c>
    </row>
    <row r="1120" spans="1:34" ht="15.75" customHeight="1" x14ac:dyDescent="0.2">
      <c r="A1120" s="69" t="s">
        <v>33</v>
      </c>
      <c r="B1120" s="69" t="s">
        <v>2726</v>
      </c>
      <c r="C1120" s="51">
        <f t="shared" si="36"/>
        <v>40</v>
      </c>
      <c r="D1120" s="57">
        <v>2015</v>
      </c>
      <c r="E1120" s="57">
        <f t="shared" si="37"/>
        <v>3</v>
      </c>
      <c r="F1120" s="69" t="s">
        <v>22</v>
      </c>
      <c r="G1120" s="70" t="s">
        <v>5097</v>
      </c>
      <c r="H1120" s="69" t="s">
        <v>5098</v>
      </c>
      <c r="I1120" s="71" t="s">
        <v>25</v>
      </c>
      <c r="J1120" s="71" t="s">
        <v>26</v>
      </c>
      <c r="K1120" s="69" t="s">
        <v>27</v>
      </c>
      <c r="L1120" s="69" t="s">
        <v>37</v>
      </c>
      <c r="M1120" s="69" t="s">
        <v>29</v>
      </c>
      <c r="N1120" s="69" t="s">
        <v>83</v>
      </c>
      <c r="O1120" s="69" t="s">
        <v>83</v>
      </c>
      <c r="P1120" s="72">
        <v>42272.751388888886</v>
      </c>
      <c r="Q1120" s="69"/>
      <c r="R1120" s="72">
        <v>42284.425000000003</v>
      </c>
      <c r="S1120" s="72">
        <v>42275.487500000003</v>
      </c>
      <c r="T1120" s="69"/>
      <c r="U1120" s="124" t="s">
        <v>10423</v>
      </c>
      <c r="V1120" s="69"/>
      <c r="W1120" s="73">
        <v>42275</v>
      </c>
      <c r="X1120" s="69">
        <v>0</v>
      </c>
      <c r="Y1120" s="69">
        <v>1</v>
      </c>
      <c r="Z1120" s="69"/>
      <c r="AA1120" s="69"/>
      <c r="AB1120" s="69"/>
      <c r="AC1120" s="69"/>
      <c r="AD1120" s="69"/>
      <c r="AE1120" s="69"/>
      <c r="AF1120" s="69"/>
      <c r="AG1120" s="69"/>
      <c r="AH1120" s="69" t="s">
        <v>5099</v>
      </c>
    </row>
    <row r="1121" spans="1:34" ht="15.75" customHeight="1" x14ac:dyDescent="0.2">
      <c r="A1121" s="69" t="s">
        <v>33</v>
      </c>
      <c r="B1121" s="69" t="s">
        <v>2726</v>
      </c>
      <c r="C1121" s="51">
        <f t="shared" si="36"/>
        <v>40</v>
      </c>
      <c r="D1121" s="57">
        <v>2015</v>
      </c>
      <c r="E1121" s="57">
        <f t="shared" si="37"/>
        <v>3</v>
      </c>
      <c r="F1121" s="69" t="s">
        <v>22</v>
      </c>
      <c r="G1121" s="70" t="s">
        <v>5107</v>
      </c>
      <c r="H1121" s="69" t="s">
        <v>5108</v>
      </c>
      <c r="I1121" s="71" t="s">
        <v>25</v>
      </c>
      <c r="J1121" s="71" t="s">
        <v>26</v>
      </c>
      <c r="K1121" s="69" t="s">
        <v>27</v>
      </c>
      <c r="L1121" s="69" t="s">
        <v>37</v>
      </c>
      <c r="M1121" s="69" t="s">
        <v>29</v>
      </c>
      <c r="N1121" s="69" t="s">
        <v>306</v>
      </c>
      <c r="O1121" s="69" t="s">
        <v>306</v>
      </c>
      <c r="P1121" s="72">
        <v>42250.515972222223</v>
      </c>
      <c r="Q1121" s="69"/>
      <c r="R1121" s="72">
        <v>42284.427083333336</v>
      </c>
      <c r="S1121" s="72">
        <v>42275.570833333331</v>
      </c>
      <c r="T1121" s="69"/>
      <c r="U1121" s="124" t="s">
        <v>10423</v>
      </c>
      <c r="V1121" s="69"/>
      <c r="W1121" s="73">
        <v>42278</v>
      </c>
      <c r="X1121" s="69">
        <v>0</v>
      </c>
      <c r="Y1121" s="69">
        <v>3</v>
      </c>
      <c r="Z1121" s="69" t="s">
        <v>5109</v>
      </c>
      <c r="AA1121" s="69"/>
      <c r="AB1121" s="69"/>
      <c r="AC1121" s="69"/>
      <c r="AD1121" s="69"/>
      <c r="AE1121" s="69"/>
      <c r="AF1121" s="69"/>
      <c r="AG1121" s="69"/>
      <c r="AH1121" s="69" t="s">
        <v>5110</v>
      </c>
    </row>
    <row r="1122" spans="1:34" ht="15.75" customHeight="1" x14ac:dyDescent="0.2">
      <c r="A1122" s="69" t="s">
        <v>33</v>
      </c>
      <c r="B1122" s="69" t="s">
        <v>85</v>
      </c>
      <c r="C1122" s="51">
        <f t="shared" si="36"/>
        <v>39</v>
      </c>
      <c r="D1122" s="57">
        <v>2015</v>
      </c>
      <c r="E1122" s="57">
        <f t="shared" si="37"/>
        <v>3</v>
      </c>
      <c r="F1122" s="69" t="s">
        <v>22</v>
      </c>
      <c r="G1122" s="70" t="s">
        <v>5119</v>
      </c>
      <c r="H1122" s="69" t="s">
        <v>5120</v>
      </c>
      <c r="I1122" s="71" t="s">
        <v>25</v>
      </c>
      <c r="J1122" s="71" t="s">
        <v>26</v>
      </c>
      <c r="K1122" s="69" t="s">
        <v>27</v>
      </c>
      <c r="L1122" s="69" t="s">
        <v>88</v>
      </c>
      <c r="M1122" s="69" t="s">
        <v>284</v>
      </c>
      <c r="N1122" s="69" t="s">
        <v>30</v>
      </c>
      <c r="O1122" s="69" t="s">
        <v>30</v>
      </c>
      <c r="P1122" s="72">
        <v>42271.536805555559</v>
      </c>
      <c r="Q1122" s="72">
        <v>42285.459722222222</v>
      </c>
      <c r="R1122" s="72">
        <v>42285.459722222222</v>
      </c>
      <c r="S1122" s="72">
        <v>42272.210416666669</v>
      </c>
      <c r="T1122" s="69"/>
      <c r="U1122" s="124" t="s">
        <v>10423</v>
      </c>
      <c r="V1122" s="69"/>
      <c r="W1122" s="73">
        <v>42271</v>
      </c>
      <c r="X1122" s="69">
        <v>0</v>
      </c>
      <c r="Y1122" s="69">
        <v>6</v>
      </c>
      <c r="Z1122" s="69"/>
      <c r="AA1122" s="69"/>
      <c r="AB1122" s="69"/>
      <c r="AC1122" s="69"/>
      <c r="AD1122" s="69"/>
      <c r="AE1122" s="69"/>
      <c r="AF1122" s="69"/>
      <c r="AG1122" s="69"/>
      <c r="AH1122" s="69" t="s">
        <v>5121</v>
      </c>
    </row>
    <row r="1123" spans="1:34" ht="15.75" customHeight="1" x14ac:dyDescent="0.2">
      <c r="A1123" s="69" t="s">
        <v>33</v>
      </c>
      <c r="B1123" s="69" t="s">
        <v>2726</v>
      </c>
      <c r="C1123" s="51">
        <f t="shared" ref="C1123:C1186" si="38">IF(S1123="",WEEKNUM(R1123),WEEKNUM(S1123))</f>
        <v>39</v>
      </c>
      <c r="D1123" s="57">
        <v>2015</v>
      </c>
      <c r="E1123" s="57">
        <f t="shared" ref="E1123:E1186" si="39">ROUNDUP(MONTH(S1123)/3,0)</f>
        <v>3</v>
      </c>
      <c r="F1123" s="69" t="s">
        <v>22</v>
      </c>
      <c r="G1123" s="70" t="s">
        <v>5125</v>
      </c>
      <c r="H1123" s="69" t="s">
        <v>5126</v>
      </c>
      <c r="I1123" s="71" t="s">
        <v>25</v>
      </c>
      <c r="J1123" s="71" t="s">
        <v>26</v>
      </c>
      <c r="K1123" s="69" t="s">
        <v>27</v>
      </c>
      <c r="L1123" s="69" t="s">
        <v>37</v>
      </c>
      <c r="M1123" s="69" t="s">
        <v>29</v>
      </c>
      <c r="N1123" s="69" t="s">
        <v>83</v>
      </c>
      <c r="O1123" s="69" t="s">
        <v>83</v>
      </c>
      <c r="P1123" s="72">
        <v>42271.61041666667</v>
      </c>
      <c r="Q1123" s="72">
        <v>42285.460416666669</v>
      </c>
      <c r="R1123" s="72">
        <v>42285.460416666669</v>
      </c>
      <c r="S1123" s="72">
        <v>42271.709027777775</v>
      </c>
      <c r="T1123" s="69"/>
      <c r="U1123" s="124" t="s">
        <v>10423</v>
      </c>
      <c r="V1123" s="69"/>
      <c r="W1123" s="73">
        <v>42271</v>
      </c>
      <c r="X1123" s="69">
        <v>0</v>
      </c>
      <c r="Y1123" s="69">
        <v>1</v>
      </c>
      <c r="Z1123" s="69"/>
      <c r="AA1123" s="69"/>
      <c r="AB1123" s="69"/>
      <c r="AC1123" s="69"/>
      <c r="AD1123" s="69"/>
      <c r="AE1123" s="69"/>
      <c r="AF1123" s="69"/>
      <c r="AG1123" s="69"/>
      <c r="AH1123" s="69" t="s">
        <v>5127</v>
      </c>
    </row>
    <row r="1124" spans="1:34" ht="15.75" customHeight="1" x14ac:dyDescent="0.2">
      <c r="A1124" s="69" t="s">
        <v>33</v>
      </c>
      <c r="B1124" s="69" t="s">
        <v>4643</v>
      </c>
      <c r="C1124" s="51">
        <f t="shared" si="38"/>
        <v>39</v>
      </c>
      <c r="D1124" s="57">
        <v>2015</v>
      </c>
      <c r="E1124" s="57">
        <f t="shared" si="39"/>
        <v>3</v>
      </c>
      <c r="F1124" s="69" t="s">
        <v>22</v>
      </c>
      <c r="G1124" s="70" t="s">
        <v>5132</v>
      </c>
      <c r="H1124" s="69" t="s">
        <v>5133</v>
      </c>
      <c r="I1124" s="71" t="s">
        <v>25</v>
      </c>
      <c r="J1124" s="71" t="s">
        <v>26</v>
      </c>
      <c r="K1124" s="69" t="s">
        <v>27</v>
      </c>
      <c r="L1124" s="69" t="s">
        <v>88</v>
      </c>
      <c r="M1124" s="69" t="s">
        <v>30</v>
      </c>
      <c r="N1124" s="69" t="s">
        <v>30</v>
      </c>
      <c r="O1124" s="69" t="s">
        <v>30</v>
      </c>
      <c r="P1124" s="72">
        <v>42139.447916666664</v>
      </c>
      <c r="Q1124" s="72">
        <v>42285.461111111108</v>
      </c>
      <c r="R1124" s="72">
        <v>42285.461111111108</v>
      </c>
      <c r="S1124" s="72">
        <v>42272.484027777777</v>
      </c>
      <c r="T1124" s="69"/>
      <c r="U1124" s="124" t="s">
        <v>10423</v>
      </c>
      <c r="V1124" s="69"/>
      <c r="W1124" s="69"/>
      <c r="X1124" s="69">
        <v>0</v>
      </c>
      <c r="Y1124" s="69">
        <v>1</v>
      </c>
      <c r="Z1124" s="69"/>
      <c r="AA1124" s="69"/>
      <c r="AB1124" s="69"/>
      <c r="AC1124" s="69"/>
      <c r="AD1124" s="69"/>
      <c r="AE1124" s="69" t="s">
        <v>5134</v>
      </c>
      <c r="AF1124" s="69"/>
      <c r="AG1124" s="69"/>
      <c r="AH1124" s="69" t="s">
        <v>5135</v>
      </c>
    </row>
    <row r="1125" spans="1:34" ht="15.75" customHeight="1" x14ac:dyDescent="0.2">
      <c r="A1125" s="69" t="s">
        <v>33</v>
      </c>
      <c r="B1125" s="69" t="s">
        <v>145</v>
      </c>
      <c r="C1125" s="51">
        <f t="shared" si="38"/>
        <v>28</v>
      </c>
      <c r="D1125" s="57">
        <v>2015</v>
      </c>
      <c r="E1125" s="57">
        <f t="shared" si="39"/>
        <v>3</v>
      </c>
      <c r="F1125" s="69" t="s">
        <v>22</v>
      </c>
      <c r="G1125" s="70" t="s">
        <v>5142</v>
      </c>
      <c r="H1125" s="69" t="s">
        <v>5143</v>
      </c>
      <c r="I1125" s="71" t="s">
        <v>25</v>
      </c>
      <c r="J1125" s="71" t="s">
        <v>26</v>
      </c>
      <c r="K1125" s="69" t="s">
        <v>27</v>
      </c>
      <c r="L1125" s="69" t="s">
        <v>88</v>
      </c>
      <c r="M1125" s="69" t="s">
        <v>30</v>
      </c>
      <c r="N1125" s="69" t="s">
        <v>30</v>
      </c>
      <c r="O1125" s="69" t="s">
        <v>30</v>
      </c>
      <c r="P1125" s="72">
        <v>42181.481944444444</v>
      </c>
      <c r="Q1125" s="72">
        <v>42285.488194444442</v>
      </c>
      <c r="R1125" s="72">
        <v>42285.488194444442</v>
      </c>
      <c r="S1125" s="72">
        <v>42191.677083333336</v>
      </c>
      <c r="T1125" s="69"/>
      <c r="U1125" s="124" t="s">
        <v>10423</v>
      </c>
      <c r="V1125" s="69"/>
      <c r="W1125" s="73">
        <v>42213</v>
      </c>
      <c r="X1125" s="69">
        <v>0</v>
      </c>
      <c r="Y1125" s="69">
        <v>2</v>
      </c>
      <c r="Z1125" s="69"/>
      <c r="AA1125" s="69"/>
      <c r="AB1125" s="69"/>
      <c r="AC1125" s="69"/>
      <c r="AD1125" s="69"/>
      <c r="AE1125" s="69"/>
      <c r="AF1125" s="69"/>
      <c r="AG1125" s="69"/>
      <c r="AH1125" s="69" t="s">
        <v>5144</v>
      </c>
    </row>
    <row r="1126" spans="1:34" ht="15.75" customHeight="1" x14ac:dyDescent="0.2">
      <c r="A1126" s="69" t="s">
        <v>33</v>
      </c>
      <c r="B1126" s="69" t="s">
        <v>41</v>
      </c>
      <c r="C1126" s="51">
        <f t="shared" si="38"/>
        <v>40</v>
      </c>
      <c r="D1126" s="57">
        <v>2015</v>
      </c>
      <c r="E1126" s="57">
        <f t="shared" si="39"/>
        <v>3</v>
      </c>
      <c r="F1126" s="69" t="s">
        <v>22</v>
      </c>
      <c r="G1126" s="70" t="s">
        <v>5153</v>
      </c>
      <c r="H1126" s="69" t="s">
        <v>5146</v>
      </c>
      <c r="I1126" s="71" t="s">
        <v>25</v>
      </c>
      <c r="J1126" s="71" t="s">
        <v>26</v>
      </c>
      <c r="K1126" s="69" t="s">
        <v>27</v>
      </c>
      <c r="L1126" s="69" t="s">
        <v>37</v>
      </c>
      <c r="M1126" s="69" t="s">
        <v>29</v>
      </c>
      <c r="N1126" s="69" t="s">
        <v>38</v>
      </c>
      <c r="O1126" s="69" t="s">
        <v>38</v>
      </c>
      <c r="P1126" s="72">
        <v>42277.467361111114</v>
      </c>
      <c r="Q1126" s="72">
        <v>42285.512499999997</v>
      </c>
      <c r="R1126" s="72">
        <v>42285.512499999997</v>
      </c>
      <c r="S1126" s="72">
        <v>42277.477083333331</v>
      </c>
      <c r="T1126" s="69"/>
      <c r="U1126" s="124" t="s">
        <v>10423</v>
      </c>
      <c r="V1126" s="69"/>
      <c r="W1126" s="73">
        <v>42307</v>
      </c>
      <c r="X1126" s="69">
        <v>0</v>
      </c>
      <c r="Y1126" s="69">
        <v>1</v>
      </c>
      <c r="Z1126" s="69"/>
      <c r="AA1126" s="69"/>
      <c r="AB1126" s="69"/>
      <c r="AC1126" s="69"/>
      <c r="AD1126" s="69"/>
      <c r="AE1126" s="69"/>
      <c r="AF1126" s="69"/>
      <c r="AG1126" s="69"/>
      <c r="AH1126" s="69" t="s">
        <v>5154</v>
      </c>
    </row>
    <row r="1127" spans="1:34" ht="15.75" customHeight="1" x14ac:dyDescent="0.2">
      <c r="A1127" s="69" t="s">
        <v>33</v>
      </c>
      <c r="B1127" s="69" t="s">
        <v>2726</v>
      </c>
      <c r="C1127" s="51">
        <f t="shared" si="38"/>
        <v>39</v>
      </c>
      <c r="D1127" s="57">
        <v>2015</v>
      </c>
      <c r="E1127" s="57">
        <f t="shared" si="39"/>
        <v>3</v>
      </c>
      <c r="F1127" s="69" t="s">
        <v>22</v>
      </c>
      <c r="G1127" s="70" t="s">
        <v>5158</v>
      </c>
      <c r="H1127" s="69" t="s">
        <v>5159</v>
      </c>
      <c r="I1127" s="71" t="s">
        <v>25</v>
      </c>
      <c r="J1127" s="71" t="s">
        <v>26</v>
      </c>
      <c r="K1127" s="69" t="s">
        <v>27</v>
      </c>
      <c r="L1127" s="69" t="s">
        <v>37</v>
      </c>
      <c r="M1127" s="69" t="s">
        <v>29</v>
      </c>
      <c r="N1127" s="69" t="s">
        <v>83</v>
      </c>
      <c r="O1127" s="69" t="s">
        <v>83</v>
      </c>
      <c r="P1127" s="72">
        <v>42269.44027777778</v>
      </c>
      <c r="Q1127" s="72">
        <v>42285.513194444444</v>
      </c>
      <c r="R1127" s="72">
        <v>42285.513194444444</v>
      </c>
      <c r="S1127" s="72">
        <v>42269.576388888891</v>
      </c>
      <c r="T1127" s="69"/>
      <c r="U1127" s="124" t="s">
        <v>10423</v>
      </c>
      <c r="V1127" s="69"/>
      <c r="W1127" s="73">
        <v>42272</v>
      </c>
      <c r="X1127" s="69">
        <v>0</v>
      </c>
      <c r="Y1127" s="69">
        <v>1</v>
      </c>
      <c r="Z1127" s="69"/>
      <c r="AA1127" s="69"/>
      <c r="AB1127" s="69"/>
      <c r="AC1127" s="69"/>
      <c r="AD1127" s="69"/>
      <c r="AE1127" s="69"/>
      <c r="AF1127" s="69"/>
      <c r="AG1127" s="69"/>
      <c r="AH1127" s="69" t="s">
        <v>5160</v>
      </c>
    </row>
    <row r="1128" spans="1:34" ht="15.75" customHeight="1" x14ac:dyDescent="0.2">
      <c r="A1128" s="49" t="s">
        <v>71</v>
      </c>
      <c r="B1128" s="50" t="s">
        <v>91</v>
      </c>
      <c r="C1128" s="51">
        <f t="shared" si="38"/>
        <v>30</v>
      </c>
      <c r="D1128" s="51">
        <v>2014</v>
      </c>
      <c r="E1128" s="51">
        <f t="shared" si="39"/>
        <v>3</v>
      </c>
      <c r="F1128" s="49" t="s">
        <v>22</v>
      </c>
      <c r="G1128" s="41" t="s">
        <v>1341</v>
      </c>
      <c r="H1128" s="49" t="s">
        <v>1342</v>
      </c>
      <c r="I1128" s="52" t="s">
        <v>36</v>
      </c>
      <c r="J1128" s="52" t="s">
        <v>26</v>
      </c>
      <c r="K1128" s="49" t="s">
        <v>27</v>
      </c>
      <c r="L1128" s="49" t="s">
        <v>88</v>
      </c>
      <c r="M1128" s="49" t="s">
        <v>89</v>
      </c>
      <c r="N1128" s="49" t="s">
        <v>30</v>
      </c>
      <c r="O1128" s="49" t="s">
        <v>30</v>
      </c>
      <c r="P1128" s="54">
        <v>41838.384027777778</v>
      </c>
      <c r="Q1128" s="49"/>
      <c r="R1128" s="54">
        <v>41912.413194444445</v>
      </c>
      <c r="S1128" s="54">
        <v>41845.595138888886</v>
      </c>
      <c r="T1128" s="49"/>
      <c r="U1128" s="124" t="s">
        <v>10423</v>
      </c>
      <c r="V1128" s="49"/>
      <c r="W1128" s="56">
        <v>41843</v>
      </c>
      <c r="X1128" s="49">
        <v>0</v>
      </c>
      <c r="Y1128" s="49">
        <v>1</v>
      </c>
      <c r="Z1128" s="49"/>
      <c r="AA1128" s="49"/>
      <c r="AB1128" s="49"/>
      <c r="AC1128" s="49"/>
      <c r="AD1128" s="49"/>
      <c r="AE1128" s="49"/>
      <c r="AF1128" s="49"/>
      <c r="AG1128" s="49"/>
      <c r="AH1128" s="55" t="s">
        <v>1343</v>
      </c>
    </row>
    <row r="1129" spans="1:34" ht="15.75" customHeight="1" x14ac:dyDescent="0.2">
      <c r="A1129" s="49" t="s">
        <v>71</v>
      </c>
      <c r="B1129" s="50" t="s">
        <v>145</v>
      </c>
      <c r="C1129" s="51">
        <f t="shared" si="38"/>
        <v>32</v>
      </c>
      <c r="D1129" s="51">
        <v>2014</v>
      </c>
      <c r="E1129" s="51">
        <f t="shared" si="39"/>
        <v>3</v>
      </c>
      <c r="F1129" s="49" t="s">
        <v>22</v>
      </c>
      <c r="G1129" s="41" t="s">
        <v>1047</v>
      </c>
      <c r="H1129" s="49" t="s">
        <v>1048</v>
      </c>
      <c r="I1129" s="52" t="s">
        <v>25</v>
      </c>
      <c r="J1129" s="52" t="s">
        <v>26</v>
      </c>
      <c r="K1129" s="49" t="s">
        <v>27</v>
      </c>
      <c r="L1129" s="49" t="s">
        <v>37</v>
      </c>
      <c r="M1129" s="49" t="s">
        <v>89</v>
      </c>
      <c r="N1129" s="49" t="s">
        <v>49</v>
      </c>
      <c r="O1129" s="49" t="s">
        <v>49</v>
      </c>
      <c r="P1129" s="54">
        <v>41794.682638888888</v>
      </c>
      <c r="Q1129" s="49"/>
      <c r="R1129" s="54">
        <v>41862.605555555558</v>
      </c>
      <c r="S1129" s="54">
        <v>41857.438888888886</v>
      </c>
      <c r="T1129" s="49"/>
      <c r="U1129" s="124" t="s">
        <v>10423</v>
      </c>
      <c r="V1129" s="49"/>
      <c r="W1129" s="56">
        <v>41857</v>
      </c>
      <c r="X1129" s="49">
        <v>0</v>
      </c>
      <c r="Y1129" s="49">
        <v>2</v>
      </c>
      <c r="Z1129" s="49"/>
      <c r="AA1129" s="49"/>
      <c r="AB1129" s="49"/>
      <c r="AC1129" s="49"/>
      <c r="AD1129" s="49"/>
      <c r="AE1129" s="49"/>
      <c r="AF1129" s="49"/>
      <c r="AG1129" s="49"/>
      <c r="AH1129" s="55" t="s">
        <v>1049</v>
      </c>
    </row>
    <row r="1130" spans="1:34" ht="15.75" customHeight="1" x14ac:dyDescent="0.2">
      <c r="A1130" s="49" t="s">
        <v>71</v>
      </c>
      <c r="B1130" s="50" t="s">
        <v>145</v>
      </c>
      <c r="C1130" s="51">
        <f t="shared" si="38"/>
        <v>32</v>
      </c>
      <c r="D1130" s="51">
        <v>2014</v>
      </c>
      <c r="E1130" s="51">
        <f t="shared" si="39"/>
        <v>3</v>
      </c>
      <c r="F1130" s="49" t="s">
        <v>22</v>
      </c>
      <c r="G1130" s="41" t="s">
        <v>1255</v>
      </c>
      <c r="H1130" s="49" t="s">
        <v>1256</v>
      </c>
      <c r="I1130" s="52" t="s">
        <v>36</v>
      </c>
      <c r="J1130" s="52" t="s">
        <v>26</v>
      </c>
      <c r="K1130" s="49" t="s">
        <v>27</v>
      </c>
      <c r="L1130" s="49" t="s">
        <v>37</v>
      </c>
      <c r="M1130" s="49" t="s">
        <v>49</v>
      </c>
      <c r="N1130" s="49" t="s">
        <v>473</v>
      </c>
      <c r="O1130" s="49" t="s">
        <v>473</v>
      </c>
      <c r="P1130" s="54">
        <v>41842.275000000001</v>
      </c>
      <c r="Q1130" s="49"/>
      <c r="R1130" s="54">
        <v>41912.429861111108</v>
      </c>
      <c r="S1130" s="54">
        <v>41855.530555555553</v>
      </c>
      <c r="T1130" s="49"/>
      <c r="U1130" s="124" t="s">
        <v>10423</v>
      </c>
      <c r="V1130" s="49"/>
      <c r="W1130" s="56">
        <v>41858</v>
      </c>
      <c r="X1130" s="49">
        <v>0</v>
      </c>
      <c r="Y1130" s="49">
        <v>1</v>
      </c>
      <c r="Z1130" s="49"/>
      <c r="AA1130" s="49"/>
      <c r="AB1130" s="49"/>
      <c r="AC1130" s="49"/>
      <c r="AD1130" s="49"/>
      <c r="AE1130" s="49"/>
      <c r="AF1130" s="49"/>
      <c r="AG1130" s="49"/>
      <c r="AH1130" s="55" t="s">
        <v>1257</v>
      </c>
    </row>
    <row r="1131" spans="1:34" ht="15.75" customHeight="1" x14ac:dyDescent="0.2">
      <c r="A1131" s="49" t="s">
        <v>71</v>
      </c>
      <c r="B1131" s="50" t="s">
        <v>56</v>
      </c>
      <c r="C1131" s="51">
        <f t="shared" si="38"/>
        <v>35</v>
      </c>
      <c r="D1131" s="51">
        <v>2014</v>
      </c>
      <c r="E1131" s="51">
        <f t="shared" si="39"/>
        <v>3</v>
      </c>
      <c r="F1131" s="49" t="s">
        <v>22</v>
      </c>
      <c r="G1131" s="41" t="s">
        <v>1287</v>
      </c>
      <c r="H1131" s="49" t="s">
        <v>1288</v>
      </c>
      <c r="I1131" s="52" t="s">
        <v>25</v>
      </c>
      <c r="J1131" s="52" t="s">
        <v>26</v>
      </c>
      <c r="K1131" s="49" t="s">
        <v>27</v>
      </c>
      <c r="L1131" s="49" t="s">
        <v>37</v>
      </c>
      <c r="M1131" s="49" t="s">
        <v>29</v>
      </c>
      <c r="N1131" s="49" t="s">
        <v>30</v>
      </c>
      <c r="O1131" s="49" t="s">
        <v>30</v>
      </c>
      <c r="P1131" s="54">
        <v>41849.568749999999</v>
      </c>
      <c r="Q1131" s="49"/>
      <c r="R1131" s="54">
        <v>41876.636805555558</v>
      </c>
      <c r="S1131" s="54">
        <v>41876.441666666666</v>
      </c>
      <c r="T1131" s="49"/>
      <c r="U1131" s="124" t="s">
        <v>10423</v>
      </c>
      <c r="V1131" s="49"/>
      <c r="W1131" s="56">
        <v>41872</v>
      </c>
      <c r="X1131" s="49">
        <v>0</v>
      </c>
      <c r="Y1131" s="49">
        <v>2</v>
      </c>
      <c r="Z1131" s="49"/>
      <c r="AA1131" s="49"/>
      <c r="AB1131" s="49"/>
      <c r="AC1131" s="49"/>
      <c r="AD1131" s="49"/>
      <c r="AE1131" s="49"/>
      <c r="AF1131" s="49"/>
      <c r="AG1131" s="49"/>
      <c r="AH1131" s="55" t="s">
        <v>1289</v>
      </c>
    </row>
    <row r="1132" spans="1:34" ht="15.75" customHeight="1" x14ac:dyDescent="0.2">
      <c r="A1132" s="62" t="s">
        <v>71</v>
      </c>
      <c r="B1132" s="69" t="s">
        <v>56</v>
      </c>
      <c r="C1132" s="51">
        <f t="shared" si="38"/>
        <v>36</v>
      </c>
      <c r="D1132" s="57">
        <v>2015</v>
      </c>
      <c r="E1132" s="57">
        <f t="shared" si="39"/>
        <v>3</v>
      </c>
      <c r="F1132" s="69" t="s">
        <v>22</v>
      </c>
      <c r="G1132" s="70" t="s">
        <v>4923</v>
      </c>
      <c r="H1132" s="69" t="s">
        <v>4924</v>
      </c>
      <c r="I1132" s="71" t="s">
        <v>25</v>
      </c>
      <c r="J1132" s="71" t="s">
        <v>26</v>
      </c>
      <c r="K1132" s="69" t="s">
        <v>27</v>
      </c>
      <c r="L1132" s="69" t="s">
        <v>88</v>
      </c>
      <c r="M1132" s="69" t="s">
        <v>3796</v>
      </c>
      <c r="N1132" s="69" t="s">
        <v>30</v>
      </c>
      <c r="O1132" s="69" t="s">
        <v>30</v>
      </c>
      <c r="P1132" s="72">
        <v>42199.465277777781</v>
      </c>
      <c r="Q1132" s="69"/>
      <c r="R1132" s="72">
        <v>42283.681944444441</v>
      </c>
      <c r="S1132" s="72">
        <v>42251.658333333333</v>
      </c>
      <c r="T1132" s="69"/>
      <c r="U1132" s="124" t="s">
        <v>10423</v>
      </c>
      <c r="V1132" s="69"/>
      <c r="W1132" s="73">
        <v>42244</v>
      </c>
      <c r="X1132" s="69">
        <v>0</v>
      </c>
      <c r="Y1132" s="69">
        <v>2</v>
      </c>
      <c r="Z1132" s="69"/>
      <c r="AA1132" s="69"/>
      <c r="AB1132" s="69"/>
      <c r="AC1132" s="69"/>
      <c r="AD1132" s="69"/>
      <c r="AE1132" s="69"/>
      <c r="AF1132" s="69"/>
      <c r="AG1132" s="69"/>
      <c r="AH1132" s="69" t="s">
        <v>4925</v>
      </c>
    </row>
    <row r="1133" spans="1:34" ht="15.75" hidden="1" customHeight="1" x14ac:dyDescent="0.2">
      <c r="A1133" s="49" t="s">
        <v>71</v>
      </c>
      <c r="B1133" s="50" t="s">
        <v>56</v>
      </c>
      <c r="C1133" s="51">
        <f t="shared" si="38"/>
        <v>29</v>
      </c>
      <c r="D1133" s="51">
        <v>2014</v>
      </c>
      <c r="E1133" s="51">
        <f t="shared" si="39"/>
        <v>3</v>
      </c>
      <c r="F1133" s="49" t="s">
        <v>22</v>
      </c>
      <c r="G1133" s="41" t="s">
        <v>1050</v>
      </c>
      <c r="H1133" s="49" t="s">
        <v>1051</v>
      </c>
      <c r="I1133" s="52" t="s">
        <v>25</v>
      </c>
      <c r="J1133" s="52" t="s">
        <v>26</v>
      </c>
      <c r="K1133" s="49" t="s">
        <v>27</v>
      </c>
      <c r="L1133" s="49" t="s">
        <v>88</v>
      </c>
      <c r="M1133" s="49" t="s">
        <v>30</v>
      </c>
      <c r="N1133" s="49" t="s">
        <v>618</v>
      </c>
      <c r="O1133" s="49" t="s">
        <v>618</v>
      </c>
      <c r="P1133" s="54">
        <v>41795.725694444445</v>
      </c>
      <c r="Q1133" s="54">
        <v>41912.490972222222</v>
      </c>
      <c r="R1133" s="54">
        <v>41912.490972222222</v>
      </c>
      <c r="S1133" s="54">
        <v>41834.447222222225</v>
      </c>
      <c r="T1133" s="49"/>
      <c r="U1133" s="49" t="s">
        <v>127</v>
      </c>
      <c r="V1133" s="49"/>
      <c r="W1133" s="56">
        <v>41830</v>
      </c>
      <c r="X1133" s="49">
        <v>0</v>
      </c>
      <c r="Y1133" s="49">
        <v>1</v>
      </c>
      <c r="Z1133" s="49"/>
      <c r="AA1133" s="49"/>
      <c r="AB1133" s="49"/>
      <c r="AC1133" s="49"/>
      <c r="AD1133" s="49"/>
      <c r="AE1133" s="49" t="s">
        <v>1052</v>
      </c>
      <c r="AF1133" s="49"/>
      <c r="AG1133" s="49"/>
      <c r="AH1133" s="55" t="s">
        <v>1053</v>
      </c>
    </row>
    <row r="1134" spans="1:34" ht="15.75" hidden="1" customHeight="1" x14ac:dyDescent="0.2">
      <c r="A1134" s="49" t="s">
        <v>71</v>
      </c>
      <c r="B1134" s="50" t="s">
        <v>91</v>
      </c>
      <c r="C1134" s="51">
        <f t="shared" si="38"/>
        <v>29</v>
      </c>
      <c r="D1134" s="51">
        <v>2014</v>
      </c>
      <c r="E1134" s="51">
        <f t="shared" si="39"/>
        <v>3</v>
      </c>
      <c r="F1134" s="49" t="s">
        <v>22</v>
      </c>
      <c r="G1134" s="41" t="s">
        <v>1114</v>
      </c>
      <c r="H1134" s="49" t="s">
        <v>1115</v>
      </c>
      <c r="I1134" s="52" t="s">
        <v>217</v>
      </c>
      <c r="J1134" s="52" t="s">
        <v>26</v>
      </c>
      <c r="K1134" s="49" t="s">
        <v>27</v>
      </c>
      <c r="L1134" s="49" t="s">
        <v>88</v>
      </c>
      <c r="M1134" s="49" t="s">
        <v>89</v>
      </c>
      <c r="N1134" s="49" t="s">
        <v>30</v>
      </c>
      <c r="O1134" s="49" t="s">
        <v>30</v>
      </c>
      <c r="P1134" s="54">
        <v>41810.419444444444</v>
      </c>
      <c r="Q1134" s="54">
        <v>41912.450694444444</v>
      </c>
      <c r="R1134" s="54">
        <v>41912.450694444444</v>
      </c>
      <c r="S1134" s="54">
        <v>41838.388888888891</v>
      </c>
      <c r="T1134" s="49"/>
      <c r="U1134" s="49" t="s">
        <v>127</v>
      </c>
      <c r="V1134" s="49"/>
      <c r="W1134" s="56">
        <v>41836</v>
      </c>
      <c r="X1134" s="49">
        <v>0</v>
      </c>
      <c r="Y1134" s="49">
        <v>2</v>
      </c>
      <c r="Z1134" s="49"/>
      <c r="AA1134" s="49"/>
      <c r="AB1134" s="49"/>
      <c r="AC1134" s="49"/>
      <c r="AD1134" s="49"/>
      <c r="AE1134" s="49"/>
      <c r="AF1134" s="49"/>
      <c r="AG1134" s="49"/>
      <c r="AH1134" s="55" t="s">
        <v>1116</v>
      </c>
    </row>
    <row r="1135" spans="1:34" ht="15.75" hidden="1" customHeight="1" x14ac:dyDescent="0.2">
      <c r="A1135" s="49" t="s">
        <v>71</v>
      </c>
      <c r="B1135" s="50" t="s">
        <v>133</v>
      </c>
      <c r="C1135" s="51">
        <f t="shared" si="38"/>
        <v>30</v>
      </c>
      <c r="D1135" s="51">
        <v>2014</v>
      </c>
      <c r="E1135" s="51">
        <f t="shared" si="39"/>
        <v>3</v>
      </c>
      <c r="F1135" s="49" t="s">
        <v>22</v>
      </c>
      <c r="G1135" s="41" t="s">
        <v>1125</v>
      </c>
      <c r="H1135" s="49" t="s">
        <v>1126</v>
      </c>
      <c r="I1135" s="52" t="s">
        <v>217</v>
      </c>
      <c r="J1135" s="52" t="s">
        <v>26</v>
      </c>
      <c r="K1135" s="49" t="s">
        <v>27</v>
      </c>
      <c r="L1135" s="49" t="s">
        <v>88</v>
      </c>
      <c r="M1135" s="49" t="s">
        <v>30</v>
      </c>
      <c r="N1135" s="49" t="s">
        <v>30</v>
      </c>
      <c r="O1135" s="49" t="s">
        <v>30</v>
      </c>
      <c r="P1135" s="54">
        <v>41813.488888888889</v>
      </c>
      <c r="Q1135" s="49"/>
      <c r="R1135" s="54">
        <v>41912.449999999997</v>
      </c>
      <c r="S1135" s="54">
        <v>41841.539583333331</v>
      </c>
      <c r="T1135" s="49"/>
      <c r="U1135" s="49" t="s">
        <v>127</v>
      </c>
      <c r="V1135" s="49"/>
      <c r="W1135" s="56">
        <v>41830</v>
      </c>
      <c r="X1135" s="49">
        <v>0</v>
      </c>
      <c r="Y1135" s="49">
        <v>1</v>
      </c>
      <c r="Z1135" s="49"/>
      <c r="AA1135" s="49"/>
      <c r="AB1135" s="49"/>
      <c r="AC1135" s="49"/>
      <c r="AD1135" s="49"/>
      <c r="AE1135" s="49" t="s">
        <v>1127</v>
      </c>
      <c r="AF1135" s="49"/>
      <c r="AG1135" s="49"/>
      <c r="AH1135" s="55"/>
    </row>
    <row r="1136" spans="1:34" ht="15.75" hidden="1" customHeight="1" x14ac:dyDescent="0.2">
      <c r="A1136" s="49" t="s">
        <v>71</v>
      </c>
      <c r="B1136" s="50" t="s">
        <v>56</v>
      </c>
      <c r="C1136" s="51">
        <f t="shared" si="38"/>
        <v>32</v>
      </c>
      <c r="D1136" s="51">
        <v>2014</v>
      </c>
      <c r="E1136" s="51">
        <f t="shared" si="39"/>
        <v>3</v>
      </c>
      <c r="F1136" s="49" t="s">
        <v>22</v>
      </c>
      <c r="G1136" s="41" t="s">
        <v>930</v>
      </c>
      <c r="H1136" s="49" t="s">
        <v>931</v>
      </c>
      <c r="I1136" s="52" t="s">
        <v>217</v>
      </c>
      <c r="J1136" s="52" t="s">
        <v>26</v>
      </c>
      <c r="K1136" s="49" t="s">
        <v>27</v>
      </c>
      <c r="L1136" s="49" t="s">
        <v>88</v>
      </c>
      <c r="M1136" s="49" t="s">
        <v>30</v>
      </c>
      <c r="N1136" s="49" t="s">
        <v>30</v>
      </c>
      <c r="O1136" s="49" t="s">
        <v>30</v>
      </c>
      <c r="P1136" s="54">
        <v>41739.443055555559</v>
      </c>
      <c r="Q1136" s="49"/>
      <c r="R1136" s="54">
        <v>41856.589583333334</v>
      </c>
      <c r="S1136" s="54">
        <f>R1136</f>
        <v>41856.589583333334</v>
      </c>
      <c r="T1136" s="49"/>
      <c r="U1136" s="49" t="s">
        <v>127</v>
      </c>
      <c r="V1136" s="49"/>
      <c r="W1136" s="56">
        <v>41758</v>
      </c>
      <c r="X1136" s="49">
        <v>0</v>
      </c>
      <c r="Y1136" s="49">
        <v>2</v>
      </c>
      <c r="Z1136" s="49"/>
      <c r="AA1136" s="49"/>
      <c r="AB1136" s="49"/>
      <c r="AC1136" s="49"/>
      <c r="AD1136" s="49"/>
      <c r="AE1136" s="49" t="s">
        <v>932</v>
      </c>
      <c r="AF1136" s="49"/>
      <c r="AG1136" s="49"/>
      <c r="AH1136" s="55" t="s">
        <v>933</v>
      </c>
    </row>
    <row r="1137" spans="1:34" ht="15.75" hidden="1" customHeight="1" x14ac:dyDescent="0.2">
      <c r="A1137" s="49" t="s">
        <v>71</v>
      </c>
      <c r="B1137" s="50" t="s">
        <v>402</v>
      </c>
      <c r="C1137" s="51">
        <f t="shared" si="38"/>
        <v>32</v>
      </c>
      <c r="D1137" s="51">
        <v>2014</v>
      </c>
      <c r="E1137" s="51">
        <f t="shared" si="39"/>
        <v>3</v>
      </c>
      <c r="F1137" s="49" t="s">
        <v>22</v>
      </c>
      <c r="G1137" s="41" t="s">
        <v>942</v>
      </c>
      <c r="H1137" s="49" t="s">
        <v>943</v>
      </c>
      <c r="I1137" s="52" t="s">
        <v>217</v>
      </c>
      <c r="J1137" s="52" t="s">
        <v>26</v>
      </c>
      <c r="K1137" s="49" t="s">
        <v>27</v>
      </c>
      <c r="L1137" s="49" t="s">
        <v>37</v>
      </c>
      <c r="M1137" s="49" t="s">
        <v>29</v>
      </c>
      <c r="N1137" s="49" t="s">
        <v>30</v>
      </c>
      <c r="O1137" s="49" t="s">
        <v>30</v>
      </c>
      <c r="P1137" s="54">
        <v>41743.604861111111</v>
      </c>
      <c r="Q1137" s="49"/>
      <c r="R1137" s="54">
        <v>41856.589583333334</v>
      </c>
      <c r="S1137" s="54">
        <f>R1137</f>
        <v>41856.589583333334</v>
      </c>
      <c r="T1137" s="49"/>
      <c r="U1137" s="49" t="s">
        <v>127</v>
      </c>
      <c r="V1137" s="49"/>
      <c r="W1137" s="56">
        <v>41754</v>
      </c>
      <c r="X1137" s="49">
        <v>0</v>
      </c>
      <c r="Y1137" s="49">
        <v>3</v>
      </c>
      <c r="Z1137" s="49"/>
      <c r="AA1137" s="49"/>
      <c r="AB1137" s="49"/>
      <c r="AC1137" s="49"/>
      <c r="AD1137" s="49"/>
      <c r="AE1137" s="49" t="s">
        <v>944</v>
      </c>
      <c r="AF1137" s="49"/>
      <c r="AG1137" s="49"/>
      <c r="AH1137" s="55"/>
    </row>
    <row r="1138" spans="1:34" ht="15.75" hidden="1" customHeight="1" x14ac:dyDescent="0.2">
      <c r="A1138" s="49" t="s">
        <v>33</v>
      </c>
      <c r="B1138" s="50" t="s">
        <v>133</v>
      </c>
      <c r="C1138" s="51">
        <f t="shared" si="38"/>
        <v>28</v>
      </c>
      <c r="D1138" s="51">
        <v>2014</v>
      </c>
      <c r="E1138" s="51">
        <f t="shared" si="39"/>
        <v>3</v>
      </c>
      <c r="F1138" s="49" t="s">
        <v>22</v>
      </c>
      <c r="G1138" s="41" t="s">
        <v>1066</v>
      </c>
      <c r="H1138" s="49" t="s">
        <v>1067</v>
      </c>
      <c r="I1138" s="52" t="s">
        <v>217</v>
      </c>
      <c r="J1138" s="52" t="s">
        <v>26</v>
      </c>
      <c r="K1138" s="49" t="s">
        <v>27</v>
      </c>
      <c r="L1138" s="49" t="s">
        <v>88</v>
      </c>
      <c r="M1138" s="49" t="s">
        <v>30</v>
      </c>
      <c r="N1138" s="49" t="s">
        <v>30</v>
      </c>
      <c r="O1138" s="49" t="s">
        <v>30</v>
      </c>
      <c r="P1138" s="54">
        <v>41801.422222222223</v>
      </c>
      <c r="Q1138" s="54">
        <v>41912.488888888889</v>
      </c>
      <c r="R1138" s="54">
        <v>41912.488888888889</v>
      </c>
      <c r="S1138" s="54">
        <v>41829.511805555558</v>
      </c>
      <c r="T1138" s="49"/>
      <c r="U1138" s="49" t="s">
        <v>127</v>
      </c>
      <c r="V1138" s="49"/>
      <c r="W1138" s="56">
        <v>41817</v>
      </c>
      <c r="X1138" s="49">
        <v>0</v>
      </c>
      <c r="Y1138" s="49">
        <v>1</v>
      </c>
      <c r="Z1138" s="49"/>
      <c r="AA1138" s="49"/>
      <c r="AB1138" s="49"/>
      <c r="AC1138" s="49"/>
      <c r="AD1138" s="49"/>
      <c r="AE1138" s="49" t="s">
        <v>1068</v>
      </c>
      <c r="AF1138" s="49"/>
      <c r="AG1138" s="49"/>
      <c r="AH1138" s="55" t="s">
        <v>1069</v>
      </c>
    </row>
    <row r="1139" spans="1:34" ht="15.75" hidden="1" customHeight="1" x14ac:dyDescent="0.2">
      <c r="A1139" s="49" t="s">
        <v>33</v>
      </c>
      <c r="B1139" s="50" t="s">
        <v>56</v>
      </c>
      <c r="C1139" s="51">
        <f t="shared" si="38"/>
        <v>28</v>
      </c>
      <c r="D1139" s="51">
        <v>2014</v>
      </c>
      <c r="E1139" s="51">
        <f t="shared" si="39"/>
        <v>3</v>
      </c>
      <c r="F1139" s="49" t="s">
        <v>22</v>
      </c>
      <c r="G1139" s="41" t="s">
        <v>1074</v>
      </c>
      <c r="H1139" s="49" t="s">
        <v>1075</v>
      </c>
      <c r="I1139" s="52" t="s">
        <v>25</v>
      </c>
      <c r="J1139" s="52" t="s">
        <v>26</v>
      </c>
      <c r="K1139" s="49" t="s">
        <v>27</v>
      </c>
      <c r="L1139" s="49" t="s">
        <v>37</v>
      </c>
      <c r="M1139" s="49" t="s">
        <v>29</v>
      </c>
      <c r="N1139" s="49" t="s">
        <v>74</v>
      </c>
      <c r="O1139" s="49" t="s">
        <v>74</v>
      </c>
      <c r="P1139" s="54">
        <v>41801.720833333333</v>
      </c>
      <c r="Q1139" s="54">
        <v>41912.48541666667</v>
      </c>
      <c r="R1139" s="54">
        <v>41912.48541666667</v>
      </c>
      <c r="S1139" s="54">
        <v>41829.46597222222</v>
      </c>
      <c r="T1139" s="49"/>
      <c r="U1139" s="49" t="s">
        <v>127</v>
      </c>
      <c r="V1139" s="49"/>
      <c r="W1139" s="56">
        <v>41831</v>
      </c>
      <c r="X1139" s="49">
        <v>0</v>
      </c>
      <c r="Y1139" s="49">
        <v>1</v>
      </c>
      <c r="Z1139" s="49"/>
      <c r="AA1139" s="49"/>
      <c r="AB1139" s="49"/>
      <c r="AC1139" s="49"/>
      <c r="AD1139" s="49"/>
      <c r="AE1139" s="49"/>
      <c r="AF1139" s="49"/>
      <c r="AG1139" s="49"/>
      <c r="AH1139" s="55" t="s">
        <v>1076</v>
      </c>
    </row>
    <row r="1140" spans="1:34" ht="15.75" hidden="1" customHeight="1" x14ac:dyDescent="0.2">
      <c r="A1140" s="49" t="s">
        <v>33</v>
      </c>
      <c r="B1140" s="50" t="s">
        <v>133</v>
      </c>
      <c r="C1140" s="51">
        <f t="shared" si="38"/>
        <v>28</v>
      </c>
      <c r="D1140" s="51">
        <v>2014</v>
      </c>
      <c r="E1140" s="51">
        <f t="shared" si="39"/>
        <v>3</v>
      </c>
      <c r="F1140" s="49" t="s">
        <v>22</v>
      </c>
      <c r="G1140" s="41" t="s">
        <v>1719</v>
      </c>
      <c r="H1140" s="49" t="s">
        <v>1720</v>
      </c>
      <c r="I1140" s="52" t="s">
        <v>217</v>
      </c>
      <c r="J1140" s="52" t="s">
        <v>26</v>
      </c>
      <c r="K1140" s="49" t="s">
        <v>27</v>
      </c>
      <c r="L1140" s="49" t="s">
        <v>88</v>
      </c>
      <c r="M1140" s="49" t="s">
        <v>30</v>
      </c>
      <c r="N1140" s="49" t="s">
        <v>1721</v>
      </c>
      <c r="O1140" s="49" t="s">
        <v>1721</v>
      </c>
      <c r="P1140" s="54">
        <v>41725.597916666666</v>
      </c>
      <c r="Q1140" s="54">
        <v>41912.521527777775</v>
      </c>
      <c r="R1140" s="54">
        <v>41912.521527777775</v>
      </c>
      <c r="S1140" s="54">
        <v>41829.407638888886</v>
      </c>
      <c r="T1140" s="49"/>
      <c r="U1140" s="49" t="s">
        <v>127</v>
      </c>
      <c r="V1140" s="49"/>
      <c r="W1140" s="49"/>
      <c r="X1140" s="49">
        <v>0</v>
      </c>
      <c r="Y1140" s="49">
        <v>2</v>
      </c>
      <c r="Z1140" s="49"/>
      <c r="AA1140" s="49"/>
      <c r="AB1140" s="49"/>
      <c r="AC1140" s="49"/>
      <c r="AD1140" s="49"/>
      <c r="AE1140" s="49"/>
      <c r="AF1140" s="49"/>
      <c r="AG1140" s="49"/>
      <c r="AH1140" s="55" t="s">
        <v>1722</v>
      </c>
    </row>
    <row r="1141" spans="1:34" ht="15.75" hidden="1" customHeight="1" x14ac:dyDescent="0.2">
      <c r="A1141" s="49" t="s">
        <v>33</v>
      </c>
      <c r="B1141" s="50" t="s">
        <v>56</v>
      </c>
      <c r="C1141" s="51">
        <f t="shared" si="38"/>
        <v>29</v>
      </c>
      <c r="D1141" s="51">
        <v>2014</v>
      </c>
      <c r="E1141" s="51">
        <f t="shared" si="39"/>
        <v>3</v>
      </c>
      <c r="F1141" s="49" t="s">
        <v>22</v>
      </c>
      <c r="G1141" s="41" t="s">
        <v>1012</v>
      </c>
      <c r="H1141" s="49" t="s">
        <v>1013</v>
      </c>
      <c r="I1141" s="52" t="s">
        <v>217</v>
      </c>
      <c r="J1141" s="52" t="s">
        <v>26</v>
      </c>
      <c r="K1141" s="49" t="s">
        <v>27</v>
      </c>
      <c r="L1141" s="49" t="s">
        <v>88</v>
      </c>
      <c r="M1141" s="49" t="s">
        <v>30</v>
      </c>
      <c r="N1141" s="49" t="s">
        <v>30</v>
      </c>
      <c r="O1141" s="49" t="s">
        <v>30</v>
      </c>
      <c r="P1141" s="54">
        <v>41782.57916666667</v>
      </c>
      <c r="Q1141" s="54">
        <v>41912.51458333333</v>
      </c>
      <c r="R1141" s="54">
        <v>41912.51458333333</v>
      </c>
      <c r="S1141" s="54">
        <v>41834.446527777778</v>
      </c>
      <c r="T1141" s="49"/>
      <c r="U1141" s="49" t="s">
        <v>127</v>
      </c>
      <c r="V1141" s="49"/>
      <c r="W1141" s="56">
        <v>41830</v>
      </c>
      <c r="X1141" s="49">
        <v>0</v>
      </c>
      <c r="Y1141" s="49">
        <v>2</v>
      </c>
      <c r="Z1141" s="49"/>
      <c r="AA1141" s="49"/>
      <c r="AB1141" s="49"/>
      <c r="AC1141" s="49"/>
      <c r="AD1141" s="49"/>
      <c r="AE1141" s="49" t="s">
        <v>1014</v>
      </c>
      <c r="AF1141" s="49"/>
      <c r="AG1141" s="49"/>
      <c r="AH1141" s="55" t="s">
        <v>1015</v>
      </c>
    </row>
    <row r="1142" spans="1:34" ht="15.75" hidden="1" customHeight="1" x14ac:dyDescent="0.2">
      <c r="A1142" s="49" t="s">
        <v>33</v>
      </c>
      <c r="B1142" s="50" t="s">
        <v>56</v>
      </c>
      <c r="C1142" s="51">
        <f t="shared" si="38"/>
        <v>29</v>
      </c>
      <c r="D1142" s="51">
        <v>2014</v>
      </c>
      <c r="E1142" s="51">
        <f t="shared" si="39"/>
        <v>3</v>
      </c>
      <c r="F1142" s="49" t="s">
        <v>22</v>
      </c>
      <c r="G1142" s="41" t="s">
        <v>1146</v>
      </c>
      <c r="H1142" s="49" t="s">
        <v>1147</v>
      </c>
      <c r="I1142" s="52" t="s">
        <v>36</v>
      </c>
      <c r="J1142" s="52" t="s">
        <v>26</v>
      </c>
      <c r="K1142" s="49" t="s">
        <v>27</v>
      </c>
      <c r="L1142" s="49" t="s">
        <v>37</v>
      </c>
      <c r="M1142" s="49" t="s">
        <v>29</v>
      </c>
      <c r="N1142" s="49" t="s">
        <v>74</v>
      </c>
      <c r="O1142" s="49" t="s">
        <v>74</v>
      </c>
      <c r="P1142" s="54">
        <v>41816.724999999999</v>
      </c>
      <c r="Q1142" s="49"/>
      <c r="R1142" s="54">
        <v>41912.449305555558</v>
      </c>
      <c r="S1142" s="54">
        <v>41834.457638888889</v>
      </c>
      <c r="T1142" s="49"/>
      <c r="U1142" s="49" t="s">
        <v>127</v>
      </c>
      <c r="V1142" s="49"/>
      <c r="W1142" s="56">
        <v>41831</v>
      </c>
      <c r="X1142" s="49">
        <v>0</v>
      </c>
      <c r="Y1142" s="49">
        <v>1</v>
      </c>
      <c r="Z1142" s="49"/>
      <c r="AA1142" s="49"/>
      <c r="AB1142" s="49"/>
      <c r="AC1142" s="49"/>
      <c r="AD1142" s="49"/>
      <c r="AE1142" s="49"/>
      <c r="AF1142" s="49"/>
      <c r="AG1142" s="49"/>
      <c r="AH1142" s="55" t="s">
        <v>1148</v>
      </c>
    </row>
    <row r="1143" spans="1:34" ht="15.75" hidden="1" customHeight="1" x14ac:dyDescent="0.2">
      <c r="A1143" s="49" t="s">
        <v>33</v>
      </c>
      <c r="B1143" s="50" t="s">
        <v>402</v>
      </c>
      <c r="C1143" s="51">
        <f t="shared" si="38"/>
        <v>29</v>
      </c>
      <c r="D1143" s="51">
        <v>2014</v>
      </c>
      <c r="E1143" s="51">
        <f t="shared" si="39"/>
        <v>3</v>
      </c>
      <c r="F1143" s="49" t="s">
        <v>22</v>
      </c>
      <c r="G1143" s="41" t="s">
        <v>1202</v>
      </c>
      <c r="H1143" s="49" t="s">
        <v>1203</v>
      </c>
      <c r="I1143" s="52" t="s">
        <v>25</v>
      </c>
      <c r="J1143" s="52" t="s">
        <v>26</v>
      </c>
      <c r="K1143" s="49" t="s">
        <v>27</v>
      </c>
      <c r="L1143" s="49" t="s">
        <v>37</v>
      </c>
      <c r="M1143" s="49" t="s">
        <v>29</v>
      </c>
      <c r="N1143" s="49" t="s">
        <v>717</v>
      </c>
      <c r="O1143" s="49" t="s">
        <v>717</v>
      </c>
      <c r="P1143" s="54">
        <v>41830.577777777777</v>
      </c>
      <c r="Q1143" s="49"/>
      <c r="R1143" s="54">
        <v>41912.445138888892</v>
      </c>
      <c r="S1143" s="54">
        <v>41834.507638888892</v>
      </c>
      <c r="T1143" s="49"/>
      <c r="U1143" s="49" t="s">
        <v>127</v>
      </c>
      <c r="V1143" s="49"/>
      <c r="W1143" s="56">
        <v>41834</v>
      </c>
      <c r="X1143" s="49">
        <v>0</v>
      </c>
      <c r="Y1143" s="49">
        <v>3</v>
      </c>
      <c r="Z1143" s="49"/>
      <c r="AA1143" s="49"/>
      <c r="AB1143" s="49"/>
      <c r="AC1143" s="49"/>
      <c r="AD1143" s="49"/>
      <c r="AE1143" s="49"/>
      <c r="AF1143" s="49"/>
      <c r="AG1143" s="49"/>
      <c r="AH1143" s="55" t="s">
        <v>1204</v>
      </c>
    </row>
    <row r="1144" spans="1:34" ht="15.75" hidden="1" customHeight="1" x14ac:dyDescent="0.2">
      <c r="A1144" s="49" t="s">
        <v>33</v>
      </c>
      <c r="B1144" s="50" t="s">
        <v>56</v>
      </c>
      <c r="C1144" s="51">
        <f t="shared" si="38"/>
        <v>30</v>
      </c>
      <c r="D1144" s="51">
        <v>2014</v>
      </c>
      <c r="E1144" s="51">
        <f t="shared" si="39"/>
        <v>3</v>
      </c>
      <c r="F1144" s="49" t="s">
        <v>22</v>
      </c>
      <c r="G1144" s="41" t="s">
        <v>1063</v>
      </c>
      <c r="H1144" s="49" t="s">
        <v>1064</v>
      </c>
      <c r="I1144" s="52" t="s">
        <v>25</v>
      </c>
      <c r="J1144" s="52" t="s">
        <v>26</v>
      </c>
      <c r="K1144" s="49" t="s">
        <v>27</v>
      </c>
      <c r="L1144" s="49" t="s">
        <v>88</v>
      </c>
      <c r="M1144" s="49" t="s">
        <v>83</v>
      </c>
      <c r="N1144" s="49" t="s">
        <v>618</v>
      </c>
      <c r="O1144" s="49" t="s">
        <v>618</v>
      </c>
      <c r="P1144" s="54">
        <v>41799.669444444444</v>
      </c>
      <c r="Q1144" s="54">
        <v>41912.488888888889</v>
      </c>
      <c r="R1144" s="54">
        <v>41912.488888888889</v>
      </c>
      <c r="S1144" s="54">
        <v>41841.458333333336</v>
      </c>
      <c r="T1144" s="49"/>
      <c r="U1144" s="49" t="s">
        <v>127</v>
      </c>
      <c r="V1144" s="49"/>
      <c r="W1144" s="49"/>
      <c r="X1144" s="49">
        <v>0</v>
      </c>
      <c r="Y1144" s="49">
        <v>3</v>
      </c>
      <c r="Z1144" s="49"/>
      <c r="AA1144" s="49"/>
      <c r="AB1144" s="49"/>
      <c r="AC1144" s="49"/>
      <c r="AD1144" s="49"/>
      <c r="AE1144" s="49"/>
      <c r="AF1144" s="49"/>
      <c r="AG1144" s="49"/>
      <c r="AH1144" s="55" t="s">
        <v>1065</v>
      </c>
    </row>
    <row r="1145" spans="1:34" ht="15.75" hidden="1" customHeight="1" x14ac:dyDescent="0.2">
      <c r="A1145" s="49" t="s">
        <v>33</v>
      </c>
      <c r="B1145" s="50" t="s">
        <v>133</v>
      </c>
      <c r="C1145" s="51">
        <f t="shared" si="38"/>
        <v>30</v>
      </c>
      <c r="D1145" s="51">
        <v>2014</v>
      </c>
      <c r="E1145" s="51">
        <f t="shared" si="39"/>
        <v>3</v>
      </c>
      <c r="F1145" s="49" t="s">
        <v>22</v>
      </c>
      <c r="G1145" s="41" t="s">
        <v>1070</v>
      </c>
      <c r="H1145" s="49" t="s">
        <v>1071</v>
      </c>
      <c r="I1145" s="52" t="s">
        <v>217</v>
      </c>
      <c r="J1145" s="52" t="s">
        <v>26</v>
      </c>
      <c r="K1145" s="49" t="s">
        <v>27</v>
      </c>
      <c r="L1145" s="49" t="s">
        <v>88</v>
      </c>
      <c r="M1145" s="49" t="s">
        <v>30</v>
      </c>
      <c r="N1145" s="49" t="s">
        <v>30</v>
      </c>
      <c r="O1145" s="49" t="s">
        <v>30</v>
      </c>
      <c r="P1145" s="54">
        <v>41801.697916666664</v>
      </c>
      <c r="Q1145" s="54">
        <v>41912.48541666667</v>
      </c>
      <c r="R1145" s="54">
        <v>41912.48541666667</v>
      </c>
      <c r="S1145" s="54">
        <v>41841.526388888888</v>
      </c>
      <c r="T1145" s="49"/>
      <c r="U1145" s="49" t="s">
        <v>127</v>
      </c>
      <c r="V1145" s="49"/>
      <c r="W1145" s="56">
        <v>41831</v>
      </c>
      <c r="X1145" s="49">
        <v>0</v>
      </c>
      <c r="Y1145" s="49">
        <v>1</v>
      </c>
      <c r="Z1145" s="49"/>
      <c r="AA1145" s="49"/>
      <c r="AB1145" s="49"/>
      <c r="AC1145" s="49"/>
      <c r="AD1145" s="49"/>
      <c r="AE1145" s="49" t="s">
        <v>1072</v>
      </c>
      <c r="AF1145" s="49"/>
      <c r="AG1145" s="49"/>
      <c r="AH1145" s="55" t="s">
        <v>1073</v>
      </c>
    </row>
    <row r="1146" spans="1:34" ht="15.75" hidden="1" customHeight="1" x14ac:dyDescent="0.2">
      <c r="A1146" s="49" t="s">
        <v>33</v>
      </c>
      <c r="B1146" s="50" t="s">
        <v>56</v>
      </c>
      <c r="C1146" s="51">
        <f t="shared" si="38"/>
        <v>32</v>
      </c>
      <c r="D1146" s="51">
        <v>2014</v>
      </c>
      <c r="E1146" s="51">
        <f t="shared" si="39"/>
        <v>3</v>
      </c>
      <c r="F1146" s="49" t="s">
        <v>22</v>
      </c>
      <c r="G1146" s="41" t="s">
        <v>949</v>
      </c>
      <c r="H1146" s="49" t="s">
        <v>950</v>
      </c>
      <c r="I1146" s="52" t="s">
        <v>217</v>
      </c>
      <c r="J1146" s="52" t="s">
        <v>26</v>
      </c>
      <c r="K1146" s="49" t="s">
        <v>27</v>
      </c>
      <c r="L1146" s="49" t="s">
        <v>88</v>
      </c>
      <c r="M1146" s="49" t="s">
        <v>30</v>
      </c>
      <c r="N1146" s="49" t="s">
        <v>30</v>
      </c>
      <c r="O1146" s="49" t="s">
        <v>30</v>
      </c>
      <c r="P1146" s="54">
        <v>41745.612500000003</v>
      </c>
      <c r="Q1146" s="49"/>
      <c r="R1146" s="54">
        <v>41856.589583333334</v>
      </c>
      <c r="S1146" s="54">
        <f>R1146</f>
        <v>41856.589583333334</v>
      </c>
      <c r="T1146" s="49"/>
      <c r="U1146" s="49" t="s">
        <v>127</v>
      </c>
      <c r="V1146" s="49"/>
      <c r="W1146" s="56">
        <v>41754</v>
      </c>
      <c r="X1146" s="49">
        <v>0</v>
      </c>
      <c r="Y1146" s="49">
        <v>2</v>
      </c>
      <c r="Z1146" s="49"/>
      <c r="AA1146" s="49"/>
      <c r="AB1146" s="49"/>
      <c r="AC1146" s="49"/>
      <c r="AD1146" s="49"/>
      <c r="AE1146" s="49" t="s">
        <v>951</v>
      </c>
      <c r="AF1146" s="49"/>
      <c r="AG1146" s="49"/>
      <c r="AH1146" s="55" t="s">
        <v>952</v>
      </c>
    </row>
    <row r="1147" spans="1:34" ht="15.75" hidden="1" customHeight="1" x14ac:dyDescent="0.2">
      <c r="A1147" s="49" t="s">
        <v>33</v>
      </c>
      <c r="B1147" s="50" t="s">
        <v>56</v>
      </c>
      <c r="C1147" s="51">
        <f t="shared" si="38"/>
        <v>32</v>
      </c>
      <c r="D1147" s="51">
        <v>2014</v>
      </c>
      <c r="E1147" s="51">
        <f t="shared" si="39"/>
        <v>3</v>
      </c>
      <c r="F1147" s="49" t="s">
        <v>22</v>
      </c>
      <c r="G1147" s="41" t="s">
        <v>953</v>
      </c>
      <c r="H1147" s="49" t="s">
        <v>954</v>
      </c>
      <c r="I1147" s="52" t="s">
        <v>217</v>
      </c>
      <c r="J1147" s="52" t="s">
        <v>26</v>
      </c>
      <c r="K1147" s="49" t="s">
        <v>27</v>
      </c>
      <c r="L1147" s="49" t="s">
        <v>88</v>
      </c>
      <c r="M1147" s="49" t="s">
        <v>30</v>
      </c>
      <c r="N1147" s="49" t="s">
        <v>30</v>
      </c>
      <c r="O1147" s="49" t="s">
        <v>30</v>
      </c>
      <c r="P1147" s="54">
        <v>41745.612500000003</v>
      </c>
      <c r="Q1147" s="49"/>
      <c r="R1147" s="54">
        <v>41856.589583333334</v>
      </c>
      <c r="S1147" s="54">
        <f>R1147</f>
        <v>41856.589583333334</v>
      </c>
      <c r="T1147" s="49"/>
      <c r="U1147" s="49" t="s">
        <v>127</v>
      </c>
      <c r="V1147" s="49"/>
      <c r="W1147" s="56">
        <v>41754</v>
      </c>
      <c r="X1147" s="49">
        <v>0</v>
      </c>
      <c r="Y1147" s="49">
        <v>2</v>
      </c>
      <c r="Z1147" s="49"/>
      <c r="AA1147" s="49"/>
      <c r="AB1147" s="49"/>
      <c r="AC1147" s="49"/>
      <c r="AD1147" s="49"/>
      <c r="AE1147" s="49" t="s">
        <v>955</v>
      </c>
      <c r="AF1147" s="49"/>
      <c r="AG1147" s="49"/>
      <c r="AH1147" s="55"/>
    </row>
    <row r="1148" spans="1:34" ht="15.75" hidden="1" customHeight="1" x14ac:dyDescent="0.2">
      <c r="A1148" s="49" t="s">
        <v>33</v>
      </c>
      <c r="B1148" s="50" t="s">
        <v>56</v>
      </c>
      <c r="C1148" s="51">
        <f t="shared" si="38"/>
        <v>32</v>
      </c>
      <c r="D1148" s="51">
        <v>2014</v>
      </c>
      <c r="E1148" s="51">
        <f t="shared" si="39"/>
        <v>3</v>
      </c>
      <c r="F1148" s="49" t="s">
        <v>22</v>
      </c>
      <c r="G1148" s="41" t="s">
        <v>1208</v>
      </c>
      <c r="H1148" s="49" t="s">
        <v>1209</v>
      </c>
      <c r="I1148" s="52" t="s">
        <v>217</v>
      </c>
      <c r="J1148" s="52" t="s">
        <v>26</v>
      </c>
      <c r="K1148" s="49" t="s">
        <v>27</v>
      </c>
      <c r="L1148" s="49" t="s">
        <v>88</v>
      </c>
      <c r="M1148" s="49" t="s">
        <v>30</v>
      </c>
      <c r="N1148" s="49" t="s">
        <v>30</v>
      </c>
      <c r="O1148" s="49" t="s">
        <v>30</v>
      </c>
      <c r="P1148" s="54">
        <v>41831.579861111109</v>
      </c>
      <c r="Q1148" s="49"/>
      <c r="R1148" s="54">
        <v>41912.444444444445</v>
      </c>
      <c r="S1148" s="54">
        <v>41855.458333333336</v>
      </c>
      <c r="T1148" s="49"/>
      <c r="U1148" s="49" t="s">
        <v>127</v>
      </c>
      <c r="V1148" s="49"/>
      <c r="W1148" s="56">
        <v>41850</v>
      </c>
      <c r="X1148" s="49">
        <v>0</v>
      </c>
      <c r="Y1148" s="49">
        <v>1</v>
      </c>
      <c r="Z1148" s="49"/>
      <c r="AA1148" s="49"/>
      <c r="AB1148" s="49"/>
      <c r="AC1148" s="49"/>
      <c r="AD1148" s="49"/>
      <c r="AE1148" s="49" t="s">
        <v>1210</v>
      </c>
      <c r="AF1148" s="49"/>
      <c r="AG1148" s="49"/>
      <c r="AH1148" s="55"/>
    </row>
    <row r="1149" spans="1:34" ht="15.75" hidden="1" customHeight="1" x14ac:dyDescent="0.2">
      <c r="A1149" s="49" t="s">
        <v>33</v>
      </c>
      <c r="B1149" s="50" t="s">
        <v>564</v>
      </c>
      <c r="C1149" s="51">
        <f t="shared" si="38"/>
        <v>34</v>
      </c>
      <c r="D1149" s="51">
        <v>2014</v>
      </c>
      <c r="E1149" s="51">
        <f t="shared" si="39"/>
        <v>3</v>
      </c>
      <c r="F1149" s="49" t="s">
        <v>22</v>
      </c>
      <c r="G1149" s="41" t="s">
        <v>1377</v>
      </c>
      <c r="H1149" s="49" t="s">
        <v>1378</v>
      </c>
      <c r="I1149" s="52" t="s">
        <v>25</v>
      </c>
      <c r="J1149" s="52" t="s">
        <v>26</v>
      </c>
      <c r="K1149" s="49" t="s">
        <v>27</v>
      </c>
      <c r="L1149" s="49" t="s">
        <v>37</v>
      </c>
      <c r="M1149" s="49" t="s">
        <v>29</v>
      </c>
      <c r="N1149" s="49" t="s">
        <v>38</v>
      </c>
      <c r="O1149" s="49" t="s">
        <v>38</v>
      </c>
      <c r="P1149" s="54">
        <v>41864.708333333336</v>
      </c>
      <c r="Q1149" s="49"/>
      <c r="R1149" s="54">
        <v>41876.636805555558</v>
      </c>
      <c r="S1149" s="54">
        <v>41872.697222222225</v>
      </c>
      <c r="T1149" s="49"/>
      <c r="U1149" s="49" t="s">
        <v>127</v>
      </c>
      <c r="V1149" s="49"/>
      <c r="W1149" s="56">
        <v>41871</v>
      </c>
      <c r="X1149" s="49">
        <v>0</v>
      </c>
      <c r="Y1149" s="49">
        <v>1</v>
      </c>
      <c r="Z1149" s="49" t="s">
        <v>1379</v>
      </c>
      <c r="AA1149" s="49"/>
      <c r="AB1149" s="49"/>
      <c r="AC1149" s="49"/>
      <c r="AD1149" s="49"/>
      <c r="AE1149" s="49"/>
      <c r="AF1149" s="49"/>
      <c r="AG1149" s="49"/>
      <c r="AH1149" s="55" t="s">
        <v>1380</v>
      </c>
    </row>
    <row r="1150" spans="1:34" ht="15.75" hidden="1" customHeight="1" x14ac:dyDescent="0.2">
      <c r="A1150" s="49" t="s">
        <v>33</v>
      </c>
      <c r="B1150" s="50" t="s">
        <v>91</v>
      </c>
      <c r="C1150" s="51">
        <f t="shared" si="38"/>
        <v>34</v>
      </c>
      <c r="D1150" s="51">
        <v>2014</v>
      </c>
      <c r="E1150" s="51">
        <f t="shared" si="39"/>
        <v>3</v>
      </c>
      <c r="F1150" s="49" t="s">
        <v>22</v>
      </c>
      <c r="G1150" s="41" t="s">
        <v>1393</v>
      </c>
      <c r="H1150" s="49" t="s">
        <v>1394</v>
      </c>
      <c r="I1150" s="52" t="s">
        <v>217</v>
      </c>
      <c r="J1150" s="52" t="s">
        <v>26</v>
      </c>
      <c r="K1150" s="49" t="s">
        <v>27</v>
      </c>
      <c r="L1150" s="49" t="s">
        <v>88</v>
      </c>
      <c r="M1150" s="49" t="s">
        <v>89</v>
      </c>
      <c r="N1150" s="49" t="s">
        <v>30</v>
      </c>
      <c r="O1150" s="49" t="s">
        <v>30</v>
      </c>
      <c r="P1150" s="54">
        <v>41866.656944444447</v>
      </c>
      <c r="Q1150" s="49"/>
      <c r="R1150" s="54">
        <v>41876.636805555558</v>
      </c>
      <c r="S1150" s="54">
        <v>41873.46875</v>
      </c>
      <c r="T1150" s="49"/>
      <c r="U1150" s="49" t="s">
        <v>127</v>
      </c>
      <c r="V1150" s="49"/>
      <c r="W1150" s="56">
        <v>41871</v>
      </c>
      <c r="X1150" s="49">
        <v>0</v>
      </c>
      <c r="Y1150" s="49">
        <v>2</v>
      </c>
      <c r="Z1150" s="49"/>
      <c r="AA1150" s="49"/>
      <c r="AB1150" s="49"/>
      <c r="AC1150" s="49"/>
      <c r="AD1150" s="49"/>
      <c r="AE1150" s="49"/>
      <c r="AF1150" s="49"/>
      <c r="AG1150" s="49"/>
      <c r="AH1150" s="55" t="s">
        <v>1395</v>
      </c>
    </row>
    <row r="1151" spans="1:34" ht="15.75" hidden="1" customHeight="1" x14ac:dyDescent="0.2">
      <c r="A1151" s="49" t="s">
        <v>33</v>
      </c>
      <c r="B1151" s="50" t="s">
        <v>133</v>
      </c>
      <c r="C1151" s="51">
        <f t="shared" si="38"/>
        <v>34</v>
      </c>
      <c r="D1151" s="51">
        <v>2014</v>
      </c>
      <c r="E1151" s="51">
        <f t="shared" si="39"/>
        <v>3</v>
      </c>
      <c r="F1151" s="49" t="s">
        <v>22</v>
      </c>
      <c r="G1151" s="41" t="s">
        <v>1410</v>
      </c>
      <c r="H1151" s="49" t="s">
        <v>1411</v>
      </c>
      <c r="I1151" s="52" t="s">
        <v>217</v>
      </c>
      <c r="J1151" s="52" t="s">
        <v>26</v>
      </c>
      <c r="K1151" s="49" t="s">
        <v>27</v>
      </c>
      <c r="L1151" s="49" t="s">
        <v>88</v>
      </c>
      <c r="M1151" s="49" t="s">
        <v>30</v>
      </c>
      <c r="N1151" s="49" t="s">
        <v>74</v>
      </c>
      <c r="O1151" s="49" t="s">
        <v>74</v>
      </c>
      <c r="P1151" s="54">
        <v>41871.743750000001</v>
      </c>
      <c r="Q1151" s="49"/>
      <c r="R1151" s="54">
        <v>41912.411805555559</v>
      </c>
      <c r="S1151" s="54">
        <v>41872.56527777778</v>
      </c>
      <c r="T1151" s="49"/>
      <c r="U1151" s="49" t="s">
        <v>127</v>
      </c>
      <c r="V1151" s="49"/>
      <c r="W1151" s="56">
        <v>41872</v>
      </c>
      <c r="X1151" s="49">
        <v>0</v>
      </c>
      <c r="Y1151" s="49">
        <v>2</v>
      </c>
      <c r="Z1151" s="49"/>
      <c r="AA1151" s="49"/>
      <c r="AB1151" s="49"/>
      <c r="AC1151" s="49"/>
      <c r="AD1151" s="49"/>
      <c r="AE1151" s="49"/>
      <c r="AF1151" s="49" t="s">
        <v>1412</v>
      </c>
      <c r="AG1151" s="49"/>
      <c r="AH1151" s="55" t="s">
        <v>1413</v>
      </c>
    </row>
    <row r="1152" spans="1:34" ht="15.75" hidden="1" customHeight="1" x14ac:dyDescent="0.2">
      <c r="A1152" s="49" t="s">
        <v>33</v>
      </c>
      <c r="B1152" s="50" t="s">
        <v>402</v>
      </c>
      <c r="C1152" s="51">
        <f t="shared" si="38"/>
        <v>35</v>
      </c>
      <c r="D1152" s="51">
        <v>2014</v>
      </c>
      <c r="E1152" s="51">
        <f t="shared" si="39"/>
        <v>3</v>
      </c>
      <c r="F1152" s="49" t="s">
        <v>22</v>
      </c>
      <c r="G1152" s="41" t="s">
        <v>1344</v>
      </c>
      <c r="H1152" s="49" t="s">
        <v>1345</v>
      </c>
      <c r="I1152" s="52" t="s">
        <v>25</v>
      </c>
      <c r="J1152" s="52" t="s">
        <v>26</v>
      </c>
      <c r="K1152" s="49" t="s">
        <v>27</v>
      </c>
      <c r="L1152" s="49" t="s">
        <v>88</v>
      </c>
      <c r="M1152" s="49" t="s">
        <v>30</v>
      </c>
      <c r="N1152" s="49" t="s">
        <v>30</v>
      </c>
      <c r="O1152" s="49" t="s">
        <v>30</v>
      </c>
      <c r="P1152" s="54">
        <v>41855.624305555553</v>
      </c>
      <c r="Q1152" s="49"/>
      <c r="R1152" s="54">
        <v>41884.413194444445</v>
      </c>
      <c r="S1152" s="54">
        <v>41878.647916666669</v>
      </c>
      <c r="T1152" s="49"/>
      <c r="U1152" s="49" t="s">
        <v>127</v>
      </c>
      <c r="V1152" s="49"/>
      <c r="W1152" s="56">
        <v>41865</v>
      </c>
      <c r="X1152" s="49">
        <v>0</v>
      </c>
      <c r="Y1152" s="49">
        <v>1</v>
      </c>
      <c r="Z1152" s="49"/>
      <c r="AA1152" s="49"/>
      <c r="AB1152" s="49"/>
      <c r="AC1152" s="49"/>
      <c r="AD1152" s="49"/>
      <c r="AE1152" s="49" t="s">
        <v>1346</v>
      </c>
      <c r="AF1152" s="49"/>
      <c r="AG1152" s="49"/>
      <c r="AH1152" s="55"/>
    </row>
    <row r="1153" spans="1:34" ht="15.75" hidden="1" customHeight="1" x14ac:dyDescent="0.2">
      <c r="A1153" s="49" t="s">
        <v>33</v>
      </c>
      <c r="B1153" s="50" t="s">
        <v>402</v>
      </c>
      <c r="C1153" s="51">
        <f t="shared" si="38"/>
        <v>35</v>
      </c>
      <c r="D1153" s="51">
        <v>2014</v>
      </c>
      <c r="E1153" s="51">
        <f t="shared" si="39"/>
        <v>3</v>
      </c>
      <c r="F1153" s="49" t="s">
        <v>22</v>
      </c>
      <c r="G1153" s="41" t="s">
        <v>1373</v>
      </c>
      <c r="H1153" s="49" t="s">
        <v>1374</v>
      </c>
      <c r="I1153" s="52" t="s">
        <v>25</v>
      </c>
      <c r="J1153" s="52" t="s">
        <v>26</v>
      </c>
      <c r="K1153" s="49" t="s">
        <v>27</v>
      </c>
      <c r="L1153" s="49" t="s">
        <v>88</v>
      </c>
      <c r="M1153" s="49" t="s">
        <v>30</v>
      </c>
      <c r="N1153" s="49" t="s">
        <v>105</v>
      </c>
      <c r="O1153" s="49" t="s">
        <v>105</v>
      </c>
      <c r="P1153" s="54">
        <v>41864.62222222222</v>
      </c>
      <c r="Q1153" s="49"/>
      <c r="R1153" s="54">
        <v>41884.413194444445</v>
      </c>
      <c r="S1153" s="54">
        <v>41878.458333333336</v>
      </c>
      <c r="T1153" s="49"/>
      <c r="U1153" s="49" t="s">
        <v>127</v>
      </c>
      <c r="V1153" s="49"/>
      <c r="W1153" s="56">
        <v>41871</v>
      </c>
      <c r="X1153" s="49">
        <v>0</v>
      </c>
      <c r="Y1153" s="49">
        <v>3</v>
      </c>
      <c r="Z1153" s="49"/>
      <c r="AA1153" s="49"/>
      <c r="AB1153" s="49"/>
      <c r="AC1153" s="49"/>
      <c r="AD1153" s="49"/>
      <c r="AE1153" s="49" t="s">
        <v>1375</v>
      </c>
      <c r="AF1153" s="49"/>
      <c r="AG1153" s="49"/>
      <c r="AH1153" s="55" t="s">
        <v>1376</v>
      </c>
    </row>
    <row r="1154" spans="1:34" ht="15.75" hidden="1" customHeight="1" x14ac:dyDescent="0.2">
      <c r="A1154" s="49" t="s">
        <v>33</v>
      </c>
      <c r="B1154" s="50" t="s">
        <v>133</v>
      </c>
      <c r="C1154" s="51">
        <f t="shared" si="38"/>
        <v>36</v>
      </c>
      <c r="D1154" s="51">
        <v>2014</v>
      </c>
      <c r="E1154" s="51">
        <f t="shared" si="39"/>
        <v>3</v>
      </c>
      <c r="F1154" s="49" t="s">
        <v>22</v>
      </c>
      <c r="G1154" s="41" t="s">
        <v>1299</v>
      </c>
      <c r="H1154" s="49" t="s">
        <v>1300</v>
      </c>
      <c r="I1154" s="52" t="s">
        <v>25</v>
      </c>
      <c r="J1154" s="52" t="s">
        <v>26</v>
      </c>
      <c r="K1154" s="49" t="s">
        <v>27</v>
      </c>
      <c r="L1154" s="49" t="s">
        <v>88</v>
      </c>
      <c r="M1154" s="49" t="s">
        <v>30</v>
      </c>
      <c r="N1154" s="49" t="s">
        <v>30</v>
      </c>
      <c r="O1154" s="49" t="s">
        <v>30</v>
      </c>
      <c r="P1154" s="54">
        <v>41855.363888888889</v>
      </c>
      <c r="Q1154" s="49"/>
      <c r="R1154" s="54">
        <v>41884.438194444447</v>
      </c>
      <c r="S1154" s="54">
        <v>41884.427083333336</v>
      </c>
      <c r="T1154" s="49"/>
      <c r="U1154" s="49" t="s">
        <v>127</v>
      </c>
      <c r="V1154" s="49"/>
      <c r="W1154" s="56">
        <v>41870</v>
      </c>
      <c r="X1154" s="49">
        <v>0</v>
      </c>
      <c r="Y1154" s="49">
        <v>1</v>
      </c>
      <c r="Z1154" s="49"/>
      <c r="AA1154" s="49"/>
      <c r="AB1154" s="49"/>
      <c r="AC1154" s="49"/>
      <c r="AD1154" s="49"/>
      <c r="AE1154" s="49" t="s">
        <v>1301</v>
      </c>
      <c r="AF1154" s="49"/>
      <c r="AG1154" s="49"/>
      <c r="AH1154" s="55" t="s">
        <v>1302</v>
      </c>
    </row>
    <row r="1155" spans="1:34" ht="15.75" hidden="1" customHeight="1" x14ac:dyDescent="0.2">
      <c r="A1155" s="49" t="s">
        <v>33</v>
      </c>
      <c r="B1155" s="50" t="s">
        <v>133</v>
      </c>
      <c r="C1155" s="51">
        <f t="shared" si="38"/>
        <v>37</v>
      </c>
      <c r="D1155" s="51">
        <v>2014</v>
      </c>
      <c r="E1155" s="51">
        <f t="shared" si="39"/>
        <v>3</v>
      </c>
      <c r="F1155" s="49" t="s">
        <v>22</v>
      </c>
      <c r="G1155" s="41" t="s">
        <v>1497</v>
      </c>
      <c r="H1155" s="49" t="s">
        <v>1498</v>
      </c>
      <c r="I1155" s="52" t="s">
        <v>25</v>
      </c>
      <c r="J1155" s="52" t="s">
        <v>26</v>
      </c>
      <c r="K1155" s="49" t="s">
        <v>27</v>
      </c>
      <c r="L1155" s="49" t="s">
        <v>88</v>
      </c>
      <c r="M1155" s="49" t="s">
        <v>618</v>
      </c>
      <c r="N1155" s="49" t="s">
        <v>30</v>
      </c>
      <c r="O1155" s="49" t="s">
        <v>30</v>
      </c>
      <c r="P1155" s="54">
        <v>41879.652083333334</v>
      </c>
      <c r="Q1155" s="49"/>
      <c r="R1155" s="54">
        <v>41892.713194444441</v>
      </c>
      <c r="S1155" s="54">
        <v>41890.509027777778</v>
      </c>
      <c r="T1155" s="49"/>
      <c r="U1155" s="49" t="s">
        <v>127</v>
      </c>
      <c r="V1155" s="49"/>
      <c r="W1155" s="56">
        <v>41885</v>
      </c>
      <c r="X1155" s="49">
        <v>0</v>
      </c>
      <c r="Y1155" s="49">
        <v>2</v>
      </c>
      <c r="Z1155" s="49"/>
      <c r="AA1155" s="49"/>
      <c r="AB1155" s="49"/>
      <c r="AC1155" s="49"/>
      <c r="AD1155" s="49"/>
      <c r="AE1155" s="49"/>
      <c r="AF1155" s="49"/>
      <c r="AG1155" s="49"/>
      <c r="AH1155" s="55" t="s">
        <v>1499</v>
      </c>
    </row>
    <row r="1156" spans="1:34" ht="15.75" hidden="1" customHeight="1" x14ac:dyDescent="0.2">
      <c r="A1156" s="49" t="s">
        <v>33</v>
      </c>
      <c r="B1156" s="50" t="s">
        <v>402</v>
      </c>
      <c r="C1156" s="51">
        <f t="shared" si="38"/>
        <v>37</v>
      </c>
      <c r="D1156" s="51">
        <v>2014</v>
      </c>
      <c r="E1156" s="51">
        <f t="shared" si="39"/>
        <v>3</v>
      </c>
      <c r="F1156" s="49" t="s">
        <v>22</v>
      </c>
      <c r="G1156" s="41" t="s">
        <v>1575</v>
      </c>
      <c r="H1156" s="49" t="s">
        <v>1576</v>
      </c>
      <c r="I1156" s="52" t="s">
        <v>25</v>
      </c>
      <c r="J1156" s="52" t="s">
        <v>26</v>
      </c>
      <c r="K1156" s="49" t="s">
        <v>27</v>
      </c>
      <c r="L1156" s="49" t="s">
        <v>37</v>
      </c>
      <c r="M1156" s="49" t="s">
        <v>29</v>
      </c>
      <c r="N1156" s="49" t="s">
        <v>30</v>
      </c>
      <c r="O1156" s="49" t="s">
        <v>30</v>
      </c>
      <c r="P1156" s="54">
        <v>41887.431250000001</v>
      </c>
      <c r="Q1156" s="49"/>
      <c r="R1156" s="54">
        <v>41892.713194444441</v>
      </c>
      <c r="S1156" s="54">
        <v>41890.628472222219</v>
      </c>
      <c r="T1156" s="49"/>
      <c r="U1156" s="49" t="s">
        <v>127</v>
      </c>
      <c r="V1156" s="49"/>
      <c r="W1156" s="56">
        <v>41891</v>
      </c>
      <c r="X1156" s="49">
        <v>0</v>
      </c>
      <c r="Y1156" s="49">
        <v>1</v>
      </c>
      <c r="Z1156" s="49"/>
      <c r="AA1156" s="49"/>
      <c r="AB1156" s="49"/>
      <c r="AC1156" s="49"/>
      <c r="AD1156" s="49"/>
      <c r="AE1156" s="49"/>
      <c r="AF1156" s="49"/>
      <c r="AG1156" s="49"/>
      <c r="AH1156" s="55" t="s">
        <v>1577</v>
      </c>
    </row>
    <row r="1157" spans="1:34" ht="15.75" hidden="1" customHeight="1" x14ac:dyDescent="0.2">
      <c r="A1157" s="49" t="s">
        <v>33</v>
      </c>
      <c r="B1157" s="50" t="s">
        <v>56</v>
      </c>
      <c r="C1157" s="51">
        <f t="shared" si="38"/>
        <v>39</v>
      </c>
      <c r="D1157" s="51">
        <v>2014</v>
      </c>
      <c r="E1157" s="51">
        <f t="shared" si="39"/>
        <v>3</v>
      </c>
      <c r="F1157" s="49" t="s">
        <v>22</v>
      </c>
      <c r="G1157" s="41" t="s">
        <v>1607</v>
      </c>
      <c r="H1157" s="49" t="s">
        <v>1608</v>
      </c>
      <c r="I1157" s="52" t="s">
        <v>25</v>
      </c>
      <c r="J1157" s="52" t="s">
        <v>26</v>
      </c>
      <c r="K1157" s="49" t="s">
        <v>27</v>
      </c>
      <c r="L1157" s="49" t="s">
        <v>88</v>
      </c>
      <c r="M1157" s="49" t="s">
        <v>30</v>
      </c>
      <c r="N1157" s="49" t="s">
        <v>105</v>
      </c>
      <c r="O1157" s="49" t="s">
        <v>105</v>
      </c>
      <c r="P1157" s="54">
        <v>41887.620138888888</v>
      </c>
      <c r="Q1157" s="49"/>
      <c r="R1157" s="54">
        <v>41908.453472222223</v>
      </c>
      <c r="S1157" s="54">
        <v>41904.488888888889</v>
      </c>
      <c r="T1157" s="49"/>
      <c r="U1157" s="49" t="s">
        <v>127</v>
      </c>
      <c r="V1157" s="49"/>
      <c r="W1157" s="56">
        <v>41904</v>
      </c>
      <c r="X1157" s="49">
        <v>0</v>
      </c>
      <c r="Y1157" s="49">
        <v>2</v>
      </c>
      <c r="Z1157" s="49"/>
      <c r="AA1157" s="49"/>
      <c r="AB1157" s="49"/>
      <c r="AC1157" s="49"/>
      <c r="AD1157" s="49"/>
      <c r="AE1157" s="49" t="s">
        <v>1609</v>
      </c>
      <c r="AF1157" s="49"/>
      <c r="AG1157" s="49"/>
      <c r="AH1157" s="55" t="s">
        <v>1610</v>
      </c>
    </row>
    <row r="1158" spans="1:34" ht="15.75" hidden="1" customHeight="1" x14ac:dyDescent="0.2">
      <c r="A1158" s="49" t="s">
        <v>33</v>
      </c>
      <c r="B1158" s="50" t="s">
        <v>145</v>
      </c>
      <c r="C1158" s="51">
        <f t="shared" si="38"/>
        <v>40</v>
      </c>
      <c r="D1158" s="51">
        <v>2014</v>
      </c>
      <c r="E1158" s="51">
        <f t="shared" si="39"/>
        <v>3</v>
      </c>
      <c r="F1158" s="49" t="s">
        <v>22</v>
      </c>
      <c r="G1158" s="41" t="s">
        <v>1016</v>
      </c>
      <c r="H1158" s="49" t="s">
        <v>1017</v>
      </c>
      <c r="I1158" s="52" t="s">
        <v>217</v>
      </c>
      <c r="J1158" s="52" t="s">
        <v>26</v>
      </c>
      <c r="K1158" s="49" t="s">
        <v>27</v>
      </c>
      <c r="L1158" s="49" t="s">
        <v>88</v>
      </c>
      <c r="M1158" s="49" t="s">
        <v>30</v>
      </c>
      <c r="N1158" s="49" t="s">
        <v>30</v>
      </c>
      <c r="O1158" s="49" t="s">
        <v>30</v>
      </c>
      <c r="P1158" s="54">
        <v>41786.359722222223</v>
      </c>
      <c r="Q1158" s="54">
        <v>41912.513888888891</v>
      </c>
      <c r="R1158" s="54">
        <v>41912.513888888891</v>
      </c>
      <c r="S1158" s="54">
        <f t="shared" ref="S1158:S1166" si="40">R1158</f>
        <v>41912.513888888891</v>
      </c>
      <c r="T1158" s="49"/>
      <c r="U1158" s="49" t="s">
        <v>127</v>
      </c>
      <c r="V1158" s="49"/>
      <c r="W1158" s="56">
        <v>41803</v>
      </c>
      <c r="X1158" s="49">
        <v>0</v>
      </c>
      <c r="Y1158" s="49">
        <v>1</v>
      </c>
      <c r="Z1158" s="49"/>
      <c r="AA1158" s="49"/>
      <c r="AB1158" s="49"/>
      <c r="AC1158" s="49"/>
      <c r="AD1158" s="49"/>
      <c r="AE1158" s="49" t="s">
        <v>1018</v>
      </c>
      <c r="AF1158" s="49"/>
      <c r="AG1158" s="49"/>
      <c r="AH1158" s="55"/>
    </row>
    <row r="1159" spans="1:34" ht="15.75" hidden="1" customHeight="1" x14ac:dyDescent="0.2">
      <c r="A1159" s="49" t="s">
        <v>33</v>
      </c>
      <c r="B1159" s="50" t="s">
        <v>402</v>
      </c>
      <c r="C1159" s="51">
        <f t="shared" si="38"/>
        <v>40</v>
      </c>
      <c r="D1159" s="51">
        <v>2014</v>
      </c>
      <c r="E1159" s="51">
        <f t="shared" si="39"/>
        <v>3</v>
      </c>
      <c r="F1159" s="49" t="s">
        <v>22</v>
      </c>
      <c r="G1159" s="41" t="s">
        <v>1019</v>
      </c>
      <c r="H1159" s="49" t="s">
        <v>1020</v>
      </c>
      <c r="I1159" s="52" t="s">
        <v>217</v>
      </c>
      <c r="J1159" s="52" t="s">
        <v>26</v>
      </c>
      <c r="K1159" s="49" t="s">
        <v>27</v>
      </c>
      <c r="L1159" s="49" t="s">
        <v>88</v>
      </c>
      <c r="M1159" s="49" t="s">
        <v>30</v>
      </c>
      <c r="N1159" s="49" t="s">
        <v>30</v>
      </c>
      <c r="O1159" s="49" t="s">
        <v>30</v>
      </c>
      <c r="P1159" s="54">
        <v>41786.36041666667</v>
      </c>
      <c r="Q1159" s="54">
        <v>41912.511805555558</v>
      </c>
      <c r="R1159" s="54">
        <v>41912.511805555558</v>
      </c>
      <c r="S1159" s="54">
        <f t="shared" si="40"/>
        <v>41912.511805555558</v>
      </c>
      <c r="T1159" s="49"/>
      <c r="U1159" s="49" t="s">
        <v>127</v>
      </c>
      <c r="V1159" s="49"/>
      <c r="W1159" s="56">
        <v>41803</v>
      </c>
      <c r="X1159" s="49">
        <v>0</v>
      </c>
      <c r="Y1159" s="49">
        <v>3</v>
      </c>
      <c r="Z1159" s="49" t="s">
        <v>1021</v>
      </c>
      <c r="AA1159" s="49"/>
      <c r="AB1159" s="49"/>
      <c r="AC1159" s="49"/>
      <c r="AD1159" s="49"/>
      <c r="AE1159" s="49" t="s">
        <v>1022</v>
      </c>
      <c r="AF1159" s="49"/>
      <c r="AG1159" s="49"/>
      <c r="AH1159" s="55" t="s">
        <v>1023</v>
      </c>
    </row>
    <row r="1160" spans="1:34" ht="15.75" hidden="1" customHeight="1" x14ac:dyDescent="0.2">
      <c r="A1160" s="49" t="s">
        <v>33</v>
      </c>
      <c r="B1160" s="50" t="s">
        <v>402</v>
      </c>
      <c r="C1160" s="51">
        <f t="shared" si="38"/>
        <v>40</v>
      </c>
      <c r="D1160" s="51">
        <v>2014</v>
      </c>
      <c r="E1160" s="51">
        <f t="shared" si="39"/>
        <v>3</v>
      </c>
      <c r="F1160" s="49" t="s">
        <v>22</v>
      </c>
      <c r="G1160" s="41" t="s">
        <v>1024</v>
      </c>
      <c r="H1160" s="49" t="s">
        <v>1025</v>
      </c>
      <c r="I1160" s="52" t="s">
        <v>217</v>
      </c>
      <c r="J1160" s="52" t="s">
        <v>26</v>
      </c>
      <c r="K1160" s="49" t="s">
        <v>27</v>
      </c>
      <c r="L1160" s="49" t="s">
        <v>88</v>
      </c>
      <c r="M1160" s="49" t="s">
        <v>30</v>
      </c>
      <c r="N1160" s="49" t="s">
        <v>30</v>
      </c>
      <c r="O1160" s="49" t="s">
        <v>30</v>
      </c>
      <c r="P1160" s="54">
        <v>41786.361805555556</v>
      </c>
      <c r="Q1160" s="54">
        <v>41912.503472222219</v>
      </c>
      <c r="R1160" s="54">
        <v>41912.503472222219</v>
      </c>
      <c r="S1160" s="54">
        <f t="shared" si="40"/>
        <v>41912.503472222219</v>
      </c>
      <c r="T1160" s="49"/>
      <c r="U1160" s="49" t="s">
        <v>127</v>
      </c>
      <c r="V1160" s="49"/>
      <c r="W1160" s="56">
        <v>41803</v>
      </c>
      <c r="X1160" s="49">
        <v>0</v>
      </c>
      <c r="Y1160" s="49">
        <v>1</v>
      </c>
      <c r="Z1160" s="49"/>
      <c r="AA1160" s="49"/>
      <c r="AB1160" s="49"/>
      <c r="AC1160" s="49"/>
      <c r="AD1160" s="49"/>
      <c r="AE1160" s="49" t="s">
        <v>1026</v>
      </c>
      <c r="AF1160" s="49"/>
      <c r="AG1160" s="49"/>
      <c r="AH1160" s="55" t="s">
        <v>1027</v>
      </c>
    </row>
    <row r="1161" spans="1:34" ht="15.75" hidden="1" customHeight="1" x14ac:dyDescent="0.2">
      <c r="A1161" s="49" t="s">
        <v>33</v>
      </c>
      <c r="B1161" s="50" t="s">
        <v>402</v>
      </c>
      <c r="C1161" s="51">
        <f t="shared" si="38"/>
        <v>40</v>
      </c>
      <c r="D1161" s="51">
        <v>2014</v>
      </c>
      <c r="E1161" s="51">
        <f t="shared" si="39"/>
        <v>3</v>
      </c>
      <c r="F1161" s="49" t="s">
        <v>22</v>
      </c>
      <c r="G1161" s="41" t="s">
        <v>1028</v>
      </c>
      <c r="H1161" s="49" t="s">
        <v>1029</v>
      </c>
      <c r="I1161" s="52" t="s">
        <v>217</v>
      </c>
      <c r="J1161" s="52" t="s">
        <v>26</v>
      </c>
      <c r="K1161" s="49" t="s">
        <v>27</v>
      </c>
      <c r="L1161" s="49" t="s">
        <v>88</v>
      </c>
      <c r="M1161" s="49" t="s">
        <v>53</v>
      </c>
      <c r="N1161" s="49" t="s">
        <v>30</v>
      </c>
      <c r="O1161" s="49" t="s">
        <v>30</v>
      </c>
      <c r="P1161" s="54">
        <v>41786.362500000003</v>
      </c>
      <c r="Q1161" s="54">
        <v>41912.503472222219</v>
      </c>
      <c r="R1161" s="54">
        <v>41912.503472222219</v>
      </c>
      <c r="S1161" s="54">
        <f t="shared" si="40"/>
        <v>41912.503472222219</v>
      </c>
      <c r="T1161" s="49"/>
      <c r="U1161" s="49" t="s">
        <v>127</v>
      </c>
      <c r="V1161" s="49"/>
      <c r="W1161" s="56">
        <v>41803</v>
      </c>
      <c r="X1161" s="49">
        <v>0</v>
      </c>
      <c r="Y1161" s="49">
        <v>1</v>
      </c>
      <c r="Z1161" s="49"/>
      <c r="AA1161" s="49"/>
      <c r="AB1161" s="49"/>
      <c r="AC1161" s="49"/>
      <c r="AD1161" s="49"/>
      <c r="AE1161" s="49"/>
      <c r="AF1161" s="49" t="s">
        <v>1030</v>
      </c>
      <c r="AG1161" s="49"/>
      <c r="AH1161" s="55" t="s">
        <v>1031</v>
      </c>
    </row>
    <row r="1162" spans="1:34" ht="15.75" hidden="1" customHeight="1" x14ac:dyDescent="0.2">
      <c r="A1162" s="49" t="s">
        <v>33</v>
      </c>
      <c r="B1162" s="50" t="s">
        <v>402</v>
      </c>
      <c r="C1162" s="51">
        <f t="shared" si="38"/>
        <v>40</v>
      </c>
      <c r="D1162" s="51">
        <v>2014</v>
      </c>
      <c r="E1162" s="51">
        <f t="shared" si="39"/>
        <v>3</v>
      </c>
      <c r="F1162" s="49" t="s">
        <v>22</v>
      </c>
      <c r="G1162" s="41" t="s">
        <v>919</v>
      </c>
      <c r="H1162" s="49" t="s">
        <v>1032</v>
      </c>
      <c r="I1162" s="52" t="s">
        <v>217</v>
      </c>
      <c r="J1162" s="52" t="s">
        <v>26</v>
      </c>
      <c r="K1162" s="49" t="s">
        <v>27</v>
      </c>
      <c r="L1162" s="49" t="s">
        <v>88</v>
      </c>
      <c r="M1162" s="49" t="s">
        <v>202</v>
      </c>
      <c r="N1162" s="49" t="s">
        <v>30</v>
      </c>
      <c r="O1162" s="49" t="s">
        <v>30</v>
      </c>
      <c r="P1162" s="54">
        <v>41786.362500000003</v>
      </c>
      <c r="Q1162" s="54">
        <v>41912.50277777778</v>
      </c>
      <c r="R1162" s="54">
        <v>41912.50277777778</v>
      </c>
      <c r="S1162" s="54">
        <f t="shared" si="40"/>
        <v>41912.50277777778</v>
      </c>
      <c r="T1162" s="49"/>
      <c r="U1162" s="49" t="s">
        <v>127</v>
      </c>
      <c r="V1162" s="49"/>
      <c r="W1162" s="56">
        <v>41803</v>
      </c>
      <c r="X1162" s="49">
        <v>0</v>
      </c>
      <c r="Y1162" s="49">
        <v>2</v>
      </c>
      <c r="Z1162" s="49"/>
      <c r="AA1162" s="49"/>
      <c r="AB1162" s="49"/>
      <c r="AC1162" s="49"/>
      <c r="AD1162" s="49"/>
      <c r="AE1162" s="49"/>
      <c r="AF1162" s="49" t="s">
        <v>918</v>
      </c>
      <c r="AG1162" s="49"/>
      <c r="AH1162" s="55" t="s">
        <v>1033</v>
      </c>
    </row>
    <row r="1163" spans="1:34" ht="15.75" hidden="1" customHeight="1" x14ac:dyDescent="0.2">
      <c r="A1163" s="49" t="s">
        <v>33</v>
      </c>
      <c r="B1163" s="50" t="s">
        <v>133</v>
      </c>
      <c r="C1163" s="51">
        <f t="shared" si="38"/>
        <v>40</v>
      </c>
      <c r="D1163" s="51">
        <v>2014</v>
      </c>
      <c r="E1163" s="51">
        <f t="shared" si="39"/>
        <v>3</v>
      </c>
      <c r="F1163" s="49" t="s">
        <v>22</v>
      </c>
      <c r="G1163" s="41" t="s">
        <v>1034</v>
      </c>
      <c r="H1163" s="49" t="s">
        <v>1035</v>
      </c>
      <c r="I1163" s="52" t="s">
        <v>217</v>
      </c>
      <c r="J1163" s="52" t="s">
        <v>26</v>
      </c>
      <c r="K1163" s="49" t="s">
        <v>27</v>
      </c>
      <c r="L1163" s="49" t="s">
        <v>88</v>
      </c>
      <c r="M1163" s="49" t="s">
        <v>83</v>
      </c>
      <c r="N1163" s="49" t="s">
        <v>30</v>
      </c>
      <c r="O1163" s="49" t="s">
        <v>30</v>
      </c>
      <c r="P1163" s="54">
        <v>41786.363194444442</v>
      </c>
      <c r="Q1163" s="54">
        <v>41912.490972222222</v>
      </c>
      <c r="R1163" s="54">
        <v>41912.490972222222</v>
      </c>
      <c r="S1163" s="54">
        <f t="shared" si="40"/>
        <v>41912.490972222222</v>
      </c>
      <c r="T1163" s="49"/>
      <c r="U1163" s="49" t="s">
        <v>127</v>
      </c>
      <c r="V1163" s="49"/>
      <c r="W1163" s="56">
        <v>41803</v>
      </c>
      <c r="X1163" s="49">
        <v>0</v>
      </c>
      <c r="Y1163" s="49">
        <v>3</v>
      </c>
      <c r="Z1163" s="49"/>
      <c r="AA1163" s="49"/>
      <c r="AB1163" s="49"/>
      <c r="AC1163" s="49"/>
      <c r="AD1163" s="49"/>
      <c r="AE1163" s="49"/>
      <c r="AF1163" s="49"/>
      <c r="AG1163" s="49"/>
      <c r="AH1163" s="55" t="s">
        <v>1036</v>
      </c>
    </row>
    <row r="1164" spans="1:34" ht="15.75" hidden="1" customHeight="1" x14ac:dyDescent="0.2">
      <c r="A1164" s="49" t="s">
        <v>33</v>
      </c>
      <c r="B1164" s="50" t="s">
        <v>56</v>
      </c>
      <c r="C1164" s="51">
        <f t="shared" si="38"/>
        <v>40</v>
      </c>
      <c r="D1164" s="51">
        <v>2014</v>
      </c>
      <c r="E1164" s="51">
        <f t="shared" si="39"/>
        <v>3</v>
      </c>
      <c r="F1164" s="49" t="s">
        <v>22</v>
      </c>
      <c r="G1164" s="41" t="s">
        <v>1037</v>
      </c>
      <c r="H1164" s="49" t="s">
        <v>1038</v>
      </c>
      <c r="I1164" s="52" t="s">
        <v>217</v>
      </c>
      <c r="J1164" s="52" t="s">
        <v>26</v>
      </c>
      <c r="K1164" s="49" t="s">
        <v>27</v>
      </c>
      <c r="L1164" s="49" t="s">
        <v>88</v>
      </c>
      <c r="M1164" s="49" t="s">
        <v>59</v>
      </c>
      <c r="N1164" s="49" t="s">
        <v>30</v>
      </c>
      <c r="O1164" s="49" t="s">
        <v>30</v>
      </c>
      <c r="P1164" s="54">
        <v>41786.363888888889</v>
      </c>
      <c r="Q1164" s="54">
        <v>41912.490972222222</v>
      </c>
      <c r="R1164" s="54">
        <v>41912.490972222222</v>
      </c>
      <c r="S1164" s="54">
        <f t="shared" si="40"/>
        <v>41912.490972222222</v>
      </c>
      <c r="T1164" s="49"/>
      <c r="U1164" s="49" t="s">
        <v>127</v>
      </c>
      <c r="V1164" s="49"/>
      <c r="W1164" s="56">
        <v>41796</v>
      </c>
      <c r="X1164" s="49">
        <v>0</v>
      </c>
      <c r="Y1164" s="49">
        <v>4</v>
      </c>
      <c r="Z1164" s="49"/>
      <c r="AA1164" s="49"/>
      <c r="AB1164" s="49"/>
      <c r="AC1164" s="49"/>
      <c r="AD1164" s="49"/>
      <c r="AE1164" s="49"/>
      <c r="AF1164" s="49"/>
      <c r="AG1164" s="49"/>
      <c r="AH1164" s="55" t="s">
        <v>1039</v>
      </c>
    </row>
    <row r="1165" spans="1:34" ht="15.75" hidden="1" customHeight="1" x14ac:dyDescent="0.2">
      <c r="A1165" s="49" t="s">
        <v>33</v>
      </c>
      <c r="B1165" s="50" t="s">
        <v>99</v>
      </c>
      <c r="C1165" s="51">
        <f t="shared" si="38"/>
        <v>40</v>
      </c>
      <c r="D1165" s="51">
        <v>2014</v>
      </c>
      <c r="E1165" s="51">
        <f t="shared" si="39"/>
        <v>3</v>
      </c>
      <c r="F1165" s="49" t="s">
        <v>22</v>
      </c>
      <c r="G1165" s="41" t="s">
        <v>1043</v>
      </c>
      <c r="H1165" s="49" t="s">
        <v>1044</v>
      </c>
      <c r="I1165" s="52" t="s">
        <v>217</v>
      </c>
      <c r="J1165" s="52" t="s">
        <v>26</v>
      </c>
      <c r="K1165" s="49" t="s">
        <v>27</v>
      </c>
      <c r="L1165" s="49" t="s">
        <v>88</v>
      </c>
      <c r="M1165" s="49" t="s">
        <v>1045</v>
      </c>
      <c r="N1165" s="49" t="s">
        <v>30</v>
      </c>
      <c r="O1165" s="49" t="s">
        <v>30</v>
      </c>
      <c r="P1165" s="54">
        <v>41786.364583333336</v>
      </c>
      <c r="Q1165" s="54">
        <v>41912.490972222222</v>
      </c>
      <c r="R1165" s="54">
        <v>41912.490972222222</v>
      </c>
      <c r="S1165" s="54">
        <f t="shared" si="40"/>
        <v>41912.490972222222</v>
      </c>
      <c r="T1165" s="49"/>
      <c r="U1165" s="49" t="s">
        <v>127</v>
      </c>
      <c r="V1165" s="49"/>
      <c r="W1165" s="56">
        <v>41803</v>
      </c>
      <c r="X1165" s="49">
        <v>0</v>
      </c>
      <c r="Y1165" s="49">
        <v>1</v>
      </c>
      <c r="Z1165" s="49"/>
      <c r="AA1165" s="49"/>
      <c r="AB1165" s="49"/>
      <c r="AC1165" s="49"/>
      <c r="AD1165" s="49"/>
      <c r="AE1165" s="49"/>
      <c r="AF1165" s="49"/>
      <c r="AG1165" s="49"/>
      <c r="AH1165" s="55" t="s">
        <v>1046</v>
      </c>
    </row>
    <row r="1166" spans="1:34" ht="15.75" hidden="1" customHeight="1" x14ac:dyDescent="0.2">
      <c r="A1166" s="49" t="s">
        <v>33</v>
      </c>
      <c r="B1166" s="50" t="s">
        <v>133</v>
      </c>
      <c r="C1166" s="51">
        <f t="shared" si="38"/>
        <v>40</v>
      </c>
      <c r="D1166" s="51">
        <v>2014</v>
      </c>
      <c r="E1166" s="51">
        <f t="shared" si="39"/>
        <v>3</v>
      </c>
      <c r="F1166" s="49" t="s">
        <v>22</v>
      </c>
      <c r="G1166" s="41" t="s">
        <v>1105</v>
      </c>
      <c r="H1166" s="49" t="s">
        <v>1106</v>
      </c>
      <c r="I1166" s="52" t="s">
        <v>25</v>
      </c>
      <c r="J1166" s="52" t="s">
        <v>26</v>
      </c>
      <c r="K1166" s="49" t="s">
        <v>27</v>
      </c>
      <c r="L1166" s="49" t="s">
        <v>88</v>
      </c>
      <c r="M1166" s="49" t="s">
        <v>29</v>
      </c>
      <c r="N1166" s="49" t="s">
        <v>618</v>
      </c>
      <c r="O1166" s="49" t="s">
        <v>618</v>
      </c>
      <c r="P1166" s="54">
        <v>41808.643750000003</v>
      </c>
      <c r="Q1166" s="54">
        <v>41912.478472222225</v>
      </c>
      <c r="R1166" s="54">
        <v>41912.478472222225</v>
      </c>
      <c r="S1166" s="54">
        <f t="shared" si="40"/>
        <v>41912.478472222225</v>
      </c>
      <c r="T1166" s="49"/>
      <c r="U1166" s="49" t="s">
        <v>127</v>
      </c>
      <c r="V1166" s="49"/>
      <c r="W1166" s="56">
        <v>41810</v>
      </c>
      <c r="X1166" s="49">
        <v>0</v>
      </c>
      <c r="Y1166" s="49">
        <v>2</v>
      </c>
      <c r="Z1166" s="42" t="s">
        <v>1107</v>
      </c>
      <c r="AA1166" s="49"/>
      <c r="AB1166" s="49"/>
      <c r="AC1166" s="49"/>
      <c r="AD1166" s="49"/>
      <c r="AE1166" s="49"/>
      <c r="AF1166" s="49"/>
      <c r="AG1166" s="49"/>
      <c r="AH1166" s="55" t="s">
        <v>1108</v>
      </c>
    </row>
    <row r="1167" spans="1:34" ht="15.75" hidden="1" customHeight="1" x14ac:dyDescent="0.2">
      <c r="A1167" s="49" t="s">
        <v>33</v>
      </c>
      <c r="B1167" s="50" t="s">
        <v>56</v>
      </c>
      <c r="C1167" s="51">
        <f t="shared" si="38"/>
        <v>40</v>
      </c>
      <c r="D1167" s="51">
        <v>2014</v>
      </c>
      <c r="E1167" s="51">
        <f t="shared" si="39"/>
        <v>3</v>
      </c>
      <c r="F1167" s="49" t="s">
        <v>22</v>
      </c>
      <c r="G1167" s="41" t="s">
        <v>1040</v>
      </c>
      <c r="H1167" s="49" t="s">
        <v>1041</v>
      </c>
      <c r="I1167" s="52" t="s">
        <v>217</v>
      </c>
      <c r="J1167" s="52" t="s">
        <v>26</v>
      </c>
      <c r="K1167" s="49" t="s">
        <v>27</v>
      </c>
      <c r="L1167" s="53" t="s">
        <v>906</v>
      </c>
      <c r="M1167" s="49" t="s">
        <v>83</v>
      </c>
      <c r="N1167" s="49" t="s">
        <v>30</v>
      </c>
      <c r="O1167" s="49" t="s">
        <v>30</v>
      </c>
      <c r="P1167" s="54">
        <v>41786.363888888889</v>
      </c>
      <c r="Q1167" s="54">
        <v>41912.490972222222</v>
      </c>
      <c r="R1167" s="54">
        <v>41912.490972222222</v>
      </c>
      <c r="S1167" s="54">
        <v>41912.490972222222</v>
      </c>
      <c r="T1167" s="49"/>
      <c r="U1167" s="49" t="s">
        <v>127</v>
      </c>
      <c r="V1167" s="49"/>
      <c r="W1167" s="56">
        <v>41803</v>
      </c>
      <c r="X1167" s="49">
        <v>0</v>
      </c>
      <c r="Y1167" s="49">
        <v>1</v>
      </c>
      <c r="Z1167" s="49"/>
      <c r="AA1167" s="49"/>
      <c r="AB1167" s="49"/>
      <c r="AC1167" s="49"/>
      <c r="AD1167" s="49"/>
      <c r="AE1167" s="49"/>
      <c r="AF1167" s="49"/>
      <c r="AG1167" s="49"/>
      <c r="AH1167" s="55" t="s">
        <v>1042</v>
      </c>
    </row>
    <row r="1168" spans="1:34" ht="15.75" hidden="1" customHeight="1" x14ac:dyDescent="0.2">
      <c r="A1168" s="69" t="s">
        <v>33</v>
      </c>
      <c r="B1168" s="69" t="s">
        <v>145</v>
      </c>
      <c r="C1168" s="51">
        <f t="shared" si="38"/>
        <v>30</v>
      </c>
      <c r="D1168" s="57">
        <v>2015</v>
      </c>
      <c r="E1168" s="57">
        <f t="shared" si="39"/>
        <v>3</v>
      </c>
      <c r="F1168" s="69" t="s">
        <v>22</v>
      </c>
      <c r="G1168" s="70" t="s">
        <v>4647</v>
      </c>
      <c r="H1168" s="69" t="s">
        <v>4648</v>
      </c>
      <c r="I1168" s="71" t="s">
        <v>25</v>
      </c>
      <c r="J1168" s="71" t="s">
        <v>26</v>
      </c>
      <c r="K1168" s="69" t="s">
        <v>27</v>
      </c>
      <c r="L1168" s="69" t="s">
        <v>88</v>
      </c>
      <c r="M1168" s="69" t="s">
        <v>4098</v>
      </c>
      <c r="N1168" s="69" t="s">
        <v>30</v>
      </c>
      <c r="O1168" s="69" t="s">
        <v>30</v>
      </c>
      <c r="P1168" s="72">
        <v>42181.481944444444</v>
      </c>
      <c r="Q1168" s="69"/>
      <c r="R1168" s="72">
        <v>42279.451388888891</v>
      </c>
      <c r="S1168" s="72">
        <v>42206.752083333333</v>
      </c>
      <c r="T1168" s="69"/>
      <c r="U1168" s="69" t="s">
        <v>127</v>
      </c>
      <c r="V1168" s="69"/>
      <c r="W1168" s="73">
        <v>42213</v>
      </c>
      <c r="X1168" s="69">
        <v>0</v>
      </c>
      <c r="Y1168" s="69">
        <v>1</v>
      </c>
      <c r="Z1168" s="69"/>
      <c r="AA1168" s="69"/>
      <c r="AB1168" s="69"/>
      <c r="AC1168" s="69"/>
      <c r="AD1168" s="69"/>
      <c r="AE1168" s="69"/>
      <c r="AF1168" s="69"/>
      <c r="AG1168" s="69"/>
      <c r="AH1168" s="69" t="s">
        <v>4649</v>
      </c>
    </row>
    <row r="1169" spans="1:34" ht="15.75" hidden="1" customHeight="1" x14ac:dyDescent="0.2">
      <c r="A1169" s="49" t="s">
        <v>33</v>
      </c>
      <c r="B1169" s="49" t="s">
        <v>41</v>
      </c>
      <c r="C1169" s="51">
        <f t="shared" si="38"/>
        <v>28</v>
      </c>
      <c r="D1169" s="51">
        <v>2014</v>
      </c>
      <c r="E1169" s="51">
        <f t="shared" si="39"/>
        <v>3</v>
      </c>
      <c r="F1169" s="49" t="s">
        <v>22</v>
      </c>
      <c r="G1169" s="41" t="s">
        <v>945</v>
      </c>
      <c r="H1169" s="49" t="s">
        <v>946</v>
      </c>
      <c r="I1169" s="52" t="s">
        <v>217</v>
      </c>
      <c r="J1169" s="52" t="s">
        <v>26</v>
      </c>
      <c r="K1169" s="49" t="s">
        <v>27</v>
      </c>
      <c r="L1169" s="49" t="s">
        <v>88</v>
      </c>
      <c r="M1169" s="49" t="s">
        <v>30</v>
      </c>
      <c r="N1169" s="49" t="s">
        <v>30</v>
      </c>
      <c r="O1169" s="49" t="s">
        <v>947</v>
      </c>
      <c r="P1169" s="54">
        <v>41744.711805555555</v>
      </c>
      <c r="Q1169" s="54">
        <v>41912.520138888889</v>
      </c>
      <c r="R1169" s="54">
        <v>41912.520138888889</v>
      </c>
      <c r="S1169" s="54">
        <v>41831.369444444441</v>
      </c>
      <c r="T1169" s="49"/>
      <c r="U1169" s="49" t="s">
        <v>39</v>
      </c>
      <c r="V1169" s="49"/>
      <c r="W1169" s="49"/>
      <c r="X1169" s="49">
        <v>0</v>
      </c>
      <c r="Y1169" s="49">
        <v>1</v>
      </c>
      <c r="Z1169" s="49"/>
      <c r="AA1169" s="49"/>
      <c r="AB1169" s="49"/>
      <c r="AC1169" s="49"/>
      <c r="AD1169" s="49"/>
      <c r="AE1169" s="49"/>
      <c r="AF1169" s="49"/>
      <c r="AG1169" s="49"/>
      <c r="AH1169" s="55" t="s">
        <v>948</v>
      </c>
    </row>
    <row r="1170" spans="1:34" ht="15.75" hidden="1" customHeight="1" x14ac:dyDescent="0.2">
      <c r="A1170" s="49" t="s">
        <v>33</v>
      </c>
      <c r="B1170" s="49" t="s">
        <v>41</v>
      </c>
      <c r="C1170" s="51">
        <f t="shared" si="38"/>
        <v>28</v>
      </c>
      <c r="D1170" s="51">
        <v>2014</v>
      </c>
      <c r="E1170" s="51">
        <f t="shared" si="39"/>
        <v>3</v>
      </c>
      <c r="F1170" s="49" t="s">
        <v>22</v>
      </c>
      <c r="G1170" s="41" t="s">
        <v>988</v>
      </c>
      <c r="H1170" s="49" t="s">
        <v>989</v>
      </c>
      <c r="I1170" s="52" t="s">
        <v>25</v>
      </c>
      <c r="J1170" s="52" t="s">
        <v>26</v>
      </c>
      <c r="K1170" s="49" t="s">
        <v>27</v>
      </c>
      <c r="L1170" s="49" t="s">
        <v>88</v>
      </c>
      <c r="M1170" s="49" t="s">
        <v>30</v>
      </c>
      <c r="N1170" s="49" t="s">
        <v>38</v>
      </c>
      <c r="O1170" s="49" t="s">
        <v>38</v>
      </c>
      <c r="P1170" s="54">
        <v>41764.626388888886</v>
      </c>
      <c r="Q1170" s="54">
        <v>41912.519444444442</v>
      </c>
      <c r="R1170" s="54">
        <v>41912.519444444442</v>
      </c>
      <c r="S1170" s="54">
        <v>41831.658333333333</v>
      </c>
      <c r="T1170" s="49"/>
      <c r="U1170" s="49" t="s">
        <v>39</v>
      </c>
      <c r="V1170" s="49"/>
      <c r="W1170" s="49"/>
      <c r="X1170" s="49">
        <v>0</v>
      </c>
      <c r="Y1170" s="49">
        <v>3</v>
      </c>
      <c r="Z1170" s="49"/>
      <c r="AA1170" s="49"/>
      <c r="AB1170" s="49"/>
      <c r="AC1170" s="49"/>
      <c r="AD1170" s="49"/>
      <c r="AE1170" s="49" t="s">
        <v>990</v>
      </c>
      <c r="AF1170" s="49"/>
      <c r="AG1170" s="49"/>
      <c r="AH1170" s="55" t="s">
        <v>991</v>
      </c>
    </row>
    <row r="1171" spans="1:34" ht="15.75" hidden="1" customHeight="1" x14ac:dyDescent="0.2">
      <c r="A1171" s="49" t="s">
        <v>33</v>
      </c>
      <c r="B1171" s="49" t="s">
        <v>41</v>
      </c>
      <c r="C1171" s="51">
        <f t="shared" si="38"/>
        <v>29</v>
      </c>
      <c r="D1171" s="51">
        <v>2014</v>
      </c>
      <c r="E1171" s="51">
        <f t="shared" si="39"/>
        <v>3</v>
      </c>
      <c r="F1171" s="49" t="s">
        <v>22</v>
      </c>
      <c r="G1171" s="41" t="s">
        <v>1176</v>
      </c>
      <c r="H1171" s="49" t="s">
        <v>1177</v>
      </c>
      <c r="I1171" s="52" t="s">
        <v>25</v>
      </c>
      <c r="J1171" s="52" t="s">
        <v>26</v>
      </c>
      <c r="K1171" s="49" t="s">
        <v>27</v>
      </c>
      <c r="L1171" s="49" t="s">
        <v>37</v>
      </c>
      <c r="M1171" s="49" t="s">
        <v>29</v>
      </c>
      <c r="N1171" s="49" t="s">
        <v>38</v>
      </c>
      <c r="O1171" s="49" t="s">
        <v>38</v>
      </c>
      <c r="P1171" s="54">
        <v>41827.584027777775</v>
      </c>
      <c r="Q1171" s="49"/>
      <c r="R1171" s="54">
        <v>41912.447222222225</v>
      </c>
      <c r="S1171" s="54">
        <v>41834.472222222219</v>
      </c>
      <c r="T1171" s="49"/>
      <c r="U1171" s="49" t="s">
        <v>39</v>
      </c>
      <c r="V1171" s="49"/>
      <c r="W1171" s="56">
        <v>41829</v>
      </c>
      <c r="X1171" s="49">
        <v>0</v>
      </c>
      <c r="Y1171" s="49">
        <v>2</v>
      </c>
      <c r="Z1171" s="42" t="s">
        <v>1178</v>
      </c>
      <c r="AA1171" s="49"/>
      <c r="AB1171" s="49"/>
      <c r="AC1171" s="49"/>
      <c r="AD1171" s="49"/>
      <c r="AE1171" s="49"/>
      <c r="AF1171" s="49"/>
      <c r="AG1171" s="49"/>
      <c r="AH1171" s="55" t="s">
        <v>1179</v>
      </c>
    </row>
    <row r="1172" spans="1:34" ht="15.75" hidden="1" customHeight="1" x14ac:dyDescent="0.2">
      <c r="A1172" s="49" t="s">
        <v>33</v>
      </c>
      <c r="B1172" s="49" t="s">
        <v>41</v>
      </c>
      <c r="C1172" s="51">
        <f t="shared" si="38"/>
        <v>29</v>
      </c>
      <c r="D1172" s="51">
        <v>2014</v>
      </c>
      <c r="E1172" s="51">
        <f t="shared" si="39"/>
        <v>3</v>
      </c>
      <c r="F1172" s="49" t="s">
        <v>22</v>
      </c>
      <c r="G1172" s="41" t="s">
        <v>1221</v>
      </c>
      <c r="H1172" s="49" t="s">
        <v>1222</v>
      </c>
      <c r="I1172" s="52" t="s">
        <v>25</v>
      </c>
      <c r="J1172" s="52" t="s">
        <v>26</v>
      </c>
      <c r="K1172" s="49" t="s">
        <v>27</v>
      </c>
      <c r="L1172" s="49" t="s">
        <v>37</v>
      </c>
      <c r="M1172" s="49" t="s">
        <v>29</v>
      </c>
      <c r="N1172" s="49" t="s">
        <v>38</v>
      </c>
      <c r="O1172" s="49" t="s">
        <v>38</v>
      </c>
      <c r="P1172" s="54">
        <v>41834.520833333336</v>
      </c>
      <c r="Q1172" s="49"/>
      <c r="R1172" s="54">
        <v>41912.444444444445</v>
      </c>
      <c r="S1172" s="54">
        <v>41834.551388888889</v>
      </c>
      <c r="T1172" s="49"/>
      <c r="U1172" s="49" t="s">
        <v>39</v>
      </c>
      <c r="V1172" s="49"/>
      <c r="W1172" s="56">
        <v>41836</v>
      </c>
      <c r="X1172" s="49">
        <v>0</v>
      </c>
      <c r="Y1172" s="49">
        <v>1</v>
      </c>
      <c r="Z1172" s="42" t="s">
        <v>1223</v>
      </c>
      <c r="AA1172" s="49"/>
      <c r="AB1172" s="49"/>
      <c r="AC1172" s="49"/>
      <c r="AD1172" s="49"/>
      <c r="AE1172" s="49"/>
      <c r="AF1172" s="49"/>
      <c r="AG1172" s="49"/>
      <c r="AH1172" s="55" t="s">
        <v>1224</v>
      </c>
    </row>
    <row r="1173" spans="1:34" ht="15.75" hidden="1" customHeight="1" x14ac:dyDescent="0.2">
      <c r="A1173" s="49" t="s">
        <v>33</v>
      </c>
      <c r="B1173" s="49" t="s">
        <v>41</v>
      </c>
      <c r="C1173" s="51">
        <f t="shared" si="38"/>
        <v>29</v>
      </c>
      <c r="D1173" s="51">
        <v>2014</v>
      </c>
      <c r="E1173" s="51">
        <f t="shared" si="39"/>
        <v>3</v>
      </c>
      <c r="F1173" s="49" t="s">
        <v>22</v>
      </c>
      <c r="G1173" s="41" t="s">
        <v>1234</v>
      </c>
      <c r="H1173" s="49" t="s">
        <v>1235</v>
      </c>
      <c r="I1173" s="52" t="s">
        <v>25</v>
      </c>
      <c r="J1173" s="52" t="s">
        <v>26</v>
      </c>
      <c r="K1173" s="49" t="s">
        <v>27</v>
      </c>
      <c r="L1173" s="49" t="s">
        <v>37</v>
      </c>
      <c r="M1173" s="49" t="s">
        <v>29</v>
      </c>
      <c r="N1173" s="49" t="s">
        <v>38</v>
      </c>
      <c r="O1173" s="49" t="s">
        <v>38</v>
      </c>
      <c r="P1173" s="54">
        <v>41836.638194444444</v>
      </c>
      <c r="Q1173" s="49"/>
      <c r="R1173" s="54">
        <v>41912.430555555555</v>
      </c>
      <c r="S1173" s="54">
        <v>41836.663194444445</v>
      </c>
      <c r="T1173" s="49"/>
      <c r="U1173" s="49" t="s">
        <v>39</v>
      </c>
      <c r="V1173" s="49"/>
      <c r="W1173" s="56">
        <v>41838</v>
      </c>
      <c r="X1173" s="49">
        <v>0</v>
      </c>
      <c r="Y1173" s="49">
        <v>1</v>
      </c>
      <c r="Z1173" s="42" t="s">
        <v>1236</v>
      </c>
      <c r="AA1173" s="49"/>
      <c r="AB1173" s="49"/>
      <c r="AC1173" s="49"/>
      <c r="AD1173" s="49"/>
      <c r="AE1173" s="49"/>
      <c r="AF1173" s="49"/>
      <c r="AG1173" s="49"/>
      <c r="AH1173" s="55" t="s">
        <v>1237</v>
      </c>
    </row>
    <row r="1174" spans="1:34" ht="15.75" hidden="1" customHeight="1" x14ac:dyDescent="0.2">
      <c r="A1174" s="49" t="s">
        <v>33</v>
      </c>
      <c r="B1174" s="49" t="s">
        <v>41</v>
      </c>
      <c r="C1174" s="51">
        <f t="shared" si="38"/>
        <v>32</v>
      </c>
      <c r="D1174" s="51">
        <v>2014</v>
      </c>
      <c r="E1174" s="51">
        <f t="shared" si="39"/>
        <v>3</v>
      </c>
      <c r="F1174" s="49" t="s">
        <v>22</v>
      </c>
      <c r="G1174" s="41" t="s">
        <v>1311</v>
      </c>
      <c r="H1174" s="49" t="s">
        <v>1312</v>
      </c>
      <c r="I1174" s="52" t="s">
        <v>25</v>
      </c>
      <c r="J1174" s="52" t="s">
        <v>26</v>
      </c>
      <c r="K1174" s="49" t="s">
        <v>27</v>
      </c>
      <c r="L1174" s="49" t="s">
        <v>88</v>
      </c>
      <c r="M1174" s="49" t="s">
        <v>38</v>
      </c>
      <c r="N1174" s="49" t="s">
        <v>38</v>
      </c>
      <c r="O1174" s="49" t="s">
        <v>38</v>
      </c>
      <c r="P1174" s="54">
        <v>41858.459722222222</v>
      </c>
      <c r="Q1174" s="49"/>
      <c r="R1174" s="54">
        <v>41912.413888888892</v>
      </c>
      <c r="S1174" s="54">
        <v>41858.484722222223</v>
      </c>
      <c r="T1174" s="49"/>
      <c r="U1174" s="49" t="s">
        <v>39</v>
      </c>
      <c r="V1174" s="49"/>
      <c r="W1174" s="56">
        <v>41858</v>
      </c>
      <c r="X1174" s="49">
        <v>0</v>
      </c>
      <c r="Y1174" s="49">
        <v>2</v>
      </c>
      <c r="Z1174" s="49"/>
      <c r="AA1174" s="49"/>
      <c r="AB1174" s="49"/>
      <c r="AC1174" s="49"/>
      <c r="AD1174" s="49"/>
      <c r="AE1174" s="49"/>
      <c r="AF1174" s="49"/>
      <c r="AG1174" s="49"/>
      <c r="AH1174" s="55" t="s">
        <v>1313</v>
      </c>
    </row>
    <row r="1175" spans="1:34" ht="15.75" hidden="1" customHeight="1" x14ac:dyDescent="0.2">
      <c r="A1175" s="49" t="s">
        <v>33</v>
      </c>
      <c r="B1175" s="49" t="s">
        <v>41</v>
      </c>
      <c r="C1175" s="51">
        <f t="shared" si="38"/>
        <v>33</v>
      </c>
      <c r="D1175" s="51">
        <v>2014</v>
      </c>
      <c r="E1175" s="51">
        <f t="shared" si="39"/>
        <v>3</v>
      </c>
      <c r="F1175" s="49" t="s">
        <v>22</v>
      </c>
      <c r="G1175" s="41" t="s">
        <v>1387</v>
      </c>
      <c r="H1175" s="49" t="s">
        <v>1388</v>
      </c>
      <c r="I1175" s="52" t="s">
        <v>25</v>
      </c>
      <c r="J1175" s="52" t="s">
        <v>26</v>
      </c>
      <c r="K1175" s="49" t="s">
        <v>27</v>
      </c>
      <c r="L1175" s="49" t="s">
        <v>88</v>
      </c>
      <c r="M1175" s="49" t="s">
        <v>59</v>
      </c>
      <c r="N1175" s="49" t="s">
        <v>38</v>
      </c>
      <c r="O1175" s="49" t="s">
        <v>38</v>
      </c>
      <c r="P1175" s="54">
        <v>41865.654166666667</v>
      </c>
      <c r="Q1175" s="49"/>
      <c r="R1175" s="54">
        <v>41912.411805555559</v>
      </c>
      <c r="S1175" s="54">
        <v>41866.701388888891</v>
      </c>
      <c r="T1175" s="49"/>
      <c r="U1175" s="49" t="s">
        <v>39</v>
      </c>
      <c r="V1175" s="49"/>
      <c r="W1175" s="49"/>
      <c r="X1175" s="49">
        <v>0</v>
      </c>
      <c r="Y1175" s="49">
        <v>3</v>
      </c>
      <c r="Z1175" s="49"/>
      <c r="AA1175" s="49"/>
      <c r="AB1175" s="49"/>
      <c r="AC1175" s="49"/>
      <c r="AD1175" s="49"/>
      <c r="AE1175" s="49"/>
      <c r="AF1175" s="49"/>
      <c r="AG1175" s="49"/>
      <c r="AH1175" s="55" t="s">
        <v>1389</v>
      </c>
    </row>
    <row r="1176" spans="1:34" ht="15.75" hidden="1" customHeight="1" x14ac:dyDescent="0.2">
      <c r="A1176" s="49" t="s">
        <v>33</v>
      </c>
      <c r="B1176" s="49" t="s">
        <v>41</v>
      </c>
      <c r="C1176" s="51">
        <f t="shared" si="38"/>
        <v>34</v>
      </c>
      <c r="D1176" s="51">
        <v>2014</v>
      </c>
      <c r="E1176" s="51">
        <f t="shared" si="39"/>
        <v>3</v>
      </c>
      <c r="F1176" s="49" t="s">
        <v>22</v>
      </c>
      <c r="G1176" s="41" t="s">
        <v>1390</v>
      </c>
      <c r="H1176" s="49" t="s">
        <v>1391</v>
      </c>
      <c r="I1176" s="52" t="s">
        <v>25</v>
      </c>
      <c r="J1176" s="52" t="s">
        <v>26</v>
      </c>
      <c r="K1176" s="49" t="s">
        <v>27</v>
      </c>
      <c r="L1176" s="49" t="s">
        <v>88</v>
      </c>
      <c r="M1176" s="49" t="s">
        <v>1276</v>
      </c>
      <c r="N1176" s="49" t="s">
        <v>38</v>
      </c>
      <c r="O1176" s="49" t="s">
        <v>38</v>
      </c>
      <c r="P1176" s="54">
        <v>41865.747916666667</v>
      </c>
      <c r="Q1176" s="49"/>
      <c r="R1176" s="54">
        <v>41876.631249999999</v>
      </c>
      <c r="S1176" s="54">
        <v>41870.460416666669</v>
      </c>
      <c r="T1176" s="49"/>
      <c r="U1176" s="49" t="s">
        <v>39</v>
      </c>
      <c r="V1176" s="49"/>
      <c r="W1176" s="56">
        <v>41872</v>
      </c>
      <c r="X1176" s="49">
        <v>0</v>
      </c>
      <c r="Y1176" s="49">
        <v>3</v>
      </c>
      <c r="Z1176" s="49"/>
      <c r="AA1176" s="49"/>
      <c r="AB1176" s="49"/>
      <c r="AC1176" s="49"/>
      <c r="AD1176" s="49"/>
      <c r="AE1176" s="49"/>
      <c r="AF1176" s="49"/>
      <c r="AG1176" s="49"/>
      <c r="AH1176" s="55" t="s">
        <v>1392</v>
      </c>
    </row>
    <row r="1177" spans="1:34" ht="15.75" hidden="1" customHeight="1" x14ac:dyDescent="0.2">
      <c r="A1177" s="49" t="s">
        <v>33</v>
      </c>
      <c r="B1177" s="49" t="s">
        <v>41</v>
      </c>
      <c r="C1177" s="51">
        <f t="shared" si="38"/>
        <v>35</v>
      </c>
      <c r="D1177" s="51">
        <v>2014</v>
      </c>
      <c r="E1177" s="51">
        <f t="shared" si="39"/>
        <v>3</v>
      </c>
      <c r="F1177" s="49" t="s">
        <v>22</v>
      </c>
      <c r="G1177" s="41" t="s">
        <v>1399</v>
      </c>
      <c r="H1177" s="49" t="s">
        <v>1400</v>
      </c>
      <c r="I1177" s="52" t="s">
        <v>36</v>
      </c>
      <c r="J1177" s="52" t="s">
        <v>26</v>
      </c>
      <c r="K1177" s="49" t="s">
        <v>27</v>
      </c>
      <c r="L1177" s="49" t="s">
        <v>88</v>
      </c>
      <c r="M1177" s="49" t="s">
        <v>30</v>
      </c>
      <c r="N1177" s="49" t="s">
        <v>38</v>
      </c>
      <c r="O1177" s="49" t="s">
        <v>38</v>
      </c>
      <c r="P1177" s="54">
        <v>41869.611805555556</v>
      </c>
      <c r="Q1177" s="49"/>
      <c r="R1177" s="54">
        <v>41876.636805555558</v>
      </c>
      <c r="S1177" s="54">
        <v>41876.449999999997</v>
      </c>
      <c r="T1177" s="49"/>
      <c r="U1177" s="49" t="s">
        <v>39</v>
      </c>
      <c r="V1177" s="49"/>
      <c r="W1177" s="56">
        <v>41873</v>
      </c>
      <c r="X1177" s="49">
        <v>0</v>
      </c>
      <c r="Y1177" s="49">
        <v>2</v>
      </c>
      <c r="Z1177" s="49"/>
      <c r="AA1177" s="49"/>
      <c r="AB1177" s="49"/>
      <c r="AC1177" s="49"/>
      <c r="AD1177" s="49"/>
      <c r="AE1177" s="49"/>
      <c r="AF1177" s="49"/>
      <c r="AG1177" s="49"/>
      <c r="AH1177" s="55" t="s">
        <v>1401</v>
      </c>
    </row>
    <row r="1178" spans="1:34" ht="15.75" hidden="1" customHeight="1" x14ac:dyDescent="0.2">
      <c r="A1178" s="49" t="s">
        <v>33</v>
      </c>
      <c r="B1178" s="49" t="s">
        <v>41</v>
      </c>
      <c r="C1178" s="51">
        <f t="shared" si="38"/>
        <v>35</v>
      </c>
      <c r="D1178" s="51">
        <v>2014</v>
      </c>
      <c r="E1178" s="51">
        <f t="shared" si="39"/>
        <v>3</v>
      </c>
      <c r="F1178" s="49" t="s">
        <v>22</v>
      </c>
      <c r="G1178" s="41" t="s">
        <v>1454</v>
      </c>
      <c r="H1178" s="49" t="s">
        <v>1455</v>
      </c>
      <c r="I1178" s="52" t="s">
        <v>25</v>
      </c>
      <c r="J1178" s="52" t="s">
        <v>26</v>
      </c>
      <c r="K1178" s="49" t="s">
        <v>27</v>
      </c>
      <c r="L1178" s="49" t="s">
        <v>37</v>
      </c>
      <c r="M1178" s="49" t="s">
        <v>29</v>
      </c>
      <c r="N1178" s="49" t="s">
        <v>38</v>
      </c>
      <c r="O1178" s="49" t="s">
        <v>38</v>
      </c>
      <c r="P1178" s="54">
        <v>41877.4375</v>
      </c>
      <c r="Q1178" s="49"/>
      <c r="R1178" s="54">
        <v>41912.411111111112</v>
      </c>
      <c r="S1178" s="54">
        <v>41877.481944444444</v>
      </c>
      <c r="T1178" s="49"/>
      <c r="U1178" s="49" t="s">
        <v>39</v>
      </c>
      <c r="V1178" s="49"/>
      <c r="W1178" s="56">
        <v>41880</v>
      </c>
      <c r="X1178" s="49">
        <v>0</v>
      </c>
      <c r="Y1178" s="49">
        <v>1</v>
      </c>
      <c r="Z1178" s="49"/>
      <c r="AA1178" s="49"/>
      <c r="AB1178" s="49"/>
      <c r="AC1178" s="49"/>
      <c r="AD1178" s="49"/>
      <c r="AE1178" s="49"/>
      <c r="AF1178" s="49"/>
      <c r="AG1178" s="49"/>
      <c r="AH1178" s="55" t="s">
        <v>1456</v>
      </c>
    </row>
    <row r="1179" spans="1:34" ht="15.75" hidden="1" customHeight="1" x14ac:dyDescent="0.2">
      <c r="A1179" s="49" t="s">
        <v>33</v>
      </c>
      <c r="B1179" s="49" t="s">
        <v>41</v>
      </c>
      <c r="C1179" s="51">
        <f t="shared" si="38"/>
        <v>36</v>
      </c>
      <c r="D1179" s="51">
        <v>2014</v>
      </c>
      <c r="E1179" s="51">
        <f t="shared" si="39"/>
        <v>3</v>
      </c>
      <c r="F1179" s="49" t="s">
        <v>22</v>
      </c>
      <c r="G1179" s="41" t="s">
        <v>1290</v>
      </c>
      <c r="H1179" s="49" t="s">
        <v>1291</v>
      </c>
      <c r="I1179" s="52" t="s">
        <v>25</v>
      </c>
      <c r="J1179" s="52" t="s">
        <v>26</v>
      </c>
      <c r="K1179" s="49" t="s">
        <v>27</v>
      </c>
      <c r="L1179" s="49" t="s">
        <v>37</v>
      </c>
      <c r="M1179" s="49" t="s">
        <v>29</v>
      </c>
      <c r="N1179" s="49" t="s">
        <v>38</v>
      </c>
      <c r="O1179" s="49" t="s">
        <v>38</v>
      </c>
      <c r="P1179" s="54">
        <v>41852.511805555558</v>
      </c>
      <c r="Q1179" s="49"/>
      <c r="R1179" s="54">
        <v>41884.470833333333</v>
      </c>
      <c r="S1179" s="54">
        <v>41884.470833333333</v>
      </c>
      <c r="T1179" s="49"/>
      <c r="U1179" s="49" t="s">
        <v>39</v>
      </c>
      <c r="V1179" s="49"/>
      <c r="W1179" s="56">
        <v>41858</v>
      </c>
      <c r="X1179" s="49">
        <v>0</v>
      </c>
      <c r="Y1179" s="49">
        <v>3</v>
      </c>
      <c r="Z1179" s="42" t="s">
        <v>1292</v>
      </c>
      <c r="AA1179" s="49"/>
      <c r="AB1179" s="49"/>
      <c r="AC1179" s="49"/>
      <c r="AD1179" s="49"/>
      <c r="AE1179" s="49"/>
      <c r="AF1179" s="49"/>
      <c r="AG1179" s="49"/>
      <c r="AH1179" s="55" t="s">
        <v>1293</v>
      </c>
    </row>
    <row r="1180" spans="1:34" ht="15.75" hidden="1" customHeight="1" x14ac:dyDescent="0.2">
      <c r="A1180" s="49" t="s">
        <v>33</v>
      </c>
      <c r="B1180" s="49" t="s">
        <v>41</v>
      </c>
      <c r="C1180" s="51">
        <f t="shared" si="38"/>
        <v>36</v>
      </c>
      <c r="D1180" s="51">
        <v>2014</v>
      </c>
      <c r="E1180" s="51">
        <f t="shared" si="39"/>
        <v>3</v>
      </c>
      <c r="F1180" s="49" t="s">
        <v>22</v>
      </c>
      <c r="G1180" s="41" t="s">
        <v>1408</v>
      </c>
      <c r="H1180" s="49" t="s">
        <v>1559</v>
      </c>
      <c r="I1180" s="52" t="s">
        <v>36</v>
      </c>
      <c r="J1180" s="52" t="s">
        <v>26</v>
      </c>
      <c r="K1180" s="49" t="s">
        <v>27</v>
      </c>
      <c r="L1180" s="49" t="s">
        <v>88</v>
      </c>
      <c r="M1180" s="49" t="s">
        <v>105</v>
      </c>
      <c r="N1180" s="49" t="s">
        <v>83</v>
      </c>
      <c r="O1180" s="49" t="s">
        <v>83</v>
      </c>
      <c r="P1180" s="54">
        <v>41885.769444444442</v>
      </c>
      <c r="Q1180" s="49"/>
      <c r="R1180" s="54">
        <v>41912.411111111112</v>
      </c>
      <c r="S1180" s="54">
        <v>41886.408333333333</v>
      </c>
      <c r="T1180" s="49"/>
      <c r="U1180" s="49" t="s">
        <v>39</v>
      </c>
      <c r="V1180" s="49"/>
      <c r="W1180" s="49"/>
      <c r="X1180" s="49">
        <v>0</v>
      </c>
      <c r="Y1180" s="49">
        <v>2</v>
      </c>
      <c r="Z1180" s="49"/>
      <c r="AA1180" s="49"/>
      <c r="AB1180" s="49"/>
      <c r="AC1180" s="49"/>
      <c r="AD1180" s="49"/>
      <c r="AE1180" s="49"/>
      <c r="AF1180" s="49" t="s">
        <v>1406</v>
      </c>
      <c r="AG1180" s="49"/>
      <c r="AH1180" s="55" t="s">
        <v>1560</v>
      </c>
    </row>
    <row r="1181" spans="1:34" ht="15.75" hidden="1" customHeight="1" x14ac:dyDescent="0.2">
      <c r="A1181" s="49" t="s">
        <v>33</v>
      </c>
      <c r="B1181" s="49" t="s">
        <v>41</v>
      </c>
      <c r="C1181" s="51">
        <f t="shared" si="38"/>
        <v>37</v>
      </c>
      <c r="D1181" s="51">
        <v>2014</v>
      </c>
      <c r="E1181" s="51">
        <f t="shared" si="39"/>
        <v>3</v>
      </c>
      <c r="F1181" s="49" t="s">
        <v>22</v>
      </c>
      <c r="G1181" s="41" t="s">
        <v>1406</v>
      </c>
      <c r="H1181" s="49" t="s">
        <v>1407</v>
      </c>
      <c r="I1181" s="52" t="s">
        <v>25</v>
      </c>
      <c r="J1181" s="52" t="s">
        <v>26</v>
      </c>
      <c r="K1181" s="49" t="s">
        <v>27</v>
      </c>
      <c r="L1181" s="49" t="s">
        <v>88</v>
      </c>
      <c r="M1181" s="49" t="s">
        <v>83</v>
      </c>
      <c r="N1181" s="49" t="s">
        <v>105</v>
      </c>
      <c r="O1181" s="49" t="s">
        <v>105</v>
      </c>
      <c r="P1181" s="54">
        <v>41870.45416666667</v>
      </c>
      <c r="Q1181" s="49"/>
      <c r="R1181" s="54">
        <v>41897.402777777781</v>
      </c>
      <c r="S1181" s="54">
        <v>41892.71597222222</v>
      </c>
      <c r="T1181" s="49"/>
      <c r="U1181" s="49" t="s">
        <v>39</v>
      </c>
      <c r="V1181" s="49"/>
      <c r="W1181" s="56">
        <v>41883</v>
      </c>
      <c r="X1181" s="49">
        <v>0</v>
      </c>
      <c r="Y1181" s="49">
        <v>4</v>
      </c>
      <c r="Z1181" s="49"/>
      <c r="AA1181" s="49"/>
      <c r="AB1181" s="49"/>
      <c r="AC1181" s="49"/>
      <c r="AD1181" s="49"/>
      <c r="AE1181" s="49"/>
      <c r="AF1181" s="49" t="s">
        <v>1408</v>
      </c>
      <c r="AG1181" s="49"/>
      <c r="AH1181" s="55" t="s">
        <v>1409</v>
      </c>
    </row>
    <row r="1182" spans="1:34" ht="15.75" hidden="1" customHeight="1" x14ac:dyDescent="0.2">
      <c r="A1182" s="49" t="s">
        <v>33</v>
      </c>
      <c r="B1182" s="49" t="s">
        <v>41</v>
      </c>
      <c r="C1182" s="51">
        <f t="shared" si="38"/>
        <v>38</v>
      </c>
      <c r="D1182" s="51">
        <v>2014</v>
      </c>
      <c r="E1182" s="51">
        <f t="shared" si="39"/>
        <v>3</v>
      </c>
      <c r="F1182" s="49" t="s">
        <v>22</v>
      </c>
      <c r="G1182" s="41" t="s">
        <v>1599</v>
      </c>
      <c r="H1182" s="49" t="s">
        <v>1600</v>
      </c>
      <c r="I1182" s="52" t="s">
        <v>25</v>
      </c>
      <c r="J1182" s="52" t="s">
        <v>26</v>
      </c>
      <c r="K1182" s="49" t="s">
        <v>27</v>
      </c>
      <c r="L1182" s="49" t="s">
        <v>88</v>
      </c>
      <c r="M1182" s="49" t="s">
        <v>30</v>
      </c>
      <c r="N1182" s="49" t="s">
        <v>59</v>
      </c>
      <c r="O1182" s="49" t="s">
        <v>59</v>
      </c>
      <c r="P1182" s="54">
        <v>41887.565972222219</v>
      </c>
      <c r="Q1182" s="49"/>
      <c r="R1182" s="54">
        <v>41912.410416666666</v>
      </c>
      <c r="S1182" s="54">
        <v>41897.634027777778</v>
      </c>
      <c r="T1182" s="49"/>
      <c r="U1182" s="49" t="s">
        <v>39</v>
      </c>
      <c r="V1182" s="49"/>
      <c r="W1182" s="56">
        <v>41890</v>
      </c>
      <c r="X1182" s="49">
        <v>0</v>
      </c>
      <c r="Y1182" s="49">
        <v>0</v>
      </c>
      <c r="Z1182" s="49"/>
      <c r="AA1182" s="49"/>
      <c r="AB1182" s="49"/>
      <c r="AC1182" s="49"/>
      <c r="AD1182" s="49"/>
      <c r="AE1182" s="49" t="s">
        <v>1601</v>
      </c>
      <c r="AF1182" s="49"/>
      <c r="AG1182" s="49"/>
      <c r="AH1182" s="55" t="s">
        <v>1602</v>
      </c>
    </row>
    <row r="1183" spans="1:34" ht="15.75" hidden="1" customHeight="1" x14ac:dyDescent="0.2">
      <c r="A1183" s="49" t="s">
        <v>33</v>
      </c>
      <c r="B1183" s="49" t="s">
        <v>41</v>
      </c>
      <c r="C1183" s="51">
        <f t="shared" si="38"/>
        <v>38</v>
      </c>
      <c r="D1183" s="51">
        <v>2014</v>
      </c>
      <c r="E1183" s="51">
        <f t="shared" si="39"/>
        <v>3</v>
      </c>
      <c r="F1183" s="49" t="s">
        <v>22</v>
      </c>
      <c r="G1183" s="41" t="s">
        <v>1694</v>
      </c>
      <c r="H1183" s="49" t="s">
        <v>1695</v>
      </c>
      <c r="I1183" s="52" t="s">
        <v>25</v>
      </c>
      <c r="J1183" s="52" t="s">
        <v>26</v>
      </c>
      <c r="K1183" s="49" t="s">
        <v>27</v>
      </c>
      <c r="L1183" s="49" t="s">
        <v>37</v>
      </c>
      <c r="M1183" s="49" t="s">
        <v>29</v>
      </c>
      <c r="N1183" s="49" t="s">
        <v>38</v>
      </c>
      <c r="O1183" s="49" t="s">
        <v>38</v>
      </c>
      <c r="P1183" s="54">
        <v>41898.543749999997</v>
      </c>
      <c r="Q1183" s="49"/>
      <c r="R1183" s="54">
        <v>41912.40625</v>
      </c>
      <c r="S1183" s="54">
        <v>41898.576388888891</v>
      </c>
      <c r="T1183" s="49"/>
      <c r="U1183" s="49" t="s">
        <v>39</v>
      </c>
      <c r="V1183" s="49"/>
      <c r="W1183" s="56">
        <v>41904</v>
      </c>
      <c r="X1183" s="49">
        <v>0</v>
      </c>
      <c r="Y1183" s="49">
        <v>1</v>
      </c>
      <c r="Z1183" s="42" t="s">
        <v>1696</v>
      </c>
      <c r="AA1183" s="49"/>
      <c r="AB1183" s="49"/>
      <c r="AC1183" s="49"/>
      <c r="AD1183" s="49"/>
      <c r="AE1183" s="49"/>
      <c r="AF1183" s="49"/>
      <c r="AG1183" s="49"/>
      <c r="AH1183" s="55" t="s">
        <v>1697</v>
      </c>
    </row>
    <row r="1184" spans="1:34" ht="15.75" hidden="1" customHeight="1" x14ac:dyDescent="0.2">
      <c r="A1184" s="49" t="s">
        <v>33</v>
      </c>
      <c r="B1184" s="49" t="s">
        <v>41</v>
      </c>
      <c r="C1184" s="51">
        <f t="shared" si="38"/>
        <v>39</v>
      </c>
      <c r="D1184" s="51">
        <v>2014</v>
      </c>
      <c r="E1184" s="51">
        <f t="shared" si="39"/>
        <v>3</v>
      </c>
      <c r="F1184" s="49" t="s">
        <v>22</v>
      </c>
      <c r="G1184" s="41" t="s">
        <v>1611</v>
      </c>
      <c r="H1184" s="49" t="s">
        <v>1612</v>
      </c>
      <c r="I1184" s="52" t="s">
        <v>217</v>
      </c>
      <c r="J1184" s="52" t="s">
        <v>26</v>
      </c>
      <c r="K1184" s="49" t="s">
        <v>27</v>
      </c>
      <c r="L1184" s="49" t="s">
        <v>88</v>
      </c>
      <c r="M1184" s="49" t="s">
        <v>105</v>
      </c>
      <c r="N1184" s="49" t="s">
        <v>105</v>
      </c>
      <c r="O1184" s="49" t="s">
        <v>105</v>
      </c>
      <c r="P1184" s="54">
        <v>41887.629166666666</v>
      </c>
      <c r="Q1184" s="49"/>
      <c r="R1184" s="54">
        <v>41908.453472222223</v>
      </c>
      <c r="S1184" s="54">
        <v>41908.439583333333</v>
      </c>
      <c r="T1184" s="49"/>
      <c r="U1184" s="49" t="s">
        <v>39</v>
      </c>
      <c r="V1184" s="49"/>
      <c r="W1184" s="56">
        <v>41899</v>
      </c>
      <c r="X1184" s="49">
        <v>0</v>
      </c>
      <c r="Y1184" s="49">
        <v>4</v>
      </c>
      <c r="Z1184" s="49"/>
      <c r="AA1184" s="49"/>
      <c r="AB1184" s="49"/>
      <c r="AC1184" s="49"/>
      <c r="AD1184" s="49"/>
      <c r="AE1184" s="49"/>
      <c r="AF1184" s="49"/>
      <c r="AG1184" s="49"/>
      <c r="AH1184" s="55" t="s">
        <v>1613</v>
      </c>
    </row>
    <row r="1185" spans="1:34" ht="15.75" hidden="1" customHeight="1" x14ac:dyDescent="0.2">
      <c r="A1185" s="49" t="s">
        <v>33</v>
      </c>
      <c r="B1185" s="49" t="s">
        <v>41</v>
      </c>
      <c r="C1185" s="51">
        <f t="shared" si="38"/>
        <v>39</v>
      </c>
      <c r="D1185" s="51">
        <v>2014</v>
      </c>
      <c r="E1185" s="51">
        <f t="shared" si="39"/>
        <v>3</v>
      </c>
      <c r="F1185" s="49" t="s">
        <v>22</v>
      </c>
      <c r="G1185" s="41" t="s">
        <v>1739</v>
      </c>
      <c r="H1185" s="49" t="s">
        <v>1740</v>
      </c>
      <c r="I1185" s="52" t="s">
        <v>25</v>
      </c>
      <c r="J1185" s="52" t="s">
        <v>26</v>
      </c>
      <c r="K1185" s="49" t="s">
        <v>27</v>
      </c>
      <c r="L1185" s="49" t="s">
        <v>37</v>
      </c>
      <c r="M1185" s="49" t="s">
        <v>29</v>
      </c>
      <c r="N1185" s="49" t="s">
        <v>38</v>
      </c>
      <c r="O1185" s="49" t="s">
        <v>38</v>
      </c>
      <c r="P1185" s="54">
        <v>41904.594444444447</v>
      </c>
      <c r="Q1185" s="49"/>
      <c r="R1185" s="54">
        <v>41912.404861111114</v>
      </c>
      <c r="S1185" s="54">
        <v>41904.71875</v>
      </c>
      <c r="T1185" s="49"/>
      <c r="U1185" s="49" t="s">
        <v>39</v>
      </c>
      <c r="V1185" s="49"/>
      <c r="W1185" s="56">
        <v>41905</v>
      </c>
      <c r="X1185" s="49">
        <v>0</v>
      </c>
      <c r="Y1185" s="49">
        <v>1</v>
      </c>
      <c r="Z1185" s="42" t="s">
        <v>1741</v>
      </c>
      <c r="AA1185" s="49"/>
      <c r="AB1185" s="49"/>
      <c r="AC1185" s="49"/>
      <c r="AD1185" s="49"/>
      <c r="AE1185" s="49"/>
      <c r="AF1185" s="49"/>
      <c r="AG1185" s="49"/>
      <c r="AH1185" s="55" t="s">
        <v>1742</v>
      </c>
    </row>
    <row r="1186" spans="1:34" ht="15.75" hidden="1" customHeight="1" x14ac:dyDescent="0.2">
      <c r="A1186" s="49" t="s">
        <v>33</v>
      </c>
      <c r="B1186" s="50" t="s">
        <v>564</v>
      </c>
      <c r="C1186" s="51">
        <f t="shared" si="38"/>
        <v>40</v>
      </c>
      <c r="D1186" s="51">
        <v>2014</v>
      </c>
      <c r="E1186" s="51">
        <f t="shared" si="39"/>
        <v>3</v>
      </c>
      <c r="F1186" s="49" t="s">
        <v>22</v>
      </c>
      <c r="G1186" s="41" t="s">
        <v>675</v>
      </c>
      <c r="H1186" s="49" t="s">
        <v>676</v>
      </c>
      <c r="I1186" s="52" t="s">
        <v>36</v>
      </c>
      <c r="J1186" s="52" t="s">
        <v>26</v>
      </c>
      <c r="K1186" s="49" t="s">
        <v>27</v>
      </c>
      <c r="L1186" s="49" t="s">
        <v>37</v>
      </c>
      <c r="M1186" s="49" t="s">
        <v>29</v>
      </c>
      <c r="N1186" s="49" t="s">
        <v>38</v>
      </c>
      <c r="O1186" s="49" t="s">
        <v>38</v>
      </c>
      <c r="P1186" s="54">
        <v>41912.408333333333</v>
      </c>
      <c r="Q1186" s="54">
        <v>41912.451388888891</v>
      </c>
      <c r="R1186" s="54">
        <v>41912.50277777778</v>
      </c>
      <c r="S1186" s="54">
        <v>41912.50277777778</v>
      </c>
      <c r="T1186" s="49"/>
      <c r="U1186" s="49" t="s">
        <v>39</v>
      </c>
      <c r="V1186" s="49"/>
      <c r="W1186" s="56">
        <v>41914</v>
      </c>
      <c r="X1186" s="49">
        <v>0</v>
      </c>
      <c r="Y1186" s="49">
        <v>1</v>
      </c>
      <c r="Z1186" s="49"/>
      <c r="AA1186" s="49"/>
      <c r="AB1186" s="49"/>
      <c r="AC1186" s="49"/>
      <c r="AD1186" s="49"/>
      <c r="AE1186" s="49"/>
      <c r="AF1186" s="49"/>
      <c r="AG1186" s="49"/>
      <c r="AH1186" s="55" t="s">
        <v>677</v>
      </c>
    </row>
    <row r="1187" spans="1:34" ht="15.75" hidden="1" customHeight="1" x14ac:dyDescent="0.2">
      <c r="A1187" s="49" t="s">
        <v>33</v>
      </c>
      <c r="B1187" s="50" t="s">
        <v>564</v>
      </c>
      <c r="C1187" s="51">
        <f t="shared" ref="C1187:C1250" si="41">IF(S1187="",WEEKNUM(R1187),WEEKNUM(S1187))</f>
        <v>40</v>
      </c>
      <c r="D1187" s="51">
        <v>2014</v>
      </c>
      <c r="E1187" s="51">
        <f t="shared" ref="E1187:E1250" si="42">ROUNDUP(MONTH(S1187)/3,0)</f>
        <v>3</v>
      </c>
      <c r="F1187" s="49" t="s">
        <v>22</v>
      </c>
      <c r="G1187" s="41" t="s">
        <v>1128</v>
      </c>
      <c r="H1187" s="49" t="s">
        <v>1129</v>
      </c>
      <c r="I1187" s="52" t="s">
        <v>217</v>
      </c>
      <c r="J1187" s="52" t="s">
        <v>26</v>
      </c>
      <c r="K1187" s="49" t="s">
        <v>27</v>
      </c>
      <c r="L1187" s="49" t="s">
        <v>37</v>
      </c>
      <c r="M1187" s="49" t="s">
        <v>29</v>
      </c>
      <c r="N1187" s="49" t="s">
        <v>947</v>
      </c>
      <c r="O1187" s="49" t="s">
        <v>947</v>
      </c>
      <c r="P1187" s="54">
        <v>41814.534722222219</v>
      </c>
      <c r="Q1187" s="49"/>
      <c r="R1187" s="54">
        <v>41912.449305555558</v>
      </c>
      <c r="S1187" s="54">
        <f>R1187</f>
        <v>41912.449305555558</v>
      </c>
      <c r="T1187" s="49"/>
      <c r="U1187" s="49" t="s">
        <v>39</v>
      </c>
      <c r="V1187" s="49"/>
      <c r="W1187" s="56">
        <v>41816</v>
      </c>
      <c r="X1187" s="49">
        <v>0</v>
      </c>
      <c r="Y1187" s="49">
        <v>1</v>
      </c>
      <c r="Z1187" s="42" t="s">
        <v>1130</v>
      </c>
      <c r="AA1187" s="49"/>
      <c r="AB1187" s="49"/>
      <c r="AC1187" s="49"/>
      <c r="AD1187" s="49"/>
      <c r="AE1187" s="49"/>
      <c r="AF1187" s="49"/>
      <c r="AG1187" s="49"/>
      <c r="AH1187" s="55" t="s">
        <v>1131</v>
      </c>
    </row>
    <row r="1188" spans="1:34" ht="15.75" hidden="1" customHeight="1" x14ac:dyDescent="0.2">
      <c r="A1188" s="49" t="s">
        <v>33</v>
      </c>
      <c r="B1188" s="49" t="s">
        <v>41</v>
      </c>
      <c r="C1188" s="51">
        <f t="shared" si="41"/>
        <v>40</v>
      </c>
      <c r="D1188" s="51">
        <v>2014</v>
      </c>
      <c r="E1188" s="51">
        <f t="shared" si="42"/>
        <v>3</v>
      </c>
      <c r="F1188" s="49" t="s">
        <v>22</v>
      </c>
      <c r="G1188" s="41" t="s">
        <v>1143</v>
      </c>
      <c r="H1188" s="49" t="s">
        <v>1144</v>
      </c>
      <c r="I1188" s="52" t="s">
        <v>25</v>
      </c>
      <c r="J1188" s="52" t="s">
        <v>26</v>
      </c>
      <c r="K1188" s="49" t="s">
        <v>27</v>
      </c>
      <c r="L1188" s="49" t="s">
        <v>37</v>
      </c>
      <c r="M1188" s="49" t="s">
        <v>29</v>
      </c>
      <c r="N1188" s="49" t="s">
        <v>473</v>
      </c>
      <c r="O1188" s="49" t="s">
        <v>473</v>
      </c>
      <c r="P1188" s="54">
        <v>41816.668749999997</v>
      </c>
      <c r="Q1188" s="49"/>
      <c r="R1188" s="54">
        <v>41912.449305555558</v>
      </c>
      <c r="S1188" s="54">
        <f>R1188</f>
        <v>41912.449305555558</v>
      </c>
      <c r="T1188" s="49"/>
      <c r="U1188" s="49" t="s">
        <v>39</v>
      </c>
      <c r="V1188" s="49"/>
      <c r="W1188" s="56">
        <v>41795</v>
      </c>
      <c r="X1188" s="49">
        <v>0</v>
      </c>
      <c r="Y1188" s="49">
        <v>1</v>
      </c>
      <c r="Z1188" s="49"/>
      <c r="AA1188" s="49"/>
      <c r="AB1188" s="49"/>
      <c r="AC1188" s="49"/>
      <c r="AD1188" s="49"/>
      <c r="AE1188" s="49"/>
      <c r="AF1188" s="49"/>
      <c r="AG1188" s="49"/>
      <c r="AH1188" s="55" t="s">
        <v>1145</v>
      </c>
    </row>
    <row r="1189" spans="1:34" ht="15.75" hidden="1" customHeight="1" x14ac:dyDescent="0.2">
      <c r="A1189" s="49" t="s">
        <v>33</v>
      </c>
      <c r="B1189" s="49" t="s">
        <v>41</v>
      </c>
      <c r="C1189" s="51">
        <f t="shared" si="41"/>
        <v>40</v>
      </c>
      <c r="D1189" s="51">
        <v>2014</v>
      </c>
      <c r="E1189" s="51">
        <f t="shared" si="42"/>
        <v>3</v>
      </c>
      <c r="F1189" s="49" t="s">
        <v>22</v>
      </c>
      <c r="G1189" s="41" t="s">
        <v>1417</v>
      </c>
      <c r="H1189" s="49" t="s">
        <v>1418</v>
      </c>
      <c r="I1189" s="52" t="s">
        <v>25</v>
      </c>
      <c r="J1189" s="52" t="s">
        <v>26</v>
      </c>
      <c r="K1189" s="49" t="s">
        <v>27</v>
      </c>
      <c r="L1189" s="49" t="s">
        <v>37</v>
      </c>
      <c r="M1189" s="49" t="s">
        <v>29</v>
      </c>
      <c r="N1189" s="49" t="s">
        <v>38</v>
      </c>
      <c r="O1189" s="49" t="s">
        <v>38</v>
      </c>
      <c r="P1189" s="54">
        <v>41872.586111111108</v>
      </c>
      <c r="Q1189" s="49"/>
      <c r="R1189" s="54">
        <v>41912.411805555559</v>
      </c>
      <c r="S1189" s="54">
        <v>41911.54791666667</v>
      </c>
      <c r="T1189" s="49"/>
      <c r="U1189" s="49" t="s">
        <v>39</v>
      </c>
      <c r="V1189" s="49"/>
      <c r="W1189" s="56">
        <v>41900</v>
      </c>
      <c r="X1189" s="49">
        <v>0</v>
      </c>
      <c r="Y1189" s="49">
        <v>3</v>
      </c>
      <c r="Z1189" s="49" t="s">
        <v>1419</v>
      </c>
      <c r="AA1189" s="49"/>
      <c r="AB1189" s="49"/>
      <c r="AC1189" s="49"/>
      <c r="AD1189" s="49"/>
      <c r="AE1189" s="49"/>
      <c r="AF1189" s="49"/>
      <c r="AG1189" s="49"/>
      <c r="AH1189" s="55" t="s">
        <v>1420</v>
      </c>
    </row>
    <row r="1190" spans="1:34" ht="15.75" hidden="1" customHeight="1" x14ac:dyDescent="0.2">
      <c r="A1190" s="49" t="s">
        <v>33</v>
      </c>
      <c r="B1190" s="49" t="s">
        <v>41</v>
      </c>
      <c r="C1190" s="51">
        <f t="shared" si="41"/>
        <v>40</v>
      </c>
      <c r="D1190" s="51">
        <v>2014</v>
      </c>
      <c r="E1190" s="51">
        <f t="shared" si="42"/>
        <v>3</v>
      </c>
      <c r="F1190" s="49" t="s">
        <v>22</v>
      </c>
      <c r="G1190" s="41" t="s">
        <v>1753</v>
      </c>
      <c r="H1190" s="49" t="s">
        <v>1754</v>
      </c>
      <c r="I1190" s="52" t="s">
        <v>25</v>
      </c>
      <c r="J1190" s="52" t="s">
        <v>26</v>
      </c>
      <c r="K1190" s="49" t="s">
        <v>27</v>
      </c>
      <c r="L1190" s="49" t="s">
        <v>37</v>
      </c>
      <c r="M1190" s="49" t="s">
        <v>29</v>
      </c>
      <c r="N1190" s="49" t="s">
        <v>38</v>
      </c>
      <c r="O1190" s="49" t="s">
        <v>38</v>
      </c>
      <c r="P1190" s="54">
        <v>41911.410416666666</v>
      </c>
      <c r="Q1190" s="49"/>
      <c r="R1190" s="54">
        <v>41912.404861111114</v>
      </c>
      <c r="S1190" s="54">
        <v>41911.506944444445</v>
      </c>
      <c r="T1190" s="49"/>
      <c r="U1190" s="49" t="s">
        <v>39</v>
      </c>
      <c r="V1190" s="49"/>
      <c r="W1190" s="56">
        <v>41914</v>
      </c>
      <c r="X1190" s="49">
        <v>0</v>
      </c>
      <c r="Y1190" s="49">
        <v>1</v>
      </c>
      <c r="Z1190" s="42" t="s">
        <v>1755</v>
      </c>
      <c r="AA1190" s="49"/>
      <c r="AB1190" s="49"/>
      <c r="AC1190" s="49"/>
      <c r="AD1190" s="49"/>
      <c r="AE1190" s="49"/>
      <c r="AF1190" s="49"/>
      <c r="AG1190" s="49"/>
      <c r="AH1190" s="55" t="s">
        <v>1756</v>
      </c>
    </row>
    <row r="1191" spans="1:34" ht="15.75" hidden="1" customHeight="1" x14ac:dyDescent="0.2">
      <c r="A1191" s="49" t="s">
        <v>33</v>
      </c>
      <c r="B1191" s="49" t="s">
        <v>41</v>
      </c>
      <c r="C1191" s="51">
        <f t="shared" si="41"/>
        <v>40</v>
      </c>
      <c r="D1191" s="51">
        <v>2014</v>
      </c>
      <c r="E1191" s="51">
        <f t="shared" si="42"/>
        <v>3</v>
      </c>
      <c r="F1191" s="49" t="s">
        <v>22</v>
      </c>
      <c r="G1191" s="41" t="s">
        <v>956</v>
      </c>
      <c r="H1191" s="49" t="s">
        <v>957</v>
      </c>
      <c r="I1191" s="52" t="s">
        <v>25</v>
      </c>
      <c r="J1191" s="52" t="s">
        <v>26</v>
      </c>
      <c r="K1191" s="49" t="s">
        <v>27</v>
      </c>
      <c r="L1191" s="53" t="s">
        <v>906</v>
      </c>
      <c r="M1191" s="49" t="s">
        <v>284</v>
      </c>
      <c r="N1191" s="49" t="s">
        <v>59</v>
      </c>
      <c r="O1191" s="49" t="s">
        <v>59</v>
      </c>
      <c r="P1191" s="54">
        <v>41745.681250000001</v>
      </c>
      <c r="Q1191" s="54">
        <v>41912.520138888889</v>
      </c>
      <c r="R1191" s="54">
        <v>41912.520138888889</v>
      </c>
      <c r="S1191" s="54">
        <v>41912.520138888889</v>
      </c>
      <c r="T1191" s="49"/>
      <c r="U1191" s="49" t="s">
        <v>39</v>
      </c>
      <c r="V1191" s="49"/>
      <c r="W1191" s="56">
        <v>41746</v>
      </c>
      <c r="X1191" s="49">
        <v>0</v>
      </c>
      <c r="Y1191" s="49">
        <v>2</v>
      </c>
      <c r="Z1191" s="49"/>
      <c r="AA1191" s="49"/>
      <c r="AB1191" s="49"/>
      <c r="AC1191" s="49"/>
      <c r="AD1191" s="49"/>
      <c r="AE1191" s="49"/>
      <c r="AF1191" s="49"/>
      <c r="AG1191" s="49"/>
      <c r="AH1191" s="55" t="s">
        <v>958</v>
      </c>
    </row>
    <row r="1192" spans="1:34" ht="15.75" hidden="1" customHeight="1" x14ac:dyDescent="0.2">
      <c r="A1192" s="69" t="s">
        <v>33</v>
      </c>
      <c r="B1192" s="69" t="s">
        <v>41</v>
      </c>
      <c r="C1192" s="51">
        <f t="shared" si="41"/>
        <v>32</v>
      </c>
      <c r="D1192" s="57">
        <v>2015</v>
      </c>
      <c r="E1192" s="57">
        <f t="shared" si="42"/>
        <v>3</v>
      </c>
      <c r="F1192" s="69" t="s">
        <v>22</v>
      </c>
      <c r="G1192" s="70" t="s">
        <v>4477</v>
      </c>
      <c r="H1192" s="69" t="s">
        <v>4478</v>
      </c>
      <c r="I1192" s="71" t="s">
        <v>25</v>
      </c>
      <c r="J1192" s="71" t="s">
        <v>26</v>
      </c>
      <c r="K1192" s="69" t="s">
        <v>27</v>
      </c>
      <c r="L1192" s="69" t="s">
        <v>37</v>
      </c>
      <c r="M1192" s="69" t="s">
        <v>29</v>
      </c>
      <c r="N1192" s="69" t="s">
        <v>38</v>
      </c>
      <c r="O1192" s="69" t="s">
        <v>38</v>
      </c>
      <c r="P1192" s="72">
        <v>42223.387499999997</v>
      </c>
      <c r="Q1192" s="69"/>
      <c r="R1192" s="72">
        <v>42277.775694444441</v>
      </c>
      <c r="S1192" s="72">
        <v>42223.474999999999</v>
      </c>
      <c r="T1192" s="69"/>
      <c r="U1192" s="69" t="s">
        <v>39</v>
      </c>
      <c r="V1192" s="69"/>
      <c r="W1192" s="73">
        <v>42223</v>
      </c>
      <c r="X1192" s="69">
        <v>0</v>
      </c>
      <c r="Y1192" s="69">
        <v>1</v>
      </c>
      <c r="Z1192" s="69"/>
      <c r="AA1192" s="69"/>
      <c r="AB1192" s="69"/>
      <c r="AC1192" s="69"/>
      <c r="AD1192" s="69"/>
      <c r="AE1192" s="69"/>
      <c r="AF1192" s="69"/>
      <c r="AG1192" s="69"/>
      <c r="AH1192" s="69" t="s">
        <v>4479</v>
      </c>
    </row>
    <row r="1193" spans="1:34" ht="15.75" hidden="1" customHeight="1" x14ac:dyDescent="0.2">
      <c r="A1193" s="69" t="s">
        <v>33</v>
      </c>
      <c r="B1193" s="69" t="s">
        <v>41</v>
      </c>
      <c r="C1193" s="51">
        <f t="shared" si="41"/>
        <v>30</v>
      </c>
      <c r="D1193" s="57">
        <v>2015</v>
      </c>
      <c r="E1193" s="57">
        <f t="shared" si="42"/>
        <v>3</v>
      </c>
      <c r="F1193" s="69" t="s">
        <v>22</v>
      </c>
      <c r="G1193" s="70" t="s">
        <v>4548</v>
      </c>
      <c r="H1193" s="69" t="s">
        <v>4549</v>
      </c>
      <c r="I1193" s="71" t="s">
        <v>25</v>
      </c>
      <c r="J1193" s="71" t="s">
        <v>26</v>
      </c>
      <c r="K1193" s="69" t="s">
        <v>2703</v>
      </c>
      <c r="L1193" s="69" t="s">
        <v>37</v>
      </c>
      <c r="M1193" s="69" t="s">
        <v>29</v>
      </c>
      <c r="N1193" s="69" t="s">
        <v>38</v>
      </c>
      <c r="O1193" s="69" t="s">
        <v>38</v>
      </c>
      <c r="P1193" s="72">
        <v>42209.681250000001</v>
      </c>
      <c r="Q1193" s="69"/>
      <c r="R1193" s="72">
        <v>42278.695138888892</v>
      </c>
      <c r="S1193" s="72">
        <v>42209.77847222222</v>
      </c>
      <c r="T1193" s="69"/>
      <c r="U1193" s="69" t="s">
        <v>39</v>
      </c>
      <c r="V1193" s="69"/>
      <c r="W1193" s="73">
        <v>42212</v>
      </c>
      <c r="X1193" s="69">
        <v>0</v>
      </c>
      <c r="Y1193" s="69">
        <v>2</v>
      </c>
      <c r="Z1193" s="69"/>
      <c r="AA1193" s="69"/>
      <c r="AB1193" s="69"/>
      <c r="AC1193" s="69"/>
      <c r="AD1193" s="69"/>
      <c r="AE1193" s="69"/>
      <c r="AF1193" s="69"/>
      <c r="AG1193" s="69"/>
      <c r="AH1193" s="69" t="s">
        <v>4550</v>
      </c>
    </row>
    <row r="1194" spans="1:34" ht="15.75" hidden="1" customHeight="1" x14ac:dyDescent="0.2">
      <c r="A1194" s="69" t="s">
        <v>33</v>
      </c>
      <c r="B1194" s="69" t="s">
        <v>41</v>
      </c>
      <c r="C1194" s="51">
        <f t="shared" si="41"/>
        <v>28</v>
      </c>
      <c r="D1194" s="57">
        <v>2015</v>
      </c>
      <c r="E1194" s="57">
        <f t="shared" si="42"/>
        <v>3</v>
      </c>
      <c r="F1194" s="69" t="s">
        <v>22</v>
      </c>
      <c r="G1194" s="70" t="s">
        <v>4551</v>
      </c>
      <c r="H1194" s="69" t="s">
        <v>4552</v>
      </c>
      <c r="I1194" s="71" t="s">
        <v>25</v>
      </c>
      <c r="J1194" s="71" t="s">
        <v>26</v>
      </c>
      <c r="K1194" s="69" t="s">
        <v>27</v>
      </c>
      <c r="L1194" s="69" t="s">
        <v>37</v>
      </c>
      <c r="M1194" s="69" t="s">
        <v>29</v>
      </c>
      <c r="N1194" s="69" t="s">
        <v>38</v>
      </c>
      <c r="O1194" s="69" t="s">
        <v>38</v>
      </c>
      <c r="P1194" s="72">
        <v>42194.803472222222</v>
      </c>
      <c r="Q1194" s="69"/>
      <c r="R1194" s="72">
        <v>42278.697222222225</v>
      </c>
      <c r="S1194" s="72">
        <v>42195.616666666669</v>
      </c>
      <c r="T1194" s="69"/>
      <c r="U1194" s="69" t="s">
        <v>39</v>
      </c>
      <c r="V1194" s="69"/>
      <c r="W1194" s="73">
        <v>42195</v>
      </c>
      <c r="X1194" s="69">
        <v>0</v>
      </c>
      <c r="Y1194" s="69">
        <v>1</v>
      </c>
      <c r="Z1194" s="69"/>
      <c r="AA1194" s="69"/>
      <c r="AB1194" s="69"/>
      <c r="AC1194" s="69"/>
      <c r="AD1194" s="69"/>
      <c r="AE1194" s="69"/>
      <c r="AF1194" s="69"/>
      <c r="AG1194" s="69"/>
      <c r="AH1194" s="69" t="s">
        <v>4553</v>
      </c>
    </row>
    <row r="1195" spans="1:34" ht="15.75" hidden="1" customHeight="1" x14ac:dyDescent="0.2">
      <c r="A1195" s="69" t="s">
        <v>33</v>
      </c>
      <c r="B1195" s="69" t="s">
        <v>41</v>
      </c>
      <c r="C1195" s="51">
        <f t="shared" si="41"/>
        <v>31</v>
      </c>
      <c r="D1195" s="57">
        <v>2015</v>
      </c>
      <c r="E1195" s="57">
        <f t="shared" si="42"/>
        <v>3</v>
      </c>
      <c r="F1195" s="69" t="s">
        <v>22</v>
      </c>
      <c r="G1195" s="70" t="s">
        <v>4554</v>
      </c>
      <c r="H1195" s="69" t="s">
        <v>4555</v>
      </c>
      <c r="I1195" s="71" t="s">
        <v>25</v>
      </c>
      <c r="J1195" s="71" t="s">
        <v>26</v>
      </c>
      <c r="K1195" s="69" t="s">
        <v>27</v>
      </c>
      <c r="L1195" s="69" t="s">
        <v>37</v>
      </c>
      <c r="M1195" s="69" t="s">
        <v>29</v>
      </c>
      <c r="N1195" s="69" t="s">
        <v>38</v>
      </c>
      <c r="O1195" s="69" t="s">
        <v>38</v>
      </c>
      <c r="P1195" s="72">
        <v>42212.381249999999</v>
      </c>
      <c r="Q1195" s="69"/>
      <c r="R1195" s="72">
        <v>42278.694444444445</v>
      </c>
      <c r="S1195" s="72">
        <v>42212.556250000001</v>
      </c>
      <c r="T1195" s="69"/>
      <c r="U1195" s="69" t="s">
        <v>39</v>
      </c>
      <c r="V1195" s="69"/>
      <c r="W1195" s="73">
        <v>42213</v>
      </c>
      <c r="X1195" s="69">
        <v>0</v>
      </c>
      <c r="Y1195" s="69">
        <v>1</v>
      </c>
      <c r="Z1195" s="69"/>
      <c r="AA1195" s="69"/>
      <c r="AB1195" s="69"/>
      <c r="AC1195" s="69"/>
      <c r="AD1195" s="69"/>
      <c r="AE1195" s="69"/>
      <c r="AF1195" s="69"/>
      <c r="AG1195" s="69"/>
      <c r="AH1195" s="69" t="s">
        <v>4556</v>
      </c>
    </row>
    <row r="1196" spans="1:34" ht="15.75" hidden="1" customHeight="1" x14ac:dyDescent="0.2">
      <c r="A1196" s="69" t="s">
        <v>33</v>
      </c>
      <c r="B1196" s="69" t="s">
        <v>41</v>
      </c>
      <c r="C1196" s="51">
        <f t="shared" si="41"/>
        <v>30</v>
      </c>
      <c r="D1196" s="57">
        <v>2015</v>
      </c>
      <c r="E1196" s="57">
        <f t="shared" si="42"/>
        <v>3</v>
      </c>
      <c r="F1196" s="69" t="s">
        <v>22</v>
      </c>
      <c r="G1196" s="70" t="s">
        <v>4564</v>
      </c>
      <c r="H1196" s="69" t="s">
        <v>4565</v>
      </c>
      <c r="I1196" s="71" t="s">
        <v>25</v>
      </c>
      <c r="J1196" s="71" t="s">
        <v>26</v>
      </c>
      <c r="K1196" s="69" t="s">
        <v>27</v>
      </c>
      <c r="L1196" s="69" t="s">
        <v>37</v>
      </c>
      <c r="M1196" s="69" t="s">
        <v>29</v>
      </c>
      <c r="N1196" s="69" t="s">
        <v>38</v>
      </c>
      <c r="O1196" s="69" t="s">
        <v>38</v>
      </c>
      <c r="P1196" s="72">
        <v>42206.52847222222</v>
      </c>
      <c r="Q1196" s="69"/>
      <c r="R1196" s="72">
        <v>42278.696527777778</v>
      </c>
      <c r="S1196" s="72">
        <v>42206.539583333331</v>
      </c>
      <c r="T1196" s="69"/>
      <c r="U1196" s="69" t="s">
        <v>39</v>
      </c>
      <c r="V1196" s="69"/>
      <c r="W1196" s="73">
        <v>42207</v>
      </c>
      <c r="X1196" s="69">
        <v>0</v>
      </c>
      <c r="Y1196" s="69">
        <v>1</v>
      </c>
      <c r="Z1196" s="69"/>
      <c r="AA1196" s="69"/>
      <c r="AB1196" s="69"/>
      <c r="AC1196" s="69"/>
      <c r="AD1196" s="69"/>
      <c r="AE1196" s="69"/>
      <c r="AF1196" s="69"/>
      <c r="AG1196" s="69"/>
      <c r="AH1196" s="69" t="s">
        <v>4566</v>
      </c>
    </row>
    <row r="1197" spans="1:34" ht="15.75" hidden="1" customHeight="1" x14ac:dyDescent="0.2">
      <c r="A1197" s="69" t="s">
        <v>33</v>
      </c>
      <c r="B1197" s="69" t="s">
        <v>41</v>
      </c>
      <c r="C1197" s="51">
        <f t="shared" si="41"/>
        <v>28</v>
      </c>
      <c r="D1197" s="57">
        <v>2015</v>
      </c>
      <c r="E1197" s="57">
        <f t="shared" si="42"/>
        <v>3</v>
      </c>
      <c r="F1197" s="69" t="s">
        <v>22</v>
      </c>
      <c r="G1197" s="70" t="s">
        <v>4594</v>
      </c>
      <c r="H1197" s="69" t="s">
        <v>4595</v>
      </c>
      <c r="I1197" s="71" t="s">
        <v>25</v>
      </c>
      <c r="J1197" s="71" t="s">
        <v>26</v>
      </c>
      <c r="K1197" s="69" t="s">
        <v>27</v>
      </c>
      <c r="L1197" s="69" t="s">
        <v>37</v>
      </c>
      <c r="M1197" s="69" t="s">
        <v>29</v>
      </c>
      <c r="N1197" s="69" t="s">
        <v>30</v>
      </c>
      <c r="O1197" s="69" t="s">
        <v>30</v>
      </c>
      <c r="P1197" s="72">
        <v>42186.570833333331</v>
      </c>
      <c r="Q1197" s="69"/>
      <c r="R1197" s="72">
        <v>42279.445833333331</v>
      </c>
      <c r="S1197" s="72">
        <v>42191.768055555556</v>
      </c>
      <c r="T1197" s="69"/>
      <c r="U1197" s="69" t="s">
        <v>39</v>
      </c>
      <c r="V1197" s="69"/>
      <c r="W1197" s="73">
        <v>42191</v>
      </c>
      <c r="X1197" s="69">
        <v>0</v>
      </c>
      <c r="Y1197" s="69">
        <v>4</v>
      </c>
      <c r="Z1197" s="74" t="s">
        <v>4596</v>
      </c>
      <c r="AA1197" s="69"/>
      <c r="AB1197" s="69"/>
      <c r="AC1197" s="69"/>
      <c r="AD1197" s="69"/>
      <c r="AE1197" s="69"/>
      <c r="AF1197" s="69"/>
      <c r="AG1197" s="69"/>
      <c r="AH1197" s="69" t="s">
        <v>4597</v>
      </c>
    </row>
    <row r="1198" spans="1:34" ht="15.75" hidden="1" customHeight="1" x14ac:dyDescent="0.2">
      <c r="A1198" s="69" t="s">
        <v>33</v>
      </c>
      <c r="B1198" s="69" t="s">
        <v>41</v>
      </c>
      <c r="C1198" s="51">
        <f t="shared" si="41"/>
        <v>35</v>
      </c>
      <c r="D1198" s="57">
        <v>2015</v>
      </c>
      <c r="E1198" s="57">
        <f t="shared" si="42"/>
        <v>3</v>
      </c>
      <c r="F1198" s="69" t="s">
        <v>22</v>
      </c>
      <c r="G1198" s="70" t="s">
        <v>4727</v>
      </c>
      <c r="H1198" s="69" t="s">
        <v>4728</v>
      </c>
      <c r="I1198" s="71" t="s">
        <v>25</v>
      </c>
      <c r="J1198" s="71" t="s">
        <v>26</v>
      </c>
      <c r="K1198" s="69" t="s">
        <v>27</v>
      </c>
      <c r="L1198" s="69" t="s">
        <v>37</v>
      </c>
      <c r="M1198" s="69" t="s">
        <v>29</v>
      </c>
      <c r="N1198" s="69" t="s">
        <v>38</v>
      </c>
      <c r="O1198" s="69" t="s">
        <v>38</v>
      </c>
      <c r="P1198" s="72">
        <v>42240.99722222222</v>
      </c>
      <c r="Q1198" s="69"/>
      <c r="R1198" s="72">
        <v>42277.777777777781</v>
      </c>
      <c r="S1198" s="72">
        <v>42242.458333333336</v>
      </c>
      <c r="T1198" s="69"/>
      <c r="U1198" s="69" t="s">
        <v>39</v>
      </c>
      <c r="V1198" s="69"/>
      <c r="W1198" s="73">
        <v>42242</v>
      </c>
      <c r="X1198" s="69">
        <v>0</v>
      </c>
      <c r="Y1198" s="69">
        <v>2</v>
      </c>
      <c r="Z1198" s="74" t="s">
        <v>4729</v>
      </c>
      <c r="AA1198" s="69"/>
      <c r="AB1198" s="69"/>
      <c r="AC1198" s="69"/>
      <c r="AD1198" s="69"/>
      <c r="AE1198" s="69"/>
      <c r="AF1198" s="69"/>
      <c r="AG1198" s="69"/>
      <c r="AH1198" s="69" t="s">
        <v>4730</v>
      </c>
    </row>
    <row r="1199" spans="1:34" ht="15.75" hidden="1" customHeight="1" x14ac:dyDescent="0.2">
      <c r="A1199" s="69" t="s">
        <v>33</v>
      </c>
      <c r="B1199" s="69" t="s">
        <v>41</v>
      </c>
      <c r="C1199" s="51">
        <f t="shared" si="41"/>
        <v>29</v>
      </c>
      <c r="D1199" s="57">
        <v>2015</v>
      </c>
      <c r="E1199" s="57">
        <f t="shared" si="42"/>
        <v>3</v>
      </c>
      <c r="F1199" s="69" t="s">
        <v>22</v>
      </c>
      <c r="G1199" s="70" t="s">
        <v>4945</v>
      </c>
      <c r="H1199" s="69" t="s">
        <v>3011</v>
      </c>
      <c r="I1199" s="71" t="s">
        <v>25</v>
      </c>
      <c r="J1199" s="71" t="s">
        <v>26</v>
      </c>
      <c r="K1199" s="69" t="s">
        <v>2703</v>
      </c>
      <c r="L1199" s="69" t="s">
        <v>37</v>
      </c>
      <c r="M1199" s="69" t="s">
        <v>29</v>
      </c>
      <c r="N1199" s="69" t="s">
        <v>38</v>
      </c>
      <c r="O1199" s="69" t="s">
        <v>38</v>
      </c>
      <c r="P1199" s="72">
        <v>42198.59652777778</v>
      </c>
      <c r="Q1199" s="69"/>
      <c r="R1199" s="72">
        <v>42283.689583333333</v>
      </c>
      <c r="S1199" s="72">
        <v>42199.61041666667</v>
      </c>
      <c r="T1199" s="69"/>
      <c r="U1199" s="69" t="s">
        <v>39</v>
      </c>
      <c r="V1199" s="69"/>
      <c r="W1199" s="69"/>
      <c r="X1199" s="69">
        <v>0</v>
      </c>
      <c r="Y1199" s="69">
        <v>1</v>
      </c>
      <c r="Z1199" s="74" t="s">
        <v>4946</v>
      </c>
      <c r="AA1199" s="69"/>
      <c r="AB1199" s="69"/>
      <c r="AC1199" s="69"/>
      <c r="AD1199" s="69"/>
      <c r="AE1199" s="69"/>
      <c r="AF1199" s="69"/>
      <c r="AG1199" s="69"/>
      <c r="AH1199" s="69" t="s">
        <v>4947</v>
      </c>
    </row>
    <row r="1200" spans="1:34" ht="15.75" hidden="1" customHeight="1" x14ac:dyDescent="0.2">
      <c r="A1200" s="69" t="s">
        <v>33</v>
      </c>
      <c r="B1200" s="69" t="s">
        <v>41</v>
      </c>
      <c r="C1200" s="51">
        <f t="shared" si="41"/>
        <v>33</v>
      </c>
      <c r="D1200" s="57">
        <v>2015</v>
      </c>
      <c r="E1200" s="57">
        <f t="shared" si="42"/>
        <v>3</v>
      </c>
      <c r="F1200" s="69" t="s">
        <v>22</v>
      </c>
      <c r="G1200" s="70" t="s">
        <v>5022</v>
      </c>
      <c r="H1200" s="69" t="s">
        <v>5023</v>
      </c>
      <c r="I1200" s="71" t="s">
        <v>25</v>
      </c>
      <c r="J1200" s="71" t="s">
        <v>26</v>
      </c>
      <c r="K1200" s="69" t="s">
        <v>27</v>
      </c>
      <c r="L1200" s="69" t="s">
        <v>88</v>
      </c>
      <c r="M1200" s="69" t="s">
        <v>167</v>
      </c>
      <c r="N1200" s="69" t="s">
        <v>38</v>
      </c>
      <c r="O1200" s="69" t="s">
        <v>38</v>
      </c>
      <c r="P1200" s="72">
        <v>42223.649305555555</v>
      </c>
      <c r="Q1200" s="69"/>
      <c r="R1200" s="72">
        <v>42283.71597222222</v>
      </c>
      <c r="S1200" s="72">
        <v>42230.486111111109</v>
      </c>
      <c r="T1200" s="69"/>
      <c r="U1200" s="69" t="s">
        <v>39</v>
      </c>
      <c r="V1200" s="69"/>
      <c r="W1200" s="73">
        <v>42228</v>
      </c>
      <c r="X1200" s="69">
        <v>0</v>
      </c>
      <c r="Y1200" s="69">
        <v>4</v>
      </c>
      <c r="Z1200" s="69"/>
      <c r="AA1200" s="69"/>
      <c r="AB1200" s="69"/>
      <c r="AC1200" s="69"/>
      <c r="AD1200" s="69"/>
      <c r="AE1200" s="69"/>
      <c r="AF1200" s="69"/>
      <c r="AG1200" s="69"/>
      <c r="AH1200" s="69" t="s">
        <v>5024</v>
      </c>
    </row>
    <row r="1201" spans="1:34" ht="15.75" hidden="1" customHeight="1" x14ac:dyDescent="0.2">
      <c r="A1201" s="69" t="s">
        <v>33</v>
      </c>
      <c r="B1201" s="69" t="s">
        <v>41</v>
      </c>
      <c r="C1201" s="51">
        <f t="shared" si="41"/>
        <v>31</v>
      </c>
      <c r="D1201" s="57">
        <v>2015</v>
      </c>
      <c r="E1201" s="57">
        <f t="shared" si="42"/>
        <v>3</v>
      </c>
      <c r="F1201" s="69" t="s">
        <v>22</v>
      </c>
      <c r="G1201" s="70" t="s">
        <v>5025</v>
      </c>
      <c r="H1201" s="69" t="s">
        <v>5026</v>
      </c>
      <c r="I1201" s="71" t="s">
        <v>25</v>
      </c>
      <c r="J1201" s="71" t="s">
        <v>26</v>
      </c>
      <c r="K1201" s="69" t="s">
        <v>27</v>
      </c>
      <c r="L1201" s="69" t="s">
        <v>88</v>
      </c>
      <c r="M1201" s="69" t="s">
        <v>83</v>
      </c>
      <c r="N1201" s="69" t="s">
        <v>30</v>
      </c>
      <c r="O1201" s="69" t="s">
        <v>30</v>
      </c>
      <c r="P1201" s="72">
        <v>42181.481944444444</v>
      </c>
      <c r="Q1201" s="69"/>
      <c r="R1201" s="72">
        <v>42283.71597222222</v>
      </c>
      <c r="S1201" s="72">
        <v>42213.63958333333</v>
      </c>
      <c r="T1201" s="69"/>
      <c r="U1201" s="69" t="s">
        <v>39</v>
      </c>
      <c r="V1201" s="69"/>
      <c r="W1201" s="73">
        <v>42213</v>
      </c>
      <c r="X1201" s="69">
        <v>0</v>
      </c>
      <c r="Y1201" s="69">
        <v>1</v>
      </c>
      <c r="Z1201" s="69"/>
      <c r="AA1201" s="69"/>
      <c r="AB1201" s="69"/>
      <c r="AC1201" s="69"/>
      <c r="AD1201" s="69"/>
      <c r="AE1201" s="69"/>
      <c r="AF1201" s="69"/>
      <c r="AG1201" s="69"/>
      <c r="AH1201" s="69" t="s">
        <v>5027</v>
      </c>
    </row>
    <row r="1202" spans="1:34" ht="15.75" hidden="1" customHeight="1" x14ac:dyDescent="0.2">
      <c r="A1202" s="69" t="s">
        <v>33</v>
      </c>
      <c r="B1202" s="69" t="s">
        <v>41</v>
      </c>
      <c r="C1202" s="51">
        <f t="shared" si="41"/>
        <v>37</v>
      </c>
      <c r="D1202" s="57">
        <v>2015</v>
      </c>
      <c r="E1202" s="57">
        <f t="shared" si="42"/>
        <v>3</v>
      </c>
      <c r="F1202" s="69" t="s">
        <v>22</v>
      </c>
      <c r="G1202" s="70" t="s">
        <v>2008</v>
      </c>
      <c r="H1202" s="69" t="s">
        <v>2009</v>
      </c>
      <c r="I1202" s="71" t="s">
        <v>25</v>
      </c>
      <c r="J1202" s="71" t="s">
        <v>26</v>
      </c>
      <c r="K1202" s="69" t="s">
        <v>27</v>
      </c>
      <c r="L1202" s="69" t="s">
        <v>88</v>
      </c>
      <c r="M1202" s="69" t="s">
        <v>59</v>
      </c>
      <c r="N1202" s="69" t="s">
        <v>38</v>
      </c>
      <c r="O1202" s="69" t="s">
        <v>38</v>
      </c>
      <c r="P1202" s="72">
        <v>42068.665277777778</v>
      </c>
      <c r="Q1202" s="69"/>
      <c r="R1202" s="72">
        <v>42283.71597222222</v>
      </c>
      <c r="S1202" s="72">
        <v>42255.661111111112</v>
      </c>
      <c r="T1202" s="69"/>
      <c r="U1202" s="69" t="s">
        <v>39</v>
      </c>
      <c r="V1202" s="69"/>
      <c r="W1202" s="73">
        <v>42257</v>
      </c>
      <c r="X1202" s="69">
        <v>0</v>
      </c>
      <c r="Y1202" s="69">
        <v>4</v>
      </c>
      <c r="Z1202" s="69"/>
      <c r="AA1202" s="69"/>
      <c r="AB1202" s="69"/>
      <c r="AC1202" s="69"/>
      <c r="AD1202" s="69"/>
      <c r="AE1202" s="69"/>
      <c r="AF1202" s="69"/>
      <c r="AG1202" s="69"/>
      <c r="AH1202" s="69" t="s">
        <v>2010</v>
      </c>
    </row>
    <row r="1203" spans="1:34" ht="15.75" hidden="1" customHeight="1" x14ac:dyDescent="0.2">
      <c r="A1203" s="69" t="s">
        <v>33</v>
      </c>
      <c r="B1203" s="69" t="s">
        <v>41</v>
      </c>
      <c r="C1203" s="51">
        <f t="shared" si="41"/>
        <v>40</v>
      </c>
      <c r="D1203" s="57">
        <v>2015</v>
      </c>
      <c r="E1203" s="57">
        <f t="shared" si="42"/>
        <v>3</v>
      </c>
      <c r="F1203" s="69" t="s">
        <v>22</v>
      </c>
      <c r="G1203" s="70" t="s">
        <v>5090</v>
      </c>
      <c r="H1203" s="69" t="s">
        <v>5091</v>
      </c>
      <c r="I1203" s="71" t="s">
        <v>25</v>
      </c>
      <c r="J1203" s="71" t="s">
        <v>26</v>
      </c>
      <c r="K1203" s="69" t="s">
        <v>27</v>
      </c>
      <c r="L1203" s="69" t="s">
        <v>88</v>
      </c>
      <c r="M1203" s="69" t="s">
        <v>38</v>
      </c>
      <c r="N1203" s="69" t="s">
        <v>38</v>
      </c>
      <c r="O1203" s="69" t="s">
        <v>38</v>
      </c>
      <c r="P1203" s="72">
        <v>42240.644444444442</v>
      </c>
      <c r="Q1203" s="69"/>
      <c r="R1203" s="72">
        <v>42284.425694444442</v>
      </c>
      <c r="S1203" s="72">
        <v>42275.4</v>
      </c>
      <c r="T1203" s="69"/>
      <c r="U1203" s="69" t="s">
        <v>39</v>
      </c>
      <c r="V1203" s="69"/>
      <c r="W1203" s="73">
        <v>42268</v>
      </c>
      <c r="X1203" s="69">
        <v>0</v>
      </c>
      <c r="Y1203" s="69">
        <v>2</v>
      </c>
      <c r="Z1203" s="69"/>
      <c r="AA1203" s="69"/>
      <c r="AB1203" s="69"/>
      <c r="AC1203" s="69"/>
      <c r="AD1203" s="69"/>
      <c r="AE1203" s="69"/>
      <c r="AF1203" s="69"/>
      <c r="AG1203" s="69"/>
      <c r="AH1203" s="69" t="s">
        <v>5092</v>
      </c>
    </row>
    <row r="1204" spans="1:34" ht="15.75" hidden="1" customHeight="1" x14ac:dyDescent="0.2">
      <c r="A1204" s="69" t="s">
        <v>33</v>
      </c>
      <c r="B1204" s="69" t="s">
        <v>41</v>
      </c>
      <c r="C1204" s="51">
        <f t="shared" si="41"/>
        <v>40</v>
      </c>
      <c r="D1204" s="57">
        <v>2015</v>
      </c>
      <c r="E1204" s="57">
        <f t="shared" si="42"/>
        <v>3</v>
      </c>
      <c r="F1204" s="69" t="s">
        <v>22</v>
      </c>
      <c r="G1204" s="70" t="s">
        <v>5104</v>
      </c>
      <c r="H1204" s="69" t="s">
        <v>5105</v>
      </c>
      <c r="I1204" s="71" t="s">
        <v>25</v>
      </c>
      <c r="J1204" s="71" t="s">
        <v>26</v>
      </c>
      <c r="K1204" s="69" t="s">
        <v>27</v>
      </c>
      <c r="L1204" s="69" t="s">
        <v>88</v>
      </c>
      <c r="M1204" s="69" t="s">
        <v>38</v>
      </c>
      <c r="N1204" s="69" t="s">
        <v>38</v>
      </c>
      <c r="O1204" s="69" t="s">
        <v>38</v>
      </c>
      <c r="P1204" s="72">
        <v>42216.475694444445</v>
      </c>
      <c r="Q1204" s="69"/>
      <c r="R1204" s="72">
        <v>42284.427777777775</v>
      </c>
      <c r="S1204" s="72">
        <v>42275.354861111111</v>
      </c>
      <c r="T1204" s="69"/>
      <c r="U1204" s="69" t="s">
        <v>39</v>
      </c>
      <c r="V1204" s="69"/>
      <c r="W1204" s="73">
        <v>42268</v>
      </c>
      <c r="X1204" s="69">
        <v>0</v>
      </c>
      <c r="Y1204" s="69">
        <v>4</v>
      </c>
      <c r="Z1204" s="69"/>
      <c r="AA1204" s="69"/>
      <c r="AB1204" s="69"/>
      <c r="AC1204" s="69"/>
      <c r="AD1204" s="69"/>
      <c r="AE1204" s="69"/>
      <c r="AF1204" s="69"/>
      <c r="AG1204" s="69"/>
      <c r="AH1204" s="69" t="s">
        <v>5106</v>
      </c>
    </row>
    <row r="1205" spans="1:34" ht="15.75" hidden="1" customHeight="1" x14ac:dyDescent="0.2">
      <c r="A1205" s="69" t="s">
        <v>33</v>
      </c>
      <c r="B1205" s="69" t="s">
        <v>41</v>
      </c>
      <c r="C1205" s="51">
        <f t="shared" si="41"/>
        <v>39</v>
      </c>
      <c r="D1205" s="57">
        <v>2015</v>
      </c>
      <c r="E1205" s="57">
        <f t="shared" si="42"/>
        <v>3</v>
      </c>
      <c r="F1205" s="69" t="s">
        <v>22</v>
      </c>
      <c r="G1205" s="70" t="s">
        <v>5115</v>
      </c>
      <c r="H1205" s="69" t="s">
        <v>5116</v>
      </c>
      <c r="I1205" s="71" t="s">
        <v>25</v>
      </c>
      <c r="J1205" s="71" t="s">
        <v>26</v>
      </c>
      <c r="K1205" s="69" t="s">
        <v>27</v>
      </c>
      <c r="L1205" s="69" t="s">
        <v>88</v>
      </c>
      <c r="M1205" s="69" t="s">
        <v>38</v>
      </c>
      <c r="N1205" s="69" t="s">
        <v>38</v>
      </c>
      <c r="O1205" s="69" t="s">
        <v>38</v>
      </c>
      <c r="P1205" s="72">
        <v>42237.76666666667</v>
      </c>
      <c r="Q1205" s="72">
        <v>42285.45416666667</v>
      </c>
      <c r="R1205" s="72">
        <v>42285.45416666667</v>
      </c>
      <c r="S1205" s="72">
        <v>42271.613194444442</v>
      </c>
      <c r="T1205" s="69"/>
      <c r="U1205" s="69" t="s">
        <v>39</v>
      </c>
      <c r="V1205" s="69"/>
      <c r="W1205" s="73">
        <v>42270</v>
      </c>
      <c r="X1205" s="69">
        <v>0</v>
      </c>
      <c r="Y1205" s="69">
        <v>2</v>
      </c>
      <c r="Z1205" s="74" t="s">
        <v>5117</v>
      </c>
      <c r="AA1205" s="69"/>
      <c r="AB1205" s="69"/>
      <c r="AC1205" s="69"/>
      <c r="AD1205" s="69"/>
      <c r="AE1205" s="69"/>
      <c r="AF1205" s="69"/>
      <c r="AG1205" s="69"/>
      <c r="AH1205" s="69" t="s">
        <v>5118</v>
      </c>
    </row>
    <row r="1206" spans="1:34" ht="15.75" hidden="1" customHeight="1" x14ac:dyDescent="0.2">
      <c r="A1206" s="69" t="s">
        <v>33</v>
      </c>
      <c r="B1206" s="69" t="s">
        <v>41</v>
      </c>
      <c r="C1206" s="51">
        <f t="shared" si="41"/>
        <v>28</v>
      </c>
      <c r="D1206" s="57">
        <v>2015</v>
      </c>
      <c r="E1206" s="57">
        <f t="shared" si="42"/>
        <v>3</v>
      </c>
      <c r="F1206" s="69" t="s">
        <v>22</v>
      </c>
      <c r="G1206" s="70" t="s">
        <v>5139</v>
      </c>
      <c r="H1206" s="69" t="s">
        <v>5140</v>
      </c>
      <c r="I1206" s="71" t="s">
        <v>25</v>
      </c>
      <c r="J1206" s="71" t="s">
        <v>26</v>
      </c>
      <c r="K1206" s="69" t="s">
        <v>27</v>
      </c>
      <c r="L1206" s="69" t="s">
        <v>88</v>
      </c>
      <c r="M1206" s="69" t="s">
        <v>167</v>
      </c>
      <c r="N1206" s="69" t="s">
        <v>38</v>
      </c>
      <c r="O1206" s="69" t="s">
        <v>38</v>
      </c>
      <c r="P1206" s="72">
        <v>42186.612500000003</v>
      </c>
      <c r="Q1206" s="72">
        <v>42285.479861111111</v>
      </c>
      <c r="R1206" s="72">
        <v>42285.479861111111</v>
      </c>
      <c r="S1206" s="72">
        <v>42192.854861111111</v>
      </c>
      <c r="T1206" s="69"/>
      <c r="U1206" s="69" t="s">
        <v>39</v>
      </c>
      <c r="V1206" s="69"/>
      <c r="W1206" s="73">
        <v>42192</v>
      </c>
      <c r="X1206" s="69">
        <v>0</v>
      </c>
      <c r="Y1206" s="69">
        <v>4</v>
      </c>
      <c r="Z1206" s="69"/>
      <c r="AA1206" s="69"/>
      <c r="AB1206" s="69"/>
      <c r="AC1206" s="69"/>
      <c r="AD1206" s="69"/>
      <c r="AE1206" s="69"/>
      <c r="AF1206" s="69"/>
      <c r="AG1206" s="69"/>
      <c r="AH1206" s="69" t="s">
        <v>5141</v>
      </c>
    </row>
    <row r="1207" spans="1:34" ht="15.75" hidden="1" customHeight="1" x14ac:dyDescent="0.2">
      <c r="A1207" s="69" t="s">
        <v>33</v>
      </c>
      <c r="B1207" s="69" t="s">
        <v>41</v>
      </c>
      <c r="C1207" s="51">
        <f t="shared" si="41"/>
        <v>40</v>
      </c>
      <c r="D1207" s="57">
        <v>2015</v>
      </c>
      <c r="E1207" s="57">
        <f t="shared" si="42"/>
        <v>3</v>
      </c>
      <c r="F1207" s="69" t="s">
        <v>22</v>
      </c>
      <c r="G1207" s="70" t="s">
        <v>5145</v>
      </c>
      <c r="H1207" s="69" t="s">
        <v>5146</v>
      </c>
      <c r="I1207" s="71" t="s">
        <v>25</v>
      </c>
      <c r="J1207" s="71" t="s">
        <v>26</v>
      </c>
      <c r="K1207" s="69" t="s">
        <v>27</v>
      </c>
      <c r="L1207" s="69" t="s">
        <v>37</v>
      </c>
      <c r="M1207" s="69" t="s">
        <v>29</v>
      </c>
      <c r="N1207" s="69" t="s">
        <v>38</v>
      </c>
      <c r="O1207" s="69" t="s">
        <v>38</v>
      </c>
      <c r="P1207" s="72">
        <v>42277.492361111108</v>
      </c>
      <c r="Q1207" s="72">
        <v>42285.488194444442</v>
      </c>
      <c r="R1207" s="72">
        <v>42285.488194444442</v>
      </c>
      <c r="S1207" s="72">
        <v>42277.511805555558</v>
      </c>
      <c r="T1207" s="69"/>
      <c r="U1207" s="69" t="s">
        <v>39</v>
      </c>
      <c r="V1207" s="69"/>
      <c r="W1207" s="73">
        <v>42279</v>
      </c>
      <c r="X1207" s="69">
        <v>0</v>
      </c>
      <c r="Y1207" s="69">
        <v>1</v>
      </c>
      <c r="Z1207" s="74" t="s">
        <v>5147</v>
      </c>
      <c r="AA1207" s="69"/>
      <c r="AB1207" s="69"/>
      <c r="AC1207" s="69"/>
      <c r="AD1207" s="69"/>
      <c r="AE1207" s="69"/>
      <c r="AF1207" s="69"/>
      <c r="AG1207" s="69"/>
      <c r="AH1207" s="69" t="s">
        <v>5148</v>
      </c>
    </row>
    <row r="1208" spans="1:34" ht="15.75" hidden="1" customHeight="1" x14ac:dyDescent="0.2">
      <c r="A1208" s="49" t="s">
        <v>71</v>
      </c>
      <c r="B1208" s="50" t="s">
        <v>56</v>
      </c>
      <c r="C1208" s="51">
        <f t="shared" si="41"/>
        <v>32</v>
      </c>
      <c r="D1208" s="51">
        <v>2014</v>
      </c>
      <c r="E1208" s="51">
        <f t="shared" si="42"/>
        <v>3</v>
      </c>
      <c r="F1208" s="49" t="s">
        <v>22</v>
      </c>
      <c r="G1208" s="41" t="s">
        <v>963</v>
      </c>
      <c r="H1208" s="49" t="s">
        <v>964</v>
      </c>
      <c r="I1208" s="52" t="s">
        <v>217</v>
      </c>
      <c r="J1208" s="52" t="s">
        <v>26</v>
      </c>
      <c r="K1208" s="49" t="s">
        <v>27</v>
      </c>
      <c r="L1208" s="49" t="s">
        <v>88</v>
      </c>
      <c r="M1208" s="49" t="s">
        <v>30</v>
      </c>
      <c r="N1208" s="49" t="s">
        <v>30</v>
      </c>
      <c r="O1208" s="49" t="s">
        <v>30</v>
      </c>
      <c r="P1208" s="54">
        <v>41750.692361111112</v>
      </c>
      <c r="Q1208" s="49"/>
      <c r="R1208" s="54">
        <v>41856.588888888888</v>
      </c>
      <c r="S1208" s="54">
        <f>R1208</f>
        <v>41856.588888888888</v>
      </c>
      <c r="T1208" s="49"/>
      <c r="U1208" s="49" t="s">
        <v>127</v>
      </c>
      <c r="V1208" s="49"/>
      <c r="W1208" s="56">
        <v>41754</v>
      </c>
      <c r="X1208" s="49">
        <v>0</v>
      </c>
      <c r="Y1208" s="49">
        <v>1</v>
      </c>
      <c r="Z1208" s="49"/>
      <c r="AA1208" s="49"/>
      <c r="AB1208" s="49"/>
      <c r="AC1208" s="49"/>
      <c r="AD1208" s="49"/>
      <c r="AE1208" s="49" t="s">
        <v>965</v>
      </c>
      <c r="AF1208" s="49"/>
      <c r="AG1208" s="49"/>
      <c r="AH1208" s="55"/>
    </row>
    <row r="1209" spans="1:34" ht="15.75" hidden="1" customHeight="1" x14ac:dyDescent="0.2">
      <c r="A1209" s="49" t="s">
        <v>33</v>
      </c>
      <c r="B1209" s="50" t="s">
        <v>56</v>
      </c>
      <c r="C1209" s="51">
        <f t="shared" si="41"/>
        <v>37</v>
      </c>
      <c r="D1209" s="51">
        <v>2014</v>
      </c>
      <c r="E1209" s="51">
        <f t="shared" si="42"/>
        <v>3</v>
      </c>
      <c r="F1209" s="49" t="s">
        <v>22</v>
      </c>
      <c r="G1209" s="41" t="s">
        <v>1442</v>
      </c>
      <c r="H1209" s="49" t="s">
        <v>1443</v>
      </c>
      <c r="I1209" s="52" t="s">
        <v>25</v>
      </c>
      <c r="J1209" s="52" t="s">
        <v>26</v>
      </c>
      <c r="K1209" s="49" t="s">
        <v>27</v>
      </c>
      <c r="L1209" s="49" t="s">
        <v>37</v>
      </c>
      <c r="M1209" s="49" t="s">
        <v>29</v>
      </c>
      <c r="N1209" s="49" t="s">
        <v>30</v>
      </c>
      <c r="O1209" s="49" t="s">
        <v>30</v>
      </c>
      <c r="P1209" s="54">
        <v>41876.598611111112</v>
      </c>
      <c r="Q1209" s="49"/>
      <c r="R1209" s="54">
        <v>41893.397916666669</v>
      </c>
      <c r="S1209" s="54">
        <v>41892.661111111112</v>
      </c>
      <c r="T1209" s="49"/>
      <c r="U1209" s="49" t="s">
        <v>97</v>
      </c>
      <c r="V1209" s="49"/>
      <c r="W1209" s="56">
        <v>41897</v>
      </c>
      <c r="X1209" s="49">
        <v>0</v>
      </c>
      <c r="Y1209" s="49">
        <v>1</v>
      </c>
      <c r="Z1209" s="49"/>
      <c r="AA1209" s="49"/>
      <c r="AB1209" s="49"/>
      <c r="AC1209" s="49"/>
      <c r="AD1209" s="49"/>
      <c r="AE1209" s="49" t="s">
        <v>1444</v>
      </c>
      <c r="AF1209" s="49"/>
      <c r="AG1209" s="49"/>
      <c r="AH1209" s="55" t="s">
        <v>1445</v>
      </c>
    </row>
    <row r="1210" spans="1:34" ht="15.75" hidden="1" customHeight="1" x14ac:dyDescent="0.2">
      <c r="A1210" s="49" t="s">
        <v>71</v>
      </c>
      <c r="B1210" s="50" t="s">
        <v>91</v>
      </c>
      <c r="C1210" s="51">
        <f t="shared" si="41"/>
        <v>34</v>
      </c>
      <c r="D1210" s="51">
        <v>2014</v>
      </c>
      <c r="E1210" s="51">
        <f t="shared" si="42"/>
        <v>3</v>
      </c>
      <c r="F1210" s="49" t="s">
        <v>22</v>
      </c>
      <c r="G1210" s="41" t="s">
        <v>1231</v>
      </c>
      <c r="H1210" s="49" t="s">
        <v>1232</v>
      </c>
      <c r="I1210" s="52" t="s">
        <v>25</v>
      </c>
      <c r="J1210" s="52" t="s">
        <v>26</v>
      </c>
      <c r="K1210" s="49" t="s">
        <v>27</v>
      </c>
      <c r="L1210" s="49" t="s">
        <v>88</v>
      </c>
      <c r="M1210" s="49" t="s">
        <v>83</v>
      </c>
      <c r="N1210" s="49" t="s">
        <v>30</v>
      </c>
      <c r="O1210" s="49" t="s">
        <v>30</v>
      </c>
      <c r="P1210" s="54">
        <v>41835.617361111108</v>
      </c>
      <c r="Q1210" s="49"/>
      <c r="R1210" s="54">
        <v>41876.631249999999</v>
      </c>
      <c r="S1210" s="54">
        <v>41873.468055555553</v>
      </c>
      <c r="T1210" s="49"/>
      <c r="U1210" s="49" t="s">
        <v>127</v>
      </c>
      <c r="V1210" s="49"/>
      <c r="W1210" s="56">
        <v>41871</v>
      </c>
      <c r="X1210" s="49">
        <v>0</v>
      </c>
      <c r="Y1210" s="49">
        <v>7</v>
      </c>
      <c r="Z1210" s="49"/>
      <c r="AA1210" s="49"/>
      <c r="AB1210" s="49"/>
      <c r="AC1210" s="49"/>
      <c r="AD1210" s="49"/>
      <c r="AE1210" s="49" t="s">
        <v>1233</v>
      </c>
      <c r="AF1210" s="49"/>
      <c r="AG1210" s="49"/>
      <c r="AH1210" s="55"/>
    </row>
    <row r="1211" spans="1:34" ht="15.75" hidden="1" customHeight="1" x14ac:dyDescent="0.2">
      <c r="A1211" s="49" t="s">
        <v>71</v>
      </c>
      <c r="B1211" s="50" t="s">
        <v>56</v>
      </c>
      <c r="C1211" s="51">
        <f t="shared" si="41"/>
        <v>35</v>
      </c>
      <c r="D1211" s="51">
        <v>2014</v>
      </c>
      <c r="E1211" s="51">
        <f t="shared" si="42"/>
        <v>3</v>
      </c>
      <c r="F1211" s="49" t="s">
        <v>22</v>
      </c>
      <c r="G1211" s="41" t="s">
        <v>1347</v>
      </c>
      <c r="H1211" s="49" t="s">
        <v>1348</v>
      </c>
      <c r="I1211" s="52" t="s">
        <v>217</v>
      </c>
      <c r="J1211" s="52" t="s">
        <v>26</v>
      </c>
      <c r="K1211" s="49" t="s">
        <v>27</v>
      </c>
      <c r="L1211" s="49" t="s">
        <v>88</v>
      </c>
      <c r="M1211" s="49" t="s">
        <v>30</v>
      </c>
      <c r="N1211" s="49" t="s">
        <v>30</v>
      </c>
      <c r="O1211" s="49" t="s">
        <v>30</v>
      </c>
      <c r="P1211" s="54">
        <v>41855.676388888889</v>
      </c>
      <c r="Q1211" s="49"/>
      <c r="R1211" s="54">
        <v>41884.413194444445</v>
      </c>
      <c r="S1211" s="54">
        <v>41878.647916666669</v>
      </c>
      <c r="T1211" s="49"/>
      <c r="U1211" s="49" t="s">
        <v>127</v>
      </c>
      <c r="V1211" s="49"/>
      <c r="W1211" s="56">
        <v>41865</v>
      </c>
      <c r="X1211" s="49">
        <v>0</v>
      </c>
      <c r="Y1211" s="49">
        <v>1</v>
      </c>
      <c r="Z1211" s="49"/>
      <c r="AA1211" s="49"/>
      <c r="AB1211" s="49"/>
      <c r="AC1211" s="49"/>
      <c r="AD1211" s="49"/>
      <c r="AE1211" s="49" t="s">
        <v>1349</v>
      </c>
      <c r="AF1211" s="49"/>
      <c r="AG1211" s="49"/>
      <c r="AH1211" s="55"/>
    </row>
    <row r="1212" spans="1:34" ht="15.75" hidden="1" customHeight="1" x14ac:dyDescent="0.2">
      <c r="A1212" s="49" t="s">
        <v>71</v>
      </c>
      <c r="B1212" s="50" t="s">
        <v>56</v>
      </c>
      <c r="C1212" s="51">
        <f t="shared" si="41"/>
        <v>40</v>
      </c>
      <c r="D1212" s="51">
        <v>2014</v>
      </c>
      <c r="E1212" s="51">
        <f t="shared" si="42"/>
        <v>3</v>
      </c>
      <c r="F1212" s="49" t="s">
        <v>22</v>
      </c>
      <c r="G1212" s="41" t="s">
        <v>1435</v>
      </c>
      <c r="H1212" s="49" t="s">
        <v>1436</v>
      </c>
      <c r="I1212" s="52" t="s">
        <v>217</v>
      </c>
      <c r="J1212" s="52" t="s">
        <v>26</v>
      </c>
      <c r="K1212" s="49" t="s">
        <v>27</v>
      </c>
      <c r="L1212" s="49" t="s">
        <v>37</v>
      </c>
      <c r="M1212" s="49" t="s">
        <v>29</v>
      </c>
      <c r="N1212" s="49" t="s">
        <v>105</v>
      </c>
      <c r="O1212" s="49" t="s">
        <v>105</v>
      </c>
      <c r="P1212" s="54">
        <v>41876.467361111114</v>
      </c>
      <c r="Q1212" s="54">
        <v>41912.507638888892</v>
      </c>
      <c r="R1212" s="54">
        <v>41912.506944444445</v>
      </c>
      <c r="S1212" s="54">
        <v>41912.506944444445</v>
      </c>
      <c r="T1212" s="49"/>
      <c r="U1212" s="49" t="s">
        <v>127</v>
      </c>
      <c r="V1212" s="49"/>
      <c r="W1212" s="56">
        <v>41912</v>
      </c>
      <c r="X1212" s="49">
        <v>0</v>
      </c>
      <c r="Y1212" s="49">
        <v>3</v>
      </c>
      <c r="Z1212" s="49"/>
      <c r="AA1212" s="49"/>
      <c r="AB1212" s="49"/>
      <c r="AC1212" s="49"/>
      <c r="AD1212" s="49"/>
      <c r="AE1212" s="49" t="s">
        <v>1437</v>
      </c>
      <c r="AF1212" s="49"/>
      <c r="AG1212" s="49"/>
      <c r="AH1212" s="55" t="s">
        <v>1438</v>
      </c>
    </row>
    <row r="1213" spans="1:34" ht="15.75" hidden="1" customHeight="1" x14ac:dyDescent="0.2">
      <c r="A1213" s="49" t="s">
        <v>71</v>
      </c>
      <c r="B1213" s="50" t="s">
        <v>133</v>
      </c>
      <c r="C1213" s="51">
        <f t="shared" si="41"/>
        <v>40</v>
      </c>
      <c r="D1213" s="51">
        <v>2014</v>
      </c>
      <c r="E1213" s="51">
        <f t="shared" si="42"/>
        <v>3</v>
      </c>
      <c r="F1213" s="49" t="s">
        <v>22</v>
      </c>
      <c r="G1213" s="41" t="s">
        <v>1578</v>
      </c>
      <c r="H1213" s="49" t="s">
        <v>1579</v>
      </c>
      <c r="I1213" s="52" t="s">
        <v>217</v>
      </c>
      <c r="J1213" s="52" t="s">
        <v>26</v>
      </c>
      <c r="K1213" s="49" t="s">
        <v>27</v>
      </c>
      <c r="L1213" s="53" t="s">
        <v>906</v>
      </c>
      <c r="M1213" s="49" t="s">
        <v>49</v>
      </c>
      <c r="N1213" s="49" t="s">
        <v>30</v>
      </c>
      <c r="O1213" s="49" t="s">
        <v>30</v>
      </c>
      <c r="P1213" s="54">
        <v>41887.434027777781</v>
      </c>
      <c r="Q1213" s="49"/>
      <c r="R1213" s="54">
        <v>41911.453472222223</v>
      </c>
      <c r="S1213" s="54">
        <v>41911.453472222223</v>
      </c>
      <c r="T1213" s="49"/>
      <c r="U1213" s="49" t="s">
        <v>127</v>
      </c>
      <c r="V1213" s="49"/>
      <c r="W1213" s="56">
        <v>41914</v>
      </c>
      <c r="X1213" s="49">
        <v>0</v>
      </c>
      <c r="Y1213" s="49">
        <v>1</v>
      </c>
      <c r="Z1213" s="49" t="s">
        <v>1580</v>
      </c>
      <c r="AA1213" s="49"/>
      <c r="AB1213" s="49"/>
      <c r="AC1213" s="49"/>
      <c r="AD1213" s="49"/>
      <c r="AE1213" s="49" t="s">
        <v>1581</v>
      </c>
      <c r="AF1213" s="49"/>
      <c r="AG1213" s="49"/>
      <c r="AH1213" s="55" t="s">
        <v>1582</v>
      </c>
    </row>
    <row r="1214" spans="1:34" ht="15.75" hidden="1" customHeight="1" x14ac:dyDescent="0.2">
      <c r="A1214" s="49" t="s">
        <v>33</v>
      </c>
      <c r="B1214" s="50" t="s">
        <v>85</v>
      </c>
      <c r="C1214" s="51">
        <f t="shared" si="41"/>
        <v>28</v>
      </c>
      <c r="D1214" s="51">
        <v>2014</v>
      </c>
      <c r="E1214" s="51">
        <f t="shared" si="42"/>
        <v>3</v>
      </c>
      <c r="F1214" s="49" t="s">
        <v>22</v>
      </c>
      <c r="G1214" s="41" t="s">
        <v>968</v>
      </c>
      <c r="H1214" s="49" t="s">
        <v>969</v>
      </c>
      <c r="I1214" s="52" t="s">
        <v>25</v>
      </c>
      <c r="J1214" s="52" t="s">
        <v>26</v>
      </c>
      <c r="K1214" s="49" t="s">
        <v>27</v>
      </c>
      <c r="L1214" s="49" t="s">
        <v>88</v>
      </c>
      <c r="M1214" s="49" t="s">
        <v>30</v>
      </c>
      <c r="N1214" s="49" t="s">
        <v>30</v>
      </c>
      <c r="O1214" s="49" t="s">
        <v>30</v>
      </c>
      <c r="P1214" s="54">
        <v>41751.613194444442</v>
      </c>
      <c r="Q1214" s="54">
        <v>41912.520138888889</v>
      </c>
      <c r="R1214" s="54">
        <v>41912.520138888889</v>
      </c>
      <c r="S1214" s="54">
        <v>41831.372916666667</v>
      </c>
      <c r="T1214" s="49"/>
      <c r="U1214" s="49" t="s">
        <v>143</v>
      </c>
      <c r="V1214" s="49"/>
      <c r="W1214" s="49"/>
      <c r="X1214" s="49">
        <v>0</v>
      </c>
      <c r="Y1214" s="49">
        <v>1</v>
      </c>
      <c r="Z1214" s="49"/>
      <c r="AA1214" s="49"/>
      <c r="AB1214" s="49"/>
      <c r="AC1214" s="49"/>
      <c r="AD1214" s="49"/>
      <c r="AE1214" s="49"/>
      <c r="AF1214" s="49"/>
      <c r="AG1214" s="49"/>
      <c r="AH1214" s="55" t="s">
        <v>970</v>
      </c>
    </row>
    <row r="1215" spans="1:34" ht="15.75" hidden="1" customHeight="1" x14ac:dyDescent="0.2">
      <c r="A1215" s="49" t="s">
        <v>33</v>
      </c>
      <c r="B1215" s="50" t="s">
        <v>145</v>
      </c>
      <c r="C1215" s="51">
        <f t="shared" si="41"/>
        <v>28</v>
      </c>
      <c r="D1215" s="51">
        <v>2014</v>
      </c>
      <c r="E1215" s="51">
        <f t="shared" si="42"/>
        <v>3</v>
      </c>
      <c r="F1215" s="49" t="s">
        <v>22</v>
      </c>
      <c r="G1215" s="41" t="s">
        <v>1088</v>
      </c>
      <c r="H1215" s="49" t="s">
        <v>1089</v>
      </c>
      <c r="I1215" s="52" t="s">
        <v>217</v>
      </c>
      <c r="J1215" s="52" t="s">
        <v>26</v>
      </c>
      <c r="K1215" s="49" t="s">
        <v>27</v>
      </c>
      <c r="L1215" s="49" t="s">
        <v>88</v>
      </c>
      <c r="M1215" s="49" t="s">
        <v>29</v>
      </c>
      <c r="N1215" s="49" t="s">
        <v>30</v>
      </c>
      <c r="O1215" s="49" t="s">
        <v>30</v>
      </c>
      <c r="P1215" s="54">
        <v>41806.515972222223</v>
      </c>
      <c r="Q1215" s="54">
        <v>41912.484027777777</v>
      </c>
      <c r="R1215" s="54">
        <v>41912.484027777777</v>
      </c>
      <c r="S1215" s="54">
        <v>41829.427083333336</v>
      </c>
      <c r="T1215" s="49"/>
      <c r="U1215" s="49" t="s">
        <v>143</v>
      </c>
      <c r="V1215" s="49"/>
      <c r="W1215" s="56">
        <v>41817</v>
      </c>
      <c r="X1215" s="49">
        <v>0</v>
      </c>
      <c r="Y1215" s="49">
        <v>1</v>
      </c>
      <c r="Z1215" s="49"/>
      <c r="AA1215" s="49"/>
      <c r="AB1215" s="49"/>
      <c r="AC1215" s="49"/>
      <c r="AD1215" s="49"/>
      <c r="AE1215" s="49"/>
      <c r="AF1215" s="49"/>
      <c r="AG1215" s="49"/>
      <c r="AH1215" s="55" t="s">
        <v>1090</v>
      </c>
    </row>
    <row r="1216" spans="1:34" ht="15.75" hidden="1" customHeight="1" x14ac:dyDescent="0.2">
      <c r="A1216" s="49" t="s">
        <v>33</v>
      </c>
      <c r="B1216" s="50" t="s">
        <v>91</v>
      </c>
      <c r="C1216" s="51">
        <f t="shared" si="41"/>
        <v>29</v>
      </c>
      <c r="D1216" s="51">
        <v>2014</v>
      </c>
      <c r="E1216" s="51">
        <f t="shared" si="42"/>
        <v>3</v>
      </c>
      <c r="F1216" s="49" t="s">
        <v>22</v>
      </c>
      <c r="G1216" s="41" t="s">
        <v>1121</v>
      </c>
      <c r="H1216" s="49" t="s">
        <v>1122</v>
      </c>
      <c r="I1216" s="52" t="s">
        <v>25</v>
      </c>
      <c r="J1216" s="52" t="s">
        <v>26</v>
      </c>
      <c r="K1216" s="49" t="s">
        <v>27</v>
      </c>
      <c r="L1216" s="49" t="s">
        <v>88</v>
      </c>
      <c r="M1216" s="49" t="s">
        <v>89</v>
      </c>
      <c r="N1216" s="49" t="s">
        <v>30</v>
      </c>
      <c r="O1216" s="49" t="s">
        <v>30</v>
      </c>
      <c r="P1216" s="54">
        <v>41813.444444444445</v>
      </c>
      <c r="Q1216" s="49"/>
      <c r="R1216" s="54">
        <v>41912.449999999997</v>
      </c>
      <c r="S1216" s="54">
        <v>41838.397916666669</v>
      </c>
      <c r="T1216" s="49"/>
      <c r="U1216" s="49" t="s">
        <v>143</v>
      </c>
      <c r="V1216" s="49"/>
      <c r="W1216" s="56">
        <v>41836</v>
      </c>
      <c r="X1216" s="49">
        <v>0</v>
      </c>
      <c r="Y1216" s="49">
        <v>2</v>
      </c>
      <c r="Z1216" s="42" t="s">
        <v>1123</v>
      </c>
      <c r="AA1216" s="49"/>
      <c r="AB1216" s="49"/>
      <c r="AC1216" s="49"/>
      <c r="AD1216" s="49"/>
      <c r="AE1216" s="49"/>
      <c r="AF1216" s="49"/>
      <c r="AG1216" s="49"/>
      <c r="AH1216" s="55" t="s">
        <v>1124</v>
      </c>
    </row>
    <row r="1217" spans="1:34" ht="15.75" hidden="1" customHeight="1" x14ac:dyDescent="0.2">
      <c r="A1217" s="49" t="s">
        <v>33</v>
      </c>
      <c r="B1217" s="50" t="s">
        <v>402</v>
      </c>
      <c r="C1217" s="51">
        <f t="shared" si="41"/>
        <v>29</v>
      </c>
      <c r="D1217" s="51">
        <v>2014</v>
      </c>
      <c r="E1217" s="51">
        <f t="shared" si="42"/>
        <v>3</v>
      </c>
      <c r="F1217" s="49" t="s">
        <v>22</v>
      </c>
      <c r="G1217" s="41" t="s">
        <v>1229</v>
      </c>
      <c r="H1217" s="49" t="s">
        <v>434</v>
      </c>
      <c r="I1217" s="52" t="s">
        <v>25</v>
      </c>
      <c r="J1217" s="52" t="s">
        <v>26</v>
      </c>
      <c r="K1217" s="49" t="s">
        <v>27</v>
      </c>
      <c r="L1217" s="49" t="s">
        <v>37</v>
      </c>
      <c r="M1217" s="49" t="s">
        <v>29</v>
      </c>
      <c r="N1217" s="49" t="s">
        <v>30</v>
      </c>
      <c r="O1217" s="49" t="s">
        <v>30</v>
      </c>
      <c r="P1217" s="54">
        <v>41835.611111111109</v>
      </c>
      <c r="Q1217" s="49"/>
      <c r="R1217" s="54">
        <v>41912.444444444445</v>
      </c>
      <c r="S1217" s="54">
        <v>41838.512499999997</v>
      </c>
      <c r="T1217" s="49"/>
      <c r="U1217" s="49" t="s">
        <v>143</v>
      </c>
      <c r="V1217" s="49"/>
      <c r="W1217" s="56">
        <v>41838</v>
      </c>
      <c r="X1217" s="49">
        <v>0</v>
      </c>
      <c r="Y1217" s="49">
        <v>2</v>
      </c>
      <c r="Z1217" s="49"/>
      <c r="AA1217" s="49"/>
      <c r="AB1217" s="49"/>
      <c r="AC1217" s="49"/>
      <c r="AD1217" s="49"/>
      <c r="AE1217" s="49"/>
      <c r="AF1217" s="49"/>
      <c r="AG1217" s="49"/>
      <c r="AH1217" s="55" t="s">
        <v>1230</v>
      </c>
    </row>
    <row r="1218" spans="1:34" ht="15.75" hidden="1" customHeight="1" x14ac:dyDescent="0.2">
      <c r="A1218" s="49" t="s">
        <v>33</v>
      </c>
      <c r="B1218" s="50" t="s">
        <v>564</v>
      </c>
      <c r="C1218" s="51">
        <f t="shared" si="41"/>
        <v>30</v>
      </c>
      <c r="D1218" s="51">
        <v>2014</v>
      </c>
      <c r="E1218" s="51">
        <f t="shared" si="42"/>
        <v>3</v>
      </c>
      <c r="F1218" s="49" t="s">
        <v>22</v>
      </c>
      <c r="G1218" s="41" t="s">
        <v>1158</v>
      </c>
      <c r="H1218" s="49" t="s">
        <v>1159</v>
      </c>
      <c r="I1218" s="52" t="s">
        <v>25</v>
      </c>
      <c r="J1218" s="52" t="s">
        <v>26</v>
      </c>
      <c r="K1218" s="49" t="s">
        <v>27</v>
      </c>
      <c r="L1218" s="49" t="s">
        <v>88</v>
      </c>
      <c r="M1218" s="49" t="s">
        <v>89</v>
      </c>
      <c r="N1218" s="49" t="s">
        <v>30</v>
      </c>
      <c r="O1218" s="49" t="s">
        <v>30</v>
      </c>
      <c r="P1218" s="54">
        <v>41820.449305555558</v>
      </c>
      <c r="Q1218" s="49"/>
      <c r="R1218" s="54">
        <v>41912.447916666664</v>
      </c>
      <c r="S1218" s="54">
        <v>41845.595138888886</v>
      </c>
      <c r="T1218" s="49"/>
      <c r="U1218" s="49" t="s">
        <v>143</v>
      </c>
      <c r="V1218" s="49"/>
      <c r="W1218" s="56">
        <v>41843</v>
      </c>
      <c r="X1218" s="49">
        <v>0</v>
      </c>
      <c r="Y1218" s="49">
        <v>3</v>
      </c>
      <c r="Z1218" s="49"/>
      <c r="AA1218" s="49"/>
      <c r="AB1218" s="49"/>
      <c r="AC1218" s="49"/>
      <c r="AD1218" s="49"/>
      <c r="AE1218" s="49"/>
      <c r="AF1218" s="49"/>
      <c r="AG1218" s="49"/>
      <c r="AH1218" s="55" t="s">
        <v>1160</v>
      </c>
    </row>
    <row r="1219" spans="1:34" ht="15.75" hidden="1" customHeight="1" x14ac:dyDescent="0.2">
      <c r="A1219" s="49" t="s">
        <v>33</v>
      </c>
      <c r="B1219" s="50" t="s">
        <v>145</v>
      </c>
      <c r="C1219" s="51">
        <f t="shared" si="41"/>
        <v>34</v>
      </c>
      <c r="D1219" s="51">
        <v>2014</v>
      </c>
      <c r="E1219" s="51">
        <f t="shared" si="42"/>
        <v>3</v>
      </c>
      <c r="F1219" s="49" t="s">
        <v>22</v>
      </c>
      <c r="G1219" s="41" t="s">
        <v>1278</v>
      </c>
      <c r="H1219" s="49" t="s">
        <v>1279</v>
      </c>
      <c r="I1219" s="52" t="s">
        <v>25</v>
      </c>
      <c r="J1219" s="52" t="s">
        <v>26</v>
      </c>
      <c r="K1219" s="49" t="s">
        <v>27</v>
      </c>
      <c r="L1219" s="49" t="s">
        <v>88</v>
      </c>
      <c r="M1219" s="49" t="s">
        <v>1276</v>
      </c>
      <c r="N1219" s="49" t="s">
        <v>30</v>
      </c>
      <c r="O1219" s="49" t="s">
        <v>30</v>
      </c>
      <c r="P1219" s="54">
        <v>41848.683333333334</v>
      </c>
      <c r="Q1219" s="49"/>
      <c r="R1219" s="54">
        <v>41872.480555555558</v>
      </c>
      <c r="S1219" s="54">
        <v>41872.480555555558</v>
      </c>
      <c r="T1219" s="49"/>
      <c r="U1219" s="49" t="s">
        <v>143</v>
      </c>
      <c r="V1219" s="49"/>
      <c r="W1219" s="56">
        <v>41858</v>
      </c>
      <c r="X1219" s="49">
        <v>0</v>
      </c>
      <c r="Y1219" s="49">
        <v>2</v>
      </c>
      <c r="Z1219" s="49"/>
      <c r="AA1219" s="49"/>
      <c r="AB1219" s="49"/>
      <c r="AC1219" s="49"/>
      <c r="AD1219" s="49"/>
      <c r="AE1219" s="49"/>
      <c r="AF1219" s="49"/>
      <c r="AG1219" s="49"/>
      <c r="AH1219" s="55" t="s">
        <v>1280</v>
      </c>
    </row>
    <row r="1220" spans="1:34" ht="15.75" hidden="1" customHeight="1" x14ac:dyDescent="0.2">
      <c r="A1220" s="69" t="s">
        <v>33</v>
      </c>
      <c r="B1220" s="69" t="s">
        <v>85</v>
      </c>
      <c r="C1220" s="51">
        <f t="shared" si="41"/>
        <v>32</v>
      </c>
      <c r="D1220" s="57">
        <v>2015</v>
      </c>
      <c r="E1220" s="57">
        <f t="shared" si="42"/>
        <v>3</v>
      </c>
      <c r="F1220" s="69" t="s">
        <v>22</v>
      </c>
      <c r="G1220" s="70" t="s">
        <v>4273</v>
      </c>
      <c r="H1220" s="69" t="s">
        <v>4274</v>
      </c>
      <c r="I1220" s="71" t="s">
        <v>25</v>
      </c>
      <c r="J1220" s="71" t="s">
        <v>26</v>
      </c>
      <c r="K1220" s="69" t="s">
        <v>27</v>
      </c>
      <c r="L1220" s="69" t="s">
        <v>37</v>
      </c>
      <c r="M1220" s="69" t="s">
        <v>29</v>
      </c>
      <c r="N1220" s="69" t="s">
        <v>30</v>
      </c>
      <c r="O1220" s="69" t="s">
        <v>30</v>
      </c>
      <c r="P1220" s="72">
        <v>42215.619444444441</v>
      </c>
      <c r="Q1220" s="69"/>
      <c r="R1220" s="72">
        <v>42222.627083333333</v>
      </c>
      <c r="S1220" s="72">
        <v>42220.578472222223</v>
      </c>
      <c r="T1220" s="69"/>
      <c r="U1220" s="69" t="s">
        <v>143</v>
      </c>
      <c r="V1220" s="69"/>
      <c r="W1220" s="73">
        <v>42222</v>
      </c>
      <c r="X1220" s="69">
        <v>0</v>
      </c>
      <c r="Y1220" s="69">
        <v>2</v>
      </c>
      <c r="Z1220" s="74" t="s">
        <v>4275</v>
      </c>
      <c r="AA1220" s="69"/>
      <c r="AB1220" s="69"/>
      <c r="AC1220" s="69"/>
      <c r="AD1220" s="69"/>
      <c r="AE1220" s="69"/>
      <c r="AF1220" s="69"/>
      <c r="AG1220" s="69"/>
      <c r="AH1220" s="69" t="s">
        <v>4276</v>
      </c>
    </row>
    <row r="1221" spans="1:34" ht="15.75" hidden="1" customHeight="1" x14ac:dyDescent="0.2">
      <c r="A1221" s="69" t="s">
        <v>33</v>
      </c>
      <c r="B1221" s="69" t="s">
        <v>145</v>
      </c>
      <c r="C1221" s="51">
        <f t="shared" si="41"/>
        <v>33</v>
      </c>
      <c r="D1221" s="57">
        <v>2015</v>
      </c>
      <c r="E1221" s="57">
        <f t="shared" si="42"/>
        <v>3</v>
      </c>
      <c r="F1221" s="69" t="s">
        <v>22</v>
      </c>
      <c r="G1221" s="70" t="s">
        <v>4292</v>
      </c>
      <c r="H1221" s="69" t="s">
        <v>4293</v>
      </c>
      <c r="I1221" s="71" t="s">
        <v>25</v>
      </c>
      <c r="J1221" s="71" t="s">
        <v>26</v>
      </c>
      <c r="K1221" s="69" t="s">
        <v>27</v>
      </c>
      <c r="L1221" s="69" t="s">
        <v>37</v>
      </c>
      <c r="M1221" s="69" t="s">
        <v>29</v>
      </c>
      <c r="N1221" s="69" t="s">
        <v>30</v>
      </c>
      <c r="O1221" s="69" t="s">
        <v>30</v>
      </c>
      <c r="P1221" s="72">
        <v>42227.561805555553</v>
      </c>
      <c r="Q1221" s="69"/>
      <c r="R1221" s="72">
        <v>42230.474999999999</v>
      </c>
      <c r="S1221" s="72">
        <v>42227.642361111109</v>
      </c>
      <c r="T1221" s="69"/>
      <c r="U1221" s="69" t="s">
        <v>143</v>
      </c>
      <c r="V1221" s="69"/>
      <c r="W1221" s="73">
        <v>42228</v>
      </c>
      <c r="X1221" s="69">
        <v>0</v>
      </c>
      <c r="Y1221" s="69">
        <v>2</v>
      </c>
      <c r="Z1221" s="74" t="s">
        <v>4294</v>
      </c>
      <c r="AA1221" s="69"/>
      <c r="AB1221" s="69"/>
      <c r="AC1221" s="69"/>
      <c r="AD1221" s="69"/>
      <c r="AE1221" s="69"/>
      <c r="AF1221" s="69"/>
      <c r="AG1221" s="69"/>
      <c r="AH1221" s="69" t="s">
        <v>4295</v>
      </c>
    </row>
    <row r="1222" spans="1:34" ht="15.75" hidden="1" customHeight="1" x14ac:dyDescent="0.2">
      <c r="A1222" s="69" t="s">
        <v>33</v>
      </c>
      <c r="B1222" s="69" t="s">
        <v>45</v>
      </c>
      <c r="C1222" s="51">
        <f t="shared" si="41"/>
        <v>29</v>
      </c>
      <c r="D1222" s="57">
        <v>2015</v>
      </c>
      <c r="E1222" s="57">
        <f t="shared" si="42"/>
        <v>3</v>
      </c>
      <c r="F1222" s="69" t="s">
        <v>22</v>
      </c>
      <c r="G1222" s="70" t="s">
        <v>3537</v>
      </c>
      <c r="H1222" s="69" t="s">
        <v>4302</v>
      </c>
      <c r="I1222" s="71" t="s">
        <v>25</v>
      </c>
      <c r="J1222" s="71" t="s">
        <v>26</v>
      </c>
      <c r="K1222" s="69" t="s">
        <v>27</v>
      </c>
      <c r="L1222" s="69" t="s">
        <v>37</v>
      </c>
      <c r="M1222" s="69" t="s">
        <v>29</v>
      </c>
      <c r="N1222" s="69" t="s">
        <v>74</v>
      </c>
      <c r="O1222" s="69" t="s">
        <v>74</v>
      </c>
      <c r="P1222" s="72">
        <v>42114.728472222225</v>
      </c>
      <c r="Q1222" s="69"/>
      <c r="R1222" s="72">
        <v>42214.676388888889</v>
      </c>
      <c r="S1222" s="72">
        <v>42201.600694444445</v>
      </c>
      <c r="T1222" s="69"/>
      <c r="U1222" s="69" t="s">
        <v>143</v>
      </c>
      <c r="V1222" s="69"/>
      <c r="W1222" s="73">
        <v>42115</v>
      </c>
      <c r="X1222" s="69">
        <v>0</v>
      </c>
      <c r="Y1222" s="69">
        <v>6</v>
      </c>
      <c r="Z1222" s="74" t="s">
        <v>3539</v>
      </c>
      <c r="AA1222" s="69"/>
      <c r="AB1222" s="69"/>
      <c r="AC1222" s="69"/>
      <c r="AD1222" s="69"/>
      <c r="AE1222" s="69"/>
      <c r="AF1222" s="69"/>
      <c r="AG1222" s="69"/>
      <c r="AH1222" s="69" t="s">
        <v>3540</v>
      </c>
    </row>
    <row r="1223" spans="1:34" ht="15.75" hidden="1" customHeight="1" x14ac:dyDescent="0.2">
      <c r="A1223" s="69" t="s">
        <v>33</v>
      </c>
      <c r="B1223" s="69" t="s">
        <v>56</v>
      </c>
      <c r="C1223" s="51">
        <f t="shared" si="41"/>
        <v>40</v>
      </c>
      <c r="D1223" s="57">
        <v>2015</v>
      </c>
      <c r="E1223" s="57">
        <f t="shared" si="42"/>
        <v>3</v>
      </c>
      <c r="F1223" s="69" t="s">
        <v>22</v>
      </c>
      <c r="G1223" s="70" t="s">
        <v>4445</v>
      </c>
      <c r="H1223" s="69" t="s">
        <v>4446</v>
      </c>
      <c r="I1223" s="71" t="s">
        <v>25</v>
      </c>
      <c r="J1223" s="71" t="s">
        <v>26</v>
      </c>
      <c r="K1223" s="69" t="s">
        <v>27</v>
      </c>
      <c r="L1223" s="69" t="s">
        <v>88</v>
      </c>
      <c r="M1223" s="69" t="s">
        <v>30</v>
      </c>
      <c r="N1223" s="69" t="s">
        <v>30</v>
      </c>
      <c r="O1223" s="69" t="s">
        <v>30</v>
      </c>
      <c r="P1223" s="72">
        <v>42249.683333333334</v>
      </c>
      <c r="Q1223" s="69"/>
      <c r="R1223" s="72">
        <v>42275.631249999999</v>
      </c>
      <c r="S1223" s="72">
        <v>42275.429861111108</v>
      </c>
      <c r="T1223" s="69"/>
      <c r="U1223" s="69" t="s">
        <v>143</v>
      </c>
      <c r="V1223" s="69"/>
      <c r="W1223" s="73">
        <v>42277</v>
      </c>
      <c r="X1223" s="69">
        <v>0</v>
      </c>
      <c r="Y1223" s="69">
        <v>1</v>
      </c>
      <c r="Z1223" s="69"/>
      <c r="AA1223" s="69"/>
      <c r="AB1223" s="69"/>
      <c r="AC1223" s="69"/>
      <c r="AD1223" s="69"/>
      <c r="AE1223" s="69" t="s">
        <v>4447</v>
      </c>
      <c r="AF1223" s="69"/>
      <c r="AG1223" s="69"/>
      <c r="AH1223" s="69" t="s">
        <v>4448</v>
      </c>
    </row>
    <row r="1224" spans="1:34" ht="15.75" hidden="1" customHeight="1" x14ac:dyDescent="0.2">
      <c r="A1224" s="69" t="s">
        <v>33</v>
      </c>
      <c r="B1224" s="69" t="s">
        <v>145</v>
      </c>
      <c r="C1224" s="51">
        <f t="shared" si="41"/>
        <v>31</v>
      </c>
      <c r="D1224" s="57">
        <v>2015</v>
      </c>
      <c r="E1224" s="57">
        <f t="shared" si="42"/>
        <v>3</v>
      </c>
      <c r="F1224" s="69" t="s">
        <v>22</v>
      </c>
      <c r="G1224" s="70" t="s">
        <v>4460</v>
      </c>
      <c r="H1224" s="69" t="s">
        <v>4461</v>
      </c>
      <c r="I1224" s="71" t="s">
        <v>25</v>
      </c>
      <c r="J1224" s="71" t="s">
        <v>26</v>
      </c>
      <c r="K1224" s="69" t="s">
        <v>27</v>
      </c>
      <c r="L1224" s="69" t="s">
        <v>88</v>
      </c>
      <c r="M1224" s="69" t="s">
        <v>362</v>
      </c>
      <c r="N1224" s="69" t="s">
        <v>30</v>
      </c>
      <c r="O1224" s="69" t="s">
        <v>30</v>
      </c>
      <c r="P1224" s="72">
        <v>42215.627083333333</v>
      </c>
      <c r="Q1224" s="69"/>
      <c r="R1224" s="72">
        <v>42277.774305555555</v>
      </c>
      <c r="S1224" s="72">
        <v>42216.595138888886</v>
      </c>
      <c r="T1224" s="69"/>
      <c r="U1224" s="69" t="s">
        <v>143</v>
      </c>
      <c r="V1224" s="69"/>
      <c r="W1224" s="73">
        <v>42215</v>
      </c>
      <c r="X1224" s="69">
        <v>0</v>
      </c>
      <c r="Y1224" s="69">
        <v>1</v>
      </c>
      <c r="Z1224" s="69"/>
      <c r="AA1224" s="69"/>
      <c r="AB1224" s="69"/>
      <c r="AC1224" s="69"/>
      <c r="AD1224" s="69"/>
      <c r="AE1224" s="69"/>
      <c r="AF1224" s="69"/>
      <c r="AG1224" s="69"/>
      <c r="AH1224" s="69" t="s">
        <v>4462</v>
      </c>
    </row>
    <row r="1225" spans="1:34" ht="15.75" hidden="1" customHeight="1" x14ac:dyDescent="0.2">
      <c r="A1225" s="69" t="s">
        <v>33</v>
      </c>
      <c r="B1225" s="69" t="s">
        <v>145</v>
      </c>
      <c r="C1225" s="51">
        <f t="shared" si="41"/>
        <v>32</v>
      </c>
      <c r="D1225" s="57">
        <v>2015</v>
      </c>
      <c r="E1225" s="57">
        <f t="shared" si="42"/>
        <v>3</v>
      </c>
      <c r="F1225" s="69" t="s">
        <v>22</v>
      </c>
      <c r="G1225" s="70" t="s">
        <v>4661</v>
      </c>
      <c r="H1225" s="69" t="s">
        <v>4662</v>
      </c>
      <c r="I1225" s="71" t="s">
        <v>25</v>
      </c>
      <c r="J1225" s="71" t="s">
        <v>26</v>
      </c>
      <c r="K1225" s="69" t="s">
        <v>27</v>
      </c>
      <c r="L1225" s="69" t="s">
        <v>88</v>
      </c>
      <c r="M1225" s="69" t="s">
        <v>30</v>
      </c>
      <c r="N1225" s="69" t="s">
        <v>30</v>
      </c>
      <c r="O1225" s="69" t="s">
        <v>30</v>
      </c>
      <c r="P1225" s="72">
        <v>42171.678472222222</v>
      </c>
      <c r="Q1225" s="69"/>
      <c r="R1225" s="72">
        <v>42279.454861111109</v>
      </c>
      <c r="S1225" s="72">
        <v>42219.509722222225</v>
      </c>
      <c r="T1225" s="69"/>
      <c r="U1225" s="69" t="s">
        <v>143</v>
      </c>
      <c r="V1225" s="69"/>
      <c r="W1225" s="73">
        <v>42215</v>
      </c>
      <c r="X1225" s="69">
        <v>0</v>
      </c>
      <c r="Y1225" s="69">
        <v>5</v>
      </c>
      <c r="Z1225" s="69"/>
      <c r="AA1225" s="69"/>
      <c r="AB1225" s="69"/>
      <c r="AC1225" s="69"/>
      <c r="AD1225" s="69"/>
      <c r="AE1225" s="69" t="s">
        <v>4663</v>
      </c>
      <c r="AF1225" s="69"/>
      <c r="AG1225" s="69"/>
      <c r="AH1225" s="69" t="s">
        <v>4664</v>
      </c>
    </row>
    <row r="1226" spans="1:34" ht="15.75" hidden="1" customHeight="1" x14ac:dyDescent="0.2">
      <c r="A1226" s="69" t="s">
        <v>33</v>
      </c>
      <c r="B1226" s="69" t="s">
        <v>76</v>
      </c>
      <c r="C1226" s="51">
        <f t="shared" si="41"/>
        <v>28</v>
      </c>
      <c r="D1226" s="57">
        <v>2015</v>
      </c>
      <c r="E1226" s="57">
        <f t="shared" si="42"/>
        <v>3</v>
      </c>
      <c r="F1226" s="69" t="s">
        <v>22</v>
      </c>
      <c r="G1226" s="70" t="s">
        <v>4926</v>
      </c>
      <c r="H1226" s="69" t="s">
        <v>4927</v>
      </c>
      <c r="I1226" s="71" t="s">
        <v>25</v>
      </c>
      <c r="J1226" s="71" t="s">
        <v>26</v>
      </c>
      <c r="K1226" s="69" t="s">
        <v>27</v>
      </c>
      <c r="L1226" s="69" t="s">
        <v>37</v>
      </c>
      <c r="M1226" s="69" t="s">
        <v>53</v>
      </c>
      <c r="N1226" s="69" t="s">
        <v>53</v>
      </c>
      <c r="O1226" s="69" t="s">
        <v>53</v>
      </c>
      <c r="P1226" s="72">
        <v>42187.585416666669</v>
      </c>
      <c r="Q1226" s="69"/>
      <c r="R1226" s="72">
        <v>42283.693749999999</v>
      </c>
      <c r="S1226" s="72">
        <v>42191.525694444441</v>
      </c>
      <c r="T1226" s="69"/>
      <c r="U1226" s="69" t="s">
        <v>143</v>
      </c>
      <c r="V1226" s="69"/>
      <c r="W1226" s="73">
        <v>42187</v>
      </c>
      <c r="X1226" s="69">
        <v>0</v>
      </c>
      <c r="Y1226" s="69">
        <v>3</v>
      </c>
      <c r="Z1226" s="69"/>
      <c r="AA1226" s="69"/>
      <c r="AB1226" s="69"/>
      <c r="AC1226" s="69"/>
      <c r="AD1226" s="69"/>
      <c r="AE1226" s="69"/>
      <c r="AF1226" s="69"/>
      <c r="AG1226" s="69"/>
      <c r="AH1226" s="69" t="s">
        <v>4928</v>
      </c>
    </row>
    <row r="1227" spans="1:34" ht="15.75" hidden="1" customHeight="1" x14ac:dyDescent="0.2">
      <c r="A1227" s="69" t="s">
        <v>33</v>
      </c>
      <c r="B1227" s="69" t="s">
        <v>113</v>
      </c>
      <c r="C1227" s="51">
        <f t="shared" si="41"/>
        <v>39</v>
      </c>
      <c r="D1227" s="57">
        <v>2015</v>
      </c>
      <c r="E1227" s="57">
        <f t="shared" si="42"/>
        <v>3</v>
      </c>
      <c r="F1227" s="69" t="s">
        <v>22</v>
      </c>
      <c r="G1227" s="70" t="s">
        <v>5043</v>
      </c>
      <c r="H1227" s="69" t="s">
        <v>5044</v>
      </c>
      <c r="I1227" s="71" t="s">
        <v>25</v>
      </c>
      <c r="J1227" s="71" t="s">
        <v>26</v>
      </c>
      <c r="K1227" s="69" t="s">
        <v>27</v>
      </c>
      <c r="L1227" s="69" t="s">
        <v>88</v>
      </c>
      <c r="M1227" s="69" t="s">
        <v>5045</v>
      </c>
      <c r="N1227" s="69" t="s">
        <v>53</v>
      </c>
      <c r="O1227" s="69" t="s">
        <v>53</v>
      </c>
      <c r="P1227" s="72">
        <v>42185.875</v>
      </c>
      <c r="Q1227" s="69"/>
      <c r="R1227" s="72">
        <v>42283.718055555553</v>
      </c>
      <c r="S1227" s="72">
        <v>42268.421527777777</v>
      </c>
      <c r="T1227" s="69"/>
      <c r="U1227" s="69" t="s">
        <v>143</v>
      </c>
      <c r="V1227" s="69"/>
      <c r="W1227" s="73">
        <v>42263</v>
      </c>
      <c r="X1227" s="69">
        <v>0</v>
      </c>
      <c r="Y1227" s="69">
        <v>2</v>
      </c>
      <c r="Z1227" s="69"/>
      <c r="AA1227" s="69"/>
      <c r="AB1227" s="69"/>
      <c r="AC1227" s="69"/>
      <c r="AD1227" s="69"/>
      <c r="AE1227" s="69"/>
      <c r="AF1227" s="69"/>
      <c r="AG1227" s="69"/>
      <c r="AH1227" s="69" t="s">
        <v>5046</v>
      </c>
    </row>
    <row r="1228" spans="1:34" ht="15.75" hidden="1" customHeight="1" x14ac:dyDescent="0.2">
      <c r="A1228" s="69" t="s">
        <v>33</v>
      </c>
      <c r="B1228" s="69" t="s">
        <v>45</v>
      </c>
      <c r="C1228" s="51">
        <f t="shared" si="41"/>
        <v>39</v>
      </c>
      <c r="D1228" s="57">
        <v>2015</v>
      </c>
      <c r="E1228" s="57">
        <f t="shared" si="42"/>
        <v>3</v>
      </c>
      <c r="F1228" s="69" t="s">
        <v>22</v>
      </c>
      <c r="G1228" s="70" t="s">
        <v>5087</v>
      </c>
      <c r="H1228" s="69" t="s">
        <v>5088</v>
      </c>
      <c r="I1228" s="71" t="s">
        <v>25</v>
      </c>
      <c r="J1228" s="71" t="s">
        <v>26</v>
      </c>
      <c r="K1228" s="69" t="s">
        <v>27</v>
      </c>
      <c r="L1228" s="69" t="s">
        <v>88</v>
      </c>
      <c r="M1228" s="69" t="s">
        <v>30</v>
      </c>
      <c r="N1228" s="69" t="s">
        <v>30</v>
      </c>
      <c r="O1228" s="69" t="s">
        <v>30</v>
      </c>
      <c r="P1228" s="72">
        <v>42263.615972222222</v>
      </c>
      <c r="Q1228" s="69"/>
      <c r="R1228" s="72">
        <v>42284.425000000003</v>
      </c>
      <c r="S1228" s="72">
        <v>42271.394444444442</v>
      </c>
      <c r="T1228" s="69"/>
      <c r="U1228" s="69" t="s">
        <v>143</v>
      </c>
      <c r="V1228" s="69"/>
      <c r="W1228" s="69"/>
      <c r="X1228" s="69">
        <v>0</v>
      </c>
      <c r="Y1228" s="69">
        <v>1</v>
      </c>
      <c r="Z1228" s="69"/>
      <c r="AA1228" s="69"/>
      <c r="AB1228" s="69"/>
      <c r="AC1228" s="69"/>
      <c r="AD1228" s="69"/>
      <c r="AE1228" s="69"/>
      <c r="AF1228" s="69"/>
      <c r="AG1228" s="69"/>
      <c r="AH1228" s="69" t="s">
        <v>5089</v>
      </c>
    </row>
    <row r="1229" spans="1:34" ht="15.75" hidden="1" customHeight="1" x14ac:dyDescent="0.2">
      <c r="A1229" s="69" t="s">
        <v>33</v>
      </c>
      <c r="B1229" s="69" t="s">
        <v>45</v>
      </c>
      <c r="C1229" s="51">
        <f t="shared" si="41"/>
        <v>39</v>
      </c>
      <c r="D1229" s="57">
        <v>2015</v>
      </c>
      <c r="E1229" s="57">
        <f t="shared" si="42"/>
        <v>3</v>
      </c>
      <c r="F1229" s="69" t="s">
        <v>22</v>
      </c>
      <c r="G1229" s="70" t="s">
        <v>5111</v>
      </c>
      <c r="H1229" s="69" t="s">
        <v>5112</v>
      </c>
      <c r="I1229" s="71" t="s">
        <v>25</v>
      </c>
      <c r="J1229" s="71" t="s">
        <v>26</v>
      </c>
      <c r="K1229" s="69" t="s">
        <v>27</v>
      </c>
      <c r="L1229" s="69" t="s">
        <v>88</v>
      </c>
      <c r="M1229" s="69" t="s">
        <v>30</v>
      </c>
      <c r="N1229" s="69" t="s">
        <v>30</v>
      </c>
      <c r="O1229" s="69" t="s">
        <v>30</v>
      </c>
      <c r="P1229" s="72">
        <v>42263.754166666666</v>
      </c>
      <c r="Q1229" s="72">
        <v>42285.45</v>
      </c>
      <c r="R1229" s="72">
        <v>42285.45</v>
      </c>
      <c r="S1229" s="72">
        <v>42272.59097222222</v>
      </c>
      <c r="T1229" s="69"/>
      <c r="U1229" s="69" t="s">
        <v>143</v>
      </c>
      <c r="V1229" s="69"/>
      <c r="W1229" s="73">
        <v>42268</v>
      </c>
      <c r="X1229" s="69">
        <v>0</v>
      </c>
      <c r="Y1229" s="69">
        <v>1</v>
      </c>
      <c r="Z1229" s="69"/>
      <c r="AA1229" s="69"/>
      <c r="AB1229" s="69"/>
      <c r="AC1229" s="69"/>
      <c r="AD1229" s="69"/>
      <c r="AE1229" s="69" t="s">
        <v>5113</v>
      </c>
      <c r="AF1229" s="69"/>
      <c r="AG1229" s="69"/>
      <c r="AH1229" s="69" t="s">
        <v>5114</v>
      </c>
    </row>
    <row r="1230" spans="1:34" ht="15.75" hidden="1" customHeight="1" x14ac:dyDescent="0.2">
      <c r="A1230" s="69" t="s">
        <v>33</v>
      </c>
      <c r="B1230" s="69" t="s">
        <v>402</v>
      </c>
      <c r="C1230" s="51">
        <f t="shared" si="41"/>
        <v>39</v>
      </c>
      <c r="D1230" s="57">
        <v>2015</v>
      </c>
      <c r="E1230" s="57">
        <f t="shared" si="42"/>
        <v>3</v>
      </c>
      <c r="F1230" s="69" t="s">
        <v>22</v>
      </c>
      <c r="G1230" s="70" t="s">
        <v>5128</v>
      </c>
      <c r="H1230" s="69" t="s">
        <v>5129</v>
      </c>
      <c r="I1230" s="71" t="s">
        <v>25</v>
      </c>
      <c r="J1230" s="71" t="s">
        <v>26</v>
      </c>
      <c r="K1230" s="69" t="s">
        <v>27</v>
      </c>
      <c r="L1230" s="69" t="s">
        <v>88</v>
      </c>
      <c r="M1230" s="69" t="s">
        <v>30</v>
      </c>
      <c r="N1230" s="69" t="s">
        <v>30</v>
      </c>
      <c r="O1230" s="69" t="s">
        <v>30</v>
      </c>
      <c r="P1230" s="72">
        <v>42206.60833333333</v>
      </c>
      <c r="Q1230" s="72">
        <v>42285.460416666669</v>
      </c>
      <c r="R1230" s="72">
        <v>42285.460416666669</v>
      </c>
      <c r="S1230" s="72">
        <v>42272.601388888892</v>
      </c>
      <c r="T1230" s="69"/>
      <c r="U1230" s="69" t="s">
        <v>143</v>
      </c>
      <c r="V1230" s="69"/>
      <c r="W1230" s="73">
        <v>42272</v>
      </c>
      <c r="X1230" s="69">
        <v>0</v>
      </c>
      <c r="Y1230" s="69">
        <v>3</v>
      </c>
      <c r="Z1230" s="69" t="s">
        <v>5130</v>
      </c>
      <c r="AA1230" s="69"/>
      <c r="AB1230" s="69"/>
      <c r="AC1230" s="69"/>
      <c r="AD1230" s="69"/>
      <c r="AE1230" s="69" t="s">
        <v>5131</v>
      </c>
      <c r="AF1230" s="69"/>
      <c r="AG1230" s="69"/>
      <c r="AH1230" s="69"/>
    </row>
    <row r="1231" spans="1:34" ht="15.75" hidden="1" customHeight="1" x14ac:dyDescent="0.2">
      <c r="A1231" s="69" t="s">
        <v>33</v>
      </c>
      <c r="B1231" s="69" t="s">
        <v>76</v>
      </c>
      <c r="C1231" s="51">
        <f t="shared" si="41"/>
        <v>39</v>
      </c>
      <c r="D1231" s="57">
        <v>2015</v>
      </c>
      <c r="E1231" s="57">
        <f t="shared" si="42"/>
        <v>3</v>
      </c>
      <c r="F1231" s="69" t="s">
        <v>22</v>
      </c>
      <c r="G1231" s="70" t="s">
        <v>5136</v>
      </c>
      <c r="H1231" s="69" t="s">
        <v>5137</v>
      </c>
      <c r="I1231" s="71" t="s">
        <v>25</v>
      </c>
      <c r="J1231" s="71" t="s">
        <v>26</v>
      </c>
      <c r="K1231" s="69" t="s">
        <v>27</v>
      </c>
      <c r="L1231" s="69" t="s">
        <v>37</v>
      </c>
      <c r="M1231" s="69" t="s">
        <v>53</v>
      </c>
      <c r="N1231" s="69" t="s">
        <v>53</v>
      </c>
      <c r="O1231" s="69" t="s">
        <v>53</v>
      </c>
      <c r="P1231" s="72">
        <v>42234.497916666667</v>
      </c>
      <c r="Q1231" s="72">
        <v>42285.461805555555</v>
      </c>
      <c r="R1231" s="72">
        <v>42285.461805555555</v>
      </c>
      <c r="S1231" s="72">
        <v>42272.504861111112</v>
      </c>
      <c r="T1231" s="69"/>
      <c r="U1231" s="69" t="s">
        <v>143</v>
      </c>
      <c r="V1231" s="69"/>
      <c r="W1231" s="69"/>
      <c r="X1231" s="69">
        <v>0</v>
      </c>
      <c r="Y1231" s="69">
        <v>2</v>
      </c>
      <c r="Z1231" s="69"/>
      <c r="AA1231" s="69"/>
      <c r="AB1231" s="69"/>
      <c r="AC1231" s="69"/>
      <c r="AD1231" s="69"/>
      <c r="AE1231" s="69"/>
      <c r="AF1231" s="69"/>
      <c r="AG1231" s="69"/>
      <c r="AH1231" s="69" t="s">
        <v>5138</v>
      </c>
    </row>
    <row r="1232" spans="1:34" ht="15.75" hidden="1" customHeight="1" x14ac:dyDescent="0.2">
      <c r="A1232" s="69" t="s">
        <v>33</v>
      </c>
      <c r="B1232" s="69" t="s">
        <v>56</v>
      </c>
      <c r="C1232" s="51">
        <f t="shared" si="41"/>
        <v>39</v>
      </c>
      <c r="D1232" s="57">
        <v>2015</v>
      </c>
      <c r="E1232" s="57">
        <f t="shared" si="42"/>
        <v>3</v>
      </c>
      <c r="F1232" s="69" t="s">
        <v>22</v>
      </c>
      <c r="G1232" s="70" t="s">
        <v>5155</v>
      </c>
      <c r="H1232" s="69" t="s">
        <v>5156</v>
      </c>
      <c r="I1232" s="71" t="s">
        <v>25</v>
      </c>
      <c r="J1232" s="71" t="s">
        <v>26</v>
      </c>
      <c r="K1232" s="69" t="s">
        <v>27</v>
      </c>
      <c r="L1232" s="69" t="s">
        <v>88</v>
      </c>
      <c r="M1232" s="69" t="s">
        <v>5045</v>
      </c>
      <c r="N1232" s="69" t="s">
        <v>5045</v>
      </c>
      <c r="O1232" s="69" t="s">
        <v>5045</v>
      </c>
      <c r="P1232" s="72">
        <v>42262.429166666669</v>
      </c>
      <c r="Q1232" s="72">
        <v>42285.513888888891</v>
      </c>
      <c r="R1232" s="72">
        <v>42285.513888888891</v>
      </c>
      <c r="S1232" s="72">
        <v>42272.482638888891</v>
      </c>
      <c r="T1232" s="69"/>
      <c r="U1232" s="69" t="s">
        <v>143</v>
      </c>
      <c r="V1232" s="69"/>
      <c r="W1232" s="73">
        <v>42269</v>
      </c>
      <c r="X1232" s="69">
        <v>0</v>
      </c>
      <c r="Y1232" s="69">
        <v>2</v>
      </c>
      <c r="Z1232" s="69"/>
      <c r="AA1232" s="69"/>
      <c r="AB1232" s="69"/>
      <c r="AC1232" s="69"/>
      <c r="AD1232" s="69"/>
      <c r="AE1232" s="69"/>
      <c r="AF1232" s="69"/>
      <c r="AG1232" s="69"/>
      <c r="AH1232" s="69" t="s">
        <v>5157</v>
      </c>
    </row>
    <row r="1233" spans="1:34" ht="15.75" hidden="1" customHeight="1" x14ac:dyDescent="0.2">
      <c r="A1233" s="49" t="s">
        <v>71</v>
      </c>
      <c r="B1233" s="50" t="s">
        <v>56</v>
      </c>
      <c r="C1233" s="51">
        <f t="shared" si="41"/>
        <v>35</v>
      </c>
      <c r="D1233" s="51">
        <v>2014</v>
      </c>
      <c r="E1233" s="51">
        <f t="shared" si="42"/>
        <v>3</v>
      </c>
      <c r="F1233" s="49" t="s">
        <v>22</v>
      </c>
      <c r="G1233" s="41" t="s">
        <v>1244</v>
      </c>
      <c r="H1233" s="49" t="s">
        <v>1245</v>
      </c>
      <c r="I1233" s="52" t="s">
        <v>217</v>
      </c>
      <c r="J1233" s="52" t="s">
        <v>26</v>
      </c>
      <c r="K1233" s="49" t="s">
        <v>27</v>
      </c>
      <c r="L1233" s="49" t="s">
        <v>88</v>
      </c>
      <c r="M1233" s="49" t="s">
        <v>167</v>
      </c>
      <c r="N1233" s="49" t="s">
        <v>30</v>
      </c>
      <c r="O1233" s="49" t="s">
        <v>74</v>
      </c>
      <c r="P1233" s="54">
        <v>41838.73541666667</v>
      </c>
      <c r="Q1233" s="49"/>
      <c r="R1233" s="54">
        <v>41876.637499999997</v>
      </c>
      <c r="S1233" s="54">
        <v>41876.59375</v>
      </c>
      <c r="T1233" s="49"/>
      <c r="U1233" s="49" t="s">
        <v>97</v>
      </c>
      <c r="V1233" s="49"/>
      <c r="W1233" s="56">
        <v>41870</v>
      </c>
      <c r="X1233" s="49">
        <v>0</v>
      </c>
      <c r="Y1233" s="49">
        <v>3</v>
      </c>
      <c r="Z1233" s="49"/>
      <c r="AA1233" s="49"/>
      <c r="AB1233" s="49"/>
      <c r="AC1233" s="49"/>
      <c r="AD1233" s="49"/>
      <c r="AE1233" s="49" t="s">
        <v>1246</v>
      </c>
      <c r="AF1233" s="49"/>
      <c r="AG1233" s="49"/>
      <c r="AH1233" s="55" t="s">
        <v>1247</v>
      </c>
    </row>
    <row r="1234" spans="1:34" ht="15.75" hidden="1" customHeight="1" x14ac:dyDescent="0.2">
      <c r="A1234" s="69" t="s">
        <v>33</v>
      </c>
      <c r="B1234" s="69" t="s">
        <v>108</v>
      </c>
      <c r="C1234" s="51">
        <f t="shared" si="41"/>
        <v>30</v>
      </c>
      <c r="D1234" s="57">
        <v>2015</v>
      </c>
      <c r="E1234" s="57">
        <f t="shared" si="42"/>
        <v>3</v>
      </c>
      <c r="F1234" s="69" t="s">
        <v>22</v>
      </c>
      <c r="G1234" s="70" t="s">
        <v>5028</v>
      </c>
      <c r="H1234" s="69" t="s">
        <v>5029</v>
      </c>
      <c r="I1234" s="71" t="s">
        <v>25</v>
      </c>
      <c r="J1234" s="71" t="s">
        <v>26</v>
      </c>
      <c r="K1234" s="69" t="s">
        <v>27</v>
      </c>
      <c r="L1234" s="69" t="s">
        <v>88</v>
      </c>
      <c r="M1234" s="69" t="s">
        <v>2982</v>
      </c>
      <c r="N1234" s="69" t="s">
        <v>105</v>
      </c>
      <c r="O1234" s="69" t="s">
        <v>105</v>
      </c>
      <c r="P1234" s="72">
        <v>41976.675694444442</v>
      </c>
      <c r="Q1234" s="69"/>
      <c r="R1234" s="72">
        <v>42283.713194444441</v>
      </c>
      <c r="S1234" s="72">
        <v>42205.435416666667</v>
      </c>
      <c r="T1234" s="69"/>
      <c r="U1234" s="69" t="s">
        <v>106</v>
      </c>
      <c r="V1234" s="69"/>
      <c r="W1234" s="69"/>
      <c r="X1234" s="69">
        <v>0</v>
      </c>
      <c r="Y1234" s="69">
        <v>7</v>
      </c>
      <c r="Z1234" s="69" t="s">
        <v>5030</v>
      </c>
      <c r="AA1234" s="69"/>
      <c r="AB1234" s="69"/>
      <c r="AC1234" s="69"/>
      <c r="AD1234" s="69"/>
      <c r="AE1234" s="69" t="s">
        <v>5031</v>
      </c>
      <c r="AF1234" s="69"/>
      <c r="AG1234" s="69"/>
      <c r="AH1234" s="69" t="s">
        <v>5032</v>
      </c>
    </row>
    <row r="1235" spans="1:34" ht="15.75" hidden="1" customHeight="1" x14ac:dyDescent="0.2">
      <c r="A1235" s="49" t="s">
        <v>71</v>
      </c>
      <c r="B1235" s="50" t="s">
        <v>91</v>
      </c>
      <c r="C1235" s="51">
        <f t="shared" si="41"/>
        <v>29</v>
      </c>
      <c r="D1235" s="51">
        <v>2014</v>
      </c>
      <c r="E1235" s="51">
        <f t="shared" si="42"/>
        <v>3</v>
      </c>
      <c r="F1235" s="49" t="s">
        <v>22</v>
      </c>
      <c r="G1235" s="41" t="s">
        <v>1184</v>
      </c>
      <c r="H1235" s="49" t="s">
        <v>1185</v>
      </c>
      <c r="I1235" s="52" t="s">
        <v>217</v>
      </c>
      <c r="J1235" s="52" t="s">
        <v>26</v>
      </c>
      <c r="K1235" s="49" t="s">
        <v>27</v>
      </c>
      <c r="L1235" s="49" t="s">
        <v>88</v>
      </c>
      <c r="M1235" s="49" t="s">
        <v>89</v>
      </c>
      <c r="N1235" s="49" t="s">
        <v>30</v>
      </c>
      <c r="O1235" s="49" t="s">
        <v>30</v>
      </c>
      <c r="P1235" s="54">
        <v>41828.523611111108</v>
      </c>
      <c r="Q1235" s="49"/>
      <c r="R1235" s="54">
        <v>41912.445833333331</v>
      </c>
      <c r="S1235" s="54">
        <v>41838.38958333333</v>
      </c>
      <c r="T1235" s="49"/>
      <c r="U1235" s="49" t="s">
        <v>143</v>
      </c>
      <c r="V1235" s="49"/>
      <c r="W1235" s="56">
        <v>41836</v>
      </c>
      <c r="X1235" s="49">
        <v>0</v>
      </c>
      <c r="Y1235" s="49">
        <v>1</v>
      </c>
      <c r="Z1235" s="49"/>
      <c r="AA1235" s="49"/>
      <c r="AB1235" s="49"/>
      <c r="AC1235" s="49"/>
      <c r="AD1235" s="49"/>
      <c r="AE1235" s="49"/>
      <c r="AF1235" s="49"/>
      <c r="AG1235" s="49"/>
      <c r="AH1235" s="55" t="s">
        <v>1186</v>
      </c>
    </row>
    <row r="1236" spans="1:34" ht="15.75" hidden="1" customHeight="1" x14ac:dyDescent="0.2">
      <c r="A1236" s="49" t="s">
        <v>71</v>
      </c>
      <c r="B1236" s="50" t="s">
        <v>56</v>
      </c>
      <c r="C1236" s="51">
        <f t="shared" si="41"/>
        <v>35</v>
      </c>
      <c r="D1236" s="51">
        <v>2014</v>
      </c>
      <c r="E1236" s="51">
        <f t="shared" si="42"/>
        <v>3</v>
      </c>
      <c r="F1236" s="49" t="s">
        <v>22</v>
      </c>
      <c r="G1236" s="41" t="s">
        <v>1274</v>
      </c>
      <c r="H1236" s="49" t="s">
        <v>1275</v>
      </c>
      <c r="I1236" s="52" t="s">
        <v>217</v>
      </c>
      <c r="J1236" s="52" t="s">
        <v>26</v>
      </c>
      <c r="K1236" s="49" t="s">
        <v>27</v>
      </c>
      <c r="L1236" s="49" t="s">
        <v>88</v>
      </c>
      <c r="M1236" s="49" t="s">
        <v>1276</v>
      </c>
      <c r="N1236" s="49" t="s">
        <v>30</v>
      </c>
      <c r="O1236" s="49" t="s">
        <v>30</v>
      </c>
      <c r="P1236" s="54">
        <v>41845.629166666666</v>
      </c>
      <c r="Q1236" s="49"/>
      <c r="R1236" s="54">
        <v>41884.413888888892</v>
      </c>
      <c r="S1236" s="54">
        <v>41878.404861111114</v>
      </c>
      <c r="T1236" s="49"/>
      <c r="U1236" s="49" t="s">
        <v>143</v>
      </c>
      <c r="V1236" s="49"/>
      <c r="W1236" s="56">
        <v>41872</v>
      </c>
      <c r="X1236" s="49">
        <v>0</v>
      </c>
      <c r="Y1236" s="49">
        <v>3</v>
      </c>
      <c r="Z1236" s="49"/>
      <c r="AA1236" s="49"/>
      <c r="AB1236" s="49"/>
      <c r="AC1236" s="49"/>
      <c r="AD1236" s="49"/>
      <c r="AE1236" s="49"/>
      <c r="AF1236" s="49"/>
      <c r="AG1236" s="49"/>
      <c r="AH1236" s="55" t="s">
        <v>1277</v>
      </c>
    </row>
    <row r="1237" spans="1:34" ht="15.75" hidden="1" customHeight="1" x14ac:dyDescent="0.2">
      <c r="A1237" s="49" t="s">
        <v>71</v>
      </c>
      <c r="B1237" s="50" t="s">
        <v>145</v>
      </c>
      <c r="C1237" s="51">
        <f t="shared" si="41"/>
        <v>40</v>
      </c>
      <c r="D1237" s="51">
        <v>2014</v>
      </c>
      <c r="E1237" s="51">
        <f t="shared" si="42"/>
        <v>3</v>
      </c>
      <c r="F1237" s="49" t="s">
        <v>22</v>
      </c>
      <c r="G1237" s="41" t="s">
        <v>1095</v>
      </c>
      <c r="H1237" s="49" t="s">
        <v>1096</v>
      </c>
      <c r="I1237" s="52" t="s">
        <v>217</v>
      </c>
      <c r="J1237" s="52" t="s">
        <v>26</v>
      </c>
      <c r="K1237" s="49" t="s">
        <v>27</v>
      </c>
      <c r="L1237" s="49" t="s">
        <v>37</v>
      </c>
      <c r="M1237" s="49" t="s">
        <v>29</v>
      </c>
      <c r="N1237" s="49" t="s">
        <v>30</v>
      </c>
      <c r="O1237" s="49" t="s">
        <v>30</v>
      </c>
      <c r="P1237" s="54">
        <v>41807.613888888889</v>
      </c>
      <c r="Q1237" s="54">
        <v>41912.479166666664</v>
      </c>
      <c r="R1237" s="54">
        <v>41912.479166666664</v>
      </c>
      <c r="S1237" s="54">
        <f>R1237</f>
        <v>41912.479166666664</v>
      </c>
      <c r="T1237" s="49"/>
      <c r="U1237" s="49" t="s">
        <v>143</v>
      </c>
      <c r="V1237" s="49"/>
      <c r="W1237" s="56">
        <v>41810</v>
      </c>
      <c r="X1237" s="49">
        <v>0</v>
      </c>
      <c r="Y1237" s="49">
        <v>1</v>
      </c>
      <c r="Z1237" s="49"/>
      <c r="AA1237" s="49"/>
      <c r="AB1237" s="49"/>
      <c r="AC1237" s="49"/>
      <c r="AD1237" s="49"/>
      <c r="AE1237" s="49"/>
      <c r="AF1237" s="49"/>
      <c r="AG1237" s="49"/>
      <c r="AH1237" s="55" t="s">
        <v>1097</v>
      </c>
    </row>
    <row r="1238" spans="1:34" ht="15.75" hidden="1" customHeight="1" x14ac:dyDescent="0.2">
      <c r="A1238" s="62" t="s">
        <v>71</v>
      </c>
      <c r="B1238" s="69" t="s">
        <v>108</v>
      </c>
      <c r="C1238" s="51">
        <f t="shared" si="41"/>
        <v>34</v>
      </c>
      <c r="D1238" s="57">
        <v>2015</v>
      </c>
      <c r="E1238" s="57">
        <f t="shared" si="42"/>
        <v>3</v>
      </c>
      <c r="F1238" s="69" t="s">
        <v>22</v>
      </c>
      <c r="G1238" s="70" t="s">
        <v>4467</v>
      </c>
      <c r="H1238" s="69" t="s">
        <v>4468</v>
      </c>
      <c r="I1238" s="71" t="s">
        <v>25</v>
      </c>
      <c r="J1238" s="71" t="s">
        <v>26</v>
      </c>
      <c r="K1238" s="69" t="s">
        <v>27</v>
      </c>
      <c r="L1238" s="69" t="s">
        <v>88</v>
      </c>
      <c r="M1238" s="69" t="s">
        <v>2811</v>
      </c>
      <c r="N1238" s="69" t="s">
        <v>116</v>
      </c>
      <c r="O1238" s="69" t="s">
        <v>116</v>
      </c>
      <c r="P1238" s="72">
        <v>42215.595138888886</v>
      </c>
      <c r="Q1238" s="69"/>
      <c r="R1238" s="72">
        <v>42277.774305555555</v>
      </c>
      <c r="S1238" s="72">
        <v>42236.440972222219</v>
      </c>
      <c r="T1238" s="69"/>
      <c r="U1238" s="69" t="s">
        <v>106</v>
      </c>
      <c r="V1238" s="69"/>
      <c r="W1238" s="73">
        <v>42229</v>
      </c>
      <c r="X1238" s="69">
        <v>0</v>
      </c>
      <c r="Y1238" s="69">
        <v>3</v>
      </c>
      <c r="Z1238" s="69"/>
      <c r="AA1238" s="69"/>
      <c r="AB1238" s="69"/>
      <c r="AC1238" s="69"/>
      <c r="AD1238" s="69"/>
      <c r="AE1238" s="69" t="s">
        <v>4469</v>
      </c>
      <c r="AF1238" s="69"/>
      <c r="AG1238" s="69"/>
      <c r="AH1238" s="69" t="s">
        <v>4470</v>
      </c>
    </row>
    <row r="1239" spans="1:34" ht="15.75" hidden="1" customHeight="1" x14ac:dyDescent="0.2">
      <c r="A1239" s="49" t="s">
        <v>71</v>
      </c>
      <c r="B1239" s="50" t="s">
        <v>45</v>
      </c>
      <c r="C1239" s="51">
        <f t="shared" si="41"/>
        <v>29</v>
      </c>
      <c r="D1239" s="51">
        <v>2014</v>
      </c>
      <c r="E1239" s="51">
        <f t="shared" si="42"/>
        <v>3</v>
      </c>
      <c r="F1239" s="49" t="s">
        <v>22</v>
      </c>
      <c r="G1239" s="41" t="s">
        <v>1117</v>
      </c>
      <c r="H1239" s="49" t="s">
        <v>1118</v>
      </c>
      <c r="I1239" s="52" t="s">
        <v>217</v>
      </c>
      <c r="J1239" s="52" t="s">
        <v>26</v>
      </c>
      <c r="K1239" s="49" t="s">
        <v>27</v>
      </c>
      <c r="L1239" s="49" t="s">
        <v>88</v>
      </c>
      <c r="M1239" s="49" t="s">
        <v>30</v>
      </c>
      <c r="N1239" s="49" t="s">
        <v>30</v>
      </c>
      <c r="O1239" s="49" t="s">
        <v>30</v>
      </c>
      <c r="P1239" s="54">
        <v>41810.435416666667</v>
      </c>
      <c r="Q1239" s="49"/>
      <c r="R1239" s="54">
        <v>41912.449999999997</v>
      </c>
      <c r="S1239" s="54">
        <v>41834.499305555553</v>
      </c>
      <c r="T1239" s="49"/>
      <c r="U1239" s="49" t="s">
        <v>54</v>
      </c>
      <c r="V1239" s="49"/>
      <c r="W1239" s="56">
        <v>41829</v>
      </c>
      <c r="X1239" s="49">
        <v>0</v>
      </c>
      <c r="Y1239" s="49">
        <v>1</v>
      </c>
      <c r="Z1239" s="49"/>
      <c r="AA1239" s="49"/>
      <c r="AB1239" s="49"/>
      <c r="AC1239" s="49"/>
      <c r="AD1239" s="49"/>
      <c r="AE1239" s="49" t="s">
        <v>1119</v>
      </c>
      <c r="AF1239" s="49"/>
      <c r="AG1239" s="49"/>
      <c r="AH1239" s="55" t="s">
        <v>1120</v>
      </c>
    </row>
    <row r="1240" spans="1:34" ht="15.75" hidden="1" customHeight="1" x14ac:dyDescent="0.2">
      <c r="A1240" s="49" t="s">
        <v>71</v>
      </c>
      <c r="B1240" s="50" t="s">
        <v>145</v>
      </c>
      <c r="C1240" s="51">
        <f t="shared" si="41"/>
        <v>32</v>
      </c>
      <c r="D1240" s="51">
        <v>2014</v>
      </c>
      <c r="E1240" s="51">
        <f t="shared" si="42"/>
        <v>3</v>
      </c>
      <c r="F1240" s="49" t="s">
        <v>22</v>
      </c>
      <c r="G1240" s="41" t="s">
        <v>934</v>
      </c>
      <c r="H1240" s="49" t="s">
        <v>935</v>
      </c>
      <c r="I1240" s="52" t="s">
        <v>25</v>
      </c>
      <c r="J1240" s="52" t="s">
        <v>26</v>
      </c>
      <c r="K1240" s="49" t="s">
        <v>27</v>
      </c>
      <c r="L1240" s="49" t="s">
        <v>88</v>
      </c>
      <c r="M1240" s="49" t="s">
        <v>717</v>
      </c>
      <c r="N1240" s="49" t="s">
        <v>30</v>
      </c>
      <c r="O1240" s="49" t="s">
        <v>30</v>
      </c>
      <c r="P1240" s="54">
        <v>41743.343055555553</v>
      </c>
      <c r="Q1240" s="54">
        <v>41912.520833333336</v>
      </c>
      <c r="R1240" s="54">
        <v>41912.520833333336</v>
      </c>
      <c r="S1240" s="54">
        <v>41859.46597222222</v>
      </c>
      <c r="T1240" s="49"/>
      <c r="U1240" s="49" t="s">
        <v>54</v>
      </c>
      <c r="V1240" s="49"/>
      <c r="W1240" s="49"/>
      <c r="X1240" s="49">
        <v>0</v>
      </c>
      <c r="Y1240" s="49">
        <v>2</v>
      </c>
      <c r="Z1240" s="49" t="s">
        <v>936</v>
      </c>
      <c r="AA1240" s="49"/>
      <c r="AB1240" s="49"/>
      <c r="AC1240" s="49"/>
      <c r="AD1240" s="49"/>
      <c r="AE1240" s="49"/>
      <c r="AF1240" s="49"/>
      <c r="AG1240" s="49"/>
      <c r="AH1240" s="55" t="s">
        <v>937</v>
      </c>
    </row>
    <row r="1241" spans="1:34" ht="15.75" hidden="1" customHeight="1" x14ac:dyDescent="0.2">
      <c r="A1241" s="49" t="s">
        <v>71</v>
      </c>
      <c r="B1241" s="50" t="s">
        <v>145</v>
      </c>
      <c r="C1241" s="51">
        <f t="shared" si="41"/>
        <v>32</v>
      </c>
      <c r="D1241" s="51">
        <v>2014</v>
      </c>
      <c r="E1241" s="51">
        <f t="shared" si="42"/>
        <v>3</v>
      </c>
      <c r="F1241" s="49" t="s">
        <v>22</v>
      </c>
      <c r="G1241" s="41" t="s">
        <v>1084</v>
      </c>
      <c r="H1241" s="49" t="s">
        <v>1085</v>
      </c>
      <c r="I1241" s="52" t="s">
        <v>217</v>
      </c>
      <c r="J1241" s="52" t="s">
        <v>26</v>
      </c>
      <c r="K1241" s="49" t="s">
        <v>27</v>
      </c>
      <c r="L1241" s="49" t="s">
        <v>88</v>
      </c>
      <c r="M1241" s="49" t="s">
        <v>30</v>
      </c>
      <c r="N1241" s="49" t="s">
        <v>30</v>
      </c>
      <c r="O1241" s="49" t="s">
        <v>30</v>
      </c>
      <c r="P1241" s="54">
        <v>41802.6</v>
      </c>
      <c r="Q1241" s="49"/>
      <c r="R1241" s="54">
        <v>41862.606249999997</v>
      </c>
      <c r="S1241" s="54">
        <v>41857.434027777781</v>
      </c>
      <c r="T1241" s="49"/>
      <c r="U1241" s="49" t="s">
        <v>54</v>
      </c>
      <c r="V1241" s="49"/>
      <c r="W1241" s="56">
        <v>41857</v>
      </c>
      <c r="X1241" s="49">
        <v>0</v>
      </c>
      <c r="Y1241" s="49">
        <v>1</v>
      </c>
      <c r="Z1241" s="49"/>
      <c r="AA1241" s="49"/>
      <c r="AB1241" s="49"/>
      <c r="AC1241" s="49"/>
      <c r="AD1241" s="49"/>
      <c r="AE1241" s="49" t="s">
        <v>1086</v>
      </c>
      <c r="AF1241" s="49"/>
      <c r="AG1241" s="49"/>
      <c r="AH1241" s="55" t="s">
        <v>1087</v>
      </c>
    </row>
    <row r="1242" spans="1:34" ht="15.75" hidden="1" customHeight="1" x14ac:dyDescent="0.2">
      <c r="A1242" s="49" t="s">
        <v>71</v>
      </c>
      <c r="B1242" s="50" t="s">
        <v>76</v>
      </c>
      <c r="C1242" s="51">
        <f t="shared" si="41"/>
        <v>34</v>
      </c>
      <c r="D1242" s="51">
        <v>2014</v>
      </c>
      <c r="E1242" s="51">
        <f t="shared" si="42"/>
        <v>3</v>
      </c>
      <c r="F1242" s="49" t="s">
        <v>22</v>
      </c>
      <c r="G1242" s="41" t="s">
        <v>992</v>
      </c>
      <c r="H1242" s="49" t="s">
        <v>993</v>
      </c>
      <c r="I1242" s="52" t="s">
        <v>217</v>
      </c>
      <c r="J1242" s="52" t="s">
        <v>26</v>
      </c>
      <c r="K1242" s="49" t="s">
        <v>27</v>
      </c>
      <c r="L1242" s="49" t="s">
        <v>88</v>
      </c>
      <c r="M1242" s="49" t="s">
        <v>30</v>
      </c>
      <c r="N1242" s="49" t="s">
        <v>53</v>
      </c>
      <c r="O1242" s="49" t="s">
        <v>53</v>
      </c>
      <c r="P1242" s="54">
        <v>41765.868750000001</v>
      </c>
      <c r="Q1242" s="49"/>
      <c r="R1242" s="54">
        <v>41876.631249999999</v>
      </c>
      <c r="S1242" s="54">
        <v>41871.62222222222</v>
      </c>
      <c r="T1242" s="49"/>
      <c r="U1242" s="49" t="s">
        <v>54</v>
      </c>
      <c r="V1242" s="49"/>
      <c r="W1242" s="56">
        <v>41828</v>
      </c>
      <c r="X1242" s="49">
        <v>0</v>
      </c>
      <c r="Y1242" s="49">
        <v>2</v>
      </c>
      <c r="Z1242" s="49"/>
      <c r="AA1242" s="49"/>
      <c r="AB1242" s="49"/>
      <c r="AC1242" s="49"/>
      <c r="AD1242" s="49"/>
      <c r="AE1242" s="49" t="s">
        <v>994</v>
      </c>
      <c r="AF1242" s="49"/>
      <c r="AG1242" s="49"/>
      <c r="AH1242" s="55" t="s">
        <v>995</v>
      </c>
    </row>
    <row r="1243" spans="1:34" ht="15.75" hidden="1" customHeight="1" x14ac:dyDescent="0.2">
      <c r="A1243" s="49" t="s">
        <v>71</v>
      </c>
      <c r="B1243" s="50" t="s">
        <v>145</v>
      </c>
      <c r="C1243" s="51">
        <f t="shared" si="41"/>
        <v>35</v>
      </c>
      <c r="D1243" s="51">
        <v>2014</v>
      </c>
      <c r="E1243" s="51">
        <f t="shared" si="42"/>
        <v>3</v>
      </c>
      <c r="F1243" s="49" t="s">
        <v>22</v>
      </c>
      <c r="G1243" s="41" t="s">
        <v>1054</v>
      </c>
      <c r="H1243" s="49" t="s">
        <v>1055</v>
      </c>
      <c r="I1243" s="52" t="s">
        <v>217</v>
      </c>
      <c r="J1243" s="52" t="s">
        <v>26</v>
      </c>
      <c r="K1243" s="49" t="s">
        <v>27</v>
      </c>
      <c r="L1243" s="49" t="s">
        <v>88</v>
      </c>
      <c r="M1243" s="49" t="s">
        <v>30</v>
      </c>
      <c r="N1243" s="49" t="s">
        <v>30</v>
      </c>
      <c r="O1243" s="49" t="s">
        <v>30</v>
      </c>
      <c r="P1243" s="54">
        <v>41796.658333333333</v>
      </c>
      <c r="Q1243" s="54">
        <v>41912.490972222222</v>
      </c>
      <c r="R1243" s="54">
        <v>41876.637499999997</v>
      </c>
      <c r="S1243" s="54">
        <v>41876.552083333336</v>
      </c>
      <c r="T1243" s="49"/>
      <c r="U1243" s="49" t="s">
        <v>54</v>
      </c>
      <c r="V1243" s="49"/>
      <c r="W1243" s="56">
        <v>41870</v>
      </c>
      <c r="X1243" s="49">
        <v>0</v>
      </c>
      <c r="Y1243" s="49">
        <v>1</v>
      </c>
      <c r="Z1243" s="49"/>
      <c r="AA1243" s="49"/>
      <c r="AB1243" s="49"/>
      <c r="AC1243" s="49"/>
      <c r="AD1243" s="49"/>
      <c r="AE1243" s="49" t="s">
        <v>1056</v>
      </c>
      <c r="AF1243" s="49"/>
      <c r="AG1243" s="49"/>
      <c r="AH1243" s="55" t="s">
        <v>1057</v>
      </c>
    </row>
    <row r="1244" spans="1:34" ht="15.75" hidden="1" customHeight="1" x14ac:dyDescent="0.2">
      <c r="A1244" s="49" t="s">
        <v>33</v>
      </c>
      <c r="B1244" s="50" t="s">
        <v>45</v>
      </c>
      <c r="C1244" s="51">
        <f t="shared" si="41"/>
        <v>28</v>
      </c>
      <c r="D1244" s="51">
        <v>2014</v>
      </c>
      <c r="E1244" s="51">
        <f t="shared" si="42"/>
        <v>3</v>
      </c>
      <c r="F1244" s="49" t="s">
        <v>22</v>
      </c>
      <c r="G1244" s="41" t="s">
        <v>923</v>
      </c>
      <c r="H1244" s="49" t="s">
        <v>924</v>
      </c>
      <c r="I1244" s="52" t="s">
        <v>25</v>
      </c>
      <c r="J1244" s="52" t="s">
        <v>26</v>
      </c>
      <c r="K1244" s="49" t="s">
        <v>27</v>
      </c>
      <c r="L1244" s="49" t="s">
        <v>88</v>
      </c>
      <c r="M1244" s="49" t="s">
        <v>30</v>
      </c>
      <c r="N1244" s="49" t="s">
        <v>30</v>
      </c>
      <c r="O1244" s="49" t="s">
        <v>30</v>
      </c>
      <c r="P1244" s="54">
        <v>41725.736111111109</v>
      </c>
      <c r="Q1244" s="54">
        <v>41912.520833333336</v>
      </c>
      <c r="R1244" s="54">
        <v>41912.520833333336</v>
      </c>
      <c r="S1244" s="54">
        <v>41831.401388888888</v>
      </c>
      <c r="T1244" s="49"/>
      <c r="U1244" s="49" t="s">
        <v>54</v>
      </c>
      <c r="V1244" s="49"/>
      <c r="W1244" s="49"/>
      <c r="X1244" s="49">
        <v>0</v>
      </c>
      <c r="Y1244" s="49">
        <v>1</v>
      </c>
      <c r="Z1244" s="49"/>
      <c r="AA1244" s="49"/>
      <c r="AB1244" s="49"/>
      <c r="AC1244" s="49"/>
      <c r="AD1244" s="49"/>
      <c r="AE1244" s="49"/>
      <c r="AF1244" s="49"/>
      <c r="AG1244" s="49"/>
      <c r="AH1244" s="55" t="s">
        <v>925</v>
      </c>
    </row>
    <row r="1245" spans="1:34" ht="15.75" hidden="1" customHeight="1" x14ac:dyDescent="0.2">
      <c r="A1245" s="49" t="s">
        <v>33</v>
      </c>
      <c r="B1245" s="50" t="s">
        <v>56</v>
      </c>
      <c r="C1245" s="51">
        <f t="shared" si="41"/>
        <v>28</v>
      </c>
      <c r="D1245" s="51">
        <v>2014</v>
      </c>
      <c r="E1245" s="51">
        <f t="shared" si="42"/>
        <v>3</v>
      </c>
      <c r="F1245" s="49" t="s">
        <v>22</v>
      </c>
      <c r="G1245" s="41" t="s">
        <v>938</v>
      </c>
      <c r="H1245" s="49" t="s">
        <v>939</v>
      </c>
      <c r="I1245" s="52" t="s">
        <v>217</v>
      </c>
      <c r="J1245" s="52" t="s">
        <v>26</v>
      </c>
      <c r="K1245" s="49" t="s">
        <v>27</v>
      </c>
      <c r="L1245" s="49" t="s">
        <v>88</v>
      </c>
      <c r="M1245" s="49" t="s">
        <v>53</v>
      </c>
      <c r="N1245" s="49" t="s">
        <v>53</v>
      </c>
      <c r="O1245" s="49" t="s">
        <v>30</v>
      </c>
      <c r="P1245" s="54">
        <v>41743.584722222222</v>
      </c>
      <c r="Q1245" s="54">
        <v>41912.520138888889</v>
      </c>
      <c r="R1245" s="54">
        <v>41912.520138888889</v>
      </c>
      <c r="S1245" s="54">
        <v>41831.62222222222</v>
      </c>
      <c r="T1245" s="49"/>
      <c r="U1245" s="49" t="s">
        <v>54</v>
      </c>
      <c r="V1245" s="49"/>
      <c r="W1245" s="49"/>
      <c r="X1245" s="49">
        <v>0</v>
      </c>
      <c r="Y1245" s="49">
        <v>2</v>
      </c>
      <c r="Z1245" s="49"/>
      <c r="AA1245" s="49"/>
      <c r="AB1245" s="49"/>
      <c r="AC1245" s="49"/>
      <c r="AD1245" s="49"/>
      <c r="AE1245" s="49" t="s">
        <v>940</v>
      </c>
      <c r="AF1245" s="49"/>
      <c r="AG1245" s="49"/>
      <c r="AH1245" s="55" t="s">
        <v>941</v>
      </c>
    </row>
    <row r="1246" spans="1:34" ht="15.75" hidden="1" customHeight="1" x14ac:dyDescent="0.2">
      <c r="A1246" s="49" t="s">
        <v>33</v>
      </c>
      <c r="B1246" s="50" t="s">
        <v>76</v>
      </c>
      <c r="C1246" s="51">
        <f t="shared" si="41"/>
        <v>28</v>
      </c>
      <c r="D1246" s="51">
        <v>2014</v>
      </c>
      <c r="E1246" s="51">
        <f t="shared" si="42"/>
        <v>3</v>
      </c>
      <c r="F1246" s="49" t="s">
        <v>22</v>
      </c>
      <c r="G1246" s="41" t="s">
        <v>971</v>
      </c>
      <c r="H1246" s="49" t="s">
        <v>972</v>
      </c>
      <c r="I1246" s="52" t="s">
        <v>217</v>
      </c>
      <c r="J1246" s="52" t="s">
        <v>26</v>
      </c>
      <c r="K1246" s="49" t="s">
        <v>27</v>
      </c>
      <c r="L1246" s="49" t="s">
        <v>88</v>
      </c>
      <c r="M1246" s="49" t="s">
        <v>53</v>
      </c>
      <c r="N1246" s="49" t="s">
        <v>53</v>
      </c>
      <c r="O1246" s="49" t="s">
        <v>53</v>
      </c>
      <c r="P1246" s="54">
        <v>41752.488194444442</v>
      </c>
      <c r="Q1246" s="49"/>
      <c r="R1246" s="54">
        <v>41856.589583333334</v>
      </c>
      <c r="S1246" s="54">
        <v>41831.62777777778</v>
      </c>
      <c r="T1246" s="49"/>
      <c r="U1246" s="49" t="s">
        <v>54</v>
      </c>
      <c r="V1246" s="49"/>
      <c r="W1246" s="49"/>
      <c r="X1246" s="49">
        <v>0</v>
      </c>
      <c r="Y1246" s="49">
        <v>1</v>
      </c>
      <c r="Z1246" s="49"/>
      <c r="AA1246" s="49"/>
      <c r="AB1246" s="49"/>
      <c r="AC1246" s="49"/>
      <c r="AD1246" s="49"/>
      <c r="AE1246" s="49"/>
      <c r="AF1246" s="49"/>
      <c r="AG1246" s="49"/>
      <c r="AH1246" s="55"/>
    </row>
    <row r="1247" spans="1:34" ht="15.75" hidden="1" customHeight="1" x14ac:dyDescent="0.2">
      <c r="A1247" s="49" t="s">
        <v>33</v>
      </c>
      <c r="B1247" s="50" t="s">
        <v>76</v>
      </c>
      <c r="C1247" s="51">
        <f t="shared" si="41"/>
        <v>28</v>
      </c>
      <c r="D1247" s="51">
        <v>2014</v>
      </c>
      <c r="E1247" s="51">
        <f t="shared" si="42"/>
        <v>3</v>
      </c>
      <c r="F1247" s="49" t="s">
        <v>22</v>
      </c>
      <c r="G1247" s="41" t="s">
        <v>973</v>
      </c>
      <c r="H1247" s="49" t="s">
        <v>974</v>
      </c>
      <c r="I1247" s="52" t="s">
        <v>217</v>
      </c>
      <c r="J1247" s="52" t="s">
        <v>26</v>
      </c>
      <c r="K1247" s="49" t="s">
        <v>27</v>
      </c>
      <c r="L1247" s="49" t="s">
        <v>88</v>
      </c>
      <c r="M1247" s="49" t="s">
        <v>53</v>
      </c>
      <c r="N1247" s="49" t="s">
        <v>53</v>
      </c>
      <c r="O1247" s="49" t="s">
        <v>53</v>
      </c>
      <c r="P1247" s="54">
        <v>41752.490972222222</v>
      </c>
      <c r="Q1247" s="49"/>
      <c r="R1247" s="54">
        <v>41856.589583333334</v>
      </c>
      <c r="S1247" s="54">
        <v>41831.628472222219</v>
      </c>
      <c r="T1247" s="49"/>
      <c r="U1247" s="49" t="s">
        <v>54</v>
      </c>
      <c r="V1247" s="49"/>
      <c r="W1247" s="49"/>
      <c r="X1247" s="49">
        <v>0</v>
      </c>
      <c r="Y1247" s="49">
        <v>1</v>
      </c>
      <c r="Z1247" s="49"/>
      <c r="AA1247" s="49"/>
      <c r="AB1247" s="49"/>
      <c r="AC1247" s="49"/>
      <c r="AD1247" s="49"/>
      <c r="AE1247" s="49"/>
      <c r="AF1247" s="49"/>
      <c r="AG1247" s="49"/>
      <c r="AH1247" s="55"/>
    </row>
    <row r="1248" spans="1:34" ht="15.75" hidden="1" customHeight="1" x14ac:dyDescent="0.2">
      <c r="A1248" s="49" t="s">
        <v>33</v>
      </c>
      <c r="B1248" s="50" t="s">
        <v>76</v>
      </c>
      <c r="C1248" s="51">
        <f t="shared" si="41"/>
        <v>28</v>
      </c>
      <c r="D1248" s="51">
        <v>2014</v>
      </c>
      <c r="E1248" s="51">
        <f t="shared" si="42"/>
        <v>3</v>
      </c>
      <c r="F1248" s="49" t="s">
        <v>22</v>
      </c>
      <c r="G1248" s="41" t="s">
        <v>975</v>
      </c>
      <c r="H1248" s="49" t="s">
        <v>976</v>
      </c>
      <c r="I1248" s="52" t="s">
        <v>217</v>
      </c>
      <c r="J1248" s="52" t="s">
        <v>26</v>
      </c>
      <c r="K1248" s="49" t="s">
        <v>27</v>
      </c>
      <c r="L1248" s="49" t="s">
        <v>88</v>
      </c>
      <c r="M1248" s="49" t="s">
        <v>53</v>
      </c>
      <c r="N1248" s="49" t="s">
        <v>53</v>
      </c>
      <c r="O1248" s="49" t="s">
        <v>53</v>
      </c>
      <c r="P1248" s="54">
        <v>41752.493055555555</v>
      </c>
      <c r="Q1248" s="49"/>
      <c r="R1248" s="54">
        <v>41856.589583333334</v>
      </c>
      <c r="S1248" s="54">
        <v>41831.624305555553</v>
      </c>
      <c r="T1248" s="49"/>
      <c r="U1248" s="49" t="s">
        <v>54</v>
      </c>
      <c r="V1248" s="49"/>
      <c r="W1248" s="49"/>
      <c r="X1248" s="49">
        <v>0</v>
      </c>
      <c r="Y1248" s="49">
        <v>1</v>
      </c>
      <c r="Z1248" s="49"/>
      <c r="AA1248" s="49"/>
      <c r="AB1248" s="49"/>
      <c r="AC1248" s="49"/>
      <c r="AD1248" s="49"/>
      <c r="AE1248" s="49"/>
      <c r="AF1248" s="49"/>
      <c r="AG1248" s="49"/>
      <c r="AH1248" s="55"/>
    </row>
    <row r="1249" spans="1:34" ht="15.75" hidden="1" customHeight="1" x14ac:dyDescent="0.2">
      <c r="A1249" s="49" t="s">
        <v>33</v>
      </c>
      <c r="B1249" s="50" t="s">
        <v>402</v>
      </c>
      <c r="C1249" s="51">
        <f t="shared" si="41"/>
        <v>28</v>
      </c>
      <c r="D1249" s="51">
        <v>2014</v>
      </c>
      <c r="E1249" s="51">
        <f t="shared" si="42"/>
        <v>3</v>
      </c>
      <c r="F1249" s="49" t="s">
        <v>22</v>
      </c>
      <c r="G1249" s="41" t="s">
        <v>1170</v>
      </c>
      <c r="H1249" s="49" t="s">
        <v>1171</v>
      </c>
      <c r="I1249" s="52" t="s">
        <v>25</v>
      </c>
      <c r="J1249" s="52" t="s">
        <v>26</v>
      </c>
      <c r="K1249" s="49" t="s">
        <v>27</v>
      </c>
      <c r="L1249" s="49" t="s">
        <v>88</v>
      </c>
      <c r="M1249" s="49" t="s">
        <v>30</v>
      </c>
      <c r="N1249" s="49" t="s">
        <v>202</v>
      </c>
      <c r="O1249" s="49" t="s">
        <v>202</v>
      </c>
      <c r="P1249" s="54">
        <v>41823.584722222222</v>
      </c>
      <c r="Q1249" s="49"/>
      <c r="R1249" s="54">
        <v>41912.447222222225</v>
      </c>
      <c r="S1249" s="54">
        <v>41829.525694444441</v>
      </c>
      <c r="T1249" s="49"/>
      <c r="U1249" s="49" t="s">
        <v>54</v>
      </c>
      <c r="V1249" s="49"/>
      <c r="W1249" s="56">
        <v>41829</v>
      </c>
      <c r="X1249" s="49">
        <v>0</v>
      </c>
      <c r="Y1249" s="49">
        <v>2</v>
      </c>
      <c r="Z1249" s="49"/>
      <c r="AA1249" s="49"/>
      <c r="AB1249" s="49"/>
      <c r="AC1249" s="49"/>
      <c r="AD1249" s="49"/>
      <c r="AE1249" s="49"/>
      <c r="AF1249" s="49"/>
      <c r="AG1249" s="49"/>
      <c r="AH1249" s="55" t="s">
        <v>1172</v>
      </c>
    </row>
    <row r="1250" spans="1:34" ht="15.75" hidden="1" customHeight="1" x14ac:dyDescent="0.2">
      <c r="A1250" s="49" t="s">
        <v>33</v>
      </c>
      <c r="B1250" s="50" t="s">
        <v>402</v>
      </c>
      <c r="C1250" s="51">
        <f t="shared" si="41"/>
        <v>28</v>
      </c>
      <c r="D1250" s="51">
        <v>2014</v>
      </c>
      <c r="E1250" s="51">
        <f t="shared" si="42"/>
        <v>3</v>
      </c>
      <c r="F1250" s="49" t="s">
        <v>22</v>
      </c>
      <c r="G1250" s="41" t="s">
        <v>1173</v>
      </c>
      <c r="H1250" s="49" t="s">
        <v>1174</v>
      </c>
      <c r="I1250" s="52" t="s">
        <v>25</v>
      </c>
      <c r="J1250" s="52" t="s">
        <v>26</v>
      </c>
      <c r="K1250" s="49" t="s">
        <v>27</v>
      </c>
      <c r="L1250" s="49" t="s">
        <v>37</v>
      </c>
      <c r="M1250" s="49" t="s">
        <v>29</v>
      </c>
      <c r="N1250" s="49" t="s">
        <v>74</v>
      </c>
      <c r="O1250" s="49" t="s">
        <v>74</v>
      </c>
      <c r="P1250" s="54">
        <v>41827.453472222223</v>
      </c>
      <c r="Q1250" s="49"/>
      <c r="R1250" s="54">
        <v>41912.447222222225</v>
      </c>
      <c r="S1250" s="54">
        <v>41827.461805555555</v>
      </c>
      <c r="T1250" s="49"/>
      <c r="U1250" s="49" t="s">
        <v>54</v>
      </c>
      <c r="V1250" s="49"/>
      <c r="W1250" s="56">
        <v>41827</v>
      </c>
      <c r="X1250" s="49">
        <v>0</v>
      </c>
      <c r="Y1250" s="49">
        <v>1</v>
      </c>
      <c r="Z1250" s="49"/>
      <c r="AA1250" s="49"/>
      <c r="AB1250" s="49"/>
      <c r="AC1250" s="49"/>
      <c r="AD1250" s="49"/>
      <c r="AE1250" s="49"/>
      <c r="AF1250" s="49"/>
      <c r="AG1250" s="49"/>
      <c r="AH1250" s="55" t="s">
        <v>1175</v>
      </c>
    </row>
    <row r="1251" spans="1:34" ht="15.75" hidden="1" customHeight="1" x14ac:dyDescent="0.2">
      <c r="A1251" s="49" t="s">
        <v>33</v>
      </c>
      <c r="B1251" s="50" t="s">
        <v>45</v>
      </c>
      <c r="C1251" s="51">
        <f t="shared" ref="C1251:C1314" si="43">IF(S1251="",WEEKNUM(R1251),WEEKNUM(S1251))</f>
        <v>28</v>
      </c>
      <c r="D1251" s="51">
        <v>2014</v>
      </c>
      <c r="E1251" s="51">
        <f t="shared" ref="E1251:E1314" si="44">ROUNDUP(MONTH(S1251)/3,0)</f>
        <v>3</v>
      </c>
      <c r="F1251" s="49" t="s">
        <v>22</v>
      </c>
      <c r="G1251" s="41" t="s">
        <v>1370</v>
      </c>
      <c r="H1251" s="49" t="s">
        <v>1371</v>
      </c>
      <c r="I1251" s="52" t="s">
        <v>217</v>
      </c>
      <c r="J1251" s="52" t="s">
        <v>26</v>
      </c>
      <c r="K1251" s="49" t="s">
        <v>27</v>
      </c>
      <c r="L1251" s="49" t="s">
        <v>88</v>
      </c>
      <c r="M1251" s="49" t="s">
        <v>30</v>
      </c>
      <c r="N1251" s="49" t="s">
        <v>30</v>
      </c>
      <c r="O1251" s="49" t="s">
        <v>30</v>
      </c>
      <c r="P1251" s="54">
        <v>41718.6</v>
      </c>
      <c r="Q1251" s="54">
        <v>41912.521527777775</v>
      </c>
      <c r="R1251" s="54">
        <v>41912.521527777775</v>
      </c>
      <c r="S1251" s="54">
        <v>41831.397222222222</v>
      </c>
      <c r="T1251" s="49"/>
      <c r="U1251" s="49" t="s">
        <v>54</v>
      </c>
      <c r="V1251" s="49"/>
      <c r="W1251" s="49"/>
      <c r="X1251" s="49">
        <v>0</v>
      </c>
      <c r="Y1251" s="49">
        <v>1</v>
      </c>
      <c r="Z1251" s="49"/>
      <c r="AA1251" s="49"/>
      <c r="AB1251" s="49"/>
      <c r="AC1251" s="49"/>
      <c r="AD1251" s="49"/>
      <c r="AE1251" s="49"/>
      <c r="AF1251" s="49"/>
      <c r="AG1251" s="49"/>
      <c r="AH1251" s="55" t="s">
        <v>1372</v>
      </c>
    </row>
    <row r="1252" spans="1:34" ht="15.75" hidden="1" customHeight="1" x14ac:dyDescent="0.2">
      <c r="A1252" s="49" t="s">
        <v>33</v>
      </c>
      <c r="B1252" s="50" t="s">
        <v>91</v>
      </c>
      <c r="C1252" s="51">
        <f t="shared" si="43"/>
        <v>29</v>
      </c>
      <c r="D1252" s="51">
        <v>2014</v>
      </c>
      <c r="E1252" s="51">
        <f t="shared" si="44"/>
        <v>3</v>
      </c>
      <c r="F1252" s="49" t="s">
        <v>22</v>
      </c>
      <c r="G1252" s="41" t="s">
        <v>1098</v>
      </c>
      <c r="H1252" s="49" t="s">
        <v>1099</v>
      </c>
      <c r="I1252" s="52" t="s">
        <v>25</v>
      </c>
      <c r="J1252" s="52" t="s">
        <v>26</v>
      </c>
      <c r="K1252" s="49" t="s">
        <v>27</v>
      </c>
      <c r="L1252" s="49" t="s">
        <v>88</v>
      </c>
      <c r="M1252" s="49" t="s">
        <v>89</v>
      </c>
      <c r="N1252" s="49" t="s">
        <v>30</v>
      </c>
      <c r="O1252" s="49" t="s">
        <v>30</v>
      </c>
      <c r="P1252" s="54">
        <v>41808.411805555559</v>
      </c>
      <c r="Q1252" s="54">
        <v>41912.479166666664</v>
      </c>
      <c r="R1252" s="54">
        <v>41912.479166666664</v>
      </c>
      <c r="S1252" s="54">
        <v>41838.390972222223</v>
      </c>
      <c r="T1252" s="49"/>
      <c r="U1252" s="49" t="s">
        <v>54</v>
      </c>
      <c r="V1252" s="49"/>
      <c r="W1252" s="56">
        <v>41836</v>
      </c>
      <c r="X1252" s="49">
        <v>0</v>
      </c>
      <c r="Y1252" s="49">
        <v>2</v>
      </c>
      <c r="Z1252" s="42" t="s">
        <v>1100</v>
      </c>
      <c r="AA1252" s="49"/>
      <c r="AB1252" s="49"/>
      <c r="AC1252" s="49"/>
      <c r="AD1252" s="49"/>
      <c r="AE1252" s="49"/>
      <c r="AF1252" s="49"/>
      <c r="AG1252" s="49"/>
      <c r="AH1252" s="55" t="s">
        <v>1101</v>
      </c>
    </row>
    <row r="1253" spans="1:34" ht="15.75" hidden="1" customHeight="1" x14ac:dyDescent="0.2">
      <c r="A1253" s="49" t="s">
        <v>33</v>
      </c>
      <c r="B1253" s="50" t="s">
        <v>56</v>
      </c>
      <c r="C1253" s="51">
        <f t="shared" si="43"/>
        <v>29</v>
      </c>
      <c r="D1253" s="51">
        <v>2014</v>
      </c>
      <c r="E1253" s="51">
        <f t="shared" si="44"/>
        <v>3</v>
      </c>
      <c r="F1253" s="49" t="s">
        <v>22</v>
      </c>
      <c r="G1253" s="41" t="s">
        <v>1135</v>
      </c>
      <c r="H1253" s="49" t="s">
        <v>1136</v>
      </c>
      <c r="I1253" s="52" t="s">
        <v>25</v>
      </c>
      <c r="J1253" s="52" t="s">
        <v>26</v>
      </c>
      <c r="K1253" s="49" t="s">
        <v>27</v>
      </c>
      <c r="L1253" s="49" t="s">
        <v>37</v>
      </c>
      <c r="M1253" s="49" t="s">
        <v>29</v>
      </c>
      <c r="N1253" s="49" t="s">
        <v>59</v>
      </c>
      <c r="O1253" s="49" t="s">
        <v>59</v>
      </c>
      <c r="P1253" s="54">
        <v>41816.563194444447</v>
      </c>
      <c r="Q1253" s="49"/>
      <c r="R1253" s="54">
        <v>41912.449305555558</v>
      </c>
      <c r="S1253" s="54">
        <v>41834.431944444441</v>
      </c>
      <c r="T1253" s="49"/>
      <c r="U1253" s="49" t="s">
        <v>54</v>
      </c>
      <c r="V1253" s="49"/>
      <c r="W1253" s="56">
        <v>41831</v>
      </c>
      <c r="X1253" s="49">
        <v>0</v>
      </c>
      <c r="Y1253" s="49">
        <v>1</v>
      </c>
      <c r="Z1253" s="49"/>
      <c r="AA1253" s="49"/>
      <c r="AB1253" s="49"/>
      <c r="AC1253" s="49"/>
      <c r="AD1253" s="49"/>
      <c r="AE1253" s="49"/>
      <c r="AF1253" s="49" t="s">
        <v>1137</v>
      </c>
      <c r="AG1253" s="49"/>
      <c r="AH1253" s="55" t="s">
        <v>1138</v>
      </c>
    </row>
    <row r="1254" spans="1:34" ht="15.75" hidden="1" customHeight="1" x14ac:dyDescent="0.2">
      <c r="A1254" s="49" t="s">
        <v>33</v>
      </c>
      <c r="B1254" s="50" t="s">
        <v>56</v>
      </c>
      <c r="C1254" s="51">
        <f t="shared" si="43"/>
        <v>29</v>
      </c>
      <c r="D1254" s="51">
        <v>2014</v>
      </c>
      <c r="E1254" s="51">
        <f t="shared" si="44"/>
        <v>3</v>
      </c>
      <c r="F1254" s="49" t="s">
        <v>22</v>
      </c>
      <c r="G1254" s="41" t="s">
        <v>1163</v>
      </c>
      <c r="H1254" s="49" t="s">
        <v>1164</v>
      </c>
      <c r="I1254" s="52" t="s">
        <v>25</v>
      </c>
      <c r="J1254" s="52" t="s">
        <v>26</v>
      </c>
      <c r="K1254" s="49" t="s">
        <v>27</v>
      </c>
      <c r="L1254" s="49" t="s">
        <v>37</v>
      </c>
      <c r="M1254" s="49" t="s">
        <v>29</v>
      </c>
      <c r="N1254" s="49" t="s">
        <v>618</v>
      </c>
      <c r="O1254" s="49" t="s">
        <v>618</v>
      </c>
      <c r="P1254" s="54">
        <v>41820.686805555553</v>
      </c>
      <c r="Q1254" s="49"/>
      <c r="R1254" s="54">
        <v>41912.447222222225</v>
      </c>
      <c r="S1254" s="54">
        <v>41834.779166666667</v>
      </c>
      <c r="T1254" s="49"/>
      <c r="U1254" s="49" t="s">
        <v>54</v>
      </c>
      <c r="V1254" s="49"/>
      <c r="W1254" s="56">
        <v>41838</v>
      </c>
      <c r="X1254" s="49">
        <v>0</v>
      </c>
      <c r="Y1254" s="49">
        <v>4</v>
      </c>
      <c r="Z1254" s="42" t="s">
        <v>1165</v>
      </c>
      <c r="AA1254" s="49"/>
      <c r="AB1254" s="49"/>
      <c r="AC1254" s="49"/>
      <c r="AD1254" s="49"/>
      <c r="AE1254" s="49"/>
      <c r="AF1254" s="49"/>
      <c r="AG1254" s="49"/>
      <c r="AH1254" s="55" t="s">
        <v>1166</v>
      </c>
    </row>
    <row r="1255" spans="1:34" ht="15.75" hidden="1" customHeight="1" x14ac:dyDescent="0.2">
      <c r="A1255" s="49" t="s">
        <v>33</v>
      </c>
      <c r="B1255" s="50" t="s">
        <v>402</v>
      </c>
      <c r="C1255" s="51">
        <f t="shared" si="43"/>
        <v>29</v>
      </c>
      <c r="D1255" s="51">
        <v>2014</v>
      </c>
      <c r="E1255" s="51">
        <f t="shared" si="44"/>
        <v>3</v>
      </c>
      <c r="F1255" s="49" t="s">
        <v>22</v>
      </c>
      <c r="G1255" s="41" t="s">
        <v>1190</v>
      </c>
      <c r="H1255" s="49" t="s">
        <v>1191</v>
      </c>
      <c r="I1255" s="52" t="s">
        <v>217</v>
      </c>
      <c r="J1255" s="52" t="s">
        <v>26</v>
      </c>
      <c r="K1255" s="49" t="s">
        <v>27</v>
      </c>
      <c r="L1255" s="49" t="s">
        <v>88</v>
      </c>
      <c r="M1255" s="49" t="s">
        <v>30</v>
      </c>
      <c r="N1255" s="49" t="s">
        <v>30</v>
      </c>
      <c r="O1255" s="49" t="s">
        <v>30</v>
      </c>
      <c r="P1255" s="54">
        <v>41829.524305555555</v>
      </c>
      <c r="Q1255" s="49"/>
      <c r="R1255" s="54">
        <v>41912.445833333331</v>
      </c>
      <c r="S1255" s="54">
        <v>41834.509027777778</v>
      </c>
      <c r="T1255" s="49"/>
      <c r="U1255" s="49" t="s">
        <v>54</v>
      </c>
      <c r="V1255" s="49"/>
      <c r="W1255" s="56">
        <v>41834</v>
      </c>
      <c r="X1255" s="49">
        <v>0</v>
      </c>
      <c r="Y1255" s="49">
        <v>1</v>
      </c>
      <c r="Z1255" s="49"/>
      <c r="AA1255" s="49"/>
      <c r="AB1255" s="49"/>
      <c r="AC1255" s="49"/>
      <c r="AD1255" s="49"/>
      <c r="AE1255" s="49" t="s">
        <v>1192</v>
      </c>
      <c r="AF1255" s="49"/>
      <c r="AG1255" s="49"/>
      <c r="AH1255" s="55" t="s">
        <v>1193</v>
      </c>
    </row>
    <row r="1256" spans="1:34" ht="15.75" hidden="1" customHeight="1" x14ac:dyDescent="0.2">
      <c r="A1256" s="49" t="s">
        <v>33</v>
      </c>
      <c r="B1256" s="50" t="s">
        <v>402</v>
      </c>
      <c r="C1256" s="51">
        <f t="shared" si="43"/>
        <v>29</v>
      </c>
      <c r="D1256" s="51">
        <v>2014</v>
      </c>
      <c r="E1256" s="51">
        <f t="shared" si="44"/>
        <v>3</v>
      </c>
      <c r="F1256" s="49" t="s">
        <v>22</v>
      </c>
      <c r="G1256" s="41" t="s">
        <v>1194</v>
      </c>
      <c r="H1256" s="49" t="s">
        <v>1195</v>
      </c>
      <c r="I1256" s="52" t="s">
        <v>217</v>
      </c>
      <c r="J1256" s="52" t="s">
        <v>26</v>
      </c>
      <c r="K1256" s="49" t="s">
        <v>27</v>
      </c>
      <c r="L1256" s="49" t="s">
        <v>88</v>
      </c>
      <c r="M1256" s="49" t="s">
        <v>30</v>
      </c>
      <c r="N1256" s="49" t="s">
        <v>30</v>
      </c>
      <c r="O1256" s="49" t="s">
        <v>30</v>
      </c>
      <c r="P1256" s="54">
        <v>41829.525000000001</v>
      </c>
      <c r="Q1256" s="49"/>
      <c r="R1256" s="54">
        <v>41912.445833333331</v>
      </c>
      <c r="S1256" s="54">
        <v>41834.509722222225</v>
      </c>
      <c r="T1256" s="49"/>
      <c r="U1256" s="49" t="s">
        <v>54</v>
      </c>
      <c r="V1256" s="49"/>
      <c r="W1256" s="56">
        <v>41834</v>
      </c>
      <c r="X1256" s="49">
        <v>0</v>
      </c>
      <c r="Y1256" s="49">
        <v>1</v>
      </c>
      <c r="Z1256" s="49"/>
      <c r="AA1256" s="49"/>
      <c r="AB1256" s="49"/>
      <c r="AC1256" s="49"/>
      <c r="AD1256" s="49"/>
      <c r="AE1256" s="49" t="s">
        <v>1196</v>
      </c>
      <c r="AF1256" s="49"/>
      <c r="AG1256" s="49"/>
      <c r="AH1256" s="55" t="s">
        <v>1197</v>
      </c>
    </row>
    <row r="1257" spans="1:34" ht="15.75" hidden="1" customHeight="1" x14ac:dyDescent="0.2">
      <c r="A1257" s="49" t="s">
        <v>33</v>
      </c>
      <c r="B1257" s="50" t="s">
        <v>402</v>
      </c>
      <c r="C1257" s="51">
        <f t="shared" si="43"/>
        <v>29</v>
      </c>
      <c r="D1257" s="51">
        <v>2014</v>
      </c>
      <c r="E1257" s="51">
        <f t="shared" si="44"/>
        <v>3</v>
      </c>
      <c r="F1257" s="49" t="s">
        <v>22</v>
      </c>
      <c r="G1257" s="41" t="s">
        <v>1198</v>
      </c>
      <c r="H1257" s="49" t="s">
        <v>1199</v>
      </c>
      <c r="I1257" s="52" t="s">
        <v>217</v>
      </c>
      <c r="J1257" s="52" t="s">
        <v>26</v>
      </c>
      <c r="K1257" s="49" t="s">
        <v>27</v>
      </c>
      <c r="L1257" s="49" t="s">
        <v>88</v>
      </c>
      <c r="M1257" s="49" t="s">
        <v>30</v>
      </c>
      <c r="N1257" s="49" t="s">
        <v>30</v>
      </c>
      <c r="O1257" s="49" t="s">
        <v>30</v>
      </c>
      <c r="P1257" s="54">
        <v>41829.525000000001</v>
      </c>
      <c r="Q1257" s="49"/>
      <c r="R1257" s="54">
        <v>41912.445833333331</v>
      </c>
      <c r="S1257" s="54">
        <v>41835.599305555559</v>
      </c>
      <c r="T1257" s="49"/>
      <c r="U1257" s="49" t="s">
        <v>54</v>
      </c>
      <c r="V1257" s="49"/>
      <c r="W1257" s="56">
        <v>41834</v>
      </c>
      <c r="X1257" s="49">
        <v>0</v>
      </c>
      <c r="Y1257" s="49">
        <v>1</v>
      </c>
      <c r="Z1257" s="49"/>
      <c r="AA1257" s="49"/>
      <c r="AB1257" s="49"/>
      <c r="AC1257" s="49"/>
      <c r="AD1257" s="49"/>
      <c r="AE1257" s="49" t="s">
        <v>1200</v>
      </c>
      <c r="AF1257" s="49"/>
      <c r="AG1257" s="49"/>
      <c r="AH1257" s="55" t="s">
        <v>1201</v>
      </c>
    </row>
    <row r="1258" spans="1:34" ht="15.75" hidden="1" customHeight="1" x14ac:dyDescent="0.2">
      <c r="A1258" s="49" t="s">
        <v>33</v>
      </c>
      <c r="B1258" s="50" t="s">
        <v>56</v>
      </c>
      <c r="C1258" s="51">
        <f t="shared" si="43"/>
        <v>30</v>
      </c>
      <c r="D1258" s="51">
        <v>2014</v>
      </c>
      <c r="E1258" s="51">
        <f t="shared" si="44"/>
        <v>3</v>
      </c>
      <c r="F1258" s="49" t="s">
        <v>22</v>
      </c>
      <c r="G1258" s="41" t="s">
        <v>1261</v>
      </c>
      <c r="H1258" s="49" t="s">
        <v>1262</v>
      </c>
      <c r="I1258" s="52" t="s">
        <v>25</v>
      </c>
      <c r="J1258" s="52" t="s">
        <v>26</v>
      </c>
      <c r="K1258" s="49" t="s">
        <v>27</v>
      </c>
      <c r="L1258" s="49" t="s">
        <v>88</v>
      </c>
      <c r="M1258" s="49" t="s">
        <v>30</v>
      </c>
      <c r="N1258" s="49" t="s">
        <v>59</v>
      </c>
      <c r="O1258" s="49" t="s">
        <v>59</v>
      </c>
      <c r="P1258" s="54">
        <v>41845.133333333331</v>
      </c>
      <c r="Q1258" s="49"/>
      <c r="R1258" s="54">
        <v>41912.429166666669</v>
      </c>
      <c r="S1258" s="54">
        <v>41845.440972222219</v>
      </c>
      <c r="T1258" s="49"/>
      <c r="U1258" s="49" t="s">
        <v>54</v>
      </c>
      <c r="V1258" s="49"/>
      <c r="W1258" s="56">
        <v>41845</v>
      </c>
      <c r="X1258" s="49">
        <v>0</v>
      </c>
      <c r="Y1258" s="49">
        <v>3</v>
      </c>
      <c r="Z1258" s="49"/>
      <c r="AA1258" s="49"/>
      <c r="AB1258" s="49"/>
      <c r="AC1258" s="49"/>
      <c r="AD1258" s="49"/>
      <c r="AE1258" s="49"/>
      <c r="AF1258" s="49"/>
      <c r="AG1258" s="49"/>
      <c r="AH1258" s="55" t="s">
        <v>1263</v>
      </c>
    </row>
    <row r="1259" spans="1:34" ht="15.75" hidden="1" customHeight="1" x14ac:dyDescent="0.2">
      <c r="A1259" s="49" t="s">
        <v>33</v>
      </c>
      <c r="B1259" s="50" t="s">
        <v>76</v>
      </c>
      <c r="C1259" s="51">
        <f t="shared" si="43"/>
        <v>32</v>
      </c>
      <c r="D1259" s="51">
        <v>2014</v>
      </c>
      <c r="E1259" s="51">
        <f t="shared" si="44"/>
        <v>3</v>
      </c>
      <c r="F1259" s="49" t="s">
        <v>22</v>
      </c>
      <c r="G1259" s="41" t="s">
        <v>926</v>
      </c>
      <c r="H1259" s="49" t="s">
        <v>927</v>
      </c>
      <c r="I1259" s="52" t="s">
        <v>25</v>
      </c>
      <c r="J1259" s="52" t="s">
        <v>26</v>
      </c>
      <c r="K1259" s="49" t="s">
        <v>27</v>
      </c>
      <c r="L1259" s="49" t="s">
        <v>88</v>
      </c>
      <c r="M1259" s="49" t="s">
        <v>30</v>
      </c>
      <c r="N1259" s="49" t="s">
        <v>30</v>
      </c>
      <c r="O1259" s="49" t="s">
        <v>30</v>
      </c>
      <c r="P1259" s="54">
        <v>41737.375694444447</v>
      </c>
      <c r="Q1259" s="49"/>
      <c r="R1259" s="54">
        <v>41856.589583333334</v>
      </c>
      <c r="S1259" s="54">
        <f>R1259</f>
        <v>41856.589583333334</v>
      </c>
      <c r="T1259" s="49"/>
      <c r="U1259" s="49" t="s">
        <v>54</v>
      </c>
      <c r="V1259" s="49"/>
      <c r="W1259" s="56">
        <v>41754</v>
      </c>
      <c r="X1259" s="49">
        <v>0</v>
      </c>
      <c r="Y1259" s="49">
        <v>1</v>
      </c>
      <c r="Z1259" s="49"/>
      <c r="AA1259" s="49"/>
      <c r="AB1259" s="49"/>
      <c r="AC1259" s="49"/>
      <c r="AD1259" s="49"/>
      <c r="AE1259" s="49" t="s">
        <v>928</v>
      </c>
      <c r="AF1259" s="49"/>
      <c r="AG1259" s="49"/>
      <c r="AH1259" s="55" t="s">
        <v>929</v>
      </c>
    </row>
    <row r="1260" spans="1:34" ht="15.75" hidden="1" customHeight="1" x14ac:dyDescent="0.2">
      <c r="A1260" s="49" t="s">
        <v>33</v>
      </c>
      <c r="B1260" s="50" t="s">
        <v>76</v>
      </c>
      <c r="C1260" s="51">
        <f t="shared" si="43"/>
        <v>32</v>
      </c>
      <c r="D1260" s="51">
        <v>2014</v>
      </c>
      <c r="E1260" s="51">
        <f t="shared" si="44"/>
        <v>3</v>
      </c>
      <c r="F1260" s="49" t="s">
        <v>22</v>
      </c>
      <c r="G1260" s="41" t="s">
        <v>966</v>
      </c>
      <c r="H1260" s="49" t="s">
        <v>967</v>
      </c>
      <c r="I1260" s="52" t="s">
        <v>25</v>
      </c>
      <c r="J1260" s="52" t="s">
        <v>26</v>
      </c>
      <c r="K1260" s="49" t="s">
        <v>27</v>
      </c>
      <c r="L1260" s="49" t="s">
        <v>37</v>
      </c>
      <c r="M1260" s="49" t="s">
        <v>53</v>
      </c>
      <c r="N1260" s="49" t="s">
        <v>30</v>
      </c>
      <c r="O1260" s="49" t="s">
        <v>30</v>
      </c>
      <c r="P1260" s="54">
        <v>41751.39166666667</v>
      </c>
      <c r="Q1260" s="49"/>
      <c r="R1260" s="54">
        <v>41856.589583333334</v>
      </c>
      <c r="S1260" s="54">
        <f>R1260</f>
        <v>41856.589583333334</v>
      </c>
      <c r="T1260" s="49"/>
      <c r="U1260" s="49" t="s">
        <v>54</v>
      </c>
      <c r="V1260" s="49"/>
      <c r="W1260" s="56">
        <v>41754</v>
      </c>
      <c r="X1260" s="49">
        <v>0</v>
      </c>
      <c r="Y1260" s="49">
        <v>2</v>
      </c>
      <c r="Z1260" s="49"/>
      <c r="AA1260" s="49"/>
      <c r="AB1260" s="49"/>
      <c r="AC1260" s="49"/>
      <c r="AD1260" s="49"/>
      <c r="AE1260" s="49"/>
      <c r="AF1260" s="49"/>
      <c r="AG1260" s="49"/>
      <c r="AH1260" s="55"/>
    </row>
    <row r="1261" spans="1:34" ht="15.75" hidden="1" customHeight="1" x14ac:dyDescent="0.2">
      <c r="A1261" s="49" t="s">
        <v>33</v>
      </c>
      <c r="B1261" s="50" t="s">
        <v>76</v>
      </c>
      <c r="C1261" s="51">
        <f t="shared" si="43"/>
        <v>32</v>
      </c>
      <c r="D1261" s="51">
        <v>2014</v>
      </c>
      <c r="E1261" s="51">
        <f t="shared" si="44"/>
        <v>3</v>
      </c>
      <c r="F1261" s="49" t="s">
        <v>22</v>
      </c>
      <c r="G1261" s="41" t="s">
        <v>977</v>
      </c>
      <c r="H1261" s="49" t="s">
        <v>978</v>
      </c>
      <c r="I1261" s="52" t="s">
        <v>217</v>
      </c>
      <c r="J1261" s="52" t="s">
        <v>26</v>
      </c>
      <c r="K1261" s="49" t="s">
        <v>27</v>
      </c>
      <c r="L1261" s="49" t="s">
        <v>88</v>
      </c>
      <c r="M1261" s="49" t="s">
        <v>53</v>
      </c>
      <c r="N1261" s="49" t="s">
        <v>53</v>
      </c>
      <c r="O1261" s="49" t="s">
        <v>53</v>
      </c>
      <c r="P1261" s="54">
        <v>41752.513194444444</v>
      </c>
      <c r="Q1261" s="49"/>
      <c r="R1261" s="54">
        <v>41856.589583333334</v>
      </c>
      <c r="S1261" s="54">
        <f>R1261</f>
        <v>41856.589583333334</v>
      </c>
      <c r="T1261" s="49"/>
      <c r="U1261" s="49" t="s">
        <v>54</v>
      </c>
      <c r="V1261" s="49"/>
      <c r="W1261" s="56">
        <v>41758</v>
      </c>
      <c r="X1261" s="49">
        <v>0</v>
      </c>
      <c r="Y1261" s="49">
        <v>1</v>
      </c>
      <c r="Z1261" s="49"/>
      <c r="AA1261" s="49"/>
      <c r="AB1261" s="49"/>
      <c r="AC1261" s="49"/>
      <c r="AD1261" s="49"/>
      <c r="AE1261" s="49" t="s">
        <v>979</v>
      </c>
      <c r="AF1261" s="49"/>
      <c r="AG1261" s="49"/>
      <c r="AH1261" s="55" t="s">
        <v>980</v>
      </c>
    </row>
    <row r="1262" spans="1:34" ht="15.75" hidden="1" customHeight="1" x14ac:dyDescent="0.2">
      <c r="A1262" s="49" t="s">
        <v>33</v>
      </c>
      <c r="B1262" s="50" t="s">
        <v>76</v>
      </c>
      <c r="C1262" s="51">
        <f t="shared" si="43"/>
        <v>33</v>
      </c>
      <c r="D1262" s="51">
        <v>2014</v>
      </c>
      <c r="E1262" s="51">
        <f t="shared" si="44"/>
        <v>3</v>
      </c>
      <c r="F1262" s="49" t="s">
        <v>22</v>
      </c>
      <c r="G1262" s="41" t="s">
        <v>1180</v>
      </c>
      <c r="H1262" s="49" t="s">
        <v>1181</v>
      </c>
      <c r="I1262" s="52" t="s">
        <v>217</v>
      </c>
      <c r="J1262" s="52" t="s">
        <v>26</v>
      </c>
      <c r="K1262" s="49" t="s">
        <v>27</v>
      </c>
      <c r="L1262" s="49" t="s">
        <v>88</v>
      </c>
      <c r="M1262" s="49" t="s">
        <v>618</v>
      </c>
      <c r="N1262" s="49" t="s">
        <v>618</v>
      </c>
      <c r="O1262" s="49" t="s">
        <v>618</v>
      </c>
      <c r="P1262" s="54">
        <v>41828.506944444445</v>
      </c>
      <c r="Q1262" s="49"/>
      <c r="R1262" s="54">
        <v>41862.606249999997</v>
      </c>
      <c r="S1262" s="54">
        <v>41862.527777777781</v>
      </c>
      <c r="T1262" s="49"/>
      <c r="U1262" s="49" t="s">
        <v>54</v>
      </c>
      <c r="V1262" s="49"/>
      <c r="W1262" s="56">
        <v>41855</v>
      </c>
      <c r="X1262" s="49">
        <v>0</v>
      </c>
      <c r="Y1262" s="49">
        <v>3</v>
      </c>
      <c r="Z1262" s="49"/>
      <c r="AA1262" s="49"/>
      <c r="AB1262" s="49"/>
      <c r="AC1262" s="49"/>
      <c r="AD1262" s="49"/>
      <c r="AE1262" s="49" t="s">
        <v>1182</v>
      </c>
      <c r="AF1262" s="49"/>
      <c r="AG1262" s="49"/>
      <c r="AH1262" s="55" t="s">
        <v>1183</v>
      </c>
    </row>
    <row r="1263" spans="1:34" ht="15.75" hidden="1" customHeight="1" x14ac:dyDescent="0.2">
      <c r="A1263" s="49" t="s">
        <v>33</v>
      </c>
      <c r="B1263" s="50" t="s">
        <v>145</v>
      </c>
      <c r="C1263" s="51">
        <f t="shared" si="43"/>
        <v>33</v>
      </c>
      <c r="D1263" s="51">
        <v>2014</v>
      </c>
      <c r="E1263" s="51">
        <f t="shared" si="44"/>
        <v>3</v>
      </c>
      <c r="F1263" s="49" t="s">
        <v>22</v>
      </c>
      <c r="G1263" s="41" t="s">
        <v>1251</v>
      </c>
      <c r="H1263" s="49" t="s">
        <v>1252</v>
      </c>
      <c r="I1263" s="52" t="s">
        <v>217</v>
      </c>
      <c r="J1263" s="52" t="s">
        <v>26</v>
      </c>
      <c r="K1263" s="49" t="s">
        <v>27</v>
      </c>
      <c r="L1263" s="49" t="s">
        <v>88</v>
      </c>
      <c r="M1263" s="49" t="s">
        <v>30</v>
      </c>
      <c r="N1263" s="49" t="s">
        <v>30</v>
      </c>
      <c r="O1263" s="49" t="s">
        <v>30</v>
      </c>
      <c r="P1263" s="54">
        <v>41841.530555555553</v>
      </c>
      <c r="Q1263" s="49"/>
      <c r="R1263" s="54">
        <v>41869.594444444447</v>
      </c>
      <c r="S1263" s="54">
        <v>41864.561805555553</v>
      </c>
      <c r="T1263" s="49"/>
      <c r="U1263" s="49" t="s">
        <v>54</v>
      </c>
      <c r="V1263" s="49"/>
      <c r="W1263" s="56">
        <v>41863</v>
      </c>
      <c r="X1263" s="49">
        <v>0</v>
      </c>
      <c r="Y1263" s="49">
        <v>1</v>
      </c>
      <c r="Z1263" s="49"/>
      <c r="AA1263" s="49"/>
      <c r="AB1263" s="49"/>
      <c r="AC1263" s="49"/>
      <c r="AD1263" s="49"/>
      <c r="AE1263" s="49" t="s">
        <v>1253</v>
      </c>
      <c r="AF1263" s="49"/>
      <c r="AG1263" s="49"/>
      <c r="AH1263" s="55" t="s">
        <v>1254</v>
      </c>
    </row>
    <row r="1264" spans="1:34" ht="15.75" hidden="1" customHeight="1" x14ac:dyDescent="0.2">
      <c r="A1264" s="49" t="s">
        <v>33</v>
      </c>
      <c r="B1264" s="50" t="s">
        <v>145</v>
      </c>
      <c r="C1264" s="51">
        <f t="shared" si="43"/>
        <v>33</v>
      </c>
      <c r="D1264" s="51">
        <v>2014</v>
      </c>
      <c r="E1264" s="51">
        <f t="shared" si="44"/>
        <v>3</v>
      </c>
      <c r="F1264" s="49" t="s">
        <v>22</v>
      </c>
      <c r="G1264" s="41" t="s">
        <v>1381</v>
      </c>
      <c r="H1264" s="49" t="s">
        <v>1382</v>
      </c>
      <c r="I1264" s="52" t="s">
        <v>25</v>
      </c>
      <c r="J1264" s="52" t="s">
        <v>26</v>
      </c>
      <c r="K1264" s="49" t="s">
        <v>27</v>
      </c>
      <c r="L1264" s="49" t="s">
        <v>88</v>
      </c>
      <c r="M1264" s="49" t="s">
        <v>623</v>
      </c>
      <c r="N1264" s="49" t="s">
        <v>30</v>
      </c>
      <c r="O1264" s="49" t="s">
        <v>30</v>
      </c>
      <c r="P1264" s="54">
        <v>41865.398611111108</v>
      </c>
      <c r="Q1264" s="49"/>
      <c r="R1264" s="54">
        <v>41865.649305555555</v>
      </c>
      <c r="S1264" s="54">
        <v>41865.649305555555</v>
      </c>
      <c r="T1264" s="49"/>
      <c r="U1264" s="49" t="s">
        <v>54</v>
      </c>
      <c r="V1264" s="49"/>
      <c r="W1264" s="49"/>
      <c r="X1264" s="49">
        <v>0</v>
      </c>
      <c r="Y1264" s="49">
        <v>1</v>
      </c>
      <c r="Z1264" s="49"/>
      <c r="AA1264" s="49"/>
      <c r="AB1264" s="49"/>
      <c r="AC1264" s="49"/>
      <c r="AD1264" s="49"/>
      <c r="AE1264" s="49"/>
      <c r="AF1264" s="49"/>
      <c r="AG1264" s="49"/>
      <c r="AH1264" s="55" t="s">
        <v>1383</v>
      </c>
    </row>
    <row r="1265" spans="1:34" ht="15.75" hidden="1" customHeight="1" x14ac:dyDescent="0.2">
      <c r="A1265" s="49" t="s">
        <v>33</v>
      </c>
      <c r="B1265" s="50" t="s">
        <v>56</v>
      </c>
      <c r="C1265" s="51">
        <f t="shared" si="43"/>
        <v>34</v>
      </c>
      <c r="D1265" s="51">
        <v>2014</v>
      </c>
      <c r="E1265" s="51">
        <f t="shared" si="44"/>
        <v>3</v>
      </c>
      <c r="F1265" s="49" t="s">
        <v>22</v>
      </c>
      <c r="G1265" s="41" t="s">
        <v>1328</v>
      </c>
      <c r="H1265" s="49" t="s">
        <v>1329</v>
      </c>
      <c r="I1265" s="52" t="s">
        <v>217</v>
      </c>
      <c r="J1265" s="52" t="s">
        <v>26</v>
      </c>
      <c r="K1265" s="49" t="s">
        <v>27</v>
      </c>
      <c r="L1265" s="49" t="s">
        <v>88</v>
      </c>
      <c r="M1265" s="49" t="s">
        <v>59</v>
      </c>
      <c r="N1265" s="49" t="s">
        <v>30</v>
      </c>
      <c r="O1265" s="49" t="s">
        <v>30</v>
      </c>
      <c r="P1265" s="54">
        <v>41859.613888888889</v>
      </c>
      <c r="Q1265" s="49"/>
      <c r="R1265" s="54">
        <v>41876.636805555558</v>
      </c>
      <c r="S1265" s="54">
        <v>41871.628472222219</v>
      </c>
      <c r="T1265" s="49"/>
      <c r="U1265" s="49" t="s">
        <v>54</v>
      </c>
      <c r="V1265" s="49"/>
      <c r="W1265" s="56">
        <v>41872</v>
      </c>
      <c r="X1265" s="49">
        <v>0</v>
      </c>
      <c r="Y1265" s="49">
        <v>3</v>
      </c>
      <c r="Z1265" s="49"/>
      <c r="AA1265" s="49"/>
      <c r="AB1265" s="49"/>
      <c r="AC1265" s="49"/>
      <c r="AD1265" s="49"/>
      <c r="AE1265" s="49"/>
      <c r="AF1265" s="49"/>
      <c r="AG1265" s="49"/>
      <c r="AH1265" s="55" t="s">
        <v>1330</v>
      </c>
    </row>
    <row r="1266" spans="1:34" ht="15.75" hidden="1" customHeight="1" x14ac:dyDescent="0.2">
      <c r="A1266" s="49" t="s">
        <v>33</v>
      </c>
      <c r="B1266" s="50" t="s">
        <v>56</v>
      </c>
      <c r="C1266" s="51">
        <f t="shared" si="43"/>
        <v>34</v>
      </c>
      <c r="D1266" s="51">
        <v>2014</v>
      </c>
      <c r="E1266" s="51">
        <f t="shared" si="44"/>
        <v>3</v>
      </c>
      <c r="F1266" s="49" t="s">
        <v>22</v>
      </c>
      <c r="G1266" s="41" t="s">
        <v>1384</v>
      </c>
      <c r="H1266" s="49" t="s">
        <v>1385</v>
      </c>
      <c r="I1266" s="52" t="s">
        <v>25</v>
      </c>
      <c r="J1266" s="52" t="s">
        <v>26</v>
      </c>
      <c r="K1266" s="49" t="s">
        <v>27</v>
      </c>
      <c r="L1266" s="49" t="s">
        <v>37</v>
      </c>
      <c r="M1266" s="49" t="s">
        <v>53</v>
      </c>
      <c r="N1266" s="49" t="s">
        <v>30</v>
      </c>
      <c r="O1266" s="49" t="s">
        <v>30</v>
      </c>
      <c r="P1266" s="54">
        <v>41865.418749999997</v>
      </c>
      <c r="Q1266" s="49"/>
      <c r="R1266" s="54">
        <v>41876.636805555558</v>
      </c>
      <c r="S1266" s="54">
        <v>41872.811805555553</v>
      </c>
      <c r="T1266" s="49"/>
      <c r="U1266" s="49" t="s">
        <v>54</v>
      </c>
      <c r="V1266" s="49"/>
      <c r="W1266" s="56">
        <v>41872</v>
      </c>
      <c r="X1266" s="49">
        <v>0</v>
      </c>
      <c r="Y1266" s="49">
        <v>2</v>
      </c>
      <c r="Z1266" s="49"/>
      <c r="AA1266" s="49"/>
      <c r="AB1266" s="49"/>
      <c r="AC1266" s="49"/>
      <c r="AD1266" s="49"/>
      <c r="AE1266" s="49"/>
      <c r="AF1266" s="49"/>
      <c r="AG1266" s="49"/>
      <c r="AH1266" s="55" t="s">
        <v>1386</v>
      </c>
    </row>
    <row r="1267" spans="1:34" ht="15.75" hidden="1" customHeight="1" x14ac:dyDescent="0.2">
      <c r="A1267" s="49" t="s">
        <v>33</v>
      </c>
      <c r="B1267" s="50" t="s">
        <v>56</v>
      </c>
      <c r="C1267" s="51">
        <f t="shared" si="43"/>
        <v>35</v>
      </c>
      <c r="D1267" s="51">
        <v>2014</v>
      </c>
      <c r="E1267" s="51">
        <f t="shared" si="44"/>
        <v>3</v>
      </c>
      <c r="F1267" s="49" t="s">
        <v>22</v>
      </c>
      <c r="G1267" s="41" t="s">
        <v>1008</v>
      </c>
      <c r="H1267" s="49" t="s">
        <v>1009</v>
      </c>
      <c r="I1267" s="52" t="s">
        <v>217</v>
      </c>
      <c r="J1267" s="52" t="s">
        <v>26</v>
      </c>
      <c r="K1267" s="49" t="s">
        <v>27</v>
      </c>
      <c r="L1267" s="49" t="s">
        <v>88</v>
      </c>
      <c r="M1267" s="49" t="s">
        <v>30</v>
      </c>
      <c r="N1267" s="49" t="s">
        <v>30</v>
      </c>
      <c r="O1267" s="49" t="s">
        <v>30</v>
      </c>
      <c r="P1267" s="54">
        <v>41778.655555555553</v>
      </c>
      <c r="Q1267" s="49"/>
      <c r="R1267" s="54">
        <v>41884.413194444445</v>
      </c>
      <c r="S1267" s="54">
        <v>41878.638194444444</v>
      </c>
      <c r="T1267" s="49"/>
      <c r="U1267" s="49" t="s">
        <v>54</v>
      </c>
      <c r="V1267" s="49"/>
      <c r="W1267" s="56">
        <v>41782</v>
      </c>
      <c r="X1267" s="49">
        <v>0</v>
      </c>
      <c r="Y1267" s="49">
        <v>1</v>
      </c>
      <c r="Z1267" s="49"/>
      <c r="AA1267" s="49"/>
      <c r="AB1267" s="49"/>
      <c r="AC1267" s="49"/>
      <c r="AD1267" s="49"/>
      <c r="AE1267" s="49" t="s">
        <v>1010</v>
      </c>
      <c r="AF1267" s="49"/>
      <c r="AG1267" s="49"/>
      <c r="AH1267" s="55" t="s">
        <v>1011</v>
      </c>
    </row>
    <row r="1268" spans="1:34" ht="15.75" hidden="1" customHeight="1" x14ac:dyDescent="0.2">
      <c r="A1268" s="49" t="s">
        <v>33</v>
      </c>
      <c r="B1268" s="50" t="s">
        <v>45</v>
      </c>
      <c r="C1268" s="51">
        <f t="shared" si="43"/>
        <v>35</v>
      </c>
      <c r="D1268" s="51">
        <v>2014</v>
      </c>
      <c r="E1268" s="51">
        <f t="shared" si="44"/>
        <v>3</v>
      </c>
      <c r="F1268" s="49" t="s">
        <v>22</v>
      </c>
      <c r="G1268" s="41" t="s">
        <v>1268</v>
      </c>
      <c r="H1268" s="49" t="s">
        <v>1269</v>
      </c>
      <c r="I1268" s="52" t="s">
        <v>217</v>
      </c>
      <c r="J1268" s="52" t="s">
        <v>26</v>
      </c>
      <c r="K1268" s="49" t="s">
        <v>27</v>
      </c>
      <c r="L1268" s="49" t="s">
        <v>88</v>
      </c>
      <c r="M1268" s="49" t="s">
        <v>30</v>
      </c>
      <c r="N1268" s="49" t="s">
        <v>30</v>
      </c>
      <c r="O1268" s="49" t="s">
        <v>30</v>
      </c>
      <c r="P1268" s="54">
        <v>41845.623611111114</v>
      </c>
      <c r="Q1268" s="49"/>
      <c r="R1268" s="54">
        <v>41884.413888888892</v>
      </c>
      <c r="S1268" s="54">
        <v>41878.661805555559</v>
      </c>
      <c r="T1268" s="49"/>
      <c r="U1268" s="49" t="s">
        <v>54</v>
      </c>
      <c r="V1268" s="49"/>
      <c r="W1268" s="56">
        <v>41871</v>
      </c>
      <c r="X1268" s="49">
        <v>0</v>
      </c>
      <c r="Y1268" s="49">
        <v>1</v>
      </c>
      <c r="Z1268" s="49"/>
      <c r="AA1268" s="49"/>
      <c r="AB1268" s="49"/>
      <c r="AC1268" s="49"/>
      <c r="AD1268" s="49"/>
      <c r="AE1268" s="49" t="s">
        <v>1270</v>
      </c>
      <c r="AF1268" s="49"/>
      <c r="AG1268" s="49"/>
      <c r="AH1268" s="55"/>
    </row>
    <row r="1269" spans="1:34" ht="15.75" hidden="1" customHeight="1" x14ac:dyDescent="0.2">
      <c r="A1269" s="49" t="s">
        <v>33</v>
      </c>
      <c r="B1269" s="50" t="s">
        <v>76</v>
      </c>
      <c r="C1269" s="51">
        <f t="shared" si="43"/>
        <v>35</v>
      </c>
      <c r="D1269" s="51">
        <v>2014</v>
      </c>
      <c r="E1269" s="51">
        <f t="shared" si="44"/>
        <v>3</v>
      </c>
      <c r="F1269" s="49" t="s">
        <v>22</v>
      </c>
      <c r="G1269" s="41" t="s">
        <v>1439</v>
      </c>
      <c r="H1269" s="49" t="s">
        <v>1440</v>
      </c>
      <c r="I1269" s="52" t="s">
        <v>25</v>
      </c>
      <c r="J1269" s="52" t="s">
        <v>26</v>
      </c>
      <c r="K1269" s="49" t="s">
        <v>27</v>
      </c>
      <c r="L1269" s="49" t="s">
        <v>37</v>
      </c>
      <c r="M1269" s="49" t="s">
        <v>29</v>
      </c>
      <c r="N1269" s="49" t="s">
        <v>618</v>
      </c>
      <c r="O1269" s="49" t="s">
        <v>618</v>
      </c>
      <c r="P1269" s="54">
        <v>41872.584027777775</v>
      </c>
      <c r="Q1269" s="49"/>
      <c r="R1269" s="54">
        <v>41884.413888888892</v>
      </c>
      <c r="S1269" s="54">
        <v>41879.53125</v>
      </c>
      <c r="T1269" s="49"/>
      <c r="U1269" s="49" t="s">
        <v>54</v>
      </c>
      <c r="V1269" s="49"/>
      <c r="W1269" s="49"/>
      <c r="X1269" s="49">
        <v>0</v>
      </c>
      <c r="Y1269" s="49">
        <v>3</v>
      </c>
      <c r="Z1269" s="49"/>
      <c r="AA1269" s="49"/>
      <c r="AB1269" s="49"/>
      <c r="AC1269" s="49"/>
      <c r="AD1269" s="49"/>
      <c r="AE1269" s="49"/>
      <c r="AF1269" s="49"/>
      <c r="AG1269" s="49"/>
      <c r="AH1269" s="55" t="s">
        <v>1441</v>
      </c>
    </row>
    <row r="1270" spans="1:34" ht="15.75" hidden="1" customHeight="1" x14ac:dyDescent="0.2">
      <c r="A1270" s="49" t="s">
        <v>33</v>
      </c>
      <c r="B1270" s="50" t="s">
        <v>76</v>
      </c>
      <c r="C1270" s="51">
        <f t="shared" si="43"/>
        <v>35</v>
      </c>
      <c r="D1270" s="51">
        <v>2014</v>
      </c>
      <c r="E1270" s="51">
        <f t="shared" si="44"/>
        <v>3</v>
      </c>
      <c r="F1270" s="49" t="s">
        <v>22</v>
      </c>
      <c r="G1270" s="41" t="s">
        <v>1516</v>
      </c>
      <c r="H1270" s="49" t="s">
        <v>1517</v>
      </c>
      <c r="I1270" s="52" t="s">
        <v>25</v>
      </c>
      <c r="J1270" s="52" t="s">
        <v>26</v>
      </c>
      <c r="K1270" s="49" t="s">
        <v>27</v>
      </c>
      <c r="L1270" s="49" t="s">
        <v>37</v>
      </c>
      <c r="M1270" s="49" t="s">
        <v>29</v>
      </c>
      <c r="N1270" s="49" t="s">
        <v>74</v>
      </c>
      <c r="O1270" s="49" t="s">
        <v>74</v>
      </c>
      <c r="P1270" s="54">
        <v>41879.772916666669</v>
      </c>
      <c r="Q1270" s="49"/>
      <c r="R1270" s="54">
        <v>41912.411111111112</v>
      </c>
      <c r="S1270" s="54">
        <v>41880.540277777778</v>
      </c>
      <c r="T1270" s="49"/>
      <c r="U1270" s="49" t="s">
        <v>54</v>
      </c>
      <c r="V1270" s="49"/>
      <c r="W1270" s="56">
        <v>41880</v>
      </c>
      <c r="X1270" s="49">
        <v>0</v>
      </c>
      <c r="Y1270" s="49">
        <v>1</v>
      </c>
      <c r="Z1270" s="49"/>
      <c r="AA1270" s="49"/>
      <c r="AB1270" s="49"/>
      <c r="AC1270" s="49"/>
      <c r="AD1270" s="49"/>
      <c r="AE1270" s="49"/>
      <c r="AF1270" s="49"/>
      <c r="AG1270" s="49"/>
      <c r="AH1270" s="55" t="s">
        <v>1518</v>
      </c>
    </row>
    <row r="1271" spans="1:34" ht="15.75" hidden="1" customHeight="1" x14ac:dyDescent="0.2">
      <c r="A1271" s="49" t="s">
        <v>33</v>
      </c>
      <c r="B1271" s="50" t="s">
        <v>45</v>
      </c>
      <c r="C1271" s="51">
        <f t="shared" si="43"/>
        <v>36</v>
      </c>
      <c r="D1271" s="51">
        <v>2014</v>
      </c>
      <c r="E1271" s="51">
        <f t="shared" si="44"/>
        <v>3</v>
      </c>
      <c r="F1271" s="49" t="s">
        <v>22</v>
      </c>
      <c r="G1271" s="41" t="s">
        <v>1271</v>
      </c>
      <c r="H1271" s="49" t="s">
        <v>1272</v>
      </c>
      <c r="I1271" s="52" t="s">
        <v>217</v>
      </c>
      <c r="J1271" s="52" t="s">
        <v>26</v>
      </c>
      <c r="K1271" s="49" t="s">
        <v>27</v>
      </c>
      <c r="L1271" s="49" t="s">
        <v>88</v>
      </c>
      <c r="M1271" s="49" t="s">
        <v>30</v>
      </c>
      <c r="N1271" s="49" t="s">
        <v>30</v>
      </c>
      <c r="O1271" s="49" t="s">
        <v>30</v>
      </c>
      <c r="P1271" s="54">
        <v>41845.624305555553</v>
      </c>
      <c r="Q1271" s="49"/>
      <c r="R1271" s="54">
        <v>41884.438194444447</v>
      </c>
      <c r="S1271" s="54">
        <v>41884.430555555555</v>
      </c>
      <c r="T1271" s="49"/>
      <c r="U1271" s="49" t="s">
        <v>54</v>
      </c>
      <c r="V1271" s="49"/>
      <c r="W1271" s="56">
        <v>41879</v>
      </c>
      <c r="X1271" s="49">
        <v>0</v>
      </c>
      <c r="Y1271" s="49">
        <v>1</v>
      </c>
      <c r="Z1271" s="49"/>
      <c r="AA1271" s="49"/>
      <c r="AB1271" s="49"/>
      <c r="AC1271" s="49"/>
      <c r="AD1271" s="49"/>
      <c r="AE1271" s="49" t="s">
        <v>1273</v>
      </c>
      <c r="AF1271" s="49"/>
      <c r="AG1271" s="49"/>
      <c r="AH1271" s="55"/>
    </row>
    <row r="1272" spans="1:34" ht="15.75" hidden="1" customHeight="1" x14ac:dyDescent="0.2">
      <c r="A1272" s="49" t="s">
        <v>33</v>
      </c>
      <c r="B1272" s="50" t="s">
        <v>56</v>
      </c>
      <c r="C1272" s="51">
        <f t="shared" si="43"/>
        <v>36</v>
      </c>
      <c r="D1272" s="51">
        <v>2014</v>
      </c>
      <c r="E1272" s="51">
        <f t="shared" si="44"/>
        <v>3</v>
      </c>
      <c r="F1272" s="49" t="s">
        <v>22</v>
      </c>
      <c r="G1272" s="41" t="s">
        <v>1358</v>
      </c>
      <c r="H1272" s="49" t="s">
        <v>1359</v>
      </c>
      <c r="I1272" s="52" t="s">
        <v>217</v>
      </c>
      <c r="J1272" s="52" t="s">
        <v>26</v>
      </c>
      <c r="K1272" s="49" t="s">
        <v>27</v>
      </c>
      <c r="L1272" s="49" t="s">
        <v>88</v>
      </c>
      <c r="M1272" s="49" t="s">
        <v>30</v>
      </c>
      <c r="N1272" s="49" t="s">
        <v>30</v>
      </c>
      <c r="O1272" s="49" t="s">
        <v>30</v>
      </c>
      <c r="P1272" s="54">
        <v>41772.70208333333</v>
      </c>
      <c r="Q1272" s="49"/>
      <c r="R1272" s="54">
        <v>41884.438194444447</v>
      </c>
      <c r="S1272" s="54">
        <v>41884.428472222222</v>
      </c>
      <c r="T1272" s="49"/>
      <c r="U1272" s="49" t="s">
        <v>54</v>
      </c>
      <c r="V1272" s="49"/>
      <c r="W1272" s="56">
        <v>41865</v>
      </c>
      <c r="X1272" s="49">
        <v>0</v>
      </c>
      <c r="Y1272" s="49">
        <v>1</v>
      </c>
      <c r="Z1272" s="49"/>
      <c r="AA1272" s="49"/>
      <c r="AB1272" s="49"/>
      <c r="AC1272" s="49"/>
      <c r="AD1272" s="49"/>
      <c r="AE1272" s="49" t="s">
        <v>1360</v>
      </c>
      <c r="AF1272" s="49"/>
      <c r="AG1272" s="49"/>
      <c r="AH1272" s="55" t="s">
        <v>1361</v>
      </c>
    </row>
    <row r="1273" spans="1:34" ht="15.75" hidden="1" customHeight="1" x14ac:dyDescent="0.2">
      <c r="A1273" s="49" t="s">
        <v>33</v>
      </c>
      <c r="B1273" s="50" t="s">
        <v>56</v>
      </c>
      <c r="C1273" s="51">
        <f t="shared" si="43"/>
        <v>36</v>
      </c>
      <c r="D1273" s="51">
        <v>2014</v>
      </c>
      <c r="E1273" s="51">
        <f t="shared" si="44"/>
        <v>3</v>
      </c>
      <c r="F1273" s="49" t="s">
        <v>22</v>
      </c>
      <c r="G1273" s="41" t="s">
        <v>1526</v>
      </c>
      <c r="H1273" s="49" t="s">
        <v>1527</v>
      </c>
      <c r="I1273" s="52" t="s">
        <v>25</v>
      </c>
      <c r="J1273" s="52" t="s">
        <v>26</v>
      </c>
      <c r="K1273" s="49" t="s">
        <v>27</v>
      </c>
      <c r="L1273" s="49" t="s">
        <v>37</v>
      </c>
      <c r="M1273" s="49" t="s">
        <v>29</v>
      </c>
      <c r="N1273" s="49" t="s">
        <v>618</v>
      </c>
      <c r="O1273" s="49" t="s">
        <v>618</v>
      </c>
      <c r="P1273" s="54">
        <v>41884.681250000001</v>
      </c>
      <c r="Q1273" s="49"/>
      <c r="R1273" s="54">
        <v>41890.427083333336</v>
      </c>
      <c r="S1273" s="54">
        <v>41886.655555555553</v>
      </c>
      <c r="T1273" s="49"/>
      <c r="U1273" s="49" t="s">
        <v>54</v>
      </c>
      <c r="V1273" s="49"/>
      <c r="W1273" s="56">
        <v>41886</v>
      </c>
      <c r="X1273" s="49">
        <v>0</v>
      </c>
      <c r="Y1273" s="49">
        <v>4</v>
      </c>
      <c r="Z1273" s="49"/>
      <c r="AA1273" s="49"/>
      <c r="AB1273" s="49"/>
      <c r="AC1273" s="49"/>
      <c r="AD1273" s="49"/>
      <c r="AE1273" s="49"/>
      <c r="AF1273" s="49"/>
      <c r="AG1273" s="49"/>
      <c r="AH1273" s="55" t="s">
        <v>1528</v>
      </c>
    </row>
    <row r="1274" spans="1:34" ht="15.75" hidden="1" customHeight="1" x14ac:dyDescent="0.2">
      <c r="A1274" s="49" t="s">
        <v>33</v>
      </c>
      <c r="B1274" s="50" t="s">
        <v>145</v>
      </c>
      <c r="C1274" s="51">
        <f t="shared" si="43"/>
        <v>37</v>
      </c>
      <c r="D1274" s="51">
        <v>2014</v>
      </c>
      <c r="E1274" s="51">
        <f t="shared" si="44"/>
        <v>3</v>
      </c>
      <c r="F1274" s="49" t="s">
        <v>22</v>
      </c>
      <c r="G1274" s="41" t="s">
        <v>1217</v>
      </c>
      <c r="H1274" s="49" t="s">
        <v>1218</v>
      </c>
      <c r="I1274" s="52" t="s">
        <v>217</v>
      </c>
      <c r="J1274" s="52" t="s">
        <v>26</v>
      </c>
      <c r="K1274" s="49" t="s">
        <v>27</v>
      </c>
      <c r="L1274" s="49" t="s">
        <v>88</v>
      </c>
      <c r="M1274" s="49" t="s">
        <v>30</v>
      </c>
      <c r="N1274" s="49" t="s">
        <v>30</v>
      </c>
      <c r="O1274" s="49" t="s">
        <v>30</v>
      </c>
      <c r="P1274" s="54">
        <v>41834.517361111109</v>
      </c>
      <c r="Q1274" s="49"/>
      <c r="R1274" s="54">
        <v>41890.427083333336</v>
      </c>
      <c r="S1274" s="54">
        <v>41890.423611111109</v>
      </c>
      <c r="T1274" s="49"/>
      <c r="U1274" s="49" t="s">
        <v>54</v>
      </c>
      <c r="V1274" s="49"/>
      <c r="W1274" s="56">
        <v>41885</v>
      </c>
      <c r="X1274" s="49">
        <v>0</v>
      </c>
      <c r="Y1274" s="49">
        <v>1</v>
      </c>
      <c r="Z1274" s="49"/>
      <c r="AA1274" s="49"/>
      <c r="AB1274" s="49"/>
      <c r="AC1274" s="49"/>
      <c r="AD1274" s="49"/>
      <c r="AE1274" s="49" t="s">
        <v>1219</v>
      </c>
      <c r="AF1274" s="49"/>
      <c r="AG1274" s="49"/>
      <c r="AH1274" s="55" t="s">
        <v>1220</v>
      </c>
    </row>
    <row r="1275" spans="1:34" ht="15.75" hidden="1" customHeight="1" x14ac:dyDescent="0.2">
      <c r="A1275" s="49" t="s">
        <v>33</v>
      </c>
      <c r="B1275" s="50" t="s">
        <v>145</v>
      </c>
      <c r="C1275" s="51">
        <f t="shared" si="43"/>
        <v>38</v>
      </c>
      <c r="D1275" s="51">
        <v>2014</v>
      </c>
      <c r="E1275" s="51">
        <f t="shared" si="44"/>
        <v>3</v>
      </c>
      <c r="F1275" s="49" t="s">
        <v>22</v>
      </c>
      <c r="G1275" s="41" t="s">
        <v>1446</v>
      </c>
      <c r="H1275" s="49" t="s">
        <v>1447</v>
      </c>
      <c r="I1275" s="52" t="s">
        <v>25</v>
      </c>
      <c r="J1275" s="52" t="s">
        <v>26</v>
      </c>
      <c r="K1275" s="49" t="s">
        <v>27</v>
      </c>
      <c r="L1275" s="49" t="s">
        <v>88</v>
      </c>
      <c r="M1275" s="49" t="s">
        <v>1276</v>
      </c>
      <c r="N1275" s="49" t="s">
        <v>30</v>
      </c>
      <c r="O1275" s="49" t="s">
        <v>30</v>
      </c>
      <c r="P1275" s="54">
        <v>41876.630555555559</v>
      </c>
      <c r="Q1275" s="49"/>
      <c r="R1275" s="54">
        <v>41899.482638888891</v>
      </c>
      <c r="S1275" s="54">
        <v>41898.541666666664</v>
      </c>
      <c r="T1275" s="49"/>
      <c r="U1275" s="49" t="s">
        <v>54</v>
      </c>
      <c r="V1275" s="49"/>
      <c r="W1275" s="56">
        <v>41893</v>
      </c>
      <c r="X1275" s="49">
        <v>0</v>
      </c>
      <c r="Y1275" s="49">
        <v>3</v>
      </c>
      <c r="Z1275" s="42" t="s">
        <v>1448</v>
      </c>
      <c r="AA1275" s="49"/>
      <c r="AB1275" s="49"/>
      <c r="AC1275" s="49"/>
      <c r="AD1275" s="49"/>
      <c r="AE1275" s="49"/>
      <c r="AF1275" s="49"/>
      <c r="AG1275" s="49"/>
      <c r="AH1275" s="55" t="s">
        <v>1449</v>
      </c>
    </row>
    <row r="1276" spans="1:34" ht="15.75" hidden="1" customHeight="1" x14ac:dyDescent="0.2">
      <c r="A1276" s="49" t="s">
        <v>33</v>
      </c>
      <c r="B1276" s="50" t="s">
        <v>56</v>
      </c>
      <c r="C1276" s="51">
        <f t="shared" si="43"/>
        <v>38</v>
      </c>
      <c r="D1276" s="51">
        <v>2014</v>
      </c>
      <c r="E1276" s="51">
        <f t="shared" si="44"/>
        <v>3</v>
      </c>
      <c r="F1276" s="49" t="s">
        <v>22</v>
      </c>
      <c r="G1276" s="41" t="s">
        <v>1623</v>
      </c>
      <c r="H1276" s="49" t="s">
        <v>1624</v>
      </c>
      <c r="I1276" s="52" t="s">
        <v>25</v>
      </c>
      <c r="J1276" s="52" t="s">
        <v>26</v>
      </c>
      <c r="K1276" s="49" t="s">
        <v>27</v>
      </c>
      <c r="L1276" s="49" t="s">
        <v>37</v>
      </c>
      <c r="M1276" s="49" t="s">
        <v>29</v>
      </c>
      <c r="N1276" s="49" t="s">
        <v>30</v>
      </c>
      <c r="O1276" s="49" t="s">
        <v>30</v>
      </c>
      <c r="P1276" s="54">
        <v>41890.413194444445</v>
      </c>
      <c r="Q1276" s="49"/>
      <c r="R1276" s="54">
        <v>41901.411805555559</v>
      </c>
      <c r="S1276" s="54">
        <v>41900.550694444442</v>
      </c>
      <c r="T1276" s="49"/>
      <c r="U1276" s="49" t="s">
        <v>54</v>
      </c>
      <c r="V1276" s="49"/>
      <c r="W1276" s="56">
        <v>41893</v>
      </c>
      <c r="X1276" s="49">
        <v>0</v>
      </c>
      <c r="Y1276" s="49">
        <v>3</v>
      </c>
      <c r="Z1276" s="49"/>
      <c r="AA1276" s="49"/>
      <c r="AB1276" s="49"/>
      <c r="AC1276" s="49"/>
      <c r="AD1276" s="49"/>
      <c r="AE1276" s="49"/>
      <c r="AF1276" s="49"/>
      <c r="AG1276" s="49"/>
      <c r="AH1276" s="55" t="s">
        <v>1625</v>
      </c>
    </row>
    <row r="1277" spans="1:34" ht="15.75" hidden="1" customHeight="1" x14ac:dyDescent="0.2">
      <c r="A1277" s="49" t="s">
        <v>33</v>
      </c>
      <c r="B1277" s="50" t="s">
        <v>145</v>
      </c>
      <c r="C1277" s="51">
        <f t="shared" si="43"/>
        <v>38</v>
      </c>
      <c r="D1277" s="51">
        <v>2014</v>
      </c>
      <c r="E1277" s="51">
        <f t="shared" si="44"/>
        <v>3</v>
      </c>
      <c r="F1277" s="49" t="s">
        <v>22</v>
      </c>
      <c r="G1277" s="41" t="s">
        <v>1668</v>
      </c>
      <c r="H1277" s="49" t="s">
        <v>1669</v>
      </c>
      <c r="I1277" s="52" t="s">
        <v>25</v>
      </c>
      <c r="J1277" s="52" t="s">
        <v>26</v>
      </c>
      <c r="K1277" s="49" t="s">
        <v>27</v>
      </c>
      <c r="L1277" s="49" t="s">
        <v>37</v>
      </c>
      <c r="M1277" s="49" t="s">
        <v>29</v>
      </c>
      <c r="N1277" s="49" t="s">
        <v>30</v>
      </c>
      <c r="O1277" s="49" t="s">
        <v>30</v>
      </c>
      <c r="P1277" s="54">
        <v>41891.656944444447</v>
      </c>
      <c r="Q1277" s="49"/>
      <c r="R1277" s="54">
        <v>41899.482638888891</v>
      </c>
      <c r="S1277" s="54">
        <v>41897.523611111108</v>
      </c>
      <c r="T1277" s="49"/>
      <c r="U1277" s="49" t="s">
        <v>54</v>
      </c>
      <c r="V1277" s="49"/>
      <c r="W1277" s="56">
        <v>41897</v>
      </c>
      <c r="X1277" s="49">
        <v>0</v>
      </c>
      <c r="Y1277" s="49">
        <v>1</v>
      </c>
      <c r="Z1277" s="49"/>
      <c r="AA1277" s="49"/>
      <c r="AB1277" s="49"/>
      <c r="AC1277" s="49"/>
      <c r="AD1277" s="49"/>
      <c r="AE1277" s="49"/>
      <c r="AF1277" s="49"/>
      <c r="AG1277" s="49"/>
      <c r="AH1277" s="55"/>
    </row>
    <row r="1278" spans="1:34" ht="15.75" hidden="1" customHeight="1" x14ac:dyDescent="0.2">
      <c r="A1278" s="49" t="s">
        <v>33</v>
      </c>
      <c r="B1278" s="50" t="s">
        <v>56</v>
      </c>
      <c r="C1278" s="51">
        <f t="shared" si="43"/>
        <v>38</v>
      </c>
      <c r="D1278" s="51">
        <v>2014</v>
      </c>
      <c r="E1278" s="51">
        <f t="shared" si="44"/>
        <v>3</v>
      </c>
      <c r="F1278" s="49" t="s">
        <v>22</v>
      </c>
      <c r="G1278" s="41" t="s">
        <v>1688</v>
      </c>
      <c r="H1278" s="49" t="s">
        <v>1689</v>
      </c>
      <c r="I1278" s="52" t="s">
        <v>25</v>
      </c>
      <c r="J1278" s="52" t="s">
        <v>26</v>
      </c>
      <c r="K1278" s="49" t="s">
        <v>27</v>
      </c>
      <c r="L1278" s="49" t="s">
        <v>37</v>
      </c>
      <c r="M1278" s="49" t="s">
        <v>29</v>
      </c>
      <c r="N1278" s="49" t="s">
        <v>30</v>
      </c>
      <c r="O1278" s="49" t="s">
        <v>30</v>
      </c>
      <c r="P1278" s="54">
        <v>41897.669444444444</v>
      </c>
      <c r="Q1278" s="49"/>
      <c r="R1278" s="54">
        <v>41900.505555555559</v>
      </c>
      <c r="S1278" s="54">
        <v>41898.713194444441</v>
      </c>
      <c r="T1278" s="49"/>
      <c r="U1278" s="49" t="s">
        <v>54</v>
      </c>
      <c r="V1278" s="49"/>
      <c r="W1278" s="56">
        <v>41899</v>
      </c>
      <c r="X1278" s="49">
        <v>0</v>
      </c>
      <c r="Y1278" s="49">
        <v>3</v>
      </c>
      <c r="Z1278" s="49"/>
      <c r="AA1278" s="49"/>
      <c r="AB1278" s="49"/>
      <c r="AC1278" s="49"/>
      <c r="AD1278" s="49"/>
      <c r="AE1278" s="49"/>
      <c r="AF1278" s="49"/>
      <c r="AG1278" s="49"/>
      <c r="AH1278" s="55" t="s">
        <v>1690</v>
      </c>
    </row>
    <row r="1279" spans="1:34" ht="15.75" hidden="1" customHeight="1" x14ac:dyDescent="0.2">
      <c r="A1279" s="49" t="s">
        <v>33</v>
      </c>
      <c r="B1279" s="50" t="s">
        <v>76</v>
      </c>
      <c r="C1279" s="51">
        <f t="shared" si="43"/>
        <v>38</v>
      </c>
      <c r="D1279" s="51">
        <v>2014</v>
      </c>
      <c r="E1279" s="51">
        <f t="shared" si="44"/>
        <v>3</v>
      </c>
      <c r="F1279" s="49" t="s">
        <v>22</v>
      </c>
      <c r="G1279" s="41" t="s">
        <v>1691</v>
      </c>
      <c r="H1279" s="49" t="s">
        <v>1692</v>
      </c>
      <c r="I1279" s="52" t="s">
        <v>25</v>
      </c>
      <c r="J1279" s="52" t="s">
        <v>26</v>
      </c>
      <c r="K1279" s="49" t="s">
        <v>27</v>
      </c>
      <c r="L1279" s="49" t="s">
        <v>37</v>
      </c>
      <c r="M1279" s="49" t="s">
        <v>29</v>
      </c>
      <c r="N1279" s="49" t="s">
        <v>618</v>
      </c>
      <c r="O1279" s="49" t="s">
        <v>618</v>
      </c>
      <c r="P1279" s="54">
        <v>41897.750694444447</v>
      </c>
      <c r="Q1279" s="49"/>
      <c r="R1279" s="54">
        <v>41912.40625</v>
      </c>
      <c r="S1279" s="54">
        <v>41898.46875</v>
      </c>
      <c r="T1279" s="49"/>
      <c r="U1279" s="49" t="s">
        <v>54</v>
      </c>
      <c r="V1279" s="49"/>
      <c r="W1279" s="56">
        <v>41898</v>
      </c>
      <c r="X1279" s="49">
        <v>0</v>
      </c>
      <c r="Y1279" s="49">
        <v>2</v>
      </c>
      <c r="Z1279" s="49"/>
      <c r="AA1279" s="49"/>
      <c r="AB1279" s="49"/>
      <c r="AC1279" s="49"/>
      <c r="AD1279" s="49"/>
      <c r="AE1279" s="49"/>
      <c r="AF1279" s="49"/>
      <c r="AG1279" s="49"/>
      <c r="AH1279" s="55" t="s">
        <v>1693</v>
      </c>
    </row>
    <row r="1280" spans="1:34" ht="15.75" hidden="1" customHeight="1" x14ac:dyDescent="0.2">
      <c r="A1280" s="49" t="s">
        <v>33</v>
      </c>
      <c r="B1280" s="50" t="s">
        <v>108</v>
      </c>
      <c r="C1280" s="51">
        <f t="shared" si="43"/>
        <v>38</v>
      </c>
      <c r="D1280" s="51">
        <v>2014</v>
      </c>
      <c r="E1280" s="51">
        <f t="shared" si="44"/>
        <v>3</v>
      </c>
      <c r="F1280" s="49" t="s">
        <v>22</v>
      </c>
      <c r="G1280" s="41" t="s">
        <v>1705</v>
      </c>
      <c r="H1280" s="49" t="s">
        <v>1706</v>
      </c>
      <c r="I1280" s="52" t="s">
        <v>25</v>
      </c>
      <c r="J1280" s="52" t="s">
        <v>26</v>
      </c>
      <c r="K1280" s="49" t="s">
        <v>27</v>
      </c>
      <c r="L1280" s="49" t="s">
        <v>37</v>
      </c>
      <c r="M1280" s="49" t="s">
        <v>623</v>
      </c>
      <c r="N1280" s="49" t="s">
        <v>30</v>
      </c>
      <c r="O1280" s="49" t="s">
        <v>30</v>
      </c>
      <c r="P1280" s="54">
        <v>41898.64166666667</v>
      </c>
      <c r="Q1280" s="49"/>
      <c r="R1280" s="54">
        <v>41898.71597222222</v>
      </c>
      <c r="S1280" s="54">
        <v>41898.71597222222</v>
      </c>
      <c r="T1280" s="49"/>
      <c r="U1280" s="49" t="s">
        <v>54</v>
      </c>
      <c r="V1280" s="49"/>
      <c r="W1280" s="56">
        <v>41904</v>
      </c>
      <c r="X1280" s="49">
        <v>0</v>
      </c>
      <c r="Y1280" s="49">
        <v>2</v>
      </c>
      <c r="Z1280" s="49"/>
      <c r="AA1280" s="49"/>
      <c r="AB1280" s="49"/>
      <c r="AC1280" s="49"/>
      <c r="AD1280" s="49"/>
      <c r="AE1280" s="49"/>
      <c r="AF1280" s="49"/>
      <c r="AG1280" s="49"/>
      <c r="AH1280" s="55"/>
    </row>
    <row r="1281" spans="1:34" ht="15.75" hidden="1" customHeight="1" x14ac:dyDescent="0.2">
      <c r="A1281" s="49" t="s">
        <v>33</v>
      </c>
      <c r="B1281" s="50" t="s">
        <v>56</v>
      </c>
      <c r="C1281" s="51">
        <f t="shared" si="43"/>
        <v>39</v>
      </c>
      <c r="D1281" s="51">
        <v>2014</v>
      </c>
      <c r="E1281" s="51">
        <f t="shared" si="44"/>
        <v>3</v>
      </c>
      <c r="F1281" s="49" t="s">
        <v>22</v>
      </c>
      <c r="G1281" s="41" t="s">
        <v>1736</v>
      </c>
      <c r="H1281" s="49" t="s">
        <v>1737</v>
      </c>
      <c r="I1281" s="52" t="s">
        <v>25</v>
      </c>
      <c r="J1281" s="52" t="s">
        <v>26</v>
      </c>
      <c r="K1281" s="49" t="s">
        <v>27</v>
      </c>
      <c r="L1281" s="49" t="s">
        <v>37</v>
      </c>
      <c r="M1281" s="49" t="s">
        <v>49</v>
      </c>
      <c r="N1281" s="49" t="s">
        <v>59</v>
      </c>
      <c r="O1281" s="49" t="s">
        <v>59</v>
      </c>
      <c r="P1281" s="54">
        <v>41901.621527777781</v>
      </c>
      <c r="Q1281" s="49"/>
      <c r="R1281" s="54">
        <v>41912.438888888886</v>
      </c>
      <c r="S1281" s="54">
        <v>41904.545138888891</v>
      </c>
      <c r="T1281" s="49"/>
      <c r="U1281" s="49" t="s">
        <v>54</v>
      </c>
      <c r="V1281" s="49"/>
      <c r="W1281" s="56">
        <v>41901</v>
      </c>
      <c r="X1281" s="49">
        <v>0</v>
      </c>
      <c r="Y1281" s="49">
        <v>4</v>
      </c>
      <c r="Z1281" s="49"/>
      <c r="AA1281" s="49"/>
      <c r="AB1281" s="49"/>
      <c r="AC1281" s="49"/>
      <c r="AD1281" s="49"/>
      <c r="AE1281" s="49"/>
      <c r="AF1281" s="49"/>
      <c r="AG1281" s="49"/>
      <c r="AH1281" s="55" t="s">
        <v>1738</v>
      </c>
    </row>
    <row r="1282" spans="1:34" ht="15.75" hidden="1" customHeight="1" x14ac:dyDescent="0.2">
      <c r="A1282" s="49" t="s">
        <v>33</v>
      </c>
      <c r="B1282" s="50" t="s">
        <v>56</v>
      </c>
      <c r="C1282" s="51">
        <f t="shared" si="43"/>
        <v>39</v>
      </c>
      <c r="D1282" s="51">
        <v>2014</v>
      </c>
      <c r="E1282" s="51">
        <f t="shared" si="44"/>
        <v>3</v>
      </c>
      <c r="F1282" s="49" t="s">
        <v>22</v>
      </c>
      <c r="G1282" s="41" t="s">
        <v>1747</v>
      </c>
      <c r="H1282" s="49" t="s">
        <v>1748</v>
      </c>
      <c r="I1282" s="52" t="s">
        <v>25</v>
      </c>
      <c r="J1282" s="52" t="s">
        <v>26</v>
      </c>
      <c r="K1282" s="49" t="s">
        <v>27</v>
      </c>
      <c r="L1282" s="49" t="s">
        <v>37</v>
      </c>
      <c r="M1282" s="49" t="s">
        <v>29</v>
      </c>
      <c r="N1282" s="49" t="s">
        <v>59</v>
      </c>
      <c r="O1282" s="49" t="s">
        <v>59</v>
      </c>
      <c r="P1282" s="54">
        <v>41905.491666666669</v>
      </c>
      <c r="Q1282" s="49"/>
      <c r="R1282" s="54">
        <v>41912.404166666667</v>
      </c>
      <c r="S1282" s="54">
        <v>41906.675694444442</v>
      </c>
      <c r="T1282" s="49"/>
      <c r="U1282" s="49" t="s">
        <v>54</v>
      </c>
      <c r="V1282" s="49"/>
      <c r="W1282" s="56">
        <v>41905</v>
      </c>
      <c r="X1282" s="49">
        <v>0</v>
      </c>
      <c r="Y1282" s="49">
        <v>2</v>
      </c>
      <c r="Z1282" s="49"/>
      <c r="AA1282" s="49"/>
      <c r="AB1282" s="49"/>
      <c r="AC1282" s="49"/>
      <c r="AD1282" s="49"/>
      <c r="AE1282" s="49"/>
      <c r="AF1282" s="49"/>
      <c r="AG1282" s="49"/>
      <c r="AH1282" s="55" t="s">
        <v>1749</v>
      </c>
    </row>
    <row r="1283" spans="1:34" ht="15.75" hidden="1" customHeight="1" x14ac:dyDescent="0.2">
      <c r="A1283" s="49" t="s">
        <v>33</v>
      </c>
      <c r="B1283" s="50" t="s">
        <v>45</v>
      </c>
      <c r="C1283" s="51">
        <f t="shared" si="43"/>
        <v>40</v>
      </c>
      <c r="D1283" s="51">
        <v>2014</v>
      </c>
      <c r="E1283" s="51">
        <f t="shared" si="44"/>
        <v>3</v>
      </c>
      <c r="F1283" s="49" t="s">
        <v>22</v>
      </c>
      <c r="G1283" s="41" t="s">
        <v>1058</v>
      </c>
      <c r="H1283" s="49" t="s">
        <v>1059</v>
      </c>
      <c r="I1283" s="52" t="s">
        <v>217</v>
      </c>
      <c r="J1283" s="52" t="s">
        <v>26</v>
      </c>
      <c r="K1283" s="49" t="s">
        <v>27</v>
      </c>
      <c r="L1283" s="49" t="s">
        <v>88</v>
      </c>
      <c r="M1283" s="49" t="s">
        <v>30</v>
      </c>
      <c r="N1283" s="49" t="s">
        <v>30</v>
      </c>
      <c r="O1283" s="49" t="s">
        <v>30</v>
      </c>
      <c r="P1283" s="54">
        <v>41799.636111111111</v>
      </c>
      <c r="Q1283" s="54">
        <v>41912.490277777775</v>
      </c>
      <c r="R1283" s="54">
        <v>41912.490277777775</v>
      </c>
      <c r="S1283" s="54">
        <f>R1283</f>
        <v>41912.490277777775</v>
      </c>
      <c r="T1283" s="49"/>
      <c r="U1283" s="49" t="s">
        <v>54</v>
      </c>
      <c r="V1283" s="49"/>
      <c r="W1283" s="56">
        <v>41810</v>
      </c>
      <c r="X1283" s="49">
        <v>0</v>
      </c>
      <c r="Y1283" s="49">
        <v>1</v>
      </c>
      <c r="Z1283" s="49"/>
      <c r="AA1283" s="49"/>
      <c r="AB1283" s="49"/>
      <c r="AC1283" s="49"/>
      <c r="AD1283" s="49"/>
      <c r="AE1283" s="49" t="s">
        <v>1060</v>
      </c>
      <c r="AF1283" s="49" t="s">
        <v>1061</v>
      </c>
      <c r="AG1283" s="49"/>
      <c r="AH1283" s="55" t="s">
        <v>1062</v>
      </c>
    </row>
    <row r="1284" spans="1:34" ht="15.75" hidden="1" customHeight="1" x14ac:dyDescent="0.2">
      <c r="A1284" s="49" t="s">
        <v>33</v>
      </c>
      <c r="B1284" s="50" t="s">
        <v>56</v>
      </c>
      <c r="C1284" s="51">
        <f t="shared" si="43"/>
        <v>40</v>
      </c>
      <c r="D1284" s="51">
        <v>2014</v>
      </c>
      <c r="E1284" s="51">
        <f t="shared" si="44"/>
        <v>3</v>
      </c>
      <c r="F1284" s="49" t="s">
        <v>22</v>
      </c>
      <c r="G1284" s="41" t="s">
        <v>1109</v>
      </c>
      <c r="H1284" s="49" t="s">
        <v>1110</v>
      </c>
      <c r="I1284" s="52" t="s">
        <v>25</v>
      </c>
      <c r="J1284" s="52" t="s">
        <v>26</v>
      </c>
      <c r="K1284" s="49" t="s">
        <v>27</v>
      </c>
      <c r="L1284" s="49" t="s">
        <v>88</v>
      </c>
      <c r="M1284" s="49" t="s">
        <v>74</v>
      </c>
      <c r="N1284" s="49" t="s">
        <v>38</v>
      </c>
      <c r="O1284" s="49" t="s">
        <v>38</v>
      </c>
      <c r="P1284" s="54">
        <v>41809.532638888886</v>
      </c>
      <c r="Q1284" s="54">
        <v>41912.476388888892</v>
      </c>
      <c r="R1284" s="54">
        <v>41912.476388888892</v>
      </c>
      <c r="S1284" s="54">
        <f>R1284</f>
        <v>41912.476388888892</v>
      </c>
      <c r="T1284" s="49"/>
      <c r="U1284" s="49" t="s">
        <v>54</v>
      </c>
      <c r="V1284" s="49"/>
      <c r="W1284" s="56">
        <v>41813</v>
      </c>
      <c r="X1284" s="49">
        <v>0</v>
      </c>
      <c r="Y1284" s="49">
        <v>2</v>
      </c>
      <c r="Z1284" s="42" t="s">
        <v>1111</v>
      </c>
      <c r="AA1284" s="49"/>
      <c r="AB1284" s="49"/>
      <c r="AC1284" s="49"/>
      <c r="AD1284" s="49"/>
      <c r="AE1284" s="49" t="s">
        <v>1112</v>
      </c>
      <c r="AF1284" s="49"/>
      <c r="AG1284" s="49"/>
      <c r="AH1284" s="55" t="s">
        <v>1113</v>
      </c>
    </row>
    <row r="1285" spans="1:34" ht="15.75" hidden="1" customHeight="1" x14ac:dyDescent="0.2">
      <c r="A1285" s="49" t="s">
        <v>33</v>
      </c>
      <c r="B1285" s="50" t="s">
        <v>45</v>
      </c>
      <c r="C1285" s="51">
        <f t="shared" si="43"/>
        <v>40</v>
      </c>
      <c r="D1285" s="51">
        <v>2014</v>
      </c>
      <c r="E1285" s="51">
        <f t="shared" si="44"/>
        <v>3</v>
      </c>
      <c r="F1285" s="49" t="s">
        <v>22</v>
      </c>
      <c r="G1285" s="41" t="s">
        <v>1354</v>
      </c>
      <c r="H1285" s="49" t="s">
        <v>1355</v>
      </c>
      <c r="I1285" s="52" t="s">
        <v>217</v>
      </c>
      <c r="J1285" s="52" t="s">
        <v>26</v>
      </c>
      <c r="K1285" s="49" t="s">
        <v>27</v>
      </c>
      <c r="L1285" s="49" t="s">
        <v>88</v>
      </c>
      <c r="M1285" s="49" t="s">
        <v>30</v>
      </c>
      <c r="N1285" s="49" t="s">
        <v>30</v>
      </c>
      <c r="O1285" s="49" t="s">
        <v>30</v>
      </c>
      <c r="P1285" s="54">
        <v>41723.411805555559</v>
      </c>
      <c r="Q1285" s="49"/>
      <c r="R1285" s="54">
        <v>41912.413194444445</v>
      </c>
      <c r="S1285" s="54">
        <f>R1285</f>
        <v>41912.413194444445</v>
      </c>
      <c r="T1285" s="49"/>
      <c r="U1285" s="49" t="s">
        <v>54</v>
      </c>
      <c r="V1285" s="49"/>
      <c r="W1285" s="56">
        <v>41778</v>
      </c>
      <c r="X1285" s="49">
        <v>0</v>
      </c>
      <c r="Y1285" s="49">
        <v>2</v>
      </c>
      <c r="Z1285" s="49" t="s">
        <v>1356</v>
      </c>
      <c r="AA1285" s="49"/>
      <c r="AB1285" s="49"/>
      <c r="AC1285" s="49"/>
      <c r="AD1285" s="49"/>
      <c r="AE1285" s="49" t="s">
        <v>1357</v>
      </c>
      <c r="AF1285" s="49"/>
      <c r="AG1285" s="49"/>
      <c r="AH1285" s="55"/>
    </row>
    <row r="1286" spans="1:34" ht="15.75" hidden="1" customHeight="1" x14ac:dyDescent="0.2">
      <c r="A1286" s="49" t="s">
        <v>33</v>
      </c>
      <c r="B1286" s="50" t="s">
        <v>76</v>
      </c>
      <c r="C1286" s="51">
        <f t="shared" si="43"/>
        <v>40</v>
      </c>
      <c r="D1286" s="51">
        <v>2014</v>
      </c>
      <c r="E1286" s="51">
        <f t="shared" si="44"/>
        <v>3</v>
      </c>
      <c r="F1286" s="49" t="s">
        <v>22</v>
      </c>
      <c r="G1286" s="41" t="s">
        <v>1362</v>
      </c>
      <c r="H1286" s="49" t="s">
        <v>1363</v>
      </c>
      <c r="I1286" s="52" t="s">
        <v>217</v>
      </c>
      <c r="J1286" s="52" t="s">
        <v>26</v>
      </c>
      <c r="K1286" s="49" t="s">
        <v>27</v>
      </c>
      <c r="L1286" s="49" t="s">
        <v>88</v>
      </c>
      <c r="M1286" s="49" t="s">
        <v>30</v>
      </c>
      <c r="N1286" s="49" t="s">
        <v>53</v>
      </c>
      <c r="O1286" s="49" t="s">
        <v>53</v>
      </c>
      <c r="P1286" s="54">
        <v>41774.712500000001</v>
      </c>
      <c r="Q1286" s="49"/>
      <c r="R1286" s="54">
        <v>41912.413194444445</v>
      </c>
      <c r="S1286" s="54">
        <f>R1286</f>
        <v>41912.413194444445</v>
      </c>
      <c r="T1286" s="49"/>
      <c r="U1286" s="49" t="s">
        <v>54</v>
      </c>
      <c r="V1286" s="49"/>
      <c r="W1286" s="56">
        <v>41813</v>
      </c>
      <c r="X1286" s="49">
        <v>0</v>
      </c>
      <c r="Y1286" s="49">
        <v>2</v>
      </c>
      <c r="Z1286" s="49"/>
      <c r="AA1286" s="49"/>
      <c r="AB1286" s="49"/>
      <c r="AC1286" s="49"/>
      <c r="AD1286" s="49"/>
      <c r="AE1286" s="49" t="s">
        <v>1364</v>
      </c>
      <c r="AF1286" s="49"/>
      <c r="AG1286" s="49"/>
      <c r="AH1286" s="55" t="s">
        <v>1365</v>
      </c>
    </row>
    <row r="1287" spans="1:34" ht="15.75" hidden="1" customHeight="1" x14ac:dyDescent="0.2">
      <c r="A1287" s="69" t="s">
        <v>33</v>
      </c>
      <c r="B1287" s="69" t="s">
        <v>145</v>
      </c>
      <c r="C1287" s="51">
        <f t="shared" si="43"/>
        <v>34</v>
      </c>
      <c r="D1287" s="57">
        <v>2015</v>
      </c>
      <c r="E1287" s="57">
        <f t="shared" si="44"/>
        <v>3</v>
      </c>
      <c r="F1287" s="69" t="s">
        <v>22</v>
      </c>
      <c r="G1287" s="70" t="s">
        <v>4303</v>
      </c>
      <c r="H1287" s="69" t="s">
        <v>4304</v>
      </c>
      <c r="I1287" s="71" t="s">
        <v>217</v>
      </c>
      <c r="J1287" s="71" t="s">
        <v>26</v>
      </c>
      <c r="K1287" s="69" t="s">
        <v>27</v>
      </c>
      <c r="L1287" s="69" t="s">
        <v>88</v>
      </c>
      <c r="M1287" s="69" t="s">
        <v>49</v>
      </c>
      <c r="N1287" s="69" t="s">
        <v>30</v>
      </c>
      <c r="O1287" s="69" t="s">
        <v>30</v>
      </c>
      <c r="P1287" s="72">
        <v>42212.665972222225</v>
      </c>
      <c r="Q1287" s="69"/>
      <c r="R1287" s="72">
        <v>42236.40625</v>
      </c>
      <c r="S1287" s="72">
        <v>42234.387499999997</v>
      </c>
      <c r="T1287" s="69"/>
      <c r="U1287" s="69" t="s">
        <v>54</v>
      </c>
      <c r="V1287" s="69"/>
      <c r="W1287" s="73">
        <v>42248</v>
      </c>
      <c r="X1287" s="69">
        <v>0</v>
      </c>
      <c r="Y1287" s="69">
        <v>1</v>
      </c>
      <c r="Z1287" s="69"/>
      <c r="AA1287" s="69"/>
      <c r="AB1287" s="69"/>
      <c r="AC1287" s="69"/>
      <c r="AD1287" s="69"/>
      <c r="AE1287" s="69"/>
      <c r="AF1287" s="69"/>
      <c r="AG1287" s="69"/>
      <c r="AH1287" s="69" t="s">
        <v>4305</v>
      </c>
    </row>
    <row r="1288" spans="1:34" ht="15.75" hidden="1" customHeight="1" x14ac:dyDescent="0.2">
      <c r="A1288" s="69" t="s">
        <v>33</v>
      </c>
      <c r="B1288" s="69" t="s">
        <v>145</v>
      </c>
      <c r="C1288" s="51">
        <f t="shared" si="43"/>
        <v>31</v>
      </c>
      <c r="D1288" s="57">
        <v>2015</v>
      </c>
      <c r="E1288" s="57">
        <f t="shared" si="44"/>
        <v>3</v>
      </c>
      <c r="F1288" s="69" t="s">
        <v>22</v>
      </c>
      <c r="G1288" s="70" t="s">
        <v>4306</v>
      </c>
      <c r="H1288" s="69" t="s">
        <v>4307</v>
      </c>
      <c r="I1288" s="71" t="s">
        <v>25</v>
      </c>
      <c r="J1288" s="71" t="s">
        <v>26</v>
      </c>
      <c r="K1288" s="69" t="s">
        <v>27</v>
      </c>
      <c r="L1288" s="69" t="s">
        <v>37</v>
      </c>
      <c r="M1288" s="69" t="s">
        <v>29</v>
      </c>
      <c r="N1288" s="69" t="s">
        <v>30</v>
      </c>
      <c r="O1288" s="69" t="s">
        <v>30</v>
      </c>
      <c r="P1288" s="72">
        <v>42212.42083333333</v>
      </c>
      <c r="Q1288" s="69"/>
      <c r="R1288" s="72">
        <v>42213.03402777778</v>
      </c>
      <c r="S1288" s="72">
        <v>42212.511111111111</v>
      </c>
      <c r="T1288" s="69"/>
      <c r="U1288" s="69" t="s">
        <v>54</v>
      </c>
      <c r="V1288" s="69"/>
      <c r="W1288" s="73">
        <v>42212</v>
      </c>
      <c r="X1288" s="69">
        <v>0</v>
      </c>
      <c r="Y1288" s="69">
        <v>2</v>
      </c>
      <c r="Z1288" s="69"/>
      <c r="AA1288" s="69"/>
      <c r="AB1288" s="69"/>
      <c r="AC1288" s="69"/>
      <c r="AD1288" s="69"/>
      <c r="AE1288" s="69"/>
      <c r="AF1288" s="69"/>
      <c r="AG1288" s="69"/>
      <c r="AH1288" s="69" t="s">
        <v>4308</v>
      </c>
    </row>
    <row r="1289" spans="1:34" ht="15.75" hidden="1" customHeight="1" x14ac:dyDescent="0.2">
      <c r="A1289" s="69" t="s">
        <v>33</v>
      </c>
      <c r="B1289" s="69" t="s">
        <v>133</v>
      </c>
      <c r="C1289" s="51">
        <f t="shared" si="43"/>
        <v>31</v>
      </c>
      <c r="D1289" s="57">
        <v>2015</v>
      </c>
      <c r="E1289" s="57">
        <f t="shared" si="44"/>
        <v>3</v>
      </c>
      <c r="F1289" s="69" t="s">
        <v>22</v>
      </c>
      <c r="G1289" s="70" t="s">
        <v>4309</v>
      </c>
      <c r="H1289" s="69" t="s">
        <v>4310</v>
      </c>
      <c r="I1289" s="71" t="s">
        <v>217</v>
      </c>
      <c r="J1289" s="71" t="s">
        <v>26</v>
      </c>
      <c r="K1289" s="69" t="s">
        <v>27</v>
      </c>
      <c r="L1289" s="69" t="s">
        <v>88</v>
      </c>
      <c r="M1289" s="69" t="s">
        <v>618</v>
      </c>
      <c r="N1289" s="69" t="s">
        <v>30</v>
      </c>
      <c r="O1289" s="69" t="s">
        <v>30</v>
      </c>
      <c r="P1289" s="72">
        <v>42186.615972222222</v>
      </c>
      <c r="Q1289" s="69"/>
      <c r="R1289" s="72">
        <v>42213.640972222223</v>
      </c>
      <c r="S1289" s="72">
        <v>42213.638194444444</v>
      </c>
      <c r="T1289" s="69"/>
      <c r="U1289" s="69" t="s">
        <v>54</v>
      </c>
      <c r="V1289" s="69"/>
      <c r="W1289" s="73">
        <v>42213</v>
      </c>
      <c r="X1289" s="69">
        <v>0</v>
      </c>
      <c r="Y1289" s="69">
        <v>4</v>
      </c>
      <c r="Z1289" s="69"/>
      <c r="AA1289" s="69"/>
      <c r="AB1289" s="69"/>
      <c r="AC1289" s="69"/>
      <c r="AD1289" s="69"/>
      <c r="AE1289" s="69"/>
      <c r="AF1289" s="69"/>
      <c r="AG1289" s="69"/>
      <c r="AH1289" s="69" t="s">
        <v>4311</v>
      </c>
    </row>
    <row r="1290" spans="1:34" ht="15.75" hidden="1" customHeight="1" x14ac:dyDescent="0.2">
      <c r="A1290" s="69" t="s">
        <v>33</v>
      </c>
      <c r="B1290" s="69" t="s">
        <v>76</v>
      </c>
      <c r="C1290" s="51">
        <f t="shared" si="43"/>
        <v>31</v>
      </c>
      <c r="D1290" s="57">
        <v>2015</v>
      </c>
      <c r="E1290" s="57">
        <f t="shared" si="44"/>
        <v>3</v>
      </c>
      <c r="F1290" s="69" t="s">
        <v>22</v>
      </c>
      <c r="G1290" s="70" t="s">
        <v>4318</v>
      </c>
      <c r="H1290" s="69" t="s">
        <v>4319</v>
      </c>
      <c r="I1290" s="71" t="s">
        <v>217</v>
      </c>
      <c r="J1290" s="71" t="s">
        <v>26</v>
      </c>
      <c r="K1290" s="69" t="s">
        <v>27</v>
      </c>
      <c r="L1290" s="69" t="s">
        <v>37</v>
      </c>
      <c r="M1290" s="69" t="s">
        <v>29</v>
      </c>
      <c r="N1290" s="69" t="s">
        <v>30</v>
      </c>
      <c r="O1290" s="69" t="s">
        <v>30</v>
      </c>
      <c r="P1290" s="72">
        <v>42186.615972222222</v>
      </c>
      <c r="Q1290" s="69"/>
      <c r="R1290" s="72">
        <v>42213.03402777778</v>
      </c>
      <c r="S1290" s="72">
        <v>42212.98541666667</v>
      </c>
      <c r="T1290" s="69"/>
      <c r="U1290" s="69" t="s">
        <v>54</v>
      </c>
      <c r="V1290" s="69"/>
      <c r="W1290" s="73">
        <v>42213</v>
      </c>
      <c r="X1290" s="69">
        <v>0</v>
      </c>
      <c r="Y1290" s="69">
        <v>6</v>
      </c>
      <c r="Z1290" s="69"/>
      <c r="AA1290" s="69"/>
      <c r="AB1290" s="69"/>
      <c r="AC1290" s="69"/>
      <c r="AD1290" s="69"/>
      <c r="AE1290" s="69"/>
      <c r="AF1290" s="69"/>
      <c r="AG1290" s="69"/>
      <c r="AH1290" s="69" t="s">
        <v>4320</v>
      </c>
    </row>
    <row r="1291" spans="1:34" ht="15.75" hidden="1" customHeight="1" x14ac:dyDescent="0.2">
      <c r="A1291" s="69" t="s">
        <v>33</v>
      </c>
      <c r="B1291" s="69" t="s">
        <v>76</v>
      </c>
      <c r="C1291" s="51">
        <f t="shared" si="43"/>
        <v>30</v>
      </c>
      <c r="D1291" s="57">
        <v>2015</v>
      </c>
      <c r="E1291" s="57">
        <f t="shared" si="44"/>
        <v>3</v>
      </c>
      <c r="F1291" s="69" t="s">
        <v>22</v>
      </c>
      <c r="G1291" s="70" t="s">
        <v>4321</v>
      </c>
      <c r="H1291" s="69" t="s">
        <v>4322</v>
      </c>
      <c r="I1291" s="71" t="s">
        <v>217</v>
      </c>
      <c r="J1291" s="71" t="s">
        <v>26</v>
      </c>
      <c r="K1291" s="69" t="s">
        <v>27</v>
      </c>
      <c r="L1291" s="69" t="s">
        <v>88</v>
      </c>
      <c r="M1291" s="69" t="s">
        <v>29</v>
      </c>
      <c r="N1291" s="69" t="s">
        <v>30</v>
      </c>
      <c r="O1291" s="69" t="s">
        <v>30</v>
      </c>
      <c r="P1291" s="72">
        <v>42186.615972222222</v>
      </c>
      <c r="Q1291" s="69"/>
      <c r="R1291" s="72">
        <v>42213.03402777778</v>
      </c>
      <c r="S1291" s="72">
        <v>42208.638194444444</v>
      </c>
      <c r="T1291" s="69"/>
      <c r="U1291" s="69" t="s">
        <v>54</v>
      </c>
      <c r="V1291" s="69"/>
      <c r="W1291" s="73">
        <v>42213</v>
      </c>
      <c r="X1291" s="69">
        <v>0</v>
      </c>
      <c r="Y1291" s="69">
        <v>5</v>
      </c>
      <c r="Z1291" s="69"/>
      <c r="AA1291" s="69"/>
      <c r="AB1291" s="69"/>
      <c r="AC1291" s="69"/>
      <c r="AD1291" s="69"/>
      <c r="AE1291" s="69"/>
      <c r="AF1291" s="69"/>
      <c r="AG1291" s="69"/>
      <c r="AH1291" s="69" t="s">
        <v>4323</v>
      </c>
    </row>
    <row r="1292" spans="1:34" ht="15.75" hidden="1" customHeight="1" x14ac:dyDescent="0.2">
      <c r="A1292" s="69" t="s">
        <v>33</v>
      </c>
      <c r="B1292" s="69" t="s">
        <v>76</v>
      </c>
      <c r="C1292" s="51">
        <f t="shared" si="43"/>
        <v>31</v>
      </c>
      <c r="D1292" s="57">
        <v>2015</v>
      </c>
      <c r="E1292" s="57">
        <f t="shared" si="44"/>
        <v>3</v>
      </c>
      <c r="F1292" s="69" t="s">
        <v>22</v>
      </c>
      <c r="G1292" s="70" t="s">
        <v>4324</v>
      </c>
      <c r="H1292" s="69" t="s">
        <v>4325</v>
      </c>
      <c r="I1292" s="71" t="s">
        <v>217</v>
      </c>
      <c r="J1292" s="71" t="s">
        <v>26</v>
      </c>
      <c r="K1292" s="69" t="s">
        <v>27</v>
      </c>
      <c r="L1292" s="69" t="s">
        <v>37</v>
      </c>
      <c r="M1292" s="69" t="s">
        <v>29</v>
      </c>
      <c r="N1292" s="69" t="s">
        <v>30</v>
      </c>
      <c r="O1292" s="69" t="s">
        <v>30</v>
      </c>
      <c r="P1292" s="72">
        <v>42186.615972222222</v>
      </c>
      <c r="Q1292" s="69"/>
      <c r="R1292" s="72">
        <v>42213.034722222219</v>
      </c>
      <c r="S1292" s="72">
        <v>42212.981944444444</v>
      </c>
      <c r="T1292" s="69"/>
      <c r="U1292" s="69" t="s">
        <v>54</v>
      </c>
      <c r="V1292" s="69"/>
      <c r="W1292" s="73">
        <v>42213</v>
      </c>
      <c r="X1292" s="69">
        <v>0</v>
      </c>
      <c r="Y1292" s="69">
        <v>3</v>
      </c>
      <c r="Z1292" s="69"/>
      <c r="AA1292" s="69"/>
      <c r="AB1292" s="69"/>
      <c r="AC1292" s="69"/>
      <c r="AD1292" s="69"/>
      <c r="AE1292" s="69"/>
      <c r="AF1292" s="69"/>
      <c r="AG1292" s="69"/>
      <c r="AH1292" s="69" t="s">
        <v>4326</v>
      </c>
    </row>
    <row r="1293" spans="1:34" ht="15.75" hidden="1" customHeight="1" x14ac:dyDescent="0.2">
      <c r="A1293" s="69" t="s">
        <v>33</v>
      </c>
      <c r="B1293" s="69" t="s">
        <v>76</v>
      </c>
      <c r="C1293" s="51">
        <f t="shared" si="43"/>
        <v>31</v>
      </c>
      <c r="D1293" s="57">
        <v>2015</v>
      </c>
      <c r="E1293" s="57">
        <f t="shared" si="44"/>
        <v>3</v>
      </c>
      <c r="F1293" s="69" t="s">
        <v>22</v>
      </c>
      <c r="G1293" s="70" t="s">
        <v>4327</v>
      </c>
      <c r="H1293" s="69" t="s">
        <v>4328</v>
      </c>
      <c r="I1293" s="71" t="s">
        <v>217</v>
      </c>
      <c r="J1293" s="71" t="s">
        <v>26</v>
      </c>
      <c r="K1293" s="69" t="s">
        <v>27</v>
      </c>
      <c r="L1293" s="69" t="s">
        <v>37</v>
      </c>
      <c r="M1293" s="69" t="s">
        <v>29</v>
      </c>
      <c r="N1293" s="69" t="s">
        <v>30</v>
      </c>
      <c r="O1293" s="69" t="s">
        <v>30</v>
      </c>
      <c r="P1293" s="72">
        <v>42186.615972222222</v>
      </c>
      <c r="Q1293" s="69"/>
      <c r="R1293" s="72">
        <v>42213.03402777778</v>
      </c>
      <c r="S1293" s="72">
        <v>42212.988194444442</v>
      </c>
      <c r="T1293" s="69"/>
      <c r="U1293" s="69" t="s">
        <v>54</v>
      </c>
      <c r="V1293" s="69"/>
      <c r="W1293" s="73">
        <v>42213</v>
      </c>
      <c r="X1293" s="69">
        <v>0</v>
      </c>
      <c r="Y1293" s="69">
        <v>3</v>
      </c>
      <c r="Z1293" s="69"/>
      <c r="AA1293" s="69"/>
      <c r="AB1293" s="69"/>
      <c r="AC1293" s="69"/>
      <c r="AD1293" s="69"/>
      <c r="AE1293" s="69"/>
      <c r="AF1293" s="69"/>
      <c r="AG1293" s="69"/>
      <c r="AH1293" s="69" t="s">
        <v>4329</v>
      </c>
    </row>
    <row r="1294" spans="1:34" ht="15.75" hidden="1" customHeight="1" x14ac:dyDescent="0.2">
      <c r="A1294" s="69" t="s">
        <v>33</v>
      </c>
      <c r="B1294" s="69" t="s">
        <v>85</v>
      </c>
      <c r="C1294" s="51">
        <f t="shared" si="43"/>
        <v>31</v>
      </c>
      <c r="D1294" s="57">
        <v>2015</v>
      </c>
      <c r="E1294" s="57">
        <f t="shared" si="44"/>
        <v>3</v>
      </c>
      <c r="F1294" s="69" t="s">
        <v>22</v>
      </c>
      <c r="G1294" s="70" t="s">
        <v>4330</v>
      </c>
      <c r="H1294" s="69" t="s">
        <v>4331</v>
      </c>
      <c r="I1294" s="71" t="s">
        <v>217</v>
      </c>
      <c r="J1294" s="71" t="s">
        <v>26</v>
      </c>
      <c r="K1294" s="69" t="s">
        <v>27</v>
      </c>
      <c r="L1294" s="69" t="s">
        <v>37</v>
      </c>
      <c r="M1294" s="69" t="s">
        <v>29</v>
      </c>
      <c r="N1294" s="69" t="s">
        <v>30</v>
      </c>
      <c r="O1294" s="69" t="s">
        <v>30</v>
      </c>
      <c r="P1294" s="72">
        <v>42186.615972222222</v>
      </c>
      <c r="Q1294" s="69"/>
      <c r="R1294" s="72">
        <v>42213.034722222219</v>
      </c>
      <c r="S1294" s="72">
        <v>42212.990972222222</v>
      </c>
      <c r="T1294" s="69"/>
      <c r="U1294" s="69" t="s">
        <v>54</v>
      </c>
      <c r="V1294" s="69"/>
      <c r="W1294" s="73">
        <v>42213</v>
      </c>
      <c r="X1294" s="69">
        <v>0</v>
      </c>
      <c r="Y1294" s="69">
        <v>3</v>
      </c>
      <c r="Z1294" s="69"/>
      <c r="AA1294" s="69"/>
      <c r="AB1294" s="69"/>
      <c r="AC1294" s="69"/>
      <c r="AD1294" s="69"/>
      <c r="AE1294" s="69"/>
      <c r="AF1294" s="69"/>
      <c r="AG1294" s="69"/>
      <c r="AH1294" s="69" t="s">
        <v>4332</v>
      </c>
    </row>
    <row r="1295" spans="1:34" ht="15.75" hidden="1" customHeight="1" x14ac:dyDescent="0.2">
      <c r="A1295" s="69" t="s">
        <v>33</v>
      </c>
      <c r="B1295" s="69" t="s">
        <v>85</v>
      </c>
      <c r="C1295" s="51">
        <f t="shared" si="43"/>
        <v>31</v>
      </c>
      <c r="D1295" s="57">
        <v>2015</v>
      </c>
      <c r="E1295" s="57">
        <f t="shared" si="44"/>
        <v>3</v>
      </c>
      <c r="F1295" s="69" t="s">
        <v>22</v>
      </c>
      <c r="G1295" s="70" t="s">
        <v>4333</v>
      </c>
      <c r="H1295" s="69" t="s">
        <v>4334</v>
      </c>
      <c r="I1295" s="71" t="s">
        <v>217</v>
      </c>
      <c r="J1295" s="71" t="s">
        <v>26</v>
      </c>
      <c r="K1295" s="69" t="s">
        <v>27</v>
      </c>
      <c r="L1295" s="69" t="s">
        <v>37</v>
      </c>
      <c r="M1295" s="69" t="s">
        <v>29</v>
      </c>
      <c r="N1295" s="69" t="s">
        <v>30</v>
      </c>
      <c r="O1295" s="69" t="s">
        <v>30</v>
      </c>
      <c r="P1295" s="72">
        <v>42186.615972222222</v>
      </c>
      <c r="Q1295" s="69"/>
      <c r="R1295" s="72">
        <v>42213.034722222219</v>
      </c>
      <c r="S1295" s="72">
        <v>42212.979861111111</v>
      </c>
      <c r="T1295" s="69"/>
      <c r="U1295" s="69" t="s">
        <v>54</v>
      </c>
      <c r="V1295" s="69"/>
      <c r="W1295" s="73">
        <v>42213</v>
      </c>
      <c r="X1295" s="69">
        <v>0</v>
      </c>
      <c r="Y1295" s="69">
        <v>5</v>
      </c>
      <c r="Z1295" s="69"/>
      <c r="AA1295" s="69"/>
      <c r="AB1295" s="69"/>
      <c r="AC1295" s="69"/>
      <c r="AD1295" s="69"/>
      <c r="AE1295" s="69"/>
      <c r="AF1295" s="69"/>
      <c r="AG1295" s="69"/>
      <c r="AH1295" s="69" t="s">
        <v>4335</v>
      </c>
    </row>
    <row r="1296" spans="1:34" ht="15.75" hidden="1" customHeight="1" x14ac:dyDescent="0.2">
      <c r="A1296" s="69" t="s">
        <v>33</v>
      </c>
      <c r="B1296" s="69" t="s">
        <v>76</v>
      </c>
      <c r="C1296" s="51">
        <f t="shared" si="43"/>
        <v>31</v>
      </c>
      <c r="D1296" s="57">
        <v>2015</v>
      </c>
      <c r="E1296" s="57">
        <f t="shared" si="44"/>
        <v>3</v>
      </c>
      <c r="F1296" s="69" t="s">
        <v>22</v>
      </c>
      <c r="G1296" s="70" t="s">
        <v>4336</v>
      </c>
      <c r="H1296" s="69" t="s">
        <v>4337</v>
      </c>
      <c r="I1296" s="71" t="s">
        <v>217</v>
      </c>
      <c r="J1296" s="71" t="s">
        <v>26</v>
      </c>
      <c r="K1296" s="69" t="s">
        <v>27</v>
      </c>
      <c r="L1296" s="69" t="s">
        <v>37</v>
      </c>
      <c r="M1296" s="69" t="s">
        <v>2811</v>
      </c>
      <c r="N1296" s="69" t="s">
        <v>30</v>
      </c>
      <c r="O1296" s="69" t="s">
        <v>30</v>
      </c>
      <c r="P1296" s="72">
        <v>42186.615972222222</v>
      </c>
      <c r="Q1296" s="69"/>
      <c r="R1296" s="72">
        <v>42213.034722222219</v>
      </c>
      <c r="S1296" s="72">
        <v>42212.992361111108</v>
      </c>
      <c r="T1296" s="69"/>
      <c r="U1296" s="69" t="s">
        <v>54</v>
      </c>
      <c r="V1296" s="69"/>
      <c r="W1296" s="73">
        <v>42213</v>
      </c>
      <c r="X1296" s="69">
        <v>0</v>
      </c>
      <c r="Y1296" s="69">
        <v>3</v>
      </c>
      <c r="Z1296" s="69"/>
      <c r="AA1296" s="69"/>
      <c r="AB1296" s="69"/>
      <c r="AC1296" s="69"/>
      <c r="AD1296" s="69"/>
      <c r="AE1296" s="69"/>
      <c r="AF1296" s="69"/>
      <c r="AG1296" s="69"/>
      <c r="AH1296" s="69" t="s">
        <v>4338</v>
      </c>
    </row>
    <row r="1297" spans="1:34" ht="15.75" hidden="1" customHeight="1" x14ac:dyDescent="0.2">
      <c r="A1297" s="69" t="s">
        <v>33</v>
      </c>
      <c r="B1297" s="69" t="s">
        <v>76</v>
      </c>
      <c r="C1297" s="51">
        <f t="shared" si="43"/>
        <v>31</v>
      </c>
      <c r="D1297" s="57">
        <v>2015</v>
      </c>
      <c r="E1297" s="57">
        <f t="shared" si="44"/>
        <v>3</v>
      </c>
      <c r="F1297" s="69" t="s">
        <v>22</v>
      </c>
      <c r="G1297" s="70" t="s">
        <v>4339</v>
      </c>
      <c r="H1297" s="69" t="s">
        <v>4340</v>
      </c>
      <c r="I1297" s="71" t="s">
        <v>217</v>
      </c>
      <c r="J1297" s="71" t="s">
        <v>26</v>
      </c>
      <c r="K1297" s="69" t="s">
        <v>27</v>
      </c>
      <c r="L1297" s="69" t="s">
        <v>37</v>
      </c>
      <c r="M1297" s="69" t="s">
        <v>29</v>
      </c>
      <c r="N1297" s="69" t="s">
        <v>30</v>
      </c>
      <c r="O1297" s="69" t="s">
        <v>30</v>
      </c>
      <c r="P1297" s="72">
        <v>42186.615972222222</v>
      </c>
      <c r="Q1297" s="69"/>
      <c r="R1297" s="72">
        <v>42213.034722222219</v>
      </c>
      <c r="S1297" s="72">
        <v>42212.989583333336</v>
      </c>
      <c r="T1297" s="69"/>
      <c r="U1297" s="69" t="s">
        <v>54</v>
      </c>
      <c r="V1297" s="69"/>
      <c r="W1297" s="73">
        <v>42213</v>
      </c>
      <c r="X1297" s="69">
        <v>0</v>
      </c>
      <c r="Y1297" s="69">
        <v>3</v>
      </c>
      <c r="Z1297" s="69"/>
      <c r="AA1297" s="69"/>
      <c r="AB1297" s="69"/>
      <c r="AC1297" s="69"/>
      <c r="AD1297" s="69"/>
      <c r="AE1297" s="69"/>
      <c r="AF1297" s="69"/>
      <c r="AG1297" s="69"/>
      <c r="AH1297" s="69" t="s">
        <v>4341</v>
      </c>
    </row>
    <row r="1298" spans="1:34" ht="15.75" hidden="1" customHeight="1" x14ac:dyDescent="0.2">
      <c r="A1298" s="69" t="s">
        <v>33</v>
      </c>
      <c r="B1298" s="69" t="s">
        <v>76</v>
      </c>
      <c r="C1298" s="51">
        <f t="shared" si="43"/>
        <v>31</v>
      </c>
      <c r="D1298" s="57">
        <v>2015</v>
      </c>
      <c r="E1298" s="57">
        <f t="shared" si="44"/>
        <v>3</v>
      </c>
      <c r="F1298" s="69" t="s">
        <v>22</v>
      </c>
      <c r="G1298" s="70" t="s">
        <v>4342</v>
      </c>
      <c r="H1298" s="69" t="s">
        <v>4343</v>
      </c>
      <c r="I1298" s="71" t="s">
        <v>217</v>
      </c>
      <c r="J1298" s="71" t="s">
        <v>26</v>
      </c>
      <c r="K1298" s="69" t="s">
        <v>27</v>
      </c>
      <c r="L1298" s="69" t="s">
        <v>37</v>
      </c>
      <c r="M1298" s="69" t="s">
        <v>29</v>
      </c>
      <c r="N1298" s="69" t="s">
        <v>30</v>
      </c>
      <c r="O1298" s="69" t="s">
        <v>30</v>
      </c>
      <c r="P1298" s="72">
        <v>42186.615972222222</v>
      </c>
      <c r="Q1298" s="69"/>
      <c r="R1298" s="72">
        <v>42213.03402777778</v>
      </c>
      <c r="S1298" s="72">
        <v>42212.982638888891</v>
      </c>
      <c r="T1298" s="69"/>
      <c r="U1298" s="69" t="s">
        <v>54</v>
      </c>
      <c r="V1298" s="69"/>
      <c r="W1298" s="73">
        <v>42213</v>
      </c>
      <c r="X1298" s="69">
        <v>0</v>
      </c>
      <c r="Y1298" s="69">
        <v>3</v>
      </c>
      <c r="Z1298" s="69"/>
      <c r="AA1298" s="69"/>
      <c r="AB1298" s="69"/>
      <c r="AC1298" s="69"/>
      <c r="AD1298" s="69"/>
      <c r="AE1298" s="69"/>
      <c r="AF1298" s="69"/>
      <c r="AG1298" s="69"/>
      <c r="AH1298" s="69" t="s">
        <v>4344</v>
      </c>
    </row>
    <row r="1299" spans="1:34" ht="15.75" hidden="1" customHeight="1" x14ac:dyDescent="0.2">
      <c r="A1299" s="69" t="s">
        <v>33</v>
      </c>
      <c r="B1299" s="69" t="s">
        <v>76</v>
      </c>
      <c r="C1299" s="51">
        <f t="shared" si="43"/>
        <v>31</v>
      </c>
      <c r="D1299" s="57">
        <v>2015</v>
      </c>
      <c r="E1299" s="57">
        <f t="shared" si="44"/>
        <v>3</v>
      </c>
      <c r="F1299" s="69" t="s">
        <v>22</v>
      </c>
      <c r="G1299" s="70" t="s">
        <v>4345</v>
      </c>
      <c r="H1299" s="69" t="s">
        <v>4346</v>
      </c>
      <c r="I1299" s="71" t="s">
        <v>217</v>
      </c>
      <c r="J1299" s="71" t="s">
        <v>26</v>
      </c>
      <c r="K1299" s="69" t="s">
        <v>27</v>
      </c>
      <c r="L1299" s="69" t="s">
        <v>37</v>
      </c>
      <c r="M1299" s="69" t="s">
        <v>29</v>
      </c>
      <c r="N1299" s="69" t="s">
        <v>30</v>
      </c>
      <c r="O1299" s="69" t="s">
        <v>30</v>
      </c>
      <c r="P1299" s="72">
        <v>42186.615972222222</v>
      </c>
      <c r="Q1299" s="69"/>
      <c r="R1299" s="72">
        <v>42213.03402777778</v>
      </c>
      <c r="S1299" s="72">
        <v>42212.984722222223</v>
      </c>
      <c r="T1299" s="69"/>
      <c r="U1299" s="69" t="s">
        <v>54</v>
      </c>
      <c r="V1299" s="69"/>
      <c r="W1299" s="73">
        <v>42213</v>
      </c>
      <c r="X1299" s="69">
        <v>0</v>
      </c>
      <c r="Y1299" s="69">
        <v>2</v>
      </c>
      <c r="Z1299" s="69"/>
      <c r="AA1299" s="69"/>
      <c r="AB1299" s="69"/>
      <c r="AC1299" s="69"/>
      <c r="AD1299" s="69"/>
      <c r="AE1299" s="69"/>
      <c r="AF1299" s="69"/>
      <c r="AG1299" s="69"/>
      <c r="AH1299" s="69" t="s">
        <v>4347</v>
      </c>
    </row>
    <row r="1300" spans="1:34" ht="15.75" hidden="1" customHeight="1" x14ac:dyDescent="0.2">
      <c r="A1300" s="69" t="s">
        <v>33</v>
      </c>
      <c r="B1300" s="69" t="s">
        <v>76</v>
      </c>
      <c r="C1300" s="51">
        <f t="shared" si="43"/>
        <v>31</v>
      </c>
      <c r="D1300" s="57">
        <v>2015</v>
      </c>
      <c r="E1300" s="57">
        <f t="shared" si="44"/>
        <v>3</v>
      </c>
      <c r="F1300" s="69" t="s">
        <v>22</v>
      </c>
      <c r="G1300" s="70" t="s">
        <v>4348</v>
      </c>
      <c r="H1300" s="69" t="s">
        <v>4349</v>
      </c>
      <c r="I1300" s="71" t="s">
        <v>217</v>
      </c>
      <c r="J1300" s="71" t="s">
        <v>26</v>
      </c>
      <c r="K1300" s="69" t="s">
        <v>27</v>
      </c>
      <c r="L1300" s="69" t="s">
        <v>37</v>
      </c>
      <c r="M1300" s="69" t="s">
        <v>29</v>
      </c>
      <c r="N1300" s="69" t="s">
        <v>30</v>
      </c>
      <c r="O1300" s="69" t="s">
        <v>30</v>
      </c>
      <c r="P1300" s="72">
        <v>42186.615972222222</v>
      </c>
      <c r="Q1300" s="69"/>
      <c r="R1300" s="72">
        <v>42213.034722222219</v>
      </c>
      <c r="S1300" s="72">
        <v>42212.984027777777</v>
      </c>
      <c r="T1300" s="69"/>
      <c r="U1300" s="69" t="s">
        <v>54</v>
      </c>
      <c r="V1300" s="69"/>
      <c r="W1300" s="73">
        <v>42213</v>
      </c>
      <c r="X1300" s="69">
        <v>0</v>
      </c>
      <c r="Y1300" s="69">
        <v>2</v>
      </c>
      <c r="Z1300" s="69"/>
      <c r="AA1300" s="69"/>
      <c r="AB1300" s="69"/>
      <c r="AC1300" s="69"/>
      <c r="AD1300" s="69"/>
      <c r="AE1300" s="69"/>
      <c r="AF1300" s="69"/>
      <c r="AG1300" s="69"/>
      <c r="AH1300" s="69" t="s">
        <v>4350</v>
      </c>
    </row>
    <row r="1301" spans="1:34" ht="15.75" hidden="1" customHeight="1" x14ac:dyDescent="0.2">
      <c r="A1301" s="69" t="s">
        <v>33</v>
      </c>
      <c r="B1301" s="69" t="s">
        <v>76</v>
      </c>
      <c r="C1301" s="51">
        <f t="shared" si="43"/>
        <v>31</v>
      </c>
      <c r="D1301" s="57">
        <v>2015</v>
      </c>
      <c r="E1301" s="57">
        <f t="shared" si="44"/>
        <v>3</v>
      </c>
      <c r="F1301" s="69" t="s">
        <v>22</v>
      </c>
      <c r="G1301" s="70" t="s">
        <v>4351</v>
      </c>
      <c r="H1301" s="69" t="s">
        <v>4352</v>
      </c>
      <c r="I1301" s="71" t="s">
        <v>217</v>
      </c>
      <c r="J1301" s="71" t="s">
        <v>26</v>
      </c>
      <c r="K1301" s="69" t="s">
        <v>27</v>
      </c>
      <c r="L1301" s="69" t="s">
        <v>37</v>
      </c>
      <c r="M1301" s="69" t="s">
        <v>29</v>
      </c>
      <c r="N1301" s="69" t="s">
        <v>30</v>
      </c>
      <c r="O1301" s="69" t="s">
        <v>30</v>
      </c>
      <c r="P1301" s="72">
        <v>42186.615972222222</v>
      </c>
      <c r="Q1301" s="69"/>
      <c r="R1301" s="72">
        <v>42213.034722222219</v>
      </c>
      <c r="S1301" s="72">
        <v>42212.98541666667</v>
      </c>
      <c r="T1301" s="69"/>
      <c r="U1301" s="69" t="s">
        <v>54</v>
      </c>
      <c r="V1301" s="69"/>
      <c r="W1301" s="73">
        <v>42213</v>
      </c>
      <c r="X1301" s="69">
        <v>0</v>
      </c>
      <c r="Y1301" s="69">
        <v>5</v>
      </c>
      <c r="Z1301" s="74" t="s">
        <v>4353</v>
      </c>
      <c r="AA1301" s="69"/>
      <c r="AB1301" s="69"/>
      <c r="AC1301" s="69"/>
      <c r="AD1301" s="69"/>
      <c r="AE1301" s="69"/>
      <c r="AF1301" s="69"/>
      <c r="AG1301" s="69"/>
      <c r="AH1301" s="69" t="s">
        <v>4354</v>
      </c>
    </row>
    <row r="1302" spans="1:34" ht="15.75" hidden="1" customHeight="1" x14ac:dyDescent="0.2">
      <c r="A1302" s="69" t="s">
        <v>33</v>
      </c>
      <c r="B1302" s="69" t="s">
        <v>76</v>
      </c>
      <c r="C1302" s="51">
        <f t="shared" si="43"/>
        <v>31</v>
      </c>
      <c r="D1302" s="57">
        <v>2015</v>
      </c>
      <c r="E1302" s="57">
        <f t="shared" si="44"/>
        <v>3</v>
      </c>
      <c r="F1302" s="69" t="s">
        <v>22</v>
      </c>
      <c r="G1302" s="70" t="s">
        <v>4355</v>
      </c>
      <c r="H1302" s="69" t="s">
        <v>4356</v>
      </c>
      <c r="I1302" s="71" t="s">
        <v>217</v>
      </c>
      <c r="J1302" s="71" t="s">
        <v>26</v>
      </c>
      <c r="K1302" s="69" t="s">
        <v>27</v>
      </c>
      <c r="L1302" s="69" t="s">
        <v>37</v>
      </c>
      <c r="M1302" s="69" t="s">
        <v>29</v>
      </c>
      <c r="N1302" s="69" t="s">
        <v>30</v>
      </c>
      <c r="O1302" s="69" t="s">
        <v>30</v>
      </c>
      <c r="P1302" s="72">
        <v>42186.615972222222</v>
      </c>
      <c r="Q1302" s="69"/>
      <c r="R1302" s="72">
        <v>42213.034722222219</v>
      </c>
      <c r="S1302" s="72">
        <v>42212.98333333333</v>
      </c>
      <c r="T1302" s="69"/>
      <c r="U1302" s="69" t="s">
        <v>54</v>
      </c>
      <c r="V1302" s="69"/>
      <c r="W1302" s="73">
        <v>42213</v>
      </c>
      <c r="X1302" s="69">
        <v>0</v>
      </c>
      <c r="Y1302" s="69">
        <v>2</v>
      </c>
      <c r="Z1302" s="69"/>
      <c r="AA1302" s="69"/>
      <c r="AB1302" s="69"/>
      <c r="AC1302" s="69"/>
      <c r="AD1302" s="69"/>
      <c r="AE1302" s="69"/>
      <c r="AF1302" s="69"/>
      <c r="AG1302" s="69"/>
      <c r="AH1302" s="69" t="s">
        <v>4357</v>
      </c>
    </row>
    <row r="1303" spans="1:34" ht="15.75" hidden="1" customHeight="1" x14ac:dyDescent="0.2">
      <c r="A1303" s="69" t="s">
        <v>33</v>
      </c>
      <c r="B1303" s="69" t="s">
        <v>76</v>
      </c>
      <c r="C1303" s="51">
        <f t="shared" si="43"/>
        <v>31</v>
      </c>
      <c r="D1303" s="57">
        <v>2015</v>
      </c>
      <c r="E1303" s="57">
        <f t="shared" si="44"/>
        <v>3</v>
      </c>
      <c r="F1303" s="69" t="s">
        <v>22</v>
      </c>
      <c r="G1303" s="70" t="s">
        <v>4358</v>
      </c>
      <c r="H1303" s="69" t="s">
        <v>4359</v>
      </c>
      <c r="I1303" s="71" t="s">
        <v>217</v>
      </c>
      <c r="J1303" s="71" t="s">
        <v>26</v>
      </c>
      <c r="K1303" s="69" t="s">
        <v>27</v>
      </c>
      <c r="L1303" s="69" t="s">
        <v>37</v>
      </c>
      <c r="M1303" s="69" t="s">
        <v>29</v>
      </c>
      <c r="N1303" s="69" t="s">
        <v>30</v>
      </c>
      <c r="O1303" s="69" t="s">
        <v>30</v>
      </c>
      <c r="P1303" s="72">
        <v>42186.615972222222</v>
      </c>
      <c r="Q1303" s="69"/>
      <c r="R1303" s="72">
        <v>42213.03402777778</v>
      </c>
      <c r="S1303" s="72">
        <v>42212.984027777777</v>
      </c>
      <c r="T1303" s="69"/>
      <c r="U1303" s="69" t="s">
        <v>54</v>
      </c>
      <c r="V1303" s="69"/>
      <c r="W1303" s="73">
        <v>42213</v>
      </c>
      <c r="X1303" s="69">
        <v>0</v>
      </c>
      <c r="Y1303" s="69">
        <v>3</v>
      </c>
      <c r="Z1303" s="69"/>
      <c r="AA1303" s="69"/>
      <c r="AB1303" s="69"/>
      <c r="AC1303" s="69"/>
      <c r="AD1303" s="69"/>
      <c r="AE1303" s="69"/>
      <c r="AF1303" s="69"/>
      <c r="AG1303" s="69"/>
      <c r="AH1303" s="69" t="s">
        <v>4360</v>
      </c>
    </row>
    <row r="1304" spans="1:34" ht="15.75" hidden="1" customHeight="1" x14ac:dyDescent="0.2">
      <c r="A1304" s="69" t="s">
        <v>33</v>
      </c>
      <c r="B1304" s="69" t="s">
        <v>76</v>
      </c>
      <c r="C1304" s="51">
        <f t="shared" si="43"/>
        <v>31</v>
      </c>
      <c r="D1304" s="57">
        <v>2015</v>
      </c>
      <c r="E1304" s="57">
        <f t="shared" si="44"/>
        <v>3</v>
      </c>
      <c r="F1304" s="69" t="s">
        <v>22</v>
      </c>
      <c r="G1304" s="70" t="s">
        <v>4361</v>
      </c>
      <c r="H1304" s="69" t="s">
        <v>4362</v>
      </c>
      <c r="I1304" s="71" t="s">
        <v>217</v>
      </c>
      <c r="J1304" s="71" t="s">
        <v>26</v>
      </c>
      <c r="K1304" s="69" t="s">
        <v>27</v>
      </c>
      <c r="L1304" s="69" t="s">
        <v>37</v>
      </c>
      <c r="M1304" s="69" t="s">
        <v>29</v>
      </c>
      <c r="N1304" s="69" t="s">
        <v>30</v>
      </c>
      <c r="O1304" s="69" t="s">
        <v>30</v>
      </c>
      <c r="P1304" s="72">
        <v>42186.615972222222</v>
      </c>
      <c r="Q1304" s="69"/>
      <c r="R1304" s="72">
        <v>42213.034722222219</v>
      </c>
      <c r="S1304" s="72">
        <v>42212.988888888889</v>
      </c>
      <c r="T1304" s="69"/>
      <c r="U1304" s="69" t="s">
        <v>54</v>
      </c>
      <c r="V1304" s="69"/>
      <c r="W1304" s="73">
        <v>42213</v>
      </c>
      <c r="X1304" s="69">
        <v>0</v>
      </c>
      <c r="Y1304" s="69">
        <v>4</v>
      </c>
      <c r="Z1304" s="69"/>
      <c r="AA1304" s="69"/>
      <c r="AB1304" s="69"/>
      <c r="AC1304" s="69"/>
      <c r="AD1304" s="69"/>
      <c r="AE1304" s="69"/>
      <c r="AF1304" s="69"/>
      <c r="AG1304" s="69"/>
      <c r="AH1304" s="69" t="s">
        <v>4363</v>
      </c>
    </row>
    <row r="1305" spans="1:34" ht="15.75" hidden="1" customHeight="1" x14ac:dyDescent="0.2">
      <c r="A1305" s="69" t="s">
        <v>33</v>
      </c>
      <c r="B1305" s="69" t="s">
        <v>76</v>
      </c>
      <c r="C1305" s="51">
        <f t="shared" si="43"/>
        <v>31</v>
      </c>
      <c r="D1305" s="57">
        <v>2015</v>
      </c>
      <c r="E1305" s="57">
        <f t="shared" si="44"/>
        <v>3</v>
      </c>
      <c r="F1305" s="69" t="s">
        <v>22</v>
      </c>
      <c r="G1305" s="70" t="s">
        <v>4364</v>
      </c>
      <c r="H1305" s="69" t="s">
        <v>4365</v>
      </c>
      <c r="I1305" s="71" t="s">
        <v>217</v>
      </c>
      <c r="J1305" s="71" t="s">
        <v>26</v>
      </c>
      <c r="K1305" s="69" t="s">
        <v>27</v>
      </c>
      <c r="L1305" s="69" t="s">
        <v>37</v>
      </c>
      <c r="M1305" s="69" t="s">
        <v>29</v>
      </c>
      <c r="N1305" s="69" t="s">
        <v>30</v>
      </c>
      <c r="O1305" s="69" t="s">
        <v>30</v>
      </c>
      <c r="P1305" s="72">
        <v>42186.615972222222</v>
      </c>
      <c r="Q1305" s="69"/>
      <c r="R1305" s="72">
        <v>42213.034722222219</v>
      </c>
      <c r="S1305" s="72">
        <v>42212.992361111108</v>
      </c>
      <c r="T1305" s="69"/>
      <c r="U1305" s="69" t="s">
        <v>54</v>
      </c>
      <c r="V1305" s="69"/>
      <c r="W1305" s="73">
        <v>42213</v>
      </c>
      <c r="X1305" s="69">
        <v>0</v>
      </c>
      <c r="Y1305" s="69">
        <v>3</v>
      </c>
      <c r="Z1305" s="69"/>
      <c r="AA1305" s="69"/>
      <c r="AB1305" s="69"/>
      <c r="AC1305" s="69"/>
      <c r="AD1305" s="69"/>
      <c r="AE1305" s="69"/>
      <c r="AF1305" s="69"/>
      <c r="AG1305" s="69"/>
      <c r="AH1305" s="69" t="s">
        <v>4366</v>
      </c>
    </row>
    <row r="1306" spans="1:34" ht="15.75" hidden="1" customHeight="1" x14ac:dyDescent="0.2">
      <c r="A1306" s="69" t="s">
        <v>33</v>
      </c>
      <c r="B1306" s="69" t="s">
        <v>76</v>
      </c>
      <c r="C1306" s="51">
        <f t="shared" si="43"/>
        <v>31</v>
      </c>
      <c r="D1306" s="57">
        <v>2015</v>
      </c>
      <c r="E1306" s="57">
        <f t="shared" si="44"/>
        <v>3</v>
      </c>
      <c r="F1306" s="69" t="s">
        <v>22</v>
      </c>
      <c r="G1306" s="70" t="s">
        <v>4367</v>
      </c>
      <c r="H1306" s="69" t="s">
        <v>4368</v>
      </c>
      <c r="I1306" s="71" t="s">
        <v>217</v>
      </c>
      <c r="J1306" s="71" t="s">
        <v>26</v>
      </c>
      <c r="K1306" s="69" t="s">
        <v>27</v>
      </c>
      <c r="L1306" s="69" t="s">
        <v>37</v>
      </c>
      <c r="M1306" s="69" t="s">
        <v>29</v>
      </c>
      <c r="N1306" s="69" t="s">
        <v>30</v>
      </c>
      <c r="O1306" s="69" t="s">
        <v>30</v>
      </c>
      <c r="P1306" s="72">
        <v>42186.615972222222</v>
      </c>
      <c r="Q1306" s="69"/>
      <c r="R1306" s="72">
        <v>42213.034722222219</v>
      </c>
      <c r="S1306" s="72">
        <v>42212.98333333333</v>
      </c>
      <c r="T1306" s="69"/>
      <c r="U1306" s="69" t="s">
        <v>54</v>
      </c>
      <c r="V1306" s="69"/>
      <c r="W1306" s="73">
        <v>42213</v>
      </c>
      <c r="X1306" s="69">
        <v>0</v>
      </c>
      <c r="Y1306" s="69">
        <v>2</v>
      </c>
      <c r="Z1306" s="69"/>
      <c r="AA1306" s="69"/>
      <c r="AB1306" s="69"/>
      <c r="AC1306" s="69"/>
      <c r="AD1306" s="69"/>
      <c r="AE1306" s="69"/>
      <c r="AF1306" s="69"/>
      <c r="AG1306" s="69"/>
      <c r="AH1306" s="69" t="s">
        <v>4369</v>
      </c>
    </row>
    <row r="1307" spans="1:34" ht="15.75" hidden="1" customHeight="1" x14ac:dyDescent="0.2">
      <c r="A1307" s="69" t="s">
        <v>33</v>
      </c>
      <c r="B1307" s="69" t="s">
        <v>76</v>
      </c>
      <c r="C1307" s="51">
        <f t="shared" si="43"/>
        <v>31</v>
      </c>
      <c r="D1307" s="57">
        <v>2015</v>
      </c>
      <c r="E1307" s="57">
        <f t="shared" si="44"/>
        <v>3</v>
      </c>
      <c r="F1307" s="69" t="s">
        <v>22</v>
      </c>
      <c r="G1307" s="70" t="s">
        <v>4370</v>
      </c>
      <c r="H1307" s="69" t="s">
        <v>4371</v>
      </c>
      <c r="I1307" s="71" t="s">
        <v>217</v>
      </c>
      <c r="J1307" s="71" t="s">
        <v>26</v>
      </c>
      <c r="K1307" s="69" t="s">
        <v>27</v>
      </c>
      <c r="L1307" s="69" t="s">
        <v>37</v>
      </c>
      <c r="M1307" s="69" t="s">
        <v>29</v>
      </c>
      <c r="N1307" s="69" t="s">
        <v>30</v>
      </c>
      <c r="O1307" s="69" t="s">
        <v>30</v>
      </c>
      <c r="P1307" s="72">
        <v>42186.615972222222</v>
      </c>
      <c r="Q1307" s="69"/>
      <c r="R1307" s="72">
        <v>42213.034722222219</v>
      </c>
      <c r="S1307" s="72">
        <v>42212.986111111109</v>
      </c>
      <c r="T1307" s="69"/>
      <c r="U1307" s="69" t="s">
        <v>54</v>
      </c>
      <c r="V1307" s="69"/>
      <c r="W1307" s="73">
        <v>42213</v>
      </c>
      <c r="X1307" s="69">
        <v>0</v>
      </c>
      <c r="Y1307" s="69">
        <v>3</v>
      </c>
      <c r="Z1307" s="69"/>
      <c r="AA1307" s="69"/>
      <c r="AB1307" s="69"/>
      <c r="AC1307" s="69"/>
      <c r="AD1307" s="69"/>
      <c r="AE1307" s="69"/>
      <c r="AF1307" s="69"/>
      <c r="AG1307" s="69"/>
      <c r="AH1307" s="69" t="s">
        <v>4372</v>
      </c>
    </row>
    <row r="1308" spans="1:34" ht="15.75" hidden="1" customHeight="1" x14ac:dyDescent="0.2">
      <c r="A1308" s="69" t="s">
        <v>33</v>
      </c>
      <c r="B1308" s="69" t="s">
        <v>76</v>
      </c>
      <c r="C1308" s="51">
        <f t="shared" si="43"/>
        <v>31</v>
      </c>
      <c r="D1308" s="57">
        <v>2015</v>
      </c>
      <c r="E1308" s="57">
        <f t="shared" si="44"/>
        <v>3</v>
      </c>
      <c r="F1308" s="69" t="s">
        <v>22</v>
      </c>
      <c r="G1308" s="70" t="s">
        <v>4373</v>
      </c>
      <c r="H1308" s="69" t="s">
        <v>4374</v>
      </c>
      <c r="I1308" s="71" t="s">
        <v>217</v>
      </c>
      <c r="J1308" s="71" t="s">
        <v>26</v>
      </c>
      <c r="K1308" s="69" t="s">
        <v>27</v>
      </c>
      <c r="L1308" s="69" t="s">
        <v>37</v>
      </c>
      <c r="M1308" s="69" t="s">
        <v>29</v>
      </c>
      <c r="N1308" s="69" t="s">
        <v>30</v>
      </c>
      <c r="O1308" s="69" t="s">
        <v>30</v>
      </c>
      <c r="P1308" s="72">
        <v>42186.615972222222</v>
      </c>
      <c r="Q1308" s="69"/>
      <c r="R1308" s="72">
        <v>42213.034722222219</v>
      </c>
      <c r="S1308" s="72">
        <v>42212.986111111109</v>
      </c>
      <c r="T1308" s="69"/>
      <c r="U1308" s="69" t="s">
        <v>54</v>
      </c>
      <c r="V1308" s="69"/>
      <c r="W1308" s="73">
        <v>42213</v>
      </c>
      <c r="X1308" s="69">
        <v>0</v>
      </c>
      <c r="Y1308" s="69">
        <v>3</v>
      </c>
      <c r="Z1308" s="69"/>
      <c r="AA1308" s="69"/>
      <c r="AB1308" s="69"/>
      <c r="AC1308" s="69"/>
      <c r="AD1308" s="69"/>
      <c r="AE1308" s="69"/>
      <c r="AF1308" s="69"/>
      <c r="AG1308" s="69"/>
      <c r="AH1308" s="69" t="s">
        <v>4375</v>
      </c>
    </row>
    <row r="1309" spans="1:34" ht="15.75" hidden="1" customHeight="1" x14ac:dyDescent="0.2">
      <c r="A1309" s="69" t="s">
        <v>33</v>
      </c>
      <c r="B1309" s="69" t="s">
        <v>76</v>
      </c>
      <c r="C1309" s="51">
        <f t="shared" si="43"/>
        <v>31</v>
      </c>
      <c r="D1309" s="57">
        <v>2015</v>
      </c>
      <c r="E1309" s="57">
        <f t="shared" si="44"/>
        <v>3</v>
      </c>
      <c r="F1309" s="69" t="s">
        <v>22</v>
      </c>
      <c r="G1309" s="70" t="s">
        <v>4376</v>
      </c>
      <c r="H1309" s="69" t="s">
        <v>4377</v>
      </c>
      <c r="I1309" s="71" t="s">
        <v>217</v>
      </c>
      <c r="J1309" s="71" t="s">
        <v>26</v>
      </c>
      <c r="K1309" s="69" t="s">
        <v>27</v>
      </c>
      <c r="L1309" s="69" t="s">
        <v>37</v>
      </c>
      <c r="M1309" s="69" t="s">
        <v>29</v>
      </c>
      <c r="N1309" s="69" t="s">
        <v>30</v>
      </c>
      <c r="O1309" s="69" t="s">
        <v>30</v>
      </c>
      <c r="P1309" s="72">
        <v>42186.615972222222</v>
      </c>
      <c r="Q1309" s="69"/>
      <c r="R1309" s="72">
        <v>42213.034722222219</v>
      </c>
      <c r="S1309" s="72">
        <v>42212.986805555556</v>
      </c>
      <c r="T1309" s="69"/>
      <c r="U1309" s="69" t="s">
        <v>54</v>
      </c>
      <c r="V1309" s="69"/>
      <c r="W1309" s="73">
        <v>42213</v>
      </c>
      <c r="X1309" s="69">
        <v>0</v>
      </c>
      <c r="Y1309" s="69">
        <v>3</v>
      </c>
      <c r="Z1309" s="69"/>
      <c r="AA1309" s="69"/>
      <c r="AB1309" s="69"/>
      <c r="AC1309" s="69"/>
      <c r="AD1309" s="69"/>
      <c r="AE1309" s="69"/>
      <c r="AF1309" s="69"/>
      <c r="AG1309" s="69"/>
      <c r="AH1309" s="69" t="s">
        <v>4378</v>
      </c>
    </row>
    <row r="1310" spans="1:34" ht="15.75" hidden="1" customHeight="1" x14ac:dyDescent="0.2">
      <c r="A1310" s="69" t="s">
        <v>33</v>
      </c>
      <c r="B1310" s="69" t="s">
        <v>76</v>
      </c>
      <c r="C1310" s="51">
        <f t="shared" si="43"/>
        <v>31</v>
      </c>
      <c r="D1310" s="57">
        <v>2015</v>
      </c>
      <c r="E1310" s="57">
        <f t="shared" si="44"/>
        <v>3</v>
      </c>
      <c r="F1310" s="69" t="s">
        <v>22</v>
      </c>
      <c r="G1310" s="70" t="s">
        <v>4379</v>
      </c>
      <c r="H1310" s="69" t="s">
        <v>4380</v>
      </c>
      <c r="I1310" s="71" t="s">
        <v>217</v>
      </c>
      <c r="J1310" s="71" t="s">
        <v>26</v>
      </c>
      <c r="K1310" s="69" t="s">
        <v>27</v>
      </c>
      <c r="L1310" s="69" t="s">
        <v>37</v>
      </c>
      <c r="M1310" s="69" t="s">
        <v>29</v>
      </c>
      <c r="N1310" s="69" t="s">
        <v>30</v>
      </c>
      <c r="O1310" s="69" t="s">
        <v>30</v>
      </c>
      <c r="P1310" s="72">
        <v>42186.615972222222</v>
      </c>
      <c r="Q1310" s="69"/>
      <c r="R1310" s="72">
        <v>42213.034722222219</v>
      </c>
      <c r="S1310" s="72">
        <v>42212.988194444442</v>
      </c>
      <c r="T1310" s="69"/>
      <c r="U1310" s="69" t="s">
        <v>54</v>
      </c>
      <c r="V1310" s="69"/>
      <c r="W1310" s="73">
        <v>42213</v>
      </c>
      <c r="X1310" s="69">
        <v>0</v>
      </c>
      <c r="Y1310" s="69">
        <v>4</v>
      </c>
      <c r="Z1310" s="69"/>
      <c r="AA1310" s="69"/>
      <c r="AB1310" s="69"/>
      <c r="AC1310" s="69"/>
      <c r="AD1310" s="69"/>
      <c r="AE1310" s="69"/>
      <c r="AF1310" s="69"/>
      <c r="AG1310" s="69"/>
      <c r="AH1310" s="69" t="s">
        <v>4381</v>
      </c>
    </row>
    <row r="1311" spans="1:34" ht="15.75" hidden="1" customHeight="1" x14ac:dyDescent="0.2">
      <c r="A1311" s="69" t="s">
        <v>33</v>
      </c>
      <c r="B1311" s="69" t="s">
        <v>76</v>
      </c>
      <c r="C1311" s="51">
        <f t="shared" si="43"/>
        <v>31</v>
      </c>
      <c r="D1311" s="57">
        <v>2015</v>
      </c>
      <c r="E1311" s="57">
        <f t="shared" si="44"/>
        <v>3</v>
      </c>
      <c r="F1311" s="69" t="s">
        <v>22</v>
      </c>
      <c r="G1311" s="70" t="s">
        <v>4382</v>
      </c>
      <c r="H1311" s="69" t="s">
        <v>4383</v>
      </c>
      <c r="I1311" s="71" t="s">
        <v>217</v>
      </c>
      <c r="J1311" s="71" t="s">
        <v>26</v>
      </c>
      <c r="K1311" s="69" t="s">
        <v>27</v>
      </c>
      <c r="L1311" s="69" t="s">
        <v>37</v>
      </c>
      <c r="M1311" s="69" t="s">
        <v>29</v>
      </c>
      <c r="N1311" s="69" t="s">
        <v>30</v>
      </c>
      <c r="O1311" s="69" t="s">
        <v>30</v>
      </c>
      <c r="P1311" s="72">
        <v>42186.615972222222</v>
      </c>
      <c r="Q1311" s="69"/>
      <c r="R1311" s="72">
        <v>42213.034722222219</v>
      </c>
      <c r="S1311" s="72">
        <v>42212.984722222223</v>
      </c>
      <c r="T1311" s="69"/>
      <c r="U1311" s="69" t="s">
        <v>54</v>
      </c>
      <c r="V1311" s="69"/>
      <c r="W1311" s="73">
        <v>42213</v>
      </c>
      <c r="X1311" s="69">
        <v>0</v>
      </c>
      <c r="Y1311" s="69">
        <v>3</v>
      </c>
      <c r="Z1311" s="69"/>
      <c r="AA1311" s="69"/>
      <c r="AB1311" s="69"/>
      <c r="AC1311" s="69"/>
      <c r="AD1311" s="69"/>
      <c r="AE1311" s="69"/>
      <c r="AF1311" s="69"/>
      <c r="AG1311" s="69"/>
      <c r="AH1311" s="69" t="s">
        <v>4384</v>
      </c>
    </row>
    <row r="1312" spans="1:34" ht="15.75" hidden="1" customHeight="1" x14ac:dyDescent="0.2">
      <c r="A1312" s="69" t="s">
        <v>33</v>
      </c>
      <c r="B1312" s="69" t="s">
        <v>76</v>
      </c>
      <c r="C1312" s="51">
        <f t="shared" si="43"/>
        <v>31</v>
      </c>
      <c r="D1312" s="57">
        <v>2015</v>
      </c>
      <c r="E1312" s="57">
        <f t="shared" si="44"/>
        <v>3</v>
      </c>
      <c r="F1312" s="69" t="s">
        <v>22</v>
      </c>
      <c r="G1312" s="70" t="s">
        <v>4385</v>
      </c>
      <c r="H1312" s="69" t="s">
        <v>4386</v>
      </c>
      <c r="I1312" s="71" t="s">
        <v>217</v>
      </c>
      <c r="J1312" s="71" t="s">
        <v>26</v>
      </c>
      <c r="K1312" s="69" t="s">
        <v>27</v>
      </c>
      <c r="L1312" s="69" t="s">
        <v>37</v>
      </c>
      <c r="M1312" s="69" t="s">
        <v>29</v>
      </c>
      <c r="N1312" s="69" t="s">
        <v>30</v>
      </c>
      <c r="O1312" s="69" t="s">
        <v>30</v>
      </c>
      <c r="P1312" s="72">
        <v>42186.615972222222</v>
      </c>
      <c r="Q1312" s="69"/>
      <c r="R1312" s="72">
        <v>42213.034722222219</v>
      </c>
      <c r="S1312" s="72">
        <v>42212.991666666669</v>
      </c>
      <c r="T1312" s="69"/>
      <c r="U1312" s="69" t="s">
        <v>54</v>
      </c>
      <c r="V1312" s="69"/>
      <c r="W1312" s="73">
        <v>42213</v>
      </c>
      <c r="X1312" s="69">
        <v>0</v>
      </c>
      <c r="Y1312" s="69">
        <v>3</v>
      </c>
      <c r="Z1312" s="69"/>
      <c r="AA1312" s="69"/>
      <c r="AB1312" s="69"/>
      <c r="AC1312" s="69"/>
      <c r="AD1312" s="69"/>
      <c r="AE1312" s="69"/>
      <c r="AF1312" s="69"/>
      <c r="AG1312" s="69"/>
      <c r="AH1312" s="69" t="s">
        <v>4387</v>
      </c>
    </row>
    <row r="1313" spans="1:34" ht="15.75" hidden="1" customHeight="1" x14ac:dyDescent="0.2">
      <c r="A1313" s="69" t="s">
        <v>33</v>
      </c>
      <c r="B1313" s="69" t="s">
        <v>76</v>
      </c>
      <c r="C1313" s="51">
        <f t="shared" si="43"/>
        <v>31</v>
      </c>
      <c r="D1313" s="57">
        <v>2015</v>
      </c>
      <c r="E1313" s="57">
        <f t="shared" si="44"/>
        <v>3</v>
      </c>
      <c r="F1313" s="69" t="s">
        <v>22</v>
      </c>
      <c r="G1313" s="70" t="s">
        <v>4388</v>
      </c>
      <c r="H1313" s="69" t="s">
        <v>4389</v>
      </c>
      <c r="I1313" s="71" t="s">
        <v>217</v>
      </c>
      <c r="J1313" s="71" t="s">
        <v>26</v>
      </c>
      <c r="K1313" s="69" t="s">
        <v>27</v>
      </c>
      <c r="L1313" s="69" t="s">
        <v>37</v>
      </c>
      <c r="M1313" s="69" t="s">
        <v>29</v>
      </c>
      <c r="N1313" s="69" t="s">
        <v>30</v>
      </c>
      <c r="O1313" s="69" t="s">
        <v>30</v>
      </c>
      <c r="P1313" s="72">
        <v>42186.615972222222</v>
      </c>
      <c r="Q1313" s="69"/>
      <c r="R1313" s="72">
        <v>42213.034722222219</v>
      </c>
      <c r="S1313" s="72">
        <v>42212.981249999997</v>
      </c>
      <c r="T1313" s="69"/>
      <c r="U1313" s="69" t="s">
        <v>54</v>
      </c>
      <c r="V1313" s="69"/>
      <c r="W1313" s="73">
        <v>42213</v>
      </c>
      <c r="X1313" s="69">
        <v>0</v>
      </c>
      <c r="Y1313" s="69">
        <v>3</v>
      </c>
      <c r="Z1313" s="69"/>
      <c r="AA1313" s="69"/>
      <c r="AB1313" s="69"/>
      <c r="AC1313" s="69"/>
      <c r="AD1313" s="69"/>
      <c r="AE1313" s="69"/>
      <c r="AF1313" s="69"/>
      <c r="AG1313" s="69"/>
      <c r="AH1313" s="69" t="s">
        <v>4390</v>
      </c>
    </row>
    <row r="1314" spans="1:34" ht="15.75" hidden="1" customHeight="1" x14ac:dyDescent="0.2">
      <c r="A1314" s="69" t="s">
        <v>33</v>
      </c>
      <c r="B1314" s="69" t="s">
        <v>76</v>
      </c>
      <c r="C1314" s="51">
        <f t="shared" si="43"/>
        <v>31</v>
      </c>
      <c r="D1314" s="57">
        <v>2015</v>
      </c>
      <c r="E1314" s="57">
        <f t="shared" si="44"/>
        <v>3</v>
      </c>
      <c r="F1314" s="69" t="s">
        <v>22</v>
      </c>
      <c r="G1314" s="70" t="s">
        <v>4391</v>
      </c>
      <c r="H1314" s="69" t="s">
        <v>4392</v>
      </c>
      <c r="I1314" s="71" t="s">
        <v>217</v>
      </c>
      <c r="J1314" s="71" t="s">
        <v>26</v>
      </c>
      <c r="K1314" s="69" t="s">
        <v>27</v>
      </c>
      <c r="L1314" s="69" t="s">
        <v>37</v>
      </c>
      <c r="M1314" s="69" t="s">
        <v>29</v>
      </c>
      <c r="N1314" s="69" t="s">
        <v>30</v>
      </c>
      <c r="O1314" s="69" t="s">
        <v>30</v>
      </c>
      <c r="P1314" s="72">
        <v>42186.615972222222</v>
      </c>
      <c r="Q1314" s="69"/>
      <c r="R1314" s="72">
        <v>42213.034722222219</v>
      </c>
      <c r="S1314" s="72">
        <v>42212.979861111111</v>
      </c>
      <c r="T1314" s="69"/>
      <c r="U1314" s="69" t="s">
        <v>54</v>
      </c>
      <c r="V1314" s="69"/>
      <c r="W1314" s="73">
        <v>42213</v>
      </c>
      <c r="X1314" s="69">
        <v>0</v>
      </c>
      <c r="Y1314" s="69">
        <v>3</v>
      </c>
      <c r="Z1314" s="69"/>
      <c r="AA1314" s="69"/>
      <c r="AB1314" s="69"/>
      <c r="AC1314" s="69"/>
      <c r="AD1314" s="69"/>
      <c r="AE1314" s="69"/>
      <c r="AF1314" s="69"/>
      <c r="AG1314" s="69"/>
      <c r="AH1314" s="69" t="s">
        <v>4393</v>
      </c>
    </row>
    <row r="1315" spans="1:34" ht="15.75" hidden="1" customHeight="1" x14ac:dyDescent="0.2">
      <c r="A1315" s="69" t="s">
        <v>33</v>
      </c>
      <c r="B1315" s="69" t="s">
        <v>108</v>
      </c>
      <c r="C1315" s="51">
        <f t="shared" ref="C1315:C1378" si="45">IF(S1315="",WEEKNUM(R1315),WEEKNUM(S1315))</f>
        <v>34</v>
      </c>
      <c r="D1315" s="57">
        <v>2015</v>
      </c>
      <c r="E1315" s="57">
        <f t="shared" ref="E1315:E1378" si="46">ROUNDUP(MONTH(S1315)/3,0)</f>
        <v>3</v>
      </c>
      <c r="F1315" s="69" t="s">
        <v>22</v>
      </c>
      <c r="G1315" s="70" t="s">
        <v>4394</v>
      </c>
      <c r="H1315" s="69" t="s">
        <v>4395</v>
      </c>
      <c r="I1315" s="71" t="s">
        <v>25</v>
      </c>
      <c r="J1315" s="71" t="s">
        <v>26</v>
      </c>
      <c r="K1315" s="69" t="s">
        <v>27</v>
      </c>
      <c r="L1315" s="69" t="s">
        <v>88</v>
      </c>
      <c r="M1315" s="69" t="s">
        <v>4396</v>
      </c>
      <c r="N1315" s="69" t="s">
        <v>38</v>
      </c>
      <c r="O1315" s="69" t="s">
        <v>38</v>
      </c>
      <c r="P1315" s="72">
        <v>42174.498611111114</v>
      </c>
      <c r="Q1315" s="69"/>
      <c r="R1315" s="72">
        <v>42236.40625</v>
      </c>
      <c r="S1315" s="72">
        <v>42235.406944444447</v>
      </c>
      <c r="T1315" s="69"/>
      <c r="U1315" s="69" t="s">
        <v>54</v>
      </c>
      <c r="V1315" s="69"/>
      <c r="W1315" s="73">
        <v>42233</v>
      </c>
      <c r="X1315" s="69">
        <v>0</v>
      </c>
      <c r="Y1315" s="69">
        <v>5</v>
      </c>
      <c r="Z1315" s="69" t="s">
        <v>4397</v>
      </c>
      <c r="AA1315" s="69"/>
      <c r="AB1315" s="69"/>
      <c r="AC1315" s="69"/>
      <c r="AD1315" s="69"/>
      <c r="AE1315" s="69"/>
      <c r="AF1315" s="69"/>
      <c r="AG1315" s="69"/>
      <c r="AH1315" s="69" t="s">
        <v>4398</v>
      </c>
    </row>
    <row r="1316" spans="1:34" ht="15.75" hidden="1" customHeight="1" x14ac:dyDescent="0.2">
      <c r="A1316" s="69" t="s">
        <v>33</v>
      </c>
      <c r="B1316" s="69" t="s">
        <v>564</v>
      </c>
      <c r="C1316" s="51">
        <f t="shared" si="45"/>
        <v>31</v>
      </c>
      <c r="D1316" s="57">
        <v>2015</v>
      </c>
      <c r="E1316" s="57">
        <f t="shared" si="46"/>
        <v>3</v>
      </c>
      <c r="F1316" s="69" t="s">
        <v>22</v>
      </c>
      <c r="G1316" s="70" t="s">
        <v>4404</v>
      </c>
      <c r="H1316" s="69" t="s">
        <v>4405</v>
      </c>
      <c r="I1316" s="71" t="s">
        <v>25</v>
      </c>
      <c r="J1316" s="71" t="s">
        <v>26</v>
      </c>
      <c r="K1316" s="69" t="s">
        <v>27</v>
      </c>
      <c r="L1316" s="69" t="s">
        <v>37</v>
      </c>
      <c r="M1316" s="69" t="s">
        <v>29</v>
      </c>
      <c r="N1316" s="69" t="s">
        <v>30</v>
      </c>
      <c r="O1316" s="69" t="s">
        <v>30</v>
      </c>
      <c r="P1316" s="72">
        <v>42205.463888888888</v>
      </c>
      <c r="Q1316" s="69"/>
      <c r="R1316" s="72">
        <v>42213.034722222219</v>
      </c>
      <c r="S1316" s="72">
        <v>42212.967361111114</v>
      </c>
      <c r="T1316" s="69"/>
      <c r="U1316" s="69" t="s">
        <v>54</v>
      </c>
      <c r="V1316" s="69"/>
      <c r="W1316" s="73">
        <v>42213</v>
      </c>
      <c r="X1316" s="69">
        <v>0</v>
      </c>
      <c r="Y1316" s="69">
        <v>3</v>
      </c>
      <c r="Z1316" s="69"/>
      <c r="AA1316" s="69"/>
      <c r="AB1316" s="69"/>
      <c r="AC1316" s="69"/>
      <c r="AD1316" s="69"/>
      <c r="AE1316" s="69"/>
      <c r="AF1316" s="69"/>
      <c r="AG1316" s="69"/>
      <c r="AH1316" s="69" t="s">
        <v>4406</v>
      </c>
    </row>
    <row r="1317" spans="1:34" ht="15.75" hidden="1" customHeight="1" x14ac:dyDescent="0.2">
      <c r="A1317" s="69" t="s">
        <v>33</v>
      </c>
      <c r="B1317" s="69" t="s">
        <v>145</v>
      </c>
      <c r="C1317" s="51">
        <f t="shared" si="45"/>
        <v>30</v>
      </c>
      <c r="D1317" s="57">
        <v>2015</v>
      </c>
      <c r="E1317" s="57">
        <f t="shared" si="46"/>
        <v>3</v>
      </c>
      <c r="F1317" s="69" t="s">
        <v>22</v>
      </c>
      <c r="G1317" s="70" t="s">
        <v>4407</v>
      </c>
      <c r="H1317" s="69" t="s">
        <v>4408</v>
      </c>
      <c r="I1317" s="71" t="s">
        <v>25</v>
      </c>
      <c r="J1317" s="71" t="s">
        <v>26</v>
      </c>
      <c r="K1317" s="69" t="s">
        <v>27</v>
      </c>
      <c r="L1317" s="69" t="s">
        <v>88</v>
      </c>
      <c r="M1317" s="69" t="s">
        <v>30</v>
      </c>
      <c r="N1317" s="69" t="s">
        <v>30</v>
      </c>
      <c r="O1317" s="69" t="s">
        <v>30</v>
      </c>
      <c r="P1317" s="72">
        <v>42186.722222222219</v>
      </c>
      <c r="Q1317" s="69"/>
      <c r="R1317" s="72">
        <v>42206.576388888891</v>
      </c>
      <c r="S1317" s="72">
        <v>42206.552777777775</v>
      </c>
      <c r="T1317" s="69"/>
      <c r="U1317" s="69" t="s">
        <v>54</v>
      </c>
      <c r="V1317" s="69"/>
      <c r="W1317" s="73">
        <v>42205</v>
      </c>
      <c r="X1317" s="69">
        <v>0</v>
      </c>
      <c r="Y1317" s="69">
        <v>4</v>
      </c>
      <c r="Z1317" s="69" t="s">
        <v>4409</v>
      </c>
      <c r="AA1317" s="69"/>
      <c r="AB1317" s="69"/>
      <c r="AC1317" s="69"/>
      <c r="AD1317" s="69"/>
      <c r="AE1317" s="69" t="s">
        <v>4410</v>
      </c>
      <c r="AF1317" s="69"/>
      <c r="AG1317" s="69"/>
      <c r="AH1317" s="69" t="s">
        <v>4411</v>
      </c>
    </row>
    <row r="1318" spans="1:34" ht="15.75" hidden="1" customHeight="1" x14ac:dyDescent="0.2">
      <c r="A1318" s="69" t="s">
        <v>33</v>
      </c>
      <c r="B1318" s="69" t="s">
        <v>145</v>
      </c>
      <c r="C1318" s="51">
        <f t="shared" si="45"/>
        <v>30</v>
      </c>
      <c r="D1318" s="57">
        <v>2015</v>
      </c>
      <c r="E1318" s="57">
        <f t="shared" si="46"/>
        <v>3</v>
      </c>
      <c r="F1318" s="69" t="s">
        <v>22</v>
      </c>
      <c r="G1318" s="70" t="s">
        <v>4412</v>
      </c>
      <c r="H1318" s="69" t="s">
        <v>4413</v>
      </c>
      <c r="I1318" s="71" t="s">
        <v>25</v>
      </c>
      <c r="J1318" s="71" t="s">
        <v>26</v>
      </c>
      <c r="K1318" s="69" t="s">
        <v>27</v>
      </c>
      <c r="L1318" s="69" t="s">
        <v>37</v>
      </c>
      <c r="M1318" s="69" t="s">
        <v>29</v>
      </c>
      <c r="N1318" s="69" t="s">
        <v>30</v>
      </c>
      <c r="O1318" s="69" t="s">
        <v>30</v>
      </c>
      <c r="P1318" s="72">
        <v>42186.722222222219</v>
      </c>
      <c r="Q1318" s="69"/>
      <c r="R1318" s="72">
        <v>42206.626388888886</v>
      </c>
      <c r="S1318" s="72">
        <v>42206.615277777775</v>
      </c>
      <c r="T1318" s="69"/>
      <c r="U1318" s="69" t="s">
        <v>54</v>
      </c>
      <c r="V1318" s="69"/>
      <c r="W1318" s="73">
        <v>42205</v>
      </c>
      <c r="X1318" s="69">
        <v>0</v>
      </c>
      <c r="Y1318" s="69">
        <v>2</v>
      </c>
      <c r="Z1318" s="69"/>
      <c r="AA1318" s="69"/>
      <c r="AB1318" s="69"/>
      <c r="AC1318" s="69"/>
      <c r="AD1318" s="69"/>
      <c r="AE1318" s="69"/>
      <c r="AF1318" s="69"/>
      <c r="AG1318" s="69"/>
      <c r="AH1318" s="69" t="s">
        <v>4414</v>
      </c>
    </row>
    <row r="1319" spans="1:34" ht="15.75" hidden="1" customHeight="1" x14ac:dyDescent="0.2">
      <c r="A1319" s="69" t="s">
        <v>33</v>
      </c>
      <c r="B1319" s="69" t="s">
        <v>145</v>
      </c>
      <c r="C1319" s="51">
        <f t="shared" si="45"/>
        <v>30</v>
      </c>
      <c r="D1319" s="57">
        <v>2015</v>
      </c>
      <c r="E1319" s="57">
        <f t="shared" si="46"/>
        <v>3</v>
      </c>
      <c r="F1319" s="69" t="s">
        <v>22</v>
      </c>
      <c r="G1319" s="70" t="s">
        <v>4415</v>
      </c>
      <c r="H1319" s="69" t="s">
        <v>4416</v>
      </c>
      <c r="I1319" s="71" t="s">
        <v>25</v>
      </c>
      <c r="J1319" s="71" t="s">
        <v>26</v>
      </c>
      <c r="K1319" s="69" t="s">
        <v>27</v>
      </c>
      <c r="L1319" s="69" t="s">
        <v>37</v>
      </c>
      <c r="M1319" s="69" t="s">
        <v>29</v>
      </c>
      <c r="N1319" s="69" t="s">
        <v>30</v>
      </c>
      <c r="O1319" s="69" t="s">
        <v>30</v>
      </c>
      <c r="P1319" s="72">
        <v>42186.722222222219</v>
      </c>
      <c r="Q1319" s="69"/>
      <c r="R1319" s="72">
        <v>42206.576388888891</v>
      </c>
      <c r="S1319" s="72">
        <v>42206.552777777775</v>
      </c>
      <c r="T1319" s="69"/>
      <c r="U1319" s="69" t="s">
        <v>54</v>
      </c>
      <c r="V1319" s="69"/>
      <c r="W1319" s="73">
        <v>42205</v>
      </c>
      <c r="X1319" s="69">
        <v>0</v>
      </c>
      <c r="Y1319" s="69">
        <v>3</v>
      </c>
      <c r="Z1319" s="69" t="s">
        <v>4417</v>
      </c>
      <c r="AA1319" s="69"/>
      <c r="AB1319" s="69"/>
      <c r="AC1319" s="69"/>
      <c r="AD1319" s="69"/>
      <c r="AE1319" s="69"/>
      <c r="AF1319" s="69"/>
      <c r="AG1319" s="69"/>
      <c r="AH1319" s="69" t="s">
        <v>4418</v>
      </c>
    </row>
    <row r="1320" spans="1:34" ht="15.75" hidden="1" customHeight="1" x14ac:dyDescent="0.2">
      <c r="A1320" s="69" t="s">
        <v>33</v>
      </c>
      <c r="B1320" s="69" t="s">
        <v>145</v>
      </c>
      <c r="C1320" s="51">
        <f t="shared" si="45"/>
        <v>30</v>
      </c>
      <c r="D1320" s="57">
        <v>2015</v>
      </c>
      <c r="E1320" s="57">
        <f t="shared" si="46"/>
        <v>3</v>
      </c>
      <c r="F1320" s="69" t="s">
        <v>22</v>
      </c>
      <c r="G1320" s="70" t="s">
        <v>4419</v>
      </c>
      <c r="H1320" s="69" t="s">
        <v>4420</v>
      </c>
      <c r="I1320" s="71" t="s">
        <v>25</v>
      </c>
      <c r="J1320" s="71" t="s">
        <v>26</v>
      </c>
      <c r="K1320" s="69" t="s">
        <v>27</v>
      </c>
      <c r="L1320" s="69" t="s">
        <v>37</v>
      </c>
      <c r="M1320" s="69" t="s">
        <v>29</v>
      </c>
      <c r="N1320" s="69" t="s">
        <v>30</v>
      </c>
      <c r="O1320" s="69" t="s">
        <v>30</v>
      </c>
      <c r="P1320" s="72">
        <v>42186.722222222219</v>
      </c>
      <c r="Q1320" s="69"/>
      <c r="R1320" s="72">
        <v>42206.626388888886</v>
      </c>
      <c r="S1320" s="72">
        <v>42206.59652777778</v>
      </c>
      <c r="T1320" s="69"/>
      <c r="U1320" s="69" t="s">
        <v>54</v>
      </c>
      <c r="V1320" s="69"/>
      <c r="W1320" s="73">
        <v>42205</v>
      </c>
      <c r="X1320" s="69">
        <v>0</v>
      </c>
      <c r="Y1320" s="69">
        <v>3</v>
      </c>
      <c r="Z1320" s="69" t="s">
        <v>4421</v>
      </c>
      <c r="AA1320" s="69"/>
      <c r="AB1320" s="69"/>
      <c r="AC1320" s="69"/>
      <c r="AD1320" s="69"/>
      <c r="AE1320" s="69"/>
      <c r="AF1320" s="69"/>
      <c r="AG1320" s="69"/>
      <c r="AH1320" s="69" t="s">
        <v>4422</v>
      </c>
    </row>
    <row r="1321" spans="1:34" ht="15.75" hidden="1" customHeight="1" x14ac:dyDescent="0.2">
      <c r="A1321" s="69" t="s">
        <v>33</v>
      </c>
      <c r="B1321" s="69" t="s">
        <v>564</v>
      </c>
      <c r="C1321" s="51">
        <f t="shared" si="45"/>
        <v>31</v>
      </c>
      <c r="D1321" s="57">
        <v>2015</v>
      </c>
      <c r="E1321" s="57">
        <f t="shared" si="46"/>
        <v>3</v>
      </c>
      <c r="F1321" s="69" t="s">
        <v>22</v>
      </c>
      <c r="G1321" s="70" t="s">
        <v>4426</v>
      </c>
      <c r="H1321" s="69" t="s">
        <v>4427</v>
      </c>
      <c r="I1321" s="71" t="s">
        <v>217</v>
      </c>
      <c r="J1321" s="71" t="s">
        <v>26</v>
      </c>
      <c r="K1321" s="69" t="s">
        <v>27</v>
      </c>
      <c r="L1321" s="69" t="s">
        <v>88</v>
      </c>
      <c r="M1321" s="69" t="s">
        <v>30</v>
      </c>
      <c r="N1321" s="69" t="s">
        <v>30</v>
      </c>
      <c r="O1321" s="69" t="s">
        <v>30</v>
      </c>
      <c r="P1321" s="72">
        <v>42191.634722222225</v>
      </c>
      <c r="Q1321" s="69"/>
      <c r="R1321" s="72">
        <v>42213.637499999997</v>
      </c>
      <c r="S1321" s="72">
        <v>42213.036111111112</v>
      </c>
      <c r="T1321" s="69"/>
      <c r="U1321" s="69" t="s">
        <v>54</v>
      </c>
      <c r="V1321" s="69"/>
      <c r="W1321" s="73">
        <v>42213</v>
      </c>
      <c r="X1321" s="69">
        <v>0</v>
      </c>
      <c r="Y1321" s="69">
        <v>2</v>
      </c>
      <c r="Z1321" s="69"/>
      <c r="AA1321" s="69"/>
      <c r="AB1321" s="69"/>
      <c r="AC1321" s="69"/>
      <c r="AD1321" s="69"/>
      <c r="AE1321" s="69" t="s">
        <v>4428</v>
      </c>
      <c r="AF1321" s="69"/>
      <c r="AG1321" s="69"/>
      <c r="AH1321" s="69" t="s">
        <v>4429</v>
      </c>
    </row>
    <row r="1322" spans="1:34" ht="15.75" hidden="1" customHeight="1" x14ac:dyDescent="0.2">
      <c r="A1322" s="69" t="s">
        <v>33</v>
      </c>
      <c r="B1322" s="69" t="s">
        <v>113</v>
      </c>
      <c r="C1322" s="51">
        <f t="shared" si="45"/>
        <v>29</v>
      </c>
      <c r="D1322" s="57">
        <v>2015</v>
      </c>
      <c r="E1322" s="57">
        <f t="shared" si="46"/>
        <v>3</v>
      </c>
      <c r="F1322" s="69" t="s">
        <v>22</v>
      </c>
      <c r="G1322" s="70" t="s">
        <v>4430</v>
      </c>
      <c r="H1322" s="69" t="s">
        <v>4431</v>
      </c>
      <c r="I1322" s="71" t="s">
        <v>217</v>
      </c>
      <c r="J1322" s="71" t="s">
        <v>26</v>
      </c>
      <c r="K1322" s="69" t="s">
        <v>27</v>
      </c>
      <c r="L1322" s="69" t="s">
        <v>37</v>
      </c>
      <c r="M1322" s="69" t="s">
        <v>29</v>
      </c>
      <c r="N1322" s="69" t="s">
        <v>30</v>
      </c>
      <c r="O1322" s="69" t="s">
        <v>30</v>
      </c>
      <c r="P1322" s="72">
        <v>42191.615277777775</v>
      </c>
      <c r="Q1322" s="69"/>
      <c r="R1322" s="72">
        <v>42213.03402777778</v>
      </c>
      <c r="S1322" s="72">
        <v>42199.617361111108</v>
      </c>
      <c r="T1322" s="69"/>
      <c r="U1322" s="69" t="s">
        <v>54</v>
      </c>
      <c r="V1322" s="69"/>
      <c r="W1322" s="73">
        <v>42201</v>
      </c>
      <c r="X1322" s="69">
        <v>0</v>
      </c>
      <c r="Y1322" s="69">
        <v>3</v>
      </c>
      <c r="Z1322" s="69"/>
      <c r="AA1322" s="69"/>
      <c r="AB1322" s="69"/>
      <c r="AC1322" s="69"/>
      <c r="AD1322" s="69"/>
      <c r="AE1322" s="69"/>
      <c r="AF1322" s="69"/>
      <c r="AG1322" s="69"/>
      <c r="AH1322" s="69" t="s">
        <v>4432</v>
      </c>
    </row>
    <row r="1323" spans="1:34" ht="15.75" hidden="1" customHeight="1" x14ac:dyDescent="0.2">
      <c r="A1323" s="69" t="s">
        <v>33</v>
      </c>
      <c r="B1323" s="69" t="s">
        <v>76</v>
      </c>
      <c r="C1323" s="51">
        <f t="shared" si="45"/>
        <v>31</v>
      </c>
      <c r="D1323" s="57">
        <v>2015</v>
      </c>
      <c r="E1323" s="57">
        <f t="shared" si="46"/>
        <v>3</v>
      </c>
      <c r="F1323" s="69" t="s">
        <v>22</v>
      </c>
      <c r="G1323" s="70" t="s">
        <v>4433</v>
      </c>
      <c r="H1323" s="69" t="s">
        <v>4434</v>
      </c>
      <c r="I1323" s="71" t="s">
        <v>217</v>
      </c>
      <c r="J1323" s="71" t="s">
        <v>26</v>
      </c>
      <c r="K1323" s="69" t="s">
        <v>27</v>
      </c>
      <c r="L1323" s="69" t="s">
        <v>37</v>
      </c>
      <c r="M1323" s="69" t="s">
        <v>29</v>
      </c>
      <c r="N1323" s="69" t="s">
        <v>30</v>
      </c>
      <c r="O1323" s="69" t="s">
        <v>30</v>
      </c>
      <c r="P1323" s="72">
        <v>42186.615972222222</v>
      </c>
      <c r="Q1323" s="69"/>
      <c r="R1323" s="72">
        <v>42213.034722222219</v>
      </c>
      <c r="S1323" s="72">
        <v>42212.981249999997</v>
      </c>
      <c r="T1323" s="69"/>
      <c r="U1323" s="69" t="s">
        <v>54</v>
      </c>
      <c r="V1323" s="69"/>
      <c r="W1323" s="73">
        <v>42213</v>
      </c>
      <c r="X1323" s="69">
        <v>0</v>
      </c>
      <c r="Y1323" s="69">
        <v>4</v>
      </c>
      <c r="Z1323" s="69"/>
      <c r="AA1323" s="69"/>
      <c r="AB1323" s="69"/>
      <c r="AC1323" s="69"/>
      <c r="AD1323" s="69"/>
      <c r="AE1323" s="69"/>
      <c r="AF1323" s="69"/>
      <c r="AG1323" s="69"/>
      <c r="AH1323" s="69" t="s">
        <v>4435</v>
      </c>
    </row>
    <row r="1324" spans="1:34" ht="15.75" hidden="1" customHeight="1" x14ac:dyDescent="0.2">
      <c r="A1324" s="69" t="s">
        <v>33</v>
      </c>
      <c r="B1324" s="69" t="s">
        <v>56</v>
      </c>
      <c r="C1324" s="51">
        <f t="shared" si="45"/>
        <v>34</v>
      </c>
      <c r="D1324" s="57">
        <v>2015</v>
      </c>
      <c r="E1324" s="57">
        <f t="shared" si="46"/>
        <v>3</v>
      </c>
      <c r="F1324" s="69" t="s">
        <v>22</v>
      </c>
      <c r="G1324" s="70" t="s">
        <v>4531</v>
      </c>
      <c r="H1324" s="69" t="s">
        <v>4532</v>
      </c>
      <c r="I1324" s="71" t="s">
        <v>25</v>
      </c>
      <c r="J1324" s="71" t="s">
        <v>26</v>
      </c>
      <c r="K1324" s="69" t="s">
        <v>27</v>
      </c>
      <c r="L1324" s="69" t="s">
        <v>88</v>
      </c>
      <c r="M1324" s="69" t="s">
        <v>2982</v>
      </c>
      <c r="N1324" s="69" t="s">
        <v>2982</v>
      </c>
      <c r="O1324" s="69" t="s">
        <v>2982</v>
      </c>
      <c r="P1324" s="72">
        <v>42227.48541666667</v>
      </c>
      <c r="Q1324" s="69"/>
      <c r="R1324" s="72">
        <v>42278.654861111114</v>
      </c>
      <c r="S1324" s="72">
        <v>42234.558333333334</v>
      </c>
      <c r="T1324" s="69"/>
      <c r="U1324" s="69" t="s">
        <v>54</v>
      </c>
      <c r="V1324" s="69"/>
      <c r="W1324" s="73">
        <v>42228</v>
      </c>
      <c r="X1324" s="69">
        <v>0</v>
      </c>
      <c r="Y1324" s="69">
        <v>2</v>
      </c>
      <c r="Z1324" s="69"/>
      <c r="AA1324" s="69"/>
      <c r="AB1324" s="69"/>
      <c r="AC1324" s="69"/>
      <c r="AD1324" s="69"/>
      <c r="AE1324" s="69"/>
      <c r="AF1324" s="69"/>
      <c r="AG1324" s="69"/>
      <c r="AH1324" s="69" t="s">
        <v>4533</v>
      </c>
    </row>
    <row r="1325" spans="1:34" ht="15.75" hidden="1" customHeight="1" x14ac:dyDescent="0.2">
      <c r="A1325" s="69" t="s">
        <v>33</v>
      </c>
      <c r="B1325" s="69" t="s">
        <v>56</v>
      </c>
      <c r="C1325" s="51">
        <f t="shared" si="45"/>
        <v>30</v>
      </c>
      <c r="D1325" s="57">
        <v>2015</v>
      </c>
      <c r="E1325" s="57">
        <f t="shared" si="46"/>
        <v>3</v>
      </c>
      <c r="F1325" s="69" t="s">
        <v>22</v>
      </c>
      <c r="G1325" s="70" t="s">
        <v>4541</v>
      </c>
      <c r="H1325" s="69" t="s">
        <v>4542</v>
      </c>
      <c r="I1325" s="71" t="s">
        <v>25</v>
      </c>
      <c r="J1325" s="71" t="s">
        <v>26</v>
      </c>
      <c r="K1325" s="69" t="s">
        <v>27</v>
      </c>
      <c r="L1325" s="69" t="s">
        <v>37</v>
      </c>
      <c r="M1325" s="69" t="s">
        <v>29</v>
      </c>
      <c r="N1325" s="69" t="s">
        <v>74</v>
      </c>
      <c r="O1325" s="69" t="s">
        <v>74</v>
      </c>
      <c r="P1325" s="72">
        <v>42206.529166666667</v>
      </c>
      <c r="Q1325" s="69"/>
      <c r="R1325" s="72">
        <v>42278.696527777778</v>
      </c>
      <c r="S1325" s="72">
        <v>42206.660416666666</v>
      </c>
      <c r="T1325" s="69"/>
      <c r="U1325" s="69" t="s">
        <v>54</v>
      </c>
      <c r="V1325" s="69"/>
      <c r="W1325" s="73">
        <v>42206</v>
      </c>
      <c r="X1325" s="69">
        <v>0</v>
      </c>
      <c r="Y1325" s="69">
        <v>1</v>
      </c>
      <c r="Z1325" s="69"/>
      <c r="AA1325" s="69"/>
      <c r="AB1325" s="69"/>
      <c r="AC1325" s="69"/>
      <c r="AD1325" s="69"/>
      <c r="AE1325" s="69"/>
      <c r="AF1325" s="69"/>
      <c r="AG1325" s="69"/>
      <c r="AH1325" s="69" t="s">
        <v>4543</v>
      </c>
    </row>
    <row r="1326" spans="1:34" ht="15.75" hidden="1" customHeight="1" x14ac:dyDescent="0.2">
      <c r="A1326" s="69" t="s">
        <v>33</v>
      </c>
      <c r="B1326" s="69" t="s">
        <v>145</v>
      </c>
      <c r="C1326" s="51">
        <f t="shared" si="45"/>
        <v>31</v>
      </c>
      <c r="D1326" s="57">
        <v>2015</v>
      </c>
      <c r="E1326" s="57">
        <f t="shared" si="46"/>
        <v>3</v>
      </c>
      <c r="F1326" s="69" t="s">
        <v>22</v>
      </c>
      <c r="G1326" s="70" t="s">
        <v>4561</v>
      </c>
      <c r="H1326" s="69" t="s">
        <v>4562</v>
      </c>
      <c r="I1326" s="71" t="s">
        <v>25</v>
      </c>
      <c r="J1326" s="71" t="s">
        <v>26</v>
      </c>
      <c r="K1326" s="69" t="s">
        <v>27</v>
      </c>
      <c r="L1326" s="69" t="s">
        <v>37</v>
      </c>
      <c r="M1326" s="69" t="s">
        <v>29</v>
      </c>
      <c r="N1326" s="69" t="s">
        <v>116</v>
      </c>
      <c r="O1326" s="69" t="s">
        <v>116</v>
      </c>
      <c r="P1326" s="72">
        <v>42209.582638888889</v>
      </c>
      <c r="Q1326" s="69"/>
      <c r="R1326" s="72">
        <v>42278.693749999999</v>
      </c>
      <c r="S1326" s="72">
        <v>42214.720138888886</v>
      </c>
      <c r="T1326" s="69"/>
      <c r="U1326" s="69" t="s">
        <v>54</v>
      </c>
      <c r="V1326" s="69"/>
      <c r="W1326" s="69"/>
      <c r="X1326" s="69">
        <v>0</v>
      </c>
      <c r="Y1326" s="69">
        <v>1</v>
      </c>
      <c r="Z1326" s="69"/>
      <c r="AA1326" s="69"/>
      <c r="AB1326" s="69"/>
      <c r="AC1326" s="69"/>
      <c r="AD1326" s="69"/>
      <c r="AE1326" s="69"/>
      <c r="AF1326" s="69"/>
      <c r="AG1326" s="69"/>
      <c r="AH1326" s="69" t="s">
        <v>4563</v>
      </c>
    </row>
    <row r="1327" spans="1:34" ht="15.75" hidden="1" customHeight="1" x14ac:dyDescent="0.2">
      <c r="A1327" s="69" t="s">
        <v>33</v>
      </c>
      <c r="B1327" s="69" t="s">
        <v>56</v>
      </c>
      <c r="C1327" s="51">
        <f t="shared" si="45"/>
        <v>32</v>
      </c>
      <c r="D1327" s="57">
        <v>2015</v>
      </c>
      <c r="E1327" s="57">
        <f t="shared" si="46"/>
        <v>3</v>
      </c>
      <c r="F1327" s="69" t="s">
        <v>22</v>
      </c>
      <c r="G1327" s="70" t="s">
        <v>4570</v>
      </c>
      <c r="H1327" s="69" t="s">
        <v>4571</v>
      </c>
      <c r="I1327" s="71" t="s">
        <v>25</v>
      </c>
      <c r="J1327" s="71" t="s">
        <v>26</v>
      </c>
      <c r="K1327" s="69" t="s">
        <v>27</v>
      </c>
      <c r="L1327" s="69" t="s">
        <v>88</v>
      </c>
      <c r="M1327" s="69" t="s">
        <v>30</v>
      </c>
      <c r="N1327" s="69" t="s">
        <v>30</v>
      </c>
      <c r="O1327" s="69" t="s">
        <v>30</v>
      </c>
      <c r="P1327" s="72">
        <v>42129.429166666669</v>
      </c>
      <c r="Q1327" s="69"/>
      <c r="R1327" s="72">
        <v>42279.444444444445</v>
      </c>
      <c r="S1327" s="72">
        <v>42223.567361111112</v>
      </c>
      <c r="T1327" s="69"/>
      <c r="U1327" s="69" t="s">
        <v>54</v>
      </c>
      <c r="V1327" s="69"/>
      <c r="W1327" s="73">
        <v>42220</v>
      </c>
      <c r="X1327" s="69">
        <v>0</v>
      </c>
      <c r="Y1327" s="69">
        <v>2</v>
      </c>
      <c r="Z1327" s="69" t="s">
        <v>4572</v>
      </c>
      <c r="AA1327" s="69"/>
      <c r="AB1327" s="69"/>
      <c r="AC1327" s="69"/>
      <c r="AD1327" s="69"/>
      <c r="AE1327" s="69" t="s">
        <v>4573</v>
      </c>
      <c r="AF1327" s="69"/>
      <c r="AG1327" s="69"/>
      <c r="AH1327" s="69" t="s">
        <v>4574</v>
      </c>
    </row>
    <row r="1328" spans="1:34" ht="15.75" hidden="1" customHeight="1" x14ac:dyDescent="0.2">
      <c r="A1328" s="69" t="s">
        <v>33</v>
      </c>
      <c r="B1328" s="69" t="s">
        <v>85</v>
      </c>
      <c r="C1328" s="51">
        <f t="shared" si="45"/>
        <v>31</v>
      </c>
      <c r="D1328" s="57">
        <v>2015</v>
      </c>
      <c r="E1328" s="57">
        <f t="shared" si="46"/>
        <v>3</v>
      </c>
      <c r="F1328" s="69" t="s">
        <v>22</v>
      </c>
      <c r="G1328" s="70" t="s">
        <v>4575</v>
      </c>
      <c r="H1328" s="69" t="s">
        <v>4576</v>
      </c>
      <c r="I1328" s="71" t="s">
        <v>217</v>
      </c>
      <c r="J1328" s="71" t="s">
        <v>26</v>
      </c>
      <c r="K1328" s="69" t="s">
        <v>27</v>
      </c>
      <c r="L1328" s="69" t="s">
        <v>37</v>
      </c>
      <c r="M1328" s="69" t="s">
        <v>29</v>
      </c>
      <c r="N1328" s="69" t="s">
        <v>30</v>
      </c>
      <c r="O1328" s="69" t="s">
        <v>30</v>
      </c>
      <c r="P1328" s="72">
        <v>42186.615972222222</v>
      </c>
      <c r="Q1328" s="69"/>
      <c r="R1328" s="72">
        <v>42279.445138888892</v>
      </c>
      <c r="S1328" s="72">
        <v>42212.969444444447</v>
      </c>
      <c r="T1328" s="69"/>
      <c r="U1328" s="69" t="s">
        <v>54</v>
      </c>
      <c r="V1328" s="69"/>
      <c r="W1328" s="73">
        <v>42213</v>
      </c>
      <c r="X1328" s="69">
        <v>0</v>
      </c>
      <c r="Y1328" s="69">
        <v>4</v>
      </c>
      <c r="Z1328" s="74" t="s">
        <v>4577</v>
      </c>
      <c r="AA1328" s="69"/>
      <c r="AB1328" s="69"/>
      <c r="AC1328" s="69"/>
      <c r="AD1328" s="69"/>
      <c r="AE1328" s="69"/>
      <c r="AF1328" s="69"/>
      <c r="AG1328" s="69"/>
      <c r="AH1328" s="69" t="s">
        <v>4578</v>
      </c>
    </row>
    <row r="1329" spans="1:34" ht="15.75" hidden="1" customHeight="1" x14ac:dyDescent="0.2">
      <c r="A1329" s="69" t="s">
        <v>33</v>
      </c>
      <c r="B1329" s="69" t="s">
        <v>76</v>
      </c>
      <c r="C1329" s="51">
        <f t="shared" si="45"/>
        <v>31</v>
      </c>
      <c r="D1329" s="57">
        <v>2015</v>
      </c>
      <c r="E1329" s="57">
        <f t="shared" si="46"/>
        <v>3</v>
      </c>
      <c r="F1329" s="69" t="s">
        <v>22</v>
      </c>
      <c r="G1329" s="70" t="s">
        <v>4582</v>
      </c>
      <c r="H1329" s="69" t="s">
        <v>4583</v>
      </c>
      <c r="I1329" s="71" t="s">
        <v>217</v>
      </c>
      <c r="J1329" s="71" t="s">
        <v>26</v>
      </c>
      <c r="K1329" s="69" t="s">
        <v>27</v>
      </c>
      <c r="L1329" s="69" t="s">
        <v>37</v>
      </c>
      <c r="M1329" s="69" t="s">
        <v>29</v>
      </c>
      <c r="N1329" s="69" t="s">
        <v>30</v>
      </c>
      <c r="O1329" s="69" t="s">
        <v>30</v>
      </c>
      <c r="P1329" s="72">
        <v>42186.615972222222</v>
      </c>
      <c r="Q1329" s="69"/>
      <c r="R1329" s="72">
        <v>42279.445138888892</v>
      </c>
      <c r="S1329" s="72">
        <v>42212.988888888889</v>
      </c>
      <c r="T1329" s="69"/>
      <c r="U1329" s="69" t="s">
        <v>54</v>
      </c>
      <c r="V1329" s="69"/>
      <c r="W1329" s="73">
        <v>42213</v>
      </c>
      <c r="X1329" s="69">
        <v>0</v>
      </c>
      <c r="Y1329" s="69">
        <v>4</v>
      </c>
      <c r="Z1329" s="69"/>
      <c r="AA1329" s="69"/>
      <c r="AB1329" s="69"/>
      <c r="AC1329" s="69"/>
      <c r="AD1329" s="69"/>
      <c r="AE1329" s="69"/>
      <c r="AF1329" s="69"/>
      <c r="AG1329" s="69"/>
      <c r="AH1329" s="69" t="s">
        <v>4584</v>
      </c>
    </row>
    <row r="1330" spans="1:34" ht="15.75" hidden="1" customHeight="1" x14ac:dyDescent="0.2">
      <c r="A1330" s="69" t="s">
        <v>33</v>
      </c>
      <c r="B1330" s="69" t="s">
        <v>76</v>
      </c>
      <c r="C1330" s="51">
        <f t="shared" si="45"/>
        <v>31</v>
      </c>
      <c r="D1330" s="57">
        <v>2015</v>
      </c>
      <c r="E1330" s="57">
        <f t="shared" si="46"/>
        <v>3</v>
      </c>
      <c r="F1330" s="69" t="s">
        <v>22</v>
      </c>
      <c r="G1330" s="70" t="s">
        <v>4585</v>
      </c>
      <c r="H1330" s="69" t="s">
        <v>4586</v>
      </c>
      <c r="I1330" s="71" t="s">
        <v>217</v>
      </c>
      <c r="J1330" s="71" t="s">
        <v>26</v>
      </c>
      <c r="K1330" s="69" t="s">
        <v>27</v>
      </c>
      <c r="L1330" s="69" t="s">
        <v>37</v>
      </c>
      <c r="M1330" s="69" t="s">
        <v>29</v>
      </c>
      <c r="N1330" s="69" t="s">
        <v>30</v>
      </c>
      <c r="O1330" s="69" t="s">
        <v>30</v>
      </c>
      <c r="P1330" s="72">
        <v>42186.615972222222</v>
      </c>
      <c r="Q1330" s="69"/>
      <c r="R1330" s="72">
        <v>42279.445833333331</v>
      </c>
      <c r="S1330" s="72">
        <v>42212.980555555558</v>
      </c>
      <c r="T1330" s="69"/>
      <c r="U1330" s="69" t="s">
        <v>54</v>
      </c>
      <c r="V1330" s="69"/>
      <c r="W1330" s="73">
        <v>42213</v>
      </c>
      <c r="X1330" s="69">
        <v>0</v>
      </c>
      <c r="Y1330" s="69">
        <v>4</v>
      </c>
      <c r="Z1330" s="69"/>
      <c r="AA1330" s="69"/>
      <c r="AB1330" s="69"/>
      <c r="AC1330" s="69"/>
      <c r="AD1330" s="69"/>
      <c r="AE1330" s="69"/>
      <c r="AF1330" s="69"/>
      <c r="AG1330" s="69"/>
      <c r="AH1330" s="69" t="s">
        <v>4587</v>
      </c>
    </row>
    <row r="1331" spans="1:34" ht="15.75" hidden="1" customHeight="1" x14ac:dyDescent="0.2">
      <c r="A1331" s="69" t="s">
        <v>33</v>
      </c>
      <c r="B1331" s="69" t="s">
        <v>76</v>
      </c>
      <c r="C1331" s="51">
        <f t="shared" si="45"/>
        <v>31</v>
      </c>
      <c r="D1331" s="57">
        <v>2015</v>
      </c>
      <c r="E1331" s="57">
        <f t="shared" si="46"/>
        <v>3</v>
      </c>
      <c r="F1331" s="69" t="s">
        <v>22</v>
      </c>
      <c r="G1331" s="70" t="s">
        <v>4588</v>
      </c>
      <c r="H1331" s="69" t="s">
        <v>4589</v>
      </c>
      <c r="I1331" s="71" t="s">
        <v>217</v>
      </c>
      <c r="J1331" s="71" t="s">
        <v>26</v>
      </c>
      <c r="K1331" s="69" t="s">
        <v>27</v>
      </c>
      <c r="L1331" s="69" t="s">
        <v>37</v>
      </c>
      <c r="M1331" s="69" t="s">
        <v>29</v>
      </c>
      <c r="N1331" s="69" t="s">
        <v>30</v>
      </c>
      <c r="O1331" s="69" t="s">
        <v>30</v>
      </c>
      <c r="P1331" s="72">
        <v>42186.615972222222</v>
      </c>
      <c r="Q1331" s="69"/>
      <c r="R1331" s="72">
        <v>42279.445833333331</v>
      </c>
      <c r="S1331" s="72">
        <v>42212.987500000003</v>
      </c>
      <c r="T1331" s="69"/>
      <c r="U1331" s="69" t="s">
        <v>54</v>
      </c>
      <c r="V1331" s="69"/>
      <c r="W1331" s="73">
        <v>42213</v>
      </c>
      <c r="X1331" s="69">
        <v>0</v>
      </c>
      <c r="Y1331" s="69">
        <v>2</v>
      </c>
      <c r="Z1331" s="69"/>
      <c r="AA1331" s="69"/>
      <c r="AB1331" s="69"/>
      <c r="AC1331" s="69"/>
      <c r="AD1331" s="69"/>
      <c r="AE1331" s="69"/>
      <c r="AF1331" s="69"/>
      <c r="AG1331" s="69"/>
      <c r="AH1331" s="69" t="s">
        <v>4590</v>
      </c>
    </row>
    <row r="1332" spans="1:34" ht="15.75" hidden="1" customHeight="1" x14ac:dyDescent="0.2">
      <c r="A1332" s="69" t="s">
        <v>33</v>
      </c>
      <c r="B1332" s="69" t="s">
        <v>76</v>
      </c>
      <c r="C1332" s="51">
        <f t="shared" si="45"/>
        <v>31</v>
      </c>
      <c r="D1332" s="57">
        <v>2015</v>
      </c>
      <c r="E1332" s="57">
        <f t="shared" si="46"/>
        <v>3</v>
      </c>
      <c r="F1332" s="69" t="s">
        <v>22</v>
      </c>
      <c r="G1332" s="70" t="s">
        <v>4591</v>
      </c>
      <c r="H1332" s="69" t="s">
        <v>4592</v>
      </c>
      <c r="I1332" s="71" t="s">
        <v>217</v>
      </c>
      <c r="J1332" s="71" t="s">
        <v>26</v>
      </c>
      <c r="K1332" s="69" t="s">
        <v>27</v>
      </c>
      <c r="L1332" s="69" t="s">
        <v>37</v>
      </c>
      <c r="M1332" s="69" t="s">
        <v>29</v>
      </c>
      <c r="N1332" s="69" t="s">
        <v>30</v>
      </c>
      <c r="O1332" s="69" t="s">
        <v>30</v>
      </c>
      <c r="P1332" s="72">
        <v>42186.615972222222</v>
      </c>
      <c r="Q1332" s="69"/>
      <c r="R1332" s="72">
        <v>42279.445138888892</v>
      </c>
      <c r="S1332" s="72">
        <v>42212.982638888891</v>
      </c>
      <c r="T1332" s="69"/>
      <c r="U1332" s="69" t="s">
        <v>54</v>
      </c>
      <c r="V1332" s="69"/>
      <c r="W1332" s="73">
        <v>42213</v>
      </c>
      <c r="X1332" s="69">
        <v>0</v>
      </c>
      <c r="Y1332" s="69">
        <v>3</v>
      </c>
      <c r="Z1332" s="69"/>
      <c r="AA1332" s="69"/>
      <c r="AB1332" s="69"/>
      <c r="AC1332" s="69"/>
      <c r="AD1332" s="69"/>
      <c r="AE1332" s="69"/>
      <c r="AF1332" s="69"/>
      <c r="AG1332" s="69"/>
      <c r="AH1332" s="69" t="s">
        <v>4593</v>
      </c>
    </row>
    <row r="1333" spans="1:34" ht="15.75" hidden="1" customHeight="1" x14ac:dyDescent="0.2">
      <c r="A1333" s="69" t="s">
        <v>33</v>
      </c>
      <c r="B1333" s="69" t="s">
        <v>85</v>
      </c>
      <c r="C1333" s="51">
        <f t="shared" si="45"/>
        <v>31</v>
      </c>
      <c r="D1333" s="57">
        <v>2015</v>
      </c>
      <c r="E1333" s="57">
        <f t="shared" si="46"/>
        <v>3</v>
      </c>
      <c r="F1333" s="69" t="s">
        <v>22</v>
      </c>
      <c r="G1333" s="70" t="s">
        <v>4598</v>
      </c>
      <c r="H1333" s="69" t="s">
        <v>4599</v>
      </c>
      <c r="I1333" s="71" t="s">
        <v>217</v>
      </c>
      <c r="J1333" s="71" t="s">
        <v>26</v>
      </c>
      <c r="K1333" s="69" t="s">
        <v>27</v>
      </c>
      <c r="L1333" s="69" t="s">
        <v>37</v>
      </c>
      <c r="M1333" s="69" t="s">
        <v>29</v>
      </c>
      <c r="N1333" s="69" t="s">
        <v>30</v>
      </c>
      <c r="O1333" s="69" t="s">
        <v>30</v>
      </c>
      <c r="P1333" s="72">
        <v>42186.615972222222</v>
      </c>
      <c r="Q1333" s="69"/>
      <c r="R1333" s="72">
        <v>42279.445833333331</v>
      </c>
      <c r="S1333" s="72">
        <v>42212.979166666664</v>
      </c>
      <c r="T1333" s="69"/>
      <c r="U1333" s="69" t="s">
        <v>54</v>
      </c>
      <c r="V1333" s="69"/>
      <c r="W1333" s="73">
        <v>42213</v>
      </c>
      <c r="X1333" s="69">
        <v>0</v>
      </c>
      <c r="Y1333" s="69">
        <v>3</v>
      </c>
      <c r="Z1333" s="69"/>
      <c r="AA1333" s="69"/>
      <c r="AB1333" s="69"/>
      <c r="AC1333" s="69"/>
      <c r="AD1333" s="69"/>
      <c r="AE1333" s="69"/>
      <c r="AF1333" s="69"/>
      <c r="AG1333" s="69"/>
      <c r="AH1333" s="69" t="s">
        <v>4600</v>
      </c>
    </row>
    <row r="1334" spans="1:34" ht="15.75" hidden="1" customHeight="1" x14ac:dyDescent="0.2">
      <c r="A1334" s="69" t="s">
        <v>33</v>
      </c>
      <c r="B1334" s="69" t="s">
        <v>76</v>
      </c>
      <c r="C1334" s="51">
        <f t="shared" si="45"/>
        <v>31</v>
      </c>
      <c r="D1334" s="57">
        <v>2015</v>
      </c>
      <c r="E1334" s="57">
        <f t="shared" si="46"/>
        <v>3</v>
      </c>
      <c r="F1334" s="69" t="s">
        <v>22</v>
      </c>
      <c r="G1334" s="70" t="s">
        <v>4601</v>
      </c>
      <c r="H1334" s="69" t="s">
        <v>4602</v>
      </c>
      <c r="I1334" s="71" t="s">
        <v>217</v>
      </c>
      <c r="J1334" s="71" t="s">
        <v>26</v>
      </c>
      <c r="K1334" s="69" t="s">
        <v>27</v>
      </c>
      <c r="L1334" s="69" t="s">
        <v>37</v>
      </c>
      <c r="M1334" s="69" t="s">
        <v>29</v>
      </c>
      <c r="N1334" s="69" t="s">
        <v>30</v>
      </c>
      <c r="O1334" s="69" t="s">
        <v>30</v>
      </c>
      <c r="P1334" s="72">
        <v>42186.615972222222</v>
      </c>
      <c r="Q1334" s="69"/>
      <c r="R1334" s="72">
        <v>42279.445833333331</v>
      </c>
      <c r="S1334" s="72">
        <v>42212.987500000003</v>
      </c>
      <c r="T1334" s="69"/>
      <c r="U1334" s="69" t="s">
        <v>54</v>
      </c>
      <c r="V1334" s="69"/>
      <c r="W1334" s="73">
        <v>42213</v>
      </c>
      <c r="X1334" s="69">
        <v>0</v>
      </c>
      <c r="Y1334" s="69">
        <v>3</v>
      </c>
      <c r="Z1334" s="69"/>
      <c r="AA1334" s="69"/>
      <c r="AB1334" s="69"/>
      <c r="AC1334" s="69"/>
      <c r="AD1334" s="69"/>
      <c r="AE1334" s="69"/>
      <c r="AF1334" s="69"/>
      <c r="AG1334" s="69"/>
      <c r="AH1334" s="69" t="s">
        <v>4603</v>
      </c>
    </row>
    <row r="1335" spans="1:34" ht="15.75" hidden="1" customHeight="1" x14ac:dyDescent="0.2">
      <c r="A1335" s="69" t="s">
        <v>33</v>
      </c>
      <c r="B1335" s="69" t="s">
        <v>85</v>
      </c>
      <c r="C1335" s="51">
        <f t="shared" si="45"/>
        <v>31</v>
      </c>
      <c r="D1335" s="57">
        <v>2015</v>
      </c>
      <c r="E1335" s="57">
        <f t="shared" si="46"/>
        <v>3</v>
      </c>
      <c r="F1335" s="69" t="s">
        <v>22</v>
      </c>
      <c r="G1335" s="70" t="s">
        <v>4604</v>
      </c>
      <c r="H1335" s="69" t="s">
        <v>4605</v>
      </c>
      <c r="I1335" s="71" t="s">
        <v>217</v>
      </c>
      <c r="J1335" s="71" t="s">
        <v>26</v>
      </c>
      <c r="K1335" s="69" t="s">
        <v>27</v>
      </c>
      <c r="L1335" s="69" t="s">
        <v>37</v>
      </c>
      <c r="M1335" s="69" t="s">
        <v>29</v>
      </c>
      <c r="N1335" s="69" t="s">
        <v>30</v>
      </c>
      <c r="O1335" s="69" t="s">
        <v>30</v>
      </c>
      <c r="P1335" s="72">
        <v>42186.615972222222</v>
      </c>
      <c r="Q1335" s="69"/>
      <c r="R1335" s="72">
        <v>42279.445833333331</v>
      </c>
      <c r="S1335" s="72">
        <v>42212.979166666664</v>
      </c>
      <c r="T1335" s="69"/>
      <c r="U1335" s="69" t="s">
        <v>54</v>
      </c>
      <c r="V1335" s="69"/>
      <c r="W1335" s="73">
        <v>42213</v>
      </c>
      <c r="X1335" s="69">
        <v>0</v>
      </c>
      <c r="Y1335" s="69">
        <v>2</v>
      </c>
      <c r="Z1335" s="69"/>
      <c r="AA1335" s="69"/>
      <c r="AB1335" s="69"/>
      <c r="AC1335" s="69"/>
      <c r="AD1335" s="69"/>
      <c r="AE1335" s="69"/>
      <c r="AF1335" s="69"/>
      <c r="AG1335" s="69"/>
      <c r="AH1335" s="69" t="s">
        <v>4606</v>
      </c>
    </row>
    <row r="1336" spans="1:34" ht="15.75" hidden="1" customHeight="1" x14ac:dyDescent="0.2">
      <c r="A1336" s="69" t="s">
        <v>33</v>
      </c>
      <c r="B1336" s="69" t="s">
        <v>56</v>
      </c>
      <c r="C1336" s="51">
        <f t="shared" si="45"/>
        <v>30</v>
      </c>
      <c r="D1336" s="57">
        <v>2015</v>
      </c>
      <c r="E1336" s="57">
        <f t="shared" si="46"/>
        <v>3</v>
      </c>
      <c r="F1336" s="69" t="s">
        <v>22</v>
      </c>
      <c r="G1336" s="70" t="s">
        <v>4677</v>
      </c>
      <c r="H1336" s="69" t="s">
        <v>4678</v>
      </c>
      <c r="I1336" s="71" t="s">
        <v>25</v>
      </c>
      <c r="J1336" s="71" t="s">
        <v>26</v>
      </c>
      <c r="K1336" s="69" t="s">
        <v>27</v>
      </c>
      <c r="L1336" s="69" t="s">
        <v>88</v>
      </c>
      <c r="M1336" s="69" t="s">
        <v>2982</v>
      </c>
      <c r="N1336" s="69" t="s">
        <v>30</v>
      </c>
      <c r="O1336" s="69" t="s">
        <v>30</v>
      </c>
      <c r="P1336" s="72">
        <v>42186.722222222219</v>
      </c>
      <c r="Q1336" s="69"/>
      <c r="R1336" s="72">
        <v>42279.459027777775</v>
      </c>
      <c r="S1336" s="72">
        <v>42205.665277777778</v>
      </c>
      <c r="T1336" s="69"/>
      <c r="U1336" s="69" t="s">
        <v>54</v>
      </c>
      <c r="V1336" s="69"/>
      <c r="W1336" s="73">
        <v>42205</v>
      </c>
      <c r="X1336" s="69">
        <v>1</v>
      </c>
      <c r="Y1336" s="69">
        <v>4</v>
      </c>
      <c r="Z1336" s="69" t="s">
        <v>4679</v>
      </c>
      <c r="AA1336" s="69"/>
      <c r="AB1336" s="69"/>
      <c r="AC1336" s="69"/>
      <c r="AD1336" s="69"/>
      <c r="AE1336" s="69"/>
      <c r="AF1336" s="69"/>
      <c r="AG1336" s="69"/>
      <c r="AH1336" s="69" t="s">
        <v>4680</v>
      </c>
    </row>
    <row r="1337" spans="1:34" ht="15.75" hidden="1" customHeight="1" x14ac:dyDescent="0.2">
      <c r="A1337" s="69" t="s">
        <v>33</v>
      </c>
      <c r="B1337" s="69" t="s">
        <v>56</v>
      </c>
      <c r="C1337" s="51">
        <f t="shared" si="45"/>
        <v>29</v>
      </c>
      <c r="D1337" s="57">
        <v>2015</v>
      </c>
      <c r="E1337" s="57">
        <f t="shared" si="46"/>
        <v>3</v>
      </c>
      <c r="F1337" s="69" t="s">
        <v>22</v>
      </c>
      <c r="G1337" s="70" t="s">
        <v>4681</v>
      </c>
      <c r="H1337" s="69" t="s">
        <v>4682</v>
      </c>
      <c r="I1337" s="71" t="s">
        <v>25</v>
      </c>
      <c r="J1337" s="71" t="s">
        <v>26</v>
      </c>
      <c r="K1337" s="69" t="s">
        <v>27</v>
      </c>
      <c r="L1337" s="69" t="s">
        <v>88</v>
      </c>
      <c r="M1337" s="69" t="s">
        <v>717</v>
      </c>
      <c r="N1337" s="69" t="s">
        <v>30</v>
      </c>
      <c r="O1337" s="69" t="s">
        <v>30</v>
      </c>
      <c r="P1337" s="72">
        <v>42186.722222222219</v>
      </c>
      <c r="Q1337" s="69"/>
      <c r="R1337" s="72">
        <v>42279.459027777775</v>
      </c>
      <c r="S1337" s="72">
        <v>42200.469444444447</v>
      </c>
      <c r="T1337" s="69"/>
      <c r="U1337" s="69" t="s">
        <v>54</v>
      </c>
      <c r="V1337" s="69"/>
      <c r="W1337" s="73">
        <v>42205</v>
      </c>
      <c r="X1337" s="69">
        <v>0</v>
      </c>
      <c r="Y1337" s="69">
        <v>2</v>
      </c>
      <c r="Z1337" s="74" t="s">
        <v>4683</v>
      </c>
      <c r="AA1337" s="69"/>
      <c r="AB1337" s="69"/>
      <c r="AC1337" s="69"/>
      <c r="AD1337" s="69"/>
      <c r="AE1337" s="69"/>
      <c r="AF1337" s="69"/>
      <c r="AG1337" s="69"/>
      <c r="AH1337" s="69" t="s">
        <v>4684</v>
      </c>
    </row>
    <row r="1338" spans="1:34" ht="15.75" hidden="1" customHeight="1" x14ac:dyDescent="0.2">
      <c r="A1338" s="49" t="s">
        <v>71</v>
      </c>
      <c r="B1338" s="50" t="s">
        <v>56</v>
      </c>
      <c r="C1338" s="51">
        <f t="shared" si="45"/>
        <v>37</v>
      </c>
      <c r="D1338" s="51">
        <v>2014</v>
      </c>
      <c r="E1338" s="51">
        <f t="shared" si="46"/>
        <v>3</v>
      </c>
      <c r="F1338" s="49" t="s">
        <v>22</v>
      </c>
      <c r="G1338" s="41" t="s">
        <v>1264</v>
      </c>
      <c r="H1338" s="49" t="s">
        <v>1265</v>
      </c>
      <c r="I1338" s="52" t="s">
        <v>217</v>
      </c>
      <c r="J1338" s="52" t="s">
        <v>26</v>
      </c>
      <c r="K1338" s="49" t="s">
        <v>27</v>
      </c>
      <c r="L1338" s="49" t="s">
        <v>88</v>
      </c>
      <c r="M1338" s="49" t="s">
        <v>30</v>
      </c>
      <c r="N1338" s="49" t="s">
        <v>30</v>
      </c>
      <c r="O1338" s="49" t="s">
        <v>30</v>
      </c>
      <c r="P1338" s="54">
        <v>41845.615972222222</v>
      </c>
      <c r="Q1338" s="49"/>
      <c r="R1338" s="54">
        <v>41892.713194444441</v>
      </c>
      <c r="S1338" s="54">
        <v>41890.513194444444</v>
      </c>
      <c r="T1338" s="49"/>
      <c r="U1338" s="49" t="s">
        <v>54</v>
      </c>
      <c r="V1338" s="49"/>
      <c r="W1338" s="56">
        <v>41884</v>
      </c>
      <c r="X1338" s="49">
        <v>0</v>
      </c>
      <c r="Y1338" s="49">
        <v>1</v>
      </c>
      <c r="Z1338" s="49"/>
      <c r="AA1338" s="49"/>
      <c r="AB1338" s="49"/>
      <c r="AC1338" s="49"/>
      <c r="AD1338" s="49"/>
      <c r="AE1338" s="49" t="s">
        <v>1266</v>
      </c>
      <c r="AF1338" s="49"/>
      <c r="AG1338" s="49"/>
      <c r="AH1338" s="55" t="s">
        <v>1267</v>
      </c>
    </row>
    <row r="1339" spans="1:34" ht="15.75" hidden="1" customHeight="1" x14ac:dyDescent="0.2">
      <c r="A1339" s="69" t="s">
        <v>33</v>
      </c>
      <c r="B1339" s="69" t="s">
        <v>145</v>
      </c>
      <c r="C1339" s="51">
        <f t="shared" si="45"/>
        <v>35</v>
      </c>
      <c r="D1339" s="57">
        <v>2015</v>
      </c>
      <c r="E1339" s="57">
        <f t="shared" si="46"/>
        <v>3</v>
      </c>
      <c r="F1339" s="69" t="s">
        <v>22</v>
      </c>
      <c r="G1339" s="70" t="s">
        <v>4687</v>
      </c>
      <c r="H1339" s="69" t="s">
        <v>4688</v>
      </c>
      <c r="I1339" s="71" t="s">
        <v>25</v>
      </c>
      <c r="J1339" s="71" t="s">
        <v>26</v>
      </c>
      <c r="K1339" s="69" t="s">
        <v>27</v>
      </c>
      <c r="L1339" s="69" t="s">
        <v>37</v>
      </c>
      <c r="M1339" s="69" t="s">
        <v>29</v>
      </c>
      <c r="N1339" s="69" t="s">
        <v>49</v>
      </c>
      <c r="O1339" s="69" t="s">
        <v>49</v>
      </c>
      <c r="P1339" s="72">
        <v>42236.418749999997</v>
      </c>
      <c r="Q1339" s="69"/>
      <c r="R1339" s="72">
        <v>42277.770833333336</v>
      </c>
      <c r="S1339" s="72">
        <v>42242.431250000001</v>
      </c>
      <c r="T1339" s="69"/>
      <c r="U1339" s="69" t="s">
        <v>54</v>
      </c>
      <c r="V1339" s="69"/>
      <c r="W1339" s="69"/>
      <c r="X1339" s="69">
        <v>0</v>
      </c>
      <c r="Y1339" s="69">
        <v>2</v>
      </c>
      <c r="Z1339" s="69"/>
      <c r="AA1339" s="69"/>
      <c r="AB1339" s="69"/>
      <c r="AC1339" s="69"/>
      <c r="AD1339" s="69"/>
      <c r="AE1339" s="69"/>
      <c r="AF1339" s="69"/>
      <c r="AG1339" s="69"/>
      <c r="AH1339" s="69" t="s">
        <v>4689</v>
      </c>
    </row>
    <row r="1340" spans="1:34" ht="15.75" hidden="1" customHeight="1" x14ac:dyDescent="0.2">
      <c r="A1340" s="69" t="s">
        <v>33</v>
      </c>
      <c r="B1340" s="69" t="s">
        <v>56</v>
      </c>
      <c r="C1340" s="51">
        <f t="shared" si="45"/>
        <v>36</v>
      </c>
      <c r="D1340" s="57">
        <v>2015</v>
      </c>
      <c r="E1340" s="57">
        <f t="shared" si="46"/>
        <v>3</v>
      </c>
      <c r="F1340" s="69" t="s">
        <v>22</v>
      </c>
      <c r="G1340" s="70" t="s">
        <v>4700</v>
      </c>
      <c r="H1340" s="69" t="s">
        <v>4701</v>
      </c>
      <c r="I1340" s="71" t="s">
        <v>25</v>
      </c>
      <c r="J1340" s="71" t="s">
        <v>26</v>
      </c>
      <c r="K1340" s="69" t="s">
        <v>27</v>
      </c>
      <c r="L1340" s="69" t="s">
        <v>37</v>
      </c>
      <c r="M1340" s="69" t="s">
        <v>29</v>
      </c>
      <c r="N1340" s="69" t="s">
        <v>59</v>
      </c>
      <c r="O1340" s="69" t="s">
        <v>59</v>
      </c>
      <c r="P1340" s="72">
        <v>42250.634722222225</v>
      </c>
      <c r="Q1340" s="69"/>
      <c r="R1340" s="72">
        <v>42277.770833333336</v>
      </c>
      <c r="S1340" s="72">
        <v>42251.469444444447</v>
      </c>
      <c r="T1340" s="69"/>
      <c r="U1340" s="69" t="s">
        <v>54</v>
      </c>
      <c r="V1340" s="69"/>
      <c r="W1340" s="73">
        <v>42250</v>
      </c>
      <c r="X1340" s="69">
        <v>0</v>
      </c>
      <c r="Y1340" s="69">
        <v>1</v>
      </c>
      <c r="Z1340" s="69"/>
      <c r="AA1340" s="69"/>
      <c r="AB1340" s="69"/>
      <c r="AC1340" s="69"/>
      <c r="AD1340" s="69"/>
      <c r="AE1340" s="69"/>
      <c r="AF1340" s="69"/>
      <c r="AG1340" s="69"/>
      <c r="AH1340" s="69" t="s">
        <v>4702</v>
      </c>
    </row>
    <row r="1341" spans="1:34" ht="15.75" hidden="1" customHeight="1" x14ac:dyDescent="0.2">
      <c r="A1341" s="69" t="s">
        <v>33</v>
      </c>
      <c r="B1341" s="69" t="s">
        <v>56</v>
      </c>
      <c r="C1341" s="51">
        <f t="shared" si="45"/>
        <v>35</v>
      </c>
      <c r="D1341" s="57">
        <v>2015</v>
      </c>
      <c r="E1341" s="57">
        <f t="shared" si="46"/>
        <v>3</v>
      </c>
      <c r="F1341" s="69" t="s">
        <v>22</v>
      </c>
      <c r="G1341" s="70" t="s">
        <v>4703</v>
      </c>
      <c r="H1341" s="69" t="s">
        <v>4704</v>
      </c>
      <c r="I1341" s="71" t="s">
        <v>25</v>
      </c>
      <c r="J1341" s="71" t="s">
        <v>26</v>
      </c>
      <c r="K1341" s="69" t="s">
        <v>27</v>
      </c>
      <c r="L1341" s="69" t="s">
        <v>37</v>
      </c>
      <c r="M1341" s="69" t="s">
        <v>29</v>
      </c>
      <c r="N1341" s="69" t="s">
        <v>74</v>
      </c>
      <c r="O1341" s="69" t="s">
        <v>74</v>
      </c>
      <c r="P1341" s="72">
        <v>42237.645138888889</v>
      </c>
      <c r="Q1341" s="69"/>
      <c r="R1341" s="72">
        <v>42277.77847222222</v>
      </c>
      <c r="S1341" s="72">
        <v>42242.450694444444</v>
      </c>
      <c r="T1341" s="69"/>
      <c r="U1341" s="69" t="s">
        <v>54</v>
      </c>
      <c r="V1341" s="69"/>
      <c r="W1341" s="73">
        <v>42240</v>
      </c>
      <c r="X1341" s="69">
        <v>0</v>
      </c>
      <c r="Y1341" s="69">
        <v>2</v>
      </c>
      <c r="Z1341" s="69" t="s">
        <v>4705</v>
      </c>
      <c r="AA1341" s="69"/>
      <c r="AB1341" s="69"/>
      <c r="AC1341" s="69"/>
      <c r="AD1341" s="69"/>
      <c r="AE1341" s="69"/>
      <c r="AF1341" s="69"/>
      <c r="AG1341" s="69"/>
      <c r="AH1341" s="69" t="s">
        <v>4706</v>
      </c>
    </row>
    <row r="1342" spans="1:34" ht="15.75" hidden="1" customHeight="1" x14ac:dyDescent="0.2">
      <c r="A1342" s="69" t="s">
        <v>33</v>
      </c>
      <c r="B1342" s="69" t="s">
        <v>56</v>
      </c>
      <c r="C1342" s="51">
        <f t="shared" si="45"/>
        <v>33</v>
      </c>
      <c r="D1342" s="57">
        <v>2015</v>
      </c>
      <c r="E1342" s="57">
        <f t="shared" si="46"/>
        <v>3</v>
      </c>
      <c r="F1342" s="69" t="s">
        <v>22</v>
      </c>
      <c r="G1342" s="70" t="s">
        <v>4734</v>
      </c>
      <c r="H1342" s="69" t="s">
        <v>4735</v>
      </c>
      <c r="I1342" s="71" t="s">
        <v>25</v>
      </c>
      <c r="J1342" s="71" t="s">
        <v>26</v>
      </c>
      <c r="K1342" s="69" t="s">
        <v>27</v>
      </c>
      <c r="L1342" s="69" t="s">
        <v>37</v>
      </c>
      <c r="M1342" s="69" t="s">
        <v>29</v>
      </c>
      <c r="N1342" s="69" t="s">
        <v>74</v>
      </c>
      <c r="O1342" s="69" t="s">
        <v>74</v>
      </c>
      <c r="P1342" s="72">
        <v>42226.511111111111</v>
      </c>
      <c r="Q1342" s="69"/>
      <c r="R1342" s="72">
        <v>42278.470138888886</v>
      </c>
      <c r="S1342" s="72">
        <v>42230.402083333334</v>
      </c>
      <c r="T1342" s="69"/>
      <c r="U1342" s="69" t="s">
        <v>54</v>
      </c>
      <c r="V1342" s="69"/>
      <c r="W1342" s="73">
        <v>42226</v>
      </c>
      <c r="X1342" s="69">
        <v>0</v>
      </c>
      <c r="Y1342" s="69">
        <v>2</v>
      </c>
      <c r="Z1342" s="69"/>
      <c r="AA1342" s="69"/>
      <c r="AB1342" s="69"/>
      <c r="AC1342" s="69"/>
      <c r="AD1342" s="69"/>
      <c r="AE1342" s="69" t="s">
        <v>4736</v>
      </c>
      <c r="AF1342" s="69"/>
      <c r="AG1342" s="69"/>
      <c r="AH1342" s="69" t="s">
        <v>4737</v>
      </c>
    </row>
    <row r="1343" spans="1:34" ht="15.75" hidden="1" customHeight="1" x14ac:dyDescent="0.2">
      <c r="A1343" s="69" t="s">
        <v>33</v>
      </c>
      <c r="B1343" s="69" t="s">
        <v>3158</v>
      </c>
      <c r="C1343" s="51">
        <f t="shared" si="45"/>
        <v>32</v>
      </c>
      <c r="D1343" s="57">
        <v>2015</v>
      </c>
      <c r="E1343" s="57">
        <f t="shared" si="46"/>
        <v>3</v>
      </c>
      <c r="F1343" s="69" t="s">
        <v>22</v>
      </c>
      <c r="G1343" s="70" t="s">
        <v>4742</v>
      </c>
      <c r="H1343" s="69" t="s">
        <v>4743</v>
      </c>
      <c r="I1343" s="71" t="s">
        <v>25</v>
      </c>
      <c r="J1343" s="71" t="s">
        <v>26</v>
      </c>
      <c r="K1343" s="69" t="s">
        <v>27</v>
      </c>
      <c r="L1343" s="69" t="s">
        <v>37</v>
      </c>
      <c r="M1343" s="69" t="s">
        <v>29</v>
      </c>
      <c r="N1343" s="69" t="s">
        <v>59</v>
      </c>
      <c r="O1343" s="69" t="s">
        <v>59</v>
      </c>
      <c r="P1343" s="72">
        <v>42216.655555555553</v>
      </c>
      <c r="Q1343" s="69"/>
      <c r="R1343" s="72">
        <v>42278.470833333333</v>
      </c>
      <c r="S1343" s="72">
        <v>42220.570138888892</v>
      </c>
      <c r="T1343" s="69"/>
      <c r="U1343" s="69" t="s">
        <v>54</v>
      </c>
      <c r="V1343" s="69"/>
      <c r="W1343" s="73">
        <v>42216</v>
      </c>
      <c r="X1343" s="69">
        <v>0</v>
      </c>
      <c r="Y1343" s="69">
        <v>1</v>
      </c>
      <c r="Z1343" s="69"/>
      <c r="AA1343" s="69"/>
      <c r="AB1343" s="69"/>
      <c r="AC1343" s="69"/>
      <c r="AD1343" s="69"/>
      <c r="AE1343" s="69"/>
      <c r="AF1343" s="69"/>
      <c r="AG1343" s="69"/>
      <c r="AH1343" s="69" t="s">
        <v>4744</v>
      </c>
    </row>
    <row r="1344" spans="1:34" ht="15.75" hidden="1" customHeight="1" x14ac:dyDescent="0.2">
      <c r="A1344" s="69" t="s">
        <v>33</v>
      </c>
      <c r="B1344" s="69" t="s">
        <v>56</v>
      </c>
      <c r="C1344" s="51">
        <f t="shared" si="45"/>
        <v>34</v>
      </c>
      <c r="D1344" s="57">
        <v>2015</v>
      </c>
      <c r="E1344" s="57">
        <f t="shared" si="46"/>
        <v>3</v>
      </c>
      <c r="F1344" s="69" t="s">
        <v>22</v>
      </c>
      <c r="G1344" s="70" t="s">
        <v>4760</v>
      </c>
      <c r="H1344" s="69" t="s">
        <v>4761</v>
      </c>
      <c r="I1344" s="71" t="s">
        <v>25</v>
      </c>
      <c r="J1344" s="71" t="s">
        <v>26</v>
      </c>
      <c r="K1344" s="69" t="s">
        <v>27</v>
      </c>
      <c r="L1344" s="69" t="s">
        <v>37</v>
      </c>
      <c r="M1344" s="69" t="s">
        <v>29</v>
      </c>
      <c r="N1344" s="69" t="s">
        <v>74</v>
      </c>
      <c r="O1344" s="69" t="s">
        <v>74</v>
      </c>
      <c r="P1344" s="72">
        <v>42227.716666666667</v>
      </c>
      <c r="Q1344" s="69"/>
      <c r="R1344" s="72">
        <v>42278.476388888892</v>
      </c>
      <c r="S1344" s="72">
        <v>42234.55972222222</v>
      </c>
      <c r="T1344" s="69"/>
      <c r="U1344" s="69" t="s">
        <v>54</v>
      </c>
      <c r="V1344" s="69"/>
      <c r="W1344" s="73">
        <v>42235</v>
      </c>
      <c r="X1344" s="69">
        <v>0</v>
      </c>
      <c r="Y1344" s="69">
        <v>1</v>
      </c>
      <c r="Z1344" s="69"/>
      <c r="AA1344" s="69"/>
      <c r="AB1344" s="69"/>
      <c r="AC1344" s="69"/>
      <c r="AD1344" s="69"/>
      <c r="AE1344" s="69"/>
      <c r="AF1344" s="69"/>
      <c r="AG1344" s="69"/>
      <c r="AH1344" s="69" t="s">
        <v>4762</v>
      </c>
    </row>
    <row r="1345" spans="1:34" ht="15.75" hidden="1" customHeight="1" x14ac:dyDescent="0.2">
      <c r="A1345" s="69" t="s">
        <v>33</v>
      </c>
      <c r="B1345" s="69" t="s">
        <v>56</v>
      </c>
      <c r="C1345" s="51">
        <f t="shared" si="45"/>
        <v>38</v>
      </c>
      <c r="D1345" s="57">
        <v>2015</v>
      </c>
      <c r="E1345" s="57">
        <f t="shared" si="46"/>
        <v>3</v>
      </c>
      <c r="F1345" s="69" t="s">
        <v>22</v>
      </c>
      <c r="G1345" s="70" t="s">
        <v>4779</v>
      </c>
      <c r="H1345" s="69" t="s">
        <v>4780</v>
      </c>
      <c r="I1345" s="71" t="s">
        <v>25</v>
      </c>
      <c r="J1345" s="71" t="s">
        <v>26</v>
      </c>
      <c r="K1345" s="69" t="s">
        <v>27</v>
      </c>
      <c r="L1345" s="69" t="s">
        <v>37</v>
      </c>
      <c r="M1345" s="69" t="s">
        <v>29</v>
      </c>
      <c r="N1345" s="69" t="s">
        <v>59</v>
      </c>
      <c r="O1345" s="69" t="s">
        <v>59</v>
      </c>
      <c r="P1345" s="72">
        <v>42258.53125</v>
      </c>
      <c r="Q1345" s="69"/>
      <c r="R1345" s="72">
        <v>42278.65625</v>
      </c>
      <c r="S1345" s="72">
        <v>42261.725694444445</v>
      </c>
      <c r="T1345" s="69"/>
      <c r="U1345" s="69" t="s">
        <v>54</v>
      </c>
      <c r="V1345" s="69"/>
      <c r="W1345" s="73">
        <v>42258</v>
      </c>
      <c r="X1345" s="69">
        <v>0</v>
      </c>
      <c r="Y1345" s="69">
        <v>1</v>
      </c>
      <c r="Z1345" s="69"/>
      <c r="AA1345" s="69"/>
      <c r="AB1345" s="69"/>
      <c r="AC1345" s="69"/>
      <c r="AD1345" s="69"/>
      <c r="AE1345" s="69"/>
      <c r="AF1345" s="69"/>
      <c r="AG1345" s="69"/>
      <c r="AH1345" s="69" t="s">
        <v>4781</v>
      </c>
    </row>
    <row r="1346" spans="1:34" ht="15.75" hidden="1" customHeight="1" x14ac:dyDescent="0.2">
      <c r="A1346" s="69" t="s">
        <v>33</v>
      </c>
      <c r="B1346" s="69" t="s">
        <v>531</v>
      </c>
      <c r="C1346" s="51">
        <f t="shared" si="45"/>
        <v>30</v>
      </c>
      <c r="D1346" s="57">
        <v>2015</v>
      </c>
      <c r="E1346" s="57">
        <f t="shared" si="46"/>
        <v>3</v>
      </c>
      <c r="F1346" s="69" t="s">
        <v>22</v>
      </c>
      <c r="G1346" s="70" t="s">
        <v>4836</v>
      </c>
      <c r="H1346" s="69" t="s">
        <v>4837</v>
      </c>
      <c r="I1346" s="71" t="s">
        <v>25</v>
      </c>
      <c r="J1346" s="71" t="s">
        <v>26</v>
      </c>
      <c r="K1346" s="69" t="s">
        <v>27</v>
      </c>
      <c r="L1346" s="69" t="s">
        <v>88</v>
      </c>
      <c r="M1346" s="69" t="s">
        <v>202</v>
      </c>
      <c r="N1346" s="69" t="s">
        <v>30</v>
      </c>
      <c r="O1346" s="69" t="s">
        <v>30</v>
      </c>
      <c r="P1346" s="72">
        <v>42186.722222222219</v>
      </c>
      <c r="Q1346" s="69"/>
      <c r="R1346" s="72">
        <v>42279.479861111111</v>
      </c>
      <c r="S1346" s="72">
        <v>42206.495833333334</v>
      </c>
      <c r="T1346" s="69"/>
      <c r="U1346" s="69" t="s">
        <v>54</v>
      </c>
      <c r="V1346" s="69"/>
      <c r="W1346" s="73">
        <v>42205</v>
      </c>
      <c r="X1346" s="69">
        <v>0</v>
      </c>
      <c r="Y1346" s="69">
        <v>5</v>
      </c>
      <c r="Z1346" s="69" t="s">
        <v>4838</v>
      </c>
      <c r="AA1346" s="69"/>
      <c r="AB1346" s="69"/>
      <c r="AC1346" s="69"/>
      <c r="AD1346" s="69"/>
      <c r="AE1346" s="69"/>
      <c r="AF1346" s="69"/>
      <c r="AG1346" s="69"/>
      <c r="AH1346" s="69" t="s">
        <v>4839</v>
      </c>
    </row>
    <row r="1347" spans="1:34" ht="15.75" hidden="1" customHeight="1" x14ac:dyDescent="0.2">
      <c r="A1347" s="69" t="s">
        <v>33</v>
      </c>
      <c r="B1347" s="69" t="s">
        <v>99</v>
      </c>
      <c r="C1347" s="51">
        <f t="shared" si="45"/>
        <v>31</v>
      </c>
      <c r="D1347" s="57">
        <v>2015</v>
      </c>
      <c r="E1347" s="57">
        <f t="shared" si="46"/>
        <v>3</v>
      </c>
      <c r="F1347" s="69" t="s">
        <v>22</v>
      </c>
      <c r="G1347" s="70" t="s">
        <v>4840</v>
      </c>
      <c r="H1347" s="69" t="s">
        <v>4841</v>
      </c>
      <c r="I1347" s="71" t="s">
        <v>25</v>
      </c>
      <c r="J1347" s="71" t="s">
        <v>26</v>
      </c>
      <c r="K1347" s="69" t="s">
        <v>27</v>
      </c>
      <c r="L1347" s="69" t="s">
        <v>88</v>
      </c>
      <c r="M1347" s="69" t="s">
        <v>1045</v>
      </c>
      <c r="N1347" s="69" t="s">
        <v>30</v>
      </c>
      <c r="O1347" s="69" t="s">
        <v>30</v>
      </c>
      <c r="P1347" s="72">
        <v>42186.722222222219</v>
      </c>
      <c r="Q1347" s="69"/>
      <c r="R1347" s="72">
        <v>42279.481249999997</v>
      </c>
      <c r="S1347" s="72">
        <v>42212.390277777777</v>
      </c>
      <c r="T1347" s="69"/>
      <c r="U1347" s="69" t="s">
        <v>54</v>
      </c>
      <c r="V1347" s="69"/>
      <c r="W1347" s="73">
        <v>42205</v>
      </c>
      <c r="X1347" s="69">
        <v>0</v>
      </c>
      <c r="Y1347" s="69">
        <v>2</v>
      </c>
      <c r="Z1347" s="69"/>
      <c r="AA1347" s="69"/>
      <c r="AB1347" s="69"/>
      <c r="AC1347" s="69"/>
      <c r="AD1347" s="69"/>
      <c r="AE1347" s="69"/>
      <c r="AF1347" s="69"/>
      <c r="AG1347" s="69"/>
      <c r="AH1347" s="69" t="s">
        <v>4842</v>
      </c>
    </row>
    <row r="1348" spans="1:34" ht="15.75" hidden="1" customHeight="1" x14ac:dyDescent="0.2">
      <c r="A1348" s="69" t="s">
        <v>33</v>
      </c>
      <c r="B1348" s="69" t="s">
        <v>4849</v>
      </c>
      <c r="C1348" s="51">
        <f t="shared" si="45"/>
        <v>30</v>
      </c>
      <c r="D1348" s="57">
        <v>2015</v>
      </c>
      <c r="E1348" s="57">
        <f t="shared" si="46"/>
        <v>3</v>
      </c>
      <c r="F1348" s="69" t="s">
        <v>22</v>
      </c>
      <c r="G1348" s="70" t="s">
        <v>4854</v>
      </c>
      <c r="H1348" s="69" t="s">
        <v>4855</v>
      </c>
      <c r="I1348" s="71" t="s">
        <v>25</v>
      </c>
      <c r="J1348" s="71" t="s">
        <v>26</v>
      </c>
      <c r="K1348" s="69" t="s">
        <v>27</v>
      </c>
      <c r="L1348" s="69" t="s">
        <v>88</v>
      </c>
      <c r="M1348" s="69" t="s">
        <v>362</v>
      </c>
      <c r="N1348" s="69" t="s">
        <v>30</v>
      </c>
      <c r="O1348" s="69" t="s">
        <v>30</v>
      </c>
      <c r="P1348" s="72">
        <v>42186.722222222219</v>
      </c>
      <c r="Q1348" s="69"/>
      <c r="R1348" s="72">
        <v>42279.487500000003</v>
      </c>
      <c r="S1348" s="72">
        <v>42206.556250000001</v>
      </c>
      <c r="T1348" s="69"/>
      <c r="U1348" s="69" t="s">
        <v>54</v>
      </c>
      <c r="V1348" s="69"/>
      <c r="W1348" s="73">
        <v>42205</v>
      </c>
      <c r="X1348" s="69">
        <v>0</v>
      </c>
      <c r="Y1348" s="69">
        <v>2</v>
      </c>
      <c r="Z1348" s="69"/>
      <c r="AA1348" s="69"/>
      <c r="AB1348" s="69"/>
      <c r="AC1348" s="69"/>
      <c r="AD1348" s="69"/>
      <c r="AE1348" s="69" t="s">
        <v>4856</v>
      </c>
      <c r="AF1348" s="69"/>
      <c r="AG1348" s="69"/>
      <c r="AH1348" s="69" t="s">
        <v>4857</v>
      </c>
    </row>
    <row r="1349" spans="1:34" ht="15.75" hidden="1" customHeight="1" x14ac:dyDescent="0.2">
      <c r="A1349" s="69" t="s">
        <v>33</v>
      </c>
      <c r="B1349" s="69" t="s">
        <v>76</v>
      </c>
      <c r="C1349" s="51">
        <f t="shared" si="45"/>
        <v>31</v>
      </c>
      <c r="D1349" s="57">
        <v>2015</v>
      </c>
      <c r="E1349" s="57">
        <f t="shared" si="46"/>
        <v>3</v>
      </c>
      <c r="F1349" s="69" t="s">
        <v>22</v>
      </c>
      <c r="G1349" s="70" t="s">
        <v>4860</v>
      </c>
      <c r="H1349" s="69" t="s">
        <v>4861</v>
      </c>
      <c r="I1349" s="71" t="s">
        <v>217</v>
      </c>
      <c r="J1349" s="71" t="s">
        <v>26</v>
      </c>
      <c r="K1349" s="69" t="s">
        <v>27</v>
      </c>
      <c r="L1349" s="69" t="s">
        <v>37</v>
      </c>
      <c r="M1349" s="69" t="s">
        <v>29</v>
      </c>
      <c r="N1349" s="69" t="s">
        <v>30</v>
      </c>
      <c r="O1349" s="69" t="s">
        <v>30</v>
      </c>
      <c r="P1349" s="72">
        <v>42186.615972222222</v>
      </c>
      <c r="Q1349" s="69"/>
      <c r="R1349" s="72">
        <v>42283.674305555556</v>
      </c>
      <c r="S1349" s="72">
        <v>42212.978472222225</v>
      </c>
      <c r="T1349" s="69"/>
      <c r="U1349" s="69" t="s">
        <v>54</v>
      </c>
      <c r="V1349" s="69"/>
      <c r="W1349" s="73">
        <v>42213</v>
      </c>
      <c r="X1349" s="69">
        <v>0</v>
      </c>
      <c r="Y1349" s="69">
        <v>2</v>
      </c>
      <c r="Z1349" s="69"/>
      <c r="AA1349" s="69"/>
      <c r="AB1349" s="69"/>
      <c r="AC1349" s="69"/>
      <c r="AD1349" s="69"/>
      <c r="AE1349" s="69"/>
      <c r="AF1349" s="69"/>
      <c r="AG1349" s="69"/>
      <c r="AH1349" s="69"/>
    </row>
    <row r="1350" spans="1:34" ht="15.75" hidden="1" customHeight="1" x14ac:dyDescent="0.2">
      <c r="A1350" s="69" t="s">
        <v>33</v>
      </c>
      <c r="B1350" s="69" t="s">
        <v>56</v>
      </c>
      <c r="C1350" s="51">
        <f t="shared" si="45"/>
        <v>30</v>
      </c>
      <c r="D1350" s="57">
        <v>2015</v>
      </c>
      <c r="E1350" s="57">
        <f t="shared" si="46"/>
        <v>3</v>
      </c>
      <c r="F1350" s="69" t="s">
        <v>22</v>
      </c>
      <c r="G1350" s="70" t="s">
        <v>4862</v>
      </c>
      <c r="H1350" s="69" t="s">
        <v>4863</v>
      </c>
      <c r="I1350" s="71" t="s">
        <v>25</v>
      </c>
      <c r="J1350" s="71" t="s">
        <v>26</v>
      </c>
      <c r="K1350" s="69" t="s">
        <v>27</v>
      </c>
      <c r="L1350" s="69" t="s">
        <v>88</v>
      </c>
      <c r="M1350" s="69" t="s">
        <v>30</v>
      </c>
      <c r="N1350" s="69" t="s">
        <v>30</v>
      </c>
      <c r="O1350" s="69" t="s">
        <v>30</v>
      </c>
      <c r="P1350" s="72">
        <v>42186.722222222219</v>
      </c>
      <c r="Q1350" s="69"/>
      <c r="R1350" s="72">
        <v>42283.675000000003</v>
      </c>
      <c r="S1350" s="72">
        <v>42206.49722222222</v>
      </c>
      <c r="T1350" s="69"/>
      <c r="U1350" s="69" t="s">
        <v>54</v>
      </c>
      <c r="V1350" s="69"/>
      <c r="W1350" s="73">
        <v>42205</v>
      </c>
      <c r="X1350" s="69">
        <v>0</v>
      </c>
      <c r="Y1350" s="69">
        <v>1</v>
      </c>
      <c r="Z1350" s="69"/>
      <c r="AA1350" s="69"/>
      <c r="AB1350" s="69"/>
      <c r="AC1350" s="69"/>
      <c r="AD1350" s="69"/>
      <c r="AE1350" s="69" t="s">
        <v>4864</v>
      </c>
      <c r="AF1350" s="69"/>
      <c r="AG1350" s="69"/>
      <c r="AH1350" s="69" t="s">
        <v>4865</v>
      </c>
    </row>
    <row r="1351" spans="1:34" ht="15.75" hidden="1" customHeight="1" x14ac:dyDescent="0.2">
      <c r="A1351" s="69" t="s">
        <v>33</v>
      </c>
      <c r="B1351" s="69" t="s">
        <v>133</v>
      </c>
      <c r="C1351" s="51">
        <f t="shared" si="45"/>
        <v>30</v>
      </c>
      <c r="D1351" s="57">
        <v>2015</v>
      </c>
      <c r="E1351" s="57">
        <f t="shared" si="46"/>
        <v>3</v>
      </c>
      <c r="F1351" s="69" t="s">
        <v>22</v>
      </c>
      <c r="G1351" s="70" t="s">
        <v>4870</v>
      </c>
      <c r="H1351" s="69" t="s">
        <v>4871</v>
      </c>
      <c r="I1351" s="71" t="s">
        <v>25</v>
      </c>
      <c r="J1351" s="71" t="s">
        <v>26</v>
      </c>
      <c r="K1351" s="69" t="s">
        <v>27</v>
      </c>
      <c r="L1351" s="69" t="s">
        <v>88</v>
      </c>
      <c r="M1351" s="69" t="s">
        <v>618</v>
      </c>
      <c r="N1351" s="69" t="s">
        <v>30</v>
      </c>
      <c r="O1351" s="69" t="s">
        <v>30</v>
      </c>
      <c r="P1351" s="72">
        <v>42186.722222222219</v>
      </c>
      <c r="Q1351" s="69"/>
      <c r="R1351" s="72">
        <v>42283.674305555556</v>
      </c>
      <c r="S1351" s="72">
        <v>42206.756944444445</v>
      </c>
      <c r="T1351" s="69"/>
      <c r="U1351" s="69" t="s">
        <v>54</v>
      </c>
      <c r="V1351" s="69"/>
      <c r="W1351" s="73">
        <v>42205</v>
      </c>
      <c r="X1351" s="69">
        <v>0</v>
      </c>
      <c r="Y1351" s="69">
        <v>2</v>
      </c>
      <c r="Z1351" s="69" t="s">
        <v>4872</v>
      </c>
      <c r="AA1351" s="69"/>
      <c r="AB1351" s="69"/>
      <c r="AC1351" s="69"/>
      <c r="AD1351" s="69"/>
      <c r="AE1351" s="69"/>
      <c r="AF1351" s="69"/>
      <c r="AG1351" s="69"/>
      <c r="AH1351" s="69" t="s">
        <v>4873</v>
      </c>
    </row>
    <row r="1352" spans="1:34" ht="15.75" hidden="1" customHeight="1" x14ac:dyDescent="0.2">
      <c r="A1352" s="69" t="s">
        <v>33</v>
      </c>
      <c r="B1352" s="69" t="s">
        <v>56</v>
      </c>
      <c r="C1352" s="51">
        <f t="shared" si="45"/>
        <v>30</v>
      </c>
      <c r="D1352" s="57">
        <v>2015</v>
      </c>
      <c r="E1352" s="57">
        <f t="shared" si="46"/>
        <v>3</v>
      </c>
      <c r="F1352" s="69" t="s">
        <v>22</v>
      </c>
      <c r="G1352" s="70" t="s">
        <v>4874</v>
      </c>
      <c r="H1352" s="69" t="s">
        <v>4875</v>
      </c>
      <c r="I1352" s="71" t="s">
        <v>25</v>
      </c>
      <c r="J1352" s="71" t="s">
        <v>26</v>
      </c>
      <c r="K1352" s="69" t="s">
        <v>27</v>
      </c>
      <c r="L1352" s="69" t="s">
        <v>88</v>
      </c>
      <c r="M1352" s="69" t="s">
        <v>30</v>
      </c>
      <c r="N1352" s="69" t="s">
        <v>30</v>
      </c>
      <c r="O1352" s="69" t="s">
        <v>30</v>
      </c>
      <c r="P1352" s="72">
        <v>42186.722222222219</v>
      </c>
      <c r="Q1352" s="69"/>
      <c r="R1352" s="72">
        <v>42283.675000000003</v>
      </c>
      <c r="S1352" s="72">
        <v>42206.512499999997</v>
      </c>
      <c r="T1352" s="69"/>
      <c r="U1352" s="69" t="s">
        <v>54</v>
      </c>
      <c r="V1352" s="69"/>
      <c r="W1352" s="73">
        <v>42205</v>
      </c>
      <c r="X1352" s="69">
        <v>0</v>
      </c>
      <c r="Y1352" s="69">
        <v>2</v>
      </c>
      <c r="Z1352" s="69"/>
      <c r="AA1352" s="69"/>
      <c r="AB1352" s="69"/>
      <c r="AC1352" s="69"/>
      <c r="AD1352" s="69"/>
      <c r="AE1352" s="69" t="s">
        <v>4876</v>
      </c>
      <c r="AF1352" s="69"/>
      <c r="AG1352" s="69"/>
      <c r="AH1352" s="69" t="s">
        <v>4877</v>
      </c>
    </row>
    <row r="1353" spans="1:34" ht="15.75" hidden="1" customHeight="1" x14ac:dyDescent="0.2">
      <c r="A1353" s="69" t="s">
        <v>33</v>
      </c>
      <c r="B1353" s="69" t="s">
        <v>145</v>
      </c>
      <c r="C1353" s="51">
        <f t="shared" si="45"/>
        <v>29</v>
      </c>
      <c r="D1353" s="57">
        <v>2015</v>
      </c>
      <c r="E1353" s="57">
        <f t="shared" si="46"/>
        <v>3</v>
      </c>
      <c r="F1353" s="69" t="s">
        <v>22</v>
      </c>
      <c r="G1353" s="70" t="s">
        <v>4885</v>
      </c>
      <c r="H1353" s="69" t="s">
        <v>4886</v>
      </c>
      <c r="I1353" s="71" t="s">
        <v>25</v>
      </c>
      <c r="J1353" s="71" t="s">
        <v>26</v>
      </c>
      <c r="K1353" s="69" t="s">
        <v>27</v>
      </c>
      <c r="L1353" s="69" t="s">
        <v>88</v>
      </c>
      <c r="M1353" s="69" t="s">
        <v>2982</v>
      </c>
      <c r="N1353" s="69" t="s">
        <v>30</v>
      </c>
      <c r="O1353" s="69" t="s">
        <v>30</v>
      </c>
      <c r="P1353" s="72">
        <v>42186.722222222219</v>
      </c>
      <c r="Q1353" s="69"/>
      <c r="R1353" s="72">
        <v>42283.680555555555</v>
      </c>
      <c r="S1353" s="72">
        <v>42202.473611111112</v>
      </c>
      <c r="T1353" s="69"/>
      <c r="U1353" s="69" t="s">
        <v>54</v>
      </c>
      <c r="V1353" s="69"/>
      <c r="W1353" s="73">
        <v>42205</v>
      </c>
      <c r="X1353" s="69">
        <v>0</v>
      </c>
      <c r="Y1353" s="69">
        <v>6</v>
      </c>
      <c r="Z1353" s="69" t="s">
        <v>4887</v>
      </c>
      <c r="AA1353" s="69"/>
      <c r="AB1353" s="69"/>
      <c r="AC1353" s="69"/>
      <c r="AD1353" s="69"/>
      <c r="AE1353" s="69"/>
      <c r="AF1353" s="69"/>
      <c r="AG1353" s="69"/>
      <c r="AH1353" s="69" t="s">
        <v>4888</v>
      </c>
    </row>
    <row r="1354" spans="1:34" ht="15.75" hidden="1" customHeight="1" x14ac:dyDescent="0.2">
      <c r="A1354" s="69" t="s">
        <v>33</v>
      </c>
      <c r="B1354" s="69" t="s">
        <v>145</v>
      </c>
      <c r="C1354" s="51">
        <f t="shared" si="45"/>
        <v>31</v>
      </c>
      <c r="D1354" s="57">
        <v>2015</v>
      </c>
      <c r="E1354" s="57">
        <f t="shared" si="46"/>
        <v>3</v>
      </c>
      <c r="F1354" s="69" t="s">
        <v>22</v>
      </c>
      <c r="G1354" s="70" t="s">
        <v>4889</v>
      </c>
      <c r="H1354" s="69" t="s">
        <v>4890</v>
      </c>
      <c r="I1354" s="71" t="s">
        <v>25</v>
      </c>
      <c r="J1354" s="71" t="s">
        <v>26</v>
      </c>
      <c r="K1354" s="69" t="s">
        <v>27</v>
      </c>
      <c r="L1354" s="69" t="s">
        <v>88</v>
      </c>
      <c r="M1354" s="69" t="s">
        <v>49</v>
      </c>
      <c r="N1354" s="69" t="s">
        <v>30</v>
      </c>
      <c r="O1354" s="69" t="s">
        <v>30</v>
      </c>
      <c r="P1354" s="72">
        <v>42177.456250000003</v>
      </c>
      <c r="Q1354" s="69"/>
      <c r="R1354" s="72">
        <v>42283.681250000001</v>
      </c>
      <c r="S1354" s="72">
        <v>42216.595833333333</v>
      </c>
      <c r="T1354" s="69"/>
      <c r="U1354" s="69" t="s">
        <v>54</v>
      </c>
      <c r="V1354" s="69"/>
      <c r="W1354" s="73">
        <v>42212</v>
      </c>
      <c r="X1354" s="69">
        <v>0</v>
      </c>
      <c r="Y1354" s="69">
        <v>4</v>
      </c>
      <c r="Z1354" s="69"/>
      <c r="AA1354" s="69"/>
      <c r="AB1354" s="69"/>
      <c r="AC1354" s="69"/>
      <c r="AD1354" s="69"/>
      <c r="AE1354" s="69"/>
      <c r="AF1354" s="69"/>
      <c r="AG1354" s="69"/>
      <c r="AH1354" s="69" t="s">
        <v>4891</v>
      </c>
    </row>
    <row r="1355" spans="1:34" ht="15.75" hidden="1" customHeight="1" x14ac:dyDescent="0.2">
      <c r="A1355" s="69" t="s">
        <v>33</v>
      </c>
      <c r="B1355" s="69" t="s">
        <v>56</v>
      </c>
      <c r="C1355" s="51">
        <f t="shared" si="45"/>
        <v>31</v>
      </c>
      <c r="D1355" s="57">
        <v>2015</v>
      </c>
      <c r="E1355" s="57">
        <f t="shared" si="46"/>
        <v>3</v>
      </c>
      <c r="F1355" s="69" t="s">
        <v>22</v>
      </c>
      <c r="G1355" s="70" t="s">
        <v>4903</v>
      </c>
      <c r="H1355" s="69" t="s">
        <v>4904</v>
      </c>
      <c r="I1355" s="71" t="s">
        <v>25</v>
      </c>
      <c r="J1355" s="71" t="s">
        <v>26</v>
      </c>
      <c r="K1355" s="69" t="s">
        <v>27</v>
      </c>
      <c r="L1355" s="69" t="s">
        <v>88</v>
      </c>
      <c r="M1355" s="69" t="s">
        <v>83</v>
      </c>
      <c r="N1355" s="69" t="s">
        <v>30</v>
      </c>
      <c r="O1355" s="69" t="s">
        <v>30</v>
      </c>
      <c r="P1355" s="72">
        <v>42186.722222222219</v>
      </c>
      <c r="Q1355" s="69"/>
      <c r="R1355" s="72">
        <v>42283.679166666669</v>
      </c>
      <c r="S1355" s="72">
        <v>42212.390277777777</v>
      </c>
      <c r="T1355" s="69"/>
      <c r="U1355" s="69" t="s">
        <v>54</v>
      </c>
      <c r="V1355" s="69"/>
      <c r="W1355" s="73">
        <v>42205</v>
      </c>
      <c r="X1355" s="69">
        <v>0</v>
      </c>
      <c r="Y1355" s="69">
        <v>1</v>
      </c>
      <c r="Z1355" s="69"/>
      <c r="AA1355" s="69"/>
      <c r="AB1355" s="69"/>
      <c r="AC1355" s="69"/>
      <c r="AD1355" s="69"/>
      <c r="AE1355" s="69"/>
      <c r="AF1355" s="69"/>
      <c r="AG1355" s="69"/>
      <c r="AH1355" s="69" t="s">
        <v>4905</v>
      </c>
    </row>
    <row r="1356" spans="1:34" ht="15.75" hidden="1" customHeight="1" x14ac:dyDescent="0.2">
      <c r="A1356" s="69" t="s">
        <v>33</v>
      </c>
      <c r="B1356" s="69" t="s">
        <v>564</v>
      </c>
      <c r="C1356" s="51">
        <f t="shared" si="45"/>
        <v>37</v>
      </c>
      <c r="D1356" s="57">
        <v>2015</v>
      </c>
      <c r="E1356" s="57">
        <f t="shared" si="46"/>
        <v>3</v>
      </c>
      <c r="F1356" s="69" t="s">
        <v>22</v>
      </c>
      <c r="G1356" s="70" t="s">
        <v>4929</v>
      </c>
      <c r="H1356" s="69" t="s">
        <v>4930</v>
      </c>
      <c r="I1356" s="71" t="s">
        <v>25</v>
      </c>
      <c r="J1356" s="71" t="s">
        <v>26</v>
      </c>
      <c r="K1356" s="69" t="s">
        <v>27</v>
      </c>
      <c r="L1356" s="69" t="s">
        <v>88</v>
      </c>
      <c r="M1356" s="69" t="s">
        <v>284</v>
      </c>
      <c r="N1356" s="69" t="s">
        <v>116</v>
      </c>
      <c r="O1356" s="69" t="s">
        <v>116</v>
      </c>
      <c r="P1356" s="72">
        <v>42193.654166666667</v>
      </c>
      <c r="Q1356" s="69"/>
      <c r="R1356" s="72">
        <v>42283.690972222219</v>
      </c>
      <c r="S1356" s="72">
        <v>42258.428472222222</v>
      </c>
      <c r="T1356" s="69"/>
      <c r="U1356" s="69" t="s">
        <v>54</v>
      </c>
      <c r="V1356" s="69"/>
      <c r="W1356" s="69"/>
      <c r="X1356" s="69">
        <v>0</v>
      </c>
      <c r="Y1356" s="69">
        <v>1</v>
      </c>
      <c r="Z1356" s="69"/>
      <c r="AA1356" s="69"/>
      <c r="AB1356" s="69"/>
      <c r="AC1356" s="69"/>
      <c r="AD1356" s="69"/>
      <c r="AE1356" s="69"/>
      <c r="AF1356" s="69"/>
      <c r="AG1356" s="69"/>
      <c r="AH1356" s="69" t="s">
        <v>4931</v>
      </c>
    </row>
    <row r="1357" spans="1:34" ht="15.75" hidden="1" customHeight="1" x14ac:dyDescent="0.2">
      <c r="A1357" s="69" t="s">
        <v>33</v>
      </c>
      <c r="B1357" s="69" t="s">
        <v>108</v>
      </c>
      <c r="C1357" s="51">
        <f t="shared" si="45"/>
        <v>28</v>
      </c>
      <c r="D1357" s="57">
        <v>2015</v>
      </c>
      <c r="E1357" s="57">
        <f t="shared" si="46"/>
        <v>3</v>
      </c>
      <c r="F1357" s="69" t="s">
        <v>22</v>
      </c>
      <c r="G1357" s="70" t="s">
        <v>4935</v>
      </c>
      <c r="H1357" s="69" t="s">
        <v>4936</v>
      </c>
      <c r="I1357" s="71" t="s">
        <v>25</v>
      </c>
      <c r="J1357" s="71" t="s">
        <v>26</v>
      </c>
      <c r="K1357" s="69" t="s">
        <v>27</v>
      </c>
      <c r="L1357" s="69" t="s">
        <v>88</v>
      </c>
      <c r="M1357" s="69" t="s">
        <v>2982</v>
      </c>
      <c r="N1357" s="69" t="s">
        <v>2982</v>
      </c>
      <c r="O1357" s="69" t="s">
        <v>2982</v>
      </c>
      <c r="P1357" s="72">
        <v>42191.615972222222</v>
      </c>
      <c r="Q1357" s="69"/>
      <c r="R1357" s="72">
        <v>42283.691666666666</v>
      </c>
      <c r="S1357" s="72">
        <v>42191.674305555556</v>
      </c>
      <c r="T1357" s="69"/>
      <c r="U1357" s="69" t="s">
        <v>54</v>
      </c>
      <c r="V1357" s="69"/>
      <c r="W1357" s="73">
        <v>42191</v>
      </c>
      <c r="X1357" s="69">
        <v>0</v>
      </c>
      <c r="Y1357" s="69">
        <v>2</v>
      </c>
      <c r="Z1357" s="69"/>
      <c r="AA1357" s="69"/>
      <c r="AB1357" s="69"/>
      <c r="AC1357" s="69"/>
      <c r="AD1357" s="69"/>
      <c r="AE1357" s="69"/>
      <c r="AF1357" s="69"/>
      <c r="AG1357" s="69"/>
      <c r="AH1357" s="69" t="s">
        <v>4937</v>
      </c>
    </row>
    <row r="1358" spans="1:34" ht="15.75" hidden="1" customHeight="1" x14ac:dyDescent="0.2">
      <c r="A1358" s="69" t="s">
        <v>33</v>
      </c>
      <c r="B1358" s="69" t="s">
        <v>178</v>
      </c>
      <c r="C1358" s="51">
        <f t="shared" si="45"/>
        <v>27</v>
      </c>
      <c r="D1358" s="57">
        <v>2015</v>
      </c>
      <c r="E1358" s="57">
        <f t="shared" si="46"/>
        <v>3</v>
      </c>
      <c r="F1358" s="69" t="s">
        <v>22</v>
      </c>
      <c r="G1358" s="70" t="s">
        <v>4955</v>
      </c>
      <c r="H1358" s="69" t="s">
        <v>4956</v>
      </c>
      <c r="I1358" s="71" t="s">
        <v>25</v>
      </c>
      <c r="J1358" s="71" t="s">
        <v>26</v>
      </c>
      <c r="K1358" s="69" t="s">
        <v>27</v>
      </c>
      <c r="L1358" s="69" t="s">
        <v>37</v>
      </c>
      <c r="M1358" s="69" t="s">
        <v>29</v>
      </c>
      <c r="N1358" s="69" t="s">
        <v>59</v>
      </c>
      <c r="O1358" s="69" t="s">
        <v>59</v>
      </c>
      <c r="P1358" s="72">
        <v>42184.759722222225</v>
      </c>
      <c r="Q1358" s="69"/>
      <c r="R1358" s="72">
        <v>42283.7</v>
      </c>
      <c r="S1358" s="72">
        <v>42186.060416666667</v>
      </c>
      <c r="T1358" s="69"/>
      <c r="U1358" s="69" t="s">
        <v>54</v>
      </c>
      <c r="V1358" s="69"/>
      <c r="W1358" s="73">
        <v>42184</v>
      </c>
      <c r="X1358" s="69">
        <v>0</v>
      </c>
      <c r="Y1358" s="69">
        <v>2</v>
      </c>
      <c r="Z1358" s="69"/>
      <c r="AA1358" s="69"/>
      <c r="AB1358" s="69"/>
      <c r="AC1358" s="69"/>
      <c r="AD1358" s="69"/>
      <c r="AE1358" s="69"/>
      <c r="AF1358" s="69"/>
      <c r="AG1358" s="69"/>
      <c r="AH1358" s="69" t="s">
        <v>4957</v>
      </c>
    </row>
    <row r="1359" spans="1:34" ht="15.75" hidden="1" customHeight="1" x14ac:dyDescent="0.2">
      <c r="A1359" s="69" t="s">
        <v>33</v>
      </c>
      <c r="B1359" s="69" t="s">
        <v>56</v>
      </c>
      <c r="C1359" s="51">
        <f t="shared" si="45"/>
        <v>28</v>
      </c>
      <c r="D1359" s="57">
        <v>2015</v>
      </c>
      <c r="E1359" s="57">
        <f t="shared" si="46"/>
        <v>3</v>
      </c>
      <c r="F1359" s="69" t="s">
        <v>22</v>
      </c>
      <c r="G1359" s="70" t="s">
        <v>4965</v>
      </c>
      <c r="H1359" s="69" t="s">
        <v>4966</v>
      </c>
      <c r="I1359" s="71" t="s">
        <v>25</v>
      </c>
      <c r="J1359" s="71" t="s">
        <v>26</v>
      </c>
      <c r="K1359" s="69" t="s">
        <v>27</v>
      </c>
      <c r="L1359" s="69" t="s">
        <v>88</v>
      </c>
      <c r="M1359" s="69" t="s">
        <v>74</v>
      </c>
      <c r="N1359" s="69" t="s">
        <v>618</v>
      </c>
      <c r="O1359" s="69" t="s">
        <v>618</v>
      </c>
      <c r="P1359" s="72">
        <v>42178.538888888892</v>
      </c>
      <c r="Q1359" s="69"/>
      <c r="R1359" s="72">
        <v>42283.701388888891</v>
      </c>
      <c r="S1359" s="72">
        <v>42192.442361111112</v>
      </c>
      <c r="T1359" s="69"/>
      <c r="U1359" s="69" t="s">
        <v>54</v>
      </c>
      <c r="V1359" s="69"/>
      <c r="W1359" s="73">
        <v>42193</v>
      </c>
      <c r="X1359" s="69">
        <v>0</v>
      </c>
      <c r="Y1359" s="69">
        <v>3</v>
      </c>
      <c r="Z1359" s="69"/>
      <c r="AA1359" s="69"/>
      <c r="AB1359" s="69"/>
      <c r="AC1359" s="69"/>
      <c r="AD1359" s="69"/>
      <c r="AE1359" s="69" t="s">
        <v>4967</v>
      </c>
      <c r="AF1359" s="69"/>
      <c r="AG1359" s="69"/>
      <c r="AH1359" s="69" t="s">
        <v>4968</v>
      </c>
    </row>
    <row r="1360" spans="1:34" ht="15.75" hidden="1" customHeight="1" x14ac:dyDescent="0.2">
      <c r="A1360" s="69" t="s">
        <v>33</v>
      </c>
      <c r="B1360" s="69" t="s">
        <v>402</v>
      </c>
      <c r="C1360" s="51">
        <f t="shared" si="45"/>
        <v>38</v>
      </c>
      <c r="D1360" s="57">
        <v>2015</v>
      </c>
      <c r="E1360" s="57">
        <f t="shared" si="46"/>
        <v>3</v>
      </c>
      <c r="F1360" s="69" t="s">
        <v>22</v>
      </c>
      <c r="G1360" s="70" t="s">
        <v>4975</v>
      </c>
      <c r="H1360" s="69" t="s">
        <v>4976</v>
      </c>
      <c r="I1360" s="71" t="s">
        <v>25</v>
      </c>
      <c r="J1360" s="71" t="s">
        <v>26</v>
      </c>
      <c r="K1360" s="69" t="s">
        <v>27</v>
      </c>
      <c r="L1360" s="69" t="s">
        <v>88</v>
      </c>
      <c r="M1360" s="69" t="s">
        <v>49</v>
      </c>
      <c r="N1360" s="69" t="s">
        <v>116</v>
      </c>
      <c r="O1360" s="69" t="s">
        <v>116</v>
      </c>
      <c r="P1360" s="72">
        <v>42152.580555555556</v>
      </c>
      <c r="Q1360" s="69"/>
      <c r="R1360" s="72">
        <v>42283.70416666667</v>
      </c>
      <c r="S1360" s="72">
        <v>42262.664583333331</v>
      </c>
      <c r="T1360" s="69"/>
      <c r="U1360" s="69" t="s">
        <v>54</v>
      </c>
      <c r="V1360" s="69"/>
      <c r="W1360" s="69"/>
      <c r="X1360" s="69">
        <v>0</v>
      </c>
      <c r="Y1360" s="69">
        <v>1</v>
      </c>
      <c r="Z1360" s="69"/>
      <c r="AA1360" s="69"/>
      <c r="AB1360" s="69"/>
      <c r="AC1360" s="69"/>
      <c r="AD1360" s="69"/>
      <c r="AE1360" s="69"/>
      <c r="AF1360" s="69" t="s">
        <v>3697</v>
      </c>
      <c r="AG1360" s="69"/>
      <c r="AH1360" s="69" t="s">
        <v>4977</v>
      </c>
    </row>
    <row r="1361" spans="1:34" ht="15.75" hidden="1" customHeight="1" x14ac:dyDescent="0.2">
      <c r="A1361" s="69" t="s">
        <v>33</v>
      </c>
      <c r="B1361" s="69" t="s">
        <v>2055</v>
      </c>
      <c r="C1361" s="51">
        <f t="shared" si="45"/>
        <v>31</v>
      </c>
      <c r="D1361" s="57">
        <v>2015</v>
      </c>
      <c r="E1361" s="57">
        <f t="shared" si="46"/>
        <v>3</v>
      </c>
      <c r="F1361" s="69" t="s">
        <v>22</v>
      </c>
      <c r="G1361" s="70" t="s">
        <v>4986</v>
      </c>
      <c r="H1361" s="69" t="s">
        <v>4987</v>
      </c>
      <c r="I1361" s="71" t="s">
        <v>217</v>
      </c>
      <c r="J1361" s="71" t="s">
        <v>26</v>
      </c>
      <c r="K1361" s="69" t="s">
        <v>27</v>
      </c>
      <c r="L1361" s="69" t="s">
        <v>88</v>
      </c>
      <c r="M1361" s="69" t="s">
        <v>30</v>
      </c>
      <c r="N1361" s="69" t="s">
        <v>30</v>
      </c>
      <c r="O1361" s="69" t="s">
        <v>30</v>
      </c>
      <c r="P1361" s="72">
        <v>42104.513194444444</v>
      </c>
      <c r="Q1361" s="69"/>
      <c r="R1361" s="72">
        <v>42283.705555555556</v>
      </c>
      <c r="S1361" s="72">
        <v>42216.586111111108</v>
      </c>
      <c r="T1361" s="69"/>
      <c r="U1361" s="69" t="s">
        <v>54</v>
      </c>
      <c r="V1361" s="69"/>
      <c r="W1361" s="73">
        <v>42212</v>
      </c>
      <c r="X1361" s="69">
        <v>0</v>
      </c>
      <c r="Y1361" s="69">
        <v>1</v>
      </c>
      <c r="Z1361" s="69"/>
      <c r="AA1361" s="69"/>
      <c r="AB1361" s="69"/>
      <c r="AC1361" s="69"/>
      <c r="AD1361" s="69"/>
      <c r="AE1361" s="69" t="s">
        <v>4988</v>
      </c>
      <c r="AF1361" s="69"/>
      <c r="AG1361" s="69"/>
      <c r="AH1361" s="69" t="s">
        <v>4989</v>
      </c>
    </row>
    <row r="1362" spans="1:34" ht="15.75" hidden="1" customHeight="1" x14ac:dyDescent="0.2">
      <c r="A1362" s="69" t="s">
        <v>33</v>
      </c>
      <c r="B1362" s="69" t="s">
        <v>564</v>
      </c>
      <c r="C1362" s="51">
        <f t="shared" si="45"/>
        <v>32</v>
      </c>
      <c r="D1362" s="57">
        <v>2015</v>
      </c>
      <c r="E1362" s="57">
        <f t="shared" si="46"/>
        <v>3</v>
      </c>
      <c r="F1362" s="69" t="s">
        <v>22</v>
      </c>
      <c r="G1362" s="70" t="s">
        <v>4990</v>
      </c>
      <c r="H1362" s="69" t="s">
        <v>4991</v>
      </c>
      <c r="I1362" s="71" t="s">
        <v>36</v>
      </c>
      <c r="J1362" s="71" t="s">
        <v>26</v>
      </c>
      <c r="K1362" s="69" t="s">
        <v>27</v>
      </c>
      <c r="L1362" s="69" t="s">
        <v>88</v>
      </c>
      <c r="M1362" s="69" t="s">
        <v>89</v>
      </c>
      <c r="N1362" s="69" t="s">
        <v>473</v>
      </c>
      <c r="O1362" s="69" t="s">
        <v>30</v>
      </c>
      <c r="P1362" s="72">
        <v>42152.405555555553</v>
      </c>
      <c r="Q1362" s="69"/>
      <c r="R1362" s="72">
        <v>42283.704861111109</v>
      </c>
      <c r="S1362" s="72">
        <v>42221.4</v>
      </c>
      <c r="T1362" s="69"/>
      <c r="U1362" s="69" t="s">
        <v>54</v>
      </c>
      <c r="V1362" s="69"/>
      <c r="W1362" s="69"/>
      <c r="X1362" s="69">
        <v>0</v>
      </c>
      <c r="Y1362" s="69">
        <v>1</v>
      </c>
      <c r="Z1362" s="69"/>
      <c r="AA1362" s="69"/>
      <c r="AB1362" s="69"/>
      <c r="AC1362" s="69"/>
      <c r="AD1362" s="69"/>
      <c r="AE1362" s="69"/>
      <c r="AF1362" s="69"/>
      <c r="AG1362" s="69"/>
      <c r="AH1362" s="69" t="s">
        <v>4992</v>
      </c>
    </row>
    <row r="1363" spans="1:34" ht="15.75" hidden="1" customHeight="1" x14ac:dyDescent="0.2">
      <c r="A1363" s="69" t="s">
        <v>33</v>
      </c>
      <c r="B1363" s="69" t="s">
        <v>564</v>
      </c>
      <c r="C1363" s="51">
        <f t="shared" si="45"/>
        <v>32</v>
      </c>
      <c r="D1363" s="57">
        <v>2015</v>
      </c>
      <c r="E1363" s="57">
        <f t="shared" si="46"/>
        <v>3</v>
      </c>
      <c r="F1363" s="69" t="s">
        <v>22</v>
      </c>
      <c r="G1363" s="70" t="s">
        <v>4994</v>
      </c>
      <c r="H1363" s="69" t="s">
        <v>4995</v>
      </c>
      <c r="I1363" s="71" t="s">
        <v>36</v>
      </c>
      <c r="J1363" s="71" t="s">
        <v>26</v>
      </c>
      <c r="K1363" s="69" t="s">
        <v>27</v>
      </c>
      <c r="L1363" s="69" t="s">
        <v>88</v>
      </c>
      <c r="M1363" s="69" t="s">
        <v>89</v>
      </c>
      <c r="N1363" s="69" t="s">
        <v>473</v>
      </c>
      <c r="O1363" s="69" t="s">
        <v>30</v>
      </c>
      <c r="P1363" s="72">
        <v>42152.411805555559</v>
      </c>
      <c r="Q1363" s="69"/>
      <c r="R1363" s="72">
        <v>42283.704861111109</v>
      </c>
      <c r="S1363" s="72">
        <v>42221.4</v>
      </c>
      <c r="T1363" s="69"/>
      <c r="U1363" s="69" t="s">
        <v>54</v>
      </c>
      <c r="V1363" s="69"/>
      <c r="W1363" s="69"/>
      <c r="X1363" s="69">
        <v>0</v>
      </c>
      <c r="Y1363" s="69">
        <v>1</v>
      </c>
      <c r="Z1363" s="69"/>
      <c r="AA1363" s="69"/>
      <c r="AB1363" s="69"/>
      <c r="AC1363" s="69"/>
      <c r="AD1363" s="69"/>
      <c r="AE1363" s="69"/>
      <c r="AF1363" s="69"/>
      <c r="AG1363" s="69"/>
      <c r="AH1363" s="69" t="s">
        <v>4996</v>
      </c>
    </row>
    <row r="1364" spans="1:34" ht="15.75" hidden="1" customHeight="1" x14ac:dyDescent="0.2">
      <c r="A1364" s="69" t="s">
        <v>33</v>
      </c>
      <c r="B1364" s="69" t="s">
        <v>564</v>
      </c>
      <c r="C1364" s="51">
        <f t="shared" si="45"/>
        <v>32</v>
      </c>
      <c r="D1364" s="57">
        <v>2015</v>
      </c>
      <c r="E1364" s="57">
        <f t="shared" si="46"/>
        <v>3</v>
      </c>
      <c r="F1364" s="69" t="s">
        <v>22</v>
      </c>
      <c r="G1364" s="70" t="s">
        <v>4997</v>
      </c>
      <c r="H1364" s="69" t="s">
        <v>4998</v>
      </c>
      <c r="I1364" s="71" t="s">
        <v>25</v>
      </c>
      <c r="J1364" s="71" t="s">
        <v>26</v>
      </c>
      <c r="K1364" s="69" t="s">
        <v>27</v>
      </c>
      <c r="L1364" s="69" t="s">
        <v>88</v>
      </c>
      <c r="M1364" s="69" t="s">
        <v>89</v>
      </c>
      <c r="N1364" s="69" t="s">
        <v>1721</v>
      </c>
      <c r="O1364" s="69" t="s">
        <v>30</v>
      </c>
      <c r="P1364" s="72">
        <v>42152.412499999999</v>
      </c>
      <c r="Q1364" s="69"/>
      <c r="R1364" s="72">
        <v>42283.704861111109</v>
      </c>
      <c r="S1364" s="72">
        <v>42221.399305555555</v>
      </c>
      <c r="T1364" s="69"/>
      <c r="U1364" s="69" t="s">
        <v>54</v>
      </c>
      <c r="V1364" s="69"/>
      <c r="W1364" s="69"/>
      <c r="X1364" s="69">
        <v>0</v>
      </c>
      <c r="Y1364" s="69">
        <v>1</v>
      </c>
      <c r="Z1364" s="69"/>
      <c r="AA1364" s="69"/>
      <c r="AB1364" s="69"/>
      <c r="AC1364" s="69"/>
      <c r="AD1364" s="69"/>
      <c r="AE1364" s="69"/>
      <c r="AF1364" s="69"/>
      <c r="AG1364" s="69"/>
      <c r="AH1364" s="69" t="s">
        <v>4999</v>
      </c>
    </row>
    <row r="1365" spans="1:34" ht="15.75" hidden="1" customHeight="1" x14ac:dyDescent="0.2">
      <c r="A1365" s="69" t="s">
        <v>33</v>
      </c>
      <c r="B1365" s="69" t="s">
        <v>145</v>
      </c>
      <c r="C1365" s="51">
        <f t="shared" si="45"/>
        <v>35</v>
      </c>
      <c r="D1365" s="57">
        <v>2015</v>
      </c>
      <c r="E1365" s="57">
        <f t="shared" si="46"/>
        <v>3</v>
      </c>
      <c r="F1365" s="69" t="s">
        <v>22</v>
      </c>
      <c r="G1365" s="70" t="s">
        <v>5008</v>
      </c>
      <c r="H1365" s="69" t="s">
        <v>5009</v>
      </c>
      <c r="I1365" s="71" t="s">
        <v>25</v>
      </c>
      <c r="J1365" s="71" t="s">
        <v>26</v>
      </c>
      <c r="K1365" s="69" t="s">
        <v>27</v>
      </c>
      <c r="L1365" s="69" t="s">
        <v>37</v>
      </c>
      <c r="M1365" s="69" t="s">
        <v>623</v>
      </c>
      <c r="N1365" s="69" t="s">
        <v>623</v>
      </c>
      <c r="O1365" s="69" t="s">
        <v>623</v>
      </c>
      <c r="P1365" s="72">
        <v>42095.70416666667</v>
      </c>
      <c r="Q1365" s="69"/>
      <c r="R1365" s="72">
        <v>42283.706250000003</v>
      </c>
      <c r="S1365" s="72">
        <v>42240.640972222223</v>
      </c>
      <c r="T1365" s="69"/>
      <c r="U1365" s="69" t="s">
        <v>54</v>
      </c>
      <c r="V1365" s="69"/>
      <c r="W1365" s="69"/>
      <c r="X1365" s="69">
        <v>0</v>
      </c>
      <c r="Y1365" s="69">
        <v>3</v>
      </c>
      <c r="Z1365" s="69"/>
      <c r="AA1365" s="69"/>
      <c r="AB1365" s="69"/>
      <c r="AC1365" s="69"/>
      <c r="AD1365" s="69"/>
      <c r="AE1365" s="69"/>
      <c r="AF1365" s="69"/>
      <c r="AG1365" s="69"/>
      <c r="AH1365" s="69" t="s">
        <v>5010</v>
      </c>
    </row>
    <row r="1366" spans="1:34" ht="15.75" hidden="1" customHeight="1" x14ac:dyDescent="0.2">
      <c r="A1366" s="49" t="s">
        <v>71</v>
      </c>
      <c r="B1366" s="50" t="s">
        <v>56</v>
      </c>
      <c r="C1366" s="51">
        <f t="shared" si="45"/>
        <v>37</v>
      </c>
      <c r="D1366" s="51">
        <v>2014</v>
      </c>
      <c r="E1366" s="51">
        <f t="shared" si="46"/>
        <v>3</v>
      </c>
      <c r="F1366" s="49" t="s">
        <v>22</v>
      </c>
      <c r="G1366" s="41" t="s">
        <v>1629</v>
      </c>
      <c r="H1366" s="49" t="s">
        <v>1630</v>
      </c>
      <c r="I1366" s="52" t="s">
        <v>25</v>
      </c>
      <c r="J1366" s="52" t="s">
        <v>26</v>
      </c>
      <c r="K1366" s="49" t="s">
        <v>27</v>
      </c>
      <c r="L1366" s="49" t="s">
        <v>37</v>
      </c>
      <c r="M1366" s="49" t="s">
        <v>623</v>
      </c>
      <c r="N1366" s="49" t="s">
        <v>30</v>
      </c>
      <c r="O1366" s="49" t="s">
        <v>30</v>
      </c>
      <c r="P1366" s="54">
        <v>41890.535416666666</v>
      </c>
      <c r="Q1366" s="49"/>
      <c r="R1366" s="54">
        <v>41891.740972222222</v>
      </c>
      <c r="S1366" s="54">
        <v>41891.740972222222</v>
      </c>
      <c r="T1366" s="49"/>
      <c r="U1366" s="49" t="s">
        <v>54</v>
      </c>
      <c r="V1366" s="49"/>
      <c r="W1366" s="56">
        <v>41891</v>
      </c>
      <c r="X1366" s="49">
        <v>0</v>
      </c>
      <c r="Y1366" s="49">
        <v>2</v>
      </c>
      <c r="Z1366" s="49"/>
      <c r="AA1366" s="49"/>
      <c r="AB1366" s="49"/>
      <c r="AC1366" s="49"/>
      <c r="AD1366" s="49"/>
      <c r="AE1366" s="49"/>
      <c r="AF1366" s="49"/>
      <c r="AG1366" s="49"/>
      <c r="AH1366" s="55" t="s">
        <v>1631</v>
      </c>
    </row>
    <row r="1367" spans="1:34" ht="15.75" hidden="1" customHeight="1" x14ac:dyDescent="0.2">
      <c r="A1367" s="49" t="s">
        <v>71</v>
      </c>
      <c r="B1367" s="50" t="s">
        <v>85</v>
      </c>
      <c r="C1367" s="51">
        <f t="shared" si="45"/>
        <v>39</v>
      </c>
      <c r="D1367" s="51">
        <v>2014</v>
      </c>
      <c r="E1367" s="51">
        <f t="shared" si="46"/>
        <v>3</v>
      </c>
      <c r="F1367" s="49" t="s">
        <v>22</v>
      </c>
      <c r="G1367" s="41" t="s">
        <v>1396</v>
      </c>
      <c r="H1367" s="49" t="s">
        <v>1397</v>
      </c>
      <c r="I1367" s="52" t="s">
        <v>25</v>
      </c>
      <c r="J1367" s="52" t="s">
        <v>26</v>
      </c>
      <c r="K1367" s="49" t="s">
        <v>27</v>
      </c>
      <c r="L1367" s="49" t="s">
        <v>88</v>
      </c>
      <c r="M1367" s="49" t="s">
        <v>30</v>
      </c>
      <c r="N1367" s="49" t="s">
        <v>30</v>
      </c>
      <c r="O1367" s="49" t="s">
        <v>30</v>
      </c>
      <c r="P1367" s="54">
        <v>41869.444444444445</v>
      </c>
      <c r="Q1367" s="49"/>
      <c r="R1367" s="54">
        <v>41908.453472222223</v>
      </c>
      <c r="S1367" s="54">
        <v>41904.490277777775</v>
      </c>
      <c r="T1367" s="49"/>
      <c r="U1367" s="49" t="s">
        <v>54</v>
      </c>
      <c r="V1367" s="49"/>
      <c r="W1367" s="56">
        <v>41899</v>
      </c>
      <c r="X1367" s="49">
        <v>0</v>
      </c>
      <c r="Y1367" s="49">
        <v>3</v>
      </c>
      <c r="Z1367" s="49"/>
      <c r="AA1367" s="49"/>
      <c r="AB1367" s="49"/>
      <c r="AC1367" s="49"/>
      <c r="AD1367" s="49"/>
      <c r="AE1367" s="49" t="s">
        <v>1398</v>
      </c>
      <c r="AF1367" s="49"/>
      <c r="AG1367" s="49"/>
      <c r="AH1367" s="55"/>
    </row>
    <row r="1368" spans="1:34" ht="15.75" hidden="1" customHeight="1" x14ac:dyDescent="0.2">
      <c r="A1368" s="69" t="s">
        <v>33</v>
      </c>
      <c r="B1368" s="69" t="s">
        <v>56</v>
      </c>
      <c r="C1368" s="51">
        <f t="shared" si="45"/>
        <v>39</v>
      </c>
      <c r="D1368" s="57">
        <v>2015</v>
      </c>
      <c r="E1368" s="57">
        <f t="shared" si="46"/>
        <v>3</v>
      </c>
      <c r="F1368" s="69" t="s">
        <v>22</v>
      </c>
      <c r="G1368" s="70" t="s">
        <v>5070</v>
      </c>
      <c r="H1368" s="69" t="s">
        <v>5071</v>
      </c>
      <c r="I1368" s="71" t="s">
        <v>25</v>
      </c>
      <c r="J1368" s="71" t="s">
        <v>26</v>
      </c>
      <c r="K1368" s="69" t="s">
        <v>27</v>
      </c>
      <c r="L1368" s="69" t="s">
        <v>37</v>
      </c>
      <c r="M1368" s="69" t="s">
        <v>29</v>
      </c>
      <c r="N1368" s="69" t="s">
        <v>30</v>
      </c>
      <c r="O1368" s="69" t="s">
        <v>30</v>
      </c>
      <c r="P1368" s="72">
        <v>42265.667361111111</v>
      </c>
      <c r="Q1368" s="69"/>
      <c r="R1368" s="72">
        <v>42284.42291666667</v>
      </c>
      <c r="S1368" s="72">
        <v>42269.618055555555</v>
      </c>
      <c r="T1368" s="69"/>
      <c r="U1368" s="69" t="s">
        <v>54</v>
      </c>
      <c r="V1368" s="69"/>
      <c r="W1368" s="73">
        <v>42272</v>
      </c>
      <c r="X1368" s="69">
        <v>0</v>
      </c>
      <c r="Y1368" s="69">
        <v>2</v>
      </c>
      <c r="Z1368" s="69"/>
      <c r="AA1368" s="69"/>
      <c r="AB1368" s="69"/>
      <c r="AC1368" s="69"/>
      <c r="AD1368" s="69"/>
      <c r="AE1368" s="69"/>
      <c r="AF1368" s="69"/>
      <c r="AG1368" s="69"/>
      <c r="AH1368" s="69" t="s">
        <v>5072</v>
      </c>
    </row>
    <row r="1369" spans="1:34" ht="15.75" hidden="1" customHeight="1" x14ac:dyDescent="0.2">
      <c r="A1369" s="69" t="s">
        <v>33</v>
      </c>
      <c r="B1369" s="69" t="s">
        <v>56</v>
      </c>
      <c r="C1369" s="51">
        <f t="shared" si="45"/>
        <v>39</v>
      </c>
      <c r="D1369" s="57">
        <v>2015</v>
      </c>
      <c r="E1369" s="57">
        <f t="shared" si="46"/>
        <v>3</v>
      </c>
      <c r="F1369" s="69" t="s">
        <v>22</v>
      </c>
      <c r="G1369" s="70" t="s">
        <v>5122</v>
      </c>
      <c r="H1369" s="69" t="s">
        <v>5123</v>
      </c>
      <c r="I1369" s="71" t="s">
        <v>25</v>
      </c>
      <c r="J1369" s="71" t="s">
        <v>26</v>
      </c>
      <c r="K1369" s="69" t="s">
        <v>27</v>
      </c>
      <c r="L1369" s="69" t="s">
        <v>37</v>
      </c>
      <c r="M1369" s="69" t="s">
        <v>29</v>
      </c>
      <c r="N1369" s="69" t="s">
        <v>59</v>
      </c>
      <c r="O1369" s="69" t="s">
        <v>59</v>
      </c>
      <c r="P1369" s="72">
        <v>42271.636111111111</v>
      </c>
      <c r="Q1369" s="72">
        <v>42285.459722222222</v>
      </c>
      <c r="R1369" s="72">
        <v>42285.459722222222</v>
      </c>
      <c r="S1369" s="72">
        <v>42271.720138888886</v>
      </c>
      <c r="T1369" s="69"/>
      <c r="U1369" s="69" t="s">
        <v>54</v>
      </c>
      <c r="V1369" s="69"/>
      <c r="W1369" s="73">
        <v>42271</v>
      </c>
      <c r="X1369" s="69">
        <v>0</v>
      </c>
      <c r="Y1369" s="69">
        <v>1</v>
      </c>
      <c r="Z1369" s="69"/>
      <c r="AA1369" s="69"/>
      <c r="AB1369" s="69"/>
      <c r="AC1369" s="69"/>
      <c r="AD1369" s="69"/>
      <c r="AE1369" s="69"/>
      <c r="AF1369" s="69"/>
      <c r="AG1369" s="69"/>
      <c r="AH1369" s="69" t="s">
        <v>5124</v>
      </c>
    </row>
    <row r="1370" spans="1:34" ht="15.75" hidden="1" customHeight="1" x14ac:dyDescent="0.2">
      <c r="A1370" s="69" t="s">
        <v>33</v>
      </c>
      <c r="B1370" s="69" t="s">
        <v>76</v>
      </c>
      <c r="C1370" s="51">
        <f t="shared" si="45"/>
        <v>40</v>
      </c>
      <c r="D1370" s="57">
        <v>2015</v>
      </c>
      <c r="E1370" s="57">
        <f t="shared" si="46"/>
        <v>3</v>
      </c>
      <c r="F1370" s="69" t="s">
        <v>22</v>
      </c>
      <c r="G1370" s="70" t="s">
        <v>5149</v>
      </c>
      <c r="H1370" s="69" t="s">
        <v>5150</v>
      </c>
      <c r="I1370" s="71" t="s">
        <v>25</v>
      </c>
      <c r="J1370" s="71" t="s">
        <v>26</v>
      </c>
      <c r="K1370" s="69" t="s">
        <v>27</v>
      </c>
      <c r="L1370" s="69" t="s">
        <v>88</v>
      </c>
      <c r="M1370" s="69" t="s">
        <v>30</v>
      </c>
      <c r="N1370" s="69" t="s">
        <v>2982</v>
      </c>
      <c r="O1370" s="69" t="s">
        <v>2982</v>
      </c>
      <c r="P1370" s="72">
        <v>42233.665972222225</v>
      </c>
      <c r="Q1370" s="72">
        <v>42285.513194444444</v>
      </c>
      <c r="R1370" s="72">
        <v>42285.513194444444</v>
      </c>
      <c r="S1370" s="72">
        <v>42276.49722222222</v>
      </c>
      <c r="T1370" s="69"/>
      <c r="U1370" s="69" t="s">
        <v>54</v>
      </c>
      <c r="V1370" s="69"/>
      <c r="W1370" s="73">
        <v>42269</v>
      </c>
      <c r="X1370" s="69">
        <v>0</v>
      </c>
      <c r="Y1370" s="69">
        <v>4</v>
      </c>
      <c r="Z1370" s="74" t="s">
        <v>5151</v>
      </c>
      <c r="AA1370" s="69"/>
      <c r="AB1370" s="69"/>
      <c r="AC1370" s="69"/>
      <c r="AD1370" s="69"/>
      <c r="AE1370" s="69"/>
      <c r="AF1370" s="69"/>
      <c r="AG1370" s="69"/>
      <c r="AH1370" s="69" t="s">
        <v>5152</v>
      </c>
    </row>
    <row r="1371" spans="1:34" ht="15.75" hidden="1" customHeight="1" x14ac:dyDescent="0.2">
      <c r="A1371" s="69" t="s">
        <v>33</v>
      </c>
      <c r="B1371" s="69" t="s">
        <v>564</v>
      </c>
      <c r="C1371" s="51">
        <f t="shared" si="45"/>
        <v>39</v>
      </c>
      <c r="D1371" s="57">
        <v>2015</v>
      </c>
      <c r="E1371" s="57">
        <f t="shared" si="46"/>
        <v>3</v>
      </c>
      <c r="F1371" s="69" t="s">
        <v>22</v>
      </c>
      <c r="G1371" s="70" t="s">
        <v>5161</v>
      </c>
      <c r="H1371" s="69" t="s">
        <v>5162</v>
      </c>
      <c r="I1371" s="71" t="s">
        <v>25</v>
      </c>
      <c r="J1371" s="71" t="s">
        <v>26</v>
      </c>
      <c r="K1371" s="69" t="s">
        <v>27</v>
      </c>
      <c r="L1371" s="69" t="s">
        <v>88</v>
      </c>
      <c r="M1371" s="69" t="s">
        <v>30</v>
      </c>
      <c r="N1371" s="69" t="s">
        <v>30</v>
      </c>
      <c r="O1371" s="69" t="s">
        <v>30</v>
      </c>
      <c r="P1371" s="72">
        <v>42261.679861111108</v>
      </c>
      <c r="Q1371" s="72">
        <v>42285.517361111109</v>
      </c>
      <c r="R1371" s="72">
        <v>42285.517361111109</v>
      </c>
      <c r="S1371" s="72">
        <v>42270.468055555553</v>
      </c>
      <c r="T1371" s="69"/>
      <c r="U1371" s="69" t="s">
        <v>54</v>
      </c>
      <c r="V1371" s="69"/>
      <c r="W1371" s="73">
        <v>42270</v>
      </c>
      <c r="X1371" s="69">
        <v>0</v>
      </c>
      <c r="Y1371" s="69">
        <v>1</v>
      </c>
      <c r="Z1371" s="69"/>
      <c r="AA1371" s="69"/>
      <c r="AB1371" s="69"/>
      <c r="AC1371" s="69"/>
      <c r="AD1371" s="69"/>
      <c r="AE1371" s="69" t="s">
        <v>5163</v>
      </c>
      <c r="AF1371" s="69"/>
      <c r="AG1371" s="69"/>
      <c r="AH1371" s="69" t="s">
        <v>5164</v>
      </c>
    </row>
    <row r="1372" spans="1:34" ht="15.75" hidden="1" customHeight="1" x14ac:dyDescent="0.2">
      <c r="A1372" s="49" t="s">
        <v>71</v>
      </c>
      <c r="B1372" s="50" t="s">
        <v>45</v>
      </c>
      <c r="C1372" s="51">
        <f t="shared" si="45"/>
        <v>40</v>
      </c>
      <c r="D1372" s="51">
        <v>2014</v>
      </c>
      <c r="E1372" s="51">
        <f t="shared" si="46"/>
        <v>3</v>
      </c>
      <c r="F1372" s="49" t="s">
        <v>22</v>
      </c>
      <c r="G1372" s="41" t="s">
        <v>1350</v>
      </c>
      <c r="H1372" s="49" t="s">
        <v>1351</v>
      </c>
      <c r="I1372" s="52" t="s">
        <v>217</v>
      </c>
      <c r="J1372" s="52" t="s">
        <v>26</v>
      </c>
      <c r="K1372" s="49" t="s">
        <v>27</v>
      </c>
      <c r="L1372" s="49" t="s">
        <v>88</v>
      </c>
      <c r="M1372" s="49" t="s">
        <v>30</v>
      </c>
      <c r="N1372" s="49" t="s">
        <v>30</v>
      </c>
      <c r="O1372" s="49" t="s">
        <v>30</v>
      </c>
      <c r="P1372" s="54">
        <v>41773.370138888888</v>
      </c>
      <c r="Q1372" s="49"/>
      <c r="R1372" s="54">
        <v>41912.413194444445</v>
      </c>
      <c r="S1372" s="54">
        <f>R1372</f>
        <v>41912.413194444445</v>
      </c>
      <c r="T1372" s="49"/>
      <c r="U1372" s="49" t="s">
        <v>54</v>
      </c>
      <c r="V1372" s="49"/>
      <c r="W1372" s="56">
        <v>41803</v>
      </c>
      <c r="X1372" s="49">
        <v>0</v>
      </c>
      <c r="Y1372" s="49">
        <v>1</v>
      </c>
      <c r="Z1372" s="49"/>
      <c r="AA1372" s="49"/>
      <c r="AB1372" s="49"/>
      <c r="AC1372" s="49"/>
      <c r="AD1372" s="49"/>
      <c r="AE1372" s="49" t="s">
        <v>1352</v>
      </c>
      <c r="AF1372" s="49"/>
      <c r="AG1372" s="49"/>
      <c r="AH1372" s="55" t="s">
        <v>1353</v>
      </c>
    </row>
    <row r="1373" spans="1:34" ht="15.75" hidden="1" customHeight="1" x14ac:dyDescent="0.2">
      <c r="A1373" s="49" t="s">
        <v>71</v>
      </c>
      <c r="B1373" s="50" t="s">
        <v>91</v>
      </c>
      <c r="C1373" s="51">
        <f t="shared" si="45"/>
        <v>29</v>
      </c>
      <c r="D1373" s="51">
        <v>2014</v>
      </c>
      <c r="E1373" s="51">
        <f t="shared" si="46"/>
        <v>3</v>
      </c>
      <c r="F1373" s="49" t="s">
        <v>22</v>
      </c>
      <c r="G1373" s="41" t="s">
        <v>1225</v>
      </c>
      <c r="H1373" s="49" t="s">
        <v>1226</v>
      </c>
      <c r="I1373" s="52" t="s">
        <v>217</v>
      </c>
      <c r="J1373" s="52" t="s">
        <v>26</v>
      </c>
      <c r="K1373" s="49" t="s">
        <v>27</v>
      </c>
      <c r="L1373" s="49" t="s">
        <v>88</v>
      </c>
      <c r="M1373" s="49" t="s">
        <v>89</v>
      </c>
      <c r="N1373" s="49" t="s">
        <v>473</v>
      </c>
      <c r="O1373" s="49" t="s">
        <v>473</v>
      </c>
      <c r="P1373" s="54">
        <v>41835.347222222219</v>
      </c>
      <c r="Q1373" s="49"/>
      <c r="R1373" s="54">
        <v>41858.431944444441</v>
      </c>
      <c r="S1373" s="54">
        <v>41838.387499999997</v>
      </c>
      <c r="T1373" s="49"/>
      <c r="U1373" s="49" t="s">
        <v>117</v>
      </c>
      <c r="V1373" s="49"/>
      <c r="W1373" s="56">
        <v>41836</v>
      </c>
      <c r="X1373" s="49">
        <v>0</v>
      </c>
      <c r="Y1373" s="49">
        <v>1</v>
      </c>
      <c r="Z1373" s="49"/>
      <c r="AA1373" s="49"/>
      <c r="AB1373" s="49"/>
      <c r="AC1373" s="49"/>
      <c r="AD1373" s="49"/>
      <c r="AE1373" s="49" t="s">
        <v>1227</v>
      </c>
      <c r="AF1373" s="49"/>
      <c r="AG1373" s="49"/>
      <c r="AH1373" s="55" t="s">
        <v>1228</v>
      </c>
    </row>
    <row r="1374" spans="1:34" ht="15.75" hidden="1" customHeight="1" x14ac:dyDescent="0.2">
      <c r="A1374" s="49" t="s">
        <v>71</v>
      </c>
      <c r="B1374" s="50" t="s">
        <v>120</v>
      </c>
      <c r="C1374" s="51">
        <f t="shared" si="45"/>
        <v>36</v>
      </c>
      <c r="D1374" s="51">
        <v>2014</v>
      </c>
      <c r="E1374" s="51">
        <f t="shared" si="46"/>
        <v>3</v>
      </c>
      <c r="F1374" s="49" t="s">
        <v>22</v>
      </c>
      <c r="G1374" s="41" t="s">
        <v>1500</v>
      </c>
      <c r="H1374" s="49" t="s">
        <v>1501</v>
      </c>
      <c r="I1374" s="52" t="s">
        <v>36</v>
      </c>
      <c r="J1374" s="52" t="s">
        <v>26</v>
      </c>
      <c r="K1374" s="49" t="s">
        <v>27</v>
      </c>
      <c r="L1374" s="49" t="s">
        <v>88</v>
      </c>
      <c r="M1374" s="49" t="s">
        <v>284</v>
      </c>
      <c r="N1374" s="49" t="s">
        <v>30</v>
      </c>
      <c r="O1374" s="49" t="s">
        <v>30</v>
      </c>
      <c r="P1374" s="54">
        <v>41879.65902777778</v>
      </c>
      <c r="Q1374" s="49"/>
      <c r="R1374" s="54">
        <v>41887.498611111114</v>
      </c>
      <c r="S1374" s="54">
        <v>41887.498611111114</v>
      </c>
      <c r="T1374" s="49"/>
      <c r="U1374" s="49" t="s">
        <v>117</v>
      </c>
      <c r="V1374" s="49"/>
      <c r="W1374" s="56">
        <v>41887</v>
      </c>
      <c r="X1374" s="49">
        <v>0</v>
      </c>
      <c r="Y1374" s="49">
        <v>1</v>
      </c>
      <c r="Z1374" s="42" t="s">
        <v>1502</v>
      </c>
      <c r="AA1374" s="49"/>
      <c r="AB1374" s="49"/>
      <c r="AC1374" s="49"/>
      <c r="AD1374" s="49"/>
      <c r="AE1374" s="49"/>
      <c r="AF1374" s="49"/>
      <c r="AG1374" s="49"/>
      <c r="AH1374" s="55" t="s">
        <v>1503</v>
      </c>
    </row>
    <row r="1375" spans="1:34" ht="15.75" hidden="1" customHeight="1" x14ac:dyDescent="0.2">
      <c r="A1375" s="49" t="s">
        <v>33</v>
      </c>
      <c r="B1375" s="50" t="s">
        <v>120</v>
      </c>
      <c r="C1375" s="51">
        <f t="shared" si="45"/>
        <v>36</v>
      </c>
      <c r="D1375" s="51">
        <v>2014</v>
      </c>
      <c r="E1375" s="51">
        <f t="shared" si="46"/>
        <v>3</v>
      </c>
      <c r="F1375" s="49" t="s">
        <v>22</v>
      </c>
      <c r="G1375" s="41" t="s">
        <v>1475</v>
      </c>
      <c r="H1375" s="49" t="s">
        <v>1476</v>
      </c>
      <c r="I1375" s="52" t="s">
        <v>36</v>
      </c>
      <c r="J1375" s="52" t="s">
        <v>26</v>
      </c>
      <c r="K1375" s="49" t="s">
        <v>27</v>
      </c>
      <c r="L1375" s="49" t="s">
        <v>88</v>
      </c>
      <c r="M1375" s="49" t="s">
        <v>284</v>
      </c>
      <c r="N1375" s="49" t="s">
        <v>30</v>
      </c>
      <c r="O1375" s="49" t="s">
        <v>30</v>
      </c>
      <c r="P1375" s="54">
        <v>41879.407638888886</v>
      </c>
      <c r="Q1375" s="49"/>
      <c r="R1375" s="54">
        <v>41890.436111111114</v>
      </c>
      <c r="S1375" s="54">
        <v>41886.439583333333</v>
      </c>
      <c r="T1375" s="49"/>
      <c r="U1375" s="49" t="s">
        <v>117</v>
      </c>
      <c r="V1375" s="49"/>
      <c r="W1375" s="56">
        <v>41885</v>
      </c>
      <c r="X1375" s="49">
        <v>0</v>
      </c>
      <c r="Y1375" s="49">
        <v>1</v>
      </c>
      <c r="Z1375" s="42" t="s">
        <v>1477</v>
      </c>
      <c r="AA1375" s="49"/>
      <c r="AB1375" s="49"/>
      <c r="AC1375" s="49"/>
      <c r="AD1375" s="49"/>
      <c r="AE1375" s="49"/>
      <c r="AF1375" s="49"/>
      <c r="AG1375" s="49"/>
      <c r="AH1375" s="55" t="s">
        <v>1478</v>
      </c>
    </row>
    <row r="1376" spans="1:34" ht="15.75" hidden="1" customHeight="1" x14ac:dyDescent="0.2">
      <c r="A1376" s="49" t="s">
        <v>33</v>
      </c>
      <c r="B1376" s="50" t="s">
        <v>120</v>
      </c>
      <c r="C1376" s="51">
        <f t="shared" si="45"/>
        <v>36</v>
      </c>
      <c r="D1376" s="51">
        <v>2014</v>
      </c>
      <c r="E1376" s="51">
        <f t="shared" si="46"/>
        <v>3</v>
      </c>
      <c r="F1376" s="49" t="s">
        <v>22</v>
      </c>
      <c r="G1376" s="41" t="s">
        <v>1479</v>
      </c>
      <c r="H1376" s="49" t="s">
        <v>1480</v>
      </c>
      <c r="I1376" s="52" t="s">
        <v>36</v>
      </c>
      <c r="J1376" s="52" t="s">
        <v>26</v>
      </c>
      <c r="K1376" s="49" t="s">
        <v>27</v>
      </c>
      <c r="L1376" s="49" t="s">
        <v>88</v>
      </c>
      <c r="M1376" s="49" t="s">
        <v>284</v>
      </c>
      <c r="N1376" s="49" t="s">
        <v>30</v>
      </c>
      <c r="O1376" s="49" t="s">
        <v>30</v>
      </c>
      <c r="P1376" s="54">
        <v>41879.409722222219</v>
      </c>
      <c r="Q1376" s="49"/>
      <c r="R1376" s="54">
        <v>41885.488194444442</v>
      </c>
      <c r="S1376" s="54">
        <v>41885.488194444442</v>
      </c>
      <c r="T1376" s="49"/>
      <c r="U1376" s="49" t="s">
        <v>117</v>
      </c>
      <c r="V1376" s="49"/>
      <c r="W1376" s="56">
        <v>41887</v>
      </c>
      <c r="X1376" s="49">
        <v>0</v>
      </c>
      <c r="Y1376" s="49">
        <v>1</v>
      </c>
      <c r="Z1376" s="42" t="s">
        <v>1481</v>
      </c>
      <c r="AA1376" s="49"/>
      <c r="AB1376" s="49"/>
      <c r="AC1376" s="49"/>
      <c r="AD1376" s="49"/>
      <c r="AE1376" s="49"/>
      <c r="AF1376" s="49"/>
      <c r="AG1376" s="49"/>
      <c r="AH1376" s="55" t="s">
        <v>1482</v>
      </c>
    </row>
    <row r="1377" spans="1:34" ht="15.75" hidden="1" customHeight="1" x14ac:dyDescent="0.2">
      <c r="A1377" s="49" t="s">
        <v>33</v>
      </c>
      <c r="B1377" s="50" t="s">
        <v>120</v>
      </c>
      <c r="C1377" s="51">
        <f t="shared" si="45"/>
        <v>36</v>
      </c>
      <c r="D1377" s="51">
        <v>2014</v>
      </c>
      <c r="E1377" s="51">
        <f t="shared" si="46"/>
        <v>3</v>
      </c>
      <c r="F1377" s="49" t="s">
        <v>22</v>
      </c>
      <c r="G1377" s="41" t="s">
        <v>1483</v>
      </c>
      <c r="H1377" s="49" t="s">
        <v>1484</v>
      </c>
      <c r="I1377" s="52" t="s">
        <v>36</v>
      </c>
      <c r="J1377" s="52" t="s">
        <v>26</v>
      </c>
      <c r="K1377" s="49" t="s">
        <v>27</v>
      </c>
      <c r="L1377" s="49" t="s">
        <v>88</v>
      </c>
      <c r="M1377" s="49" t="s">
        <v>284</v>
      </c>
      <c r="N1377" s="49" t="s">
        <v>30</v>
      </c>
      <c r="O1377" s="49" t="s">
        <v>30</v>
      </c>
      <c r="P1377" s="54">
        <v>41879.413888888892</v>
      </c>
      <c r="Q1377" s="49"/>
      <c r="R1377" s="54">
        <v>41887.499305555553</v>
      </c>
      <c r="S1377" s="54">
        <v>41887.499305555553</v>
      </c>
      <c r="T1377" s="49"/>
      <c r="U1377" s="49" t="s">
        <v>117</v>
      </c>
      <c r="V1377" s="49"/>
      <c r="W1377" s="56">
        <v>41887</v>
      </c>
      <c r="X1377" s="49">
        <v>0</v>
      </c>
      <c r="Y1377" s="49">
        <v>1</v>
      </c>
      <c r="Z1377" s="42" t="s">
        <v>1485</v>
      </c>
      <c r="AA1377" s="49"/>
      <c r="AB1377" s="49"/>
      <c r="AC1377" s="49"/>
      <c r="AD1377" s="49"/>
      <c r="AE1377" s="49"/>
      <c r="AF1377" s="49"/>
      <c r="AG1377" s="49"/>
      <c r="AH1377" s="55" t="s">
        <v>1486</v>
      </c>
    </row>
    <row r="1378" spans="1:34" ht="15.75" hidden="1" customHeight="1" x14ac:dyDescent="0.2">
      <c r="A1378" s="49" t="s">
        <v>33</v>
      </c>
      <c r="B1378" s="50" t="s">
        <v>120</v>
      </c>
      <c r="C1378" s="51">
        <f t="shared" si="45"/>
        <v>36</v>
      </c>
      <c r="D1378" s="51">
        <v>2014</v>
      </c>
      <c r="E1378" s="51">
        <f t="shared" si="46"/>
        <v>3</v>
      </c>
      <c r="F1378" s="49" t="s">
        <v>22</v>
      </c>
      <c r="G1378" s="41" t="s">
        <v>1504</v>
      </c>
      <c r="H1378" s="49" t="s">
        <v>1505</v>
      </c>
      <c r="I1378" s="52" t="s">
        <v>36</v>
      </c>
      <c r="J1378" s="52" t="s">
        <v>26</v>
      </c>
      <c r="K1378" s="49" t="s">
        <v>27</v>
      </c>
      <c r="L1378" s="49" t="s">
        <v>88</v>
      </c>
      <c r="M1378" s="49" t="s">
        <v>284</v>
      </c>
      <c r="N1378" s="49" t="s">
        <v>30</v>
      </c>
      <c r="O1378" s="49" t="s">
        <v>30</v>
      </c>
      <c r="P1378" s="54">
        <v>41879.664583333331</v>
      </c>
      <c r="Q1378" s="49"/>
      <c r="R1378" s="54">
        <v>41887.498611111114</v>
      </c>
      <c r="S1378" s="54">
        <v>41887.498611111114</v>
      </c>
      <c r="T1378" s="49"/>
      <c r="U1378" s="49" t="s">
        <v>117</v>
      </c>
      <c r="V1378" s="49"/>
      <c r="W1378" s="56">
        <v>41887</v>
      </c>
      <c r="X1378" s="49">
        <v>0</v>
      </c>
      <c r="Y1378" s="49">
        <v>1</v>
      </c>
      <c r="Z1378" s="42" t="s">
        <v>1506</v>
      </c>
      <c r="AA1378" s="49"/>
      <c r="AB1378" s="49"/>
      <c r="AC1378" s="49"/>
      <c r="AD1378" s="49"/>
      <c r="AE1378" s="49"/>
      <c r="AF1378" s="49"/>
      <c r="AG1378" s="49"/>
      <c r="AH1378" s="55" t="s">
        <v>1507</v>
      </c>
    </row>
    <row r="1379" spans="1:34" ht="15.75" hidden="1" customHeight="1" x14ac:dyDescent="0.2">
      <c r="A1379" s="49" t="s">
        <v>33</v>
      </c>
      <c r="B1379" s="50" t="s">
        <v>120</v>
      </c>
      <c r="C1379" s="51">
        <f t="shared" ref="C1379:C1442" si="47">IF(S1379="",WEEKNUM(R1379),WEEKNUM(S1379))</f>
        <v>36</v>
      </c>
      <c r="D1379" s="51">
        <v>2014</v>
      </c>
      <c r="E1379" s="51">
        <f t="shared" ref="E1379:E1442" si="48">ROUNDUP(MONTH(S1379)/3,0)</f>
        <v>3</v>
      </c>
      <c r="F1379" s="49" t="s">
        <v>22</v>
      </c>
      <c r="G1379" s="41" t="s">
        <v>1512</v>
      </c>
      <c r="H1379" s="49" t="s">
        <v>1513</v>
      </c>
      <c r="I1379" s="52" t="s">
        <v>36</v>
      </c>
      <c r="J1379" s="52" t="s">
        <v>26</v>
      </c>
      <c r="K1379" s="49" t="s">
        <v>27</v>
      </c>
      <c r="L1379" s="49" t="s">
        <v>88</v>
      </c>
      <c r="M1379" s="49" t="s">
        <v>284</v>
      </c>
      <c r="N1379" s="49" t="s">
        <v>30</v>
      </c>
      <c r="O1379" s="49" t="s">
        <v>30</v>
      </c>
      <c r="P1379" s="54">
        <v>41879.670138888891</v>
      </c>
      <c r="Q1379" s="49"/>
      <c r="R1379" s="54">
        <v>41885.486111111109</v>
      </c>
      <c r="S1379" s="54">
        <v>41885.486111111109</v>
      </c>
      <c r="T1379" s="49"/>
      <c r="U1379" s="49" t="s">
        <v>117</v>
      </c>
      <c r="V1379" s="49"/>
      <c r="W1379" s="56">
        <v>41887</v>
      </c>
      <c r="X1379" s="49">
        <v>0</v>
      </c>
      <c r="Y1379" s="49">
        <v>1</v>
      </c>
      <c r="Z1379" s="42" t="s">
        <v>1514</v>
      </c>
      <c r="AA1379" s="49"/>
      <c r="AB1379" s="49"/>
      <c r="AC1379" s="49"/>
      <c r="AD1379" s="49"/>
      <c r="AE1379" s="49"/>
      <c r="AF1379" s="49"/>
      <c r="AG1379" s="49"/>
      <c r="AH1379" s="55" t="s">
        <v>1515</v>
      </c>
    </row>
    <row r="1380" spans="1:34" ht="15.75" hidden="1" customHeight="1" x14ac:dyDescent="0.2">
      <c r="A1380" s="49" t="s">
        <v>33</v>
      </c>
      <c r="B1380" s="50" t="s">
        <v>120</v>
      </c>
      <c r="C1380" s="51">
        <f t="shared" si="47"/>
        <v>36</v>
      </c>
      <c r="D1380" s="51">
        <v>2014</v>
      </c>
      <c r="E1380" s="51">
        <f t="shared" si="48"/>
        <v>3</v>
      </c>
      <c r="F1380" s="49" t="s">
        <v>22</v>
      </c>
      <c r="G1380" s="41" t="s">
        <v>1545</v>
      </c>
      <c r="H1380" s="49" t="s">
        <v>1546</v>
      </c>
      <c r="I1380" s="52" t="s">
        <v>36</v>
      </c>
      <c r="J1380" s="52" t="s">
        <v>26</v>
      </c>
      <c r="K1380" s="49" t="s">
        <v>27</v>
      </c>
      <c r="L1380" s="49" t="s">
        <v>88</v>
      </c>
      <c r="M1380" s="49" t="s">
        <v>284</v>
      </c>
      <c r="N1380" s="49" t="s">
        <v>30</v>
      </c>
      <c r="O1380" s="49" t="s">
        <v>30</v>
      </c>
      <c r="P1380" s="54">
        <v>41885.661111111112</v>
      </c>
      <c r="Q1380" s="49"/>
      <c r="R1380" s="54">
        <v>41887.477083333331</v>
      </c>
      <c r="S1380" s="54">
        <v>41887.477083333331</v>
      </c>
      <c r="T1380" s="49"/>
      <c r="U1380" s="49" t="s">
        <v>117</v>
      </c>
      <c r="V1380" s="49"/>
      <c r="W1380" s="56">
        <v>41887</v>
      </c>
      <c r="X1380" s="49">
        <v>0</v>
      </c>
      <c r="Y1380" s="49">
        <v>2</v>
      </c>
      <c r="Z1380" s="42" t="s">
        <v>1547</v>
      </c>
      <c r="AA1380" s="49"/>
      <c r="AB1380" s="49"/>
      <c r="AC1380" s="49"/>
      <c r="AD1380" s="49"/>
      <c r="AE1380" s="49"/>
      <c r="AF1380" s="49"/>
      <c r="AG1380" s="49"/>
      <c r="AH1380" s="55" t="s">
        <v>1548</v>
      </c>
    </row>
    <row r="1381" spans="1:34" ht="15.75" hidden="1" customHeight="1" x14ac:dyDescent="0.2">
      <c r="A1381" s="49" t="s">
        <v>33</v>
      </c>
      <c r="B1381" s="50" t="s">
        <v>120</v>
      </c>
      <c r="C1381" s="51">
        <f t="shared" si="47"/>
        <v>36</v>
      </c>
      <c r="D1381" s="51">
        <v>2014</v>
      </c>
      <c r="E1381" s="51">
        <f t="shared" si="48"/>
        <v>3</v>
      </c>
      <c r="F1381" s="49" t="s">
        <v>22</v>
      </c>
      <c r="G1381" s="41" t="s">
        <v>1549</v>
      </c>
      <c r="H1381" s="49" t="s">
        <v>1550</v>
      </c>
      <c r="I1381" s="52" t="s">
        <v>36</v>
      </c>
      <c r="J1381" s="52" t="s">
        <v>26</v>
      </c>
      <c r="K1381" s="49" t="s">
        <v>27</v>
      </c>
      <c r="L1381" s="49" t="s">
        <v>88</v>
      </c>
      <c r="M1381" s="49" t="s">
        <v>284</v>
      </c>
      <c r="N1381" s="49" t="s">
        <v>30</v>
      </c>
      <c r="O1381" s="49" t="s">
        <v>30</v>
      </c>
      <c r="P1381" s="54">
        <v>41885.663194444445</v>
      </c>
      <c r="Q1381" s="49"/>
      <c r="R1381" s="54">
        <v>41887.49722222222</v>
      </c>
      <c r="S1381" s="54">
        <v>41887.49722222222</v>
      </c>
      <c r="T1381" s="49"/>
      <c r="U1381" s="49" t="s">
        <v>117</v>
      </c>
      <c r="V1381" s="49"/>
      <c r="W1381" s="56">
        <v>41887</v>
      </c>
      <c r="X1381" s="49">
        <v>0</v>
      </c>
      <c r="Y1381" s="49">
        <v>1</v>
      </c>
      <c r="Z1381" s="42" t="s">
        <v>1551</v>
      </c>
      <c r="AA1381" s="49"/>
      <c r="AB1381" s="49"/>
      <c r="AC1381" s="49"/>
      <c r="AD1381" s="49"/>
      <c r="AE1381" s="49"/>
      <c r="AF1381" s="49"/>
      <c r="AG1381" s="49"/>
      <c r="AH1381" s="55" t="s">
        <v>1552</v>
      </c>
    </row>
    <row r="1382" spans="1:34" ht="15.75" hidden="1" customHeight="1" x14ac:dyDescent="0.2">
      <c r="A1382" s="49" t="s">
        <v>33</v>
      </c>
      <c r="B1382" s="50" t="s">
        <v>120</v>
      </c>
      <c r="C1382" s="51">
        <f t="shared" si="47"/>
        <v>37</v>
      </c>
      <c r="D1382" s="51">
        <v>2014</v>
      </c>
      <c r="E1382" s="51">
        <f t="shared" si="48"/>
        <v>3</v>
      </c>
      <c r="F1382" s="49" t="s">
        <v>22</v>
      </c>
      <c r="G1382" s="41" t="s">
        <v>1508</v>
      </c>
      <c r="H1382" s="49" t="s">
        <v>1509</v>
      </c>
      <c r="I1382" s="52" t="s">
        <v>36</v>
      </c>
      <c r="J1382" s="52" t="s">
        <v>26</v>
      </c>
      <c r="K1382" s="49" t="s">
        <v>27</v>
      </c>
      <c r="L1382" s="49" t="s">
        <v>88</v>
      </c>
      <c r="M1382" s="49" t="s">
        <v>284</v>
      </c>
      <c r="N1382" s="49" t="s">
        <v>30</v>
      </c>
      <c r="O1382" s="49" t="s">
        <v>30</v>
      </c>
      <c r="P1382" s="54">
        <v>41879.665972222225</v>
      </c>
      <c r="Q1382" s="49"/>
      <c r="R1382" s="54">
        <v>41908.45416666667</v>
      </c>
      <c r="S1382" s="54">
        <v>41891.424305555556</v>
      </c>
      <c r="T1382" s="49"/>
      <c r="U1382" s="49" t="s">
        <v>117</v>
      </c>
      <c r="V1382" s="49"/>
      <c r="W1382" s="56">
        <v>41887</v>
      </c>
      <c r="X1382" s="49">
        <v>0</v>
      </c>
      <c r="Y1382" s="49">
        <v>1</v>
      </c>
      <c r="Z1382" s="42" t="s">
        <v>1510</v>
      </c>
      <c r="AA1382" s="49"/>
      <c r="AB1382" s="49"/>
      <c r="AC1382" s="49"/>
      <c r="AD1382" s="49"/>
      <c r="AE1382" s="49"/>
      <c r="AF1382" s="49" t="s">
        <v>1470</v>
      </c>
      <c r="AG1382" s="49"/>
      <c r="AH1382" s="55" t="s">
        <v>1511</v>
      </c>
    </row>
    <row r="1383" spans="1:34" ht="15.75" hidden="1" customHeight="1" x14ac:dyDescent="0.2">
      <c r="A1383" s="49" t="s">
        <v>33</v>
      </c>
      <c r="B1383" s="50" t="s">
        <v>120</v>
      </c>
      <c r="C1383" s="51">
        <f t="shared" si="47"/>
        <v>37</v>
      </c>
      <c r="D1383" s="51">
        <v>2014</v>
      </c>
      <c r="E1383" s="51">
        <f t="shared" si="48"/>
        <v>3</v>
      </c>
      <c r="F1383" s="49" t="s">
        <v>22</v>
      </c>
      <c r="G1383" s="41" t="s">
        <v>1529</v>
      </c>
      <c r="H1383" s="49" t="s">
        <v>1530</v>
      </c>
      <c r="I1383" s="52" t="s">
        <v>36</v>
      </c>
      <c r="J1383" s="52" t="s">
        <v>26</v>
      </c>
      <c r="K1383" s="49" t="s">
        <v>27</v>
      </c>
      <c r="L1383" s="49" t="s">
        <v>88</v>
      </c>
      <c r="M1383" s="49" t="s">
        <v>30</v>
      </c>
      <c r="N1383" s="49" t="s">
        <v>30</v>
      </c>
      <c r="O1383" s="49" t="s">
        <v>30</v>
      </c>
      <c r="P1383" s="54">
        <v>41885.640972222223</v>
      </c>
      <c r="Q1383" s="49"/>
      <c r="R1383" s="54">
        <v>41908.45416666667</v>
      </c>
      <c r="S1383" s="54">
        <v>41890.520833333336</v>
      </c>
      <c r="T1383" s="49"/>
      <c r="U1383" s="49" t="s">
        <v>117</v>
      </c>
      <c r="V1383" s="49"/>
      <c r="W1383" s="56">
        <v>41887</v>
      </c>
      <c r="X1383" s="49">
        <v>0</v>
      </c>
      <c r="Y1383" s="49">
        <v>2</v>
      </c>
      <c r="Z1383" s="42" t="s">
        <v>1531</v>
      </c>
      <c r="AA1383" s="49"/>
      <c r="AB1383" s="49"/>
      <c r="AC1383" s="49"/>
      <c r="AD1383" s="49"/>
      <c r="AE1383" s="49"/>
      <c r="AF1383" s="49"/>
      <c r="AG1383" s="49"/>
      <c r="AH1383" s="55" t="s">
        <v>1532</v>
      </c>
    </row>
    <row r="1384" spans="1:34" ht="15.75" hidden="1" customHeight="1" x14ac:dyDescent="0.2">
      <c r="A1384" s="49" t="s">
        <v>33</v>
      </c>
      <c r="B1384" s="50" t="s">
        <v>120</v>
      </c>
      <c r="C1384" s="51">
        <f t="shared" si="47"/>
        <v>37</v>
      </c>
      <c r="D1384" s="51">
        <v>2014</v>
      </c>
      <c r="E1384" s="51">
        <f t="shared" si="48"/>
        <v>3</v>
      </c>
      <c r="F1384" s="49" t="s">
        <v>22</v>
      </c>
      <c r="G1384" s="41" t="s">
        <v>1537</v>
      </c>
      <c r="H1384" s="49" t="s">
        <v>1538</v>
      </c>
      <c r="I1384" s="52" t="s">
        <v>36</v>
      </c>
      <c r="J1384" s="52" t="s">
        <v>26</v>
      </c>
      <c r="K1384" s="49" t="s">
        <v>27</v>
      </c>
      <c r="L1384" s="49" t="s">
        <v>88</v>
      </c>
      <c r="M1384" s="49" t="s">
        <v>284</v>
      </c>
      <c r="N1384" s="49" t="s">
        <v>30</v>
      </c>
      <c r="O1384" s="49" t="s">
        <v>30</v>
      </c>
      <c r="P1384" s="54">
        <v>41885.645138888889</v>
      </c>
      <c r="Q1384" s="49"/>
      <c r="R1384" s="54">
        <v>41908.45416666667</v>
      </c>
      <c r="S1384" s="54">
        <v>41893.224305555559</v>
      </c>
      <c r="T1384" s="49"/>
      <c r="U1384" s="49" t="s">
        <v>117</v>
      </c>
      <c r="V1384" s="49"/>
      <c r="W1384" s="56">
        <v>41887</v>
      </c>
      <c r="X1384" s="49">
        <v>0</v>
      </c>
      <c r="Y1384" s="49">
        <v>2</v>
      </c>
      <c r="Z1384" s="42" t="s">
        <v>1539</v>
      </c>
      <c r="AA1384" s="49"/>
      <c r="AB1384" s="49"/>
      <c r="AC1384" s="49"/>
      <c r="AD1384" s="49"/>
      <c r="AE1384" s="49"/>
      <c r="AF1384" s="49"/>
      <c r="AG1384" s="49"/>
      <c r="AH1384" s="55" t="s">
        <v>1540</v>
      </c>
    </row>
    <row r="1385" spans="1:34" ht="15.75" hidden="1" customHeight="1" x14ac:dyDescent="0.2">
      <c r="A1385" s="49" t="s">
        <v>33</v>
      </c>
      <c r="B1385" s="50" t="s">
        <v>120</v>
      </c>
      <c r="C1385" s="51">
        <f t="shared" si="47"/>
        <v>37</v>
      </c>
      <c r="D1385" s="51">
        <v>2014</v>
      </c>
      <c r="E1385" s="51">
        <f t="shared" si="48"/>
        <v>3</v>
      </c>
      <c r="F1385" s="49" t="s">
        <v>22</v>
      </c>
      <c r="G1385" s="41" t="s">
        <v>1541</v>
      </c>
      <c r="H1385" s="49" t="s">
        <v>1542</v>
      </c>
      <c r="I1385" s="52" t="s">
        <v>36</v>
      </c>
      <c r="J1385" s="52" t="s">
        <v>26</v>
      </c>
      <c r="K1385" s="49" t="s">
        <v>27</v>
      </c>
      <c r="L1385" s="49" t="s">
        <v>88</v>
      </c>
      <c r="M1385" s="49" t="s">
        <v>284</v>
      </c>
      <c r="N1385" s="49" t="s">
        <v>30</v>
      </c>
      <c r="O1385" s="49" t="s">
        <v>30</v>
      </c>
      <c r="P1385" s="54">
        <v>41885.652777777781</v>
      </c>
      <c r="Q1385" s="49"/>
      <c r="R1385" s="54">
        <v>41908.454861111109</v>
      </c>
      <c r="S1385" s="54">
        <v>41892.539583333331</v>
      </c>
      <c r="T1385" s="49"/>
      <c r="U1385" s="49" t="s">
        <v>117</v>
      </c>
      <c r="V1385" s="49"/>
      <c r="W1385" s="56">
        <v>41887</v>
      </c>
      <c r="X1385" s="49">
        <v>0</v>
      </c>
      <c r="Y1385" s="49">
        <v>1</v>
      </c>
      <c r="Z1385" s="42" t="s">
        <v>1543</v>
      </c>
      <c r="AA1385" s="49"/>
      <c r="AB1385" s="49"/>
      <c r="AC1385" s="49"/>
      <c r="AD1385" s="49"/>
      <c r="AE1385" s="49"/>
      <c r="AF1385" s="49"/>
      <c r="AG1385" s="49"/>
      <c r="AH1385" s="55" t="s">
        <v>1544</v>
      </c>
    </row>
    <row r="1386" spans="1:34" ht="15.75" hidden="1" customHeight="1" x14ac:dyDescent="0.2">
      <c r="A1386" s="49" t="s">
        <v>33</v>
      </c>
      <c r="B1386" s="50" t="s">
        <v>120</v>
      </c>
      <c r="C1386" s="51">
        <f t="shared" si="47"/>
        <v>37</v>
      </c>
      <c r="D1386" s="51">
        <v>2014</v>
      </c>
      <c r="E1386" s="51">
        <f t="shared" si="48"/>
        <v>3</v>
      </c>
      <c r="F1386" s="49" t="s">
        <v>22</v>
      </c>
      <c r="G1386" s="41" t="s">
        <v>1567</v>
      </c>
      <c r="H1386" s="49" t="s">
        <v>1568</v>
      </c>
      <c r="I1386" s="52" t="s">
        <v>36</v>
      </c>
      <c r="J1386" s="52" t="s">
        <v>26</v>
      </c>
      <c r="K1386" s="49" t="s">
        <v>27</v>
      </c>
      <c r="L1386" s="49" t="s">
        <v>88</v>
      </c>
      <c r="M1386" s="49" t="s">
        <v>284</v>
      </c>
      <c r="N1386" s="49" t="s">
        <v>30</v>
      </c>
      <c r="O1386" s="49" t="s">
        <v>30</v>
      </c>
      <c r="P1386" s="54">
        <v>41887.404166666667</v>
      </c>
      <c r="Q1386" s="49"/>
      <c r="R1386" s="54">
        <v>41908.45416666667</v>
      </c>
      <c r="S1386" s="54">
        <v>41891.42291666667</v>
      </c>
      <c r="T1386" s="49"/>
      <c r="U1386" s="49" t="s">
        <v>117</v>
      </c>
      <c r="V1386" s="49"/>
      <c r="W1386" s="56">
        <v>41887</v>
      </c>
      <c r="X1386" s="49">
        <v>0</v>
      </c>
      <c r="Y1386" s="49">
        <v>1</v>
      </c>
      <c r="Z1386" s="49" t="s">
        <v>1569</v>
      </c>
      <c r="AA1386" s="49"/>
      <c r="AB1386" s="49"/>
      <c r="AC1386" s="49"/>
      <c r="AD1386" s="49"/>
      <c r="AE1386" s="49"/>
      <c r="AF1386" s="49"/>
      <c r="AG1386" s="49"/>
      <c r="AH1386" s="55" t="s">
        <v>1570</v>
      </c>
    </row>
    <row r="1387" spans="1:34" ht="15.75" hidden="1" customHeight="1" x14ac:dyDescent="0.2">
      <c r="A1387" s="49" t="s">
        <v>33</v>
      </c>
      <c r="B1387" s="50" t="s">
        <v>120</v>
      </c>
      <c r="C1387" s="51">
        <f t="shared" si="47"/>
        <v>37</v>
      </c>
      <c r="D1387" s="51">
        <v>2014</v>
      </c>
      <c r="E1387" s="51">
        <f t="shared" si="48"/>
        <v>3</v>
      </c>
      <c r="F1387" s="49" t="s">
        <v>22</v>
      </c>
      <c r="G1387" s="41" t="s">
        <v>1571</v>
      </c>
      <c r="H1387" s="49" t="s">
        <v>1572</v>
      </c>
      <c r="I1387" s="52" t="s">
        <v>36</v>
      </c>
      <c r="J1387" s="52" t="s">
        <v>26</v>
      </c>
      <c r="K1387" s="49" t="s">
        <v>27</v>
      </c>
      <c r="L1387" s="49" t="s">
        <v>88</v>
      </c>
      <c r="M1387" s="49" t="s">
        <v>29</v>
      </c>
      <c r="N1387" s="49" t="s">
        <v>912</v>
      </c>
      <c r="O1387" s="49" t="s">
        <v>912</v>
      </c>
      <c r="P1387" s="54">
        <v>41887.420138888891</v>
      </c>
      <c r="Q1387" s="49"/>
      <c r="R1387" s="54">
        <v>41908.45416666667</v>
      </c>
      <c r="S1387" s="54">
        <v>41894.60833333333</v>
      </c>
      <c r="T1387" s="49"/>
      <c r="U1387" s="49" t="s">
        <v>117</v>
      </c>
      <c r="V1387" s="49"/>
      <c r="W1387" s="56">
        <v>41887</v>
      </c>
      <c r="X1387" s="49">
        <v>0</v>
      </c>
      <c r="Y1387" s="49">
        <v>5</v>
      </c>
      <c r="Z1387" s="49" t="s">
        <v>1573</v>
      </c>
      <c r="AA1387" s="49"/>
      <c r="AB1387" s="49"/>
      <c r="AC1387" s="49"/>
      <c r="AD1387" s="49"/>
      <c r="AE1387" s="49"/>
      <c r="AF1387" s="49"/>
      <c r="AG1387" s="49"/>
      <c r="AH1387" s="55" t="s">
        <v>1574</v>
      </c>
    </row>
    <row r="1388" spans="1:34" ht="15.75" hidden="1" customHeight="1" x14ac:dyDescent="0.2">
      <c r="A1388" s="49" t="s">
        <v>33</v>
      </c>
      <c r="B1388" s="50" t="s">
        <v>120</v>
      </c>
      <c r="C1388" s="51">
        <f t="shared" si="47"/>
        <v>37</v>
      </c>
      <c r="D1388" s="51">
        <v>2014</v>
      </c>
      <c r="E1388" s="51">
        <f t="shared" si="48"/>
        <v>3</v>
      </c>
      <c r="F1388" s="49" t="s">
        <v>22</v>
      </c>
      <c r="G1388" s="41" t="s">
        <v>1587</v>
      </c>
      <c r="H1388" s="49" t="s">
        <v>1588</v>
      </c>
      <c r="I1388" s="52" t="s">
        <v>36</v>
      </c>
      <c r="J1388" s="52" t="s">
        <v>26</v>
      </c>
      <c r="K1388" s="49" t="s">
        <v>27</v>
      </c>
      <c r="L1388" s="49" t="s">
        <v>88</v>
      </c>
      <c r="M1388" s="49" t="s">
        <v>29</v>
      </c>
      <c r="N1388" s="49" t="s">
        <v>30</v>
      </c>
      <c r="O1388" s="49" t="s">
        <v>30</v>
      </c>
      <c r="P1388" s="54">
        <v>41887.488194444442</v>
      </c>
      <c r="Q1388" s="49"/>
      <c r="R1388" s="54">
        <v>41908.45416666667</v>
      </c>
      <c r="S1388" s="54">
        <v>41894.003472222219</v>
      </c>
      <c r="T1388" s="49"/>
      <c r="U1388" s="49" t="s">
        <v>117</v>
      </c>
      <c r="V1388" s="49"/>
      <c r="W1388" s="56">
        <v>41887</v>
      </c>
      <c r="X1388" s="49">
        <v>0</v>
      </c>
      <c r="Y1388" s="49">
        <v>2</v>
      </c>
      <c r="Z1388" s="42" t="s">
        <v>1589</v>
      </c>
      <c r="AA1388" s="49"/>
      <c r="AB1388" s="49"/>
      <c r="AC1388" s="49"/>
      <c r="AD1388" s="49"/>
      <c r="AE1388" s="49"/>
      <c r="AF1388" s="49"/>
      <c r="AG1388" s="49"/>
      <c r="AH1388" s="55" t="s">
        <v>1590</v>
      </c>
    </row>
    <row r="1389" spans="1:34" ht="15.75" hidden="1" customHeight="1" x14ac:dyDescent="0.2">
      <c r="A1389" s="49" t="s">
        <v>33</v>
      </c>
      <c r="B1389" s="50" t="s">
        <v>120</v>
      </c>
      <c r="C1389" s="51">
        <f t="shared" si="47"/>
        <v>37</v>
      </c>
      <c r="D1389" s="51">
        <v>2014</v>
      </c>
      <c r="E1389" s="51">
        <f t="shared" si="48"/>
        <v>3</v>
      </c>
      <c r="F1389" s="49" t="s">
        <v>22</v>
      </c>
      <c r="G1389" s="41" t="s">
        <v>1591</v>
      </c>
      <c r="H1389" s="49" t="s">
        <v>1592</v>
      </c>
      <c r="I1389" s="52" t="s">
        <v>36</v>
      </c>
      <c r="J1389" s="52" t="s">
        <v>26</v>
      </c>
      <c r="K1389" s="49" t="s">
        <v>27</v>
      </c>
      <c r="L1389" s="49" t="s">
        <v>88</v>
      </c>
      <c r="M1389" s="49" t="s">
        <v>30</v>
      </c>
      <c r="N1389" s="49" t="s">
        <v>30</v>
      </c>
      <c r="O1389" s="49" t="s">
        <v>30</v>
      </c>
      <c r="P1389" s="54">
        <v>41887.490972222222</v>
      </c>
      <c r="Q1389" s="49"/>
      <c r="R1389" s="54">
        <v>41908.45416666667</v>
      </c>
      <c r="S1389" s="54">
        <v>41890.521527777775</v>
      </c>
      <c r="T1389" s="49"/>
      <c r="U1389" s="49" t="s">
        <v>117</v>
      </c>
      <c r="V1389" s="49"/>
      <c r="W1389" s="56">
        <v>41887</v>
      </c>
      <c r="X1389" s="49">
        <v>0</v>
      </c>
      <c r="Y1389" s="49">
        <v>2</v>
      </c>
      <c r="Z1389" s="42" t="s">
        <v>1593</v>
      </c>
      <c r="AA1389" s="49"/>
      <c r="AB1389" s="49"/>
      <c r="AC1389" s="49"/>
      <c r="AD1389" s="49"/>
      <c r="AE1389" s="49"/>
      <c r="AF1389" s="49"/>
      <c r="AG1389" s="49"/>
      <c r="AH1389" s="55" t="s">
        <v>1594</v>
      </c>
    </row>
    <row r="1390" spans="1:34" ht="15.75" hidden="1" customHeight="1" x14ac:dyDescent="0.2">
      <c r="A1390" s="49" t="s">
        <v>33</v>
      </c>
      <c r="B1390" s="50" t="s">
        <v>120</v>
      </c>
      <c r="C1390" s="51">
        <f t="shared" si="47"/>
        <v>37</v>
      </c>
      <c r="D1390" s="51">
        <v>2014</v>
      </c>
      <c r="E1390" s="51">
        <f t="shared" si="48"/>
        <v>3</v>
      </c>
      <c r="F1390" s="49" t="s">
        <v>22</v>
      </c>
      <c r="G1390" s="41" t="s">
        <v>1595</v>
      </c>
      <c r="H1390" s="49" t="s">
        <v>1596</v>
      </c>
      <c r="I1390" s="52" t="s">
        <v>36</v>
      </c>
      <c r="J1390" s="52" t="s">
        <v>26</v>
      </c>
      <c r="K1390" s="49" t="s">
        <v>27</v>
      </c>
      <c r="L1390" s="49" t="s">
        <v>88</v>
      </c>
      <c r="M1390" s="49" t="s">
        <v>30</v>
      </c>
      <c r="N1390" s="49" t="s">
        <v>30</v>
      </c>
      <c r="O1390" s="49" t="s">
        <v>30</v>
      </c>
      <c r="P1390" s="54">
        <v>41887.533333333333</v>
      </c>
      <c r="Q1390" s="49"/>
      <c r="R1390" s="54">
        <v>41908.454861111109</v>
      </c>
      <c r="S1390" s="54">
        <v>41890.523611111108</v>
      </c>
      <c r="T1390" s="49"/>
      <c r="U1390" s="49" t="s">
        <v>117</v>
      </c>
      <c r="V1390" s="49"/>
      <c r="W1390" s="56">
        <v>41887</v>
      </c>
      <c r="X1390" s="49">
        <v>0</v>
      </c>
      <c r="Y1390" s="49">
        <v>2</v>
      </c>
      <c r="Z1390" s="42" t="s">
        <v>1597</v>
      </c>
      <c r="AA1390" s="49"/>
      <c r="AB1390" s="49"/>
      <c r="AC1390" s="49"/>
      <c r="AD1390" s="49"/>
      <c r="AE1390" s="49"/>
      <c r="AF1390" s="49"/>
      <c r="AG1390" s="49"/>
      <c r="AH1390" s="55" t="s">
        <v>1598</v>
      </c>
    </row>
    <row r="1391" spans="1:34" ht="15.75" hidden="1" customHeight="1" x14ac:dyDescent="0.2">
      <c r="A1391" s="49" t="s">
        <v>33</v>
      </c>
      <c r="B1391" s="50" t="s">
        <v>120</v>
      </c>
      <c r="C1391" s="51">
        <f t="shared" si="47"/>
        <v>37</v>
      </c>
      <c r="D1391" s="51">
        <v>2014</v>
      </c>
      <c r="E1391" s="51">
        <f t="shared" si="48"/>
        <v>3</v>
      </c>
      <c r="F1391" s="49" t="s">
        <v>22</v>
      </c>
      <c r="G1391" s="41" t="s">
        <v>1603</v>
      </c>
      <c r="H1391" s="49" t="s">
        <v>1604</v>
      </c>
      <c r="I1391" s="52" t="s">
        <v>36</v>
      </c>
      <c r="J1391" s="52" t="s">
        <v>26</v>
      </c>
      <c r="K1391" s="49" t="s">
        <v>27</v>
      </c>
      <c r="L1391" s="49" t="s">
        <v>88</v>
      </c>
      <c r="M1391" s="49" t="s">
        <v>30</v>
      </c>
      <c r="N1391" s="49" t="s">
        <v>30</v>
      </c>
      <c r="O1391" s="49" t="s">
        <v>30</v>
      </c>
      <c r="P1391" s="54">
        <v>41887.597222222219</v>
      </c>
      <c r="Q1391" s="49"/>
      <c r="R1391" s="54">
        <v>41908.454861111109</v>
      </c>
      <c r="S1391" s="54">
        <v>41890.523611111108</v>
      </c>
      <c r="T1391" s="49"/>
      <c r="U1391" s="49" t="s">
        <v>117</v>
      </c>
      <c r="V1391" s="49"/>
      <c r="W1391" s="56">
        <v>41887</v>
      </c>
      <c r="X1391" s="49">
        <v>0</v>
      </c>
      <c r="Y1391" s="49">
        <v>2</v>
      </c>
      <c r="Z1391" s="42" t="s">
        <v>1605</v>
      </c>
      <c r="AA1391" s="49"/>
      <c r="AB1391" s="49"/>
      <c r="AC1391" s="49"/>
      <c r="AD1391" s="49"/>
      <c r="AE1391" s="49"/>
      <c r="AF1391" s="49"/>
      <c r="AG1391" s="49"/>
      <c r="AH1391" s="55" t="s">
        <v>1606</v>
      </c>
    </row>
    <row r="1392" spans="1:34" ht="15.75" hidden="1" customHeight="1" x14ac:dyDescent="0.2">
      <c r="A1392" s="49" t="s">
        <v>33</v>
      </c>
      <c r="B1392" s="50" t="s">
        <v>120</v>
      </c>
      <c r="C1392" s="51">
        <f t="shared" si="47"/>
        <v>37</v>
      </c>
      <c r="D1392" s="51">
        <v>2014</v>
      </c>
      <c r="E1392" s="51">
        <f t="shared" si="48"/>
        <v>3</v>
      </c>
      <c r="F1392" s="49" t="s">
        <v>22</v>
      </c>
      <c r="G1392" s="41" t="s">
        <v>1614</v>
      </c>
      <c r="H1392" s="49" t="s">
        <v>1615</v>
      </c>
      <c r="I1392" s="52" t="s">
        <v>217</v>
      </c>
      <c r="J1392" s="52" t="s">
        <v>26</v>
      </c>
      <c r="K1392" s="49" t="s">
        <v>27</v>
      </c>
      <c r="L1392" s="49" t="s">
        <v>88</v>
      </c>
      <c r="M1392" s="49" t="s">
        <v>284</v>
      </c>
      <c r="N1392" s="49" t="s">
        <v>30</v>
      </c>
      <c r="O1392" s="49" t="s">
        <v>30</v>
      </c>
      <c r="P1392" s="54">
        <v>41887.675694444442</v>
      </c>
      <c r="Q1392" s="49"/>
      <c r="R1392" s="54">
        <v>41908.454861111109</v>
      </c>
      <c r="S1392" s="54">
        <v>41891.719444444447</v>
      </c>
      <c r="T1392" s="49"/>
      <c r="U1392" s="49" t="s">
        <v>117</v>
      </c>
      <c r="V1392" s="49"/>
      <c r="W1392" s="49"/>
      <c r="X1392" s="49">
        <v>0</v>
      </c>
      <c r="Y1392" s="49">
        <v>1</v>
      </c>
      <c r="Z1392" s="49"/>
      <c r="AA1392" s="49"/>
      <c r="AB1392" s="49"/>
      <c r="AC1392" s="49"/>
      <c r="AD1392" s="49"/>
      <c r="AE1392" s="49"/>
      <c r="AF1392" s="49"/>
      <c r="AG1392" s="49"/>
      <c r="AH1392" s="55"/>
    </row>
    <row r="1393" spans="1:34" ht="15.75" hidden="1" customHeight="1" x14ac:dyDescent="0.2">
      <c r="A1393" s="49" t="s">
        <v>33</v>
      </c>
      <c r="B1393" s="50" t="s">
        <v>120</v>
      </c>
      <c r="C1393" s="51">
        <f t="shared" si="47"/>
        <v>37</v>
      </c>
      <c r="D1393" s="51">
        <v>2014</v>
      </c>
      <c r="E1393" s="51">
        <f t="shared" si="48"/>
        <v>3</v>
      </c>
      <c r="F1393" s="49" t="s">
        <v>22</v>
      </c>
      <c r="G1393" s="41" t="s">
        <v>1620</v>
      </c>
      <c r="H1393" s="49" t="s">
        <v>1621</v>
      </c>
      <c r="I1393" s="52" t="s">
        <v>36</v>
      </c>
      <c r="J1393" s="52" t="s">
        <v>26</v>
      </c>
      <c r="K1393" s="49" t="s">
        <v>27</v>
      </c>
      <c r="L1393" s="49" t="s">
        <v>88</v>
      </c>
      <c r="M1393" s="49" t="s">
        <v>29</v>
      </c>
      <c r="N1393" s="49" t="s">
        <v>30</v>
      </c>
      <c r="O1393" s="49" t="s">
        <v>30</v>
      </c>
      <c r="P1393" s="54">
        <v>41887.693055555559</v>
      </c>
      <c r="Q1393" s="49"/>
      <c r="R1393" s="54">
        <v>41908.454861111109</v>
      </c>
      <c r="S1393" s="54">
        <v>41892.691666666666</v>
      </c>
      <c r="T1393" s="49"/>
      <c r="U1393" s="49" t="s">
        <v>117</v>
      </c>
      <c r="V1393" s="49"/>
      <c r="W1393" s="49"/>
      <c r="X1393" s="49">
        <v>0</v>
      </c>
      <c r="Y1393" s="49">
        <v>1</v>
      </c>
      <c r="Z1393" s="42" t="s">
        <v>1622</v>
      </c>
      <c r="AA1393" s="49"/>
      <c r="AB1393" s="49"/>
      <c r="AC1393" s="49"/>
      <c r="AD1393" s="49"/>
      <c r="AE1393" s="49"/>
      <c r="AF1393" s="49"/>
      <c r="AG1393" s="49"/>
      <c r="AH1393" s="55"/>
    </row>
    <row r="1394" spans="1:34" ht="15.75" hidden="1" customHeight="1" x14ac:dyDescent="0.2">
      <c r="A1394" s="49" t="s">
        <v>33</v>
      </c>
      <c r="B1394" s="50" t="s">
        <v>120</v>
      </c>
      <c r="C1394" s="51">
        <f t="shared" si="47"/>
        <v>37</v>
      </c>
      <c r="D1394" s="51">
        <v>2014</v>
      </c>
      <c r="E1394" s="51">
        <f t="shared" si="48"/>
        <v>3</v>
      </c>
      <c r="F1394" s="49" t="s">
        <v>22</v>
      </c>
      <c r="G1394" s="41" t="s">
        <v>1638</v>
      </c>
      <c r="H1394" s="49" t="s">
        <v>1639</v>
      </c>
      <c r="I1394" s="52" t="s">
        <v>36</v>
      </c>
      <c r="J1394" s="52" t="s">
        <v>26</v>
      </c>
      <c r="K1394" s="49" t="s">
        <v>27</v>
      </c>
      <c r="L1394" s="49" t="s">
        <v>88</v>
      </c>
      <c r="M1394" s="49" t="s">
        <v>29</v>
      </c>
      <c r="N1394" s="49" t="s">
        <v>30</v>
      </c>
      <c r="O1394" s="49" t="s">
        <v>30</v>
      </c>
      <c r="P1394" s="54">
        <v>41891.411805555559</v>
      </c>
      <c r="Q1394" s="49"/>
      <c r="R1394" s="54">
        <v>41908.454861111109</v>
      </c>
      <c r="S1394" s="54">
        <v>41892.536805555559</v>
      </c>
      <c r="T1394" s="49"/>
      <c r="U1394" s="49" t="s">
        <v>117</v>
      </c>
      <c r="V1394" s="49"/>
      <c r="W1394" s="49"/>
      <c r="X1394" s="49">
        <v>0</v>
      </c>
      <c r="Y1394" s="49">
        <v>2</v>
      </c>
      <c r="Z1394" s="49"/>
      <c r="AA1394" s="49"/>
      <c r="AB1394" s="49"/>
      <c r="AC1394" s="49"/>
      <c r="AD1394" s="49"/>
      <c r="AE1394" s="49"/>
      <c r="AF1394" s="49"/>
      <c r="AG1394" s="49"/>
      <c r="AH1394" s="55" t="s">
        <v>1640</v>
      </c>
    </row>
    <row r="1395" spans="1:34" ht="15.75" hidden="1" customHeight="1" x14ac:dyDescent="0.2">
      <c r="A1395" s="49" t="s">
        <v>33</v>
      </c>
      <c r="B1395" s="50" t="s">
        <v>120</v>
      </c>
      <c r="C1395" s="51">
        <f t="shared" si="47"/>
        <v>37</v>
      </c>
      <c r="D1395" s="51">
        <v>2014</v>
      </c>
      <c r="E1395" s="51">
        <f t="shared" si="48"/>
        <v>3</v>
      </c>
      <c r="F1395" s="49" t="s">
        <v>22</v>
      </c>
      <c r="G1395" s="41" t="s">
        <v>1641</v>
      </c>
      <c r="H1395" s="49" t="s">
        <v>1642</v>
      </c>
      <c r="I1395" s="52" t="s">
        <v>36</v>
      </c>
      <c r="J1395" s="52" t="s">
        <v>26</v>
      </c>
      <c r="K1395" s="49" t="s">
        <v>27</v>
      </c>
      <c r="L1395" s="49" t="s">
        <v>88</v>
      </c>
      <c r="M1395" s="49" t="s">
        <v>284</v>
      </c>
      <c r="N1395" s="49" t="s">
        <v>30</v>
      </c>
      <c r="O1395" s="49" t="s">
        <v>30</v>
      </c>
      <c r="P1395" s="54">
        <v>41891.42083333333</v>
      </c>
      <c r="Q1395" s="49"/>
      <c r="R1395" s="54">
        <v>41908.454861111109</v>
      </c>
      <c r="S1395" s="54">
        <v>41892.529166666667</v>
      </c>
      <c r="T1395" s="49"/>
      <c r="U1395" s="49" t="s">
        <v>117</v>
      </c>
      <c r="V1395" s="49"/>
      <c r="W1395" s="56">
        <v>41887</v>
      </c>
      <c r="X1395" s="49">
        <v>0</v>
      </c>
      <c r="Y1395" s="49">
        <v>1</v>
      </c>
      <c r="Z1395" s="42" t="s">
        <v>1643</v>
      </c>
      <c r="AA1395" s="49"/>
      <c r="AB1395" s="49"/>
      <c r="AC1395" s="49"/>
      <c r="AD1395" s="49"/>
      <c r="AE1395" s="49"/>
      <c r="AF1395" s="49"/>
      <c r="AG1395" s="49"/>
      <c r="AH1395" s="55" t="s">
        <v>1644</v>
      </c>
    </row>
    <row r="1396" spans="1:34" ht="15.75" hidden="1" customHeight="1" x14ac:dyDescent="0.2">
      <c r="A1396" s="49" t="s">
        <v>33</v>
      </c>
      <c r="B1396" s="50" t="s">
        <v>120</v>
      </c>
      <c r="C1396" s="51">
        <f t="shared" si="47"/>
        <v>37</v>
      </c>
      <c r="D1396" s="51">
        <v>2014</v>
      </c>
      <c r="E1396" s="51">
        <f t="shared" si="48"/>
        <v>3</v>
      </c>
      <c r="F1396" s="49" t="s">
        <v>22</v>
      </c>
      <c r="G1396" s="41" t="s">
        <v>1645</v>
      </c>
      <c r="H1396" s="49" t="s">
        <v>1646</v>
      </c>
      <c r="I1396" s="52" t="s">
        <v>36</v>
      </c>
      <c r="J1396" s="52" t="s">
        <v>26</v>
      </c>
      <c r="K1396" s="49" t="s">
        <v>27</v>
      </c>
      <c r="L1396" s="49" t="s">
        <v>88</v>
      </c>
      <c r="M1396" s="49" t="s">
        <v>284</v>
      </c>
      <c r="N1396" s="49" t="s">
        <v>30</v>
      </c>
      <c r="O1396" s="49" t="s">
        <v>30</v>
      </c>
      <c r="P1396" s="54">
        <v>41891.424305555556</v>
      </c>
      <c r="Q1396" s="49"/>
      <c r="R1396" s="54">
        <v>41892.047222222223</v>
      </c>
      <c r="S1396" s="54">
        <v>41892.047222222223</v>
      </c>
      <c r="T1396" s="49"/>
      <c r="U1396" s="49" t="s">
        <v>117</v>
      </c>
      <c r="V1396" s="49"/>
      <c r="W1396" s="56">
        <v>41887</v>
      </c>
      <c r="X1396" s="49">
        <v>0</v>
      </c>
      <c r="Y1396" s="49">
        <v>2</v>
      </c>
      <c r="Z1396" s="42" t="s">
        <v>1647</v>
      </c>
      <c r="AA1396" s="49"/>
      <c r="AB1396" s="49"/>
      <c r="AC1396" s="49"/>
      <c r="AD1396" s="49"/>
      <c r="AE1396" s="49"/>
      <c r="AF1396" s="49"/>
      <c r="AG1396" s="49"/>
      <c r="AH1396" s="55" t="s">
        <v>1648</v>
      </c>
    </row>
    <row r="1397" spans="1:34" ht="15.75" hidden="1" customHeight="1" x14ac:dyDescent="0.2">
      <c r="A1397" s="49" t="s">
        <v>33</v>
      </c>
      <c r="B1397" s="50" t="s">
        <v>120</v>
      </c>
      <c r="C1397" s="51">
        <f t="shared" si="47"/>
        <v>37</v>
      </c>
      <c r="D1397" s="51">
        <v>2014</v>
      </c>
      <c r="E1397" s="51">
        <f t="shared" si="48"/>
        <v>3</v>
      </c>
      <c r="F1397" s="49" t="s">
        <v>22</v>
      </c>
      <c r="G1397" s="41" t="s">
        <v>1649</v>
      </c>
      <c r="H1397" s="49" t="s">
        <v>1650</v>
      </c>
      <c r="I1397" s="52" t="s">
        <v>36</v>
      </c>
      <c r="J1397" s="52" t="s">
        <v>26</v>
      </c>
      <c r="K1397" s="49" t="s">
        <v>27</v>
      </c>
      <c r="L1397" s="49" t="s">
        <v>88</v>
      </c>
      <c r="M1397" s="49" t="s">
        <v>284</v>
      </c>
      <c r="N1397" s="49" t="s">
        <v>30</v>
      </c>
      <c r="O1397" s="49" t="s">
        <v>30</v>
      </c>
      <c r="P1397" s="54">
        <v>41891.425694444442</v>
      </c>
      <c r="Q1397" s="49"/>
      <c r="R1397" s="54">
        <v>41908.454861111109</v>
      </c>
      <c r="S1397" s="54">
        <v>41893.144444444442</v>
      </c>
      <c r="T1397" s="49"/>
      <c r="U1397" s="49" t="s">
        <v>117</v>
      </c>
      <c r="V1397" s="49"/>
      <c r="W1397" s="56">
        <v>41887</v>
      </c>
      <c r="X1397" s="49">
        <v>0</v>
      </c>
      <c r="Y1397" s="49">
        <v>2</v>
      </c>
      <c r="Z1397" s="42" t="s">
        <v>1651</v>
      </c>
      <c r="AA1397" s="49"/>
      <c r="AB1397" s="49"/>
      <c r="AC1397" s="49"/>
      <c r="AD1397" s="49"/>
      <c r="AE1397" s="49"/>
      <c r="AF1397" s="49"/>
      <c r="AG1397" s="49"/>
      <c r="AH1397" s="55" t="s">
        <v>1652</v>
      </c>
    </row>
    <row r="1398" spans="1:34" ht="15.75" hidden="1" customHeight="1" x14ac:dyDescent="0.2">
      <c r="A1398" s="49" t="s">
        <v>33</v>
      </c>
      <c r="B1398" s="50" t="s">
        <v>120</v>
      </c>
      <c r="C1398" s="51">
        <f t="shared" si="47"/>
        <v>37</v>
      </c>
      <c r="D1398" s="51">
        <v>2014</v>
      </c>
      <c r="E1398" s="51">
        <f t="shared" si="48"/>
        <v>3</v>
      </c>
      <c r="F1398" s="49" t="s">
        <v>22</v>
      </c>
      <c r="G1398" s="41" t="s">
        <v>1653</v>
      </c>
      <c r="H1398" s="49" t="s">
        <v>1654</v>
      </c>
      <c r="I1398" s="52" t="s">
        <v>36</v>
      </c>
      <c r="J1398" s="52" t="s">
        <v>26</v>
      </c>
      <c r="K1398" s="49" t="s">
        <v>27</v>
      </c>
      <c r="L1398" s="49" t="s">
        <v>88</v>
      </c>
      <c r="M1398" s="49" t="s">
        <v>29</v>
      </c>
      <c r="N1398" s="49" t="s">
        <v>30</v>
      </c>
      <c r="O1398" s="49" t="s">
        <v>30</v>
      </c>
      <c r="P1398" s="54">
        <v>41891.445138888892</v>
      </c>
      <c r="Q1398" s="49"/>
      <c r="R1398" s="54">
        <v>41891.53125</v>
      </c>
      <c r="S1398" s="54">
        <v>41891.53125</v>
      </c>
      <c r="T1398" s="49"/>
      <c r="U1398" s="49" t="s">
        <v>117</v>
      </c>
      <c r="V1398" s="49"/>
      <c r="W1398" s="56">
        <v>41887</v>
      </c>
      <c r="X1398" s="49">
        <v>0</v>
      </c>
      <c r="Y1398" s="49">
        <v>1</v>
      </c>
      <c r="Z1398" s="42" t="s">
        <v>1655</v>
      </c>
      <c r="AA1398" s="49"/>
      <c r="AB1398" s="49"/>
      <c r="AC1398" s="49"/>
      <c r="AD1398" s="49"/>
      <c r="AE1398" s="49"/>
      <c r="AF1398" s="49"/>
      <c r="AG1398" s="49"/>
      <c r="AH1398" s="55" t="s">
        <v>1656</v>
      </c>
    </row>
    <row r="1399" spans="1:34" ht="15.75" hidden="1" customHeight="1" x14ac:dyDescent="0.2">
      <c r="A1399" s="49" t="s">
        <v>33</v>
      </c>
      <c r="B1399" s="50" t="s">
        <v>120</v>
      </c>
      <c r="C1399" s="51">
        <f t="shared" si="47"/>
        <v>37</v>
      </c>
      <c r="D1399" s="51">
        <v>2014</v>
      </c>
      <c r="E1399" s="51">
        <f t="shared" si="48"/>
        <v>3</v>
      </c>
      <c r="F1399" s="49" t="s">
        <v>22</v>
      </c>
      <c r="G1399" s="41" t="s">
        <v>1661</v>
      </c>
      <c r="H1399" s="49" t="s">
        <v>1662</v>
      </c>
      <c r="I1399" s="52" t="s">
        <v>36</v>
      </c>
      <c r="J1399" s="52" t="s">
        <v>26</v>
      </c>
      <c r="K1399" s="49" t="s">
        <v>27</v>
      </c>
      <c r="L1399" s="49" t="s">
        <v>88</v>
      </c>
      <c r="M1399" s="49" t="s">
        <v>29</v>
      </c>
      <c r="N1399" s="49" t="s">
        <v>49</v>
      </c>
      <c r="O1399" s="49" t="s">
        <v>49</v>
      </c>
      <c r="P1399" s="54">
        <v>41891.456250000003</v>
      </c>
      <c r="Q1399" s="49"/>
      <c r="R1399" s="54">
        <v>41908.454861111109</v>
      </c>
      <c r="S1399" s="54">
        <v>41894.025000000001</v>
      </c>
      <c r="T1399" s="49"/>
      <c r="U1399" s="49" t="s">
        <v>117</v>
      </c>
      <c r="V1399" s="49"/>
      <c r="W1399" s="56">
        <v>41887</v>
      </c>
      <c r="X1399" s="49">
        <v>0</v>
      </c>
      <c r="Y1399" s="49">
        <v>1</v>
      </c>
      <c r="Z1399" s="42" t="s">
        <v>1663</v>
      </c>
      <c r="AA1399" s="49"/>
      <c r="AB1399" s="49"/>
      <c r="AC1399" s="49"/>
      <c r="AD1399" s="49"/>
      <c r="AE1399" s="49"/>
      <c r="AF1399" s="49"/>
      <c r="AG1399" s="49"/>
      <c r="AH1399" s="55" t="s">
        <v>1664</v>
      </c>
    </row>
    <row r="1400" spans="1:34" ht="15.75" hidden="1" customHeight="1" x14ac:dyDescent="0.2">
      <c r="A1400" s="49" t="s">
        <v>33</v>
      </c>
      <c r="B1400" s="50" t="s">
        <v>120</v>
      </c>
      <c r="C1400" s="51">
        <f t="shared" si="47"/>
        <v>37</v>
      </c>
      <c r="D1400" s="51">
        <v>2014</v>
      </c>
      <c r="E1400" s="51">
        <f t="shared" si="48"/>
        <v>3</v>
      </c>
      <c r="F1400" s="49" t="s">
        <v>22</v>
      </c>
      <c r="G1400" s="41" t="s">
        <v>1674</v>
      </c>
      <c r="H1400" s="49" t="s">
        <v>1675</v>
      </c>
      <c r="I1400" s="52" t="s">
        <v>36</v>
      </c>
      <c r="J1400" s="52" t="s">
        <v>26</v>
      </c>
      <c r="K1400" s="49" t="s">
        <v>27</v>
      </c>
      <c r="L1400" s="49" t="s">
        <v>88</v>
      </c>
      <c r="M1400" s="49" t="s">
        <v>29</v>
      </c>
      <c r="N1400" s="49" t="s">
        <v>306</v>
      </c>
      <c r="O1400" s="49" t="s">
        <v>306</v>
      </c>
      <c r="P1400" s="54">
        <v>41892.590277777781</v>
      </c>
      <c r="Q1400" s="49"/>
      <c r="R1400" s="54">
        <v>41908.454861111109</v>
      </c>
      <c r="S1400" s="54">
        <v>41894.003472222219</v>
      </c>
      <c r="T1400" s="49"/>
      <c r="U1400" s="49" t="s">
        <v>117</v>
      </c>
      <c r="V1400" s="49"/>
      <c r="W1400" s="49"/>
      <c r="X1400" s="49">
        <v>0</v>
      </c>
      <c r="Y1400" s="49">
        <v>1</v>
      </c>
      <c r="Z1400" s="42" t="s">
        <v>1676</v>
      </c>
      <c r="AA1400" s="49"/>
      <c r="AB1400" s="49"/>
      <c r="AC1400" s="49"/>
      <c r="AD1400" s="49"/>
      <c r="AE1400" s="49"/>
      <c r="AF1400" s="49"/>
      <c r="AG1400" s="49"/>
      <c r="AH1400" s="55" t="s">
        <v>1677</v>
      </c>
    </row>
    <row r="1401" spans="1:34" ht="15.75" hidden="1" customHeight="1" x14ac:dyDescent="0.2">
      <c r="A1401" s="49" t="s">
        <v>33</v>
      </c>
      <c r="B1401" s="50" t="s">
        <v>120</v>
      </c>
      <c r="C1401" s="51">
        <f t="shared" si="47"/>
        <v>38</v>
      </c>
      <c r="D1401" s="51">
        <v>2014</v>
      </c>
      <c r="E1401" s="51">
        <f t="shared" si="48"/>
        <v>3</v>
      </c>
      <c r="F1401" s="49" t="s">
        <v>22</v>
      </c>
      <c r="G1401" s="41" t="s">
        <v>959</v>
      </c>
      <c r="H1401" s="49" t="s">
        <v>960</v>
      </c>
      <c r="I1401" s="52" t="s">
        <v>25</v>
      </c>
      <c r="J1401" s="52" t="s">
        <v>26</v>
      </c>
      <c r="K1401" s="49" t="s">
        <v>27</v>
      </c>
      <c r="L1401" s="49" t="s">
        <v>37</v>
      </c>
      <c r="M1401" s="49" t="s">
        <v>29</v>
      </c>
      <c r="N1401" s="49" t="s">
        <v>53</v>
      </c>
      <c r="O1401" s="49" t="s">
        <v>53</v>
      </c>
      <c r="P1401" s="54">
        <v>41746.747916666667</v>
      </c>
      <c r="Q1401" s="49"/>
      <c r="R1401" s="54">
        <v>41908.454861111109</v>
      </c>
      <c r="S1401" s="54">
        <v>41898.759722222225</v>
      </c>
      <c r="T1401" s="49"/>
      <c r="U1401" s="49" t="s">
        <v>117</v>
      </c>
      <c r="V1401" s="49"/>
      <c r="W1401" s="56">
        <v>41897</v>
      </c>
      <c r="X1401" s="49">
        <v>0</v>
      </c>
      <c r="Y1401" s="49">
        <v>2</v>
      </c>
      <c r="Z1401" s="42" t="s">
        <v>961</v>
      </c>
      <c r="AA1401" s="49"/>
      <c r="AB1401" s="49"/>
      <c r="AC1401" s="49"/>
      <c r="AD1401" s="49"/>
      <c r="AE1401" s="49"/>
      <c r="AF1401" s="49"/>
      <c r="AG1401" s="49"/>
      <c r="AH1401" s="55" t="s">
        <v>962</v>
      </c>
    </row>
    <row r="1402" spans="1:34" ht="15.75" hidden="1" customHeight="1" x14ac:dyDescent="0.2">
      <c r="A1402" s="49" t="s">
        <v>33</v>
      </c>
      <c r="B1402" s="50" t="s">
        <v>120</v>
      </c>
      <c r="C1402" s="51">
        <f t="shared" si="47"/>
        <v>38</v>
      </c>
      <c r="D1402" s="51">
        <v>2014</v>
      </c>
      <c r="E1402" s="51">
        <f t="shared" si="48"/>
        <v>3</v>
      </c>
      <c r="F1402" s="49" t="s">
        <v>22</v>
      </c>
      <c r="G1402" s="41" t="s">
        <v>1583</v>
      </c>
      <c r="H1402" s="49" t="s">
        <v>1584</v>
      </c>
      <c r="I1402" s="52" t="s">
        <v>36</v>
      </c>
      <c r="J1402" s="52" t="s">
        <v>26</v>
      </c>
      <c r="K1402" s="49" t="s">
        <v>27</v>
      </c>
      <c r="L1402" s="49" t="s">
        <v>88</v>
      </c>
      <c r="M1402" s="49" t="s">
        <v>30</v>
      </c>
      <c r="N1402" s="49" t="s">
        <v>30</v>
      </c>
      <c r="O1402" s="49" t="s">
        <v>30</v>
      </c>
      <c r="P1402" s="54">
        <v>41887.487500000003</v>
      </c>
      <c r="Q1402" s="49"/>
      <c r="R1402" s="54">
        <v>41908.45416666667</v>
      </c>
      <c r="S1402" s="54">
        <v>41897.397916666669</v>
      </c>
      <c r="T1402" s="49"/>
      <c r="U1402" s="49" t="s">
        <v>117</v>
      </c>
      <c r="V1402" s="49"/>
      <c r="W1402" s="56">
        <v>41887</v>
      </c>
      <c r="X1402" s="49">
        <v>0</v>
      </c>
      <c r="Y1402" s="49">
        <v>2</v>
      </c>
      <c r="Z1402" s="49" t="s">
        <v>1585</v>
      </c>
      <c r="AA1402" s="49"/>
      <c r="AB1402" s="49"/>
      <c r="AC1402" s="49"/>
      <c r="AD1402" s="49"/>
      <c r="AE1402" s="49"/>
      <c r="AF1402" s="49"/>
      <c r="AG1402" s="49"/>
      <c r="AH1402" s="55" t="s">
        <v>1586</v>
      </c>
    </row>
    <row r="1403" spans="1:34" ht="15.75" hidden="1" customHeight="1" x14ac:dyDescent="0.2">
      <c r="A1403" s="49" t="s">
        <v>33</v>
      </c>
      <c r="B1403" s="50" t="s">
        <v>120</v>
      </c>
      <c r="C1403" s="51">
        <f t="shared" si="47"/>
        <v>38</v>
      </c>
      <c r="D1403" s="51">
        <v>2014</v>
      </c>
      <c r="E1403" s="51">
        <f t="shared" si="48"/>
        <v>3</v>
      </c>
      <c r="F1403" s="49" t="s">
        <v>22</v>
      </c>
      <c r="G1403" s="41" t="s">
        <v>1616</v>
      </c>
      <c r="H1403" s="49" t="s">
        <v>1617</v>
      </c>
      <c r="I1403" s="52" t="s">
        <v>25</v>
      </c>
      <c r="J1403" s="52" t="s">
        <v>26</v>
      </c>
      <c r="K1403" s="49" t="s">
        <v>27</v>
      </c>
      <c r="L1403" s="49" t="s">
        <v>88</v>
      </c>
      <c r="M1403" s="49" t="s">
        <v>30</v>
      </c>
      <c r="N1403" s="49" t="s">
        <v>30</v>
      </c>
      <c r="O1403" s="49" t="s">
        <v>30</v>
      </c>
      <c r="P1403" s="54">
        <v>41887.689583333333</v>
      </c>
      <c r="Q1403" s="49"/>
      <c r="R1403" s="54">
        <v>41908.454861111109</v>
      </c>
      <c r="S1403" s="54">
        <v>41897.397916666669</v>
      </c>
      <c r="T1403" s="49"/>
      <c r="U1403" s="49" t="s">
        <v>117</v>
      </c>
      <c r="V1403" s="49"/>
      <c r="W1403" s="56">
        <v>41887</v>
      </c>
      <c r="X1403" s="49">
        <v>0</v>
      </c>
      <c r="Y1403" s="49">
        <v>2</v>
      </c>
      <c r="Z1403" s="42" t="s">
        <v>1618</v>
      </c>
      <c r="AA1403" s="49"/>
      <c r="AB1403" s="49"/>
      <c r="AC1403" s="49"/>
      <c r="AD1403" s="49"/>
      <c r="AE1403" s="49"/>
      <c r="AF1403" s="49"/>
      <c r="AG1403" s="49"/>
      <c r="AH1403" s="55" t="s">
        <v>1619</v>
      </c>
    </row>
    <row r="1404" spans="1:34" ht="15.75" hidden="1" customHeight="1" x14ac:dyDescent="0.2">
      <c r="A1404" s="49" t="s">
        <v>33</v>
      </c>
      <c r="B1404" s="50" t="s">
        <v>120</v>
      </c>
      <c r="C1404" s="51">
        <f t="shared" si="47"/>
        <v>38</v>
      </c>
      <c r="D1404" s="51">
        <v>2014</v>
      </c>
      <c r="E1404" s="51">
        <f t="shared" si="48"/>
        <v>3</v>
      </c>
      <c r="F1404" s="49" t="s">
        <v>22</v>
      </c>
      <c r="G1404" s="41" t="s">
        <v>1657</v>
      </c>
      <c r="H1404" s="49" t="s">
        <v>1658</v>
      </c>
      <c r="I1404" s="52" t="s">
        <v>36</v>
      </c>
      <c r="J1404" s="52" t="s">
        <v>26</v>
      </c>
      <c r="K1404" s="49" t="s">
        <v>27</v>
      </c>
      <c r="L1404" s="49" t="s">
        <v>88</v>
      </c>
      <c r="M1404" s="49" t="s">
        <v>89</v>
      </c>
      <c r="N1404" s="49" t="s">
        <v>30</v>
      </c>
      <c r="O1404" s="49" t="s">
        <v>30</v>
      </c>
      <c r="P1404" s="54">
        <v>41891.45208333333</v>
      </c>
      <c r="Q1404" s="49"/>
      <c r="R1404" s="54">
        <v>41908.454861111109</v>
      </c>
      <c r="S1404" s="54">
        <v>41897.472916666666</v>
      </c>
      <c r="T1404" s="49"/>
      <c r="U1404" s="49" t="s">
        <v>117</v>
      </c>
      <c r="V1404" s="49"/>
      <c r="W1404" s="56">
        <v>41887</v>
      </c>
      <c r="X1404" s="49">
        <v>0</v>
      </c>
      <c r="Y1404" s="49">
        <v>3</v>
      </c>
      <c r="Z1404" s="42" t="s">
        <v>1659</v>
      </c>
      <c r="AA1404" s="49"/>
      <c r="AB1404" s="49"/>
      <c r="AC1404" s="49"/>
      <c r="AD1404" s="49"/>
      <c r="AE1404" s="49"/>
      <c r="AF1404" s="49"/>
      <c r="AG1404" s="49"/>
      <c r="AH1404" s="55" t="s">
        <v>1660</v>
      </c>
    </row>
    <row r="1405" spans="1:34" ht="15.75" hidden="1" customHeight="1" x14ac:dyDescent="0.2">
      <c r="A1405" s="49" t="s">
        <v>33</v>
      </c>
      <c r="B1405" s="50" t="s">
        <v>120</v>
      </c>
      <c r="C1405" s="51">
        <f t="shared" si="47"/>
        <v>38</v>
      </c>
      <c r="D1405" s="51">
        <v>2014</v>
      </c>
      <c r="E1405" s="51">
        <f t="shared" si="48"/>
        <v>3</v>
      </c>
      <c r="F1405" s="49" t="s">
        <v>22</v>
      </c>
      <c r="G1405" s="41" t="s">
        <v>1685</v>
      </c>
      <c r="H1405" s="49" t="s">
        <v>1686</v>
      </c>
      <c r="I1405" s="52" t="s">
        <v>25</v>
      </c>
      <c r="J1405" s="52" t="s">
        <v>26</v>
      </c>
      <c r="K1405" s="49" t="s">
        <v>27</v>
      </c>
      <c r="L1405" s="49" t="s">
        <v>88</v>
      </c>
      <c r="M1405" s="49" t="s">
        <v>49</v>
      </c>
      <c r="N1405" s="49" t="s">
        <v>30</v>
      </c>
      <c r="O1405" s="49" t="s">
        <v>30</v>
      </c>
      <c r="P1405" s="54">
        <v>41894.448611111111</v>
      </c>
      <c r="Q1405" s="49"/>
      <c r="R1405" s="54">
        <v>41906.392361111109</v>
      </c>
      <c r="S1405" s="54">
        <v>41898.688194444447</v>
      </c>
      <c r="T1405" s="49"/>
      <c r="U1405" s="49" t="s">
        <v>117</v>
      </c>
      <c r="V1405" s="49"/>
      <c r="W1405" s="49"/>
      <c r="X1405" s="49">
        <v>0</v>
      </c>
      <c r="Y1405" s="49">
        <v>3</v>
      </c>
      <c r="Z1405" s="49"/>
      <c r="AA1405" s="49"/>
      <c r="AB1405" s="49"/>
      <c r="AC1405" s="49"/>
      <c r="AD1405" s="49"/>
      <c r="AE1405" s="49"/>
      <c r="AF1405" s="49"/>
      <c r="AG1405" s="49"/>
      <c r="AH1405" s="55" t="s">
        <v>1687</v>
      </c>
    </row>
    <row r="1406" spans="1:34" ht="15.75" hidden="1" customHeight="1" x14ac:dyDescent="0.2">
      <c r="A1406" s="49" t="s">
        <v>33</v>
      </c>
      <c r="B1406" s="50" t="s">
        <v>120</v>
      </c>
      <c r="C1406" s="51">
        <f t="shared" si="47"/>
        <v>38</v>
      </c>
      <c r="D1406" s="51">
        <v>2014</v>
      </c>
      <c r="E1406" s="51">
        <f t="shared" si="48"/>
        <v>3</v>
      </c>
      <c r="F1406" s="49" t="s">
        <v>22</v>
      </c>
      <c r="G1406" s="41" t="s">
        <v>1701</v>
      </c>
      <c r="H1406" s="49" t="s">
        <v>1702</v>
      </c>
      <c r="I1406" s="52" t="s">
        <v>36</v>
      </c>
      <c r="J1406" s="52" t="s">
        <v>26</v>
      </c>
      <c r="K1406" s="49" t="s">
        <v>27</v>
      </c>
      <c r="L1406" s="49" t="s">
        <v>88</v>
      </c>
      <c r="M1406" s="49" t="s">
        <v>29</v>
      </c>
      <c r="N1406" s="49" t="s">
        <v>306</v>
      </c>
      <c r="O1406" s="49" t="s">
        <v>306</v>
      </c>
      <c r="P1406" s="54">
        <v>41898.60833333333</v>
      </c>
      <c r="Q1406" s="49"/>
      <c r="R1406" s="54">
        <v>41898.645138888889</v>
      </c>
      <c r="S1406" s="54">
        <v>41898.645138888889</v>
      </c>
      <c r="T1406" s="49"/>
      <c r="U1406" s="49" t="s">
        <v>117</v>
      </c>
      <c r="V1406" s="49"/>
      <c r="W1406" s="49"/>
      <c r="X1406" s="49">
        <v>0</v>
      </c>
      <c r="Y1406" s="49">
        <v>3</v>
      </c>
      <c r="Z1406" s="42" t="s">
        <v>1703</v>
      </c>
      <c r="AA1406" s="49"/>
      <c r="AB1406" s="49"/>
      <c r="AC1406" s="49"/>
      <c r="AD1406" s="49"/>
      <c r="AE1406" s="49"/>
      <c r="AF1406" s="49"/>
      <c r="AG1406" s="49"/>
      <c r="AH1406" s="55" t="s">
        <v>1704</v>
      </c>
    </row>
    <row r="1407" spans="1:34" ht="15.75" hidden="1" customHeight="1" x14ac:dyDescent="0.2">
      <c r="A1407" s="49" t="s">
        <v>33</v>
      </c>
      <c r="B1407" s="50" t="s">
        <v>120</v>
      </c>
      <c r="C1407" s="51">
        <f t="shared" si="47"/>
        <v>38</v>
      </c>
      <c r="D1407" s="51">
        <v>2014</v>
      </c>
      <c r="E1407" s="51">
        <f t="shared" si="48"/>
        <v>3</v>
      </c>
      <c r="F1407" s="49" t="s">
        <v>22</v>
      </c>
      <c r="G1407" s="41" t="s">
        <v>1707</v>
      </c>
      <c r="H1407" s="49" t="s">
        <v>1708</v>
      </c>
      <c r="I1407" s="52" t="s">
        <v>25</v>
      </c>
      <c r="J1407" s="52" t="s">
        <v>26</v>
      </c>
      <c r="K1407" s="49" t="s">
        <v>27</v>
      </c>
      <c r="L1407" s="53" t="s">
        <v>906</v>
      </c>
      <c r="M1407" s="49" t="s">
        <v>284</v>
      </c>
      <c r="N1407" s="49" t="s">
        <v>30</v>
      </c>
      <c r="O1407" s="49" t="s">
        <v>30</v>
      </c>
      <c r="P1407" s="54">
        <v>41898.695138888892</v>
      </c>
      <c r="Q1407" s="49"/>
      <c r="R1407" s="54">
        <v>41900.461111111108</v>
      </c>
      <c r="S1407" s="54">
        <v>41900.461111111108</v>
      </c>
      <c r="T1407" s="49"/>
      <c r="U1407" s="49" t="s">
        <v>117</v>
      </c>
      <c r="V1407" s="49"/>
      <c r="W1407" s="49"/>
      <c r="X1407" s="49">
        <v>0</v>
      </c>
      <c r="Y1407" s="49">
        <v>1</v>
      </c>
      <c r="Z1407" s="49"/>
      <c r="AA1407" s="49"/>
      <c r="AB1407" s="49"/>
      <c r="AC1407" s="49"/>
      <c r="AD1407" s="49"/>
      <c r="AE1407" s="49"/>
      <c r="AF1407" s="49"/>
      <c r="AG1407" s="49"/>
      <c r="AH1407" s="55" t="s">
        <v>1709</v>
      </c>
    </row>
    <row r="1408" spans="1:34" ht="15.75" hidden="1" customHeight="1" x14ac:dyDescent="0.2">
      <c r="A1408" s="49" t="s">
        <v>33</v>
      </c>
      <c r="B1408" s="50" t="s">
        <v>120</v>
      </c>
      <c r="C1408" s="51">
        <f t="shared" si="47"/>
        <v>38</v>
      </c>
      <c r="D1408" s="51">
        <v>2014</v>
      </c>
      <c r="E1408" s="51">
        <f t="shared" si="48"/>
        <v>3</v>
      </c>
      <c r="F1408" s="49" t="s">
        <v>22</v>
      </c>
      <c r="G1408" s="41" t="s">
        <v>1723</v>
      </c>
      <c r="H1408" s="49" t="s">
        <v>1724</v>
      </c>
      <c r="I1408" s="52" t="s">
        <v>36</v>
      </c>
      <c r="J1408" s="52" t="s">
        <v>26</v>
      </c>
      <c r="K1408" s="49" t="s">
        <v>27</v>
      </c>
      <c r="L1408" s="53" t="s">
        <v>906</v>
      </c>
      <c r="M1408" s="49" t="s">
        <v>284</v>
      </c>
      <c r="N1408" s="49" t="s">
        <v>30</v>
      </c>
      <c r="O1408" s="49" t="s">
        <v>30</v>
      </c>
      <c r="P1408" s="54">
        <v>41900.724305555559</v>
      </c>
      <c r="Q1408" s="49"/>
      <c r="R1408" s="54">
        <v>41901.644444444442</v>
      </c>
      <c r="S1408" s="54">
        <v>41901.644444444442</v>
      </c>
      <c r="T1408" s="49"/>
      <c r="U1408" s="49" t="s">
        <v>117</v>
      </c>
      <c r="V1408" s="49"/>
      <c r="W1408" s="49"/>
      <c r="X1408" s="49">
        <v>0</v>
      </c>
      <c r="Y1408" s="49">
        <v>1</v>
      </c>
      <c r="Z1408" s="49"/>
      <c r="AA1408" s="49"/>
      <c r="AB1408" s="49"/>
      <c r="AC1408" s="49"/>
      <c r="AD1408" s="49"/>
      <c r="AE1408" s="49"/>
      <c r="AF1408" s="49"/>
      <c r="AG1408" s="49"/>
      <c r="AH1408" s="55" t="s">
        <v>1725</v>
      </c>
    </row>
    <row r="1409" spans="1:34" ht="15.75" hidden="1" customHeight="1" x14ac:dyDescent="0.2">
      <c r="A1409" s="49" t="s">
        <v>33</v>
      </c>
      <c r="B1409" s="50" t="s">
        <v>120</v>
      </c>
      <c r="C1409" s="51">
        <f t="shared" si="47"/>
        <v>39</v>
      </c>
      <c r="D1409" s="51">
        <v>2014</v>
      </c>
      <c r="E1409" s="51">
        <f t="shared" si="48"/>
        <v>3</v>
      </c>
      <c r="F1409" s="49" t="s">
        <v>22</v>
      </c>
      <c r="G1409" s="41" t="s">
        <v>1710</v>
      </c>
      <c r="H1409" s="49" t="s">
        <v>1711</v>
      </c>
      <c r="I1409" s="52" t="s">
        <v>25</v>
      </c>
      <c r="J1409" s="52" t="s">
        <v>26</v>
      </c>
      <c r="K1409" s="49" t="s">
        <v>27</v>
      </c>
      <c r="L1409" s="49" t="s">
        <v>88</v>
      </c>
      <c r="M1409" s="49" t="s">
        <v>284</v>
      </c>
      <c r="N1409" s="49" t="s">
        <v>30</v>
      </c>
      <c r="O1409" s="49" t="s">
        <v>30</v>
      </c>
      <c r="P1409" s="54">
        <v>41899.38958333333</v>
      </c>
      <c r="Q1409" s="49"/>
      <c r="R1409" s="54">
        <v>41907.05972222222</v>
      </c>
      <c r="S1409" s="54">
        <v>41904.402777777781</v>
      </c>
      <c r="T1409" s="49"/>
      <c r="U1409" s="49" t="s">
        <v>117</v>
      </c>
      <c r="V1409" s="49"/>
      <c r="W1409" s="49"/>
      <c r="X1409" s="49">
        <v>0</v>
      </c>
      <c r="Y1409" s="49">
        <v>3</v>
      </c>
      <c r="Z1409" s="49" t="s">
        <v>1712</v>
      </c>
      <c r="AA1409" s="49"/>
      <c r="AB1409" s="49"/>
      <c r="AC1409" s="49"/>
      <c r="AD1409" s="49"/>
      <c r="AE1409" s="49"/>
      <c r="AF1409" s="49"/>
      <c r="AG1409" s="49"/>
      <c r="AH1409" s="55" t="s">
        <v>1713</v>
      </c>
    </row>
    <row r="1410" spans="1:34" ht="15.75" hidden="1" customHeight="1" x14ac:dyDescent="0.2">
      <c r="A1410" s="49" t="s">
        <v>33</v>
      </c>
      <c r="B1410" s="50" t="s">
        <v>120</v>
      </c>
      <c r="C1410" s="51">
        <f t="shared" si="47"/>
        <v>39</v>
      </c>
      <c r="D1410" s="51">
        <v>2014</v>
      </c>
      <c r="E1410" s="51">
        <f t="shared" si="48"/>
        <v>3</v>
      </c>
      <c r="F1410" s="49" t="s">
        <v>22</v>
      </c>
      <c r="G1410" s="41" t="s">
        <v>1726</v>
      </c>
      <c r="H1410" s="49" t="s">
        <v>1727</v>
      </c>
      <c r="I1410" s="52" t="s">
        <v>36</v>
      </c>
      <c r="J1410" s="52" t="s">
        <v>26</v>
      </c>
      <c r="K1410" s="49" t="s">
        <v>27</v>
      </c>
      <c r="L1410" s="49" t="s">
        <v>37</v>
      </c>
      <c r="M1410" s="49" t="s">
        <v>53</v>
      </c>
      <c r="N1410" s="49" t="s">
        <v>30</v>
      </c>
      <c r="O1410" s="49" t="s">
        <v>30</v>
      </c>
      <c r="P1410" s="54">
        <v>41900.724999999999</v>
      </c>
      <c r="Q1410" s="49"/>
      <c r="R1410" s="54">
        <v>41908.454861111109</v>
      </c>
      <c r="S1410" s="54">
        <v>41906.525000000001</v>
      </c>
      <c r="T1410" s="49"/>
      <c r="U1410" s="49" t="s">
        <v>117</v>
      </c>
      <c r="V1410" s="49"/>
      <c r="W1410" s="49"/>
      <c r="X1410" s="49">
        <v>0</v>
      </c>
      <c r="Y1410" s="49">
        <v>3</v>
      </c>
      <c r="Z1410" s="49"/>
      <c r="AA1410" s="49"/>
      <c r="AB1410" s="49"/>
      <c r="AC1410" s="49"/>
      <c r="AD1410" s="49"/>
      <c r="AE1410" s="49"/>
      <c r="AF1410" s="49"/>
      <c r="AG1410" s="49"/>
      <c r="AH1410" s="55" t="s">
        <v>1728</v>
      </c>
    </row>
    <row r="1411" spans="1:34" ht="15.75" hidden="1" customHeight="1" x14ac:dyDescent="0.2">
      <c r="A1411" s="49" t="s">
        <v>33</v>
      </c>
      <c r="B1411" s="50" t="s">
        <v>120</v>
      </c>
      <c r="C1411" s="51">
        <f t="shared" si="47"/>
        <v>39</v>
      </c>
      <c r="D1411" s="51">
        <v>2014</v>
      </c>
      <c r="E1411" s="51">
        <f t="shared" si="48"/>
        <v>3</v>
      </c>
      <c r="F1411" s="49" t="s">
        <v>22</v>
      </c>
      <c r="G1411" s="41" t="s">
        <v>1729</v>
      </c>
      <c r="H1411" s="49" t="s">
        <v>1730</v>
      </c>
      <c r="I1411" s="52" t="s">
        <v>36</v>
      </c>
      <c r="J1411" s="52" t="s">
        <v>26</v>
      </c>
      <c r="K1411" s="49" t="s">
        <v>27</v>
      </c>
      <c r="L1411" s="53" t="s">
        <v>906</v>
      </c>
      <c r="M1411" s="49" t="s">
        <v>284</v>
      </c>
      <c r="N1411" s="49" t="s">
        <v>30</v>
      </c>
      <c r="O1411" s="49" t="s">
        <v>30</v>
      </c>
      <c r="P1411" s="54">
        <v>41900.726388888892</v>
      </c>
      <c r="Q1411" s="49"/>
      <c r="R1411" s="54">
        <v>41904.399305555555</v>
      </c>
      <c r="S1411" s="54">
        <v>41904.399305555555</v>
      </c>
      <c r="T1411" s="49"/>
      <c r="U1411" s="49" t="s">
        <v>117</v>
      </c>
      <c r="V1411" s="49"/>
      <c r="W1411" s="49"/>
      <c r="X1411" s="49">
        <v>0</v>
      </c>
      <c r="Y1411" s="49">
        <v>1</v>
      </c>
      <c r="Z1411" s="49"/>
      <c r="AA1411" s="49"/>
      <c r="AB1411" s="49"/>
      <c r="AC1411" s="49"/>
      <c r="AD1411" s="49"/>
      <c r="AE1411" s="49"/>
      <c r="AF1411" s="49"/>
      <c r="AG1411" s="49"/>
      <c r="AH1411" s="55" t="s">
        <v>1731</v>
      </c>
    </row>
    <row r="1412" spans="1:34" ht="15.75" hidden="1" customHeight="1" x14ac:dyDescent="0.2">
      <c r="A1412" s="49" t="s">
        <v>33</v>
      </c>
      <c r="B1412" s="50" t="s">
        <v>120</v>
      </c>
      <c r="C1412" s="51">
        <f t="shared" si="47"/>
        <v>39</v>
      </c>
      <c r="D1412" s="51">
        <v>2014</v>
      </c>
      <c r="E1412" s="51">
        <f t="shared" si="48"/>
        <v>3</v>
      </c>
      <c r="F1412" s="49" t="s">
        <v>22</v>
      </c>
      <c r="G1412" s="41" t="s">
        <v>1750</v>
      </c>
      <c r="H1412" s="49" t="s">
        <v>1751</v>
      </c>
      <c r="I1412" s="52" t="s">
        <v>36</v>
      </c>
      <c r="J1412" s="52" t="s">
        <v>26</v>
      </c>
      <c r="K1412" s="49" t="s">
        <v>27</v>
      </c>
      <c r="L1412" s="53" t="s">
        <v>906</v>
      </c>
      <c r="M1412" s="49" t="s">
        <v>284</v>
      </c>
      <c r="N1412" s="49" t="s">
        <v>30</v>
      </c>
      <c r="O1412" s="49" t="s">
        <v>30</v>
      </c>
      <c r="P1412" s="54">
        <v>41906.52847222222</v>
      </c>
      <c r="Q1412" s="49"/>
      <c r="R1412" s="54">
        <v>41908.361805555556</v>
      </c>
      <c r="S1412" s="54">
        <v>41908.361805555556</v>
      </c>
      <c r="T1412" s="49"/>
      <c r="U1412" s="49" t="s">
        <v>117</v>
      </c>
      <c r="V1412" s="49"/>
      <c r="W1412" s="49"/>
      <c r="X1412" s="49">
        <v>0</v>
      </c>
      <c r="Y1412" s="49">
        <v>1</v>
      </c>
      <c r="Z1412" s="49"/>
      <c r="AA1412" s="49"/>
      <c r="AB1412" s="49"/>
      <c r="AC1412" s="49"/>
      <c r="AD1412" s="49"/>
      <c r="AE1412" s="49"/>
      <c r="AF1412" s="49"/>
      <c r="AG1412" s="49"/>
      <c r="AH1412" s="55" t="s">
        <v>1752</v>
      </c>
    </row>
    <row r="1413" spans="1:34" ht="15.75" hidden="1" customHeight="1" x14ac:dyDescent="0.2">
      <c r="A1413" s="55" t="s">
        <v>219</v>
      </c>
      <c r="B1413" s="55" t="s">
        <v>32</v>
      </c>
      <c r="C1413" s="51">
        <f t="shared" si="47"/>
        <v>12</v>
      </c>
      <c r="D1413" s="57">
        <v>2015</v>
      </c>
      <c r="E1413" s="57">
        <f t="shared" si="48"/>
        <v>1</v>
      </c>
      <c r="F1413" s="55" t="s">
        <v>1777</v>
      </c>
      <c r="G1413" s="43" t="s">
        <v>1782</v>
      </c>
      <c r="H1413" s="55" t="s">
        <v>1783</v>
      </c>
      <c r="I1413" s="58" t="s">
        <v>217</v>
      </c>
      <c r="J1413" s="58" t="s">
        <v>26</v>
      </c>
      <c r="K1413" s="55" t="s">
        <v>27</v>
      </c>
      <c r="L1413" s="55" t="s">
        <v>37</v>
      </c>
      <c r="M1413" s="55" t="s">
        <v>29</v>
      </c>
      <c r="N1413" s="55" t="s">
        <v>116</v>
      </c>
      <c r="O1413" s="55" t="s">
        <v>116</v>
      </c>
      <c r="P1413" s="59">
        <v>42055.466666666667</v>
      </c>
      <c r="Q1413" s="55"/>
      <c r="R1413" s="59">
        <v>42086.522222222222</v>
      </c>
      <c r="S1413" s="59">
        <v>42081.529166666667</v>
      </c>
      <c r="T1413" s="55"/>
      <c r="U1413" s="126" t="s">
        <v>1777</v>
      </c>
      <c r="V1413" s="55"/>
      <c r="W1413" s="60">
        <v>42116</v>
      </c>
      <c r="X1413" s="55">
        <v>0</v>
      </c>
      <c r="Y1413" s="55">
        <v>2</v>
      </c>
      <c r="Z1413" s="55"/>
      <c r="AA1413" s="55"/>
      <c r="AB1413" s="55"/>
      <c r="AC1413" s="55"/>
      <c r="AD1413" s="55"/>
      <c r="AE1413" s="55" t="s">
        <v>1784</v>
      </c>
      <c r="AF1413" s="55" t="s">
        <v>1785</v>
      </c>
      <c r="AG1413" s="55"/>
      <c r="AH1413" s="55" t="s">
        <v>1786</v>
      </c>
    </row>
    <row r="1414" spans="1:34" ht="15.75" hidden="1" customHeight="1" x14ac:dyDescent="0.2">
      <c r="A1414" s="62" t="s">
        <v>219</v>
      </c>
      <c r="B1414" s="62" t="s">
        <v>2726</v>
      </c>
      <c r="C1414" s="51">
        <f t="shared" si="47"/>
        <v>21</v>
      </c>
      <c r="D1414" s="57">
        <v>2015</v>
      </c>
      <c r="E1414" s="57">
        <f t="shared" si="48"/>
        <v>2</v>
      </c>
      <c r="F1414" s="62" t="s">
        <v>1777</v>
      </c>
      <c r="G1414" s="39" t="s">
        <v>2967</v>
      </c>
      <c r="H1414" s="62" t="s">
        <v>2968</v>
      </c>
      <c r="I1414" s="63" t="s">
        <v>1915</v>
      </c>
      <c r="J1414" s="63" t="s">
        <v>26</v>
      </c>
      <c r="K1414" s="62" t="s">
        <v>27</v>
      </c>
      <c r="L1414" s="62" t="s">
        <v>88</v>
      </c>
      <c r="M1414" s="62" t="s">
        <v>116</v>
      </c>
      <c r="N1414" s="62" t="s">
        <v>116</v>
      </c>
      <c r="O1414" s="62" t="s">
        <v>116</v>
      </c>
      <c r="P1414" s="64">
        <v>42003.581250000003</v>
      </c>
      <c r="Q1414" s="62"/>
      <c r="R1414" s="64">
        <v>42187.383333333331</v>
      </c>
      <c r="S1414" s="64">
        <v>42142.618055555555</v>
      </c>
      <c r="T1414" s="62"/>
      <c r="U1414" s="126" t="s">
        <v>1777</v>
      </c>
      <c r="V1414" s="62"/>
      <c r="W1414" s="62"/>
      <c r="X1414" s="62">
        <v>0</v>
      </c>
      <c r="Y1414" s="62">
        <v>1</v>
      </c>
      <c r="Z1414" s="62"/>
      <c r="AA1414" s="62"/>
      <c r="AB1414" s="62"/>
      <c r="AC1414" s="62"/>
      <c r="AD1414" s="62"/>
      <c r="AE1414" s="62"/>
      <c r="AF1414" s="62"/>
      <c r="AG1414" s="62"/>
      <c r="AH1414" s="62" t="s">
        <v>2969</v>
      </c>
    </row>
    <row r="1415" spans="1:34" ht="15.75" hidden="1" customHeight="1" x14ac:dyDescent="0.2">
      <c r="A1415" s="55" t="s">
        <v>71</v>
      </c>
      <c r="B1415" s="49" t="s">
        <v>1769</v>
      </c>
      <c r="C1415" s="51">
        <f t="shared" si="47"/>
        <v>12</v>
      </c>
      <c r="D1415" s="57">
        <v>2015</v>
      </c>
      <c r="E1415" s="57">
        <f t="shared" si="48"/>
        <v>1</v>
      </c>
      <c r="F1415" s="55" t="s">
        <v>1777</v>
      </c>
      <c r="G1415" s="43" t="s">
        <v>1787</v>
      </c>
      <c r="H1415" s="55" t="s">
        <v>1788</v>
      </c>
      <c r="I1415" s="58" t="s">
        <v>25</v>
      </c>
      <c r="J1415" s="58" t="s">
        <v>26</v>
      </c>
      <c r="K1415" s="55" t="s">
        <v>27</v>
      </c>
      <c r="L1415" s="55" t="s">
        <v>88</v>
      </c>
      <c r="M1415" s="55" t="s">
        <v>116</v>
      </c>
      <c r="N1415" s="55" t="s">
        <v>116</v>
      </c>
      <c r="O1415" s="55" t="s">
        <v>116</v>
      </c>
      <c r="P1415" s="59">
        <v>42009.603472222225</v>
      </c>
      <c r="Q1415" s="55"/>
      <c r="R1415" s="59">
        <v>42086.518750000003</v>
      </c>
      <c r="S1415" s="59">
        <v>42083.443749999999</v>
      </c>
      <c r="T1415" s="55"/>
      <c r="U1415" s="126" t="s">
        <v>1777</v>
      </c>
      <c r="V1415" s="55"/>
      <c r="W1415" s="60">
        <v>42076</v>
      </c>
      <c r="X1415" s="55">
        <v>0</v>
      </c>
      <c r="Y1415" s="55">
        <v>4</v>
      </c>
      <c r="Z1415" s="55" t="s">
        <v>1789</v>
      </c>
      <c r="AA1415" s="55"/>
      <c r="AB1415" s="55"/>
      <c r="AC1415" s="55"/>
      <c r="AD1415" s="55"/>
      <c r="AE1415" s="55"/>
      <c r="AF1415" s="55" t="s">
        <v>1790</v>
      </c>
      <c r="AG1415" s="55"/>
      <c r="AH1415" s="55" t="s">
        <v>1791</v>
      </c>
    </row>
    <row r="1416" spans="1:34" ht="15.75" hidden="1" customHeight="1" x14ac:dyDescent="0.2">
      <c r="A1416" s="55" t="s">
        <v>33</v>
      </c>
      <c r="B1416" s="55" t="s">
        <v>32</v>
      </c>
      <c r="C1416" s="51">
        <f t="shared" si="47"/>
        <v>10</v>
      </c>
      <c r="D1416" s="57">
        <v>2015</v>
      </c>
      <c r="E1416" s="57">
        <f t="shared" si="48"/>
        <v>1</v>
      </c>
      <c r="F1416" s="55" t="s">
        <v>1777</v>
      </c>
      <c r="G1416" s="43" t="s">
        <v>1778</v>
      </c>
      <c r="H1416" s="55" t="s">
        <v>1779</v>
      </c>
      <c r="I1416" s="58" t="s">
        <v>25</v>
      </c>
      <c r="J1416" s="58" t="s">
        <v>26</v>
      </c>
      <c r="K1416" s="55" t="s">
        <v>27</v>
      </c>
      <c r="L1416" s="55" t="s">
        <v>37</v>
      </c>
      <c r="M1416" s="55" t="s">
        <v>29</v>
      </c>
      <c r="N1416" s="55" t="s">
        <v>116</v>
      </c>
      <c r="O1416" s="55" t="s">
        <v>116</v>
      </c>
      <c r="P1416" s="59">
        <v>42059.439583333333</v>
      </c>
      <c r="Q1416" s="55"/>
      <c r="R1416" s="59">
        <v>42069.683333333334</v>
      </c>
      <c r="S1416" s="59">
        <v>42069.683333333334</v>
      </c>
      <c r="T1416" s="55"/>
      <c r="U1416" s="126" t="s">
        <v>1777</v>
      </c>
      <c r="V1416" s="55"/>
      <c r="W1416" s="55"/>
      <c r="X1416" s="55">
        <v>0</v>
      </c>
      <c r="Y1416" s="55">
        <v>2</v>
      </c>
      <c r="Z1416" s="55"/>
      <c r="AA1416" s="55"/>
      <c r="AB1416" s="55"/>
      <c r="AC1416" s="55"/>
      <c r="AD1416" s="55"/>
      <c r="AE1416" s="55"/>
      <c r="AF1416" s="55" t="s">
        <v>1780</v>
      </c>
      <c r="AG1416" s="55"/>
      <c r="AH1416" s="55" t="s">
        <v>1781</v>
      </c>
    </row>
    <row r="1417" spans="1:34" ht="15.75" hidden="1" customHeight="1" x14ac:dyDescent="0.2">
      <c r="A1417" s="62" t="s">
        <v>33</v>
      </c>
      <c r="B1417" s="62" t="s">
        <v>564</v>
      </c>
      <c r="C1417" s="51">
        <f t="shared" si="47"/>
        <v>27</v>
      </c>
      <c r="D1417" s="57">
        <v>2015</v>
      </c>
      <c r="E1417" s="57">
        <f t="shared" si="48"/>
        <v>2</v>
      </c>
      <c r="F1417" s="62" t="s">
        <v>1777</v>
      </c>
      <c r="G1417" s="39" t="s">
        <v>2701</v>
      </c>
      <c r="H1417" s="62" t="s">
        <v>2702</v>
      </c>
      <c r="I1417" s="63" t="s">
        <v>36</v>
      </c>
      <c r="J1417" s="63" t="s">
        <v>26</v>
      </c>
      <c r="K1417" s="62" t="s">
        <v>2703</v>
      </c>
      <c r="L1417" s="62" t="s">
        <v>88</v>
      </c>
      <c r="M1417" s="62" t="s">
        <v>89</v>
      </c>
      <c r="N1417" s="62" t="s">
        <v>2704</v>
      </c>
      <c r="O1417" s="62" t="s">
        <v>2704</v>
      </c>
      <c r="P1417" s="64">
        <v>42178.329861111109</v>
      </c>
      <c r="Q1417" s="62"/>
      <c r="R1417" s="64">
        <v>42186.661805555559</v>
      </c>
      <c r="S1417" s="64">
        <v>42185.359722222223</v>
      </c>
      <c r="T1417" s="62"/>
      <c r="U1417" s="126" t="s">
        <v>1777</v>
      </c>
      <c r="V1417" s="62"/>
      <c r="W1417" s="62"/>
      <c r="X1417" s="62">
        <v>0</v>
      </c>
      <c r="Y1417" s="62">
        <v>2</v>
      </c>
      <c r="Z1417" s="62" t="s">
        <v>2705</v>
      </c>
      <c r="AA1417" s="62"/>
      <c r="AB1417" s="62"/>
      <c r="AC1417" s="62"/>
      <c r="AD1417" s="62"/>
      <c r="AE1417" s="62"/>
      <c r="AF1417" s="62"/>
      <c r="AG1417" s="62"/>
      <c r="AH1417" s="62" t="s">
        <v>2706</v>
      </c>
    </row>
    <row r="1418" spans="1:34" ht="15.75" hidden="1" customHeight="1" x14ac:dyDescent="0.2">
      <c r="A1418" s="62" t="s">
        <v>33</v>
      </c>
      <c r="B1418" s="62" t="s">
        <v>564</v>
      </c>
      <c r="C1418" s="51">
        <f t="shared" si="47"/>
        <v>27</v>
      </c>
      <c r="D1418" s="57">
        <v>2015</v>
      </c>
      <c r="E1418" s="57">
        <f t="shared" si="48"/>
        <v>2</v>
      </c>
      <c r="F1418" s="62" t="s">
        <v>1777</v>
      </c>
      <c r="G1418" s="39" t="s">
        <v>2707</v>
      </c>
      <c r="H1418" s="62" t="s">
        <v>2708</v>
      </c>
      <c r="I1418" s="63" t="s">
        <v>36</v>
      </c>
      <c r="J1418" s="63" t="s">
        <v>26</v>
      </c>
      <c r="K1418" s="62" t="s">
        <v>27</v>
      </c>
      <c r="L1418" s="62" t="s">
        <v>88</v>
      </c>
      <c r="M1418" s="62" t="s">
        <v>89</v>
      </c>
      <c r="N1418" s="62" t="s">
        <v>2704</v>
      </c>
      <c r="O1418" s="62" t="s">
        <v>2704</v>
      </c>
      <c r="P1418" s="64">
        <v>42178.323611111111</v>
      </c>
      <c r="Q1418" s="62"/>
      <c r="R1418" s="64">
        <v>42186.663194444445</v>
      </c>
      <c r="S1418" s="64">
        <v>42185.359722222223</v>
      </c>
      <c r="T1418" s="62"/>
      <c r="U1418" s="126" t="s">
        <v>1777</v>
      </c>
      <c r="V1418" s="62"/>
      <c r="W1418" s="62"/>
      <c r="X1418" s="62">
        <v>0</v>
      </c>
      <c r="Y1418" s="62">
        <v>2</v>
      </c>
      <c r="Z1418" s="40" t="s">
        <v>2709</v>
      </c>
      <c r="AA1418" s="62"/>
      <c r="AB1418" s="62"/>
      <c r="AC1418" s="62"/>
      <c r="AD1418" s="62"/>
      <c r="AE1418" s="62"/>
      <c r="AF1418" s="62"/>
      <c r="AG1418" s="62"/>
      <c r="AH1418" s="62" t="s">
        <v>2710</v>
      </c>
    </row>
    <row r="1419" spans="1:34" ht="15.75" hidden="1" customHeight="1" x14ac:dyDescent="0.2">
      <c r="A1419" s="62" t="s">
        <v>33</v>
      </c>
      <c r="B1419" s="62" t="s">
        <v>56</v>
      </c>
      <c r="C1419" s="51">
        <f t="shared" si="47"/>
        <v>26</v>
      </c>
      <c r="D1419" s="57">
        <v>2015</v>
      </c>
      <c r="E1419" s="57">
        <f t="shared" si="48"/>
        <v>2</v>
      </c>
      <c r="F1419" s="62" t="s">
        <v>1777</v>
      </c>
      <c r="G1419" s="39" t="s">
        <v>2711</v>
      </c>
      <c r="H1419" s="62" t="s">
        <v>2712</v>
      </c>
      <c r="I1419" s="63" t="s">
        <v>36</v>
      </c>
      <c r="J1419" s="63" t="s">
        <v>26</v>
      </c>
      <c r="K1419" s="62" t="s">
        <v>27</v>
      </c>
      <c r="L1419" s="62" t="s">
        <v>88</v>
      </c>
      <c r="M1419" s="62" t="s">
        <v>29</v>
      </c>
      <c r="N1419" s="62" t="s">
        <v>2704</v>
      </c>
      <c r="O1419" s="62" t="s">
        <v>2704</v>
      </c>
      <c r="P1419" s="64">
        <v>42177.240972222222</v>
      </c>
      <c r="Q1419" s="62"/>
      <c r="R1419" s="64">
        <v>42186.663888888892</v>
      </c>
      <c r="S1419" s="64">
        <v>42177.486111111109</v>
      </c>
      <c r="T1419" s="62"/>
      <c r="U1419" s="126" t="s">
        <v>1777</v>
      </c>
      <c r="V1419" s="62"/>
      <c r="W1419" s="62"/>
      <c r="X1419" s="62">
        <v>0</v>
      </c>
      <c r="Y1419" s="62">
        <v>2</v>
      </c>
      <c r="Z1419" s="40" t="s">
        <v>2713</v>
      </c>
      <c r="AA1419" s="62"/>
      <c r="AB1419" s="62"/>
      <c r="AC1419" s="62"/>
      <c r="AD1419" s="62"/>
      <c r="AE1419" s="62"/>
      <c r="AF1419" s="62"/>
      <c r="AG1419" s="62"/>
      <c r="AH1419" s="62" t="s">
        <v>2714</v>
      </c>
    </row>
    <row r="1420" spans="1:34" ht="15.75" hidden="1" customHeight="1" x14ac:dyDescent="0.2">
      <c r="A1420" s="62" t="s">
        <v>33</v>
      </c>
      <c r="B1420" s="62" t="s">
        <v>564</v>
      </c>
      <c r="C1420" s="51">
        <f t="shared" si="47"/>
        <v>22</v>
      </c>
      <c r="D1420" s="57">
        <v>2015</v>
      </c>
      <c r="E1420" s="57">
        <f t="shared" si="48"/>
        <v>2</v>
      </c>
      <c r="F1420" s="62" t="s">
        <v>1777</v>
      </c>
      <c r="G1420" s="39" t="s">
        <v>2715</v>
      </c>
      <c r="H1420" s="62" t="s">
        <v>2716</v>
      </c>
      <c r="I1420" s="63" t="s">
        <v>36</v>
      </c>
      <c r="J1420" s="63" t="s">
        <v>26</v>
      </c>
      <c r="K1420" s="62" t="s">
        <v>2703</v>
      </c>
      <c r="L1420" s="62" t="s">
        <v>88</v>
      </c>
      <c r="M1420" s="62" t="s">
        <v>29</v>
      </c>
      <c r="N1420" s="62" t="s">
        <v>2704</v>
      </c>
      <c r="O1420" s="62" t="s">
        <v>2704</v>
      </c>
      <c r="P1420" s="64">
        <v>42152.319444444445</v>
      </c>
      <c r="Q1420" s="62"/>
      <c r="R1420" s="64">
        <v>42186.663888888892</v>
      </c>
      <c r="S1420" s="64">
        <v>42153.494444444441</v>
      </c>
      <c r="T1420" s="62"/>
      <c r="U1420" s="126" t="s">
        <v>1777</v>
      </c>
      <c r="V1420" s="62"/>
      <c r="W1420" s="62"/>
      <c r="X1420" s="62">
        <v>0</v>
      </c>
      <c r="Y1420" s="62">
        <v>2</v>
      </c>
      <c r="Z1420" s="62" t="s">
        <v>2717</v>
      </c>
      <c r="AA1420" s="62"/>
      <c r="AB1420" s="62"/>
      <c r="AC1420" s="62"/>
      <c r="AD1420" s="62"/>
      <c r="AE1420" s="62"/>
      <c r="AF1420" s="62"/>
      <c r="AG1420" s="62"/>
      <c r="AH1420" s="62" t="s">
        <v>2718</v>
      </c>
    </row>
    <row r="1421" spans="1:34" ht="15.75" hidden="1" customHeight="1" x14ac:dyDescent="0.2">
      <c r="A1421" s="62" t="s">
        <v>33</v>
      </c>
      <c r="B1421" s="62" t="s">
        <v>564</v>
      </c>
      <c r="C1421" s="51">
        <f t="shared" si="47"/>
        <v>27</v>
      </c>
      <c r="D1421" s="57">
        <v>2015</v>
      </c>
      <c r="E1421" s="57">
        <f t="shared" si="48"/>
        <v>2</v>
      </c>
      <c r="F1421" s="62" t="s">
        <v>1777</v>
      </c>
      <c r="G1421" s="39" t="s">
        <v>2719</v>
      </c>
      <c r="H1421" s="62" t="s">
        <v>2720</v>
      </c>
      <c r="I1421" s="63" t="s">
        <v>36</v>
      </c>
      <c r="J1421" s="63" t="s">
        <v>26</v>
      </c>
      <c r="K1421" s="62" t="s">
        <v>2703</v>
      </c>
      <c r="L1421" s="62" t="s">
        <v>88</v>
      </c>
      <c r="M1421" s="62" t="s">
        <v>89</v>
      </c>
      <c r="N1421" s="62" t="s">
        <v>2704</v>
      </c>
      <c r="O1421" s="62" t="s">
        <v>2704</v>
      </c>
      <c r="P1421" s="64">
        <v>42152.304861111108</v>
      </c>
      <c r="Q1421" s="62"/>
      <c r="R1421" s="64">
        <v>42186.663888888892</v>
      </c>
      <c r="S1421" s="64">
        <v>42185.36041666667</v>
      </c>
      <c r="T1421" s="62"/>
      <c r="U1421" s="126" t="s">
        <v>1777</v>
      </c>
      <c r="V1421" s="62"/>
      <c r="W1421" s="62"/>
      <c r="X1421" s="62">
        <v>0</v>
      </c>
      <c r="Y1421" s="62">
        <v>2</v>
      </c>
      <c r="Z1421" s="40" t="s">
        <v>2721</v>
      </c>
      <c r="AA1421" s="62"/>
      <c r="AB1421" s="62"/>
      <c r="AC1421" s="62"/>
      <c r="AD1421" s="62"/>
      <c r="AE1421" s="62"/>
      <c r="AF1421" s="62"/>
      <c r="AG1421" s="62"/>
      <c r="AH1421" s="62" t="s">
        <v>2722</v>
      </c>
    </row>
    <row r="1422" spans="1:34" ht="15.75" hidden="1" customHeight="1" x14ac:dyDescent="0.2">
      <c r="A1422" s="62" t="s">
        <v>33</v>
      </c>
      <c r="B1422" s="62" t="s">
        <v>2726</v>
      </c>
      <c r="C1422" s="51">
        <f t="shared" si="47"/>
        <v>24</v>
      </c>
      <c r="D1422" s="57">
        <v>2015</v>
      </c>
      <c r="E1422" s="57">
        <f t="shared" si="48"/>
        <v>2</v>
      </c>
      <c r="F1422" s="62" t="s">
        <v>1777</v>
      </c>
      <c r="G1422" s="39" t="s">
        <v>2723</v>
      </c>
      <c r="H1422" s="62" t="s">
        <v>2724</v>
      </c>
      <c r="I1422" s="63" t="s">
        <v>25</v>
      </c>
      <c r="J1422" s="63" t="s">
        <v>26</v>
      </c>
      <c r="K1422" s="62" t="s">
        <v>2703</v>
      </c>
      <c r="L1422" s="62" t="s">
        <v>37</v>
      </c>
      <c r="M1422" s="62" t="s">
        <v>623</v>
      </c>
      <c r="N1422" s="62" t="s">
        <v>116</v>
      </c>
      <c r="O1422" s="62" t="s">
        <v>116</v>
      </c>
      <c r="P1422" s="64">
        <v>42150.506944444445</v>
      </c>
      <c r="Q1422" s="62"/>
      <c r="R1422" s="64">
        <v>42186.663888888892</v>
      </c>
      <c r="S1422" s="64">
        <v>42166.688888888886</v>
      </c>
      <c r="T1422" s="62"/>
      <c r="U1422" s="126" t="s">
        <v>1777</v>
      </c>
      <c r="V1422" s="62"/>
      <c r="W1422" s="62"/>
      <c r="X1422" s="62">
        <v>0</v>
      </c>
      <c r="Y1422" s="62">
        <v>1</v>
      </c>
      <c r="Z1422" s="62"/>
      <c r="AA1422" s="62"/>
      <c r="AB1422" s="62"/>
      <c r="AC1422" s="62"/>
      <c r="AD1422" s="62"/>
      <c r="AE1422" s="62"/>
      <c r="AF1422" s="62"/>
      <c r="AG1422" s="62"/>
      <c r="AH1422" s="62" t="s">
        <v>2725</v>
      </c>
    </row>
    <row r="1423" spans="1:34" ht="15.75" hidden="1" customHeight="1" x14ac:dyDescent="0.2">
      <c r="A1423" s="62" t="s">
        <v>33</v>
      </c>
      <c r="B1423" s="62" t="s">
        <v>2726</v>
      </c>
      <c r="C1423" s="51">
        <f t="shared" si="47"/>
        <v>21</v>
      </c>
      <c r="D1423" s="57">
        <v>2015</v>
      </c>
      <c r="E1423" s="57">
        <f t="shared" si="48"/>
        <v>2</v>
      </c>
      <c r="F1423" s="62" t="s">
        <v>1777</v>
      </c>
      <c r="G1423" s="39" t="s">
        <v>2727</v>
      </c>
      <c r="H1423" s="62" t="s">
        <v>2728</v>
      </c>
      <c r="I1423" s="63" t="s">
        <v>25</v>
      </c>
      <c r="J1423" s="63" t="s">
        <v>26</v>
      </c>
      <c r="K1423" s="62" t="s">
        <v>2703</v>
      </c>
      <c r="L1423" s="62" t="s">
        <v>37</v>
      </c>
      <c r="M1423" s="62" t="s">
        <v>29</v>
      </c>
      <c r="N1423" s="62" t="s">
        <v>116</v>
      </c>
      <c r="O1423" s="62" t="s">
        <v>116</v>
      </c>
      <c r="P1423" s="64">
        <v>42143.38958333333</v>
      </c>
      <c r="Q1423" s="62"/>
      <c r="R1423" s="64">
        <v>42186.666666666664</v>
      </c>
      <c r="S1423" s="64">
        <v>42144.511805555558</v>
      </c>
      <c r="T1423" s="62"/>
      <c r="U1423" s="126" t="s">
        <v>1777</v>
      </c>
      <c r="V1423" s="62"/>
      <c r="W1423" s="62"/>
      <c r="X1423" s="62">
        <v>0</v>
      </c>
      <c r="Y1423" s="62">
        <v>1</v>
      </c>
      <c r="Z1423" s="62"/>
      <c r="AA1423" s="62"/>
      <c r="AB1423" s="62"/>
      <c r="AC1423" s="62"/>
      <c r="AD1423" s="62"/>
      <c r="AE1423" s="62"/>
      <c r="AF1423" s="62" t="s">
        <v>2729</v>
      </c>
      <c r="AG1423" s="62"/>
      <c r="AH1423" s="62" t="s">
        <v>2730</v>
      </c>
    </row>
    <row r="1424" spans="1:34" ht="15.75" hidden="1" customHeight="1" x14ac:dyDescent="0.2">
      <c r="A1424" s="62" t="s">
        <v>33</v>
      </c>
      <c r="B1424" s="62" t="s">
        <v>2726</v>
      </c>
      <c r="C1424" s="51">
        <f t="shared" si="47"/>
        <v>24</v>
      </c>
      <c r="D1424" s="57">
        <v>2015</v>
      </c>
      <c r="E1424" s="57">
        <f t="shared" si="48"/>
        <v>2</v>
      </c>
      <c r="F1424" s="62" t="s">
        <v>1777</v>
      </c>
      <c r="G1424" s="39" t="s">
        <v>2731</v>
      </c>
      <c r="H1424" s="62" t="s">
        <v>2732</v>
      </c>
      <c r="I1424" s="63" t="s">
        <v>36</v>
      </c>
      <c r="J1424" s="63" t="s">
        <v>26</v>
      </c>
      <c r="K1424" s="62" t="s">
        <v>27</v>
      </c>
      <c r="L1424" s="62" t="s">
        <v>88</v>
      </c>
      <c r="M1424" s="62" t="s">
        <v>116</v>
      </c>
      <c r="N1424" s="62" t="s">
        <v>116</v>
      </c>
      <c r="O1424" s="62" t="s">
        <v>116</v>
      </c>
      <c r="P1424" s="64">
        <v>42136.67083333333</v>
      </c>
      <c r="Q1424" s="62"/>
      <c r="R1424" s="64">
        <v>42186.666666666664</v>
      </c>
      <c r="S1424" s="64">
        <v>42164.450694444444</v>
      </c>
      <c r="T1424" s="62"/>
      <c r="U1424" s="126" t="s">
        <v>1777</v>
      </c>
      <c r="V1424" s="62"/>
      <c r="W1424" s="62"/>
      <c r="X1424" s="62">
        <v>0</v>
      </c>
      <c r="Y1424" s="62">
        <v>2</v>
      </c>
      <c r="Z1424" s="62" t="s">
        <v>2733</v>
      </c>
      <c r="AA1424" s="62"/>
      <c r="AB1424" s="62"/>
      <c r="AC1424" s="62"/>
      <c r="AD1424" s="62"/>
      <c r="AE1424" s="62"/>
      <c r="AF1424" s="62"/>
      <c r="AG1424" s="62"/>
      <c r="AH1424" s="62" t="s">
        <v>2734</v>
      </c>
    </row>
    <row r="1425" spans="1:34" ht="15.75" hidden="1" customHeight="1" x14ac:dyDescent="0.2">
      <c r="A1425" s="62" t="s">
        <v>33</v>
      </c>
      <c r="B1425" s="62" t="s">
        <v>2726</v>
      </c>
      <c r="C1425" s="51">
        <f t="shared" si="47"/>
        <v>21</v>
      </c>
      <c r="D1425" s="57">
        <v>2015</v>
      </c>
      <c r="E1425" s="57">
        <f t="shared" si="48"/>
        <v>2</v>
      </c>
      <c r="F1425" s="62" t="s">
        <v>1777</v>
      </c>
      <c r="G1425" s="39" t="s">
        <v>2735</v>
      </c>
      <c r="H1425" s="62" t="s">
        <v>2736</v>
      </c>
      <c r="I1425" s="63" t="s">
        <v>25</v>
      </c>
      <c r="J1425" s="63" t="s">
        <v>26</v>
      </c>
      <c r="K1425" s="62" t="s">
        <v>2703</v>
      </c>
      <c r="L1425" s="62" t="s">
        <v>88</v>
      </c>
      <c r="M1425" s="62" t="s">
        <v>116</v>
      </c>
      <c r="N1425" s="62" t="s">
        <v>116</v>
      </c>
      <c r="O1425" s="62" t="s">
        <v>116</v>
      </c>
      <c r="P1425" s="64">
        <v>42132.467361111114</v>
      </c>
      <c r="Q1425" s="62"/>
      <c r="R1425" s="64">
        <v>42186.666666666664</v>
      </c>
      <c r="S1425" s="64">
        <v>42142.616666666669</v>
      </c>
      <c r="T1425" s="62"/>
      <c r="U1425" s="126" t="s">
        <v>1777</v>
      </c>
      <c r="V1425" s="62"/>
      <c r="W1425" s="62"/>
      <c r="X1425" s="62">
        <v>0</v>
      </c>
      <c r="Y1425" s="62">
        <v>2</v>
      </c>
      <c r="Z1425" s="40" t="s">
        <v>2737</v>
      </c>
      <c r="AA1425" s="62"/>
      <c r="AB1425" s="62"/>
      <c r="AC1425" s="62"/>
      <c r="AD1425" s="62"/>
      <c r="AE1425" s="62"/>
      <c r="AF1425" s="62" t="s">
        <v>2738</v>
      </c>
      <c r="AG1425" s="62"/>
      <c r="AH1425" s="62" t="s">
        <v>2739</v>
      </c>
    </row>
    <row r="1426" spans="1:34" ht="15.75" hidden="1" customHeight="1" x14ac:dyDescent="0.2">
      <c r="A1426" s="62" t="s">
        <v>33</v>
      </c>
      <c r="B1426" s="62" t="s">
        <v>2726</v>
      </c>
      <c r="C1426" s="51">
        <f t="shared" si="47"/>
        <v>21</v>
      </c>
      <c r="D1426" s="57">
        <v>2015</v>
      </c>
      <c r="E1426" s="57">
        <f t="shared" si="48"/>
        <v>2</v>
      </c>
      <c r="F1426" s="62" t="s">
        <v>1777</v>
      </c>
      <c r="G1426" s="39" t="s">
        <v>2740</v>
      </c>
      <c r="H1426" s="62" t="s">
        <v>2741</v>
      </c>
      <c r="I1426" s="63" t="s">
        <v>25</v>
      </c>
      <c r="J1426" s="63" t="s">
        <v>26</v>
      </c>
      <c r="K1426" s="62" t="s">
        <v>2703</v>
      </c>
      <c r="L1426" s="62" t="s">
        <v>88</v>
      </c>
      <c r="M1426" s="62" t="s">
        <v>623</v>
      </c>
      <c r="N1426" s="62" t="s">
        <v>116</v>
      </c>
      <c r="O1426" s="62" t="s">
        <v>116</v>
      </c>
      <c r="P1426" s="64">
        <v>42132.464583333334</v>
      </c>
      <c r="Q1426" s="62"/>
      <c r="R1426" s="64">
        <v>42186.666666666664</v>
      </c>
      <c r="S1426" s="64">
        <v>42142.629166666666</v>
      </c>
      <c r="T1426" s="62"/>
      <c r="U1426" s="126" t="s">
        <v>1777</v>
      </c>
      <c r="V1426" s="62"/>
      <c r="W1426" s="62"/>
      <c r="X1426" s="62">
        <v>0</v>
      </c>
      <c r="Y1426" s="62">
        <v>1</v>
      </c>
      <c r="Z1426" s="62"/>
      <c r="AA1426" s="62"/>
      <c r="AB1426" s="62"/>
      <c r="AC1426" s="62"/>
      <c r="AD1426" s="62"/>
      <c r="AE1426" s="62"/>
      <c r="AF1426" s="62" t="s">
        <v>2742</v>
      </c>
      <c r="AG1426" s="62"/>
      <c r="AH1426" s="62" t="s">
        <v>2743</v>
      </c>
    </row>
    <row r="1427" spans="1:34" ht="15.75" hidden="1" customHeight="1" x14ac:dyDescent="0.2">
      <c r="A1427" s="62" t="s">
        <v>33</v>
      </c>
      <c r="B1427" s="62" t="s">
        <v>2726</v>
      </c>
      <c r="C1427" s="51">
        <f t="shared" si="47"/>
        <v>21</v>
      </c>
      <c r="D1427" s="57">
        <v>2015</v>
      </c>
      <c r="E1427" s="57">
        <f t="shared" si="48"/>
        <v>2</v>
      </c>
      <c r="F1427" s="62" t="s">
        <v>1777</v>
      </c>
      <c r="G1427" s="39" t="s">
        <v>2744</v>
      </c>
      <c r="H1427" s="62" t="s">
        <v>2745</v>
      </c>
      <c r="I1427" s="63" t="s">
        <v>36</v>
      </c>
      <c r="J1427" s="63" t="s">
        <v>26</v>
      </c>
      <c r="K1427" s="62" t="s">
        <v>27</v>
      </c>
      <c r="L1427" s="62" t="s">
        <v>88</v>
      </c>
      <c r="M1427" s="62" t="s">
        <v>29</v>
      </c>
      <c r="N1427" s="62" t="s">
        <v>116</v>
      </c>
      <c r="O1427" s="62" t="s">
        <v>116</v>
      </c>
      <c r="P1427" s="64">
        <v>42132.439583333333</v>
      </c>
      <c r="Q1427" s="62"/>
      <c r="R1427" s="64">
        <v>42186.666666666664</v>
      </c>
      <c r="S1427" s="64">
        <v>42143.631944444445</v>
      </c>
      <c r="T1427" s="62"/>
      <c r="U1427" s="126" t="s">
        <v>1777</v>
      </c>
      <c r="V1427" s="62"/>
      <c r="W1427" s="62"/>
      <c r="X1427" s="62">
        <v>0</v>
      </c>
      <c r="Y1427" s="62">
        <v>1</v>
      </c>
      <c r="Z1427" s="40" t="s">
        <v>2746</v>
      </c>
      <c r="AA1427" s="62"/>
      <c r="AB1427" s="62"/>
      <c r="AC1427" s="62"/>
      <c r="AD1427" s="62"/>
      <c r="AE1427" s="62"/>
      <c r="AF1427" s="62"/>
      <c r="AG1427" s="62"/>
      <c r="AH1427" s="62" t="s">
        <v>2747</v>
      </c>
    </row>
    <row r="1428" spans="1:34" ht="15.75" hidden="1" customHeight="1" x14ac:dyDescent="0.2">
      <c r="A1428" s="62" t="s">
        <v>33</v>
      </c>
      <c r="B1428" s="62" t="s">
        <v>2726</v>
      </c>
      <c r="C1428" s="51">
        <f t="shared" si="47"/>
        <v>21</v>
      </c>
      <c r="D1428" s="57">
        <v>2015</v>
      </c>
      <c r="E1428" s="57">
        <f t="shared" si="48"/>
        <v>2</v>
      </c>
      <c r="F1428" s="62" t="s">
        <v>1777</v>
      </c>
      <c r="G1428" s="39" t="s">
        <v>2748</v>
      </c>
      <c r="H1428" s="62" t="s">
        <v>2749</v>
      </c>
      <c r="I1428" s="63" t="s">
        <v>36</v>
      </c>
      <c r="J1428" s="63" t="s">
        <v>26</v>
      </c>
      <c r="K1428" s="62" t="s">
        <v>27</v>
      </c>
      <c r="L1428" s="62" t="s">
        <v>88</v>
      </c>
      <c r="M1428" s="62" t="s">
        <v>116</v>
      </c>
      <c r="N1428" s="62" t="s">
        <v>2750</v>
      </c>
      <c r="O1428" s="62" t="s">
        <v>2750</v>
      </c>
      <c r="P1428" s="64">
        <v>42132.351388888892</v>
      </c>
      <c r="Q1428" s="62"/>
      <c r="R1428" s="64">
        <v>42186.666666666664</v>
      </c>
      <c r="S1428" s="64">
        <v>42142.621527777781</v>
      </c>
      <c r="T1428" s="62"/>
      <c r="U1428" s="126" t="s">
        <v>1777</v>
      </c>
      <c r="V1428" s="62"/>
      <c r="W1428" s="62"/>
      <c r="X1428" s="62">
        <v>0</v>
      </c>
      <c r="Y1428" s="62">
        <v>3</v>
      </c>
      <c r="Z1428" s="40" t="s">
        <v>2751</v>
      </c>
      <c r="AA1428" s="62"/>
      <c r="AB1428" s="62"/>
      <c r="AC1428" s="62"/>
      <c r="AD1428" s="62"/>
      <c r="AE1428" s="62"/>
      <c r="AF1428" s="62" t="s">
        <v>2729</v>
      </c>
      <c r="AG1428" s="62"/>
      <c r="AH1428" s="62" t="s">
        <v>2752</v>
      </c>
    </row>
    <row r="1429" spans="1:34" ht="15.75" hidden="1" customHeight="1" x14ac:dyDescent="0.2">
      <c r="A1429" s="62" t="s">
        <v>33</v>
      </c>
      <c r="B1429" s="62" t="s">
        <v>2726</v>
      </c>
      <c r="C1429" s="51">
        <f t="shared" si="47"/>
        <v>21</v>
      </c>
      <c r="D1429" s="57">
        <v>2015</v>
      </c>
      <c r="E1429" s="57">
        <f t="shared" si="48"/>
        <v>2</v>
      </c>
      <c r="F1429" s="62" t="s">
        <v>1777</v>
      </c>
      <c r="G1429" s="39" t="s">
        <v>2753</v>
      </c>
      <c r="H1429" s="62" t="s">
        <v>2754</v>
      </c>
      <c r="I1429" s="63" t="s">
        <v>36</v>
      </c>
      <c r="J1429" s="63" t="s">
        <v>26</v>
      </c>
      <c r="K1429" s="62" t="s">
        <v>27</v>
      </c>
      <c r="L1429" s="62" t="s">
        <v>88</v>
      </c>
      <c r="M1429" s="62" t="s">
        <v>116</v>
      </c>
      <c r="N1429" s="62" t="s">
        <v>2750</v>
      </c>
      <c r="O1429" s="62" t="s">
        <v>2750</v>
      </c>
      <c r="P1429" s="64">
        <v>42132.347222222219</v>
      </c>
      <c r="Q1429" s="62"/>
      <c r="R1429" s="64">
        <v>42186.666666666664</v>
      </c>
      <c r="S1429" s="64">
        <v>42142.613888888889</v>
      </c>
      <c r="T1429" s="62"/>
      <c r="U1429" s="126" t="s">
        <v>1777</v>
      </c>
      <c r="V1429" s="62"/>
      <c r="W1429" s="62"/>
      <c r="X1429" s="62">
        <v>0</v>
      </c>
      <c r="Y1429" s="62">
        <v>3</v>
      </c>
      <c r="Z1429" s="40" t="s">
        <v>2755</v>
      </c>
      <c r="AA1429" s="62"/>
      <c r="AB1429" s="62"/>
      <c r="AC1429" s="62"/>
      <c r="AD1429" s="62"/>
      <c r="AE1429" s="62"/>
      <c r="AF1429" s="62" t="s">
        <v>2729</v>
      </c>
      <c r="AG1429" s="62"/>
      <c r="AH1429" s="62" t="s">
        <v>2756</v>
      </c>
    </row>
    <row r="1430" spans="1:34" ht="15.75" hidden="1" customHeight="1" x14ac:dyDescent="0.2">
      <c r="A1430" s="62" t="s">
        <v>33</v>
      </c>
      <c r="B1430" s="62" t="s">
        <v>2726</v>
      </c>
      <c r="C1430" s="51">
        <f t="shared" si="47"/>
        <v>19</v>
      </c>
      <c r="D1430" s="57">
        <v>2015</v>
      </c>
      <c r="E1430" s="57">
        <f t="shared" si="48"/>
        <v>2</v>
      </c>
      <c r="F1430" s="62" t="s">
        <v>1777</v>
      </c>
      <c r="G1430" s="39" t="s">
        <v>2757</v>
      </c>
      <c r="H1430" s="62" t="s">
        <v>2758</v>
      </c>
      <c r="I1430" s="63" t="s">
        <v>36</v>
      </c>
      <c r="J1430" s="63" t="s">
        <v>26</v>
      </c>
      <c r="K1430" s="62" t="s">
        <v>27</v>
      </c>
      <c r="L1430" s="62" t="s">
        <v>88</v>
      </c>
      <c r="M1430" s="62" t="s">
        <v>623</v>
      </c>
      <c r="N1430" s="62" t="s">
        <v>2704</v>
      </c>
      <c r="O1430" s="62" t="s">
        <v>2704</v>
      </c>
      <c r="P1430" s="64">
        <v>42132.345138888886</v>
      </c>
      <c r="Q1430" s="62"/>
      <c r="R1430" s="64">
        <v>42186.666666666664</v>
      </c>
      <c r="S1430" s="64">
        <v>42132.478472222225</v>
      </c>
      <c r="T1430" s="62"/>
      <c r="U1430" s="126" t="s">
        <v>1777</v>
      </c>
      <c r="V1430" s="62"/>
      <c r="W1430" s="62"/>
      <c r="X1430" s="62">
        <v>0</v>
      </c>
      <c r="Y1430" s="62">
        <v>2</v>
      </c>
      <c r="Z1430" s="40" t="s">
        <v>2759</v>
      </c>
      <c r="AA1430" s="62"/>
      <c r="AB1430" s="62"/>
      <c r="AC1430" s="62"/>
      <c r="AD1430" s="62"/>
      <c r="AE1430" s="62"/>
      <c r="AF1430" s="62"/>
      <c r="AG1430" s="62"/>
      <c r="AH1430" s="62" t="s">
        <v>2760</v>
      </c>
    </row>
    <row r="1431" spans="1:34" ht="15.75" hidden="1" customHeight="1" x14ac:dyDescent="0.2">
      <c r="A1431" s="62" t="s">
        <v>33</v>
      </c>
      <c r="B1431" s="62" t="s">
        <v>2726</v>
      </c>
      <c r="C1431" s="51">
        <f t="shared" si="47"/>
        <v>21</v>
      </c>
      <c r="D1431" s="57">
        <v>2015</v>
      </c>
      <c r="E1431" s="57">
        <f t="shared" si="48"/>
        <v>2</v>
      </c>
      <c r="F1431" s="62" t="s">
        <v>1777</v>
      </c>
      <c r="G1431" s="39" t="s">
        <v>2761</v>
      </c>
      <c r="H1431" s="62" t="s">
        <v>2762</v>
      </c>
      <c r="I1431" s="63" t="s">
        <v>36</v>
      </c>
      <c r="J1431" s="63" t="s">
        <v>26</v>
      </c>
      <c r="K1431" s="62" t="s">
        <v>27</v>
      </c>
      <c r="L1431" s="62" t="s">
        <v>88</v>
      </c>
      <c r="M1431" s="62" t="s">
        <v>116</v>
      </c>
      <c r="N1431" s="62" t="s">
        <v>2750</v>
      </c>
      <c r="O1431" s="62" t="s">
        <v>2750</v>
      </c>
      <c r="P1431" s="64">
        <v>42132.342361111114</v>
      </c>
      <c r="Q1431" s="62"/>
      <c r="R1431" s="64">
        <v>42186.666666666664</v>
      </c>
      <c r="S1431" s="64">
        <v>42143.40347222222</v>
      </c>
      <c r="T1431" s="62"/>
      <c r="U1431" s="126" t="s">
        <v>1777</v>
      </c>
      <c r="V1431" s="62"/>
      <c r="W1431" s="62"/>
      <c r="X1431" s="62">
        <v>0</v>
      </c>
      <c r="Y1431" s="62">
        <v>3</v>
      </c>
      <c r="Z1431" s="40" t="s">
        <v>2763</v>
      </c>
      <c r="AA1431" s="62"/>
      <c r="AB1431" s="62"/>
      <c r="AC1431" s="62"/>
      <c r="AD1431" s="62"/>
      <c r="AE1431" s="62"/>
      <c r="AF1431" s="62" t="s">
        <v>2729</v>
      </c>
      <c r="AG1431" s="62"/>
      <c r="AH1431" s="62" t="s">
        <v>2764</v>
      </c>
    </row>
    <row r="1432" spans="1:34" ht="15.75" hidden="1" customHeight="1" x14ac:dyDescent="0.2">
      <c r="A1432" s="62" t="s">
        <v>33</v>
      </c>
      <c r="B1432" s="62" t="s">
        <v>2726</v>
      </c>
      <c r="C1432" s="51">
        <f t="shared" si="47"/>
        <v>21</v>
      </c>
      <c r="D1432" s="57">
        <v>2015</v>
      </c>
      <c r="E1432" s="57">
        <f t="shared" si="48"/>
        <v>2</v>
      </c>
      <c r="F1432" s="62" t="s">
        <v>1777</v>
      </c>
      <c r="G1432" s="39" t="s">
        <v>2765</v>
      </c>
      <c r="H1432" s="62" t="s">
        <v>2766</v>
      </c>
      <c r="I1432" s="63" t="s">
        <v>36</v>
      </c>
      <c r="J1432" s="63" t="s">
        <v>26</v>
      </c>
      <c r="K1432" s="62" t="s">
        <v>27</v>
      </c>
      <c r="L1432" s="62" t="s">
        <v>88</v>
      </c>
      <c r="M1432" s="62" t="s">
        <v>116</v>
      </c>
      <c r="N1432" s="62" t="s">
        <v>2750</v>
      </c>
      <c r="O1432" s="62" t="s">
        <v>2750</v>
      </c>
      <c r="P1432" s="64">
        <v>42132.34097222222</v>
      </c>
      <c r="Q1432" s="62"/>
      <c r="R1432" s="64">
        <v>42186.666666666664</v>
      </c>
      <c r="S1432" s="64">
        <v>42142.614583333336</v>
      </c>
      <c r="T1432" s="62"/>
      <c r="U1432" s="126" t="s">
        <v>1777</v>
      </c>
      <c r="V1432" s="62"/>
      <c r="W1432" s="62"/>
      <c r="X1432" s="62">
        <v>0</v>
      </c>
      <c r="Y1432" s="62">
        <v>4</v>
      </c>
      <c r="Z1432" s="62" t="s">
        <v>2767</v>
      </c>
      <c r="AA1432" s="62"/>
      <c r="AB1432" s="62"/>
      <c r="AC1432" s="62"/>
      <c r="AD1432" s="62"/>
      <c r="AE1432" s="62"/>
      <c r="AF1432" s="62" t="s">
        <v>2729</v>
      </c>
      <c r="AG1432" s="62"/>
      <c r="AH1432" s="62" t="s">
        <v>2768</v>
      </c>
    </row>
    <row r="1433" spans="1:34" ht="15.75" hidden="1" customHeight="1" x14ac:dyDescent="0.2">
      <c r="A1433" s="62" t="s">
        <v>33</v>
      </c>
      <c r="B1433" s="62" t="s">
        <v>2726</v>
      </c>
      <c r="C1433" s="51">
        <f t="shared" si="47"/>
        <v>19</v>
      </c>
      <c r="D1433" s="57">
        <v>2015</v>
      </c>
      <c r="E1433" s="57">
        <f t="shared" si="48"/>
        <v>2</v>
      </c>
      <c r="F1433" s="62" t="s">
        <v>1777</v>
      </c>
      <c r="G1433" s="39" t="s">
        <v>2769</v>
      </c>
      <c r="H1433" s="62" t="s">
        <v>2770</v>
      </c>
      <c r="I1433" s="63" t="s">
        <v>36</v>
      </c>
      <c r="J1433" s="63" t="s">
        <v>26</v>
      </c>
      <c r="K1433" s="62" t="s">
        <v>27</v>
      </c>
      <c r="L1433" s="62" t="s">
        <v>88</v>
      </c>
      <c r="M1433" s="62" t="s">
        <v>29</v>
      </c>
      <c r="N1433" s="62" t="s">
        <v>2750</v>
      </c>
      <c r="O1433" s="62" t="s">
        <v>2750</v>
      </c>
      <c r="P1433" s="64">
        <v>42132.339583333334</v>
      </c>
      <c r="Q1433" s="62"/>
      <c r="R1433" s="64">
        <v>42186.666666666664</v>
      </c>
      <c r="S1433" s="64">
        <v>42132.567361111112</v>
      </c>
      <c r="T1433" s="62"/>
      <c r="U1433" s="126" t="s">
        <v>1777</v>
      </c>
      <c r="V1433" s="62"/>
      <c r="W1433" s="62"/>
      <c r="X1433" s="62">
        <v>0</v>
      </c>
      <c r="Y1433" s="62">
        <v>2</v>
      </c>
      <c r="Z1433" s="40" t="s">
        <v>2771</v>
      </c>
      <c r="AA1433" s="62"/>
      <c r="AB1433" s="62"/>
      <c r="AC1433" s="62"/>
      <c r="AD1433" s="62"/>
      <c r="AE1433" s="62"/>
      <c r="AF1433" s="62"/>
      <c r="AG1433" s="62"/>
      <c r="AH1433" s="62" t="s">
        <v>2772</v>
      </c>
    </row>
    <row r="1434" spans="1:34" ht="15.75" hidden="1" customHeight="1" x14ac:dyDescent="0.2">
      <c r="A1434" s="62" t="s">
        <v>33</v>
      </c>
      <c r="B1434" s="62" t="s">
        <v>2726</v>
      </c>
      <c r="C1434" s="51">
        <f t="shared" si="47"/>
        <v>20</v>
      </c>
      <c r="D1434" s="57">
        <v>2015</v>
      </c>
      <c r="E1434" s="57">
        <f t="shared" si="48"/>
        <v>2</v>
      </c>
      <c r="F1434" s="62" t="s">
        <v>1777</v>
      </c>
      <c r="G1434" s="39" t="s">
        <v>2773</v>
      </c>
      <c r="H1434" s="62" t="s">
        <v>2774</v>
      </c>
      <c r="I1434" s="63" t="s">
        <v>36</v>
      </c>
      <c r="J1434" s="63" t="s">
        <v>26</v>
      </c>
      <c r="K1434" s="62" t="s">
        <v>27</v>
      </c>
      <c r="L1434" s="62" t="s">
        <v>88</v>
      </c>
      <c r="M1434" s="62" t="s">
        <v>29</v>
      </c>
      <c r="N1434" s="62" t="s">
        <v>2750</v>
      </c>
      <c r="O1434" s="62" t="s">
        <v>2750</v>
      </c>
      <c r="P1434" s="64">
        <v>42132.336805555555</v>
      </c>
      <c r="Q1434" s="62"/>
      <c r="R1434" s="64">
        <v>42186.666666666664</v>
      </c>
      <c r="S1434" s="64">
        <v>42137.474305555559</v>
      </c>
      <c r="T1434" s="62"/>
      <c r="U1434" s="126" t="s">
        <v>1777</v>
      </c>
      <c r="V1434" s="62"/>
      <c r="W1434" s="62"/>
      <c r="X1434" s="62">
        <v>0</v>
      </c>
      <c r="Y1434" s="62">
        <v>2</v>
      </c>
      <c r="Z1434" s="40" t="s">
        <v>2775</v>
      </c>
      <c r="AA1434" s="62"/>
      <c r="AB1434" s="62"/>
      <c r="AC1434" s="62"/>
      <c r="AD1434" s="62"/>
      <c r="AE1434" s="62"/>
      <c r="AF1434" s="62" t="s">
        <v>2729</v>
      </c>
      <c r="AG1434" s="62"/>
      <c r="AH1434" s="62" t="s">
        <v>2776</v>
      </c>
    </row>
    <row r="1435" spans="1:34" ht="15.75" hidden="1" customHeight="1" x14ac:dyDescent="0.2">
      <c r="A1435" s="62" t="s">
        <v>33</v>
      </c>
      <c r="B1435" s="62" t="s">
        <v>2726</v>
      </c>
      <c r="C1435" s="51">
        <f t="shared" si="47"/>
        <v>21</v>
      </c>
      <c r="D1435" s="57">
        <v>2015</v>
      </c>
      <c r="E1435" s="57">
        <f t="shared" si="48"/>
        <v>2</v>
      </c>
      <c r="F1435" s="62" t="s">
        <v>1777</v>
      </c>
      <c r="G1435" s="39" t="s">
        <v>2777</v>
      </c>
      <c r="H1435" s="62" t="s">
        <v>2778</v>
      </c>
      <c r="I1435" s="63" t="s">
        <v>36</v>
      </c>
      <c r="J1435" s="63" t="s">
        <v>26</v>
      </c>
      <c r="K1435" s="62" t="s">
        <v>27</v>
      </c>
      <c r="L1435" s="62" t="s">
        <v>88</v>
      </c>
      <c r="M1435" s="62" t="s">
        <v>116</v>
      </c>
      <c r="N1435" s="62" t="s">
        <v>2704</v>
      </c>
      <c r="O1435" s="62" t="s">
        <v>2704</v>
      </c>
      <c r="P1435" s="64">
        <v>42132.336805555555</v>
      </c>
      <c r="Q1435" s="62"/>
      <c r="R1435" s="64">
        <v>42186.666666666664</v>
      </c>
      <c r="S1435" s="64">
        <v>42142.614583333336</v>
      </c>
      <c r="T1435" s="62"/>
      <c r="U1435" s="126" t="s">
        <v>1777</v>
      </c>
      <c r="V1435" s="62"/>
      <c r="W1435" s="62"/>
      <c r="X1435" s="62">
        <v>0</v>
      </c>
      <c r="Y1435" s="62">
        <v>2</v>
      </c>
      <c r="Z1435" s="40" t="s">
        <v>2779</v>
      </c>
      <c r="AA1435" s="62"/>
      <c r="AB1435" s="62"/>
      <c r="AC1435" s="62"/>
      <c r="AD1435" s="62"/>
      <c r="AE1435" s="62"/>
      <c r="AF1435" s="62" t="s">
        <v>2729</v>
      </c>
      <c r="AG1435" s="62"/>
      <c r="AH1435" s="62" t="s">
        <v>2780</v>
      </c>
    </row>
    <row r="1436" spans="1:34" ht="15.75" hidden="1" customHeight="1" x14ac:dyDescent="0.2">
      <c r="A1436" s="62" t="s">
        <v>33</v>
      </c>
      <c r="B1436" s="62" t="s">
        <v>2726</v>
      </c>
      <c r="C1436" s="51">
        <f t="shared" si="47"/>
        <v>21</v>
      </c>
      <c r="D1436" s="57">
        <v>2015</v>
      </c>
      <c r="E1436" s="57">
        <f t="shared" si="48"/>
        <v>2</v>
      </c>
      <c r="F1436" s="62" t="s">
        <v>1777</v>
      </c>
      <c r="G1436" s="39" t="s">
        <v>2781</v>
      </c>
      <c r="H1436" s="62" t="s">
        <v>2782</v>
      </c>
      <c r="I1436" s="63" t="s">
        <v>36</v>
      </c>
      <c r="J1436" s="63" t="s">
        <v>26</v>
      </c>
      <c r="K1436" s="62" t="s">
        <v>27</v>
      </c>
      <c r="L1436" s="62" t="s">
        <v>88</v>
      </c>
      <c r="M1436" s="62" t="s">
        <v>116</v>
      </c>
      <c r="N1436" s="62" t="s">
        <v>2704</v>
      </c>
      <c r="O1436" s="62" t="s">
        <v>2704</v>
      </c>
      <c r="P1436" s="64">
        <v>42132.333333333336</v>
      </c>
      <c r="Q1436" s="62"/>
      <c r="R1436" s="64">
        <v>42186.666666666664</v>
      </c>
      <c r="S1436" s="64">
        <v>42142.615972222222</v>
      </c>
      <c r="T1436" s="62"/>
      <c r="U1436" s="126" t="s">
        <v>1777</v>
      </c>
      <c r="V1436" s="62"/>
      <c r="W1436" s="62"/>
      <c r="X1436" s="62">
        <v>0</v>
      </c>
      <c r="Y1436" s="62">
        <v>2</v>
      </c>
      <c r="Z1436" s="40" t="s">
        <v>2783</v>
      </c>
      <c r="AA1436" s="62"/>
      <c r="AB1436" s="62"/>
      <c r="AC1436" s="62"/>
      <c r="AD1436" s="62"/>
      <c r="AE1436" s="62"/>
      <c r="AF1436" s="62" t="s">
        <v>2729</v>
      </c>
      <c r="AG1436" s="62"/>
      <c r="AH1436" s="62" t="s">
        <v>2784</v>
      </c>
    </row>
    <row r="1437" spans="1:34" ht="15.75" hidden="1" customHeight="1" x14ac:dyDescent="0.2">
      <c r="A1437" s="62" t="s">
        <v>33</v>
      </c>
      <c r="B1437" s="62" t="s">
        <v>2726</v>
      </c>
      <c r="C1437" s="51">
        <f t="shared" si="47"/>
        <v>21</v>
      </c>
      <c r="D1437" s="57">
        <v>2015</v>
      </c>
      <c r="E1437" s="57">
        <f t="shared" si="48"/>
        <v>2</v>
      </c>
      <c r="F1437" s="62" t="s">
        <v>1777</v>
      </c>
      <c r="G1437" s="39" t="s">
        <v>2785</v>
      </c>
      <c r="H1437" s="62" t="s">
        <v>2786</v>
      </c>
      <c r="I1437" s="63" t="s">
        <v>36</v>
      </c>
      <c r="J1437" s="63" t="s">
        <v>26</v>
      </c>
      <c r="K1437" s="62" t="s">
        <v>27</v>
      </c>
      <c r="L1437" s="62" t="s">
        <v>88</v>
      </c>
      <c r="M1437" s="62" t="s">
        <v>116</v>
      </c>
      <c r="N1437" s="62" t="s">
        <v>2704</v>
      </c>
      <c r="O1437" s="62" t="s">
        <v>2704</v>
      </c>
      <c r="P1437" s="64">
        <v>42132.32708333333</v>
      </c>
      <c r="Q1437" s="62"/>
      <c r="R1437" s="64">
        <v>42186.666666666664</v>
      </c>
      <c r="S1437" s="64">
        <v>42142.613888888889</v>
      </c>
      <c r="T1437" s="62"/>
      <c r="U1437" s="126" t="s">
        <v>1777</v>
      </c>
      <c r="V1437" s="62"/>
      <c r="W1437" s="62"/>
      <c r="X1437" s="62">
        <v>0</v>
      </c>
      <c r="Y1437" s="62">
        <v>2</v>
      </c>
      <c r="Z1437" s="40" t="s">
        <v>2787</v>
      </c>
      <c r="AA1437" s="62"/>
      <c r="AB1437" s="62"/>
      <c r="AC1437" s="62"/>
      <c r="AD1437" s="62"/>
      <c r="AE1437" s="62"/>
      <c r="AF1437" s="62" t="s">
        <v>2729</v>
      </c>
      <c r="AG1437" s="62"/>
      <c r="AH1437" s="62" t="s">
        <v>2788</v>
      </c>
    </row>
    <row r="1438" spans="1:34" ht="15.75" hidden="1" customHeight="1" x14ac:dyDescent="0.2">
      <c r="A1438" s="62" t="s">
        <v>33</v>
      </c>
      <c r="B1438" s="62" t="s">
        <v>2726</v>
      </c>
      <c r="C1438" s="51">
        <f t="shared" si="47"/>
        <v>19</v>
      </c>
      <c r="D1438" s="57">
        <v>2015</v>
      </c>
      <c r="E1438" s="57">
        <f t="shared" si="48"/>
        <v>2</v>
      </c>
      <c r="F1438" s="62" t="s">
        <v>1777</v>
      </c>
      <c r="G1438" s="39" t="s">
        <v>2789</v>
      </c>
      <c r="H1438" s="62" t="s">
        <v>2790</v>
      </c>
      <c r="I1438" s="63" t="s">
        <v>36</v>
      </c>
      <c r="J1438" s="63" t="s">
        <v>26</v>
      </c>
      <c r="K1438" s="62" t="s">
        <v>27</v>
      </c>
      <c r="L1438" s="62" t="s">
        <v>37</v>
      </c>
      <c r="M1438" s="62" t="s">
        <v>29</v>
      </c>
      <c r="N1438" s="62" t="s">
        <v>2750</v>
      </c>
      <c r="O1438" s="62" t="s">
        <v>2750</v>
      </c>
      <c r="P1438" s="64">
        <v>42132.326388888891</v>
      </c>
      <c r="Q1438" s="62"/>
      <c r="R1438" s="64">
        <v>42186.666666666664</v>
      </c>
      <c r="S1438" s="64">
        <v>42132.568055555559</v>
      </c>
      <c r="T1438" s="62"/>
      <c r="U1438" s="126" t="s">
        <v>1777</v>
      </c>
      <c r="V1438" s="62"/>
      <c r="W1438" s="62"/>
      <c r="X1438" s="62">
        <v>0</v>
      </c>
      <c r="Y1438" s="62">
        <v>2</v>
      </c>
      <c r="Z1438" s="40" t="s">
        <v>2791</v>
      </c>
      <c r="AA1438" s="62"/>
      <c r="AB1438" s="62"/>
      <c r="AC1438" s="62"/>
      <c r="AD1438" s="62"/>
      <c r="AE1438" s="62"/>
      <c r="AF1438" s="62"/>
      <c r="AG1438" s="62"/>
      <c r="AH1438" s="62" t="s">
        <v>2792</v>
      </c>
    </row>
    <row r="1439" spans="1:34" ht="15.75" hidden="1" customHeight="1" x14ac:dyDescent="0.2">
      <c r="A1439" s="62" t="s">
        <v>33</v>
      </c>
      <c r="B1439" s="62" t="s">
        <v>2726</v>
      </c>
      <c r="C1439" s="51">
        <f t="shared" si="47"/>
        <v>20</v>
      </c>
      <c r="D1439" s="57">
        <v>2015</v>
      </c>
      <c r="E1439" s="57">
        <f t="shared" si="48"/>
        <v>2</v>
      </c>
      <c r="F1439" s="62" t="s">
        <v>1777</v>
      </c>
      <c r="G1439" s="39" t="s">
        <v>2793</v>
      </c>
      <c r="H1439" s="62" t="s">
        <v>2794</v>
      </c>
      <c r="I1439" s="63" t="s">
        <v>36</v>
      </c>
      <c r="J1439" s="63" t="s">
        <v>26</v>
      </c>
      <c r="K1439" s="62" t="s">
        <v>27</v>
      </c>
      <c r="L1439" s="62" t="s">
        <v>88</v>
      </c>
      <c r="M1439" s="62" t="s">
        <v>29</v>
      </c>
      <c r="N1439" s="62" t="s">
        <v>2704</v>
      </c>
      <c r="O1439" s="62" t="s">
        <v>2704</v>
      </c>
      <c r="P1439" s="64">
        <v>42132.324305555558</v>
      </c>
      <c r="Q1439" s="62"/>
      <c r="R1439" s="64">
        <v>42186.666666666664</v>
      </c>
      <c r="S1439" s="64">
        <v>42137.49722222222</v>
      </c>
      <c r="T1439" s="62"/>
      <c r="U1439" s="126" t="s">
        <v>1777</v>
      </c>
      <c r="V1439" s="62"/>
      <c r="W1439" s="62"/>
      <c r="X1439" s="62">
        <v>0</v>
      </c>
      <c r="Y1439" s="62">
        <v>1</v>
      </c>
      <c r="Z1439" s="40" t="s">
        <v>2795</v>
      </c>
      <c r="AA1439" s="62"/>
      <c r="AB1439" s="62"/>
      <c r="AC1439" s="62"/>
      <c r="AD1439" s="62"/>
      <c r="AE1439" s="62"/>
      <c r="AF1439" s="62"/>
      <c r="AG1439" s="62"/>
      <c r="AH1439" s="62" t="s">
        <v>2796</v>
      </c>
    </row>
    <row r="1440" spans="1:34" ht="15.75" hidden="1" customHeight="1" x14ac:dyDescent="0.2">
      <c r="A1440" s="62" t="s">
        <v>33</v>
      </c>
      <c r="B1440" s="62" t="s">
        <v>2726</v>
      </c>
      <c r="C1440" s="51">
        <f t="shared" si="47"/>
        <v>20</v>
      </c>
      <c r="D1440" s="57">
        <v>2015</v>
      </c>
      <c r="E1440" s="57">
        <f t="shared" si="48"/>
        <v>2</v>
      </c>
      <c r="F1440" s="62" t="s">
        <v>1777</v>
      </c>
      <c r="G1440" s="39" t="s">
        <v>2797</v>
      </c>
      <c r="H1440" s="62" t="s">
        <v>2798</v>
      </c>
      <c r="I1440" s="63" t="s">
        <v>36</v>
      </c>
      <c r="J1440" s="63" t="s">
        <v>26</v>
      </c>
      <c r="K1440" s="62" t="s">
        <v>27</v>
      </c>
      <c r="L1440" s="62" t="s">
        <v>88</v>
      </c>
      <c r="M1440" s="62" t="s">
        <v>29</v>
      </c>
      <c r="N1440" s="62" t="s">
        <v>2704</v>
      </c>
      <c r="O1440" s="62" t="s">
        <v>2704</v>
      </c>
      <c r="P1440" s="64">
        <v>42132.320138888892</v>
      </c>
      <c r="Q1440" s="62"/>
      <c r="R1440" s="64">
        <v>42186.666666666664</v>
      </c>
      <c r="S1440" s="64">
        <v>42137.49722222222</v>
      </c>
      <c r="T1440" s="62"/>
      <c r="U1440" s="126" t="s">
        <v>1777</v>
      </c>
      <c r="V1440" s="62"/>
      <c r="W1440" s="62"/>
      <c r="X1440" s="62">
        <v>0</v>
      </c>
      <c r="Y1440" s="62">
        <v>1</v>
      </c>
      <c r="Z1440" s="40" t="s">
        <v>2799</v>
      </c>
      <c r="AA1440" s="62"/>
      <c r="AB1440" s="62"/>
      <c r="AC1440" s="62"/>
      <c r="AD1440" s="62"/>
      <c r="AE1440" s="62"/>
      <c r="AF1440" s="62"/>
      <c r="AG1440" s="62"/>
      <c r="AH1440" s="62" t="s">
        <v>2800</v>
      </c>
    </row>
    <row r="1441" spans="1:34" ht="15.75" hidden="1" customHeight="1" x14ac:dyDescent="0.2">
      <c r="A1441" s="62" t="s">
        <v>33</v>
      </c>
      <c r="B1441" s="62" t="s">
        <v>2726</v>
      </c>
      <c r="C1441" s="51">
        <f t="shared" si="47"/>
        <v>19</v>
      </c>
      <c r="D1441" s="57">
        <v>2015</v>
      </c>
      <c r="E1441" s="57">
        <f t="shared" si="48"/>
        <v>2</v>
      </c>
      <c r="F1441" s="62" t="s">
        <v>1777</v>
      </c>
      <c r="G1441" s="39" t="s">
        <v>2801</v>
      </c>
      <c r="H1441" s="62" t="s">
        <v>2802</v>
      </c>
      <c r="I1441" s="63" t="s">
        <v>36</v>
      </c>
      <c r="J1441" s="63" t="s">
        <v>26</v>
      </c>
      <c r="K1441" s="62" t="s">
        <v>27</v>
      </c>
      <c r="L1441" s="62" t="s">
        <v>37</v>
      </c>
      <c r="M1441" s="62" t="s">
        <v>29</v>
      </c>
      <c r="N1441" s="62" t="s">
        <v>116</v>
      </c>
      <c r="O1441" s="62" t="s">
        <v>116</v>
      </c>
      <c r="P1441" s="64">
        <v>42128.543055555558</v>
      </c>
      <c r="Q1441" s="62"/>
      <c r="R1441" s="64">
        <v>42186.666666666664</v>
      </c>
      <c r="S1441" s="64">
        <v>42131.74722222222</v>
      </c>
      <c r="T1441" s="62"/>
      <c r="U1441" s="126" t="s">
        <v>1777</v>
      </c>
      <c r="V1441" s="62"/>
      <c r="W1441" s="62"/>
      <c r="X1441" s="62">
        <v>0</v>
      </c>
      <c r="Y1441" s="62">
        <v>1</v>
      </c>
      <c r="Z1441" s="62" t="s">
        <v>2803</v>
      </c>
      <c r="AA1441" s="62"/>
      <c r="AB1441" s="62"/>
      <c r="AC1441" s="62"/>
      <c r="AD1441" s="62"/>
      <c r="AE1441" s="62"/>
      <c r="AF1441" s="62"/>
      <c r="AG1441" s="62"/>
      <c r="AH1441" s="62" t="s">
        <v>2804</v>
      </c>
    </row>
    <row r="1442" spans="1:34" ht="15.75" hidden="1" customHeight="1" x14ac:dyDescent="0.2">
      <c r="A1442" s="62" t="s">
        <v>33</v>
      </c>
      <c r="B1442" s="62" t="s">
        <v>2726</v>
      </c>
      <c r="C1442" s="51">
        <f t="shared" si="47"/>
        <v>21</v>
      </c>
      <c r="D1442" s="57">
        <v>2015</v>
      </c>
      <c r="E1442" s="57">
        <f t="shared" si="48"/>
        <v>2</v>
      </c>
      <c r="F1442" s="62" t="s">
        <v>1777</v>
      </c>
      <c r="G1442" s="39" t="s">
        <v>2805</v>
      </c>
      <c r="H1442" s="62" t="s">
        <v>2806</v>
      </c>
      <c r="I1442" s="63" t="s">
        <v>36</v>
      </c>
      <c r="J1442" s="63" t="s">
        <v>26</v>
      </c>
      <c r="K1442" s="62" t="s">
        <v>27</v>
      </c>
      <c r="L1442" s="62" t="s">
        <v>88</v>
      </c>
      <c r="M1442" s="62" t="s">
        <v>116</v>
      </c>
      <c r="N1442" s="62" t="s">
        <v>116</v>
      </c>
      <c r="O1442" s="62" t="s">
        <v>116</v>
      </c>
      <c r="P1442" s="64">
        <v>42128.474305555559</v>
      </c>
      <c r="Q1442" s="62"/>
      <c r="R1442" s="64">
        <v>42186.666666666664</v>
      </c>
      <c r="S1442" s="64">
        <v>42142.693055555559</v>
      </c>
      <c r="T1442" s="62"/>
      <c r="U1442" s="126" t="s">
        <v>1777</v>
      </c>
      <c r="V1442" s="62"/>
      <c r="W1442" s="62"/>
      <c r="X1442" s="62">
        <v>0</v>
      </c>
      <c r="Y1442" s="62">
        <v>3</v>
      </c>
      <c r="Z1442" s="40" t="s">
        <v>2807</v>
      </c>
      <c r="AA1442" s="62"/>
      <c r="AB1442" s="62"/>
      <c r="AC1442" s="62"/>
      <c r="AD1442" s="62"/>
      <c r="AE1442" s="62"/>
      <c r="AF1442" s="62" t="s">
        <v>2729</v>
      </c>
      <c r="AG1442" s="62"/>
      <c r="AH1442" s="62" t="s">
        <v>2808</v>
      </c>
    </row>
    <row r="1443" spans="1:34" ht="15.75" hidden="1" customHeight="1" x14ac:dyDescent="0.2">
      <c r="A1443" s="62" t="s">
        <v>33</v>
      </c>
      <c r="B1443" s="62" t="s">
        <v>2726</v>
      </c>
      <c r="C1443" s="51">
        <f t="shared" ref="C1443:C1506" si="49">IF(S1443="",WEEKNUM(R1443),WEEKNUM(S1443))</f>
        <v>24</v>
      </c>
      <c r="D1443" s="57">
        <v>2015</v>
      </c>
      <c r="E1443" s="57">
        <f t="shared" ref="E1443:E1506" si="50">ROUNDUP(MONTH(S1443)/3,0)</f>
        <v>2</v>
      </c>
      <c r="F1443" s="62" t="s">
        <v>1777</v>
      </c>
      <c r="G1443" s="39" t="s">
        <v>2809</v>
      </c>
      <c r="H1443" s="62" t="s">
        <v>2810</v>
      </c>
      <c r="I1443" s="63" t="s">
        <v>36</v>
      </c>
      <c r="J1443" s="63" t="s">
        <v>26</v>
      </c>
      <c r="K1443" s="62" t="s">
        <v>2703</v>
      </c>
      <c r="L1443" s="62" t="s">
        <v>37</v>
      </c>
      <c r="M1443" s="62" t="s">
        <v>2811</v>
      </c>
      <c r="N1443" s="62" t="s">
        <v>2811</v>
      </c>
      <c r="O1443" s="62" t="s">
        <v>2811</v>
      </c>
      <c r="P1443" s="64">
        <v>42128.306250000001</v>
      </c>
      <c r="Q1443" s="62"/>
      <c r="R1443" s="64">
        <v>42186.666666666664</v>
      </c>
      <c r="S1443" s="64">
        <v>42166.21597222222</v>
      </c>
      <c r="T1443" s="62"/>
      <c r="U1443" s="126" t="s">
        <v>1777</v>
      </c>
      <c r="V1443" s="62"/>
      <c r="W1443" s="62"/>
      <c r="X1443" s="62">
        <v>0</v>
      </c>
      <c r="Y1443" s="62">
        <v>3</v>
      </c>
      <c r="Z1443" s="62" t="s">
        <v>2812</v>
      </c>
      <c r="AA1443" s="62"/>
      <c r="AB1443" s="62"/>
      <c r="AC1443" s="62"/>
      <c r="AD1443" s="62"/>
      <c r="AE1443" s="62"/>
      <c r="AF1443" s="62"/>
      <c r="AG1443" s="62"/>
      <c r="AH1443" s="62" t="s">
        <v>2813</v>
      </c>
    </row>
    <row r="1444" spans="1:34" ht="15.75" hidden="1" customHeight="1" x14ac:dyDescent="0.2">
      <c r="A1444" s="62" t="s">
        <v>33</v>
      </c>
      <c r="B1444" s="62" t="s">
        <v>2726</v>
      </c>
      <c r="C1444" s="51">
        <f t="shared" si="49"/>
        <v>19</v>
      </c>
      <c r="D1444" s="57">
        <v>2015</v>
      </c>
      <c r="E1444" s="57">
        <f t="shared" si="50"/>
        <v>2</v>
      </c>
      <c r="F1444" s="62" t="s">
        <v>1777</v>
      </c>
      <c r="G1444" s="39" t="s">
        <v>2814</v>
      </c>
      <c r="H1444" s="62" t="s">
        <v>2815</v>
      </c>
      <c r="I1444" s="63" t="s">
        <v>25</v>
      </c>
      <c r="J1444" s="63" t="s">
        <v>26</v>
      </c>
      <c r="K1444" s="62" t="s">
        <v>27</v>
      </c>
      <c r="L1444" s="62" t="s">
        <v>37</v>
      </c>
      <c r="M1444" s="62" t="s">
        <v>29</v>
      </c>
      <c r="N1444" s="62" t="s">
        <v>116</v>
      </c>
      <c r="O1444" s="62" t="s">
        <v>116</v>
      </c>
      <c r="P1444" s="64">
        <v>42126.560416666667</v>
      </c>
      <c r="Q1444" s="62"/>
      <c r="R1444" s="64">
        <v>42186.666666666664</v>
      </c>
      <c r="S1444" s="64">
        <v>42128.549305555556</v>
      </c>
      <c r="T1444" s="62"/>
      <c r="U1444" s="126" t="s">
        <v>1777</v>
      </c>
      <c r="V1444" s="62"/>
      <c r="W1444" s="62"/>
      <c r="X1444" s="62">
        <v>0</v>
      </c>
      <c r="Y1444" s="62">
        <v>1</v>
      </c>
      <c r="Z1444" s="62"/>
      <c r="AA1444" s="62"/>
      <c r="AB1444" s="62"/>
      <c r="AC1444" s="62"/>
      <c r="AD1444" s="62"/>
      <c r="AE1444" s="62"/>
      <c r="AF1444" s="62" t="s">
        <v>2816</v>
      </c>
      <c r="AG1444" s="62"/>
      <c r="AH1444" s="62" t="s">
        <v>2817</v>
      </c>
    </row>
    <row r="1445" spans="1:34" ht="15.75" hidden="1" customHeight="1" x14ac:dyDescent="0.2">
      <c r="A1445" s="62" t="s">
        <v>33</v>
      </c>
      <c r="B1445" s="62" t="s">
        <v>2726</v>
      </c>
      <c r="C1445" s="51">
        <f t="shared" si="49"/>
        <v>19</v>
      </c>
      <c r="D1445" s="57">
        <v>2015</v>
      </c>
      <c r="E1445" s="57">
        <f t="shared" si="50"/>
        <v>2</v>
      </c>
      <c r="F1445" s="62" t="s">
        <v>1777</v>
      </c>
      <c r="G1445" s="39" t="s">
        <v>2816</v>
      </c>
      <c r="H1445" s="62" t="s">
        <v>2818</v>
      </c>
      <c r="I1445" s="63" t="s">
        <v>25</v>
      </c>
      <c r="J1445" s="63" t="s">
        <v>26</v>
      </c>
      <c r="K1445" s="62" t="s">
        <v>27</v>
      </c>
      <c r="L1445" s="62" t="s">
        <v>37</v>
      </c>
      <c r="M1445" s="62" t="s">
        <v>29</v>
      </c>
      <c r="N1445" s="62" t="s">
        <v>116</v>
      </c>
      <c r="O1445" s="62" t="s">
        <v>116</v>
      </c>
      <c r="P1445" s="64">
        <v>42125.456250000003</v>
      </c>
      <c r="Q1445" s="62"/>
      <c r="R1445" s="64">
        <v>42186.666666666664</v>
      </c>
      <c r="S1445" s="64">
        <v>42128.55</v>
      </c>
      <c r="T1445" s="62"/>
      <c r="U1445" s="126" t="s">
        <v>1777</v>
      </c>
      <c r="V1445" s="62"/>
      <c r="W1445" s="62"/>
      <c r="X1445" s="62">
        <v>0</v>
      </c>
      <c r="Y1445" s="62">
        <v>1</v>
      </c>
      <c r="Z1445" s="62"/>
      <c r="AA1445" s="62"/>
      <c r="AB1445" s="62"/>
      <c r="AC1445" s="62"/>
      <c r="AD1445" s="62"/>
      <c r="AE1445" s="62"/>
      <c r="AF1445" s="62" t="s">
        <v>2814</v>
      </c>
      <c r="AG1445" s="62"/>
      <c r="AH1445" s="62" t="s">
        <v>2819</v>
      </c>
    </row>
    <row r="1446" spans="1:34" ht="15.75" hidden="1" customHeight="1" x14ac:dyDescent="0.2">
      <c r="A1446" s="62" t="s">
        <v>33</v>
      </c>
      <c r="B1446" s="62" t="s">
        <v>2726</v>
      </c>
      <c r="C1446" s="51">
        <f t="shared" si="49"/>
        <v>18</v>
      </c>
      <c r="D1446" s="57">
        <v>2015</v>
      </c>
      <c r="E1446" s="57">
        <f t="shared" si="50"/>
        <v>2</v>
      </c>
      <c r="F1446" s="62" t="s">
        <v>1777</v>
      </c>
      <c r="G1446" s="39" t="s">
        <v>2820</v>
      </c>
      <c r="H1446" s="62" t="s">
        <v>2821</v>
      </c>
      <c r="I1446" s="63" t="s">
        <v>25</v>
      </c>
      <c r="J1446" s="63" t="s">
        <v>26</v>
      </c>
      <c r="K1446" s="62" t="s">
        <v>27</v>
      </c>
      <c r="L1446" s="62" t="s">
        <v>88</v>
      </c>
      <c r="M1446" s="62" t="s">
        <v>29</v>
      </c>
      <c r="N1446" s="62" t="s">
        <v>116</v>
      </c>
      <c r="O1446" s="62" t="s">
        <v>116</v>
      </c>
      <c r="P1446" s="64">
        <v>42123.884722222225</v>
      </c>
      <c r="Q1446" s="62"/>
      <c r="R1446" s="64">
        <v>42186.666666666664</v>
      </c>
      <c r="S1446" s="64">
        <v>42125.384722222225</v>
      </c>
      <c r="T1446" s="62"/>
      <c r="U1446" s="126" t="s">
        <v>1777</v>
      </c>
      <c r="V1446" s="62"/>
      <c r="W1446" s="62"/>
      <c r="X1446" s="62">
        <v>0</v>
      </c>
      <c r="Y1446" s="62">
        <v>2</v>
      </c>
      <c r="Z1446" s="62"/>
      <c r="AA1446" s="62"/>
      <c r="AB1446" s="62"/>
      <c r="AC1446" s="62"/>
      <c r="AD1446" s="62"/>
      <c r="AE1446" s="62"/>
      <c r="AF1446" s="62" t="s">
        <v>2729</v>
      </c>
      <c r="AG1446" s="62"/>
      <c r="AH1446" s="62" t="s">
        <v>2822</v>
      </c>
    </row>
    <row r="1447" spans="1:34" ht="15.75" hidden="1" customHeight="1" x14ac:dyDescent="0.2">
      <c r="A1447" s="62" t="s">
        <v>33</v>
      </c>
      <c r="B1447" s="62" t="s">
        <v>2726</v>
      </c>
      <c r="C1447" s="51">
        <f t="shared" si="49"/>
        <v>19</v>
      </c>
      <c r="D1447" s="57">
        <v>2015</v>
      </c>
      <c r="E1447" s="57">
        <f t="shared" si="50"/>
        <v>2</v>
      </c>
      <c r="F1447" s="62" t="s">
        <v>1777</v>
      </c>
      <c r="G1447" s="39" t="s">
        <v>2823</v>
      </c>
      <c r="H1447" s="62" t="s">
        <v>2824</v>
      </c>
      <c r="I1447" s="63" t="s">
        <v>36</v>
      </c>
      <c r="J1447" s="63" t="s">
        <v>26</v>
      </c>
      <c r="K1447" s="62" t="s">
        <v>27</v>
      </c>
      <c r="L1447" s="62" t="s">
        <v>88</v>
      </c>
      <c r="M1447" s="62" t="s">
        <v>29</v>
      </c>
      <c r="N1447" s="62" t="s">
        <v>116</v>
      </c>
      <c r="O1447" s="62" t="s">
        <v>116</v>
      </c>
      <c r="P1447" s="64">
        <v>42123.366666666669</v>
      </c>
      <c r="Q1447" s="62"/>
      <c r="R1447" s="64">
        <v>42186.666666666664</v>
      </c>
      <c r="S1447" s="64">
        <v>42128.470833333333</v>
      </c>
      <c r="T1447" s="62"/>
      <c r="U1447" s="126" t="s">
        <v>1777</v>
      </c>
      <c r="V1447" s="62"/>
      <c r="W1447" s="62"/>
      <c r="X1447" s="62">
        <v>0</v>
      </c>
      <c r="Y1447" s="62">
        <v>1</v>
      </c>
      <c r="Z1447" s="40" t="s">
        <v>2825</v>
      </c>
      <c r="AA1447" s="62"/>
      <c r="AB1447" s="62"/>
      <c r="AC1447" s="62"/>
      <c r="AD1447" s="62"/>
      <c r="AE1447" s="62"/>
      <c r="AF1447" s="62" t="s">
        <v>2729</v>
      </c>
      <c r="AG1447" s="62"/>
      <c r="AH1447" s="62" t="s">
        <v>2826</v>
      </c>
    </row>
    <row r="1448" spans="1:34" ht="15.75" hidden="1" customHeight="1" x14ac:dyDescent="0.2">
      <c r="A1448" s="62" t="s">
        <v>33</v>
      </c>
      <c r="B1448" s="62" t="s">
        <v>2726</v>
      </c>
      <c r="C1448" s="51">
        <f t="shared" si="49"/>
        <v>18</v>
      </c>
      <c r="D1448" s="57">
        <v>2015</v>
      </c>
      <c r="E1448" s="57">
        <f t="shared" si="50"/>
        <v>2</v>
      </c>
      <c r="F1448" s="62" t="s">
        <v>1777</v>
      </c>
      <c r="G1448" s="39" t="s">
        <v>2827</v>
      </c>
      <c r="H1448" s="62" t="s">
        <v>2828</v>
      </c>
      <c r="I1448" s="63" t="s">
        <v>36</v>
      </c>
      <c r="J1448" s="63" t="s">
        <v>26</v>
      </c>
      <c r="K1448" s="62" t="s">
        <v>27</v>
      </c>
      <c r="L1448" s="62" t="s">
        <v>37</v>
      </c>
      <c r="M1448" s="62" t="s">
        <v>29</v>
      </c>
      <c r="N1448" s="62" t="s">
        <v>116</v>
      </c>
      <c r="O1448" s="62" t="s">
        <v>116</v>
      </c>
      <c r="P1448" s="64">
        <v>42123.267361111109</v>
      </c>
      <c r="Q1448" s="62"/>
      <c r="R1448" s="64">
        <v>42186.666666666664</v>
      </c>
      <c r="S1448" s="64">
        <v>42123.455555555556</v>
      </c>
      <c r="T1448" s="62"/>
      <c r="U1448" s="126" t="s">
        <v>1777</v>
      </c>
      <c r="V1448" s="62"/>
      <c r="W1448" s="62"/>
      <c r="X1448" s="62">
        <v>0</v>
      </c>
      <c r="Y1448" s="62">
        <v>2</v>
      </c>
      <c r="Z1448" s="62"/>
      <c r="AA1448" s="62"/>
      <c r="AB1448" s="62"/>
      <c r="AC1448" s="62"/>
      <c r="AD1448" s="62"/>
      <c r="AE1448" s="62"/>
      <c r="AF1448" s="62" t="s">
        <v>2729</v>
      </c>
      <c r="AG1448" s="62"/>
      <c r="AH1448" s="62" t="s">
        <v>2829</v>
      </c>
    </row>
    <row r="1449" spans="1:34" ht="15.75" hidden="1" customHeight="1" x14ac:dyDescent="0.2">
      <c r="A1449" s="62" t="s">
        <v>33</v>
      </c>
      <c r="B1449" s="62" t="s">
        <v>2726</v>
      </c>
      <c r="C1449" s="51">
        <f t="shared" si="49"/>
        <v>20</v>
      </c>
      <c r="D1449" s="57">
        <v>2015</v>
      </c>
      <c r="E1449" s="57">
        <f t="shared" si="50"/>
        <v>2</v>
      </c>
      <c r="F1449" s="62" t="s">
        <v>1777</v>
      </c>
      <c r="G1449" s="39" t="s">
        <v>2830</v>
      </c>
      <c r="H1449" s="62" t="s">
        <v>2831</v>
      </c>
      <c r="I1449" s="63" t="s">
        <v>36</v>
      </c>
      <c r="J1449" s="63" t="s">
        <v>26</v>
      </c>
      <c r="K1449" s="62" t="s">
        <v>27</v>
      </c>
      <c r="L1449" s="62" t="s">
        <v>663</v>
      </c>
      <c r="M1449" s="62" t="s">
        <v>284</v>
      </c>
      <c r="N1449" s="62" t="s">
        <v>116</v>
      </c>
      <c r="O1449" s="62" t="s">
        <v>116</v>
      </c>
      <c r="P1449" s="64">
        <v>42122.46597222222</v>
      </c>
      <c r="Q1449" s="62"/>
      <c r="R1449" s="64">
        <v>42186.666666666664</v>
      </c>
      <c r="S1449" s="64">
        <v>42138.5625</v>
      </c>
      <c r="T1449" s="62"/>
      <c r="U1449" s="126" t="s">
        <v>1777</v>
      </c>
      <c r="V1449" s="62"/>
      <c r="W1449" s="62"/>
      <c r="X1449" s="62">
        <v>0</v>
      </c>
      <c r="Y1449" s="62">
        <v>2</v>
      </c>
      <c r="Z1449" s="40" t="s">
        <v>2832</v>
      </c>
      <c r="AA1449" s="62"/>
      <c r="AB1449" s="62"/>
      <c r="AC1449" s="62"/>
      <c r="AD1449" s="62"/>
      <c r="AE1449" s="62"/>
      <c r="AF1449" s="62" t="s">
        <v>2729</v>
      </c>
      <c r="AG1449" s="62"/>
      <c r="AH1449" s="62" t="s">
        <v>2833</v>
      </c>
    </row>
    <row r="1450" spans="1:34" ht="15.75" hidden="1" customHeight="1" x14ac:dyDescent="0.2">
      <c r="A1450" s="62" t="s">
        <v>33</v>
      </c>
      <c r="B1450" s="62" t="s">
        <v>145</v>
      </c>
      <c r="C1450" s="51">
        <f t="shared" si="49"/>
        <v>18</v>
      </c>
      <c r="D1450" s="57">
        <v>2015</v>
      </c>
      <c r="E1450" s="57">
        <f t="shared" si="50"/>
        <v>2</v>
      </c>
      <c r="F1450" s="62" t="s">
        <v>1777</v>
      </c>
      <c r="G1450" s="39" t="s">
        <v>2834</v>
      </c>
      <c r="H1450" s="62" t="s">
        <v>2835</v>
      </c>
      <c r="I1450" s="63" t="s">
        <v>36</v>
      </c>
      <c r="J1450" s="63" t="s">
        <v>26</v>
      </c>
      <c r="K1450" s="62" t="s">
        <v>27</v>
      </c>
      <c r="L1450" s="62" t="s">
        <v>88</v>
      </c>
      <c r="M1450" s="62" t="s">
        <v>30</v>
      </c>
      <c r="N1450" s="62" t="s">
        <v>2704</v>
      </c>
      <c r="O1450" s="62" t="s">
        <v>2704</v>
      </c>
      <c r="P1450" s="64">
        <v>42117.316666666666</v>
      </c>
      <c r="Q1450" s="62"/>
      <c r="R1450" s="64">
        <v>42186.698611111111</v>
      </c>
      <c r="S1450" s="64">
        <v>42121.405555555553</v>
      </c>
      <c r="T1450" s="62"/>
      <c r="U1450" s="126" t="s">
        <v>1777</v>
      </c>
      <c r="V1450" s="62"/>
      <c r="W1450" s="62"/>
      <c r="X1450" s="62">
        <v>0</v>
      </c>
      <c r="Y1450" s="62">
        <v>2</v>
      </c>
      <c r="Z1450" s="62" t="s">
        <v>2836</v>
      </c>
      <c r="AA1450" s="62"/>
      <c r="AB1450" s="62"/>
      <c r="AC1450" s="62"/>
      <c r="AD1450" s="62"/>
      <c r="AE1450" s="62"/>
      <c r="AF1450" s="62" t="s">
        <v>2837</v>
      </c>
      <c r="AG1450" s="62"/>
      <c r="AH1450" s="62" t="s">
        <v>2838</v>
      </c>
    </row>
    <row r="1451" spans="1:34" ht="15.75" hidden="1" customHeight="1" x14ac:dyDescent="0.2">
      <c r="A1451" s="62" t="s">
        <v>33</v>
      </c>
      <c r="B1451" s="62" t="s">
        <v>145</v>
      </c>
      <c r="C1451" s="51">
        <f t="shared" si="49"/>
        <v>17</v>
      </c>
      <c r="D1451" s="57">
        <v>2015</v>
      </c>
      <c r="E1451" s="57">
        <f t="shared" si="50"/>
        <v>2</v>
      </c>
      <c r="F1451" s="62" t="s">
        <v>1777</v>
      </c>
      <c r="G1451" s="39" t="s">
        <v>2839</v>
      </c>
      <c r="H1451" s="62" t="s">
        <v>2840</v>
      </c>
      <c r="I1451" s="63" t="s">
        <v>36</v>
      </c>
      <c r="J1451" s="63" t="s">
        <v>26</v>
      </c>
      <c r="K1451" s="62" t="s">
        <v>27</v>
      </c>
      <c r="L1451" s="62" t="s">
        <v>88</v>
      </c>
      <c r="M1451" s="62" t="s">
        <v>30</v>
      </c>
      <c r="N1451" s="62" t="s">
        <v>2704</v>
      </c>
      <c r="O1451" s="62" t="s">
        <v>2704</v>
      </c>
      <c r="P1451" s="64">
        <v>42117.302777777775</v>
      </c>
      <c r="Q1451" s="62"/>
      <c r="R1451" s="64">
        <v>42186.698611111111</v>
      </c>
      <c r="S1451" s="64">
        <v>42117.473611111112</v>
      </c>
      <c r="T1451" s="62"/>
      <c r="U1451" s="126" t="s">
        <v>1777</v>
      </c>
      <c r="V1451" s="62"/>
      <c r="W1451" s="62"/>
      <c r="X1451" s="62">
        <v>0</v>
      </c>
      <c r="Y1451" s="62">
        <v>2</v>
      </c>
      <c r="Z1451" s="62" t="s">
        <v>2841</v>
      </c>
      <c r="AA1451" s="62"/>
      <c r="AB1451" s="62"/>
      <c r="AC1451" s="62"/>
      <c r="AD1451" s="62"/>
      <c r="AE1451" s="62"/>
      <c r="AF1451" s="62" t="s">
        <v>2837</v>
      </c>
      <c r="AG1451" s="62"/>
      <c r="AH1451" s="62" t="s">
        <v>2842</v>
      </c>
    </row>
    <row r="1452" spans="1:34" ht="15.75" hidden="1" customHeight="1" x14ac:dyDescent="0.2">
      <c r="A1452" s="62" t="s">
        <v>33</v>
      </c>
      <c r="B1452" s="62" t="s">
        <v>145</v>
      </c>
      <c r="C1452" s="51">
        <f t="shared" si="49"/>
        <v>17</v>
      </c>
      <c r="D1452" s="57">
        <v>2015</v>
      </c>
      <c r="E1452" s="57">
        <f t="shared" si="50"/>
        <v>2</v>
      </c>
      <c r="F1452" s="62" t="s">
        <v>1777</v>
      </c>
      <c r="G1452" s="39" t="s">
        <v>2843</v>
      </c>
      <c r="H1452" s="62" t="s">
        <v>2844</v>
      </c>
      <c r="I1452" s="63" t="s">
        <v>36</v>
      </c>
      <c r="J1452" s="63" t="s">
        <v>26</v>
      </c>
      <c r="K1452" s="62" t="s">
        <v>27</v>
      </c>
      <c r="L1452" s="62" t="s">
        <v>88</v>
      </c>
      <c r="M1452" s="62" t="s">
        <v>29</v>
      </c>
      <c r="N1452" s="62" t="s">
        <v>2704</v>
      </c>
      <c r="O1452" s="62" t="s">
        <v>2704</v>
      </c>
      <c r="P1452" s="64">
        <v>42117.287499999999</v>
      </c>
      <c r="Q1452" s="62"/>
      <c r="R1452" s="64">
        <v>42186.698611111111</v>
      </c>
      <c r="S1452" s="64">
        <v>42117.506249999999</v>
      </c>
      <c r="T1452" s="62"/>
      <c r="U1452" s="126" t="s">
        <v>1777</v>
      </c>
      <c r="V1452" s="62"/>
      <c r="W1452" s="62"/>
      <c r="X1452" s="62">
        <v>0</v>
      </c>
      <c r="Y1452" s="62">
        <v>2</v>
      </c>
      <c r="Z1452" s="40" t="s">
        <v>2845</v>
      </c>
      <c r="AA1452" s="62"/>
      <c r="AB1452" s="62"/>
      <c r="AC1452" s="62"/>
      <c r="AD1452" s="62"/>
      <c r="AE1452" s="62"/>
      <c r="AF1452" s="62" t="s">
        <v>2837</v>
      </c>
      <c r="AG1452" s="62"/>
      <c r="AH1452" s="62" t="s">
        <v>2846</v>
      </c>
    </row>
    <row r="1453" spans="1:34" ht="15.75" hidden="1" customHeight="1" x14ac:dyDescent="0.2">
      <c r="A1453" s="62" t="s">
        <v>33</v>
      </c>
      <c r="B1453" s="62" t="s">
        <v>145</v>
      </c>
      <c r="C1453" s="51">
        <f t="shared" si="49"/>
        <v>17</v>
      </c>
      <c r="D1453" s="57">
        <v>2015</v>
      </c>
      <c r="E1453" s="57">
        <f t="shared" si="50"/>
        <v>2</v>
      </c>
      <c r="F1453" s="62" t="s">
        <v>1777</v>
      </c>
      <c r="G1453" s="39" t="s">
        <v>2847</v>
      </c>
      <c r="H1453" s="62" t="s">
        <v>2848</v>
      </c>
      <c r="I1453" s="63" t="s">
        <v>36</v>
      </c>
      <c r="J1453" s="63" t="s">
        <v>26</v>
      </c>
      <c r="K1453" s="62" t="s">
        <v>27</v>
      </c>
      <c r="L1453" s="62" t="s">
        <v>88</v>
      </c>
      <c r="M1453" s="62" t="s">
        <v>29</v>
      </c>
      <c r="N1453" s="62" t="s">
        <v>2704</v>
      </c>
      <c r="O1453" s="62" t="s">
        <v>2704</v>
      </c>
      <c r="P1453" s="64">
        <v>42117.277083333334</v>
      </c>
      <c r="Q1453" s="62"/>
      <c r="R1453" s="64">
        <v>42186.698611111111</v>
      </c>
      <c r="S1453" s="64">
        <v>42117.506944444445</v>
      </c>
      <c r="T1453" s="62"/>
      <c r="U1453" s="126" t="s">
        <v>1777</v>
      </c>
      <c r="V1453" s="62"/>
      <c r="W1453" s="62"/>
      <c r="X1453" s="62">
        <v>0</v>
      </c>
      <c r="Y1453" s="62">
        <v>3</v>
      </c>
      <c r="Z1453" s="40" t="s">
        <v>2849</v>
      </c>
      <c r="AA1453" s="62"/>
      <c r="AB1453" s="62"/>
      <c r="AC1453" s="62"/>
      <c r="AD1453" s="62"/>
      <c r="AE1453" s="62"/>
      <c r="AF1453" s="62" t="s">
        <v>2837</v>
      </c>
      <c r="AG1453" s="62"/>
      <c r="AH1453" s="62" t="s">
        <v>2850</v>
      </c>
    </row>
    <row r="1454" spans="1:34" ht="15.75" hidden="1" customHeight="1" x14ac:dyDescent="0.2">
      <c r="A1454" s="62" t="s">
        <v>33</v>
      </c>
      <c r="B1454" s="62" t="s">
        <v>145</v>
      </c>
      <c r="C1454" s="51">
        <f t="shared" si="49"/>
        <v>17</v>
      </c>
      <c r="D1454" s="57">
        <v>2015</v>
      </c>
      <c r="E1454" s="57">
        <f t="shared" si="50"/>
        <v>2</v>
      </c>
      <c r="F1454" s="62" t="s">
        <v>1777</v>
      </c>
      <c r="G1454" s="39" t="s">
        <v>2851</v>
      </c>
      <c r="H1454" s="62" t="s">
        <v>2852</v>
      </c>
      <c r="I1454" s="63" t="s">
        <v>36</v>
      </c>
      <c r="J1454" s="63" t="s">
        <v>26</v>
      </c>
      <c r="K1454" s="62" t="s">
        <v>27</v>
      </c>
      <c r="L1454" s="62" t="s">
        <v>37</v>
      </c>
      <c r="M1454" s="62" t="s">
        <v>29</v>
      </c>
      <c r="N1454" s="62" t="s">
        <v>2704</v>
      </c>
      <c r="O1454" s="62" t="s">
        <v>2704</v>
      </c>
      <c r="P1454" s="64">
        <v>42117.26666666667</v>
      </c>
      <c r="Q1454" s="62"/>
      <c r="R1454" s="64">
        <v>42186.698611111111</v>
      </c>
      <c r="S1454" s="64">
        <v>42118.805555555555</v>
      </c>
      <c r="T1454" s="62"/>
      <c r="U1454" s="126" t="s">
        <v>1777</v>
      </c>
      <c r="V1454" s="62"/>
      <c r="W1454" s="62"/>
      <c r="X1454" s="62">
        <v>0</v>
      </c>
      <c r="Y1454" s="62">
        <v>2</v>
      </c>
      <c r="Z1454" s="40" t="s">
        <v>2853</v>
      </c>
      <c r="AA1454" s="62"/>
      <c r="AB1454" s="62"/>
      <c r="AC1454" s="62"/>
      <c r="AD1454" s="62"/>
      <c r="AE1454" s="62"/>
      <c r="AF1454" s="62" t="s">
        <v>2837</v>
      </c>
      <c r="AG1454" s="62"/>
      <c r="AH1454" s="62" t="s">
        <v>2854</v>
      </c>
    </row>
    <row r="1455" spans="1:34" ht="15.75" hidden="1" customHeight="1" x14ac:dyDescent="0.2">
      <c r="A1455" s="62" t="s">
        <v>33</v>
      </c>
      <c r="B1455" s="62" t="s">
        <v>145</v>
      </c>
      <c r="C1455" s="51">
        <f t="shared" si="49"/>
        <v>17</v>
      </c>
      <c r="D1455" s="57">
        <v>2015</v>
      </c>
      <c r="E1455" s="57">
        <f t="shared" si="50"/>
        <v>2</v>
      </c>
      <c r="F1455" s="62" t="s">
        <v>1777</v>
      </c>
      <c r="G1455" s="39" t="s">
        <v>2855</v>
      </c>
      <c r="H1455" s="62" t="s">
        <v>2856</v>
      </c>
      <c r="I1455" s="63" t="s">
        <v>36</v>
      </c>
      <c r="J1455" s="63" t="s">
        <v>26</v>
      </c>
      <c r="K1455" s="62" t="s">
        <v>27</v>
      </c>
      <c r="L1455" s="62" t="s">
        <v>88</v>
      </c>
      <c r="M1455" s="62" t="s">
        <v>30</v>
      </c>
      <c r="N1455" s="62" t="s">
        <v>2704</v>
      </c>
      <c r="O1455" s="62" t="s">
        <v>2704</v>
      </c>
      <c r="P1455" s="64">
        <v>42117.261805555558</v>
      </c>
      <c r="Q1455" s="62"/>
      <c r="R1455" s="64">
        <v>42186.698611111111</v>
      </c>
      <c r="S1455" s="64">
        <v>42117.463888888888</v>
      </c>
      <c r="T1455" s="62"/>
      <c r="U1455" s="126" t="s">
        <v>1777</v>
      </c>
      <c r="V1455" s="62"/>
      <c r="W1455" s="62"/>
      <c r="X1455" s="62">
        <v>0</v>
      </c>
      <c r="Y1455" s="62">
        <v>2</v>
      </c>
      <c r="Z1455" s="62" t="s">
        <v>2857</v>
      </c>
      <c r="AA1455" s="62"/>
      <c r="AB1455" s="62"/>
      <c r="AC1455" s="62"/>
      <c r="AD1455" s="62"/>
      <c r="AE1455" s="62"/>
      <c r="AF1455" s="62" t="s">
        <v>2837</v>
      </c>
      <c r="AG1455" s="62"/>
      <c r="AH1455" s="62" t="s">
        <v>2858</v>
      </c>
    </row>
    <row r="1456" spans="1:34" ht="15.75" hidden="1" customHeight="1" x14ac:dyDescent="0.2">
      <c r="A1456" s="62" t="s">
        <v>33</v>
      </c>
      <c r="B1456" s="62" t="s">
        <v>145</v>
      </c>
      <c r="C1456" s="51">
        <f t="shared" si="49"/>
        <v>17</v>
      </c>
      <c r="D1456" s="57">
        <v>2015</v>
      </c>
      <c r="E1456" s="57">
        <f t="shared" si="50"/>
        <v>2</v>
      </c>
      <c r="F1456" s="62" t="s">
        <v>1777</v>
      </c>
      <c r="G1456" s="39" t="s">
        <v>2859</v>
      </c>
      <c r="H1456" s="62" t="s">
        <v>2860</v>
      </c>
      <c r="I1456" s="63" t="s">
        <v>36</v>
      </c>
      <c r="J1456" s="63" t="s">
        <v>26</v>
      </c>
      <c r="K1456" s="62" t="s">
        <v>27</v>
      </c>
      <c r="L1456" s="62" t="s">
        <v>88</v>
      </c>
      <c r="M1456" s="62" t="s">
        <v>30</v>
      </c>
      <c r="N1456" s="62" t="s">
        <v>2704</v>
      </c>
      <c r="O1456" s="62" t="s">
        <v>2704</v>
      </c>
      <c r="P1456" s="64">
        <v>42117.227083333331</v>
      </c>
      <c r="Q1456" s="62"/>
      <c r="R1456" s="64">
        <v>42186.698611111111</v>
      </c>
      <c r="S1456" s="64">
        <v>42117.469444444447</v>
      </c>
      <c r="T1456" s="62"/>
      <c r="U1456" s="126" t="s">
        <v>1777</v>
      </c>
      <c r="V1456" s="62"/>
      <c r="W1456" s="62"/>
      <c r="X1456" s="62">
        <v>0</v>
      </c>
      <c r="Y1456" s="62">
        <v>2</v>
      </c>
      <c r="Z1456" s="40" t="s">
        <v>2861</v>
      </c>
      <c r="AA1456" s="62"/>
      <c r="AB1456" s="62"/>
      <c r="AC1456" s="62"/>
      <c r="AD1456" s="62"/>
      <c r="AE1456" s="62"/>
      <c r="AF1456" s="62" t="s">
        <v>2837</v>
      </c>
      <c r="AG1456" s="62"/>
      <c r="AH1456" s="62" t="s">
        <v>2862</v>
      </c>
    </row>
    <row r="1457" spans="1:34" ht="15.75" hidden="1" customHeight="1" x14ac:dyDescent="0.2">
      <c r="A1457" s="62" t="s">
        <v>33</v>
      </c>
      <c r="B1457" s="62" t="s">
        <v>145</v>
      </c>
      <c r="C1457" s="51">
        <f t="shared" si="49"/>
        <v>18</v>
      </c>
      <c r="D1457" s="57">
        <v>2015</v>
      </c>
      <c r="E1457" s="57">
        <f t="shared" si="50"/>
        <v>2</v>
      </c>
      <c r="F1457" s="62" t="s">
        <v>1777</v>
      </c>
      <c r="G1457" s="39" t="s">
        <v>2863</v>
      </c>
      <c r="H1457" s="62" t="s">
        <v>2864</v>
      </c>
      <c r="I1457" s="63" t="s">
        <v>36</v>
      </c>
      <c r="J1457" s="63" t="s">
        <v>26</v>
      </c>
      <c r="K1457" s="62" t="s">
        <v>27</v>
      </c>
      <c r="L1457" s="62" t="s">
        <v>88</v>
      </c>
      <c r="M1457" s="62" t="s">
        <v>30</v>
      </c>
      <c r="N1457" s="62" t="s">
        <v>2704</v>
      </c>
      <c r="O1457" s="62" t="s">
        <v>2704</v>
      </c>
      <c r="P1457" s="64">
        <v>42117.223611111112</v>
      </c>
      <c r="Q1457" s="62"/>
      <c r="R1457" s="64">
        <v>42186.698611111111</v>
      </c>
      <c r="S1457" s="64">
        <v>42121.404166666667</v>
      </c>
      <c r="T1457" s="62"/>
      <c r="U1457" s="126" t="s">
        <v>1777</v>
      </c>
      <c r="V1457" s="62"/>
      <c r="W1457" s="62"/>
      <c r="X1457" s="62">
        <v>0</v>
      </c>
      <c r="Y1457" s="62">
        <v>2</v>
      </c>
      <c r="Z1457" s="40" t="s">
        <v>2865</v>
      </c>
      <c r="AA1457" s="62"/>
      <c r="AB1457" s="62"/>
      <c r="AC1457" s="62"/>
      <c r="AD1457" s="62"/>
      <c r="AE1457" s="62"/>
      <c r="AF1457" s="62" t="s">
        <v>2837</v>
      </c>
      <c r="AG1457" s="62"/>
      <c r="AH1457" s="62" t="s">
        <v>2866</v>
      </c>
    </row>
    <row r="1458" spans="1:34" ht="15.75" hidden="1" customHeight="1" x14ac:dyDescent="0.2">
      <c r="A1458" s="62" t="s">
        <v>33</v>
      </c>
      <c r="B1458" s="62" t="s">
        <v>145</v>
      </c>
      <c r="C1458" s="51">
        <f t="shared" si="49"/>
        <v>17</v>
      </c>
      <c r="D1458" s="57">
        <v>2015</v>
      </c>
      <c r="E1458" s="57">
        <f t="shared" si="50"/>
        <v>2</v>
      </c>
      <c r="F1458" s="62" t="s">
        <v>1777</v>
      </c>
      <c r="G1458" s="39" t="s">
        <v>2867</v>
      </c>
      <c r="H1458" s="62" t="s">
        <v>2868</v>
      </c>
      <c r="I1458" s="63" t="s">
        <v>36</v>
      </c>
      <c r="J1458" s="63" t="s">
        <v>26</v>
      </c>
      <c r="K1458" s="62" t="s">
        <v>27</v>
      </c>
      <c r="L1458" s="62" t="s">
        <v>88</v>
      </c>
      <c r="M1458" s="62" t="s">
        <v>29</v>
      </c>
      <c r="N1458" s="62" t="s">
        <v>2811</v>
      </c>
      <c r="O1458" s="62" t="s">
        <v>2811</v>
      </c>
      <c r="P1458" s="64">
        <v>42117.045138888891</v>
      </c>
      <c r="Q1458" s="62"/>
      <c r="R1458" s="64">
        <v>42186.698611111111</v>
      </c>
      <c r="S1458" s="64">
        <v>42117.507638888892</v>
      </c>
      <c r="T1458" s="62"/>
      <c r="U1458" s="126" t="s">
        <v>1777</v>
      </c>
      <c r="V1458" s="62"/>
      <c r="W1458" s="62"/>
      <c r="X1458" s="62">
        <v>0</v>
      </c>
      <c r="Y1458" s="62">
        <v>2</v>
      </c>
      <c r="Z1458" s="40" t="s">
        <v>2869</v>
      </c>
      <c r="AA1458" s="62"/>
      <c r="AB1458" s="62"/>
      <c r="AC1458" s="62"/>
      <c r="AD1458" s="62"/>
      <c r="AE1458" s="62"/>
      <c r="AF1458" s="62" t="s">
        <v>2837</v>
      </c>
      <c r="AG1458" s="62"/>
      <c r="AH1458" s="62" t="s">
        <v>2870</v>
      </c>
    </row>
    <row r="1459" spans="1:34" ht="15.75" hidden="1" customHeight="1" x14ac:dyDescent="0.2">
      <c r="A1459" s="62" t="s">
        <v>33</v>
      </c>
      <c r="B1459" s="62" t="s">
        <v>145</v>
      </c>
      <c r="C1459" s="51">
        <f t="shared" si="49"/>
        <v>17</v>
      </c>
      <c r="D1459" s="57">
        <v>2015</v>
      </c>
      <c r="E1459" s="57">
        <f t="shared" si="50"/>
        <v>2</v>
      </c>
      <c r="F1459" s="62" t="s">
        <v>1777</v>
      </c>
      <c r="G1459" s="39" t="s">
        <v>2871</v>
      </c>
      <c r="H1459" s="62" t="s">
        <v>2872</v>
      </c>
      <c r="I1459" s="63" t="s">
        <v>25</v>
      </c>
      <c r="J1459" s="63" t="s">
        <v>26</v>
      </c>
      <c r="K1459" s="62" t="s">
        <v>27</v>
      </c>
      <c r="L1459" s="62" t="s">
        <v>88</v>
      </c>
      <c r="M1459" s="62" t="s">
        <v>29</v>
      </c>
      <c r="N1459" s="62" t="s">
        <v>116</v>
      </c>
      <c r="O1459" s="62" t="s">
        <v>116</v>
      </c>
      <c r="P1459" s="64">
        <v>42115.554166666669</v>
      </c>
      <c r="Q1459" s="62"/>
      <c r="R1459" s="64">
        <v>42186.698611111111</v>
      </c>
      <c r="S1459" s="64">
        <v>42115.581944444442</v>
      </c>
      <c r="T1459" s="62"/>
      <c r="U1459" s="126" t="s">
        <v>1777</v>
      </c>
      <c r="V1459" s="62"/>
      <c r="W1459" s="62"/>
      <c r="X1459" s="62">
        <v>0</v>
      </c>
      <c r="Y1459" s="62">
        <v>2</v>
      </c>
      <c r="Z1459" s="62"/>
      <c r="AA1459" s="62"/>
      <c r="AB1459" s="62"/>
      <c r="AC1459" s="62"/>
      <c r="AD1459" s="62"/>
      <c r="AE1459" s="62"/>
      <c r="AF1459" s="62" t="s">
        <v>2873</v>
      </c>
      <c r="AG1459" s="62"/>
      <c r="AH1459" s="62" t="s">
        <v>2874</v>
      </c>
    </row>
    <row r="1460" spans="1:34" ht="15.75" hidden="1" customHeight="1" x14ac:dyDescent="0.2">
      <c r="A1460" s="62" t="s">
        <v>33</v>
      </c>
      <c r="B1460" s="62" t="s">
        <v>2726</v>
      </c>
      <c r="C1460" s="51">
        <f t="shared" si="49"/>
        <v>17</v>
      </c>
      <c r="D1460" s="57">
        <v>2015</v>
      </c>
      <c r="E1460" s="57">
        <f t="shared" si="50"/>
        <v>2</v>
      </c>
      <c r="F1460" s="62" t="s">
        <v>1777</v>
      </c>
      <c r="G1460" s="39" t="s">
        <v>2875</v>
      </c>
      <c r="H1460" s="62" t="s">
        <v>2876</v>
      </c>
      <c r="I1460" s="63" t="s">
        <v>25</v>
      </c>
      <c r="J1460" s="63" t="s">
        <v>26</v>
      </c>
      <c r="K1460" s="62" t="s">
        <v>27</v>
      </c>
      <c r="L1460" s="62" t="s">
        <v>37</v>
      </c>
      <c r="M1460" s="62" t="s">
        <v>29</v>
      </c>
      <c r="N1460" s="62" t="s">
        <v>116</v>
      </c>
      <c r="O1460" s="62" t="s">
        <v>116</v>
      </c>
      <c r="P1460" s="64">
        <v>42111.572916666664</v>
      </c>
      <c r="Q1460" s="62"/>
      <c r="R1460" s="64">
        <v>42186.699305555558</v>
      </c>
      <c r="S1460" s="64">
        <v>42114.644444444442</v>
      </c>
      <c r="T1460" s="62"/>
      <c r="U1460" s="126" t="s">
        <v>1777</v>
      </c>
      <c r="V1460" s="62"/>
      <c r="W1460" s="62"/>
      <c r="X1460" s="62">
        <v>0</v>
      </c>
      <c r="Y1460" s="62">
        <v>1</v>
      </c>
      <c r="Z1460" s="62"/>
      <c r="AA1460" s="62"/>
      <c r="AB1460" s="62"/>
      <c r="AC1460" s="62"/>
      <c r="AD1460" s="62"/>
      <c r="AE1460" s="62"/>
      <c r="AF1460" s="62"/>
      <c r="AG1460" s="62"/>
      <c r="AH1460" s="62" t="s">
        <v>2877</v>
      </c>
    </row>
    <row r="1461" spans="1:34" ht="15.75" hidden="1" customHeight="1" x14ac:dyDescent="0.2">
      <c r="A1461" s="62" t="s">
        <v>33</v>
      </c>
      <c r="B1461" s="62" t="s">
        <v>145</v>
      </c>
      <c r="C1461" s="51">
        <f t="shared" si="49"/>
        <v>17</v>
      </c>
      <c r="D1461" s="57">
        <v>2015</v>
      </c>
      <c r="E1461" s="57">
        <f t="shared" si="50"/>
        <v>2</v>
      </c>
      <c r="F1461" s="62" t="s">
        <v>1777</v>
      </c>
      <c r="G1461" s="39" t="s">
        <v>2878</v>
      </c>
      <c r="H1461" s="62" t="s">
        <v>2879</v>
      </c>
      <c r="I1461" s="63" t="s">
        <v>36</v>
      </c>
      <c r="J1461" s="63" t="s">
        <v>26</v>
      </c>
      <c r="K1461" s="62" t="s">
        <v>27</v>
      </c>
      <c r="L1461" s="62" t="s">
        <v>37</v>
      </c>
      <c r="M1461" s="62" t="s">
        <v>29</v>
      </c>
      <c r="N1461" s="62" t="s">
        <v>2811</v>
      </c>
      <c r="O1461" s="62" t="s">
        <v>2811</v>
      </c>
      <c r="P1461" s="64">
        <v>42110.338888888888</v>
      </c>
      <c r="Q1461" s="62"/>
      <c r="R1461" s="64">
        <v>42186.698611111111</v>
      </c>
      <c r="S1461" s="64">
        <v>42118.805555555555</v>
      </c>
      <c r="T1461" s="62"/>
      <c r="U1461" s="126" t="s">
        <v>1777</v>
      </c>
      <c r="V1461" s="62"/>
      <c r="W1461" s="62"/>
      <c r="X1461" s="62">
        <v>0</v>
      </c>
      <c r="Y1461" s="62">
        <v>2</v>
      </c>
      <c r="Z1461" s="40" t="s">
        <v>2880</v>
      </c>
      <c r="AA1461" s="62"/>
      <c r="AB1461" s="62"/>
      <c r="AC1461" s="62"/>
      <c r="AD1461" s="62"/>
      <c r="AE1461" s="62"/>
      <c r="AF1461" s="62"/>
      <c r="AG1461" s="62"/>
      <c r="AH1461" s="62" t="s">
        <v>2881</v>
      </c>
    </row>
    <row r="1462" spans="1:34" ht="15.75" hidden="1" customHeight="1" x14ac:dyDescent="0.2">
      <c r="A1462" s="62" t="s">
        <v>33</v>
      </c>
      <c r="B1462" s="62" t="s">
        <v>56</v>
      </c>
      <c r="C1462" s="51">
        <f t="shared" si="49"/>
        <v>16</v>
      </c>
      <c r="D1462" s="57">
        <v>2015</v>
      </c>
      <c r="E1462" s="57">
        <f t="shared" si="50"/>
        <v>2</v>
      </c>
      <c r="F1462" s="62" t="s">
        <v>1777</v>
      </c>
      <c r="G1462" s="39" t="s">
        <v>2882</v>
      </c>
      <c r="H1462" s="62" t="s">
        <v>2883</v>
      </c>
      <c r="I1462" s="63" t="s">
        <v>25</v>
      </c>
      <c r="J1462" s="63" t="s">
        <v>26</v>
      </c>
      <c r="K1462" s="62" t="s">
        <v>27</v>
      </c>
      <c r="L1462" s="62" t="s">
        <v>37</v>
      </c>
      <c r="M1462" s="62" t="s">
        <v>29</v>
      </c>
      <c r="N1462" s="62" t="s">
        <v>116</v>
      </c>
      <c r="O1462" s="62" t="s">
        <v>116</v>
      </c>
      <c r="P1462" s="64">
        <v>42108.413194444445</v>
      </c>
      <c r="Q1462" s="62"/>
      <c r="R1462" s="64">
        <v>42186.699305555558</v>
      </c>
      <c r="S1462" s="64">
        <v>42109.65</v>
      </c>
      <c r="T1462" s="62"/>
      <c r="U1462" s="126" t="s">
        <v>1777</v>
      </c>
      <c r="V1462" s="62"/>
      <c r="W1462" s="62"/>
      <c r="X1462" s="62">
        <v>0</v>
      </c>
      <c r="Y1462" s="62">
        <v>1</v>
      </c>
      <c r="Z1462" s="62"/>
      <c r="AA1462" s="62"/>
      <c r="AB1462" s="62"/>
      <c r="AC1462" s="62"/>
      <c r="AD1462" s="62"/>
      <c r="AE1462" s="62"/>
      <c r="AF1462" s="62" t="s">
        <v>2884</v>
      </c>
      <c r="AG1462" s="62"/>
      <c r="AH1462" s="62" t="s">
        <v>2885</v>
      </c>
    </row>
    <row r="1463" spans="1:34" ht="15.75" hidden="1" customHeight="1" x14ac:dyDescent="0.2">
      <c r="A1463" s="62" t="s">
        <v>33</v>
      </c>
      <c r="B1463" s="62" t="s">
        <v>2726</v>
      </c>
      <c r="C1463" s="51">
        <f t="shared" si="49"/>
        <v>15</v>
      </c>
      <c r="D1463" s="57">
        <v>2015</v>
      </c>
      <c r="E1463" s="57">
        <f t="shared" si="50"/>
        <v>2</v>
      </c>
      <c r="F1463" s="62" t="s">
        <v>1777</v>
      </c>
      <c r="G1463" s="39" t="s">
        <v>2886</v>
      </c>
      <c r="H1463" s="62" t="s">
        <v>2887</v>
      </c>
      <c r="I1463" s="63" t="s">
        <v>25</v>
      </c>
      <c r="J1463" s="63" t="s">
        <v>26</v>
      </c>
      <c r="K1463" s="62" t="s">
        <v>27</v>
      </c>
      <c r="L1463" s="62" t="s">
        <v>37</v>
      </c>
      <c r="M1463" s="62" t="s">
        <v>29</v>
      </c>
      <c r="N1463" s="62" t="s">
        <v>116</v>
      </c>
      <c r="O1463" s="62" t="s">
        <v>116</v>
      </c>
      <c r="P1463" s="64">
        <v>42101.654166666667</v>
      </c>
      <c r="Q1463" s="62"/>
      <c r="R1463" s="64">
        <v>42186.699305555558</v>
      </c>
      <c r="S1463" s="64">
        <v>42103.517361111109</v>
      </c>
      <c r="T1463" s="62"/>
      <c r="U1463" s="126" t="s">
        <v>1777</v>
      </c>
      <c r="V1463" s="62"/>
      <c r="W1463" s="62"/>
      <c r="X1463" s="62">
        <v>0</v>
      </c>
      <c r="Y1463" s="62">
        <v>1</v>
      </c>
      <c r="Z1463" s="62"/>
      <c r="AA1463" s="62"/>
      <c r="AB1463" s="62"/>
      <c r="AC1463" s="62"/>
      <c r="AD1463" s="62"/>
      <c r="AE1463" s="62"/>
      <c r="AF1463" s="62" t="s">
        <v>2888</v>
      </c>
      <c r="AG1463" s="62"/>
      <c r="AH1463" s="62" t="s">
        <v>2889</v>
      </c>
    </row>
    <row r="1464" spans="1:34" ht="15.75" hidden="1" customHeight="1" x14ac:dyDescent="0.2">
      <c r="A1464" s="62" t="s">
        <v>33</v>
      </c>
      <c r="B1464" s="62" t="s">
        <v>2726</v>
      </c>
      <c r="C1464" s="51">
        <f t="shared" si="49"/>
        <v>16</v>
      </c>
      <c r="D1464" s="57">
        <v>2015</v>
      </c>
      <c r="E1464" s="57">
        <f t="shared" si="50"/>
        <v>2</v>
      </c>
      <c r="F1464" s="62" t="s">
        <v>1777</v>
      </c>
      <c r="G1464" s="39" t="s">
        <v>2890</v>
      </c>
      <c r="H1464" s="62" t="s">
        <v>2891</v>
      </c>
      <c r="I1464" s="63" t="s">
        <v>25</v>
      </c>
      <c r="J1464" s="63" t="s">
        <v>26</v>
      </c>
      <c r="K1464" s="62" t="s">
        <v>27</v>
      </c>
      <c r="L1464" s="62" t="s">
        <v>37</v>
      </c>
      <c r="M1464" s="62" t="s">
        <v>29</v>
      </c>
      <c r="N1464" s="62" t="s">
        <v>116</v>
      </c>
      <c r="O1464" s="62" t="s">
        <v>116</v>
      </c>
      <c r="P1464" s="64">
        <v>42101.420138888891</v>
      </c>
      <c r="Q1464" s="62"/>
      <c r="R1464" s="64">
        <v>42186.699305555558</v>
      </c>
      <c r="S1464" s="64">
        <v>42109.648611111108</v>
      </c>
      <c r="T1464" s="62"/>
      <c r="U1464" s="126" t="s">
        <v>1777</v>
      </c>
      <c r="V1464" s="62"/>
      <c r="W1464" s="62"/>
      <c r="X1464" s="62">
        <v>0</v>
      </c>
      <c r="Y1464" s="62">
        <v>1</v>
      </c>
      <c r="Z1464" s="62" t="s">
        <v>2892</v>
      </c>
      <c r="AA1464" s="62"/>
      <c r="AB1464" s="62"/>
      <c r="AC1464" s="62"/>
      <c r="AD1464" s="62"/>
      <c r="AE1464" s="62"/>
      <c r="AF1464" s="62" t="s">
        <v>2884</v>
      </c>
      <c r="AG1464" s="62"/>
      <c r="AH1464" s="62" t="s">
        <v>2893</v>
      </c>
    </row>
    <row r="1465" spans="1:34" ht="15.75" hidden="1" customHeight="1" x14ac:dyDescent="0.2">
      <c r="A1465" s="62" t="s">
        <v>33</v>
      </c>
      <c r="B1465" s="62" t="s">
        <v>2726</v>
      </c>
      <c r="C1465" s="51">
        <f t="shared" si="49"/>
        <v>18</v>
      </c>
      <c r="D1465" s="57">
        <v>2015</v>
      </c>
      <c r="E1465" s="57">
        <f t="shared" si="50"/>
        <v>2</v>
      </c>
      <c r="F1465" s="62" t="s">
        <v>1777</v>
      </c>
      <c r="G1465" s="39" t="s">
        <v>2894</v>
      </c>
      <c r="H1465" s="62" t="s">
        <v>2895</v>
      </c>
      <c r="I1465" s="63" t="s">
        <v>25</v>
      </c>
      <c r="J1465" s="63" t="s">
        <v>26</v>
      </c>
      <c r="K1465" s="62" t="s">
        <v>27</v>
      </c>
      <c r="L1465" s="62" t="s">
        <v>88</v>
      </c>
      <c r="M1465" s="62" t="s">
        <v>29</v>
      </c>
      <c r="N1465" s="62" t="s">
        <v>116</v>
      </c>
      <c r="O1465" s="62" t="s">
        <v>116</v>
      </c>
      <c r="P1465" s="64">
        <v>42097.535416666666</v>
      </c>
      <c r="Q1465" s="62"/>
      <c r="R1465" s="64">
        <v>42186.666666666664</v>
      </c>
      <c r="S1465" s="64">
        <v>42125.556944444441</v>
      </c>
      <c r="T1465" s="62"/>
      <c r="U1465" s="126" t="s">
        <v>1777</v>
      </c>
      <c r="V1465" s="62"/>
      <c r="W1465" s="62"/>
      <c r="X1465" s="62">
        <v>0</v>
      </c>
      <c r="Y1465" s="62">
        <v>2</v>
      </c>
      <c r="Z1465" s="40" t="s">
        <v>2896</v>
      </c>
      <c r="AA1465" s="62"/>
      <c r="AB1465" s="62"/>
      <c r="AC1465" s="62"/>
      <c r="AD1465" s="62"/>
      <c r="AE1465" s="62"/>
      <c r="AF1465" s="62" t="s">
        <v>2897</v>
      </c>
      <c r="AG1465" s="62"/>
      <c r="AH1465" s="62" t="s">
        <v>2898</v>
      </c>
    </row>
    <row r="1466" spans="1:34" ht="15.75" hidden="1" customHeight="1" x14ac:dyDescent="0.2">
      <c r="A1466" s="62" t="s">
        <v>33</v>
      </c>
      <c r="B1466" s="62" t="s">
        <v>2726</v>
      </c>
      <c r="C1466" s="51">
        <f t="shared" si="49"/>
        <v>14</v>
      </c>
      <c r="D1466" s="57">
        <v>2015</v>
      </c>
      <c r="E1466" s="57">
        <f t="shared" si="50"/>
        <v>2</v>
      </c>
      <c r="F1466" s="62" t="s">
        <v>1777</v>
      </c>
      <c r="G1466" s="39" t="s">
        <v>2899</v>
      </c>
      <c r="H1466" s="62" t="s">
        <v>2900</v>
      </c>
      <c r="I1466" s="63" t="s">
        <v>25</v>
      </c>
      <c r="J1466" s="63" t="s">
        <v>26</v>
      </c>
      <c r="K1466" s="62" t="s">
        <v>27</v>
      </c>
      <c r="L1466" s="62" t="s">
        <v>88</v>
      </c>
      <c r="M1466" s="62" t="s">
        <v>116</v>
      </c>
      <c r="N1466" s="62" t="s">
        <v>116</v>
      </c>
      <c r="O1466" s="62" t="s">
        <v>116</v>
      </c>
      <c r="P1466" s="64">
        <v>42097.448611111111</v>
      </c>
      <c r="Q1466" s="62"/>
      <c r="R1466" s="64">
        <v>42186.666666666664</v>
      </c>
      <c r="S1466" s="64">
        <v>42097.537499999999</v>
      </c>
      <c r="T1466" s="62"/>
      <c r="U1466" s="126" t="s">
        <v>1777</v>
      </c>
      <c r="V1466" s="62"/>
      <c r="W1466" s="65">
        <v>42097</v>
      </c>
      <c r="X1466" s="62">
        <v>0</v>
      </c>
      <c r="Y1466" s="62">
        <v>3</v>
      </c>
      <c r="Z1466" s="62" t="s">
        <v>2901</v>
      </c>
      <c r="AA1466" s="62"/>
      <c r="AB1466" s="62"/>
      <c r="AC1466" s="62"/>
      <c r="AD1466" s="62"/>
      <c r="AE1466" s="62"/>
      <c r="AF1466" s="62" t="s">
        <v>2897</v>
      </c>
      <c r="AG1466" s="62"/>
      <c r="AH1466" s="62" t="s">
        <v>2902</v>
      </c>
    </row>
    <row r="1467" spans="1:34" ht="15.75" hidden="1" customHeight="1" x14ac:dyDescent="0.2">
      <c r="A1467" s="62" t="s">
        <v>33</v>
      </c>
      <c r="B1467" s="62" t="s">
        <v>2726</v>
      </c>
      <c r="C1467" s="51">
        <f t="shared" si="49"/>
        <v>21</v>
      </c>
      <c r="D1467" s="57">
        <v>2015</v>
      </c>
      <c r="E1467" s="57">
        <f t="shared" si="50"/>
        <v>2</v>
      </c>
      <c r="F1467" s="62" t="s">
        <v>1777</v>
      </c>
      <c r="G1467" s="39" t="s">
        <v>2729</v>
      </c>
      <c r="H1467" s="62" t="s">
        <v>2903</v>
      </c>
      <c r="I1467" s="63" t="s">
        <v>25</v>
      </c>
      <c r="J1467" s="63" t="s">
        <v>26</v>
      </c>
      <c r="K1467" s="62" t="s">
        <v>27</v>
      </c>
      <c r="L1467" s="62" t="s">
        <v>88</v>
      </c>
      <c r="M1467" s="62" t="s">
        <v>284</v>
      </c>
      <c r="N1467" s="62" t="s">
        <v>116</v>
      </c>
      <c r="O1467" s="62" t="s">
        <v>116</v>
      </c>
      <c r="P1467" s="64">
        <v>42083.450694444444</v>
      </c>
      <c r="Q1467" s="62"/>
      <c r="R1467" s="64">
        <v>42186.701388888891</v>
      </c>
      <c r="S1467" s="64">
        <v>42143.630555555559</v>
      </c>
      <c r="T1467" s="62"/>
      <c r="U1467" s="126" t="s">
        <v>1777</v>
      </c>
      <c r="V1467" s="62"/>
      <c r="W1467" s="62"/>
      <c r="X1467" s="62">
        <v>0</v>
      </c>
      <c r="Y1467" s="62">
        <v>4</v>
      </c>
      <c r="Z1467" s="62" t="s">
        <v>2904</v>
      </c>
      <c r="AA1467" s="62"/>
      <c r="AB1467" s="62"/>
      <c r="AC1467" s="62"/>
      <c r="AD1467" s="62"/>
      <c r="AE1467" s="62"/>
      <c r="AF1467" s="62" t="s">
        <v>2905</v>
      </c>
      <c r="AG1467" s="62"/>
      <c r="AH1467" s="62" t="s">
        <v>2906</v>
      </c>
    </row>
    <row r="1468" spans="1:34" ht="15.75" hidden="1" customHeight="1" x14ac:dyDescent="0.2">
      <c r="A1468" s="62" t="s">
        <v>33</v>
      </c>
      <c r="B1468" s="62" t="s">
        <v>2726</v>
      </c>
      <c r="C1468" s="51">
        <f t="shared" si="49"/>
        <v>19</v>
      </c>
      <c r="D1468" s="57">
        <v>2015</v>
      </c>
      <c r="E1468" s="57">
        <f t="shared" si="50"/>
        <v>2</v>
      </c>
      <c r="F1468" s="62" t="s">
        <v>1777</v>
      </c>
      <c r="G1468" s="39" t="s">
        <v>2897</v>
      </c>
      <c r="H1468" s="62" t="s">
        <v>2907</v>
      </c>
      <c r="I1468" s="63" t="s">
        <v>25</v>
      </c>
      <c r="J1468" s="63" t="s">
        <v>26</v>
      </c>
      <c r="K1468" s="62" t="s">
        <v>27</v>
      </c>
      <c r="L1468" s="62" t="s">
        <v>88</v>
      </c>
      <c r="M1468" s="62" t="s">
        <v>29</v>
      </c>
      <c r="N1468" s="62" t="s">
        <v>116</v>
      </c>
      <c r="O1468" s="62" t="s">
        <v>116</v>
      </c>
      <c r="P1468" s="64">
        <v>42083.443749999999</v>
      </c>
      <c r="Q1468" s="62"/>
      <c r="R1468" s="64">
        <v>42186.701388888891</v>
      </c>
      <c r="S1468" s="64">
        <v>42128.443749999999</v>
      </c>
      <c r="T1468" s="62"/>
      <c r="U1468" s="126" t="s">
        <v>1777</v>
      </c>
      <c r="V1468" s="62"/>
      <c r="W1468" s="65">
        <v>42107</v>
      </c>
      <c r="X1468" s="62">
        <v>0</v>
      </c>
      <c r="Y1468" s="62">
        <v>3</v>
      </c>
      <c r="Z1468" s="40" t="s">
        <v>2908</v>
      </c>
      <c r="AA1468" s="62"/>
      <c r="AB1468" s="62"/>
      <c r="AC1468" s="62"/>
      <c r="AD1468" s="62"/>
      <c r="AE1468" s="62"/>
      <c r="AF1468" s="62" t="s">
        <v>2909</v>
      </c>
      <c r="AG1468" s="62"/>
      <c r="AH1468" s="62" t="s">
        <v>2910</v>
      </c>
    </row>
    <row r="1469" spans="1:34" ht="15.75" hidden="1" customHeight="1" x14ac:dyDescent="0.2">
      <c r="A1469" s="62" t="s">
        <v>33</v>
      </c>
      <c r="B1469" s="62" t="s">
        <v>2726</v>
      </c>
      <c r="C1469" s="51">
        <f t="shared" si="49"/>
        <v>16</v>
      </c>
      <c r="D1469" s="57">
        <v>2015</v>
      </c>
      <c r="E1469" s="57">
        <f t="shared" si="50"/>
        <v>2</v>
      </c>
      <c r="F1469" s="62" t="s">
        <v>1777</v>
      </c>
      <c r="G1469" s="39" t="s">
        <v>2911</v>
      </c>
      <c r="H1469" s="62" t="s">
        <v>2912</v>
      </c>
      <c r="I1469" s="63" t="s">
        <v>36</v>
      </c>
      <c r="J1469" s="63" t="s">
        <v>26</v>
      </c>
      <c r="K1469" s="62" t="s">
        <v>27</v>
      </c>
      <c r="L1469" s="62" t="s">
        <v>37</v>
      </c>
      <c r="M1469" s="62" t="s">
        <v>29</v>
      </c>
      <c r="N1469" s="62" t="s">
        <v>116</v>
      </c>
      <c r="O1469" s="62" t="s">
        <v>116</v>
      </c>
      <c r="P1469" s="64">
        <v>42075.615972222222</v>
      </c>
      <c r="Q1469" s="62"/>
      <c r="R1469" s="64">
        <v>42186.701388888891</v>
      </c>
      <c r="S1469" s="64">
        <v>42107.629861111112</v>
      </c>
      <c r="T1469" s="62"/>
      <c r="U1469" s="126" t="s">
        <v>1777</v>
      </c>
      <c r="V1469" s="62"/>
      <c r="W1469" s="62"/>
      <c r="X1469" s="62">
        <v>0</v>
      </c>
      <c r="Y1469" s="62">
        <v>1</v>
      </c>
      <c r="Z1469" s="40" t="s">
        <v>2913</v>
      </c>
      <c r="AA1469" s="62"/>
      <c r="AB1469" s="62"/>
      <c r="AC1469" s="62"/>
      <c r="AD1469" s="62"/>
      <c r="AE1469" s="62"/>
      <c r="AF1469" s="62"/>
      <c r="AG1469" s="62"/>
      <c r="AH1469" s="62"/>
    </row>
    <row r="1470" spans="1:34" ht="15.75" hidden="1" customHeight="1" x14ac:dyDescent="0.2">
      <c r="A1470" s="62" t="s">
        <v>33</v>
      </c>
      <c r="B1470" s="62" t="s">
        <v>2726</v>
      </c>
      <c r="C1470" s="51">
        <f t="shared" si="49"/>
        <v>21</v>
      </c>
      <c r="D1470" s="57">
        <v>2015</v>
      </c>
      <c r="E1470" s="57">
        <f t="shared" si="50"/>
        <v>2</v>
      </c>
      <c r="F1470" s="62" t="s">
        <v>1777</v>
      </c>
      <c r="G1470" s="39" t="s">
        <v>2914</v>
      </c>
      <c r="H1470" s="62" t="s">
        <v>2915</v>
      </c>
      <c r="I1470" s="63" t="s">
        <v>25</v>
      </c>
      <c r="J1470" s="63" t="s">
        <v>26</v>
      </c>
      <c r="K1470" s="62" t="s">
        <v>27</v>
      </c>
      <c r="L1470" s="62" t="s">
        <v>37</v>
      </c>
      <c r="M1470" s="62" t="s">
        <v>49</v>
      </c>
      <c r="N1470" s="62" t="s">
        <v>116</v>
      </c>
      <c r="O1470" s="62" t="s">
        <v>116</v>
      </c>
      <c r="P1470" s="64">
        <v>42073.538888888892</v>
      </c>
      <c r="Q1470" s="62"/>
      <c r="R1470" s="64">
        <v>42186.701388888891</v>
      </c>
      <c r="S1470" s="64">
        <v>42142.456944444442</v>
      </c>
      <c r="T1470" s="62"/>
      <c r="U1470" s="126" t="s">
        <v>1777</v>
      </c>
      <c r="V1470" s="62"/>
      <c r="W1470" s="62"/>
      <c r="X1470" s="62">
        <v>0</v>
      </c>
      <c r="Y1470" s="62">
        <v>1</v>
      </c>
      <c r="Z1470" s="62"/>
      <c r="AA1470" s="62"/>
      <c r="AB1470" s="62"/>
      <c r="AC1470" s="62"/>
      <c r="AD1470" s="62"/>
      <c r="AE1470" s="62"/>
      <c r="AF1470" s="62" t="s">
        <v>2916</v>
      </c>
      <c r="AG1470" s="62"/>
      <c r="AH1470" s="62" t="s">
        <v>2917</v>
      </c>
    </row>
    <row r="1471" spans="1:34" ht="15.75" hidden="1" customHeight="1" x14ac:dyDescent="0.2">
      <c r="A1471" s="62" t="s">
        <v>33</v>
      </c>
      <c r="B1471" s="62" t="s">
        <v>2726</v>
      </c>
      <c r="C1471" s="51">
        <f t="shared" si="49"/>
        <v>19</v>
      </c>
      <c r="D1471" s="57">
        <v>2015</v>
      </c>
      <c r="E1471" s="57">
        <f t="shared" si="50"/>
        <v>2</v>
      </c>
      <c r="F1471" s="62" t="s">
        <v>1777</v>
      </c>
      <c r="G1471" s="39" t="s">
        <v>2918</v>
      </c>
      <c r="H1471" s="62" t="s">
        <v>2919</v>
      </c>
      <c r="I1471" s="63" t="s">
        <v>25</v>
      </c>
      <c r="J1471" s="63" t="s">
        <v>26</v>
      </c>
      <c r="K1471" s="62" t="s">
        <v>27</v>
      </c>
      <c r="L1471" s="62" t="s">
        <v>37</v>
      </c>
      <c r="M1471" s="62" t="s">
        <v>623</v>
      </c>
      <c r="N1471" s="62" t="s">
        <v>116</v>
      </c>
      <c r="O1471" s="62" t="s">
        <v>116</v>
      </c>
      <c r="P1471" s="64">
        <v>42073.538194444445</v>
      </c>
      <c r="Q1471" s="62"/>
      <c r="R1471" s="64">
        <v>42186.701388888891</v>
      </c>
      <c r="S1471" s="64">
        <v>42131.422222222223</v>
      </c>
      <c r="T1471" s="62"/>
      <c r="U1471" s="126" t="s">
        <v>1777</v>
      </c>
      <c r="V1471" s="62"/>
      <c r="W1471" s="62"/>
      <c r="X1471" s="62">
        <v>0</v>
      </c>
      <c r="Y1471" s="62">
        <v>2</v>
      </c>
      <c r="Z1471" s="62"/>
      <c r="AA1471" s="62"/>
      <c r="AB1471" s="62"/>
      <c r="AC1471" s="62"/>
      <c r="AD1471" s="62"/>
      <c r="AE1471" s="62" t="s">
        <v>2920</v>
      </c>
      <c r="AF1471" s="62" t="s">
        <v>2921</v>
      </c>
      <c r="AG1471" s="62"/>
      <c r="AH1471" s="62" t="s">
        <v>2922</v>
      </c>
    </row>
    <row r="1472" spans="1:34" ht="15.75" hidden="1" customHeight="1" x14ac:dyDescent="0.2">
      <c r="A1472" s="62" t="s">
        <v>33</v>
      </c>
      <c r="B1472" s="62" t="s">
        <v>2726</v>
      </c>
      <c r="C1472" s="51">
        <f t="shared" si="49"/>
        <v>19</v>
      </c>
      <c r="D1472" s="57">
        <v>2015</v>
      </c>
      <c r="E1472" s="57">
        <f t="shared" si="50"/>
        <v>2</v>
      </c>
      <c r="F1472" s="62" t="s">
        <v>1777</v>
      </c>
      <c r="G1472" s="39" t="s">
        <v>2742</v>
      </c>
      <c r="H1472" s="62" t="s">
        <v>2923</v>
      </c>
      <c r="I1472" s="63" t="s">
        <v>25</v>
      </c>
      <c r="J1472" s="63" t="s">
        <v>26</v>
      </c>
      <c r="K1472" s="62" t="s">
        <v>27</v>
      </c>
      <c r="L1472" s="62" t="s">
        <v>37</v>
      </c>
      <c r="M1472" s="62" t="s">
        <v>623</v>
      </c>
      <c r="N1472" s="62" t="s">
        <v>116</v>
      </c>
      <c r="O1472" s="62" t="s">
        <v>116</v>
      </c>
      <c r="P1472" s="64">
        <v>42073.527083333334</v>
      </c>
      <c r="Q1472" s="62"/>
      <c r="R1472" s="64">
        <v>42186.701388888891</v>
      </c>
      <c r="S1472" s="64">
        <v>42131.408333333333</v>
      </c>
      <c r="T1472" s="62"/>
      <c r="U1472" s="126" t="s">
        <v>1777</v>
      </c>
      <c r="V1472" s="62"/>
      <c r="W1472" s="62"/>
      <c r="X1472" s="62">
        <v>0</v>
      </c>
      <c r="Y1472" s="62">
        <v>2</v>
      </c>
      <c r="Z1472" s="62"/>
      <c r="AA1472" s="62"/>
      <c r="AB1472" s="62"/>
      <c r="AC1472" s="62"/>
      <c r="AD1472" s="62"/>
      <c r="AE1472" s="62" t="s">
        <v>2924</v>
      </c>
      <c r="AF1472" s="62" t="s">
        <v>2925</v>
      </c>
      <c r="AG1472" s="62"/>
      <c r="AH1472" s="62" t="s">
        <v>2926</v>
      </c>
    </row>
    <row r="1473" spans="1:34" ht="15.75" hidden="1" customHeight="1" x14ac:dyDescent="0.2">
      <c r="A1473" s="62" t="s">
        <v>33</v>
      </c>
      <c r="B1473" s="62" t="s">
        <v>2726</v>
      </c>
      <c r="C1473" s="51">
        <f t="shared" si="49"/>
        <v>16</v>
      </c>
      <c r="D1473" s="57">
        <v>2015</v>
      </c>
      <c r="E1473" s="57">
        <f t="shared" si="50"/>
        <v>2</v>
      </c>
      <c r="F1473" s="62" t="s">
        <v>1777</v>
      </c>
      <c r="G1473" s="39" t="s">
        <v>2927</v>
      </c>
      <c r="H1473" s="62" t="s">
        <v>2928</v>
      </c>
      <c r="I1473" s="63" t="s">
        <v>217</v>
      </c>
      <c r="J1473" s="63" t="s">
        <v>26</v>
      </c>
      <c r="K1473" s="62" t="s">
        <v>27</v>
      </c>
      <c r="L1473" s="62" t="s">
        <v>88</v>
      </c>
      <c r="M1473" s="62" t="s">
        <v>116</v>
      </c>
      <c r="N1473" s="62" t="s">
        <v>116</v>
      </c>
      <c r="O1473" s="62" t="s">
        <v>116</v>
      </c>
      <c r="P1473" s="64">
        <v>42031.475694444445</v>
      </c>
      <c r="Q1473" s="62"/>
      <c r="R1473" s="64">
        <v>42186.701388888891</v>
      </c>
      <c r="S1473" s="64">
        <v>42110.450694444444</v>
      </c>
      <c r="T1473" s="62"/>
      <c r="U1473" s="126" t="s">
        <v>1777</v>
      </c>
      <c r="V1473" s="62"/>
      <c r="W1473" s="62"/>
      <c r="X1473" s="62">
        <v>0</v>
      </c>
      <c r="Y1473" s="62">
        <v>1</v>
      </c>
      <c r="Z1473" s="62"/>
      <c r="AA1473" s="62"/>
      <c r="AB1473" s="62"/>
      <c r="AC1473" s="62"/>
      <c r="AD1473" s="62"/>
      <c r="AE1473" s="62"/>
      <c r="AF1473" s="62" t="s">
        <v>1778</v>
      </c>
      <c r="AG1473" s="62"/>
      <c r="AH1473" s="62" t="s">
        <v>2929</v>
      </c>
    </row>
    <row r="1474" spans="1:34" ht="15.75" hidden="1" customHeight="1" x14ac:dyDescent="0.2">
      <c r="A1474" s="62" t="s">
        <v>33</v>
      </c>
      <c r="B1474" s="62" t="s">
        <v>2726</v>
      </c>
      <c r="C1474" s="51">
        <f t="shared" si="49"/>
        <v>16</v>
      </c>
      <c r="D1474" s="57">
        <v>2015</v>
      </c>
      <c r="E1474" s="57">
        <f t="shared" si="50"/>
        <v>2</v>
      </c>
      <c r="F1474" s="62" t="s">
        <v>1777</v>
      </c>
      <c r="G1474" s="39" t="s">
        <v>2930</v>
      </c>
      <c r="H1474" s="62" t="s">
        <v>2931</v>
      </c>
      <c r="I1474" s="63" t="s">
        <v>217</v>
      </c>
      <c r="J1474" s="63" t="s">
        <v>26</v>
      </c>
      <c r="K1474" s="62" t="s">
        <v>27</v>
      </c>
      <c r="L1474" s="62" t="s">
        <v>88</v>
      </c>
      <c r="M1474" s="62" t="s">
        <v>116</v>
      </c>
      <c r="N1474" s="62" t="s">
        <v>116</v>
      </c>
      <c r="O1474" s="62" t="s">
        <v>116</v>
      </c>
      <c r="P1474" s="64">
        <v>42011.454861111109</v>
      </c>
      <c r="Q1474" s="62"/>
      <c r="R1474" s="64">
        <v>42186.701388888891</v>
      </c>
      <c r="S1474" s="64">
        <v>42110.450694444444</v>
      </c>
      <c r="T1474" s="62"/>
      <c r="U1474" s="126" t="s">
        <v>1777</v>
      </c>
      <c r="V1474" s="62"/>
      <c r="W1474" s="62"/>
      <c r="X1474" s="62">
        <v>0</v>
      </c>
      <c r="Y1474" s="62">
        <v>1</v>
      </c>
      <c r="Z1474" s="40" t="s">
        <v>2932</v>
      </c>
      <c r="AA1474" s="62"/>
      <c r="AB1474" s="62"/>
      <c r="AC1474" s="62"/>
      <c r="AD1474" s="62"/>
      <c r="AE1474" s="62"/>
      <c r="AF1474" s="62" t="s">
        <v>2933</v>
      </c>
      <c r="AG1474" s="62"/>
      <c r="AH1474" s="62" t="s">
        <v>2934</v>
      </c>
    </row>
    <row r="1475" spans="1:34" ht="15.75" hidden="1" customHeight="1" x14ac:dyDescent="0.2">
      <c r="A1475" s="62" t="s">
        <v>33</v>
      </c>
      <c r="B1475" s="62" t="s">
        <v>2726</v>
      </c>
      <c r="C1475" s="51">
        <f t="shared" si="49"/>
        <v>16</v>
      </c>
      <c r="D1475" s="57">
        <v>2015</v>
      </c>
      <c r="E1475" s="57">
        <f t="shared" si="50"/>
        <v>2</v>
      </c>
      <c r="F1475" s="62" t="s">
        <v>1777</v>
      </c>
      <c r="G1475" s="39" t="s">
        <v>2884</v>
      </c>
      <c r="H1475" s="62" t="s">
        <v>2935</v>
      </c>
      <c r="I1475" s="63" t="s">
        <v>25</v>
      </c>
      <c r="J1475" s="63" t="s">
        <v>26</v>
      </c>
      <c r="K1475" s="62" t="s">
        <v>27</v>
      </c>
      <c r="L1475" s="62" t="s">
        <v>37</v>
      </c>
      <c r="M1475" s="62" t="s">
        <v>29</v>
      </c>
      <c r="N1475" s="62" t="s">
        <v>116</v>
      </c>
      <c r="O1475" s="62" t="s">
        <v>116</v>
      </c>
      <c r="P1475" s="64">
        <v>42011.436111111114</v>
      </c>
      <c r="Q1475" s="62"/>
      <c r="R1475" s="64">
        <v>42186.701388888891</v>
      </c>
      <c r="S1475" s="64">
        <v>42107.854166666664</v>
      </c>
      <c r="T1475" s="62"/>
      <c r="U1475" s="126" t="s">
        <v>1777</v>
      </c>
      <c r="V1475" s="62"/>
      <c r="W1475" s="62"/>
      <c r="X1475" s="62">
        <v>0</v>
      </c>
      <c r="Y1475" s="62">
        <v>1</v>
      </c>
      <c r="Z1475" s="62"/>
      <c r="AA1475" s="62"/>
      <c r="AB1475" s="62"/>
      <c r="AC1475" s="62"/>
      <c r="AD1475" s="62"/>
      <c r="AE1475" s="62"/>
      <c r="AF1475" s="62" t="s">
        <v>2936</v>
      </c>
      <c r="AG1475" s="62"/>
      <c r="AH1475" s="62" t="s">
        <v>2937</v>
      </c>
    </row>
    <row r="1476" spans="1:34" ht="15.75" hidden="1" customHeight="1" x14ac:dyDescent="0.2">
      <c r="A1476" s="62" t="s">
        <v>33</v>
      </c>
      <c r="B1476" s="62" t="s">
        <v>2726</v>
      </c>
      <c r="C1476" s="51">
        <f t="shared" si="49"/>
        <v>16</v>
      </c>
      <c r="D1476" s="57">
        <v>2015</v>
      </c>
      <c r="E1476" s="57">
        <f t="shared" si="50"/>
        <v>2</v>
      </c>
      <c r="F1476" s="62" t="s">
        <v>1777</v>
      </c>
      <c r="G1476" s="39" t="s">
        <v>2873</v>
      </c>
      <c r="H1476" s="62" t="s">
        <v>2938</v>
      </c>
      <c r="I1476" s="63" t="s">
        <v>217</v>
      </c>
      <c r="J1476" s="63" t="s">
        <v>26</v>
      </c>
      <c r="K1476" s="62" t="s">
        <v>27</v>
      </c>
      <c r="L1476" s="62" t="s">
        <v>37</v>
      </c>
      <c r="M1476" s="62" t="s">
        <v>29</v>
      </c>
      <c r="N1476" s="62" t="s">
        <v>116</v>
      </c>
      <c r="O1476" s="62" t="s">
        <v>116</v>
      </c>
      <c r="P1476" s="64">
        <v>42011.435416666667</v>
      </c>
      <c r="Q1476" s="62"/>
      <c r="R1476" s="64">
        <v>42186.701388888891</v>
      </c>
      <c r="S1476" s="64">
        <v>42107.632638888892</v>
      </c>
      <c r="T1476" s="62"/>
      <c r="U1476" s="126" t="s">
        <v>1777</v>
      </c>
      <c r="V1476" s="62"/>
      <c r="W1476" s="62"/>
      <c r="X1476" s="62">
        <v>0</v>
      </c>
      <c r="Y1476" s="62">
        <v>1</v>
      </c>
      <c r="Z1476" s="40" t="s">
        <v>2939</v>
      </c>
      <c r="AA1476" s="62"/>
      <c r="AB1476" s="62"/>
      <c r="AC1476" s="62"/>
      <c r="AD1476" s="62"/>
      <c r="AE1476" s="62" t="s">
        <v>2940</v>
      </c>
      <c r="AF1476" s="62" t="s">
        <v>2941</v>
      </c>
      <c r="AG1476" s="62"/>
      <c r="AH1476" s="62" t="s">
        <v>2942</v>
      </c>
    </row>
    <row r="1477" spans="1:34" ht="15.75" hidden="1" customHeight="1" x14ac:dyDescent="0.2">
      <c r="A1477" s="62" t="s">
        <v>33</v>
      </c>
      <c r="B1477" s="62" t="s">
        <v>2726</v>
      </c>
      <c r="C1477" s="51">
        <f t="shared" si="49"/>
        <v>16</v>
      </c>
      <c r="D1477" s="57">
        <v>2015</v>
      </c>
      <c r="E1477" s="57">
        <f t="shared" si="50"/>
        <v>2</v>
      </c>
      <c r="F1477" s="62" t="s">
        <v>1777</v>
      </c>
      <c r="G1477" s="39" t="s">
        <v>2943</v>
      </c>
      <c r="H1477" s="62" t="s">
        <v>2944</v>
      </c>
      <c r="I1477" s="63" t="s">
        <v>36</v>
      </c>
      <c r="J1477" s="63" t="s">
        <v>26</v>
      </c>
      <c r="K1477" s="62" t="s">
        <v>27</v>
      </c>
      <c r="L1477" s="62" t="s">
        <v>88</v>
      </c>
      <c r="M1477" s="62" t="s">
        <v>116</v>
      </c>
      <c r="N1477" s="62" t="s">
        <v>116</v>
      </c>
      <c r="O1477" s="62" t="s">
        <v>116</v>
      </c>
      <c r="P1477" s="64">
        <v>42010.411111111112</v>
      </c>
      <c r="Q1477" s="62"/>
      <c r="R1477" s="64">
        <v>42186.701388888891</v>
      </c>
      <c r="S1477" s="64">
        <v>42110.45</v>
      </c>
      <c r="T1477" s="62"/>
      <c r="U1477" s="126" t="s">
        <v>1777</v>
      </c>
      <c r="V1477" s="62"/>
      <c r="W1477" s="62"/>
      <c r="X1477" s="62">
        <v>0</v>
      </c>
      <c r="Y1477" s="62">
        <v>1</v>
      </c>
      <c r="Z1477" s="62"/>
      <c r="AA1477" s="62"/>
      <c r="AB1477" s="62"/>
      <c r="AC1477" s="62"/>
      <c r="AD1477" s="62"/>
      <c r="AE1477" s="62"/>
      <c r="AF1477" s="62"/>
      <c r="AG1477" s="62"/>
      <c r="AH1477" s="62" t="s">
        <v>2945</v>
      </c>
    </row>
    <row r="1478" spans="1:34" ht="15.75" hidden="1" customHeight="1" x14ac:dyDescent="0.2">
      <c r="A1478" s="62" t="s">
        <v>33</v>
      </c>
      <c r="B1478" s="62" t="s">
        <v>2726</v>
      </c>
      <c r="C1478" s="51">
        <f t="shared" si="49"/>
        <v>16</v>
      </c>
      <c r="D1478" s="57">
        <v>2015</v>
      </c>
      <c r="E1478" s="57">
        <f t="shared" si="50"/>
        <v>2</v>
      </c>
      <c r="F1478" s="62" t="s">
        <v>1777</v>
      </c>
      <c r="G1478" s="39" t="s">
        <v>2946</v>
      </c>
      <c r="H1478" s="62" t="s">
        <v>2947</v>
      </c>
      <c r="I1478" s="63" t="s">
        <v>36</v>
      </c>
      <c r="J1478" s="63" t="s">
        <v>26</v>
      </c>
      <c r="K1478" s="62" t="s">
        <v>27</v>
      </c>
      <c r="L1478" s="62" t="s">
        <v>88</v>
      </c>
      <c r="M1478" s="62" t="s">
        <v>116</v>
      </c>
      <c r="N1478" s="62" t="s">
        <v>116</v>
      </c>
      <c r="O1478" s="62" t="s">
        <v>116</v>
      </c>
      <c r="P1478" s="64">
        <v>42010.408333333333</v>
      </c>
      <c r="Q1478" s="62"/>
      <c r="R1478" s="64">
        <v>42186.701388888891</v>
      </c>
      <c r="S1478" s="64">
        <v>42110.45</v>
      </c>
      <c r="T1478" s="62"/>
      <c r="U1478" s="126" t="s">
        <v>1777</v>
      </c>
      <c r="V1478" s="62"/>
      <c r="W1478" s="62"/>
      <c r="X1478" s="62">
        <v>0</v>
      </c>
      <c r="Y1478" s="62">
        <v>1</v>
      </c>
      <c r="Z1478" s="62"/>
      <c r="AA1478" s="62"/>
      <c r="AB1478" s="62"/>
      <c r="AC1478" s="62"/>
      <c r="AD1478" s="62"/>
      <c r="AE1478" s="62"/>
      <c r="AF1478" s="62"/>
      <c r="AG1478" s="62"/>
      <c r="AH1478" s="62" t="s">
        <v>2948</v>
      </c>
    </row>
    <row r="1479" spans="1:34" ht="15.75" hidden="1" customHeight="1" x14ac:dyDescent="0.2">
      <c r="A1479" s="62" t="s">
        <v>33</v>
      </c>
      <c r="B1479" s="62" t="s">
        <v>2726</v>
      </c>
      <c r="C1479" s="51">
        <f t="shared" si="49"/>
        <v>21</v>
      </c>
      <c r="D1479" s="57">
        <v>2015</v>
      </c>
      <c r="E1479" s="57">
        <f t="shared" si="50"/>
        <v>2</v>
      </c>
      <c r="F1479" s="62" t="s">
        <v>1777</v>
      </c>
      <c r="G1479" s="39" t="s">
        <v>2949</v>
      </c>
      <c r="H1479" s="62" t="s">
        <v>2950</v>
      </c>
      <c r="I1479" s="63" t="s">
        <v>25</v>
      </c>
      <c r="J1479" s="63" t="s">
        <v>26</v>
      </c>
      <c r="K1479" s="62" t="s">
        <v>27</v>
      </c>
      <c r="L1479" s="62" t="s">
        <v>88</v>
      </c>
      <c r="M1479" s="62" t="s">
        <v>284</v>
      </c>
      <c r="N1479" s="62" t="s">
        <v>116</v>
      </c>
      <c r="O1479" s="62" t="s">
        <v>116</v>
      </c>
      <c r="P1479" s="64">
        <v>42009.606944444444</v>
      </c>
      <c r="Q1479" s="62"/>
      <c r="R1479" s="64">
        <v>42186.701388888891</v>
      </c>
      <c r="S1479" s="64">
        <v>42143.631249999999</v>
      </c>
      <c r="T1479" s="62"/>
      <c r="U1479" s="126" t="s">
        <v>1777</v>
      </c>
      <c r="V1479" s="62"/>
      <c r="W1479" s="62"/>
      <c r="X1479" s="62">
        <v>0</v>
      </c>
      <c r="Y1479" s="62">
        <v>1</v>
      </c>
      <c r="Z1479" s="62"/>
      <c r="AA1479" s="62"/>
      <c r="AB1479" s="62"/>
      <c r="AC1479" s="62"/>
      <c r="AD1479" s="62"/>
      <c r="AE1479" s="62"/>
      <c r="AF1479" s="62" t="s">
        <v>2951</v>
      </c>
      <c r="AG1479" s="62"/>
      <c r="AH1479" s="62" t="s">
        <v>2952</v>
      </c>
    </row>
    <row r="1480" spans="1:34" ht="15.75" hidden="1" customHeight="1" x14ac:dyDescent="0.2">
      <c r="A1480" s="62" t="s">
        <v>33</v>
      </c>
      <c r="B1480" s="62" t="s">
        <v>2726</v>
      </c>
      <c r="C1480" s="51">
        <f t="shared" si="49"/>
        <v>19</v>
      </c>
      <c r="D1480" s="57">
        <v>2015</v>
      </c>
      <c r="E1480" s="57">
        <f t="shared" si="50"/>
        <v>2</v>
      </c>
      <c r="F1480" s="62" t="s">
        <v>1777</v>
      </c>
      <c r="G1480" s="39" t="s">
        <v>2953</v>
      </c>
      <c r="H1480" s="62" t="s">
        <v>2954</v>
      </c>
      <c r="I1480" s="63" t="s">
        <v>25</v>
      </c>
      <c r="J1480" s="63" t="s">
        <v>26</v>
      </c>
      <c r="K1480" s="62" t="s">
        <v>27</v>
      </c>
      <c r="L1480" s="62" t="s">
        <v>37</v>
      </c>
      <c r="M1480" s="62" t="s">
        <v>29</v>
      </c>
      <c r="N1480" s="62" t="s">
        <v>116</v>
      </c>
      <c r="O1480" s="62" t="s">
        <v>116</v>
      </c>
      <c r="P1480" s="64">
        <v>42009.605555555558</v>
      </c>
      <c r="Q1480" s="62"/>
      <c r="R1480" s="64">
        <v>42186.701388888891</v>
      </c>
      <c r="S1480" s="64">
        <v>42129.731249999997</v>
      </c>
      <c r="T1480" s="62"/>
      <c r="U1480" s="126" t="s">
        <v>1777</v>
      </c>
      <c r="V1480" s="62"/>
      <c r="W1480" s="62"/>
      <c r="X1480" s="62">
        <v>0</v>
      </c>
      <c r="Y1480" s="62">
        <v>1</v>
      </c>
      <c r="Z1480" s="62"/>
      <c r="AA1480" s="62"/>
      <c r="AB1480" s="62"/>
      <c r="AC1480" s="62"/>
      <c r="AD1480" s="62"/>
      <c r="AE1480" s="62"/>
      <c r="AF1480" s="62" t="s">
        <v>2951</v>
      </c>
      <c r="AG1480" s="62"/>
      <c r="AH1480" s="62" t="s">
        <v>2955</v>
      </c>
    </row>
    <row r="1481" spans="1:34" ht="15.75" hidden="1" customHeight="1" x14ac:dyDescent="0.2">
      <c r="A1481" s="62" t="s">
        <v>33</v>
      </c>
      <c r="B1481" s="62" t="s">
        <v>2726</v>
      </c>
      <c r="C1481" s="51">
        <f t="shared" si="49"/>
        <v>19</v>
      </c>
      <c r="D1481" s="57">
        <v>2015</v>
      </c>
      <c r="E1481" s="57">
        <f t="shared" si="50"/>
        <v>2</v>
      </c>
      <c r="F1481" s="62" t="s">
        <v>1777</v>
      </c>
      <c r="G1481" s="39" t="s">
        <v>2951</v>
      </c>
      <c r="H1481" s="62" t="s">
        <v>2956</v>
      </c>
      <c r="I1481" s="63" t="s">
        <v>25</v>
      </c>
      <c r="J1481" s="63" t="s">
        <v>26</v>
      </c>
      <c r="K1481" s="62" t="s">
        <v>27</v>
      </c>
      <c r="L1481" s="62" t="s">
        <v>88</v>
      </c>
      <c r="M1481" s="62" t="s">
        <v>116</v>
      </c>
      <c r="N1481" s="62" t="s">
        <v>116</v>
      </c>
      <c r="O1481" s="62" t="s">
        <v>116</v>
      </c>
      <c r="P1481" s="64">
        <v>42009.604861111111</v>
      </c>
      <c r="Q1481" s="62"/>
      <c r="R1481" s="64">
        <v>42186.701388888891</v>
      </c>
      <c r="S1481" s="64">
        <v>42129.35833333333</v>
      </c>
      <c r="T1481" s="62"/>
      <c r="U1481" s="126" t="s">
        <v>1777</v>
      </c>
      <c r="V1481" s="62"/>
      <c r="W1481" s="62"/>
      <c r="X1481" s="62">
        <v>0</v>
      </c>
      <c r="Y1481" s="62">
        <v>1</v>
      </c>
      <c r="Z1481" s="62"/>
      <c r="AA1481" s="62"/>
      <c r="AB1481" s="62"/>
      <c r="AC1481" s="62"/>
      <c r="AD1481" s="62"/>
      <c r="AE1481" s="62"/>
      <c r="AF1481" s="62" t="s">
        <v>2957</v>
      </c>
      <c r="AG1481" s="62"/>
      <c r="AH1481" s="62" t="s">
        <v>2958</v>
      </c>
    </row>
    <row r="1482" spans="1:34" ht="15.75" hidden="1" customHeight="1" x14ac:dyDescent="0.2">
      <c r="A1482" s="62" t="s">
        <v>33</v>
      </c>
      <c r="B1482" s="62" t="s">
        <v>2726</v>
      </c>
      <c r="C1482" s="51">
        <f t="shared" si="49"/>
        <v>21</v>
      </c>
      <c r="D1482" s="57">
        <v>2015</v>
      </c>
      <c r="E1482" s="57">
        <f t="shared" si="50"/>
        <v>2</v>
      </c>
      <c r="F1482" s="62" t="s">
        <v>1777</v>
      </c>
      <c r="G1482" s="39" t="s">
        <v>2916</v>
      </c>
      <c r="H1482" s="62" t="s">
        <v>2959</v>
      </c>
      <c r="I1482" s="63" t="s">
        <v>25</v>
      </c>
      <c r="J1482" s="63" t="s">
        <v>26</v>
      </c>
      <c r="K1482" s="62" t="s">
        <v>27</v>
      </c>
      <c r="L1482" s="62" t="s">
        <v>88</v>
      </c>
      <c r="M1482" s="62" t="s">
        <v>116</v>
      </c>
      <c r="N1482" s="62" t="s">
        <v>116</v>
      </c>
      <c r="O1482" s="62" t="s">
        <v>116</v>
      </c>
      <c r="P1482" s="64">
        <v>42009.604166666664</v>
      </c>
      <c r="Q1482" s="62"/>
      <c r="R1482" s="64">
        <v>42186.701388888891</v>
      </c>
      <c r="S1482" s="64">
        <v>42142.697916666664</v>
      </c>
      <c r="T1482" s="62"/>
      <c r="U1482" s="126" t="s">
        <v>1777</v>
      </c>
      <c r="V1482" s="62"/>
      <c r="W1482" s="62"/>
      <c r="X1482" s="62">
        <v>0</v>
      </c>
      <c r="Y1482" s="62">
        <v>1</v>
      </c>
      <c r="Z1482" s="62" t="s">
        <v>2960</v>
      </c>
      <c r="AA1482" s="62"/>
      <c r="AB1482" s="62"/>
      <c r="AC1482" s="62"/>
      <c r="AD1482" s="62"/>
      <c r="AE1482" s="62"/>
      <c r="AF1482" s="62" t="s">
        <v>2961</v>
      </c>
      <c r="AG1482" s="62"/>
      <c r="AH1482" s="62" t="s">
        <v>2962</v>
      </c>
    </row>
    <row r="1483" spans="1:34" ht="15.75" hidden="1" customHeight="1" x14ac:dyDescent="0.2">
      <c r="A1483" s="62" t="s">
        <v>33</v>
      </c>
      <c r="B1483" s="62" t="s">
        <v>2726</v>
      </c>
      <c r="C1483" s="51">
        <f t="shared" si="49"/>
        <v>15</v>
      </c>
      <c r="D1483" s="57">
        <v>2015</v>
      </c>
      <c r="E1483" s="57">
        <f t="shared" si="50"/>
        <v>2</v>
      </c>
      <c r="F1483" s="62" t="s">
        <v>1777</v>
      </c>
      <c r="G1483" s="39" t="s">
        <v>2963</v>
      </c>
      <c r="H1483" s="62" t="s">
        <v>2964</v>
      </c>
      <c r="I1483" s="63" t="s">
        <v>25</v>
      </c>
      <c r="J1483" s="63" t="s">
        <v>26</v>
      </c>
      <c r="K1483" s="62" t="s">
        <v>27</v>
      </c>
      <c r="L1483" s="62" t="s">
        <v>88</v>
      </c>
      <c r="M1483" s="62" t="s">
        <v>116</v>
      </c>
      <c r="N1483" s="62" t="s">
        <v>116</v>
      </c>
      <c r="O1483" s="62" t="s">
        <v>116</v>
      </c>
      <c r="P1483" s="64">
        <v>42009.602083333331</v>
      </c>
      <c r="Q1483" s="62"/>
      <c r="R1483" s="64">
        <v>42186.701388888891</v>
      </c>
      <c r="S1483" s="64">
        <v>42103.424305555556</v>
      </c>
      <c r="T1483" s="62"/>
      <c r="U1483" s="126" t="s">
        <v>1777</v>
      </c>
      <c r="V1483" s="62"/>
      <c r="W1483" s="62"/>
      <c r="X1483" s="62">
        <v>0</v>
      </c>
      <c r="Y1483" s="62">
        <v>1</v>
      </c>
      <c r="Z1483" s="62"/>
      <c r="AA1483" s="62"/>
      <c r="AB1483" s="62"/>
      <c r="AC1483" s="62"/>
      <c r="AD1483" s="62"/>
      <c r="AE1483" s="62"/>
      <c r="AF1483" s="62" t="s">
        <v>2965</v>
      </c>
      <c r="AG1483" s="62"/>
      <c r="AH1483" s="62" t="s">
        <v>2966</v>
      </c>
    </row>
    <row r="1484" spans="1:34" ht="15.75" hidden="1" customHeight="1" x14ac:dyDescent="0.2">
      <c r="A1484" s="62" t="s">
        <v>33</v>
      </c>
      <c r="B1484" s="62" t="s">
        <v>2726</v>
      </c>
      <c r="C1484" s="51">
        <f t="shared" si="49"/>
        <v>21</v>
      </c>
      <c r="D1484" s="57">
        <v>2015</v>
      </c>
      <c r="E1484" s="57">
        <f t="shared" si="50"/>
        <v>2</v>
      </c>
      <c r="F1484" s="62" t="s">
        <v>1777</v>
      </c>
      <c r="G1484" s="39" t="s">
        <v>2970</v>
      </c>
      <c r="H1484" s="62" t="s">
        <v>2971</v>
      </c>
      <c r="I1484" s="63" t="s">
        <v>1915</v>
      </c>
      <c r="J1484" s="63" t="s">
        <v>26</v>
      </c>
      <c r="K1484" s="62" t="s">
        <v>27</v>
      </c>
      <c r="L1484" s="62" t="s">
        <v>88</v>
      </c>
      <c r="M1484" s="62" t="s">
        <v>116</v>
      </c>
      <c r="N1484" s="62" t="s">
        <v>116</v>
      </c>
      <c r="O1484" s="62" t="s">
        <v>116</v>
      </c>
      <c r="P1484" s="64">
        <v>41978.574999999997</v>
      </c>
      <c r="Q1484" s="62"/>
      <c r="R1484" s="64">
        <v>42186.701388888891</v>
      </c>
      <c r="S1484" s="64">
        <v>42142.618750000001</v>
      </c>
      <c r="T1484" s="62"/>
      <c r="U1484" s="126" t="s">
        <v>1777</v>
      </c>
      <c r="V1484" s="62"/>
      <c r="W1484" s="62"/>
      <c r="X1484" s="62">
        <v>0</v>
      </c>
      <c r="Y1484" s="62">
        <v>1</v>
      </c>
      <c r="Z1484" s="62"/>
      <c r="AA1484" s="62"/>
      <c r="AB1484" s="62"/>
      <c r="AC1484" s="62"/>
      <c r="AD1484" s="62"/>
      <c r="AE1484" s="62"/>
      <c r="AF1484" s="62" t="s">
        <v>2886</v>
      </c>
      <c r="AG1484" s="62"/>
      <c r="AH1484" s="62" t="s">
        <v>2972</v>
      </c>
    </row>
    <row r="1485" spans="1:34" ht="15.75" hidden="1" customHeight="1" x14ac:dyDescent="0.2">
      <c r="A1485" s="69" t="s">
        <v>33</v>
      </c>
      <c r="B1485" s="69" t="s">
        <v>76</v>
      </c>
      <c r="C1485" s="51">
        <f t="shared" si="49"/>
        <v>34</v>
      </c>
      <c r="D1485" s="57">
        <v>2015</v>
      </c>
      <c r="E1485" s="57">
        <f t="shared" si="50"/>
        <v>3</v>
      </c>
      <c r="F1485" s="69" t="s">
        <v>1777</v>
      </c>
      <c r="G1485" s="70" t="s">
        <v>5165</v>
      </c>
      <c r="H1485" s="69" t="s">
        <v>5166</v>
      </c>
      <c r="I1485" s="71" t="s">
        <v>25</v>
      </c>
      <c r="J1485" s="71" t="s">
        <v>26</v>
      </c>
      <c r="K1485" s="69" t="s">
        <v>27</v>
      </c>
      <c r="L1485" s="69" t="s">
        <v>37</v>
      </c>
      <c r="M1485" s="69" t="s">
        <v>29</v>
      </c>
      <c r="N1485" s="69" t="s">
        <v>30</v>
      </c>
      <c r="O1485" s="69" t="s">
        <v>30</v>
      </c>
      <c r="P1485" s="72">
        <v>42236.67083333333</v>
      </c>
      <c r="Q1485" s="69"/>
      <c r="R1485" s="72">
        <v>42236.755555555559</v>
      </c>
      <c r="S1485" s="72">
        <v>42236.755555555559</v>
      </c>
      <c r="T1485" s="69"/>
      <c r="U1485" s="126" t="s">
        <v>1777</v>
      </c>
      <c r="V1485" s="69"/>
      <c r="W1485" s="73">
        <v>42237</v>
      </c>
      <c r="X1485" s="69">
        <v>0</v>
      </c>
      <c r="Y1485" s="69">
        <v>1</v>
      </c>
      <c r="Z1485" s="69"/>
      <c r="AA1485" s="69"/>
      <c r="AB1485" s="69"/>
      <c r="AC1485" s="69"/>
      <c r="AD1485" s="69"/>
      <c r="AE1485" s="69"/>
      <c r="AF1485" s="69"/>
      <c r="AG1485" s="69"/>
      <c r="AH1485" s="69" t="s">
        <v>5167</v>
      </c>
    </row>
    <row r="1486" spans="1:34" ht="15.75" hidden="1" customHeight="1" x14ac:dyDescent="0.2">
      <c r="A1486" s="69" t="s">
        <v>33</v>
      </c>
      <c r="B1486" s="69" t="s">
        <v>76</v>
      </c>
      <c r="C1486" s="51">
        <f t="shared" si="49"/>
        <v>30</v>
      </c>
      <c r="D1486" s="57">
        <v>2015</v>
      </c>
      <c r="E1486" s="57">
        <f t="shared" si="50"/>
        <v>3</v>
      </c>
      <c r="F1486" s="62" t="s">
        <v>1777</v>
      </c>
      <c r="G1486" s="70" t="s">
        <v>5168</v>
      </c>
      <c r="H1486" s="69" t="s">
        <v>5169</v>
      </c>
      <c r="I1486" s="71" t="s">
        <v>36</v>
      </c>
      <c r="J1486" s="71" t="s">
        <v>26</v>
      </c>
      <c r="K1486" s="69" t="s">
        <v>27</v>
      </c>
      <c r="L1486" s="69" t="s">
        <v>88</v>
      </c>
      <c r="M1486" s="69" t="s">
        <v>29</v>
      </c>
      <c r="N1486" s="69" t="s">
        <v>2750</v>
      </c>
      <c r="O1486" s="69" t="s">
        <v>2750</v>
      </c>
      <c r="P1486" s="72">
        <v>42209.222222222219</v>
      </c>
      <c r="Q1486" s="69"/>
      <c r="R1486" s="72">
        <v>42209.773611111108</v>
      </c>
      <c r="S1486" s="72">
        <v>42209.773611111108</v>
      </c>
      <c r="T1486" s="69"/>
      <c r="U1486" s="126" t="s">
        <v>1777</v>
      </c>
      <c r="V1486" s="69"/>
      <c r="W1486" s="69"/>
      <c r="X1486" s="69">
        <v>0</v>
      </c>
      <c r="Y1486" s="69">
        <v>2</v>
      </c>
      <c r="Z1486" s="74" t="s">
        <v>5170</v>
      </c>
      <c r="AA1486" s="69"/>
      <c r="AB1486" s="69"/>
      <c r="AC1486" s="69"/>
      <c r="AD1486" s="69"/>
      <c r="AE1486" s="69"/>
      <c r="AF1486" s="69"/>
      <c r="AG1486" s="69"/>
      <c r="AH1486" s="69" t="s">
        <v>5171</v>
      </c>
    </row>
    <row r="1487" spans="1:34" ht="15.75" hidden="1" customHeight="1" x14ac:dyDescent="0.2">
      <c r="A1487" s="69" t="s">
        <v>33</v>
      </c>
      <c r="B1487" s="69" t="s">
        <v>145</v>
      </c>
      <c r="C1487" s="51">
        <f t="shared" si="49"/>
        <v>35</v>
      </c>
      <c r="D1487" s="57">
        <v>2015</v>
      </c>
      <c r="E1487" s="57">
        <f t="shared" si="50"/>
        <v>3</v>
      </c>
      <c r="F1487" s="69" t="s">
        <v>1777</v>
      </c>
      <c r="G1487" s="70" t="s">
        <v>5172</v>
      </c>
      <c r="H1487" s="69" t="s">
        <v>5173</v>
      </c>
      <c r="I1487" s="71" t="s">
        <v>25</v>
      </c>
      <c r="J1487" s="71" t="s">
        <v>26</v>
      </c>
      <c r="K1487" s="69" t="s">
        <v>27</v>
      </c>
      <c r="L1487" s="69" t="s">
        <v>88</v>
      </c>
      <c r="M1487" s="69" t="s">
        <v>284</v>
      </c>
      <c r="N1487" s="69" t="s">
        <v>116</v>
      </c>
      <c r="O1487" s="69" t="s">
        <v>116</v>
      </c>
      <c r="P1487" s="72">
        <v>42221.373611111114</v>
      </c>
      <c r="Q1487" s="69"/>
      <c r="R1487" s="72">
        <v>42277.722222222219</v>
      </c>
      <c r="S1487" s="72">
        <v>42241.56527777778</v>
      </c>
      <c r="T1487" s="69"/>
      <c r="U1487" s="126" t="s">
        <v>1777</v>
      </c>
      <c r="V1487" s="69"/>
      <c r="W1487" s="69"/>
      <c r="X1487" s="69">
        <v>0</v>
      </c>
      <c r="Y1487" s="69">
        <v>1</v>
      </c>
      <c r="Z1487" s="69"/>
      <c r="AA1487" s="69"/>
      <c r="AB1487" s="69"/>
      <c r="AC1487" s="69"/>
      <c r="AD1487" s="69"/>
      <c r="AE1487" s="69"/>
      <c r="AF1487" s="69"/>
      <c r="AG1487" s="69"/>
      <c r="AH1487" s="69" t="s">
        <v>5174</v>
      </c>
    </row>
    <row r="1488" spans="1:34" ht="15.75" hidden="1" customHeight="1" x14ac:dyDescent="0.2">
      <c r="A1488" s="62" t="s">
        <v>71</v>
      </c>
      <c r="B1488" s="69" t="s">
        <v>108</v>
      </c>
      <c r="C1488" s="51">
        <f t="shared" si="49"/>
        <v>37</v>
      </c>
      <c r="D1488" s="57">
        <v>2015</v>
      </c>
      <c r="E1488" s="57">
        <f t="shared" si="50"/>
        <v>3</v>
      </c>
      <c r="F1488" s="69" t="s">
        <v>1777</v>
      </c>
      <c r="G1488" s="70" t="s">
        <v>5175</v>
      </c>
      <c r="H1488" s="69" t="s">
        <v>5176</v>
      </c>
      <c r="I1488" s="71" t="s">
        <v>25</v>
      </c>
      <c r="J1488" s="71" t="s">
        <v>26</v>
      </c>
      <c r="K1488" s="69" t="s">
        <v>27</v>
      </c>
      <c r="L1488" s="69" t="s">
        <v>88</v>
      </c>
      <c r="M1488" s="69" t="s">
        <v>284</v>
      </c>
      <c r="N1488" s="69" t="s">
        <v>116</v>
      </c>
      <c r="O1488" s="69" t="s">
        <v>116</v>
      </c>
      <c r="P1488" s="72">
        <v>42221.378472222219</v>
      </c>
      <c r="Q1488" s="69"/>
      <c r="R1488" s="72">
        <v>42277.72152777778</v>
      </c>
      <c r="S1488" s="72">
        <v>42258.415972222225</v>
      </c>
      <c r="T1488" s="69"/>
      <c r="U1488" s="126" t="s">
        <v>1777</v>
      </c>
      <c r="V1488" s="69"/>
      <c r="W1488" s="69"/>
      <c r="X1488" s="69">
        <v>0</v>
      </c>
      <c r="Y1488" s="69">
        <v>1</v>
      </c>
      <c r="Z1488" s="69"/>
      <c r="AA1488" s="69"/>
      <c r="AB1488" s="69"/>
      <c r="AC1488" s="69"/>
      <c r="AD1488" s="69"/>
      <c r="AE1488" s="69"/>
      <c r="AF1488" s="69"/>
      <c r="AG1488" s="69"/>
      <c r="AH1488" s="69" t="s">
        <v>5177</v>
      </c>
    </row>
    <row r="1489" spans="1:34" ht="15.75" hidden="1" customHeight="1" x14ac:dyDescent="0.2">
      <c r="A1489" s="69" t="s">
        <v>33</v>
      </c>
      <c r="B1489" s="69" t="s">
        <v>564</v>
      </c>
      <c r="C1489" s="51">
        <f t="shared" si="49"/>
        <v>30</v>
      </c>
      <c r="D1489" s="57">
        <v>2015</v>
      </c>
      <c r="E1489" s="57">
        <f t="shared" si="50"/>
        <v>3</v>
      </c>
      <c r="F1489" s="62" t="s">
        <v>1777</v>
      </c>
      <c r="G1489" s="70" t="s">
        <v>5178</v>
      </c>
      <c r="H1489" s="69" t="s">
        <v>5179</v>
      </c>
      <c r="I1489" s="71" t="s">
        <v>36</v>
      </c>
      <c r="J1489" s="71" t="s">
        <v>26</v>
      </c>
      <c r="K1489" s="69" t="s">
        <v>27</v>
      </c>
      <c r="L1489" s="69" t="s">
        <v>88</v>
      </c>
      <c r="M1489" s="69" t="s">
        <v>89</v>
      </c>
      <c r="N1489" s="69" t="s">
        <v>2750</v>
      </c>
      <c r="O1489" s="69" t="s">
        <v>2750</v>
      </c>
      <c r="P1489" s="72">
        <v>42115.34097222222</v>
      </c>
      <c r="Q1489" s="69"/>
      <c r="R1489" s="72">
        <v>42277.722916666666</v>
      </c>
      <c r="S1489" s="72">
        <v>42206.50277777778</v>
      </c>
      <c r="T1489" s="69"/>
      <c r="U1489" s="126" t="s">
        <v>1777</v>
      </c>
      <c r="V1489" s="69"/>
      <c r="W1489" s="69"/>
      <c r="X1489" s="69">
        <v>0</v>
      </c>
      <c r="Y1489" s="69">
        <v>2</v>
      </c>
      <c r="Z1489" s="74" t="s">
        <v>5180</v>
      </c>
      <c r="AA1489" s="69"/>
      <c r="AB1489" s="69"/>
      <c r="AC1489" s="69"/>
      <c r="AD1489" s="69"/>
      <c r="AE1489" s="69"/>
      <c r="AF1489" s="69"/>
      <c r="AG1489" s="69"/>
      <c r="AH1489" s="69" t="s">
        <v>5181</v>
      </c>
    </row>
    <row r="1490" spans="1:34" ht="15.75" hidden="1" customHeight="1" x14ac:dyDescent="0.2">
      <c r="A1490" s="69" t="s">
        <v>33</v>
      </c>
      <c r="B1490" s="69" t="s">
        <v>2726</v>
      </c>
      <c r="C1490" s="51">
        <f t="shared" si="49"/>
        <v>30</v>
      </c>
      <c r="D1490" s="57">
        <v>2015</v>
      </c>
      <c r="E1490" s="57">
        <f t="shared" si="50"/>
        <v>3</v>
      </c>
      <c r="F1490" s="69" t="s">
        <v>1777</v>
      </c>
      <c r="G1490" s="70" t="s">
        <v>5182</v>
      </c>
      <c r="H1490" s="69" t="s">
        <v>5183</v>
      </c>
      <c r="I1490" s="71" t="s">
        <v>25</v>
      </c>
      <c r="J1490" s="71" t="s">
        <v>26</v>
      </c>
      <c r="K1490" s="69" t="s">
        <v>27</v>
      </c>
      <c r="L1490" s="69" t="s">
        <v>88</v>
      </c>
      <c r="M1490" s="69" t="s">
        <v>116</v>
      </c>
      <c r="N1490" s="69" t="s">
        <v>116</v>
      </c>
      <c r="O1490" s="69" t="s">
        <v>116</v>
      </c>
      <c r="P1490" s="72">
        <v>42129.353472222225</v>
      </c>
      <c r="Q1490" s="69"/>
      <c r="R1490" s="72">
        <v>42277.722222222219</v>
      </c>
      <c r="S1490" s="72">
        <v>42208.456250000003</v>
      </c>
      <c r="T1490" s="69"/>
      <c r="U1490" s="126" t="s">
        <v>1777</v>
      </c>
      <c r="V1490" s="69"/>
      <c r="W1490" s="69"/>
      <c r="X1490" s="69">
        <v>0</v>
      </c>
      <c r="Y1490" s="69">
        <v>1</v>
      </c>
      <c r="Z1490" s="69"/>
      <c r="AA1490" s="69"/>
      <c r="AB1490" s="69"/>
      <c r="AC1490" s="69"/>
      <c r="AD1490" s="69"/>
      <c r="AE1490" s="69"/>
      <c r="AF1490" s="69" t="s">
        <v>2918</v>
      </c>
      <c r="AG1490" s="69"/>
      <c r="AH1490" s="69" t="s">
        <v>5184</v>
      </c>
    </row>
    <row r="1491" spans="1:34" ht="15.75" hidden="1" customHeight="1" x14ac:dyDescent="0.2">
      <c r="A1491" s="69" t="s">
        <v>33</v>
      </c>
      <c r="B1491" s="69" t="s">
        <v>564</v>
      </c>
      <c r="C1491" s="51">
        <f t="shared" si="49"/>
        <v>30</v>
      </c>
      <c r="D1491" s="57">
        <v>2015</v>
      </c>
      <c r="E1491" s="57">
        <f t="shared" si="50"/>
        <v>3</v>
      </c>
      <c r="F1491" s="62" t="s">
        <v>1777</v>
      </c>
      <c r="G1491" s="70" t="s">
        <v>5185</v>
      </c>
      <c r="H1491" s="69" t="s">
        <v>5186</v>
      </c>
      <c r="I1491" s="71" t="s">
        <v>36</v>
      </c>
      <c r="J1491" s="71" t="s">
        <v>26</v>
      </c>
      <c r="K1491" s="69" t="s">
        <v>27</v>
      </c>
      <c r="L1491" s="69" t="s">
        <v>88</v>
      </c>
      <c r="M1491" s="69" t="s">
        <v>89</v>
      </c>
      <c r="N1491" s="69" t="s">
        <v>2704</v>
      </c>
      <c r="O1491" s="69" t="s">
        <v>2704</v>
      </c>
      <c r="P1491" s="72">
        <v>42179.070833333331</v>
      </c>
      <c r="Q1491" s="69"/>
      <c r="R1491" s="72">
        <v>42277.726388888892</v>
      </c>
      <c r="S1491" s="72">
        <v>42206.501388888886</v>
      </c>
      <c r="T1491" s="69"/>
      <c r="U1491" s="126" t="s">
        <v>1777</v>
      </c>
      <c r="V1491" s="69"/>
      <c r="W1491" s="69"/>
      <c r="X1491" s="69">
        <v>0</v>
      </c>
      <c r="Y1491" s="69">
        <v>2</v>
      </c>
      <c r="Z1491" s="74" t="s">
        <v>5187</v>
      </c>
      <c r="AA1491" s="69"/>
      <c r="AB1491" s="69"/>
      <c r="AC1491" s="69"/>
      <c r="AD1491" s="69"/>
      <c r="AE1491" s="69"/>
      <c r="AF1491" s="69"/>
      <c r="AG1491" s="69"/>
      <c r="AH1491" s="69" t="s">
        <v>5188</v>
      </c>
    </row>
    <row r="1492" spans="1:34" ht="15.75" hidden="1" customHeight="1" x14ac:dyDescent="0.2">
      <c r="A1492" s="69" t="s">
        <v>33</v>
      </c>
      <c r="B1492" s="69" t="s">
        <v>564</v>
      </c>
      <c r="C1492" s="51">
        <f t="shared" si="49"/>
        <v>32</v>
      </c>
      <c r="D1492" s="57">
        <v>2015</v>
      </c>
      <c r="E1492" s="57">
        <f t="shared" si="50"/>
        <v>3</v>
      </c>
      <c r="F1492" s="62" t="s">
        <v>1777</v>
      </c>
      <c r="G1492" s="70" t="s">
        <v>5189</v>
      </c>
      <c r="H1492" s="69" t="s">
        <v>5190</v>
      </c>
      <c r="I1492" s="71" t="s">
        <v>36</v>
      </c>
      <c r="J1492" s="71" t="s">
        <v>26</v>
      </c>
      <c r="K1492" s="69" t="s">
        <v>27</v>
      </c>
      <c r="L1492" s="69" t="s">
        <v>88</v>
      </c>
      <c r="M1492" s="69" t="s">
        <v>89</v>
      </c>
      <c r="N1492" s="69" t="s">
        <v>2811</v>
      </c>
      <c r="O1492" s="69" t="s">
        <v>2811</v>
      </c>
      <c r="P1492" s="72">
        <v>42115.366666666669</v>
      </c>
      <c r="Q1492" s="69"/>
      <c r="R1492" s="72">
        <v>42277.722916666666</v>
      </c>
      <c r="S1492" s="72">
        <v>42221.401388888888</v>
      </c>
      <c r="T1492" s="69"/>
      <c r="U1492" s="126" t="s">
        <v>1777</v>
      </c>
      <c r="V1492" s="69"/>
      <c r="W1492" s="69"/>
      <c r="X1492" s="69">
        <v>0</v>
      </c>
      <c r="Y1492" s="69">
        <v>2</v>
      </c>
      <c r="Z1492" s="74" t="s">
        <v>5191</v>
      </c>
      <c r="AA1492" s="69"/>
      <c r="AB1492" s="69"/>
      <c r="AC1492" s="69"/>
      <c r="AD1492" s="69"/>
      <c r="AE1492" s="69"/>
      <c r="AF1492" s="69"/>
      <c r="AG1492" s="69"/>
      <c r="AH1492" s="69" t="s">
        <v>5192</v>
      </c>
    </row>
    <row r="1493" spans="1:34" ht="15.75" hidden="1" customHeight="1" x14ac:dyDescent="0.2">
      <c r="A1493" s="69" t="s">
        <v>33</v>
      </c>
      <c r="B1493" s="69" t="s">
        <v>564</v>
      </c>
      <c r="C1493" s="51">
        <f t="shared" si="49"/>
        <v>30</v>
      </c>
      <c r="D1493" s="57">
        <v>2015</v>
      </c>
      <c r="E1493" s="57">
        <f t="shared" si="50"/>
        <v>3</v>
      </c>
      <c r="F1493" s="62" t="s">
        <v>1777</v>
      </c>
      <c r="G1493" s="70" t="s">
        <v>5193</v>
      </c>
      <c r="H1493" s="69" t="s">
        <v>5194</v>
      </c>
      <c r="I1493" s="71" t="s">
        <v>36</v>
      </c>
      <c r="J1493" s="71" t="s">
        <v>26</v>
      </c>
      <c r="K1493" s="69" t="s">
        <v>2703</v>
      </c>
      <c r="L1493" s="69" t="s">
        <v>88</v>
      </c>
      <c r="M1493" s="69" t="s">
        <v>89</v>
      </c>
      <c r="N1493" s="69" t="s">
        <v>2750</v>
      </c>
      <c r="O1493" s="69" t="s">
        <v>2750</v>
      </c>
      <c r="P1493" s="72">
        <v>42193.347916666666</v>
      </c>
      <c r="Q1493" s="69"/>
      <c r="R1493" s="72">
        <v>42277.723611111112</v>
      </c>
      <c r="S1493" s="72">
        <v>42206.494444444441</v>
      </c>
      <c r="T1493" s="69"/>
      <c r="U1493" s="126" t="s">
        <v>1777</v>
      </c>
      <c r="V1493" s="69"/>
      <c r="W1493" s="69"/>
      <c r="X1493" s="69">
        <v>0</v>
      </c>
      <c r="Y1493" s="69">
        <v>2</v>
      </c>
      <c r="Z1493" s="74" t="s">
        <v>5195</v>
      </c>
      <c r="AA1493" s="69"/>
      <c r="AB1493" s="69"/>
      <c r="AC1493" s="69"/>
      <c r="AD1493" s="69"/>
      <c r="AE1493" s="69"/>
      <c r="AF1493" s="69" t="s">
        <v>3998</v>
      </c>
      <c r="AG1493" s="69"/>
      <c r="AH1493" s="69" t="s">
        <v>5196</v>
      </c>
    </row>
    <row r="1494" spans="1:34" ht="15.75" hidden="1" customHeight="1" x14ac:dyDescent="0.2">
      <c r="A1494" s="69" t="s">
        <v>33</v>
      </c>
      <c r="B1494" s="69" t="s">
        <v>2726</v>
      </c>
      <c r="C1494" s="51">
        <f t="shared" si="49"/>
        <v>32</v>
      </c>
      <c r="D1494" s="57">
        <v>2015</v>
      </c>
      <c r="E1494" s="57">
        <f t="shared" si="50"/>
        <v>3</v>
      </c>
      <c r="F1494" s="69" t="s">
        <v>1777</v>
      </c>
      <c r="G1494" s="70" t="s">
        <v>5197</v>
      </c>
      <c r="H1494" s="69" t="s">
        <v>5198</v>
      </c>
      <c r="I1494" s="71" t="s">
        <v>25</v>
      </c>
      <c r="J1494" s="71" t="s">
        <v>26</v>
      </c>
      <c r="K1494" s="69" t="s">
        <v>2703</v>
      </c>
      <c r="L1494" s="69" t="s">
        <v>37</v>
      </c>
      <c r="M1494" s="69" t="s">
        <v>29</v>
      </c>
      <c r="N1494" s="69" t="s">
        <v>116</v>
      </c>
      <c r="O1494" s="69" t="s">
        <v>116</v>
      </c>
      <c r="P1494" s="72">
        <v>42194.390972222223</v>
      </c>
      <c r="Q1494" s="69"/>
      <c r="R1494" s="72">
        <v>42277.726388888892</v>
      </c>
      <c r="S1494" s="72">
        <v>42223.722916666666</v>
      </c>
      <c r="T1494" s="69"/>
      <c r="U1494" s="126" t="s">
        <v>1777</v>
      </c>
      <c r="V1494" s="69"/>
      <c r="W1494" s="69"/>
      <c r="X1494" s="69">
        <v>0</v>
      </c>
      <c r="Y1494" s="69">
        <v>1</v>
      </c>
      <c r="Z1494" s="74" t="s">
        <v>5199</v>
      </c>
      <c r="AA1494" s="69"/>
      <c r="AB1494" s="69"/>
      <c r="AC1494" s="69"/>
      <c r="AD1494" s="69"/>
      <c r="AE1494" s="69"/>
      <c r="AF1494" s="69" t="s">
        <v>5200</v>
      </c>
      <c r="AG1494" s="69"/>
      <c r="AH1494" s="69" t="s">
        <v>5201</v>
      </c>
    </row>
    <row r="1495" spans="1:34" ht="15.75" hidden="1" customHeight="1" x14ac:dyDescent="0.2">
      <c r="A1495" s="69" t="s">
        <v>33</v>
      </c>
      <c r="B1495" s="69" t="s">
        <v>76</v>
      </c>
      <c r="C1495" s="51">
        <f t="shared" si="49"/>
        <v>32</v>
      </c>
      <c r="D1495" s="57">
        <v>2015</v>
      </c>
      <c r="E1495" s="57">
        <f t="shared" si="50"/>
        <v>3</v>
      </c>
      <c r="F1495" s="62" t="s">
        <v>1777</v>
      </c>
      <c r="G1495" s="70" t="s">
        <v>5202</v>
      </c>
      <c r="H1495" s="69" t="s">
        <v>5203</v>
      </c>
      <c r="I1495" s="71" t="s">
        <v>36</v>
      </c>
      <c r="J1495" s="71" t="s">
        <v>26</v>
      </c>
      <c r="K1495" s="69" t="s">
        <v>27</v>
      </c>
      <c r="L1495" s="69" t="s">
        <v>37</v>
      </c>
      <c r="M1495" s="69" t="s">
        <v>29</v>
      </c>
      <c r="N1495" s="69" t="s">
        <v>2750</v>
      </c>
      <c r="O1495" s="69" t="s">
        <v>2750</v>
      </c>
      <c r="P1495" s="72">
        <v>42208.322916666664</v>
      </c>
      <c r="Q1495" s="69"/>
      <c r="R1495" s="72">
        <v>42277.723611111112</v>
      </c>
      <c r="S1495" s="72">
        <v>42220.573611111111</v>
      </c>
      <c r="T1495" s="69"/>
      <c r="U1495" s="126" t="s">
        <v>1777</v>
      </c>
      <c r="V1495" s="69"/>
      <c r="W1495" s="69"/>
      <c r="X1495" s="69">
        <v>0</v>
      </c>
      <c r="Y1495" s="69">
        <v>1</v>
      </c>
      <c r="Z1495" s="74" t="s">
        <v>5204</v>
      </c>
      <c r="AA1495" s="69"/>
      <c r="AB1495" s="69"/>
      <c r="AC1495" s="69"/>
      <c r="AD1495" s="69"/>
      <c r="AE1495" s="69"/>
      <c r="AF1495" s="69"/>
      <c r="AG1495" s="69"/>
      <c r="AH1495" s="69" t="s">
        <v>5205</v>
      </c>
    </row>
    <row r="1496" spans="1:34" ht="15.75" hidden="1" customHeight="1" x14ac:dyDescent="0.2">
      <c r="A1496" s="69" t="s">
        <v>33</v>
      </c>
      <c r="B1496" s="69" t="s">
        <v>2726</v>
      </c>
      <c r="C1496" s="51">
        <f t="shared" si="49"/>
        <v>29</v>
      </c>
      <c r="D1496" s="57">
        <v>2015</v>
      </c>
      <c r="E1496" s="57">
        <f t="shared" si="50"/>
        <v>3</v>
      </c>
      <c r="F1496" s="69" t="s">
        <v>1777</v>
      </c>
      <c r="G1496" s="70" t="s">
        <v>5206</v>
      </c>
      <c r="H1496" s="69" t="s">
        <v>5207</v>
      </c>
      <c r="I1496" s="71" t="s">
        <v>25</v>
      </c>
      <c r="J1496" s="71" t="s">
        <v>26</v>
      </c>
      <c r="K1496" s="69" t="s">
        <v>2703</v>
      </c>
      <c r="L1496" s="69" t="s">
        <v>37</v>
      </c>
      <c r="M1496" s="69" t="s">
        <v>29</v>
      </c>
      <c r="N1496" s="69" t="s">
        <v>116</v>
      </c>
      <c r="O1496" s="69" t="s">
        <v>116</v>
      </c>
      <c r="P1496" s="72">
        <v>42196.880555555559</v>
      </c>
      <c r="Q1496" s="69"/>
      <c r="R1496" s="72">
        <v>42277.722916666666</v>
      </c>
      <c r="S1496" s="72">
        <v>42198.520833333336</v>
      </c>
      <c r="T1496" s="69"/>
      <c r="U1496" s="126" t="s">
        <v>1777</v>
      </c>
      <c r="V1496" s="69"/>
      <c r="W1496" s="69"/>
      <c r="X1496" s="69">
        <v>0</v>
      </c>
      <c r="Y1496" s="69">
        <v>1</v>
      </c>
      <c r="Z1496" s="69"/>
      <c r="AA1496" s="69"/>
      <c r="AB1496" s="69"/>
      <c r="AC1496" s="69"/>
      <c r="AD1496" s="69"/>
      <c r="AE1496" s="69"/>
      <c r="AF1496" s="69"/>
      <c r="AG1496" s="69"/>
      <c r="AH1496" s="69" t="s">
        <v>5208</v>
      </c>
    </row>
    <row r="1497" spans="1:34" ht="15.75" hidden="1" customHeight="1" x14ac:dyDescent="0.2">
      <c r="A1497" s="69" t="s">
        <v>33</v>
      </c>
      <c r="B1497" s="69" t="s">
        <v>2726</v>
      </c>
      <c r="C1497" s="51">
        <f t="shared" si="49"/>
        <v>30</v>
      </c>
      <c r="D1497" s="57">
        <v>2015</v>
      </c>
      <c r="E1497" s="57">
        <f t="shared" si="50"/>
        <v>3</v>
      </c>
      <c r="F1497" s="69" t="s">
        <v>1777</v>
      </c>
      <c r="G1497" s="70" t="s">
        <v>5209</v>
      </c>
      <c r="H1497" s="69" t="s">
        <v>5210</v>
      </c>
      <c r="I1497" s="71" t="s">
        <v>25</v>
      </c>
      <c r="J1497" s="71" t="s">
        <v>26</v>
      </c>
      <c r="K1497" s="69" t="s">
        <v>27</v>
      </c>
      <c r="L1497" s="69" t="s">
        <v>88</v>
      </c>
      <c r="M1497" s="69" t="s">
        <v>623</v>
      </c>
      <c r="N1497" s="69" t="s">
        <v>116</v>
      </c>
      <c r="O1497" s="69" t="s">
        <v>116</v>
      </c>
      <c r="P1497" s="72">
        <v>42151.869444444441</v>
      </c>
      <c r="Q1497" s="69"/>
      <c r="R1497" s="72">
        <v>42277.727083333331</v>
      </c>
      <c r="S1497" s="72">
        <v>42208.453472222223</v>
      </c>
      <c r="T1497" s="69"/>
      <c r="U1497" s="126" t="s">
        <v>1777</v>
      </c>
      <c r="V1497" s="69"/>
      <c r="W1497" s="69"/>
      <c r="X1497" s="69">
        <v>0</v>
      </c>
      <c r="Y1497" s="69">
        <v>1</v>
      </c>
      <c r="Z1497" s="69"/>
      <c r="AA1497" s="69"/>
      <c r="AB1497" s="69"/>
      <c r="AC1497" s="69"/>
      <c r="AD1497" s="69"/>
      <c r="AE1497" s="69"/>
      <c r="AF1497" s="69"/>
      <c r="AG1497" s="69"/>
      <c r="AH1497" s="69" t="s">
        <v>5211</v>
      </c>
    </row>
    <row r="1498" spans="1:34" ht="15.75" hidden="1" customHeight="1" x14ac:dyDescent="0.2">
      <c r="A1498" s="62" t="s">
        <v>71</v>
      </c>
      <c r="B1498" s="69" t="s">
        <v>32</v>
      </c>
      <c r="C1498" s="51">
        <f t="shared" si="49"/>
        <v>30</v>
      </c>
      <c r="D1498" s="57">
        <v>2015</v>
      </c>
      <c r="E1498" s="57">
        <f t="shared" si="50"/>
        <v>3</v>
      </c>
      <c r="F1498" s="69" t="s">
        <v>1777</v>
      </c>
      <c r="G1498" s="70" t="s">
        <v>5212</v>
      </c>
      <c r="H1498" s="69" t="s">
        <v>5213</v>
      </c>
      <c r="I1498" s="71" t="s">
        <v>1915</v>
      </c>
      <c r="J1498" s="71" t="s">
        <v>26</v>
      </c>
      <c r="K1498" s="69" t="s">
        <v>27</v>
      </c>
      <c r="L1498" s="69" t="s">
        <v>88</v>
      </c>
      <c r="M1498" s="69" t="s">
        <v>116</v>
      </c>
      <c r="N1498" s="69" t="s">
        <v>116</v>
      </c>
      <c r="O1498" s="69" t="s">
        <v>116</v>
      </c>
      <c r="P1498" s="72">
        <v>42003.555555555555</v>
      </c>
      <c r="Q1498" s="69"/>
      <c r="R1498" s="72">
        <v>42277.734027777777</v>
      </c>
      <c r="S1498" s="72">
        <v>42208.45416666667</v>
      </c>
      <c r="T1498" s="69"/>
      <c r="U1498" s="126" t="s">
        <v>1777</v>
      </c>
      <c r="V1498" s="69"/>
      <c r="W1498" s="69"/>
      <c r="X1498" s="69">
        <v>0</v>
      </c>
      <c r="Y1498" s="69">
        <v>1</v>
      </c>
      <c r="Z1498" s="69"/>
      <c r="AA1498" s="69"/>
      <c r="AB1498" s="69"/>
      <c r="AC1498" s="69"/>
      <c r="AD1498" s="69"/>
      <c r="AE1498" s="69"/>
      <c r="AF1498" s="69"/>
      <c r="AG1498" s="69"/>
      <c r="AH1498" s="69" t="s">
        <v>5214</v>
      </c>
    </row>
    <row r="1499" spans="1:34" ht="15.75" hidden="1" customHeight="1" x14ac:dyDescent="0.2">
      <c r="A1499" s="69" t="s">
        <v>33</v>
      </c>
      <c r="B1499" s="69" t="s">
        <v>564</v>
      </c>
      <c r="C1499" s="51">
        <f t="shared" si="49"/>
        <v>29</v>
      </c>
      <c r="D1499" s="57">
        <v>2015</v>
      </c>
      <c r="E1499" s="57">
        <f t="shared" si="50"/>
        <v>3</v>
      </c>
      <c r="F1499" s="62" t="s">
        <v>1777</v>
      </c>
      <c r="G1499" s="70" t="s">
        <v>5215</v>
      </c>
      <c r="H1499" s="69" t="s">
        <v>5216</v>
      </c>
      <c r="I1499" s="71" t="s">
        <v>36</v>
      </c>
      <c r="J1499" s="71" t="s">
        <v>26</v>
      </c>
      <c r="K1499" s="69" t="s">
        <v>2703</v>
      </c>
      <c r="L1499" s="69" t="s">
        <v>88</v>
      </c>
      <c r="M1499" s="69" t="s">
        <v>89</v>
      </c>
      <c r="N1499" s="69" t="s">
        <v>2704</v>
      </c>
      <c r="O1499" s="69" t="s">
        <v>2704</v>
      </c>
      <c r="P1499" s="72">
        <v>42152.301388888889</v>
      </c>
      <c r="Q1499" s="69"/>
      <c r="R1499" s="72">
        <v>42277.727777777778</v>
      </c>
      <c r="S1499" s="72">
        <v>42201.505555555559</v>
      </c>
      <c r="T1499" s="69"/>
      <c r="U1499" s="126" t="s">
        <v>1777</v>
      </c>
      <c r="V1499" s="69"/>
      <c r="W1499" s="69"/>
      <c r="X1499" s="69">
        <v>0</v>
      </c>
      <c r="Y1499" s="69">
        <v>2</v>
      </c>
      <c r="Z1499" s="74" t="s">
        <v>5217</v>
      </c>
      <c r="AA1499" s="69"/>
      <c r="AB1499" s="69"/>
      <c r="AC1499" s="69"/>
      <c r="AD1499" s="69"/>
      <c r="AE1499" s="69"/>
      <c r="AF1499" s="69"/>
      <c r="AG1499" s="69"/>
      <c r="AH1499" s="69" t="s">
        <v>5218</v>
      </c>
    </row>
    <row r="1500" spans="1:34" ht="15.75" hidden="1" customHeight="1" x14ac:dyDescent="0.2">
      <c r="A1500" s="69" t="s">
        <v>33</v>
      </c>
      <c r="B1500" s="69" t="s">
        <v>564</v>
      </c>
      <c r="C1500" s="51">
        <f t="shared" si="49"/>
        <v>30</v>
      </c>
      <c r="D1500" s="57">
        <v>2015</v>
      </c>
      <c r="E1500" s="57">
        <f t="shared" si="50"/>
        <v>3</v>
      </c>
      <c r="F1500" s="62" t="s">
        <v>1777</v>
      </c>
      <c r="G1500" s="70" t="s">
        <v>5219</v>
      </c>
      <c r="H1500" s="69" t="s">
        <v>5220</v>
      </c>
      <c r="I1500" s="71" t="s">
        <v>36</v>
      </c>
      <c r="J1500" s="71" t="s">
        <v>26</v>
      </c>
      <c r="K1500" s="69" t="s">
        <v>27</v>
      </c>
      <c r="L1500" s="69" t="s">
        <v>88</v>
      </c>
      <c r="M1500" s="69" t="s">
        <v>89</v>
      </c>
      <c r="N1500" s="69" t="s">
        <v>2750</v>
      </c>
      <c r="O1500" s="69" t="s">
        <v>2750</v>
      </c>
      <c r="P1500" s="72">
        <v>42152.31527777778</v>
      </c>
      <c r="Q1500" s="69"/>
      <c r="R1500" s="72">
        <v>42277.727777777778</v>
      </c>
      <c r="S1500" s="72">
        <v>42206.502083333333</v>
      </c>
      <c r="T1500" s="69"/>
      <c r="U1500" s="126" t="s">
        <v>1777</v>
      </c>
      <c r="V1500" s="69"/>
      <c r="W1500" s="69"/>
      <c r="X1500" s="69">
        <v>0</v>
      </c>
      <c r="Y1500" s="69">
        <v>2</v>
      </c>
      <c r="Z1500" s="74" t="s">
        <v>5221</v>
      </c>
      <c r="AA1500" s="69"/>
      <c r="AB1500" s="69"/>
      <c r="AC1500" s="69"/>
      <c r="AD1500" s="69"/>
      <c r="AE1500" s="69"/>
      <c r="AF1500" s="69"/>
      <c r="AG1500" s="69"/>
      <c r="AH1500" s="69" t="s">
        <v>5222</v>
      </c>
    </row>
    <row r="1501" spans="1:34" ht="15.75" hidden="1" customHeight="1" x14ac:dyDescent="0.2">
      <c r="A1501" s="49" t="s">
        <v>33</v>
      </c>
      <c r="B1501" s="49" t="s">
        <v>41</v>
      </c>
      <c r="C1501" s="51">
        <f t="shared" si="49"/>
        <v>50</v>
      </c>
      <c r="D1501" s="51">
        <v>2014</v>
      </c>
      <c r="E1501" s="51">
        <f t="shared" si="50"/>
        <v>4</v>
      </c>
      <c r="F1501" s="49" t="s">
        <v>22</v>
      </c>
      <c r="G1501" s="41" t="s">
        <v>264</v>
      </c>
      <c r="H1501" s="49" t="s">
        <v>265</v>
      </c>
      <c r="I1501" s="52" t="s">
        <v>25</v>
      </c>
      <c r="J1501" s="52" t="s">
        <v>26</v>
      </c>
      <c r="K1501" s="49" t="s">
        <v>27</v>
      </c>
      <c r="L1501" s="49" t="s">
        <v>28</v>
      </c>
      <c r="M1501" s="49" t="s">
        <v>38</v>
      </c>
      <c r="N1501" s="49" t="s">
        <v>38</v>
      </c>
      <c r="O1501" s="49" t="s">
        <v>38</v>
      </c>
      <c r="P1501" s="54">
        <v>41961.529166666667</v>
      </c>
      <c r="Q1501" s="49"/>
      <c r="R1501" s="54">
        <v>42010.637499999997</v>
      </c>
      <c r="S1501" s="54">
        <v>41981.654861111114</v>
      </c>
      <c r="T1501" s="49"/>
      <c r="U1501" s="49" t="s">
        <v>39</v>
      </c>
      <c r="V1501" s="49"/>
      <c r="W1501" s="49"/>
      <c r="X1501" s="49">
        <v>0</v>
      </c>
      <c r="Y1501" s="49">
        <v>2</v>
      </c>
      <c r="Z1501" s="49"/>
      <c r="AA1501" s="49"/>
      <c r="AB1501" s="49"/>
      <c r="AC1501" s="49"/>
      <c r="AD1501" s="49"/>
      <c r="AE1501" s="49"/>
      <c r="AF1501" s="49"/>
      <c r="AG1501" s="49"/>
      <c r="AH1501" s="55"/>
    </row>
    <row r="1502" spans="1:34" ht="15.75" customHeight="1" x14ac:dyDescent="0.2">
      <c r="A1502" s="49" t="s">
        <v>33</v>
      </c>
      <c r="B1502" s="49" t="s">
        <v>91</v>
      </c>
      <c r="C1502" s="51">
        <f t="shared" si="49"/>
        <v>50</v>
      </c>
      <c r="D1502" s="51">
        <v>2014</v>
      </c>
      <c r="E1502" s="51">
        <f t="shared" si="50"/>
        <v>4</v>
      </c>
      <c r="F1502" s="49" t="s">
        <v>22</v>
      </c>
      <c r="G1502" s="41" t="s">
        <v>227</v>
      </c>
      <c r="H1502" s="49" t="s">
        <v>228</v>
      </c>
      <c r="I1502" s="52" t="s">
        <v>25</v>
      </c>
      <c r="J1502" s="52" t="s">
        <v>26</v>
      </c>
      <c r="K1502" s="49" t="s">
        <v>27</v>
      </c>
      <c r="L1502" s="49" t="s">
        <v>88</v>
      </c>
      <c r="M1502" s="49" t="s">
        <v>89</v>
      </c>
      <c r="N1502" s="49" t="s">
        <v>30</v>
      </c>
      <c r="O1502" s="49" t="s">
        <v>30</v>
      </c>
      <c r="P1502" s="54">
        <v>41963.65</v>
      </c>
      <c r="Q1502" s="49"/>
      <c r="R1502" s="54">
        <v>42010.634027777778</v>
      </c>
      <c r="S1502" s="54">
        <v>41985.625694444447</v>
      </c>
      <c r="T1502" s="49"/>
      <c r="U1502" s="124" t="s">
        <v>10423</v>
      </c>
      <c r="V1502" s="49"/>
      <c r="W1502" s="56">
        <v>41990</v>
      </c>
      <c r="X1502" s="49">
        <v>0</v>
      </c>
      <c r="Y1502" s="49">
        <v>1</v>
      </c>
      <c r="Z1502" s="49"/>
      <c r="AA1502" s="49"/>
      <c r="AB1502" s="49"/>
      <c r="AC1502" s="49"/>
      <c r="AD1502" s="49"/>
      <c r="AE1502" s="49"/>
      <c r="AF1502" s="49"/>
      <c r="AG1502" s="49"/>
      <c r="AH1502" s="55" t="s">
        <v>229</v>
      </c>
    </row>
    <row r="1503" spans="1:34" ht="15.75" hidden="1" customHeight="1" x14ac:dyDescent="0.2">
      <c r="A1503" s="49" t="s">
        <v>33</v>
      </c>
      <c r="B1503" s="49" t="s">
        <v>145</v>
      </c>
      <c r="C1503" s="51">
        <f t="shared" si="49"/>
        <v>50</v>
      </c>
      <c r="D1503" s="51">
        <v>2014</v>
      </c>
      <c r="E1503" s="51">
        <f t="shared" si="50"/>
        <v>4</v>
      </c>
      <c r="F1503" s="49" t="s">
        <v>22</v>
      </c>
      <c r="G1503" s="41" t="s">
        <v>185</v>
      </c>
      <c r="H1503" s="49" t="s">
        <v>186</v>
      </c>
      <c r="I1503" s="52" t="s">
        <v>25</v>
      </c>
      <c r="J1503" s="52" t="s">
        <v>26</v>
      </c>
      <c r="K1503" s="49" t="s">
        <v>27</v>
      </c>
      <c r="L1503" s="49" t="s">
        <v>37</v>
      </c>
      <c r="M1503" s="49" t="s">
        <v>29</v>
      </c>
      <c r="N1503" s="49" t="s">
        <v>116</v>
      </c>
      <c r="O1503" s="49" t="s">
        <v>116</v>
      </c>
      <c r="P1503" s="54">
        <v>41975.633333333331</v>
      </c>
      <c r="Q1503" s="49"/>
      <c r="R1503" s="54">
        <v>42010.581250000003</v>
      </c>
      <c r="S1503" s="54">
        <v>41983.540972222225</v>
      </c>
      <c r="T1503" s="49"/>
      <c r="U1503" s="49" t="s">
        <v>54</v>
      </c>
      <c r="V1503" s="49"/>
      <c r="W1503" s="56">
        <v>41981</v>
      </c>
      <c r="X1503" s="49">
        <v>0</v>
      </c>
      <c r="Y1503" s="49">
        <v>4</v>
      </c>
      <c r="Z1503" s="49" t="s">
        <v>187</v>
      </c>
      <c r="AA1503" s="49"/>
      <c r="AB1503" s="49"/>
      <c r="AC1503" s="49"/>
      <c r="AD1503" s="49"/>
      <c r="AE1503" s="49"/>
      <c r="AF1503" s="49"/>
      <c r="AG1503" s="49"/>
      <c r="AH1503" s="55" t="s">
        <v>188</v>
      </c>
    </row>
    <row r="1504" spans="1:34" ht="15.75" hidden="1" customHeight="1" x14ac:dyDescent="0.2">
      <c r="A1504" s="49" t="s">
        <v>33</v>
      </c>
      <c r="B1504" s="49" t="s">
        <v>56</v>
      </c>
      <c r="C1504" s="51">
        <f t="shared" si="49"/>
        <v>50</v>
      </c>
      <c r="D1504" s="51">
        <v>2014</v>
      </c>
      <c r="E1504" s="51">
        <f t="shared" si="50"/>
        <v>4</v>
      </c>
      <c r="F1504" s="49" t="s">
        <v>22</v>
      </c>
      <c r="G1504" s="41" t="s">
        <v>152</v>
      </c>
      <c r="H1504" s="49" t="s">
        <v>153</v>
      </c>
      <c r="I1504" s="52" t="s">
        <v>25</v>
      </c>
      <c r="J1504" s="52" t="s">
        <v>26</v>
      </c>
      <c r="K1504" s="49" t="s">
        <v>27</v>
      </c>
      <c r="L1504" s="49" t="s">
        <v>88</v>
      </c>
      <c r="M1504" s="49" t="s">
        <v>30</v>
      </c>
      <c r="N1504" s="49" t="s">
        <v>59</v>
      </c>
      <c r="O1504" s="49" t="s">
        <v>59</v>
      </c>
      <c r="P1504" s="54">
        <v>41976.543749999997</v>
      </c>
      <c r="Q1504" s="49"/>
      <c r="R1504" s="54">
        <v>42010.573611111111</v>
      </c>
      <c r="S1504" s="54">
        <v>41983.448611111111</v>
      </c>
      <c r="T1504" s="49"/>
      <c r="U1504" s="49" t="s">
        <v>54</v>
      </c>
      <c r="V1504" s="49"/>
      <c r="W1504" s="56">
        <v>41984</v>
      </c>
      <c r="X1504" s="49">
        <v>0</v>
      </c>
      <c r="Y1504" s="49">
        <v>1</v>
      </c>
      <c r="Z1504" s="49"/>
      <c r="AA1504" s="49"/>
      <c r="AB1504" s="49"/>
      <c r="AC1504" s="49"/>
      <c r="AD1504" s="49"/>
      <c r="AE1504" s="49" t="s">
        <v>154</v>
      </c>
      <c r="AF1504" s="49"/>
      <c r="AG1504" s="49"/>
      <c r="AH1504" s="55" t="s">
        <v>155</v>
      </c>
    </row>
    <row r="1505" spans="1:34" ht="15.75" hidden="1" customHeight="1" x14ac:dyDescent="0.2">
      <c r="A1505" s="49" t="s">
        <v>33</v>
      </c>
      <c r="B1505" s="49" t="s">
        <v>91</v>
      </c>
      <c r="C1505" s="51">
        <f t="shared" si="49"/>
        <v>50</v>
      </c>
      <c r="D1505" s="51">
        <v>2014</v>
      </c>
      <c r="E1505" s="51">
        <f t="shared" si="50"/>
        <v>4</v>
      </c>
      <c r="F1505" s="49" t="s">
        <v>22</v>
      </c>
      <c r="G1505" s="41" t="s">
        <v>149</v>
      </c>
      <c r="H1505" s="49" t="s">
        <v>150</v>
      </c>
      <c r="I1505" s="52" t="s">
        <v>36</v>
      </c>
      <c r="J1505" s="52" t="s">
        <v>26</v>
      </c>
      <c r="K1505" s="49" t="s">
        <v>27</v>
      </c>
      <c r="L1505" s="49" t="s">
        <v>88</v>
      </c>
      <c r="M1505" s="49" t="s">
        <v>89</v>
      </c>
      <c r="N1505" s="49" t="s">
        <v>116</v>
      </c>
      <c r="O1505" s="49" t="s">
        <v>116</v>
      </c>
      <c r="P1505" s="54">
        <v>41978.55972222222</v>
      </c>
      <c r="Q1505" s="49"/>
      <c r="R1505" s="54">
        <v>42010.572916666664</v>
      </c>
      <c r="S1505" s="54">
        <v>41985.603472222225</v>
      </c>
      <c r="T1505" s="49"/>
      <c r="U1505" s="49" t="s">
        <v>127</v>
      </c>
      <c r="V1505" s="49"/>
      <c r="W1505" s="56">
        <v>41983</v>
      </c>
      <c r="X1505" s="49">
        <v>0</v>
      </c>
      <c r="Y1505" s="49">
        <v>2</v>
      </c>
      <c r="Z1505" s="49"/>
      <c r="AA1505" s="49"/>
      <c r="AB1505" s="49"/>
      <c r="AC1505" s="49"/>
      <c r="AD1505" s="49"/>
      <c r="AE1505" s="49"/>
      <c r="AF1505" s="49"/>
      <c r="AG1505" s="49"/>
      <c r="AH1505" s="55" t="s">
        <v>151</v>
      </c>
    </row>
    <row r="1506" spans="1:34" ht="15.75" hidden="1" customHeight="1" x14ac:dyDescent="0.2">
      <c r="A1506" s="49" t="s">
        <v>33</v>
      </c>
      <c r="B1506" s="49" t="s">
        <v>91</v>
      </c>
      <c r="C1506" s="51">
        <f t="shared" si="49"/>
        <v>50</v>
      </c>
      <c r="D1506" s="51">
        <v>2014</v>
      </c>
      <c r="E1506" s="51">
        <f t="shared" si="50"/>
        <v>4</v>
      </c>
      <c r="F1506" s="49" t="s">
        <v>22</v>
      </c>
      <c r="G1506" s="41" t="s">
        <v>146</v>
      </c>
      <c r="H1506" s="49" t="s">
        <v>147</v>
      </c>
      <c r="I1506" s="52" t="s">
        <v>36</v>
      </c>
      <c r="J1506" s="52" t="s">
        <v>26</v>
      </c>
      <c r="K1506" s="49" t="s">
        <v>27</v>
      </c>
      <c r="L1506" s="49" t="s">
        <v>88</v>
      </c>
      <c r="M1506" s="49" t="s">
        <v>89</v>
      </c>
      <c r="N1506" s="49" t="s">
        <v>116</v>
      </c>
      <c r="O1506" s="49" t="s">
        <v>116</v>
      </c>
      <c r="P1506" s="54">
        <v>41978.560416666667</v>
      </c>
      <c r="Q1506" s="49"/>
      <c r="R1506" s="54">
        <v>42010.572222222225</v>
      </c>
      <c r="S1506" s="54">
        <v>41985.606249999997</v>
      </c>
      <c r="T1506" s="49"/>
      <c r="U1506" s="49" t="s">
        <v>127</v>
      </c>
      <c r="V1506" s="49"/>
      <c r="W1506" s="56">
        <v>41983</v>
      </c>
      <c r="X1506" s="49">
        <v>0</v>
      </c>
      <c r="Y1506" s="49">
        <v>2</v>
      </c>
      <c r="Z1506" s="49"/>
      <c r="AA1506" s="49"/>
      <c r="AB1506" s="49"/>
      <c r="AC1506" s="49"/>
      <c r="AD1506" s="49"/>
      <c r="AE1506" s="49"/>
      <c r="AF1506" s="49"/>
      <c r="AG1506" s="49"/>
      <c r="AH1506" s="55" t="s">
        <v>148</v>
      </c>
    </row>
    <row r="1507" spans="1:34" ht="15.75" hidden="1" customHeight="1" x14ac:dyDescent="0.2">
      <c r="A1507" s="49" t="s">
        <v>33</v>
      </c>
      <c r="B1507" s="49" t="s">
        <v>76</v>
      </c>
      <c r="C1507" s="51">
        <f t="shared" ref="C1507:C1570" si="51">IF(S1507="",WEEKNUM(R1507),WEEKNUM(S1507))</f>
        <v>50</v>
      </c>
      <c r="D1507" s="51">
        <v>2014</v>
      </c>
      <c r="E1507" s="51">
        <f t="shared" ref="E1507:E1570" si="52">ROUNDUP(MONTH(S1507)/3,0)</f>
        <v>4</v>
      </c>
      <c r="F1507" s="49" t="s">
        <v>22</v>
      </c>
      <c r="G1507" s="41" t="s">
        <v>134</v>
      </c>
      <c r="H1507" s="49" t="s">
        <v>135</v>
      </c>
      <c r="I1507" s="52" t="s">
        <v>25</v>
      </c>
      <c r="J1507" s="52" t="s">
        <v>26</v>
      </c>
      <c r="K1507" s="49" t="s">
        <v>27</v>
      </c>
      <c r="L1507" s="49" t="s">
        <v>37</v>
      </c>
      <c r="M1507" s="49" t="s">
        <v>29</v>
      </c>
      <c r="N1507" s="49" t="s">
        <v>30</v>
      </c>
      <c r="O1507" s="49" t="s">
        <v>30</v>
      </c>
      <c r="P1507" s="54">
        <v>41981.654166666667</v>
      </c>
      <c r="Q1507" s="49"/>
      <c r="R1507" s="54">
        <v>42010.571527777778</v>
      </c>
      <c r="S1507" s="54">
        <v>41981.906944444447</v>
      </c>
      <c r="T1507" s="49"/>
      <c r="U1507" s="49" t="s">
        <v>54</v>
      </c>
      <c r="V1507" s="49"/>
      <c r="W1507" s="56">
        <v>41984</v>
      </c>
      <c r="X1507" s="49">
        <v>0</v>
      </c>
      <c r="Y1507" s="49">
        <v>1</v>
      </c>
      <c r="Z1507" s="49"/>
      <c r="AA1507" s="49"/>
      <c r="AB1507" s="49"/>
      <c r="AC1507" s="49"/>
      <c r="AD1507" s="49"/>
      <c r="AE1507" s="49"/>
      <c r="AF1507" s="49"/>
      <c r="AG1507" s="49"/>
      <c r="AH1507" s="55" t="s">
        <v>136</v>
      </c>
    </row>
    <row r="1508" spans="1:34" ht="15.75" hidden="1" customHeight="1" x14ac:dyDescent="0.2">
      <c r="A1508" s="49" t="s">
        <v>33</v>
      </c>
      <c r="B1508" s="49" t="s">
        <v>133</v>
      </c>
      <c r="C1508" s="51">
        <f t="shared" si="51"/>
        <v>50</v>
      </c>
      <c r="D1508" s="51">
        <v>2014</v>
      </c>
      <c r="E1508" s="51">
        <f t="shared" si="52"/>
        <v>4</v>
      </c>
      <c r="F1508" s="49" t="s">
        <v>22</v>
      </c>
      <c r="G1508" s="41" t="s">
        <v>129</v>
      </c>
      <c r="H1508" s="49" t="s">
        <v>130</v>
      </c>
      <c r="I1508" s="52" t="s">
        <v>25</v>
      </c>
      <c r="J1508" s="52" t="s">
        <v>26</v>
      </c>
      <c r="K1508" s="49" t="s">
        <v>27</v>
      </c>
      <c r="L1508" s="49" t="s">
        <v>37</v>
      </c>
      <c r="M1508" s="49" t="s">
        <v>29</v>
      </c>
      <c r="N1508" s="49" t="s">
        <v>30</v>
      </c>
      <c r="O1508" s="49" t="s">
        <v>30</v>
      </c>
      <c r="P1508" s="54">
        <v>41981.68472222222</v>
      </c>
      <c r="Q1508" s="49"/>
      <c r="R1508" s="54">
        <v>42010.571527777778</v>
      </c>
      <c r="S1508" s="54">
        <v>41983.633333333331</v>
      </c>
      <c r="T1508" s="49"/>
      <c r="U1508" s="49" t="s">
        <v>127</v>
      </c>
      <c r="V1508" s="49"/>
      <c r="W1508" s="56">
        <v>41983</v>
      </c>
      <c r="X1508" s="49">
        <v>0</v>
      </c>
      <c r="Y1508" s="49">
        <v>5</v>
      </c>
      <c r="Z1508" s="49" t="s">
        <v>131</v>
      </c>
      <c r="AA1508" s="49"/>
      <c r="AB1508" s="49"/>
      <c r="AC1508" s="49"/>
      <c r="AD1508" s="49"/>
      <c r="AE1508" s="49"/>
      <c r="AF1508" s="49"/>
      <c r="AG1508" s="49"/>
      <c r="AH1508" s="55" t="s">
        <v>132</v>
      </c>
    </row>
    <row r="1509" spans="1:34" ht="15.75" hidden="1" customHeight="1" x14ac:dyDescent="0.2">
      <c r="A1509" s="49" t="s">
        <v>33</v>
      </c>
      <c r="B1509" s="49" t="s">
        <v>91</v>
      </c>
      <c r="C1509" s="51">
        <f t="shared" si="51"/>
        <v>50</v>
      </c>
      <c r="D1509" s="51">
        <v>2014</v>
      </c>
      <c r="E1509" s="51">
        <f t="shared" si="52"/>
        <v>4</v>
      </c>
      <c r="F1509" s="49" t="s">
        <v>22</v>
      </c>
      <c r="G1509" s="41" t="s">
        <v>125</v>
      </c>
      <c r="H1509" s="49" t="s">
        <v>126</v>
      </c>
      <c r="I1509" s="52" t="s">
        <v>25</v>
      </c>
      <c r="J1509" s="52" t="s">
        <v>26</v>
      </c>
      <c r="K1509" s="49" t="s">
        <v>27</v>
      </c>
      <c r="L1509" s="49" t="s">
        <v>88</v>
      </c>
      <c r="M1509" s="49" t="s">
        <v>89</v>
      </c>
      <c r="N1509" s="49" t="s">
        <v>30</v>
      </c>
      <c r="O1509" s="49" t="s">
        <v>30</v>
      </c>
      <c r="P1509" s="54">
        <v>41982.51666666667</v>
      </c>
      <c r="Q1509" s="49"/>
      <c r="R1509" s="54">
        <v>41985.606944444444</v>
      </c>
      <c r="S1509" s="54">
        <v>41983.518750000003</v>
      </c>
      <c r="T1509" s="49"/>
      <c r="U1509" s="49" t="s">
        <v>127</v>
      </c>
      <c r="V1509" s="49"/>
      <c r="W1509" s="56">
        <v>41983</v>
      </c>
      <c r="X1509" s="49">
        <v>0</v>
      </c>
      <c r="Y1509" s="49">
        <v>2</v>
      </c>
      <c r="Z1509" s="49"/>
      <c r="AA1509" s="49"/>
      <c r="AB1509" s="49"/>
      <c r="AC1509" s="49"/>
      <c r="AD1509" s="49"/>
      <c r="AE1509" s="49"/>
      <c r="AF1509" s="49"/>
      <c r="AG1509" s="49"/>
      <c r="AH1509" s="55" t="s">
        <v>128</v>
      </c>
    </row>
    <row r="1510" spans="1:34" ht="15.75" hidden="1" customHeight="1" x14ac:dyDescent="0.2">
      <c r="A1510" s="49" t="s">
        <v>33</v>
      </c>
      <c r="B1510" s="49" t="s">
        <v>120</v>
      </c>
      <c r="C1510" s="51">
        <f t="shared" si="51"/>
        <v>50</v>
      </c>
      <c r="D1510" s="51">
        <v>2014</v>
      </c>
      <c r="E1510" s="51">
        <f t="shared" si="52"/>
        <v>4</v>
      </c>
      <c r="F1510" s="49" t="s">
        <v>22</v>
      </c>
      <c r="G1510" s="41" t="s">
        <v>114</v>
      </c>
      <c r="H1510" s="49" t="s">
        <v>115</v>
      </c>
      <c r="I1510" s="52" t="s">
        <v>36</v>
      </c>
      <c r="J1510" s="52" t="s">
        <v>26</v>
      </c>
      <c r="K1510" s="49" t="s">
        <v>27</v>
      </c>
      <c r="L1510" s="49" t="s">
        <v>88</v>
      </c>
      <c r="M1510" s="49" t="s">
        <v>89</v>
      </c>
      <c r="N1510" s="49" t="s">
        <v>116</v>
      </c>
      <c r="O1510" s="49" t="s">
        <v>116</v>
      </c>
      <c r="P1510" s="54">
        <v>41983.48333333333</v>
      </c>
      <c r="Q1510" s="49"/>
      <c r="R1510" s="54">
        <v>42010.571527777778</v>
      </c>
      <c r="S1510" s="54">
        <v>41983.617361111108</v>
      </c>
      <c r="T1510" s="49"/>
      <c r="U1510" s="49" t="s">
        <v>117</v>
      </c>
      <c r="V1510" s="49"/>
      <c r="W1510" s="56">
        <v>41958</v>
      </c>
      <c r="X1510" s="49">
        <v>0</v>
      </c>
      <c r="Y1510" s="49">
        <v>2</v>
      </c>
      <c r="Z1510" s="42" t="s">
        <v>118</v>
      </c>
      <c r="AA1510" s="49"/>
      <c r="AB1510" s="49"/>
      <c r="AC1510" s="49"/>
      <c r="AD1510" s="49"/>
      <c r="AE1510" s="49"/>
      <c r="AF1510" s="49"/>
      <c r="AG1510" s="49"/>
      <c r="AH1510" s="55" t="s">
        <v>119</v>
      </c>
    </row>
    <row r="1511" spans="1:34" ht="15.75" hidden="1" customHeight="1" x14ac:dyDescent="0.2">
      <c r="A1511" s="49" t="s">
        <v>33</v>
      </c>
      <c r="B1511" s="49" t="s">
        <v>113</v>
      </c>
      <c r="C1511" s="51">
        <f t="shared" si="51"/>
        <v>50</v>
      </c>
      <c r="D1511" s="51">
        <v>2014</v>
      </c>
      <c r="E1511" s="51">
        <f t="shared" si="52"/>
        <v>4</v>
      </c>
      <c r="F1511" s="49" t="s">
        <v>22</v>
      </c>
      <c r="G1511" s="41" t="s">
        <v>109</v>
      </c>
      <c r="H1511" s="49" t="s">
        <v>110</v>
      </c>
      <c r="I1511" s="52" t="s">
        <v>25</v>
      </c>
      <c r="J1511" s="52" t="s">
        <v>26</v>
      </c>
      <c r="K1511" s="49" t="s">
        <v>27</v>
      </c>
      <c r="L1511" s="49" t="s">
        <v>37</v>
      </c>
      <c r="M1511" s="49" t="s">
        <v>29</v>
      </c>
      <c r="N1511" s="49" t="s">
        <v>59</v>
      </c>
      <c r="O1511" s="49" t="s">
        <v>59</v>
      </c>
      <c r="P1511" s="54">
        <v>41983.568055555559</v>
      </c>
      <c r="Q1511" s="49"/>
      <c r="R1511" s="54">
        <v>42010.6875</v>
      </c>
      <c r="S1511" s="54">
        <v>41984.529166666667</v>
      </c>
      <c r="T1511" s="49"/>
      <c r="U1511" s="49" t="s">
        <v>111</v>
      </c>
      <c r="V1511" s="49"/>
      <c r="W1511" s="56">
        <v>41983</v>
      </c>
      <c r="X1511" s="49">
        <v>0</v>
      </c>
      <c r="Y1511" s="49">
        <v>2</v>
      </c>
      <c r="Z1511" s="49"/>
      <c r="AA1511" s="49"/>
      <c r="AB1511" s="49"/>
      <c r="AC1511" s="49"/>
      <c r="AD1511" s="49"/>
      <c r="AE1511" s="49"/>
      <c r="AF1511" s="49"/>
      <c r="AG1511" s="49"/>
      <c r="AH1511" s="55" t="s">
        <v>112</v>
      </c>
    </row>
    <row r="1512" spans="1:34" ht="15.75" hidden="1" customHeight="1" x14ac:dyDescent="0.2">
      <c r="A1512" s="49" t="s">
        <v>33</v>
      </c>
      <c r="B1512" s="49" t="s">
        <v>108</v>
      </c>
      <c r="C1512" s="51">
        <f t="shared" si="51"/>
        <v>50</v>
      </c>
      <c r="D1512" s="51">
        <v>2014</v>
      </c>
      <c r="E1512" s="51">
        <f t="shared" si="52"/>
        <v>4</v>
      </c>
      <c r="F1512" s="49" t="s">
        <v>22</v>
      </c>
      <c r="G1512" s="41" t="s">
        <v>103</v>
      </c>
      <c r="H1512" s="49" t="s">
        <v>104</v>
      </c>
      <c r="I1512" s="52" t="s">
        <v>25</v>
      </c>
      <c r="J1512" s="52" t="s">
        <v>26</v>
      </c>
      <c r="K1512" s="49" t="s">
        <v>27</v>
      </c>
      <c r="L1512" s="49" t="s">
        <v>88</v>
      </c>
      <c r="M1512" s="49" t="s">
        <v>105</v>
      </c>
      <c r="N1512" s="49" t="s">
        <v>105</v>
      </c>
      <c r="O1512" s="49" t="s">
        <v>105</v>
      </c>
      <c r="P1512" s="54">
        <v>41984.477777777778</v>
      </c>
      <c r="Q1512" s="49"/>
      <c r="R1512" s="54">
        <v>42010.568749999999</v>
      </c>
      <c r="S1512" s="54">
        <v>41985.67083333333</v>
      </c>
      <c r="T1512" s="49"/>
      <c r="U1512" s="49" t="s">
        <v>106</v>
      </c>
      <c r="V1512" s="49"/>
      <c r="W1512" s="56">
        <v>41988</v>
      </c>
      <c r="X1512" s="49">
        <v>0</v>
      </c>
      <c r="Y1512" s="49">
        <v>2</v>
      </c>
      <c r="Z1512" s="49" t="s">
        <v>107</v>
      </c>
      <c r="AA1512" s="49"/>
      <c r="AB1512" s="49"/>
      <c r="AC1512" s="49"/>
      <c r="AD1512" s="49"/>
      <c r="AE1512" s="49"/>
      <c r="AF1512" s="49"/>
      <c r="AG1512" s="49"/>
      <c r="AH1512" s="55"/>
    </row>
    <row r="1513" spans="1:34" ht="15.75" hidden="1" customHeight="1" x14ac:dyDescent="0.2">
      <c r="A1513" s="49" t="s">
        <v>33</v>
      </c>
      <c r="B1513" s="49" t="s">
        <v>56</v>
      </c>
      <c r="C1513" s="51">
        <f t="shared" si="51"/>
        <v>50</v>
      </c>
      <c r="D1513" s="51">
        <v>2014</v>
      </c>
      <c r="E1513" s="51">
        <f t="shared" si="52"/>
        <v>4</v>
      </c>
      <c r="F1513" s="49" t="s">
        <v>22</v>
      </c>
      <c r="G1513" s="41" t="s">
        <v>100</v>
      </c>
      <c r="H1513" s="49" t="s">
        <v>101</v>
      </c>
      <c r="I1513" s="52" t="s">
        <v>25</v>
      </c>
      <c r="J1513" s="52" t="s">
        <v>26</v>
      </c>
      <c r="K1513" s="49" t="s">
        <v>27</v>
      </c>
      <c r="L1513" s="49" t="s">
        <v>37</v>
      </c>
      <c r="M1513" s="49" t="s">
        <v>29</v>
      </c>
      <c r="N1513" s="49" t="s">
        <v>74</v>
      </c>
      <c r="O1513" s="49" t="s">
        <v>74</v>
      </c>
      <c r="P1513" s="54">
        <v>41984.612500000003</v>
      </c>
      <c r="Q1513" s="49"/>
      <c r="R1513" s="54">
        <v>42010.568749999999</v>
      </c>
      <c r="S1513" s="54">
        <v>41984.679861111108</v>
      </c>
      <c r="T1513" s="49"/>
      <c r="U1513" s="49" t="s">
        <v>54</v>
      </c>
      <c r="V1513" s="49"/>
      <c r="W1513" s="56">
        <v>41985</v>
      </c>
      <c r="X1513" s="49">
        <v>0</v>
      </c>
      <c r="Y1513" s="49">
        <v>1</v>
      </c>
      <c r="Z1513" s="49"/>
      <c r="AA1513" s="49"/>
      <c r="AB1513" s="49"/>
      <c r="AC1513" s="49"/>
      <c r="AD1513" s="49"/>
      <c r="AE1513" s="49"/>
      <c r="AF1513" s="49"/>
      <c r="AG1513" s="49"/>
      <c r="AH1513" s="55" t="s">
        <v>102</v>
      </c>
    </row>
    <row r="1514" spans="1:34" ht="15.75" hidden="1" customHeight="1" x14ac:dyDescent="0.2">
      <c r="A1514" s="49" t="s">
        <v>33</v>
      </c>
      <c r="B1514" s="49" t="s">
        <v>99</v>
      </c>
      <c r="C1514" s="51">
        <f t="shared" si="51"/>
        <v>50</v>
      </c>
      <c r="D1514" s="51">
        <v>2014</v>
      </c>
      <c r="E1514" s="51">
        <f t="shared" si="52"/>
        <v>4</v>
      </c>
      <c r="F1514" s="49" t="s">
        <v>22</v>
      </c>
      <c r="G1514" s="41" t="s">
        <v>95</v>
      </c>
      <c r="H1514" s="49" t="s">
        <v>96</v>
      </c>
      <c r="I1514" s="52" t="s">
        <v>25</v>
      </c>
      <c r="J1514" s="52" t="s">
        <v>26</v>
      </c>
      <c r="K1514" s="49" t="s">
        <v>27</v>
      </c>
      <c r="L1514" s="49" t="s">
        <v>37</v>
      </c>
      <c r="M1514" s="49" t="s">
        <v>29</v>
      </c>
      <c r="N1514" s="49" t="s">
        <v>30</v>
      </c>
      <c r="O1514" s="49" t="s">
        <v>30</v>
      </c>
      <c r="P1514" s="54">
        <v>41985.364583333336</v>
      </c>
      <c r="Q1514" s="49"/>
      <c r="R1514" s="54">
        <v>42010.568749999999</v>
      </c>
      <c r="S1514" s="54">
        <v>41985.561111111114</v>
      </c>
      <c r="T1514" s="49"/>
      <c r="U1514" s="49" t="s">
        <v>97</v>
      </c>
      <c r="V1514" s="49"/>
      <c r="W1514" s="56">
        <v>41985</v>
      </c>
      <c r="X1514" s="49">
        <v>0</v>
      </c>
      <c r="Y1514" s="49">
        <v>1</v>
      </c>
      <c r="Z1514" s="49"/>
      <c r="AA1514" s="49"/>
      <c r="AB1514" s="49"/>
      <c r="AC1514" s="49"/>
      <c r="AD1514" s="49"/>
      <c r="AE1514" s="49"/>
      <c r="AF1514" s="49"/>
      <c r="AG1514" s="49"/>
      <c r="AH1514" s="55" t="s">
        <v>98</v>
      </c>
    </row>
    <row r="1515" spans="1:34" ht="15.75" hidden="1" customHeight="1" x14ac:dyDescent="0.2">
      <c r="A1515" s="49" t="s">
        <v>33</v>
      </c>
      <c r="B1515" s="49" t="s">
        <v>56</v>
      </c>
      <c r="C1515" s="51">
        <f t="shared" si="51"/>
        <v>50</v>
      </c>
      <c r="D1515" s="51">
        <v>2014</v>
      </c>
      <c r="E1515" s="51">
        <f t="shared" si="52"/>
        <v>4</v>
      </c>
      <c r="F1515" s="49" t="s">
        <v>22</v>
      </c>
      <c r="G1515" s="41" t="s">
        <v>92</v>
      </c>
      <c r="H1515" s="49" t="s">
        <v>93</v>
      </c>
      <c r="I1515" s="52" t="s">
        <v>25</v>
      </c>
      <c r="J1515" s="52" t="s">
        <v>26</v>
      </c>
      <c r="K1515" s="49" t="s">
        <v>27</v>
      </c>
      <c r="L1515" s="49" t="s">
        <v>37</v>
      </c>
      <c r="M1515" s="49" t="s">
        <v>29</v>
      </c>
      <c r="N1515" s="49" t="s">
        <v>59</v>
      </c>
      <c r="O1515" s="49" t="s">
        <v>59</v>
      </c>
      <c r="P1515" s="54">
        <v>41985.57708333333</v>
      </c>
      <c r="Q1515" s="49"/>
      <c r="R1515" s="54">
        <v>42010.568055555559</v>
      </c>
      <c r="S1515" s="54">
        <v>41985.734027777777</v>
      </c>
      <c r="T1515" s="49"/>
      <c r="U1515" s="49" t="s">
        <v>54</v>
      </c>
      <c r="V1515" s="49"/>
      <c r="W1515" s="56">
        <v>41985</v>
      </c>
      <c r="X1515" s="49">
        <v>0</v>
      </c>
      <c r="Y1515" s="49">
        <v>2</v>
      </c>
      <c r="Z1515" s="49"/>
      <c r="AA1515" s="49"/>
      <c r="AB1515" s="49"/>
      <c r="AC1515" s="49"/>
      <c r="AD1515" s="49"/>
      <c r="AE1515" s="49"/>
      <c r="AF1515" s="49"/>
      <c r="AG1515" s="49"/>
      <c r="AH1515" s="55" t="s">
        <v>94</v>
      </c>
    </row>
    <row r="1516" spans="1:34" ht="15.75" hidden="1" customHeight="1" x14ac:dyDescent="0.2">
      <c r="A1516" s="49" t="s">
        <v>33</v>
      </c>
      <c r="B1516" s="49" t="s">
        <v>120</v>
      </c>
      <c r="C1516" s="51">
        <f t="shared" si="51"/>
        <v>50</v>
      </c>
      <c r="D1516" s="51">
        <v>2014</v>
      </c>
      <c r="E1516" s="51">
        <f t="shared" si="52"/>
        <v>4</v>
      </c>
      <c r="F1516" s="49" t="s">
        <v>22</v>
      </c>
      <c r="G1516" s="41" t="s">
        <v>715</v>
      </c>
      <c r="H1516" s="49" t="s">
        <v>716</v>
      </c>
      <c r="I1516" s="52" t="s">
        <v>25</v>
      </c>
      <c r="J1516" s="52" t="s">
        <v>26</v>
      </c>
      <c r="K1516" s="49" t="s">
        <v>27</v>
      </c>
      <c r="L1516" s="49" t="s">
        <v>28</v>
      </c>
      <c r="M1516" s="49" t="s">
        <v>717</v>
      </c>
      <c r="N1516" s="49" t="s">
        <v>30</v>
      </c>
      <c r="O1516" s="49" t="s">
        <v>30</v>
      </c>
      <c r="P1516" s="54">
        <v>41901.635416666664</v>
      </c>
      <c r="Q1516" s="49"/>
      <c r="R1516" s="54">
        <v>42010.790277777778</v>
      </c>
      <c r="S1516" s="54">
        <v>41981.53125</v>
      </c>
      <c r="T1516" s="49"/>
      <c r="U1516" s="49" t="s">
        <v>117</v>
      </c>
      <c r="V1516" s="49"/>
      <c r="W1516" s="49"/>
      <c r="X1516" s="49">
        <v>0</v>
      </c>
      <c r="Y1516" s="49">
        <v>3</v>
      </c>
      <c r="Z1516" s="49"/>
      <c r="AA1516" s="49"/>
      <c r="AB1516" s="49"/>
      <c r="AC1516" s="49"/>
      <c r="AD1516" s="49"/>
      <c r="AE1516" s="49"/>
      <c r="AF1516" s="49"/>
      <c r="AG1516" s="49"/>
      <c r="AH1516" s="55" t="s">
        <v>718</v>
      </c>
    </row>
    <row r="1517" spans="1:34" ht="15.75" customHeight="1" x14ac:dyDescent="0.2">
      <c r="A1517" s="49" t="s">
        <v>33</v>
      </c>
      <c r="B1517" s="49" t="s">
        <v>99</v>
      </c>
      <c r="C1517" s="51">
        <f t="shared" si="51"/>
        <v>51</v>
      </c>
      <c r="D1517" s="51">
        <v>2014</v>
      </c>
      <c r="E1517" s="51">
        <f t="shared" si="52"/>
        <v>4</v>
      </c>
      <c r="F1517" s="49" t="s">
        <v>22</v>
      </c>
      <c r="G1517" s="41" t="s">
        <v>545</v>
      </c>
      <c r="H1517" s="49" t="s">
        <v>546</v>
      </c>
      <c r="I1517" s="52" t="s">
        <v>217</v>
      </c>
      <c r="J1517" s="52" t="s">
        <v>26</v>
      </c>
      <c r="K1517" s="49" t="s">
        <v>27</v>
      </c>
      <c r="L1517" s="49" t="s">
        <v>88</v>
      </c>
      <c r="M1517" s="49" t="s">
        <v>30</v>
      </c>
      <c r="N1517" s="49" t="s">
        <v>30</v>
      </c>
      <c r="O1517" s="49" t="s">
        <v>30</v>
      </c>
      <c r="P1517" s="54">
        <v>41932.628472222219</v>
      </c>
      <c r="Q1517" s="49"/>
      <c r="R1517" s="54">
        <v>42010.760416666664</v>
      </c>
      <c r="S1517" s="54">
        <v>41992.57916666667</v>
      </c>
      <c r="T1517" s="49"/>
      <c r="U1517" s="124" t="s">
        <v>10423</v>
      </c>
      <c r="V1517" s="49"/>
      <c r="W1517" s="56">
        <v>41989</v>
      </c>
      <c r="X1517" s="49">
        <v>0</v>
      </c>
      <c r="Y1517" s="49">
        <v>1</v>
      </c>
      <c r="Z1517" s="49"/>
      <c r="AA1517" s="49"/>
      <c r="AB1517" s="49"/>
      <c r="AC1517" s="49"/>
      <c r="AD1517" s="49"/>
      <c r="AE1517" s="49" t="s">
        <v>547</v>
      </c>
      <c r="AF1517" s="49"/>
      <c r="AG1517" s="49"/>
      <c r="AH1517" s="55" t="s">
        <v>548</v>
      </c>
    </row>
    <row r="1518" spans="1:34" ht="15.75" hidden="1" customHeight="1" x14ac:dyDescent="0.2">
      <c r="A1518" s="49" t="s">
        <v>33</v>
      </c>
      <c r="B1518" s="49" t="s">
        <v>41</v>
      </c>
      <c r="C1518" s="51">
        <f t="shared" si="51"/>
        <v>51</v>
      </c>
      <c r="D1518" s="51">
        <v>2014</v>
      </c>
      <c r="E1518" s="51">
        <f t="shared" si="52"/>
        <v>4</v>
      </c>
      <c r="F1518" s="49" t="s">
        <v>22</v>
      </c>
      <c r="G1518" s="41" t="s">
        <v>419</v>
      </c>
      <c r="H1518" s="49" t="s">
        <v>420</v>
      </c>
      <c r="I1518" s="52" t="s">
        <v>25</v>
      </c>
      <c r="J1518" s="52" t="s">
        <v>26</v>
      </c>
      <c r="K1518" s="49" t="s">
        <v>27</v>
      </c>
      <c r="L1518" s="49" t="s">
        <v>416</v>
      </c>
      <c r="M1518" s="49" t="s">
        <v>30</v>
      </c>
      <c r="N1518" s="49" t="s">
        <v>38</v>
      </c>
      <c r="O1518" s="49" t="s">
        <v>38</v>
      </c>
      <c r="P1518" s="54">
        <v>41949.461805555555</v>
      </c>
      <c r="Q1518" s="49"/>
      <c r="R1518" s="54">
        <v>42010.676388888889</v>
      </c>
      <c r="S1518" s="54">
        <v>41992.577777777777</v>
      </c>
      <c r="T1518" s="49"/>
      <c r="U1518" s="49" t="s">
        <v>39</v>
      </c>
      <c r="V1518" s="49"/>
      <c r="W1518" s="56">
        <v>41983</v>
      </c>
      <c r="X1518" s="49">
        <v>0</v>
      </c>
      <c r="Y1518" s="49">
        <v>3</v>
      </c>
      <c r="Z1518" s="49"/>
      <c r="AA1518" s="49"/>
      <c r="AB1518" s="49"/>
      <c r="AC1518" s="49"/>
      <c r="AD1518" s="49"/>
      <c r="AE1518" s="49"/>
      <c r="AF1518" s="49"/>
      <c r="AG1518" s="49"/>
      <c r="AH1518" s="55" t="s">
        <v>421</v>
      </c>
    </row>
    <row r="1519" spans="1:34" ht="15.75" hidden="1" customHeight="1" x14ac:dyDescent="0.2">
      <c r="A1519" s="49" t="s">
        <v>33</v>
      </c>
      <c r="B1519" s="49" t="s">
        <v>113</v>
      </c>
      <c r="C1519" s="51">
        <f t="shared" si="51"/>
        <v>51</v>
      </c>
      <c r="D1519" s="51">
        <v>2014</v>
      </c>
      <c r="E1519" s="51">
        <f t="shared" si="52"/>
        <v>4</v>
      </c>
      <c r="F1519" s="49" t="s">
        <v>22</v>
      </c>
      <c r="G1519" s="41" t="s">
        <v>395</v>
      </c>
      <c r="H1519" s="49" t="s">
        <v>396</v>
      </c>
      <c r="I1519" s="52" t="s">
        <v>217</v>
      </c>
      <c r="J1519" s="52" t="s">
        <v>26</v>
      </c>
      <c r="K1519" s="49" t="s">
        <v>27</v>
      </c>
      <c r="L1519" s="49" t="s">
        <v>88</v>
      </c>
      <c r="M1519" s="49" t="s">
        <v>30</v>
      </c>
      <c r="N1519" s="49" t="s">
        <v>74</v>
      </c>
      <c r="O1519" s="49" t="s">
        <v>74</v>
      </c>
      <c r="P1519" s="54">
        <v>41950.676388888889</v>
      </c>
      <c r="Q1519" s="49"/>
      <c r="R1519" s="54">
        <v>42010.6875</v>
      </c>
      <c r="S1519" s="54">
        <v>41990.495833333334</v>
      </c>
      <c r="T1519" s="49"/>
      <c r="U1519" s="49" t="s">
        <v>111</v>
      </c>
      <c r="V1519" s="49"/>
      <c r="W1519" s="56">
        <v>41989</v>
      </c>
      <c r="X1519" s="49">
        <v>0</v>
      </c>
      <c r="Y1519" s="49">
        <v>2</v>
      </c>
      <c r="Z1519" s="49"/>
      <c r="AA1519" s="49"/>
      <c r="AB1519" s="49"/>
      <c r="AC1519" s="49"/>
      <c r="AD1519" s="49"/>
      <c r="AE1519" s="49" t="s">
        <v>397</v>
      </c>
      <c r="AF1519" s="49"/>
      <c r="AG1519" s="49"/>
      <c r="AH1519" s="55" t="s">
        <v>398</v>
      </c>
    </row>
    <row r="1520" spans="1:34" ht="15.75" hidden="1" customHeight="1" x14ac:dyDescent="0.2">
      <c r="A1520" s="49" t="s">
        <v>33</v>
      </c>
      <c r="B1520" s="49" t="s">
        <v>108</v>
      </c>
      <c r="C1520" s="51">
        <f t="shared" si="51"/>
        <v>51</v>
      </c>
      <c r="D1520" s="51">
        <v>2014</v>
      </c>
      <c r="E1520" s="51">
        <f t="shared" si="52"/>
        <v>4</v>
      </c>
      <c r="F1520" s="49" t="s">
        <v>22</v>
      </c>
      <c r="G1520" s="41" t="s">
        <v>165</v>
      </c>
      <c r="H1520" s="49" t="s">
        <v>166</v>
      </c>
      <c r="I1520" s="52" t="s">
        <v>25</v>
      </c>
      <c r="J1520" s="52" t="s">
        <v>26</v>
      </c>
      <c r="K1520" s="49" t="s">
        <v>27</v>
      </c>
      <c r="L1520" s="49" t="s">
        <v>88</v>
      </c>
      <c r="M1520" s="49" t="s">
        <v>167</v>
      </c>
      <c r="N1520" s="49" t="s">
        <v>105</v>
      </c>
      <c r="O1520" s="49" t="s">
        <v>105</v>
      </c>
      <c r="P1520" s="54">
        <v>41976.456944444442</v>
      </c>
      <c r="Q1520" s="49"/>
      <c r="R1520" s="54">
        <v>42010.574999999997</v>
      </c>
      <c r="S1520" s="54">
        <v>41992.37222222222</v>
      </c>
      <c r="T1520" s="49"/>
      <c r="U1520" s="49" t="s">
        <v>106</v>
      </c>
      <c r="V1520" s="49"/>
      <c r="W1520" s="56">
        <v>41989</v>
      </c>
      <c r="X1520" s="49">
        <v>0</v>
      </c>
      <c r="Y1520" s="49">
        <v>2</v>
      </c>
      <c r="Z1520" s="42" t="s">
        <v>168</v>
      </c>
      <c r="AA1520" s="49"/>
      <c r="AB1520" s="49"/>
      <c r="AC1520" s="49"/>
      <c r="AD1520" s="49"/>
      <c r="AE1520" s="49"/>
      <c r="AF1520" s="49"/>
      <c r="AG1520" s="49"/>
      <c r="AH1520" s="55"/>
    </row>
    <row r="1521" spans="1:34" ht="15.75" hidden="1" customHeight="1" x14ac:dyDescent="0.2">
      <c r="A1521" s="49" t="s">
        <v>33</v>
      </c>
      <c r="B1521" s="49" t="s">
        <v>133</v>
      </c>
      <c r="C1521" s="51">
        <f t="shared" si="51"/>
        <v>51</v>
      </c>
      <c r="D1521" s="51">
        <v>2014</v>
      </c>
      <c r="E1521" s="51">
        <f t="shared" si="52"/>
        <v>4</v>
      </c>
      <c r="F1521" s="49" t="s">
        <v>22</v>
      </c>
      <c r="G1521" s="41" t="s">
        <v>137</v>
      </c>
      <c r="H1521" s="49" t="s">
        <v>138</v>
      </c>
      <c r="I1521" s="52" t="s">
        <v>25</v>
      </c>
      <c r="J1521" s="52" t="s">
        <v>26</v>
      </c>
      <c r="K1521" s="49" t="s">
        <v>27</v>
      </c>
      <c r="L1521" s="49" t="s">
        <v>37</v>
      </c>
      <c r="M1521" s="49" t="s">
        <v>29</v>
      </c>
      <c r="N1521" s="49" t="s">
        <v>59</v>
      </c>
      <c r="O1521" s="49" t="s">
        <v>59</v>
      </c>
      <c r="P1521" s="54">
        <v>41981.556250000001</v>
      </c>
      <c r="Q1521" s="49"/>
      <c r="R1521" s="54">
        <v>42010.572222222225</v>
      </c>
      <c r="S1521" s="54">
        <v>41988.477083333331</v>
      </c>
      <c r="T1521" s="49"/>
      <c r="U1521" s="49" t="s">
        <v>54</v>
      </c>
      <c r="V1521" s="49"/>
      <c r="W1521" s="56">
        <v>41984</v>
      </c>
      <c r="X1521" s="49">
        <v>0</v>
      </c>
      <c r="Y1521" s="49">
        <v>5</v>
      </c>
      <c r="Z1521" s="42" t="s">
        <v>139</v>
      </c>
      <c r="AA1521" s="49"/>
      <c r="AB1521" s="49"/>
      <c r="AC1521" s="49"/>
      <c r="AD1521" s="49"/>
      <c r="AE1521" s="49"/>
      <c r="AF1521" s="49"/>
      <c r="AG1521" s="49"/>
      <c r="AH1521" s="55" t="s">
        <v>140</v>
      </c>
    </row>
    <row r="1522" spans="1:34" ht="15.75" customHeight="1" x14ac:dyDescent="0.2">
      <c r="A1522" s="49" t="s">
        <v>33</v>
      </c>
      <c r="B1522" s="49" t="s">
        <v>91</v>
      </c>
      <c r="C1522" s="51">
        <f t="shared" si="51"/>
        <v>51</v>
      </c>
      <c r="D1522" s="51">
        <v>2014</v>
      </c>
      <c r="E1522" s="51">
        <f t="shared" si="52"/>
        <v>4</v>
      </c>
      <c r="F1522" s="49" t="s">
        <v>22</v>
      </c>
      <c r="G1522" s="41" t="s">
        <v>86</v>
      </c>
      <c r="H1522" s="49" t="s">
        <v>87</v>
      </c>
      <c r="I1522" s="52" t="s">
        <v>36</v>
      </c>
      <c r="J1522" s="52" t="s">
        <v>26</v>
      </c>
      <c r="K1522" s="49" t="s">
        <v>27</v>
      </c>
      <c r="L1522" s="49" t="s">
        <v>88</v>
      </c>
      <c r="M1522" s="49" t="s">
        <v>89</v>
      </c>
      <c r="N1522" s="49" t="s">
        <v>30</v>
      </c>
      <c r="O1522" s="49" t="s">
        <v>30</v>
      </c>
      <c r="P1522" s="54">
        <v>41988.573611111111</v>
      </c>
      <c r="Q1522" s="49"/>
      <c r="R1522" s="54">
        <v>42010.567361111112</v>
      </c>
      <c r="S1522" s="54">
        <v>41992.568055555559</v>
      </c>
      <c r="T1522" s="49"/>
      <c r="U1522" s="124" t="s">
        <v>10423</v>
      </c>
      <c r="V1522" s="49"/>
      <c r="W1522" s="56">
        <v>41989</v>
      </c>
      <c r="X1522" s="49">
        <v>0</v>
      </c>
      <c r="Y1522" s="49">
        <v>1</v>
      </c>
      <c r="Z1522" s="49"/>
      <c r="AA1522" s="49"/>
      <c r="AB1522" s="49"/>
      <c r="AC1522" s="49"/>
      <c r="AD1522" s="49"/>
      <c r="AE1522" s="49"/>
      <c r="AF1522" s="49"/>
      <c r="AG1522" s="49"/>
      <c r="AH1522" s="55" t="s">
        <v>90</v>
      </c>
    </row>
    <row r="1523" spans="1:34" ht="15.75" hidden="1" customHeight="1" x14ac:dyDescent="0.2">
      <c r="A1523" s="49" t="s">
        <v>33</v>
      </c>
      <c r="B1523" s="49" t="s">
        <v>85</v>
      </c>
      <c r="C1523" s="51">
        <f t="shared" si="51"/>
        <v>51</v>
      </c>
      <c r="D1523" s="51">
        <v>2014</v>
      </c>
      <c r="E1523" s="51">
        <f t="shared" si="52"/>
        <v>4</v>
      </c>
      <c r="F1523" s="49" t="s">
        <v>22</v>
      </c>
      <c r="G1523" s="41" t="s">
        <v>81</v>
      </c>
      <c r="H1523" s="49" t="s">
        <v>82</v>
      </c>
      <c r="I1523" s="52" t="s">
        <v>25</v>
      </c>
      <c r="J1523" s="52" t="s">
        <v>26</v>
      </c>
      <c r="K1523" s="49" t="s">
        <v>27</v>
      </c>
      <c r="L1523" s="49" t="s">
        <v>37</v>
      </c>
      <c r="M1523" s="49" t="s">
        <v>29</v>
      </c>
      <c r="N1523" s="49" t="s">
        <v>83</v>
      </c>
      <c r="O1523" s="49" t="s">
        <v>83</v>
      </c>
      <c r="P1523" s="54">
        <v>41988.645833333336</v>
      </c>
      <c r="Q1523" s="49"/>
      <c r="R1523" s="54">
        <v>42010.567361111112</v>
      </c>
      <c r="S1523" s="54">
        <v>41992.941666666666</v>
      </c>
      <c r="T1523" s="49"/>
      <c r="U1523" s="49" t="s">
        <v>54</v>
      </c>
      <c r="V1523" s="49"/>
      <c r="W1523" s="56">
        <v>41992</v>
      </c>
      <c r="X1523" s="49">
        <v>0</v>
      </c>
      <c r="Y1523" s="49">
        <v>2</v>
      </c>
      <c r="Z1523" s="49"/>
      <c r="AA1523" s="49"/>
      <c r="AB1523" s="49"/>
      <c r="AC1523" s="49"/>
      <c r="AD1523" s="49"/>
      <c r="AE1523" s="49"/>
      <c r="AF1523" s="49"/>
      <c r="AG1523" s="49"/>
      <c r="AH1523" s="55" t="s">
        <v>84</v>
      </c>
    </row>
    <row r="1524" spans="1:34" ht="15.75" hidden="1" customHeight="1" x14ac:dyDescent="0.2">
      <c r="A1524" s="49" t="s">
        <v>33</v>
      </c>
      <c r="B1524" s="49" t="s">
        <v>41</v>
      </c>
      <c r="C1524" s="51">
        <f t="shared" si="51"/>
        <v>51</v>
      </c>
      <c r="D1524" s="51">
        <v>2014</v>
      </c>
      <c r="E1524" s="51">
        <f t="shared" si="52"/>
        <v>4</v>
      </c>
      <c r="F1524" s="49" t="s">
        <v>22</v>
      </c>
      <c r="G1524" s="41" t="s">
        <v>77</v>
      </c>
      <c r="H1524" s="49" t="s">
        <v>78</v>
      </c>
      <c r="I1524" s="52" t="s">
        <v>25</v>
      </c>
      <c r="J1524" s="52" t="s">
        <v>26</v>
      </c>
      <c r="K1524" s="49" t="s">
        <v>27</v>
      </c>
      <c r="L1524" s="49" t="s">
        <v>37</v>
      </c>
      <c r="M1524" s="49" t="s">
        <v>29</v>
      </c>
      <c r="N1524" s="49" t="s">
        <v>38</v>
      </c>
      <c r="O1524" s="49" t="s">
        <v>38</v>
      </c>
      <c r="P1524" s="54">
        <v>41989.491666666669</v>
      </c>
      <c r="Q1524" s="49"/>
      <c r="R1524" s="54">
        <v>42010.566666666666</v>
      </c>
      <c r="S1524" s="54">
        <v>41989.568055555559</v>
      </c>
      <c r="T1524" s="49"/>
      <c r="U1524" s="49" t="s">
        <v>39</v>
      </c>
      <c r="V1524" s="49"/>
      <c r="W1524" s="56">
        <v>41992</v>
      </c>
      <c r="X1524" s="49">
        <v>0</v>
      </c>
      <c r="Y1524" s="49">
        <v>1</v>
      </c>
      <c r="Z1524" s="42" t="s">
        <v>79</v>
      </c>
      <c r="AA1524" s="49"/>
      <c r="AB1524" s="49"/>
      <c r="AC1524" s="49"/>
      <c r="AD1524" s="49"/>
      <c r="AE1524" s="49"/>
      <c r="AF1524" s="49"/>
      <c r="AG1524" s="49"/>
      <c r="AH1524" s="55" t="s">
        <v>80</v>
      </c>
    </row>
    <row r="1525" spans="1:34" ht="15.75" hidden="1" customHeight="1" x14ac:dyDescent="0.2">
      <c r="A1525" s="49" t="s">
        <v>33</v>
      </c>
      <c r="B1525" s="49" t="s">
        <v>76</v>
      </c>
      <c r="C1525" s="51">
        <f t="shared" si="51"/>
        <v>51</v>
      </c>
      <c r="D1525" s="51">
        <v>2014</v>
      </c>
      <c r="E1525" s="51">
        <f t="shared" si="52"/>
        <v>4</v>
      </c>
      <c r="F1525" s="49" t="s">
        <v>22</v>
      </c>
      <c r="G1525" s="41" t="s">
        <v>72</v>
      </c>
      <c r="H1525" s="49" t="s">
        <v>73</v>
      </c>
      <c r="I1525" s="52" t="s">
        <v>25</v>
      </c>
      <c r="J1525" s="52" t="s">
        <v>26</v>
      </c>
      <c r="K1525" s="49" t="s">
        <v>27</v>
      </c>
      <c r="L1525" s="49" t="s">
        <v>37</v>
      </c>
      <c r="M1525" s="49" t="s">
        <v>29</v>
      </c>
      <c r="N1525" s="49" t="s">
        <v>74</v>
      </c>
      <c r="O1525" s="49" t="s">
        <v>74</v>
      </c>
      <c r="P1525" s="54">
        <v>41989.525000000001</v>
      </c>
      <c r="Q1525" s="49"/>
      <c r="R1525" s="54">
        <v>42010.566666666666</v>
      </c>
      <c r="S1525" s="54">
        <v>41989.570833333331</v>
      </c>
      <c r="T1525" s="49"/>
      <c r="U1525" s="49" t="s">
        <v>54</v>
      </c>
      <c r="V1525" s="49"/>
      <c r="W1525" s="56">
        <v>41989</v>
      </c>
      <c r="X1525" s="49">
        <v>0</v>
      </c>
      <c r="Y1525" s="49">
        <v>3</v>
      </c>
      <c r="Z1525" s="49"/>
      <c r="AA1525" s="49"/>
      <c r="AB1525" s="49"/>
      <c r="AC1525" s="49"/>
      <c r="AD1525" s="49"/>
      <c r="AE1525" s="49"/>
      <c r="AF1525" s="49"/>
      <c r="AG1525" s="49"/>
      <c r="AH1525" s="55" t="s">
        <v>75</v>
      </c>
    </row>
    <row r="1526" spans="1:34" ht="15.75" hidden="1" customHeight="1" x14ac:dyDescent="0.2">
      <c r="A1526" s="49" t="s">
        <v>33</v>
      </c>
      <c r="B1526" s="49" t="s">
        <v>56</v>
      </c>
      <c r="C1526" s="51">
        <f t="shared" si="51"/>
        <v>51</v>
      </c>
      <c r="D1526" s="51">
        <v>2014</v>
      </c>
      <c r="E1526" s="51">
        <f t="shared" si="52"/>
        <v>4</v>
      </c>
      <c r="F1526" s="49" t="s">
        <v>22</v>
      </c>
      <c r="G1526" s="41" t="s">
        <v>61</v>
      </c>
      <c r="H1526" s="49" t="s">
        <v>62</v>
      </c>
      <c r="I1526" s="52" t="s">
        <v>25</v>
      </c>
      <c r="J1526" s="52" t="s">
        <v>26</v>
      </c>
      <c r="K1526" s="49" t="s">
        <v>27</v>
      </c>
      <c r="L1526" s="49" t="s">
        <v>37</v>
      </c>
      <c r="M1526" s="49" t="s">
        <v>29</v>
      </c>
      <c r="N1526" s="49" t="s">
        <v>59</v>
      </c>
      <c r="O1526" s="49" t="s">
        <v>59</v>
      </c>
      <c r="P1526" s="54">
        <v>41990.748611111114</v>
      </c>
      <c r="Q1526" s="49"/>
      <c r="R1526" s="54">
        <v>42010.565972222219</v>
      </c>
      <c r="S1526" s="54">
        <v>41992.94027777778</v>
      </c>
      <c r="T1526" s="49"/>
      <c r="U1526" s="49" t="s">
        <v>54</v>
      </c>
      <c r="V1526" s="49"/>
      <c r="W1526" s="56">
        <v>41990</v>
      </c>
      <c r="X1526" s="49">
        <v>0</v>
      </c>
      <c r="Y1526" s="49">
        <v>2</v>
      </c>
      <c r="Z1526" s="49"/>
      <c r="AA1526" s="49"/>
      <c r="AB1526" s="49"/>
      <c r="AC1526" s="49"/>
      <c r="AD1526" s="49"/>
      <c r="AE1526" s="49"/>
      <c r="AF1526" s="49"/>
      <c r="AG1526" s="49"/>
      <c r="AH1526" s="55" t="s">
        <v>63</v>
      </c>
    </row>
    <row r="1527" spans="1:34" ht="15.75" hidden="1" customHeight="1" x14ac:dyDescent="0.2">
      <c r="A1527" s="49" t="s">
        <v>33</v>
      </c>
      <c r="B1527" s="49" t="s">
        <v>56</v>
      </c>
      <c r="C1527" s="51">
        <f t="shared" si="51"/>
        <v>51</v>
      </c>
      <c r="D1527" s="51">
        <v>2014</v>
      </c>
      <c r="E1527" s="51">
        <f t="shared" si="52"/>
        <v>4</v>
      </c>
      <c r="F1527" s="49" t="s">
        <v>22</v>
      </c>
      <c r="G1527" s="41" t="s">
        <v>51</v>
      </c>
      <c r="H1527" s="49" t="s">
        <v>52</v>
      </c>
      <c r="I1527" s="52" t="s">
        <v>25</v>
      </c>
      <c r="J1527" s="52" t="s">
        <v>26</v>
      </c>
      <c r="K1527" s="49" t="s">
        <v>27</v>
      </c>
      <c r="L1527" s="49" t="s">
        <v>37</v>
      </c>
      <c r="M1527" s="49" t="s">
        <v>29</v>
      </c>
      <c r="N1527" s="49" t="s">
        <v>53</v>
      </c>
      <c r="O1527" s="49" t="s">
        <v>53</v>
      </c>
      <c r="P1527" s="54">
        <v>41991.636805555558</v>
      </c>
      <c r="Q1527" s="49"/>
      <c r="R1527" s="54">
        <v>42010.56527777778</v>
      </c>
      <c r="S1527" s="54">
        <v>41993.068055555559</v>
      </c>
      <c r="T1527" s="49"/>
      <c r="U1527" s="49" t="s">
        <v>54</v>
      </c>
      <c r="V1527" s="49"/>
      <c r="W1527" s="56">
        <v>42002</v>
      </c>
      <c r="X1527" s="49">
        <v>0</v>
      </c>
      <c r="Y1527" s="49">
        <v>4</v>
      </c>
      <c r="Z1527" s="49"/>
      <c r="AA1527" s="49"/>
      <c r="AB1527" s="49"/>
      <c r="AC1527" s="49"/>
      <c r="AD1527" s="49"/>
      <c r="AE1527" s="49"/>
      <c r="AF1527" s="49"/>
      <c r="AG1527" s="49"/>
      <c r="AH1527" s="55" t="s">
        <v>55</v>
      </c>
    </row>
    <row r="1528" spans="1:34" ht="15.75" hidden="1" customHeight="1" x14ac:dyDescent="0.2">
      <c r="A1528" s="49" t="s">
        <v>33</v>
      </c>
      <c r="B1528" s="49" t="s">
        <v>108</v>
      </c>
      <c r="C1528" s="51">
        <f t="shared" si="51"/>
        <v>52</v>
      </c>
      <c r="D1528" s="51">
        <v>2014</v>
      </c>
      <c r="E1528" s="51">
        <f t="shared" si="52"/>
        <v>4</v>
      </c>
      <c r="F1528" s="49" t="s">
        <v>22</v>
      </c>
      <c r="G1528" s="41" t="s">
        <v>238</v>
      </c>
      <c r="H1528" s="49" t="s">
        <v>239</v>
      </c>
      <c r="I1528" s="52" t="s">
        <v>25</v>
      </c>
      <c r="J1528" s="52" t="s">
        <v>26</v>
      </c>
      <c r="K1528" s="49" t="s">
        <v>27</v>
      </c>
      <c r="L1528" s="49" t="s">
        <v>88</v>
      </c>
      <c r="M1528" s="49" t="s">
        <v>105</v>
      </c>
      <c r="N1528" s="49" t="s">
        <v>105</v>
      </c>
      <c r="O1528" s="49" t="s">
        <v>105</v>
      </c>
      <c r="P1528" s="54">
        <v>41962.580555555556</v>
      </c>
      <c r="Q1528" s="49"/>
      <c r="R1528" s="54">
        <v>42010.634722222225</v>
      </c>
      <c r="S1528" s="54">
        <v>41996.691666666666</v>
      </c>
      <c r="T1528" s="49"/>
      <c r="U1528" s="49" t="s">
        <v>106</v>
      </c>
      <c r="V1528" s="49"/>
      <c r="W1528" s="56">
        <v>41995</v>
      </c>
      <c r="X1528" s="49">
        <v>0</v>
      </c>
      <c r="Y1528" s="49">
        <v>3</v>
      </c>
      <c r="Z1528" s="49" t="s">
        <v>240</v>
      </c>
      <c r="AA1528" s="49"/>
      <c r="AB1528" s="49"/>
      <c r="AC1528" s="49"/>
      <c r="AD1528" s="49"/>
      <c r="AE1528" s="49"/>
      <c r="AF1528" s="49"/>
      <c r="AG1528" s="49"/>
      <c r="AH1528" s="55"/>
    </row>
    <row r="1529" spans="1:34" ht="15.75" hidden="1" customHeight="1" x14ac:dyDescent="0.2">
      <c r="A1529" s="49" t="s">
        <v>33</v>
      </c>
      <c r="B1529" s="49" t="s">
        <v>56</v>
      </c>
      <c r="C1529" s="51">
        <f t="shared" si="51"/>
        <v>52</v>
      </c>
      <c r="D1529" s="51">
        <v>2014</v>
      </c>
      <c r="E1529" s="51">
        <f t="shared" si="52"/>
        <v>4</v>
      </c>
      <c r="F1529" s="49" t="s">
        <v>22</v>
      </c>
      <c r="G1529" s="41" t="s">
        <v>215</v>
      </c>
      <c r="H1529" s="49" t="s">
        <v>216</v>
      </c>
      <c r="I1529" s="52" t="s">
        <v>217</v>
      </c>
      <c r="J1529" s="52" t="s">
        <v>26</v>
      </c>
      <c r="K1529" s="49" t="s">
        <v>27</v>
      </c>
      <c r="L1529" s="49" t="s">
        <v>37</v>
      </c>
      <c r="M1529" s="49" t="s">
        <v>49</v>
      </c>
      <c r="N1529" s="49" t="s">
        <v>30</v>
      </c>
      <c r="O1529" s="49" t="s">
        <v>30</v>
      </c>
      <c r="P1529" s="54">
        <v>41964.611111111109</v>
      </c>
      <c r="Q1529" s="49"/>
      <c r="R1529" s="54">
        <v>42010.665277777778</v>
      </c>
      <c r="S1529" s="54">
        <v>41996.547222222223</v>
      </c>
      <c r="T1529" s="49"/>
      <c r="U1529" s="49" t="s">
        <v>143</v>
      </c>
      <c r="V1529" s="49"/>
      <c r="W1529" s="56">
        <v>41995</v>
      </c>
      <c r="X1529" s="49">
        <v>0</v>
      </c>
      <c r="Y1529" s="49">
        <v>2</v>
      </c>
      <c r="Z1529" s="49"/>
      <c r="AA1529" s="49"/>
      <c r="AB1529" s="49"/>
      <c r="AC1529" s="49"/>
      <c r="AD1529" s="49"/>
      <c r="AE1529" s="49"/>
      <c r="AF1529" s="49"/>
      <c r="AG1529" s="49"/>
      <c r="AH1529" s="55" t="s">
        <v>218</v>
      </c>
    </row>
    <row r="1530" spans="1:34" ht="15.75" hidden="1" customHeight="1" x14ac:dyDescent="0.2">
      <c r="A1530" s="49" t="s">
        <v>33</v>
      </c>
      <c r="B1530" s="49" t="s">
        <v>108</v>
      </c>
      <c r="C1530" s="51">
        <f t="shared" si="51"/>
        <v>52</v>
      </c>
      <c r="D1530" s="51">
        <v>2014</v>
      </c>
      <c r="E1530" s="51">
        <f t="shared" si="52"/>
        <v>4</v>
      </c>
      <c r="F1530" s="49" t="s">
        <v>22</v>
      </c>
      <c r="G1530" s="41" t="s">
        <v>169</v>
      </c>
      <c r="H1530" s="49" t="s">
        <v>170</v>
      </c>
      <c r="I1530" s="52" t="s">
        <v>25</v>
      </c>
      <c r="J1530" s="52" t="s">
        <v>26</v>
      </c>
      <c r="K1530" s="49" t="s">
        <v>27</v>
      </c>
      <c r="L1530" s="49" t="s">
        <v>88</v>
      </c>
      <c r="M1530" s="49" t="s">
        <v>105</v>
      </c>
      <c r="N1530" s="49" t="s">
        <v>105</v>
      </c>
      <c r="O1530" s="49" t="s">
        <v>105</v>
      </c>
      <c r="P1530" s="54">
        <v>41976.439583333333</v>
      </c>
      <c r="Q1530" s="49"/>
      <c r="R1530" s="54">
        <v>42010.574999999997</v>
      </c>
      <c r="S1530" s="54">
        <v>41995.722916666666</v>
      </c>
      <c r="T1530" s="49"/>
      <c r="U1530" s="49" t="s">
        <v>106</v>
      </c>
      <c r="V1530" s="49"/>
      <c r="W1530" s="56">
        <v>41995</v>
      </c>
      <c r="X1530" s="49">
        <v>0</v>
      </c>
      <c r="Y1530" s="49">
        <v>2</v>
      </c>
      <c r="Z1530" s="49"/>
      <c r="AA1530" s="49"/>
      <c r="AB1530" s="49"/>
      <c r="AC1530" s="49"/>
      <c r="AD1530" s="49"/>
      <c r="AE1530" s="49"/>
      <c r="AF1530" s="49"/>
      <c r="AG1530" s="49"/>
      <c r="AH1530" s="55"/>
    </row>
    <row r="1531" spans="1:34" ht="15.75" hidden="1" customHeight="1" x14ac:dyDescent="0.2">
      <c r="A1531" s="49" t="s">
        <v>33</v>
      </c>
      <c r="B1531" s="49" t="s">
        <v>41</v>
      </c>
      <c r="C1531" s="51">
        <f t="shared" si="51"/>
        <v>52</v>
      </c>
      <c r="D1531" s="51">
        <v>2014</v>
      </c>
      <c r="E1531" s="51">
        <f t="shared" si="52"/>
        <v>4</v>
      </c>
      <c r="F1531" s="49" t="s">
        <v>22</v>
      </c>
      <c r="G1531" s="41" t="s">
        <v>64</v>
      </c>
      <c r="H1531" s="49" t="s">
        <v>65</v>
      </c>
      <c r="I1531" s="52" t="s">
        <v>25</v>
      </c>
      <c r="J1531" s="52" t="s">
        <v>26</v>
      </c>
      <c r="K1531" s="49" t="s">
        <v>27</v>
      </c>
      <c r="L1531" s="49" t="s">
        <v>37</v>
      </c>
      <c r="M1531" s="49" t="s">
        <v>30</v>
      </c>
      <c r="N1531" s="49" t="s">
        <v>38</v>
      </c>
      <c r="O1531" s="49" t="s">
        <v>38</v>
      </c>
      <c r="P1531" s="54">
        <v>41990.606249999997</v>
      </c>
      <c r="Q1531" s="49"/>
      <c r="R1531" s="54">
        <v>42010.565972222219</v>
      </c>
      <c r="S1531" s="54">
        <v>41995.720833333333</v>
      </c>
      <c r="T1531" s="49"/>
      <c r="U1531" s="49" t="s">
        <v>39</v>
      </c>
      <c r="V1531" s="49"/>
      <c r="W1531" s="56">
        <v>41990</v>
      </c>
      <c r="X1531" s="49">
        <v>0</v>
      </c>
      <c r="Y1531" s="49">
        <v>1</v>
      </c>
      <c r="Z1531" s="49" t="s">
        <v>66</v>
      </c>
      <c r="AA1531" s="49"/>
      <c r="AB1531" s="49"/>
      <c r="AC1531" s="49"/>
      <c r="AD1531" s="49"/>
      <c r="AE1531" s="49"/>
      <c r="AF1531" s="49"/>
      <c r="AG1531" s="49"/>
      <c r="AH1531" s="55" t="s">
        <v>67</v>
      </c>
    </row>
    <row r="1532" spans="1:34" ht="15.75" customHeight="1" x14ac:dyDescent="0.2">
      <c r="A1532" s="49" t="s">
        <v>33</v>
      </c>
      <c r="B1532" s="49" t="s">
        <v>41</v>
      </c>
      <c r="C1532" s="51">
        <f t="shared" si="51"/>
        <v>52</v>
      </c>
      <c r="D1532" s="51">
        <v>2014</v>
      </c>
      <c r="E1532" s="51">
        <f t="shared" si="52"/>
        <v>4</v>
      </c>
      <c r="F1532" s="49" t="s">
        <v>22</v>
      </c>
      <c r="G1532" s="41" t="s">
        <v>46</v>
      </c>
      <c r="H1532" s="49" t="s">
        <v>47</v>
      </c>
      <c r="I1532" s="52" t="s">
        <v>36</v>
      </c>
      <c r="J1532" s="52" t="s">
        <v>26</v>
      </c>
      <c r="K1532" s="49" t="s">
        <v>27</v>
      </c>
      <c r="L1532" s="49" t="s">
        <v>48</v>
      </c>
      <c r="M1532" s="49" t="s">
        <v>49</v>
      </c>
      <c r="N1532" s="49" t="s">
        <v>30</v>
      </c>
      <c r="O1532" s="49" t="s">
        <v>30</v>
      </c>
      <c r="P1532" s="54">
        <v>41996.37222222222</v>
      </c>
      <c r="Q1532" s="49"/>
      <c r="R1532" s="54">
        <v>42010.564583333333</v>
      </c>
      <c r="S1532" s="54">
        <v>41996.556944444441</v>
      </c>
      <c r="T1532" s="49"/>
      <c r="U1532" s="124" t="s">
        <v>10423</v>
      </c>
      <c r="V1532" s="49"/>
      <c r="W1532" s="56">
        <v>41997</v>
      </c>
      <c r="X1532" s="49">
        <v>0</v>
      </c>
      <c r="Y1532" s="49">
        <v>1</v>
      </c>
      <c r="Z1532" s="49"/>
      <c r="AA1532" s="49"/>
      <c r="AB1532" s="49"/>
      <c r="AC1532" s="49"/>
      <c r="AD1532" s="49"/>
      <c r="AE1532" s="49"/>
      <c r="AF1532" s="49"/>
      <c r="AG1532" s="49"/>
      <c r="AH1532" s="55" t="s">
        <v>50</v>
      </c>
    </row>
    <row r="1533" spans="1:34" ht="15.75" hidden="1" customHeight="1" x14ac:dyDescent="0.2">
      <c r="A1533" s="49" t="s">
        <v>33</v>
      </c>
      <c r="B1533" s="49" t="s">
        <v>108</v>
      </c>
      <c r="C1533" s="51">
        <f t="shared" si="51"/>
        <v>53</v>
      </c>
      <c r="D1533" s="51">
        <v>2014</v>
      </c>
      <c r="E1533" s="51">
        <f t="shared" si="52"/>
        <v>4</v>
      </c>
      <c r="F1533" s="49" t="s">
        <v>22</v>
      </c>
      <c r="G1533" s="41" t="s">
        <v>163</v>
      </c>
      <c r="H1533" s="49" t="s">
        <v>164</v>
      </c>
      <c r="I1533" s="52" t="s">
        <v>25</v>
      </c>
      <c r="J1533" s="52" t="s">
        <v>26</v>
      </c>
      <c r="K1533" s="49" t="s">
        <v>27</v>
      </c>
      <c r="L1533" s="49" t="s">
        <v>88</v>
      </c>
      <c r="M1533" s="49" t="s">
        <v>105</v>
      </c>
      <c r="N1533" s="49" t="s">
        <v>105</v>
      </c>
      <c r="O1533" s="49" t="s">
        <v>105</v>
      </c>
      <c r="P1533" s="54">
        <v>41976.458333333336</v>
      </c>
      <c r="Q1533" s="49"/>
      <c r="R1533" s="54">
        <v>42010.574999999997</v>
      </c>
      <c r="S1533" s="54">
        <v>42004.57916666667</v>
      </c>
      <c r="T1533" s="49"/>
      <c r="U1533" s="49" t="s">
        <v>106</v>
      </c>
      <c r="V1533" s="49"/>
      <c r="W1533" s="56">
        <v>42002</v>
      </c>
      <c r="X1533" s="49">
        <v>0</v>
      </c>
      <c r="Y1533" s="49">
        <v>2</v>
      </c>
      <c r="Z1533" s="49"/>
      <c r="AA1533" s="49"/>
      <c r="AB1533" s="49"/>
      <c r="AC1533" s="49"/>
      <c r="AD1533" s="49"/>
      <c r="AE1533" s="49"/>
      <c r="AF1533" s="49"/>
      <c r="AG1533" s="49"/>
      <c r="AH1533" s="55"/>
    </row>
    <row r="1534" spans="1:34" ht="15.75" hidden="1" customHeight="1" x14ac:dyDescent="0.2">
      <c r="A1534" s="49" t="s">
        <v>33</v>
      </c>
      <c r="B1534" s="49" t="s">
        <v>145</v>
      </c>
      <c r="C1534" s="51">
        <f t="shared" si="51"/>
        <v>53</v>
      </c>
      <c r="D1534" s="51">
        <v>2014</v>
      </c>
      <c r="E1534" s="51">
        <f t="shared" si="52"/>
        <v>4</v>
      </c>
      <c r="F1534" s="49" t="s">
        <v>22</v>
      </c>
      <c r="G1534" s="41" t="s">
        <v>141</v>
      </c>
      <c r="H1534" s="49" t="s">
        <v>142</v>
      </c>
      <c r="I1534" s="52" t="s">
        <v>25</v>
      </c>
      <c r="J1534" s="52" t="s">
        <v>26</v>
      </c>
      <c r="K1534" s="49" t="s">
        <v>27</v>
      </c>
      <c r="L1534" s="49" t="s">
        <v>48</v>
      </c>
      <c r="M1534" s="49" t="s">
        <v>116</v>
      </c>
      <c r="N1534" s="49" t="s">
        <v>30</v>
      </c>
      <c r="O1534" s="49" t="s">
        <v>30</v>
      </c>
      <c r="P1534" s="54">
        <v>41978.591666666667</v>
      </c>
      <c r="Q1534" s="49"/>
      <c r="R1534" s="54">
        <v>42010.572222222225</v>
      </c>
      <c r="S1534" s="54">
        <v>42003.594444444447</v>
      </c>
      <c r="T1534" s="49"/>
      <c r="U1534" s="49" t="s">
        <v>143</v>
      </c>
      <c r="V1534" s="49"/>
      <c r="W1534" s="56">
        <v>42003</v>
      </c>
      <c r="X1534" s="49">
        <v>0</v>
      </c>
      <c r="Y1534" s="49">
        <v>3</v>
      </c>
      <c r="Z1534" s="49"/>
      <c r="AA1534" s="49"/>
      <c r="AB1534" s="49"/>
      <c r="AC1534" s="49"/>
      <c r="AD1534" s="49"/>
      <c r="AE1534" s="49"/>
      <c r="AF1534" s="49"/>
      <c r="AG1534" s="49"/>
      <c r="AH1534" s="55" t="s">
        <v>144</v>
      </c>
    </row>
    <row r="1535" spans="1:34" ht="15.75" hidden="1" customHeight="1" x14ac:dyDescent="0.2">
      <c r="A1535" s="49" t="s">
        <v>33</v>
      </c>
      <c r="B1535" s="49" t="s">
        <v>56</v>
      </c>
      <c r="C1535" s="51">
        <f t="shared" si="51"/>
        <v>53</v>
      </c>
      <c r="D1535" s="51">
        <v>2014</v>
      </c>
      <c r="E1535" s="51">
        <f t="shared" si="52"/>
        <v>4</v>
      </c>
      <c r="F1535" s="49" t="s">
        <v>22</v>
      </c>
      <c r="G1535" s="41" t="s">
        <v>121</v>
      </c>
      <c r="H1535" s="49" t="s">
        <v>122</v>
      </c>
      <c r="I1535" s="52" t="s">
        <v>25</v>
      </c>
      <c r="J1535" s="52" t="s">
        <v>26</v>
      </c>
      <c r="K1535" s="49" t="s">
        <v>27</v>
      </c>
      <c r="L1535" s="49" t="s">
        <v>37</v>
      </c>
      <c r="M1535" s="49" t="s">
        <v>29</v>
      </c>
      <c r="N1535" s="49" t="s">
        <v>30</v>
      </c>
      <c r="O1535" s="49" t="s">
        <v>30</v>
      </c>
      <c r="P1535" s="54">
        <v>41983.445138888892</v>
      </c>
      <c r="Q1535" s="49"/>
      <c r="R1535" s="54">
        <v>42010.571527777778</v>
      </c>
      <c r="S1535" s="54">
        <v>42002.491666666669</v>
      </c>
      <c r="T1535" s="49"/>
      <c r="U1535" s="49" t="s">
        <v>54</v>
      </c>
      <c r="V1535" s="49"/>
      <c r="W1535" s="56">
        <v>42002</v>
      </c>
      <c r="X1535" s="49">
        <v>0</v>
      </c>
      <c r="Y1535" s="49">
        <v>2</v>
      </c>
      <c r="Z1535" s="49" t="s">
        <v>123</v>
      </c>
      <c r="AA1535" s="49"/>
      <c r="AB1535" s="49"/>
      <c r="AC1535" s="49"/>
      <c r="AD1535" s="49"/>
      <c r="AE1535" s="49"/>
      <c r="AF1535" s="49"/>
      <c r="AG1535" s="49"/>
      <c r="AH1535" s="55" t="s">
        <v>124</v>
      </c>
    </row>
    <row r="1536" spans="1:34" ht="15.75" hidden="1" customHeight="1" x14ac:dyDescent="0.2">
      <c r="A1536" s="49" t="s">
        <v>33</v>
      </c>
      <c r="B1536" s="49" t="s">
        <v>56</v>
      </c>
      <c r="C1536" s="51">
        <f t="shared" si="51"/>
        <v>53</v>
      </c>
      <c r="D1536" s="51">
        <v>2014</v>
      </c>
      <c r="E1536" s="51">
        <f t="shared" si="52"/>
        <v>4</v>
      </c>
      <c r="F1536" s="49" t="s">
        <v>22</v>
      </c>
      <c r="G1536" s="41" t="s">
        <v>57</v>
      </c>
      <c r="H1536" s="49" t="s">
        <v>58</v>
      </c>
      <c r="I1536" s="52" t="s">
        <v>25</v>
      </c>
      <c r="J1536" s="52" t="s">
        <v>26</v>
      </c>
      <c r="K1536" s="49" t="s">
        <v>27</v>
      </c>
      <c r="L1536" s="49" t="s">
        <v>37</v>
      </c>
      <c r="M1536" s="49" t="s">
        <v>29</v>
      </c>
      <c r="N1536" s="49" t="s">
        <v>59</v>
      </c>
      <c r="O1536" s="49" t="s">
        <v>59</v>
      </c>
      <c r="P1536" s="54">
        <v>41990.756249999999</v>
      </c>
      <c r="Q1536" s="49"/>
      <c r="R1536" s="54">
        <v>42010.56527777778</v>
      </c>
      <c r="S1536" s="54">
        <v>42002.844444444447</v>
      </c>
      <c r="T1536" s="49"/>
      <c r="U1536" s="49" t="s">
        <v>54</v>
      </c>
      <c r="V1536" s="49"/>
      <c r="W1536" s="56">
        <v>42002</v>
      </c>
      <c r="X1536" s="49">
        <v>0</v>
      </c>
      <c r="Y1536" s="49">
        <v>4</v>
      </c>
      <c r="Z1536" s="49"/>
      <c r="AA1536" s="49"/>
      <c r="AB1536" s="49"/>
      <c r="AC1536" s="49"/>
      <c r="AD1536" s="49"/>
      <c r="AE1536" s="49"/>
      <c r="AF1536" s="49"/>
      <c r="AG1536" s="49"/>
      <c r="AH1536" s="55" t="s">
        <v>60</v>
      </c>
    </row>
    <row r="1537" spans="1:34" ht="15.75" customHeight="1" x14ac:dyDescent="0.2">
      <c r="A1537" s="49" t="s">
        <v>33</v>
      </c>
      <c r="B1537" s="49" t="s">
        <v>45</v>
      </c>
      <c r="C1537" s="51">
        <f t="shared" si="51"/>
        <v>53</v>
      </c>
      <c r="D1537" s="51">
        <v>2014</v>
      </c>
      <c r="E1537" s="51">
        <f t="shared" si="52"/>
        <v>4</v>
      </c>
      <c r="F1537" s="49" t="s">
        <v>22</v>
      </c>
      <c r="G1537" s="41" t="s">
        <v>42</v>
      </c>
      <c r="H1537" s="49" t="s">
        <v>43</v>
      </c>
      <c r="I1537" s="52" t="s">
        <v>25</v>
      </c>
      <c r="J1537" s="52" t="s">
        <v>26</v>
      </c>
      <c r="K1537" s="49" t="s">
        <v>27</v>
      </c>
      <c r="L1537" s="49" t="s">
        <v>37</v>
      </c>
      <c r="M1537" s="49" t="s">
        <v>29</v>
      </c>
      <c r="N1537" s="49" t="s">
        <v>30</v>
      </c>
      <c r="O1537" s="49" t="s">
        <v>30</v>
      </c>
      <c r="P1537" s="54">
        <v>41996.428472222222</v>
      </c>
      <c r="Q1537" s="49"/>
      <c r="R1537" s="54">
        <v>42010.564583333333</v>
      </c>
      <c r="S1537" s="54">
        <v>42003.027777777781</v>
      </c>
      <c r="T1537" s="49"/>
      <c r="U1537" s="124" t="s">
        <v>10423</v>
      </c>
      <c r="V1537" s="49"/>
      <c r="W1537" s="56">
        <v>42008</v>
      </c>
      <c r="X1537" s="49">
        <v>0</v>
      </c>
      <c r="Y1537" s="49">
        <v>1</v>
      </c>
      <c r="Z1537" s="49"/>
      <c r="AA1537" s="49"/>
      <c r="AB1537" s="49"/>
      <c r="AC1537" s="49"/>
      <c r="AD1537" s="49"/>
      <c r="AE1537" s="49"/>
      <c r="AF1537" s="49"/>
      <c r="AG1537" s="49"/>
      <c r="AH1537" s="55" t="s">
        <v>44</v>
      </c>
    </row>
    <row r="1538" spans="1:34" ht="15.75" hidden="1" customHeight="1" x14ac:dyDescent="0.2">
      <c r="A1538" s="49" t="s">
        <v>33</v>
      </c>
      <c r="B1538" s="49" t="s">
        <v>41</v>
      </c>
      <c r="C1538" s="51">
        <f t="shared" si="51"/>
        <v>53</v>
      </c>
      <c r="D1538" s="51">
        <v>2014</v>
      </c>
      <c r="E1538" s="51">
        <f t="shared" si="52"/>
        <v>4</v>
      </c>
      <c r="F1538" s="49" t="s">
        <v>22</v>
      </c>
      <c r="G1538" s="41" t="s">
        <v>34</v>
      </c>
      <c r="H1538" s="49" t="s">
        <v>35</v>
      </c>
      <c r="I1538" s="52" t="s">
        <v>36</v>
      </c>
      <c r="J1538" s="52" t="s">
        <v>26</v>
      </c>
      <c r="K1538" s="49" t="s">
        <v>27</v>
      </c>
      <c r="L1538" s="49" t="s">
        <v>37</v>
      </c>
      <c r="M1538" s="49" t="s">
        <v>29</v>
      </c>
      <c r="N1538" s="49" t="s">
        <v>38</v>
      </c>
      <c r="O1538" s="49" t="s">
        <v>38</v>
      </c>
      <c r="P1538" s="54">
        <v>41996.555555555555</v>
      </c>
      <c r="Q1538" s="49"/>
      <c r="R1538" s="54">
        <v>42010.564583333333</v>
      </c>
      <c r="S1538" s="54">
        <v>42002.454861111109</v>
      </c>
      <c r="T1538" s="49"/>
      <c r="U1538" s="49" t="s">
        <v>39</v>
      </c>
      <c r="V1538" s="49"/>
      <c r="W1538" s="56">
        <v>42002</v>
      </c>
      <c r="X1538" s="49">
        <v>0</v>
      </c>
      <c r="Y1538" s="49">
        <v>1</v>
      </c>
      <c r="Z1538" s="49"/>
      <c r="AA1538" s="49"/>
      <c r="AB1538" s="49"/>
      <c r="AC1538" s="49"/>
      <c r="AD1538" s="49"/>
      <c r="AE1538" s="49"/>
      <c r="AF1538" s="49"/>
      <c r="AG1538" s="49"/>
      <c r="AH1538" s="55" t="s">
        <v>40</v>
      </c>
    </row>
    <row r="1539" spans="1:34" ht="15.75" customHeight="1" x14ac:dyDescent="0.2">
      <c r="A1539" s="49" t="s">
        <v>33</v>
      </c>
      <c r="B1539" s="49" t="s">
        <v>32</v>
      </c>
      <c r="C1539" s="51">
        <f t="shared" si="51"/>
        <v>53</v>
      </c>
      <c r="D1539" s="51">
        <v>2014</v>
      </c>
      <c r="E1539" s="51">
        <f t="shared" si="52"/>
        <v>4</v>
      </c>
      <c r="F1539" s="49" t="s">
        <v>22</v>
      </c>
      <c r="G1539" s="41" t="s">
        <v>23</v>
      </c>
      <c r="H1539" s="49" t="s">
        <v>24</v>
      </c>
      <c r="I1539" s="52" t="s">
        <v>25</v>
      </c>
      <c r="J1539" s="52" t="s">
        <v>26</v>
      </c>
      <c r="K1539" s="49" t="s">
        <v>27</v>
      </c>
      <c r="L1539" s="49" t="s">
        <v>28</v>
      </c>
      <c r="M1539" s="49" t="s">
        <v>29</v>
      </c>
      <c r="N1539" s="49" t="s">
        <v>30</v>
      </c>
      <c r="O1539" s="49" t="s">
        <v>30</v>
      </c>
      <c r="P1539" s="54">
        <v>42002.495833333334</v>
      </c>
      <c r="Q1539" s="49"/>
      <c r="R1539" s="54">
        <v>42010.563888888886</v>
      </c>
      <c r="S1539" s="54">
        <v>42002.508333333331</v>
      </c>
      <c r="T1539" s="49"/>
      <c r="U1539" s="124" t="s">
        <v>10423</v>
      </c>
      <c r="V1539" s="49"/>
      <c r="W1539" s="56">
        <v>42005</v>
      </c>
      <c r="X1539" s="49">
        <v>0</v>
      </c>
      <c r="Y1539" s="49">
        <v>2</v>
      </c>
      <c r="Z1539" s="49"/>
      <c r="AA1539" s="49"/>
      <c r="AB1539" s="49"/>
      <c r="AC1539" s="49"/>
      <c r="AD1539" s="49"/>
      <c r="AE1539" s="49"/>
      <c r="AF1539" s="49"/>
      <c r="AG1539" s="49"/>
      <c r="AH1539" s="55" t="s">
        <v>31</v>
      </c>
    </row>
    <row r="1540" spans="1:34" ht="15.75" hidden="1" customHeight="1" x14ac:dyDescent="0.2">
      <c r="A1540" s="69" t="s">
        <v>33</v>
      </c>
      <c r="B1540" s="69" t="s">
        <v>41</v>
      </c>
      <c r="C1540" s="51">
        <f t="shared" si="51"/>
        <v>46</v>
      </c>
      <c r="D1540" s="57">
        <v>2015</v>
      </c>
      <c r="E1540" s="57">
        <f t="shared" si="52"/>
        <v>4</v>
      </c>
      <c r="F1540" s="69" t="s">
        <v>22</v>
      </c>
      <c r="G1540" s="70" t="s">
        <v>5359</v>
      </c>
      <c r="H1540" s="69" t="s">
        <v>5360</v>
      </c>
      <c r="I1540" s="71" t="s">
        <v>25</v>
      </c>
      <c r="J1540" s="71" t="s">
        <v>26</v>
      </c>
      <c r="K1540" s="69" t="s">
        <v>27</v>
      </c>
      <c r="L1540" s="69" t="s">
        <v>88</v>
      </c>
      <c r="M1540" s="69" t="s">
        <v>49</v>
      </c>
      <c r="N1540" s="69" t="s">
        <v>38</v>
      </c>
      <c r="O1540" s="69" t="s">
        <v>38</v>
      </c>
      <c r="P1540" s="72">
        <v>42172.574999999997</v>
      </c>
      <c r="Q1540" s="69"/>
      <c r="R1540" s="72">
        <v>42317.537499999999</v>
      </c>
      <c r="S1540" s="72">
        <v>42316.834027777775</v>
      </c>
      <c r="T1540" s="69"/>
      <c r="U1540" s="69" t="s">
        <v>39</v>
      </c>
      <c r="V1540" s="69"/>
      <c r="W1540" s="73">
        <v>42305</v>
      </c>
      <c r="X1540" s="69">
        <v>0</v>
      </c>
      <c r="Y1540" s="69">
        <v>5</v>
      </c>
      <c r="Z1540" s="74" t="s">
        <v>5361</v>
      </c>
      <c r="AA1540" s="69"/>
      <c r="AB1540" s="69"/>
      <c r="AC1540" s="69"/>
      <c r="AD1540" s="69"/>
      <c r="AE1540" s="69"/>
      <c r="AF1540" s="69"/>
      <c r="AG1540" s="69"/>
      <c r="AH1540" s="69" t="s">
        <v>5362</v>
      </c>
    </row>
    <row r="1541" spans="1:34" ht="15.75" hidden="1" customHeight="1" x14ac:dyDescent="0.2">
      <c r="A1541" s="69" t="s">
        <v>33</v>
      </c>
      <c r="B1541" s="69" t="s">
        <v>41</v>
      </c>
      <c r="C1541" s="51">
        <f t="shared" si="51"/>
        <v>46</v>
      </c>
      <c r="D1541" s="57">
        <v>2015</v>
      </c>
      <c r="E1541" s="57">
        <f t="shared" si="52"/>
        <v>4</v>
      </c>
      <c r="F1541" s="69" t="s">
        <v>22</v>
      </c>
      <c r="G1541" s="70" t="s">
        <v>5363</v>
      </c>
      <c r="H1541" s="69" t="s">
        <v>5364</v>
      </c>
      <c r="I1541" s="71" t="s">
        <v>25</v>
      </c>
      <c r="J1541" s="71" t="s">
        <v>26</v>
      </c>
      <c r="K1541" s="69" t="s">
        <v>27</v>
      </c>
      <c r="L1541" s="69" t="s">
        <v>88</v>
      </c>
      <c r="M1541" s="69" t="s">
        <v>49</v>
      </c>
      <c r="N1541" s="69" t="s">
        <v>38</v>
      </c>
      <c r="O1541" s="69" t="s">
        <v>38</v>
      </c>
      <c r="P1541" s="72">
        <v>42172.570833333331</v>
      </c>
      <c r="Q1541" s="69"/>
      <c r="R1541" s="72">
        <v>42317.537499999999</v>
      </c>
      <c r="S1541" s="72">
        <v>42316.85</v>
      </c>
      <c r="T1541" s="69"/>
      <c r="U1541" s="69" t="s">
        <v>39</v>
      </c>
      <c r="V1541" s="69"/>
      <c r="W1541" s="73">
        <v>42305</v>
      </c>
      <c r="X1541" s="69">
        <v>0</v>
      </c>
      <c r="Y1541" s="69">
        <v>6</v>
      </c>
      <c r="Z1541" s="74" t="s">
        <v>5365</v>
      </c>
      <c r="AA1541" s="69"/>
      <c r="AB1541" s="69"/>
      <c r="AC1541" s="69"/>
      <c r="AD1541" s="69"/>
      <c r="AE1541" s="69"/>
      <c r="AF1541" s="69"/>
      <c r="AG1541" s="69"/>
      <c r="AH1541" s="69" t="s">
        <v>5366</v>
      </c>
    </row>
    <row r="1542" spans="1:34" ht="15.75" hidden="1" customHeight="1" x14ac:dyDescent="0.2">
      <c r="A1542" s="69" t="s">
        <v>33</v>
      </c>
      <c r="B1542" s="69" t="s">
        <v>145</v>
      </c>
      <c r="C1542" s="51">
        <f t="shared" si="51"/>
        <v>44</v>
      </c>
      <c r="D1542" s="57">
        <v>2015</v>
      </c>
      <c r="E1542" s="57">
        <f t="shared" si="52"/>
        <v>4</v>
      </c>
      <c r="F1542" s="69" t="s">
        <v>22</v>
      </c>
      <c r="G1542" s="70" t="s">
        <v>4661</v>
      </c>
      <c r="H1542" s="69" t="s">
        <v>4662</v>
      </c>
      <c r="I1542" s="71" t="s">
        <v>2700</v>
      </c>
      <c r="J1542" s="71" t="s">
        <v>26</v>
      </c>
      <c r="K1542" s="69" t="s">
        <v>27</v>
      </c>
      <c r="L1542" s="69" t="s">
        <v>88</v>
      </c>
      <c r="M1542" s="69" t="s">
        <v>30</v>
      </c>
      <c r="N1542" s="69" t="s">
        <v>30</v>
      </c>
      <c r="O1542" s="69" t="s">
        <v>30</v>
      </c>
      <c r="P1542" s="72">
        <v>42171.678472222222</v>
      </c>
      <c r="Q1542" s="69"/>
      <c r="R1542" s="72">
        <v>42348.578472222223</v>
      </c>
      <c r="S1542" s="72">
        <v>42303.52847222222</v>
      </c>
      <c r="T1542" s="69"/>
      <c r="U1542" s="69" t="s">
        <v>143</v>
      </c>
      <c r="V1542" s="69"/>
      <c r="W1542" s="73">
        <v>42215</v>
      </c>
      <c r="X1542" s="69">
        <v>0</v>
      </c>
      <c r="Y1542" s="69">
        <v>5</v>
      </c>
      <c r="Z1542" s="69"/>
      <c r="AA1542" s="69"/>
      <c r="AB1542" s="69"/>
      <c r="AC1542" s="69"/>
      <c r="AD1542" s="69"/>
      <c r="AE1542" s="69" t="s">
        <v>4663</v>
      </c>
      <c r="AF1542" s="69"/>
      <c r="AG1542" s="69"/>
      <c r="AH1542" s="69" t="s">
        <v>4664</v>
      </c>
    </row>
    <row r="1543" spans="1:34" ht="15.75" hidden="1" customHeight="1" x14ac:dyDescent="0.2">
      <c r="A1543" s="69" t="s">
        <v>33</v>
      </c>
      <c r="B1543" s="69" t="s">
        <v>113</v>
      </c>
      <c r="C1543" s="51">
        <f t="shared" si="51"/>
        <v>42</v>
      </c>
      <c r="D1543" s="57">
        <v>2015</v>
      </c>
      <c r="E1543" s="57">
        <f t="shared" si="52"/>
        <v>4</v>
      </c>
      <c r="F1543" s="69" t="s">
        <v>22</v>
      </c>
      <c r="G1543" s="70" t="s">
        <v>5043</v>
      </c>
      <c r="H1543" s="69" t="s">
        <v>5044</v>
      </c>
      <c r="I1543" s="71" t="s">
        <v>2700</v>
      </c>
      <c r="J1543" s="71" t="s">
        <v>26</v>
      </c>
      <c r="K1543" s="69" t="s">
        <v>27</v>
      </c>
      <c r="L1543" s="69" t="s">
        <v>37</v>
      </c>
      <c r="M1543" s="69" t="s">
        <v>29</v>
      </c>
      <c r="N1543" s="69" t="s">
        <v>53</v>
      </c>
      <c r="O1543" s="69" t="s">
        <v>53</v>
      </c>
      <c r="P1543" s="72">
        <v>42185.875</v>
      </c>
      <c r="Q1543" s="69"/>
      <c r="R1543" s="72">
        <v>42348.578472222223</v>
      </c>
      <c r="S1543" s="72">
        <v>42292.725694444445</v>
      </c>
      <c r="T1543" s="69"/>
      <c r="U1543" s="69" t="s">
        <v>143</v>
      </c>
      <c r="V1543" s="69"/>
      <c r="W1543" s="73">
        <v>42263</v>
      </c>
      <c r="X1543" s="69">
        <v>0</v>
      </c>
      <c r="Y1543" s="69">
        <v>3</v>
      </c>
      <c r="Z1543" s="69"/>
      <c r="AA1543" s="69"/>
      <c r="AB1543" s="69"/>
      <c r="AC1543" s="69"/>
      <c r="AD1543" s="69"/>
      <c r="AE1543" s="69"/>
      <c r="AF1543" s="69"/>
      <c r="AG1543" s="69"/>
      <c r="AH1543" s="69" t="s">
        <v>5046</v>
      </c>
    </row>
    <row r="1544" spans="1:34" ht="15.75" hidden="1" customHeight="1" x14ac:dyDescent="0.2">
      <c r="A1544" s="69" t="s">
        <v>33</v>
      </c>
      <c r="B1544" s="69" t="s">
        <v>76</v>
      </c>
      <c r="C1544" s="51">
        <f t="shared" si="51"/>
        <v>46</v>
      </c>
      <c r="D1544" s="57">
        <v>2015</v>
      </c>
      <c r="E1544" s="57">
        <f t="shared" si="52"/>
        <v>4</v>
      </c>
      <c r="F1544" s="69" t="s">
        <v>22</v>
      </c>
      <c r="G1544" s="70" t="s">
        <v>5367</v>
      </c>
      <c r="H1544" s="69" t="s">
        <v>5368</v>
      </c>
      <c r="I1544" s="71" t="s">
        <v>25</v>
      </c>
      <c r="J1544" s="71" t="s">
        <v>26</v>
      </c>
      <c r="K1544" s="69" t="s">
        <v>27</v>
      </c>
      <c r="L1544" s="69" t="s">
        <v>88</v>
      </c>
      <c r="M1544" s="69" t="s">
        <v>53</v>
      </c>
      <c r="N1544" s="69" t="s">
        <v>30</v>
      </c>
      <c r="O1544" s="69" t="s">
        <v>30</v>
      </c>
      <c r="P1544" s="72">
        <v>42233.456250000003</v>
      </c>
      <c r="Q1544" s="69"/>
      <c r="R1544" s="72">
        <v>42317.683333333334</v>
      </c>
      <c r="S1544" s="72">
        <v>42316.876388888886</v>
      </c>
      <c r="T1544" s="69"/>
      <c r="U1544" s="69" t="s">
        <v>97</v>
      </c>
      <c r="V1544" s="69"/>
      <c r="W1544" s="73">
        <v>42324</v>
      </c>
      <c r="X1544" s="69">
        <v>0</v>
      </c>
      <c r="Y1544" s="69">
        <v>4</v>
      </c>
      <c r="Z1544" s="69" t="s">
        <v>5369</v>
      </c>
      <c r="AA1544" s="69"/>
      <c r="AB1544" s="69"/>
      <c r="AC1544" s="69"/>
      <c r="AD1544" s="69"/>
      <c r="AE1544" s="69"/>
      <c r="AF1544" s="69"/>
      <c r="AG1544" s="69"/>
      <c r="AH1544" s="69" t="s">
        <v>5370</v>
      </c>
    </row>
    <row r="1545" spans="1:34" ht="15.75" hidden="1" customHeight="1" x14ac:dyDescent="0.2">
      <c r="A1545" s="69" t="s">
        <v>33</v>
      </c>
      <c r="B1545" s="69" t="s">
        <v>145</v>
      </c>
      <c r="C1545" s="51">
        <f t="shared" si="51"/>
        <v>47</v>
      </c>
      <c r="D1545" s="57">
        <v>2015</v>
      </c>
      <c r="E1545" s="57">
        <f t="shared" si="52"/>
        <v>4</v>
      </c>
      <c r="F1545" s="69" t="s">
        <v>22</v>
      </c>
      <c r="G1545" s="70" t="s">
        <v>5371</v>
      </c>
      <c r="H1545" s="69" t="s">
        <v>5372</v>
      </c>
      <c r="I1545" s="71" t="s">
        <v>217</v>
      </c>
      <c r="J1545" s="71" t="s">
        <v>26</v>
      </c>
      <c r="K1545" s="69" t="s">
        <v>27</v>
      </c>
      <c r="L1545" s="69" t="s">
        <v>88</v>
      </c>
      <c r="M1545" s="69" t="s">
        <v>49</v>
      </c>
      <c r="N1545" s="69" t="s">
        <v>30</v>
      </c>
      <c r="O1545" s="69" t="s">
        <v>30</v>
      </c>
      <c r="P1545" s="72">
        <v>42212.656944444447</v>
      </c>
      <c r="Q1545" s="69"/>
      <c r="R1545" s="72">
        <v>42328.553472222222</v>
      </c>
      <c r="S1545" s="72">
        <v>42326.690972222219</v>
      </c>
      <c r="T1545" s="69"/>
      <c r="U1545" s="69" t="s">
        <v>54</v>
      </c>
      <c r="V1545" s="69"/>
      <c r="W1545" s="69"/>
      <c r="X1545" s="69">
        <v>0</v>
      </c>
      <c r="Y1545" s="69">
        <v>1</v>
      </c>
      <c r="Z1545" s="69"/>
      <c r="AA1545" s="69"/>
      <c r="AB1545" s="69"/>
      <c r="AC1545" s="69"/>
      <c r="AD1545" s="69"/>
      <c r="AE1545" s="69"/>
      <c r="AF1545" s="69"/>
      <c r="AG1545" s="69"/>
      <c r="AH1545" s="69" t="s">
        <v>5373</v>
      </c>
    </row>
    <row r="1546" spans="1:34" ht="15.75" hidden="1" customHeight="1" x14ac:dyDescent="0.2">
      <c r="A1546" s="69" t="s">
        <v>33</v>
      </c>
      <c r="B1546" s="69" t="s">
        <v>145</v>
      </c>
      <c r="C1546" s="51">
        <f t="shared" si="51"/>
        <v>50</v>
      </c>
      <c r="D1546" s="57">
        <v>2015</v>
      </c>
      <c r="E1546" s="57">
        <f t="shared" si="52"/>
        <v>4</v>
      </c>
      <c r="F1546" s="69" t="s">
        <v>22</v>
      </c>
      <c r="G1546" s="70" t="s">
        <v>5374</v>
      </c>
      <c r="H1546" s="69" t="s">
        <v>5375</v>
      </c>
      <c r="I1546" s="71" t="s">
        <v>1915</v>
      </c>
      <c r="J1546" s="71" t="s">
        <v>26</v>
      </c>
      <c r="K1546" s="69" t="s">
        <v>27</v>
      </c>
      <c r="L1546" s="69" t="s">
        <v>88</v>
      </c>
      <c r="M1546" s="69" t="s">
        <v>30</v>
      </c>
      <c r="N1546" s="69" t="s">
        <v>30</v>
      </c>
      <c r="O1546" s="69" t="s">
        <v>30</v>
      </c>
      <c r="P1546" s="72">
        <v>42212.652777777781</v>
      </c>
      <c r="Q1546" s="69"/>
      <c r="R1546" s="72">
        <v>42345.511805555558</v>
      </c>
      <c r="S1546" s="72">
        <v>42345.511805555558</v>
      </c>
      <c r="T1546" s="69"/>
      <c r="U1546" s="69" t="s">
        <v>54</v>
      </c>
      <c r="V1546" s="69"/>
      <c r="W1546" s="69"/>
      <c r="X1546" s="69">
        <v>0</v>
      </c>
      <c r="Y1546" s="69">
        <v>1</v>
      </c>
      <c r="Z1546" s="69"/>
      <c r="AA1546" s="69"/>
      <c r="AB1546" s="69"/>
      <c r="AC1546" s="69"/>
      <c r="AD1546" s="69"/>
      <c r="AE1546" s="69"/>
      <c r="AF1546" s="69"/>
      <c r="AG1546" s="69"/>
      <c r="AH1546" s="69"/>
    </row>
    <row r="1547" spans="1:34" ht="15.75" hidden="1" customHeight="1" x14ac:dyDescent="0.2">
      <c r="A1547" s="69" t="s">
        <v>33</v>
      </c>
      <c r="B1547" s="69" t="s">
        <v>76</v>
      </c>
      <c r="C1547" s="51">
        <f t="shared" si="51"/>
        <v>42</v>
      </c>
      <c r="D1547" s="57">
        <v>2015</v>
      </c>
      <c r="E1547" s="57">
        <f t="shared" si="52"/>
        <v>4</v>
      </c>
      <c r="F1547" s="69" t="s">
        <v>22</v>
      </c>
      <c r="G1547" s="70" t="s">
        <v>5136</v>
      </c>
      <c r="H1547" s="69" t="s">
        <v>5137</v>
      </c>
      <c r="I1547" s="71" t="s">
        <v>2700</v>
      </c>
      <c r="J1547" s="71" t="s">
        <v>26</v>
      </c>
      <c r="K1547" s="69" t="s">
        <v>27</v>
      </c>
      <c r="L1547" s="69" t="s">
        <v>37</v>
      </c>
      <c r="M1547" s="69" t="s">
        <v>53</v>
      </c>
      <c r="N1547" s="69" t="s">
        <v>53</v>
      </c>
      <c r="O1547" s="69" t="s">
        <v>53</v>
      </c>
      <c r="P1547" s="72">
        <v>42234.497916666667</v>
      </c>
      <c r="Q1547" s="69"/>
      <c r="R1547" s="72">
        <v>42348.578472222223</v>
      </c>
      <c r="S1547" s="72">
        <v>42292.488194444442</v>
      </c>
      <c r="T1547" s="69"/>
      <c r="U1547" s="69" t="s">
        <v>143</v>
      </c>
      <c r="V1547" s="69"/>
      <c r="W1547" s="69"/>
      <c r="X1547" s="69">
        <v>0</v>
      </c>
      <c r="Y1547" s="69">
        <v>2</v>
      </c>
      <c r="Z1547" s="69"/>
      <c r="AA1547" s="69"/>
      <c r="AB1547" s="69"/>
      <c r="AC1547" s="69"/>
      <c r="AD1547" s="69"/>
      <c r="AE1547" s="69"/>
      <c r="AF1547" s="69"/>
      <c r="AG1547" s="69"/>
      <c r="AH1547" s="69" t="s">
        <v>5138</v>
      </c>
    </row>
    <row r="1548" spans="1:34" ht="15.75" hidden="1" customHeight="1" x14ac:dyDescent="0.2">
      <c r="A1548" s="69" t="s">
        <v>33</v>
      </c>
      <c r="B1548" s="69" t="s">
        <v>76</v>
      </c>
      <c r="C1548" s="51">
        <f t="shared" si="51"/>
        <v>47</v>
      </c>
      <c r="D1548" s="57">
        <v>2015</v>
      </c>
      <c r="E1548" s="57">
        <f t="shared" si="52"/>
        <v>4</v>
      </c>
      <c r="F1548" s="69" t="s">
        <v>22</v>
      </c>
      <c r="G1548" s="70" t="s">
        <v>5376</v>
      </c>
      <c r="H1548" s="69" t="s">
        <v>4161</v>
      </c>
      <c r="I1548" s="71" t="s">
        <v>2700</v>
      </c>
      <c r="J1548" s="71" t="s">
        <v>26</v>
      </c>
      <c r="K1548" s="69" t="s">
        <v>27</v>
      </c>
      <c r="L1548" s="69" t="s">
        <v>37</v>
      </c>
      <c r="M1548" s="69" t="s">
        <v>30</v>
      </c>
      <c r="N1548" s="69" t="s">
        <v>3796</v>
      </c>
      <c r="O1548" s="69" t="s">
        <v>3796</v>
      </c>
      <c r="P1548" s="72">
        <v>42206.434027777781</v>
      </c>
      <c r="Q1548" s="69"/>
      <c r="R1548" s="72">
        <v>42348.578472222223</v>
      </c>
      <c r="S1548" s="72">
        <v>42326.625694444447</v>
      </c>
      <c r="T1548" s="69"/>
      <c r="U1548" s="69" t="s">
        <v>143</v>
      </c>
      <c r="V1548" s="69"/>
      <c r="W1548" s="73">
        <v>42256</v>
      </c>
      <c r="X1548" s="69">
        <v>0</v>
      </c>
      <c r="Y1548" s="69">
        <v>4</v>
      </c>
      <c r="Z1548" s="69" t="s">
        <v>4162</v>
      </c>
      <c r="AA1548" s="69"/>
      <c r="AB1548" s="69"/>
      <c r="AC1548" s="69"/>
      <c r="AD1548" s="69"/>
      <c r="AE1548" s="69" t="s">
        <v>5377</v>
      </c>
      <c r="AF1548" s="69"/>
      <c r="AG1548" s="69"/>
      <c r="AH1548" s="69"/>
    </row>
    <row r="1549" spans="1:34" ht="15.75" hidden="1" customHeight="1" x14ac:dyDescent="0.2">
      <c r="A1549" s="69" t="s">
        <v>33</v>
      </c>
      <c r="B1549" s="69" t="s">
        <v>108</v>
      </c>
      <c r="C1549" s="51">
        <f t="shared" si="51"/>
        <v>50</v>
      </c>
      <c r="D1549" s="57">
        <v>2015</v>
      </c>
      <c r="E1549" s="57">
        <f t="shared" si="52"/>
        <v>4</v>
      </c>
      <c r="F1549" s="69" t="s">
        <v>22</v>
      </c>
      <c r="G1549" s="70" t="s">
        <v>2312</v>
      </c>
      <c r="H1549" s="69" t="s">
        <v>5378</v>
      </c>
      <c r="I1549" s="71" t="s">
        <v>25</v>
      </c>
      <c r="J1549" s="71" t="s">
        <v>26</v>
      </c>
      <c r="K1549" s="69" t="s">
        <v>27</v>
      </c>
      <c r="L1549" s="69" t="s">
        <v>88</v>
      </c>
      <c r="M1549" s="69" t="s">
        <v>2982</v>
      </c>
      <c r="N1549" s="69" t="s">
        <v>105</v>
      </c>
      <c r="O1549" s="69" t="s">
        <v>105</v>
      </c>
      <c r="P1549" s="72">
        <v>42032.431250000001</v>
      </c>
      <c r="Q1549" s="69"/>
      <c r="R1549" s="72">
        <v>42349.62777777778</v>
      </c>
      <c r="S1549" s="72">
        <v>42349.599999999999</v>
      </c>
      <c r="T1549" s="69"/>
      <c r="U1549" s="69" t="s">
        <v>54</v>
      </c>
      <c r="V1549" s="69"/>
      <c r="W1549" s="73">
        <v>42072</v>
      </c>
      <c r="X1549" s="69">
        <v>0</v>
      </c>
      <c r="Y1549" s="69">
        <v>5</v>
      </c>
      <c r="Z1549" s="69"/>
      <c r="AA1549" s="69"/>
      <c r="AB1549" s="69"/>
      <c r="AC1549" s="69"/>
      <c r="AD1549" s="69"/>
      <c r="AE1549" s="69"/>
      <c r="AF1549" s="69"/>
      <c r="AG1549" s="69"/>
      <c r="AH1549" s="69" t="s">
        <v>2314</v>
      </c>
    </row>
    <row r="1550" spans="1:34" ht="15.75" customHeight="1" x14ac:dyDescent="0.2">
      <c r="A1550" s="69" t="s">
        <v>33</v>
      </c>
      <c r="B1550" s="69" t="s">
        <v>56</v>
      </c>
      <c r="C1550" s="51">
        <f t="shared" si="51"/>
        <v>50</v>
      </c>
      <c r="D1550" s="57">
        <v>2015</v>
      </c>
      <c r="E1550" s="57">
        <f t="shared" si="52"/>
        <v>4</v>
      </c>
      <c r="F1550" s="69" t="s">
        <v>22</v>
      </c>
      <c r="G1550" s="70" t="s">
        <v>5379</v>
      </c>
      <c r="H1550" s="69" t="s">
        <v>5380</v>
      </c>
      <c r="I1550" s="71" t="s">
        <v>36</v>
      </c>
      <c r="J1550" s="71" t="s">
        <v>26</v>
      </c>
      <c r="K1550" s="69" t="s">
        <v>27</v>
      </c>
      <c r="L1550" s="69" t="s">
        <v>88</v>
      </c>
      <c r="M1550" s="69" t="s">
        <v>30</v>
      </c>
      <c r="N1550" s="69" t="s">
        <v>30</v>
      </c>
      <c r="O1550" s="69" t="s">
        <v>30</v>
      </c>
      <c r="P1550" s="72">
        <v>42121.640277777777</v>
      </c>
      <c r="Q1550" s="69"/>
      <c r="R1550" s="72">
        <v>42349.54583333333</v>
      </c>
      <c r="S1550" s="72">
        <v>42349.54583333333</v>
      </c>
      <c r="T1550" s="69"/>
      <c r="U1550" s="124" t="s">
        <v>10423</v>
      </c>
      <c r="V1550" s="69"/>
      <c r="W1550" s="69"/>
      <c r="X1550" s="69">
        <v>0</v>
      </c>
      <c r="Y1550" s="69">
        <v>0</v>
      </c>
      <c r="Z1550" s="69"/>
      <c r="AA1550" s="69"/>
      <c r="AB1550" s="69"/>
      <c r="AC1550" s="69"/>
      <c r="AD1550" s="69"/>
      <c r="AE1550" s="69"/>
      <c r="AF1550" s="69"/>
      <c r="AG1550" s="69"/>
      <c r="AH1550" s="69" t="s">
        <v>5381</v>
      </c>
    </row>
    <row r="1551" spans="1:34" ht="15.75" hidden="1" customHeight="1" x14ac:dyDescent="0.2">
      <c r="A1551" s="69" t="s">
        <v>33</v>
      </c>
      <c r="B1551" s="69" t="s">
        <v>564</v>
      </c>
      <c r="C1551" s="51">
        <f t="shared" si="51"/>
        <v>40</v>
      </c>
      <c r="D1551" s="57">
        <v>2015</v>
      </c>
      <c r="E1551" s="57">
        <f t="shared" si="52"/>
        <v>4</v>
      </c>
      <c r="F1551" s="69" t="s">
        <v>22</v>
      </c>
      <c r="G1551" s="70" t="s">
        <v>5382</v>
      </c>
      <c r="H1551" s="69" t="s">
        <v>5383</v>
      </c>
      <c r="I1551" s="71" t="s">
        <v>25</v>
      </c>
      <c r="J1551" s="71" t="s">
        <v>26</v>
      </c>
      <c r="K1551" s="69" t="s">
        <v>27</v>
      </c>
      <c r="L1551" s="69" t="s">
        <v>88</v>
      </c>
      <c r="M1551" s="69" t="s">
        <v>202</v>
      </c>
      <c r="N1551" s="69" t="s">
        <v>30</v>
      </c>
      <c r="O1551" s="69" t="s">
        <v>30</v>
      </c>
      <c r="P1551" s="72">
        <v>42138.727777777778</v>
      </c>
      <c r="Q1551" s="69"/>
      <c r="R1551" s="72">
        <v>42283.464583333334</v>
      </c>
      <c r="S1551" s="72">
        <v>42279.511805555558</v>
      </c>
      <c r="T1551" s="69"/>
      <c r="U1551" s="69" t="s">
        <v>54</v>
      </c>
      <c r="V1551" s="69"/>
      <c r="W1551" s="69"/>
      <c r="X1551" s="69">
        <v>0</v>
      </c>
      <c r="Y1551" s="69">
        <v>4</v>
      </c>
      <c r="Z1551" s="74" t="s">
        <v>5384</v>
      </c>
      <c r="AA1551" s="69"/>
      <c r="AB1551" s="69"/>
      <c r="AC1551" s="69"/>
      <c r="AD1551" s="69"/>
      <c r="AE1551" s="69"/>
      <c r="AF1551" s="69"/>
      <c r="AG1551" s="69"/>
      <c r="AH1551" s="69" t="s">
        <v>5385</v>
      </c>
    </row>
    <row r="1552" spans="1:34" ht="15.75" customHeight="1" x14ac:dyDescent="0.2">
      <c r="A1552" s="69" t="s">
        <v>33</v>
      </c>
      <c r="B1552" s="69" t="s">
        <v>145</v>
      </c>
      <c r="C1552" s="51">
        <f t="shared" si="51"/>
        <v>47</v>
      </c>
      <c r="D1552" s="57">
        <v>2015</v>
      </c>
      <c r="E1552" s="57">
        <f t="shared" si="52"/>
        <v>4</v>
      </c>
      <c r="F1552" s="69" t="s">
        <v>22</v>
      </c>
      <c r="G1552" s="70" t="s">
        <v>5386</v>
      </c>
      <c r="H1552" s="69" t="s">
        <v>5387</v>
      </c>
      <c r="I1552" s="71" t="s">
        <v>217</v>
      </c>
      <c r="J1552" s="71" t="s">
        <v>26</v>
      </c>
      <c r="K1552" s="69" t="s">
        <v>27</v>
      </c>
      <c r="L1552" s="69" t="s">
        <v>37</v>
      </c>
      <c r="M1552" s="69" t="s">
        <v>53</v>
      </c>
      <c r="N1552" s="69" t="s">
        <v>30</v>
      </c>
      <c r="O1552" s="69" t="s">
        <v>30</v>
      </c>
      <c r="P1552" s="72">
        <v>42319.927083333336</v>
      </c>
      <c r="Q1552" s="69"/>
      <c r="R1552" s="72">
        <v>42328.645138888889</v>
      </c>
      <c r="S1552" s="72">
        <v>42327.659722222219</v>
      </c>
      <c r="T1552" s="69"/>
      <c r="U1552" s="124" t="s">
        <v>10423</v>
      </c>
      <c r="V1552" s="69"/>
      <c r="W1552" s="73">
        <v>42319</v>
      </c>
      <c r="X1552" s="69">
        <v>0</v>
      </c>
      <c r="Y1552" s="69">
        <v>2</v>
      </c>
      <c r="Z1552" s="69"/>
      <c r="AA1552" s="69"/>
      <c r="AB1552" s="69"/>
      <c r="AC1552" s="69"/>
      <c r="AD1552" s="69"/>
      <c r="AE1552" s="69"/>
      <c r="AF1552" s="69"/>
      <c r="AG1552" s="69"/>
      <c r="AH1552" s="69" t="s">
        <v>5388</v>
      </c>
    </row>
    <row r="1553" spans="1:34" ht="15.75" customHeight="1" x14ac:dyDescent="0.2">
      <c r="A1553" s="69" t="s">
        <v>33</v>
      </c>
      <c r="B1553" s="69" t="s">
        <v>145</v>
      </c>
      <c r="C1553" s="51">
        <f t="shared" si="51"/>
        <v>50</v>
      </c>
      <c r="D1553" s="57">
        <v>2015</v>
      </c>
      <c r="E1553" s="57">
        <f t="shared" si="52"/>
        <v>4</v>
      </c>
      <c r="F1553" s="69" t="s">
        <v>22</v>
      </c>
      <c r="G1553" s="70" t="s">
        <v>5389</v>
      </c>
      <c r="H1553" s="69" t="s">
        <v>5390</v>
      </c>
      <c r="I1553" s="71" t="s">
        <v>25</v>
      </c>
      <c r="J1553" s="71" t="s">
        <v>26</v>
      </c>
      <c r="K1553" s="69" t="s">
        <v>27</v>
      </c>
      <c r="L1553" s="69" t="s">
        <v>88</v>
      </c>
      <c r="M1553" s="69" t="s">
        <v>30</v>
      </c>
      <c r="N1553" s="69" t="s">
        <v>30</v>
      </c>
      <c r="O1553" s="69" t="s">
        <v>30</v>
      </c>
      <c r="P1553" s="72">
        <v>42320.510416666664</v>
      </c>
      <c r="Q1553" s="69"/>
      <c r="R1553" s="72">
        <v>42349.44027777778</v>
      </c>
      <c r="S1553" s="72">
        <v>42348.65</v>
      </c>
      <c r="T1553" s="69"/>
      <c r="U1553" s="124" t="s">
        <v>10423</v>
      </c>
      <c r="V1553" s="69"/>
      <c r="W1553" s="69"/>
      <c r="X1553" s="69">
        <v>0</v>
      </c>
      <c r="Y1553" s="69">
        <v>2</v>
      </c>
      <c r="Z1553" s="69"/>
      <c r="AA1553" s="69"/>
      <c r="AB1553" s="69"/>
      <c r="AC1553" s="69"/>
      <c r="AD1553" s="69"/>
      <c r="AE1553" s="69"/>
      <c r="AF1553" s="69"/>
      <c r="AG1553" s="69"/>
      <c r="AH1553" s="69" t="s">
        <v>5391</v>
      </c>
    </row>
    <row r="1554" spans="1:34" ht="15.75" customHeight="1" x14ac:dyDescent="0.2">
      <c r="A1554" s="69" t="s">
        <v>33</v>
      </c>
      <c r="B1554" s="69" t="s">
        <v>99</v>
      </c>
      <c r="C1554" s="51">
        <f t="shared" si="51"/>
        <v>46</v>
      </c>
      <c r="D1554" s="57">
        <v>2015</v>
      </c>
      <c r="E1554" s="57">
        <f t="shared" si="52"/>
        <v>4</v>
      </c>
      <c r="F1554" s="69" t="s">
        <v>22</v>
      </c>
      <c r="G1554" s="70" t="s">
        <v>5392</v>
      </c>
      <c r="H1554" s="69" t="s">
        <v>5393</v>
      </c>
      <c r="I1554" s="71" t="s">
        <v>25</v>
      </c>
      <c r="J1554" s="71" t="s">
        <v>26</v>
      </c>
      <c r="K1554" s="69" t="s">
        <v>27</v>
      </c>
      <c r="L1554" s="69" t="s">
        <v>37</v>
      </c>
      <c r="M1554" s="69" t="s">
        <v>29</v>
      </c>
      <c r="N1554" s="69" t="s">
        <v>30</v>
      </c>
      <c r="O1554" s="69" t="s">
        <v>30</v>
      </c>
      <c r="P1554" s="72">
        <v>42319.622916666667</v>
      </c>
      <c r="Q1554" s="69"/>
      <c r="R1554" s="72">
        <v>42324.669444444444</v>
      </c>
      <c r="S1554" s="72">
        <v>42319.668055555558</v>
      </c>
      <c r="T1554" s="69"/>
      <c r="U1554" s="124" t="s">
        <v>10423</v>
      </c>
      <c r="V1554" s="69"/>
      <c r="W1554" s="73">
        <v>42318</v>
      </c>
      <c r="X1554" s="69">
        <v>0</v>
      </c>
      <c r="Y1554" s="69">
        <v>1</v>
      </c>
      <c r="Z1554" s="69"/>
      <c r="AA1554" s="69"/>
      <c r="AB1554" s="69"/>
      <c r="AC1554" s="69"/>
      <c r="AD1554" s="69"/>
      <c r="AE1554" s="69"/>
      <c r="AF1554" s="69"/>
      <c r="AG1554" s="69"/>
      <c r="AH1554" s="69" t="s">
        <v>5394</v>
      </c>
    </row>
    <row r="1555" spans="1:34" ht="15.75" customHeight="1" x14ac:dyDescent="0.2">
      <c r="A1555" s="69" t="s">
        <v>33</v>
      </c>
      <c r="B1555" s="69" t="s">
        <v>3158</v>
      </c>
      <c r="C1555" s="51">
        <f t="shared" si="51"/>
        <v>49</v>
      </c>
      <c r="D1555" s="57">
        <v>2015</v>
      </c>
      <c r="E1555" s="57">
        <f t="shared" si="52"/>
        <v>4</v>
      </c>
      <c r="F1555" s="69" t="s">
        <v>22</v>
      </c>
      <c r="G1555" s="70" t="s">
        <v>5395</v>
      </c>
      <c r="H1555" s="69" t="s">
        <v>5396</v>
      </c>
      <c r="I1555" s="71" t="s">
        <v>25</v>
      </c>
      <c r="J1555" s="71" t="s">
        <v>26</v>
      </c>
      <c r="K1555" s="69" t="s">
        <v>27</v>
      </c>
      <c r="L1555" s="69" t="s">
        <v>37</v>
      </c>
      <c r="M1555" s="69" t="s">
        <v>29</v>
      </c>
      <c r="N1555" s="69" t="s">
        <v>30</v>
      </c>
      <c r="O1555" s="69" t="s">
        <v>30</v>
      </c>
      <c r="P1555" s="72">
        <v>42305.749305555553</v>
      </c>
      <c r="Q1555" s="69"/>
      <c r="R1555" s="72">
        <v>42342.570138888892</v>
      </c>
      <c r="S1555" s="72">
        <v>42338.72152777778</v>
      </c>
      <c r="T1555" s="69"/>
      <c r="U1555" s="124" t="s">
        <v>10423</v>
      </c>
      <c r="V1555" s="69"/>
      <c r="W1555" s="69"/>
      <c r="X1555" s="69">
        <v>0</v>
      </c>
      <c r="Y1555" s="69">
        <v>5</v>
      </c>
      <c r="Z1555" s="69"/>
      <c r="AA1555" s="69"/>
      <c r="AB1555" s="69"/>
      <c r="AC1555" s="69"/>
      <c r="AD1555" s="69"/>
      <c r="AE1555" s="69"/>
      <c r="AF1555" s="69"/>
      <c r="AG1555" s="69"/>
      <c r="AH1555" s="69" t="s">
        <v>5397</v>
      </c>
    </row>
    <row r="1556" spans="1:34" ht="15.75" hidden="1" customHeight="1" x14ac:dyDescent="0.2">
      <c r="A1556" s="69" t="s">
        <v>33</v>
      </c>
      <c r="B1556" s="69" t="s">
        <v>178</v>
      </c>
      <c r="C1556" s="51">
        <f t="shared" si="51"/>
        <v>47</v>
      </c>
      <c r="D1556" s="57">
        <v>2015</v>
      </c>
      <c r="E1556" s="57">
        <f t="shared" si="52"/>
        <v>4</v>
      </c>
      <c r="F1556" s="69" t="s">
        <v>22</v>
      </c>
      <c r="G1556" s="70" t="s">
        <v>5398</v>
      </c>
      <c r="H1556" s="69" t="s">
        <v>5399</v>
      </c>
      <c r="I1556" s="71" t="s">
        <v>2700</v>
      </c>
      <c r="J1556" s="71" t="s">
        <v>26</v>
      </c>
      <c r="K1556" s="69" t="s">
        <v>27</v>
      </c>
      <c r="L1556" s="69" t="s">
        <v>88</v>
      </c>
      <c r="M1556" s="69" t="s">
        <v>53</v>
      </c>
      <c r="N1556" s="69" t="s">
        <v>30</v>
      </c>
      <c r="O1556" s="69" t="s">
        <v>30</v>
      </c>
      <c r="P1556" s="72">
        <v>42305.731249999997</v>
      </c>
      <c r="Q1556" s="69"/>
      <c r="R1556" s="72">
        <v>42348.578472222223</v>
      </c>
      <c r="S1556" s="72">
        <v>42327.385416666664</v>
      </c>
      <c r="T1556" s="69"/>
      <c r="U1556" s="69" t="s">
        <v>143</v>
      </c>
      <c r="V1556" s="69"/>
      <c r="W1556" s="73">
        <v>42306</v>
      </c>
      <c r="X1556" s="69">
        <v>0</v>
      </c>
      <c r="Y1556" s="69">
        <v>5</v>
      </c>
      <c r="Z1556" s="74" t="s">
        <v>5400</v>
      </c>
      <c r="AA1556" s="69"/>
      <c r="AB1556" s="69"/>
      <c r="AC1556" s="69"/>
      <c r="AD1556" s="69"/>
      <c r="AE1556" s="69"/>
      <c r="AF1556" s="69" t="s">
        <v>5401</v>
      </c>
      <c r="AG1556" s="69"/>
      <c r="AH1556" s="69" t="s">
        <v>5402</v>
      </c>
    </row>
    <row r="1557" spans="1:34" ht="15.75" customHeight="1" x14ac:dyDescent="0.2">
      <c r="A1557" s="69" t="s">
        <v>33</v>
      </c>
      <c r="B1557" s="69" t="s">
        <v>145</v>
      </c>
      <c r="C1557" s="51">
        <f t="shared" si="51"/>
        <v>45</v>
      </c>
      <c r="D1557" s="57">
        <v>2015</v>
      </c>
      <c r="E1557" s="57">
        <f t="shared" si="52"/>
        <v>4</v>
      </c>
      <c r="F1557" s="69" t="s">
        <v>22</v>
      </c>
      <c r="G1557" s="70" t="s">
        <v>5403</v>
      </c>
      <c r="H1557" s="69" t="s">
        <v>5404</v>
      </c>
      <c r="I1557" s="71" t="s">
        <v>25</v>
      </c>
      <c r="J1557" s="71" t="s">
        <v>26</v>
      </c>
      <c r="K1557" s="69" t="s">
        <v>27</v>
      </c>
      <c r="L1557" s="69" t="s">
        <v>37</v>
      </c>
      <c r="M1557" s="69" t="s">
        <v>29</v>
      </c>
      <c r="N1557" s="69" t="s">
        <v>116</v>
      </c>
      <c r="O1557" s="69" t="s">
        <v>116</v>
      </c>
      <c r="P1557" s="72">
        <v>42306.461805555555</v>
      </c>
      <c r="Q1557" s="69"/>
      <c r="R1557" s="72">
        <v>42310.806944444441</v>
      </c>
      <c r="S1557" s="72">
        <v>42310.806944444441</v>
      </c>
      <c r="T1557" s="69"/>
      <c r="U1557" s="124" t="s">
        <v>10423</v>
      </c>
      <c r="V1557" s="69"/>
      <c r="W1557" s="69"/>
      <c r="X1557" s="69">
        <v>0</v>
      </c>
      <c r="Y1557" s="69">
        <v>3</v>
      </c>
      <c r="Z1557" s="69"/>
      <c r="AA1557" s="69"/>
      <c r="AB1557" s="69"/>
      <c r="AC1557" s="69"/>
      <c r="AD1557" s="69"/>
      <c r="AE1557" s="69"/>
      <c r="AF1557" s="69" t="s">
        <v>5405</v>
      </c>
      <c r="AG1557" s="69"/>
      <c r="AH1557" s="69" t="s">
        <v>5406</v>
      </c>
    </row>
    <row r="1558" spans="1:34" ht="15.75" hidden="1" customHeight="1" x14ac:dyDescent="0.2">
      <c r="A1558" s="69" t="s">
        <v>33</v>
      </c>
      <c r="B1558" s="69" t="s">
        <v>41</v>
      </c>
      <c r="C1558" s="51">
        <f t="shared" si="51"/>
        <v>46</v>
      </c>
      <c r="D1558" s="57">
        <v>2015</v>
      </c>
      <c r="E1558" s="57">
        <f t="shared" si="52"/>
        <v>4</v>
      </c>
      <c r="F1558" s="69" t="s">
        <v>22</v>
      </c>
      <c r="G1558" s="70" t="s">
        <v>5407</v>
      </c>
      <c r="H1558" s="69" t="s">
        <v>5408</v>
      </c>
      <c r="I1558" s="71" t="s">
        <v>25</v>
      </c>
      <c r="J1558" s="71" t="s">
        <v>26</v>
      </c>
      <c r="K1558" s="69" t="s">
        <v>27</v>
      </c>
      <c r="L1558" s="69" t="s">
        <v>37</v>
      </c>
      <c r="M1558" s="69" t="s">
        <v>29</v>
      </c>
      <c r="N1558" s="69" t="s">
        <v>30</v>
      </c>
      <c r="O1558" s="69" t="s">
        <v>30</v>
      </c>
      <c r="P1558" s="72">
        <v>42305.454861111109</v>
      </c>
      <c r="Q1558" s="69"/>
      <c r="R1558" s="72">
        <v>42324.669444444444</v>
      </c>
      <c r="S1558" s="72">
        <v>42317.566666666666</v>
      </c>
      <c r="T1558" s="69"/>
      <c r="U1558" s="69" t="s">
        <v>54</v>
      </c>
      <c r="V1558" s="69"/>
      <c r="W1558" s="73">
        <v>42305</v>
      </c>
      <c r="X1558" s="69">
        <v>0</v>
      </c>
      <c r="Y1558" s="69">
        <v>1</v>
      </c>
      <c r="Z1558" s="74" t="s">
        <v>5409</v>
      </c>
      <c r="AA1558" s="69"/>
      <c r="AB1558" s="69"/>
      <c r="AC1558" s="69"/>
      <c r="AD1558" s="69"/>
      <c r="AE1558" s="69"/>
      <c r="AF1558" s="69"/>
      <c r="AG1558" s="69"/>
      <c r="AH1558" s="69" t="s">
        <v>5410</v>
      </c>
    </row>
    <row r="1559" spans="1:34" ht="15.75" customHeight="1" x14ac:dyDescent="0.2">
      <c r="A1559" s="69" t="s">
        <v>33</v>
      </c>
      <c r="B1559" s="69" t="s">
        <v>56</v>
      </c>
      <c r="C1559" s="51">
        <f t="shared" si="51"/>
        <v>49</v>
      </c>
      <c r="D1559" s="57">
        <v>2015</v>
      </c>
      <c r="E1559" s="57">
        <f t="shared" si="52"/>
        <v>4</v>
      </c>
      <c r="F1559" s="69" t="s">
        <v>22</v>
      </c>
      <c r="G1559" s="70" t="s">
        <v>5411</v>
      </c>
      <c r="H1559" s="69" t="s">
        <v>5412</v>
      </c>
      <c r="I1559" s="71" t="s">
        <v>25</v>
      </c>
      <c r="J1559" s="71" t="s">
        <v>26</v>
      </c>
      <c r="K1559" s="69" t="s">
        <v>27</v>
      </c>
      <c r="L1559" s="69" t="s">
        <v>88</v>
      </c>
      <c r="M1559" s="69" t="s">
        <v>3796</v>
      </c>
      <c r="N1559" s="69" t="s">
        <v>30</v>
      </c>
      <c r="O1559" s="69" t="s">
        <v>30</v>
      </c>
      <c r="P1559" s="72">
        <v>42306.709027777775</v>
      </c>
      <c r="Q1559" s="69"/>
      <c r="R1559" s="72">
        <v>42342.570138888892</v>
      </c>
      <c r="S1559" s="72">
        <v>42341.63958333333</v>
      </c>
      <c r="T1559" s="69"/>
      <c r="U1559" s="124" t="s">
        <v>10423</v>
      </c>
      <c r="V1559" s="69"/>
      <c r="W1559" s="73">
        <v>42328</v>
      </c>
      <c r="X1559" s="69">
        <v>0</v>
      </c>
      <c r="Y1559" s="69">
        <v>5</v>
      </c>
      <c r="Z1559" s="69"/>
      <c r="AA1559" s="69"/>
      <c r="AB1559" s="69"/>
      <c r="AC1559" s="69"/>
      <c r="AD1559" s="69"/>
      <c r="AE1559" s="69" t="s">
        <v>5413</v>
      </c>
      <c r="AF1559" s="69"/>
      <c r="AG1559" s="69"/>
      <c r="AH1559" s="69" t="s">
        <v>5414</v>
      </c>
    </row>
    <row r="1560" spans="1:34" ht="15.75" customHeight="1" x14ac:dyDescent="0.2">
      <c r="A1560" s="69" t="s">
        <v>33</v>
      </c>
      <c r="B1560" s="69" t="s">
        <v>145</v>
      </c>
      <c r="C1560" s="51">
        <f t="shared" si="51"/>
        <v>49</v>
      </c>
      <c r="D1560" s="57">
        <v>2015</v>
      </c>
      <c r="E1560" s="57">
        <f t="shared" si="52"/>
        <v>4</v>
      </c>
      <c r="F1560" s="69" t="s">
        <v>22</v>
      </c>
      <c r="G1560" s="70" t="s">
        <v>5415</v>
      </c>
      <c r="H1560" s="69" t="s">
        <v>5416</v>
      </c>
      <c r="I1560" s="71" t="s">
        <v>25</v>
      </c>
      <c r="J1560" s="71" t="s">
        <v>26</v>
      </c>
      <c r="K1560" s="69" t="s">
        <v>27</v>
      </c>
      <c r="L1560" s="69" t="s">
        <v>88</v>
      </c>
      <c r="M1560" s="69" t="s">
        <v>3796</v>
      </c>
      <c r="N1560" s="69" t="s">
        <v>30</v>
      </c>
      <c r="O1560" s="69" t="s">
        <v>30</v>
      </c>
      <c r="P1560" s="72">
        <v>42306.62777777778</v>
      </c>
      <c r="Q1560" s="69"/>
      <c r="R1560" s="72">
        <v>42342.570138888892</v>
      </c>
      <c r="S1560" s="72">
        <v>42338.52847222222</v>
      </c>
      <c r="T1560" s="69"/>
      <c r="U1560" s="124" t="s">
        <v>10423</v>
      </c>
      <c r="V1560" s="69"/>
      <c r="W1560" s="69"/>
      <c r="X1560" s="69">
        <v>0</v>
      </c>
      <c r="Y1560" s="69">
        <v>1</v>
      </c>
      <c r="Z1560" s="69"/>
      <c r="AA1560" s="69"/>
      <c r="AB1560" s="69"/>
      <c r="AC1560" s="69"/>
      <c r="AD1560" s="69"/>
      <c r="AE1560" s="69" t="s">
        <v>5417</v>
      </c>
      <c r="AF1560" s="69"/>
      <c r="AG1560" s="69"/>
      <c r="AH1560" s="69" t="s">
        <v>5418</v>
      </c>
    </row>
    <row r="1561" spans="1:34" ht="15.75" customHeight="1" x14ac:dyDescent="0.2">
      <c r="A1561" s="69" t="s">
        <v>33</v>
      </c>
      <c r="B1561" s="69" t="s">
        <v>85</v>
      </c>
      <c r="C1561" s="51">
        <f t="shared" si="51"/>
        <v>44</v>
      </c>
      <c r="D1561" s="57">
        <v>2015</v>
      </c>
      <c r="E1561" s="57">
        <f t="shared" si="52"/>
        <v>4</v>
      </c>
      <c r="F1561" s="69" t="s">
        <v>22</v>
      </c>
      <c r="G1561" s="70" t="s">
        <v>5419</v>
      </c>
      <c r="H1561" s="69" t="s">
        <v>5420</v>
      </c>
      <c r="I1561" s="71" t="s">
        <v>25</v>
      </c>
      <c r="J1561" s="71" t="s">
        <v>26</v>
      </c>
      <c r="K1561" s="69" t="s">
        <v>27</v>
      </c>
      <c r="L1561" s="69" t="s">
        <v>37</v>
      </c>
      <c r="M1561" s="69" t="s">
        <v>29</v>
      </c>
      <c r="N1561" s="69" t="s">
        <v>30</v>
      </c>
      <c r="O1561" s="69" t="s">
        <v>30</v>
      </c>
      <c r="P1561" s="72">
        <v>42306.717361111114</v>
      </c>
      <c r="Q1561" s="69"/>
      <c r="R1561" s="72">
        <v>42317.537499999999</v>
      </c>
      <c r="S1561" s="72">
        <v>42306.75277777778</v>
      </c>
      <c r="T1561" s="69"/>
      <c r="U1561" s="124" t="s">
        <v>10423</v>
      </c>
      <c r="V1561" s="69"/>
      <c r="W1561" s="73">
        <v>42306</v>
      </c>
      <c r="X1561" s="69">
        <v>0</v>
      </c>
      <c r="Y1561" s="69">
        <v>2</v>
      </c>
      <c r="Z1561" s="69"/>
      <c r="AA1561" s="69"/>
      <c r="AB1561" s="69"/>
      <c r="AC1561" s="69"/>
      <c r="AD1561" s="69"/>
      <c r="AE1561" s="69"/>
      <c r="AF1561" s="69"/>
      <c r="AG1561" s="69"/>
      <c r="AH1561" s="69" t="s">
        <v>5421</v>
      </c>
    </row>
    <row r="1562" spans="1:34" ht="15.75" customHeight="1" x14ac:dyDescent="0.2">
      <c r="A1562" s="69" t="s">
        <v>33</v>
      </c>
      <c r="B1562" s="69" t="s">
        <v>5426</v>
      </c>
      <c r="C1562" s="51">
        <f t="shared" si="51"/>
        <v>43</v>
      </c>
      <c r="D1562" s="57">
        <v>2015</v>
      </c>
      <c r="E1562" s="57">
        <f t="shared" si="52"/>
        <v>4</v>
      </c>
      <c r="F1562" s="69" t="s">
        <v>22</v>
      </c>
      <c r="G1562" s="70" t="s">
        <v>5422</v>
      </c>
      <c r="H1562" s="69" t="s">
        <v>5423</v>
      </c>
      <c r="I1562" s="71" t="s">
        <v>25</v>
      </c>
      <c r="J1562" s="71" t="s">
        <v>26</v>
      </c>
      <c r="K1562" s="69" t="s">
        <v>27</v>
      </c>
      <c r="L1562" s="69" t="s">
        <v>37</v>
      </c>
      <c r="M1562" s="69" t="s">
        <v>29</v>
      </c>
      <c r="N1562" s="69" t="s">
        <v>116</v>
      </c>
      <c r="O1562" s="69" t="s">
        <v>116</v>
      </c>
      <c r="P1562" s="72">
        <v>42297.460416666669</v>
      </c>
      <c r="Q1562" s="69"/>
      <c r="R1562" s="72">
        <v>42297.529861111114</v>
      </c>
      <c r="S1562" s="72">
        <v>42297.529166666667</v>
      </c>
      <c r="T1562" s="69"/>
      <c r="U1562" s="124" t="s">
        <v>10423</v>
      </c>
      <c r="V1562" s="69"/>
      <c r="W1562" s="73">
        <v>42300</v>
      </c>
      <c r="X1562" s="69">
        <v>0</v>
      </c>
      <c r="Y1562" s="69">
        <v>1</v>
      </c>
      <c r="Z1562" s="74" t="s">
        <v>5424</v>
      </c>
      <c r="AA1562" s="69"/>
      <c r="AB1562" s="69"/>
      <c r="AC1562" s="69"/>
      <c r="AD1562" s="69"/>
      <c r="AE1562" s="69"/>
      <c r="AF1562" s="69"/>
      <c r="AG1562" s="69"/>
      <c r="AH1562" s="69" t="s">
        <v>5425</v>
      </c>
    </row>
    <row r="1563" spans="1:34" ht="15.75" hidden="1" customHeight="1" x14ac:dyDescent="0.2">
      <c r="A1563" s="69" t="s">
        <v>33</v>
      </c>
      <c r="B1563" s="69" t="s">
        <v>85</v>
      </c>
      <c r="C1563" s="51">
        <f t="shared" si="51"/>
        <v>49</v>
      </c>
      <c r="D1563" s="57">
        <v>2015</v>
      </c>
      <c r="E1563" s="57">
        <f t="shared" si="52"/>
        <v>4</v>
      </c>
      <c r="F1563" s="69" t="s">
        <v>22</v>
      </c>
      <c r="G1563" s="70" t="s">
        <v>5427</v>
      </c>
      <c r="H1563" s="69" t="s">
        <v>5428</v>
      </c>
      <c r="I1563" s="71" t="s">
        <v>217</v>
      </c>
      <c r="J1563" s="71" t="s">
        <v>26</v>
      </c>
      <c r="K1563" s="69" t="s">
        <v>27</v>
      </c>
      <c r="L1563" s="69" t="s">
        <v>88</v>
      </c>
      <c r="M1563" s="69" t="s">
        <v>30</v>
      </c>
      <c r="N1563" s="69" t="s">
        <v>30</v>
      </c>
      <c r="O1563" s="69" t="s">
        <v>30</v>
      </c>
      <c r="P1563" s="72">
        <v>42289.540277777778</v>
      </c>
      <c r="Q1563" s="69"/>
      <c r="R1563" s="72">
        <v>42342.570138888892</v>
      </c>
      <c r="S1563" s="72">
        <v>42340.704861111109</v>
      </c>
      <c r="T1563" s="69"/>
      <c r="U1563" s="69" t="s">
        <v>54</v>
      </c>
      <c r="V1563" s="69"/>
      <c r="W1563" s="73">
        <v>42328</v>
      </c>
      <c r="X1563" s="69">
        <v>0</v>
      </c>
      <c r="Y1563" s="69">
        <v>1</v>
      </c>
      <c r="Z1563" s="69"/>
      <c r="AA1563" s="69"/>
      <c r="AB1563" s="69"/>
      <c r="AC1563" s="69"/>
      <c r="AD1563" s="69"/>
      <c r="AE1563" s="69" t="s">
        <v>5429</v>
      </c>
      <c r="AF1563" s="69"/>
      <c r="AG1563" s="69"/>
      <c r="AH1563" s="69" t="s">
        <v>5430</v>
      </c>
    </row>
    <row r="1564" spans="1:34" ht="15.75" customHeight="1" x14ac:dyDescent="0.2">
      <c r="A1564" s="69" t="s">
        <v>33</v>
      </c>
      <c r="B1564" s="69" t="s">
        <v>4849</v>
      </c>
      <c r="C1564" s="51">
        <f t="shared" si="51"/>
        <v>50</v>
      </c>
      <c r="D1564" s="57">
        <v>2015</v>
      </c>
      <c r="E1564" s="57">
        <f t="shared" si="52"/>
        <v>4</v>
      </c>
      <c r="F1564" s="69" t="s">
        <v>22</v>
      </c>
      <c r="G1564" s="70" t="s">
        <v>5431</v>
      </c>
      <c r="H1564" s="69" t="s">
        <v>5432</v>
      </c>
      <c r="I1564" s="71" t="s">
        <v>25</v>
      </c>
      <c r="J1564" s="71" t="s">
        <v>26</v>
      </c>
      <c r="K1564" s="69" t="s">
        <v>27</v>
      </c>
      <c r="L1564" s="69" t="s">
        <v>88</v>
      </c>
      <c r="M1564" s="69" t="s">
        <v>59</v>
      </c>
      <c r="N1564" s="69" t="s">
        <v>2982</v>
      </c>
      <c r="O1564" s="69" t="s">
        <v>2982</v>
      </c>
      <c r="P1564" s="72">
        <v>42332.371527777781</v>
      </c>
      <c r="Q1564" s="69"/>
      <c r="R1564" s="72">
        <v>42349.44027777778</v>
      </c>
      <c r="S1564" s="72">
        <v>42346.504166666666</v>
      </c>
      <c r="T1564" s="69"/>
      <c r="U1564" s="124" t="s">
        <v>10423</v>
      </c>
      <c r="V1564" s="69"/>
      <c r="W1564" s="73">
        <v>42342</v>
      </c>
      <c r="X1564" s="69">
        <v>0</v>
      </c>
      <c r="Y1564" s="69">
        <v>2</v>
      </c>
      <c r="Z1564" s="69" t="s">
        <v>5433</v>
      </c>
      <c r="AA1564" s="69"/>
      <c r="AB1564" s="69"/>
      <c r="AC1564" s="69"/>
      <c r="AD1564" s="69"/>
      <c r="AE1564" s="69"/>
      <c r="AF1564" s="69"/>
      <c r="AG1564" s="69"/>
      <c r="AH1564" s="69" t="s">
        <v>5434</v>
      </c>
    </row>
    <row r="1565" spans="1:34" ht="15.75" hidden="1" customHeight="1" x14ac:dyDescent="0.2">
      <c r="A1565" s="69" t="s">
        <v>33</v>
      </c>
      <c r="B1565" s="69" t="s">
        <v>56</v>
      </c>
      <c r="C1565" s="51">
        <f t="shared" si="51"/>
        <v>46</v>
      </c>
      <c r="D1565" s="57">
        <v>2015</v>
      </c>
      <c r="E1565" s="57">
        <f t="shared" si="52"/>
        <v>4</v>
      </c>
      <c r="F1565" s="69" t="s">
        <v>22</v>
      </c>
      <c r="G1565" s="70" t="s">
        <v>5435</v>
      </c>
      <c r="H1565" s="69" t="s">
        <v>5436</v>
      </c>
      <c r="I1565" s="71" t="s">
        <v>25</v>
      </c>
      <c r="J1565" s="71" t="s">
        <v>26</v>
      </c>
      <c r="K1565" s="69" t="s">
        <v>27</v>
      </c>
      <c r="L1565" s="69" t="s">
        <v>37</v>
      </c>
      <c r="M1565" s="69" t="s">
        <v>29</v>
      </c>
      <c r="N1565" s="69" t="s">
        <v>30</v>
      </c>
      <c r="O1565" s="69" t="s">
        <v>30</v>
      </c>
      <c r="P1565" s="72">
        <v>42318.594444444447</v>
      </c>
      <c r="Q1565" s="69"/>
      <c r="R1565" s="72">
        <v>42324.669444444444</v>
      </c>
      <c r="S1565" s="72">
        <v>42321.543749999997</v>
      </c>
      <c r="T1565" s="69"/>
      <c r="U1565" s="69" t="s">
        <v>54</v>
      </c>
      <c r="V1565" s="69"/>
      <c r="W1565" s="73">
        <v>42320</v>
      </c>
      <c r="X1565" s="69">
        <v>0</v>
      </c>
      <c r="Y1565" s="69">
        <v>1</v>
      </c>
      <c r="Z1565" s="69"/>
      <c r="AA1565" s="69"/>
      <c r="AB1565" s="69"/>
      <c r="AC1565" s="69"/>
      <c r="AD1565" s="69"/>
      <c r="AE1565" s="69"/>
      <c r="AF1565" s="69"/>
      <c r="AG1565" s="69"/>
      <c r="AH1565" s="69" t="s">
        <v>5437</v>
      </c>
    </row>
    <row r="1566" spans="1:34" ht="15.75" hidden="1" customHeight="1" x14ac:dyDescent="0.2">
      <c r="A1566" s="69" t="s">
        <v>33</v>
      </c>
      <c r="B1566" s="69" t="s">
        <v>564</v>
      </c>
      <c r="C1566" s="51">
        <f t="shared" si="51"/>
        <v>47</v>
      </c>
      <c r="D1566" s="57">
        <v>2015</v>
      </c>
      <c r="E1566" s="57">
        <f t="shared" si="52"/>
        <v>4</v>
      </c>
      <c r="F1566" s="69" t="s">
        <v>22</v>
      </c>
      <c r="G1566" s="70" t="s">
        <v>5438</v>
      </c>
      <c r="H1566" s="69" t="s">
        <v>5439</v>
      </c>
      <c r="I1566" s="71" t="s">
        <v>25</v>
      </c>
      <c r="J1566" s="71" t="s">
        <v>26</v>
      </c>
      <c r="K1566" s="69" t="s">
        <v>27</v>
      </c>
      <c r="L1566" s="69" t="s">
        <v>88</v>
      </c>
      <c r="M1566" s="69" t="s">
        <v>89</v>
      </c>
      <c r="N1566" s="69" t="s">
        <v>30</v>
      </c>
      <c r="O1566" s="69" t="s">
        <v>30</v>
      </c>
      <c r="P1566" s="72">
        <v>42318.588194444441</v>
      </c>
      <c r="Q1566" s="69"/>
      <c r="R1566" s="72">
        <v>42340.713194444441</v>
      </c>
      <c r="S1566" s="72">
        <v>42327.431944444441</v>
      </c>
      <c r="T1566" s="69"/>
      <c r="U1566" s="69" t="s">
        <v>127</v>
      </c>
      <c r="V1566" s="69"/>
      <c r="W1566" s="73">
        <v>42319</v>
      </c>
      <c r="X1566" s="69">
        <v>0</v>
      </c>
      <c r="Y1566" s="69">
        <v>4</v>
      </c>
      <c r="Z1566" s="69" t="s">
        <v>5440</v>
      </c>
      <c r="AA1566" s="69"/>
      <c r="AB1566" s="69"/>
      <c r="AC1566" s="69"/>
      <c r="AD1566" s="69"/>
      <c r="AE1566" s="69"/>
      <c r="AF1566" s="69"/>
      <c r="AG1566" s="69"/>
      <c r="AH1566" s="69" t="s">
        <v>5441</v>
      </c>
    </row>
    <row r="1567" spans="1:34" ht="15.75" customHeight="1" x14ac:dyDescent="0.2">
      <c r="A1567" s="69" t="s">
        <v>33</v>
      </c>
      <c r="B1567" s="69" t="s">
        <v>56</v>
      </c>
      <c r="C1567" s="51">
        <f t="shared" si="51"/>
        <v>46</v>
      </c>
      <c r="D1567" s="57">
        <v>2015</v>
      </c>
      <c r="E1567" s="57">
        <f t="shared" si="52"/>
        <v>4</v>
      </c>
      <c r="F1567" s="69" t="s">
        <v>22</v>
      </c>
      <c r="G1567" s="70" t="s">
        <v>5442</v>
      </c>
      <c r="H1567" s="69" t="s">
        <v>5443</v>
      </c>
      <c r="I1567" s="71" t="s">
        <v>25</v>
      </c>
      <c r="J1567" s="71" t="s">
        <v>26</v>
      </c>
      <c r="K1567" s="69" t="s">
        <v>27</v>
      </c>
      <c r="L1567" s="69" t="s">
        <v>37</v>
      </c>
      <c r="M1567" s="69" t="s">
        <v>29</v>
      </c>
      <c r="N1567" s="69" t="s">
        <v>3796</v>
      </c>
      <c r="O1567" s="69" t="s">
        <v>3796</v>
      </c>
      <c r="P1567" s="72">
        <v>42318.567361111112</v>
      </c>
      <c r="Q1567" s="69"/>
      <c r="R1567" s="72">
        <v>42320.705555555556</v>
      </c>
      <c r="S1567" s="72">
        <v>42320.672222222223</v>
      </c>
      <c r="T1567" s="69"/>
      <c r="U1567" s="124" t="s">
        <v>10423</v>
      </c>
      <c r="V1567" s="69"/>
      <c r="W1567" s="73">
        <v>42319</v>
      </c>
      <c r="X1567" s="69">
        <v>0</v>
      </c>
      <c r="Y1567" s="69">
        <v>1</v>
      </c>
      <c r="Z1567" s="69"/>
      <c r="AA1567" s="69"/>
      <c r="AB1567" s="69"/>
      <c r="AC1567" s="69"/>
      <c r="AD1567" s="69"/>
      <c r="AE1567" s="69"/>
      <c r="AF1567" s="69"/>
      <c r="AG1567" s="69"/>
      <c r="AH1567" s="69" t="s">
        <v>5444</v>
      </c>
    </row>
    <row r="1568" spans="1:34" ht="15.75" customHeight="1" x14ac:dyDescent="0.2">
      <c r="A1568" s="69" t="s">
        <v>33</v>
      </c>
      <c r="B1568" s="69" t="s">
        <v>56</v>
      </c>
      <c r="C1568" s="51">
        <f t="shared" si="51"/>
        <v>46</v>
      </c>
      <c r="D1568" s="57">
        <v>2015</v>
      </c>
      <c r="E1568" s="57">
        <f t="shared" si="52"/>
        <v>4</v>
      </c>
      <c r="F1568" s="69" t="s">
        <v>22</v>
      </c>
      <c r="G1568" s="70" t="s">
        <v>5445</v>
      </c>
      <c r="H1568" s="69" t="s">
        <v>5446</v>
      </c>
      <c r="I1568" s="71" t="s">
        <v>25</v>
      </c>
      <c r="J1568" s="71" t="s">
        <v>26</v>
      </c>
      <c r="K1568" s="69" t="s">
        <v>27</v>
      </c>
      <c r="L1568" s="69" t="s">
        <v>37</v>
      </c>
      <c r="M1568" s="69" t="s">
        <v>29</v>
      </c>
      <c r="N1568" s="69" t="s">
        <v>30</v>
      </c>
      <c r="O1568" s="69" t="s">
        <v>30</v>
      </c>
      <c r="P1568" s="72">
        <v>42318.432638888888</v>
      </c>
      <c r="Q1568" s="69"/>
      <c r="R1568" s="72">
        <v>42324.669444444444</v>
      </c>
      <c r="S1568" s="72">
        <v>42321.566666666666</v>
      </c>
      <c r="T1568" s="69"/>
      <c r="U1568" s="124" t="s">
        <v>10423</v>
      </c>
      <c r="V1568" s="69"/>
      <c r="W1568" s="73">
        <v>42320</v>
      </c>
      <c r="X1568" s="69">
        <v>0</v>
      </c>
      <c r="Y1568" s="69">
        <v>1</v>
      </c>
      <c r="Z1568" s="69"/>
      <c r="AA1568" s="69"/>
      <c r="AB1568" s="69"/>
      <c r="AC1568" s="69"/>
      <c r="AD1568" s="69"/>
      <c r="AE1568" s="69"/>
      <c r="AF1568" s="69"/>
      <c r="AG1568" s="69"/>
      <c r="AH1568" s="69" t="s">
        <v>5447</v>
      </c>
    </row>
    <row r="1569" spans="1:34" ht="15.75" hidden="1" customHeight="1" x14ac:dyDescent="0.2">
      <c r="A1569" s="69" t="s">
        <v>33</v>
      </c>
      <c r="B1569" s="69" t="s">
        <v>41</v>
      </c>
      <c r="C1569" s="51">
        <f t="shared" si="51"/>
        <v>43</v>
      </c>
      <c r="D1569" s="57">
        <v>2015</v>
      </c>
      <c r="E1569" s="57">
        <f t="shared" si="52"/>
        <v>4</v>
      </c>
      <c r="F1569" s="69" t="s">
        <v>22</v>
      </c>
      <c r="G1569" s="70" t="s">
        <v>5448</v>
      </c>
      <c r="H1569" s="69" t="s">
        <v>5449</v>
      </c>
      <c r="I1569" s="71" t="s">
        <v>25</v>
      </c>
      <c r="J1569" s="71" t="s">
        <v>26</v>
      </c>
      <c r="K1569" s="69" t="s">
        <v>27</v>
      </c>
      <c r="L1569" s="69" t="s">
        <v>37</v>
      </c>
      <c r="M1569" s="69" t="s">
        <v>29</v>
      </c>
      <c r="N1569" s="69" t="s">
        <v>30</v>
      </c>
      <c r="O1569" s="69" t="s">
        <v>30</v>
      </c>
      <c r="P1569" s="72">
        <v>42296.499305555553</v>
      </c>
      <c r="Q1569" s="69"/>
      <c r="R1569" s="72">
        <v>42303.424305555556</v>
      </c>
      <c r="S1569" s="72">
        <v>42300.509722222225</v>
      </c>
      <c r="T1569" s="69"/>
      <c r="U1569" s="69" t="s">
        <v>54</v>
      </c>
      <c r="V1569" s="69"/>
      <c r="W1569" s="73">
        <v>42300</v>
      </c>
      <c r="X1569" s="69">
        <v>0</v>
      </c>
      <c r="Y1569" s="69">
        <v>2</v>
      </c>
      <c r="Z1569" s="74" t="s">
        <v>5450</v>
      </c>
      <c r="AA1569" s="69"/>
      <c r="AB1569" s="69"/>
      <c r="AC1569" s="69"/>
      <c r="AD1569" s="69"/>
      <c r="AE1569" s="69"/>
      <c r="AF1569" s="69"/>
      <c r="AG1569" s="69"/>
      <c r="AH1569" s="69" t="s">
        <v>5451</v>
      </c>
    </row>
    <row r="1570" spans="1:34" ht="15.75" hidden="1" customHeight="1" x14ac:dyDescent="0.2">
      <c r="A1570" s="69" t="s">
        <v>33</v>
      </c>
      <c r="B1570" s="69" t="s">
        <v>41</v>
      </c>
      <c r="C1570" s="51">
        <f t="shared" si="51"/>
        <v>46</v>
      </c>
      <c r="D1570" s="57">
        <v>2015</v>
      </c>
      <c r="E1570" s="57">
        <f t="shared" si="52"/>
        <v>4</v>
      </c>
      <c r="F1570" s="69" t="s">
        <v>22</v>
      </c>
      <c r="G1570" s="70" t="s">
        <v>5452</v>
      </c>
      <c r="H1570" s="69" t="s">
        <v>5453</v>
      </c>
      <c r="I1570" s="71" t="s">
        <v>25</v>
      </c>
      <c r="J1570" s="71" t="s">
        <v>26</v>
      </c>
      <c r="K1570" s="69" t="s">
        <v>27</v>
      </c>
      <c r="L1570" s="69" t="s">
        <v>37</v>
      </c>
      <c r="M1570" s="69" t="s">
        <v>29</v>
      </c>
      <c r="N1570" s="69" t="s">
        <v>30</v>
      </c>
      <c r="O1570" s="69" t="s">
        <v>30</v>
      </c>
      <c r="P1570" s="72">
        <v>42296.492361111108</v>
      </c>
      <c r="Q1570" s="69"/>
      <c r="R1570" s="72">
        <v>42324.669444444444</v>
      </c>
      <c r="S1570" s="72">
        <v>42317.570138888892</v>
      </c>
      <c r="T1570" s="69"/>
      <c r="U1570" s="69" t="s">
        <v>54</v>
      </c>
      <c r="V1570" s="69"/>
      <c r="W1570" s="73">
        <v>42300</v>
      </c>
      <c r="X1570" s="69">
        <v>0</v>
      </c>
      <c r="Y1570" s="69">
        <v>1</v>
      </c>
      <c r="Z1570" s="69"/>
      <c r="AA1570" s="69"/>
      <c r="AB1570" s="69"/>
      <c r="AC1570" s="69"/>
      <c r="AD1570" s="69"/>
      <c r="AE1570" s="69"/>
      <c r="AF1570" s="69"/>
      <c r="AG1570" s="69"/>
      <c r="AH1570" s="69" t="s">
        <v>5454</v>
      </c>
    </row>
    <row r="1571" spans="1:34" ht="15.75" customHeight="1" x14ac:dyDescent="0.2">
      <c r="A1571" s="69" t="s">
        <v>33</v>
      </c>
      <c r="B1571" s="69" t="s">
        <v>56</v>
      </c>
      <c r="C1571" s="51">
        <f t="shared" ref="C1571:C1634" si="53">IF(S1571="",WEEKNUM(R1571),WEEKNUM(S1571))</f>
        <v>43</v>
      </c>
      <c r="D1571" s="57">
        <v>2015</v>
      </c>
      <c r="E1571" s="57">
        <f t="shared" ref="E1571:E1634" si="54">ROUNDUP(MONTH(S1571)/3,0)</f>
        <v>4</v>
      </c>
      <c r="F1571" s="69" t="s">
        <v>22</v>
      </c>
      <c r="G1571" s="70" t="s">
        <v>5455</v>
      </c>
      <c r="H1571" s="69" t="s">
        <v>5456</v>
      </c>
      <c r="I1571" s="71" t="s">
        <v>25</v>
      </c>
      <c r="J1571" s="71" t="s">
        <v>26</v>
      </c>
      <c r="K1571" s="69" t="s">
        <v>27</v>
      </c>
      <c r="L1571" s="69" t="s">
        <v>37</v>
      </c>
      <c r="M1571" s="69" t="s">
        <v>29</v>
      </c>
      <c r="N1571" s="69" t="s">
        <v>491</v>
      </c>
      <c r="O1571" s="69" t="s">
        <v>491</v>
      </c>
      <c r="P1571" s="72">
        <v>42282.946527777778</v>
      </c>
      <c r="Q1571" s="69"/>
      <c r="R1571" s="72">
        <v>42299.482638888891</v>
      </c>
      <c r="S1571" s="72">
        <v>42298.581250000003</v>
      </c>
      <c r="T1571" s="69"/>
      <c r="U1571" s="124" t="s">
        <v>10423</v>
      </c>
      <c r="V1571" s="69"/>
      <c r="W1571" s="69"/>
      <c r="X1571" s="69">
        <v>0</v>
      </c>
      <c r="Y1571" s="69">
        <v>2</v>
      </c>
      <c r="Z1571" s="74" t="s">
        <v>5457</v>
      </c>
      <c r="AA1571" s="69"/>
      <c r="AB1571" s="69"/>
      <c r="AC1571" s="69"/>
      <c r="AD1571" s="69"/>
      <c r="AE1571" s="69"/>
      <c r="AF1571" s="69"/>
      <c r="AG1571" s="69"/>
      <c r="AH1571" s="69" t="s">
        <v>5458</v>
      </c>
    </row>
    <row r="1572" spans="1:34" ht="15.75" customHeight="1" x14ac:dyDescent="0.2">
      <c r="A1572" s="69" t="s">
        <v>33</v>
      </c>
      <c r="B1572" s="69" t="s">
        <v>76</v>
      </c>
      <c r="C1572" s="51">
        <f t="shared" si="53"/>
        <v>41</v>
      </c>
      <c r="D1572" s="57">
        <v>2015</v>
      </c>
      <c r="E1572" s="57">
        <f t="shared" si="54"/>
        <v>4</v>
      </c>
      <c r="F1572" s="69" t="s">
        <v>22</v>
      </c>
      <c r="G1572" s="70" t="s">
        <v>5459</v>
      </c>
      <c r="H1572" s="69" t="s">
        <v>5460</v>
      </c>
      <c r="I1572" s="71" t="s">
        <v>25</v>
      </c>
      <c r="J1572" s="71" t="s">
        <v>26</v>
      </c>
      <c r="K1572" s="69" t="s">
        <v>27</v>
      </c>
      <c r="L1572" s="69" t="s">
        <v>37</v>
      </c>
      <c r="M1572" s="69" t="s">
        <v>29</v>
      </c>
      <c r="N1572" s="69" t="s">
        <v>30</v>
      </c>
      <c r="O1572" s="69" t="s">
        <v>30</v>
      </c>
      <c r="P1572" s="72">
        <v>42279.501388888886</v>
      </c>
      <c r="Q1572" s="69"/>
      <c r="R1572" s="72">
        <v>42289.693749999999</v>
      </c>
      <c r="S1572" s="72">
        <v>42284.533333333333</v>
      </c>
      <c r="T1572" s="69"/>
      <c r="U1572" s="124" t="s">
        <v>10423</v>
      </c>
      <c r="V1572" s="69"/>
      <c r="W1572" s="73">
        <v>42283</v>
      </c>
      <c r="X1572" s="69">
        <v>0</v>
      </c>
      <c r="Y1572" s="69">
        <v>3</v>
      </c>
      <c r="Z1572" s="74" t="s">
        <v>5461</v>
      </c>
      <c r="AA1572" s="69"/>
      <c r="AB1572" s="69"/>
      <c r="AC1572" s="69"/>
      <c r="AD1572" s="69"/>
      <c r="AE1572" s="69"/>
      <c r="AF1572" s="69"/>
      <c r="AG1572" s="69"/>
      <c r="AH1572" s="69" t="s">
        <v>5462</v>
      </c>
    </row>
    <row r="1573" spans="1:34" ht="15.75" customHeight="1" x14ac:dyDescent="0.2">
      <c r="A1573" s="69" t="s">
        <v>33</v>
      </c>
      <c r="B1573" s="69" t="s">
        <v>76</v>
      </c>
      <c r="C1573" s="51">
        <f t="shared" si="53"/>
        <v>41</v>
      </c>
      <c r="D1573" s="57">
        <v>2015</v>
      </c>
      <c r="E1573" s="57">
        <f t="shared" si="54"/>
        <v>4</v>
      </c>
      <c r="F1573" s="69" t="s">
        <v>22</v>
      </c>
      <c r="G1573" s="70" t="s">
        <v>5463</v>
      </c>
      <c r="H1573" s="69" t="s">
        <v>5464</v>
      </c>
      <c r="I1573" s="71" t="s">
        <v>25</v>
      </c>
      <c r="J1573" s="71" t="s">
        <v>26</v>
      </c>
      <c r="K1573" s="69" t="s">
        <v>27</v>
      </c>
      <c r="L1573" s="69" t="s">
        <v>37</v>
      </c>
      <c r="M1573" s="69" t="s">
        <v>29</v>
      </c>
      <c r="N1573" s="69" t="s">
        <v>30</v>
      </c>
      <c r="O1573" s="69" t="s">
        <v>30</v>
      </c>
      <c r="P1573" s="72">
        <v>42279.499305555553</v>
      </c>
      <c r="Q1573" s="69"/>
      <c r="R1573" s="72">
        <v>42289.693749999999</v>
      </c>
      <c r="S1573" s="72">
        <v>42284.531944444447</v>
      </c>
      <c r="T1573" s="69"/>
      <c r="U1573" s="124" t="s">
        <v>10423</v>
      </c>
      <c r="V1573" s="69"/>
      <c r="W1573" s="73">
        <v>42283</v>
      </c>
      <c r="X1573" s="69">
        <v>0</v>
      </c>
      <c r="Y1573" s="69">
        <v>3</v>
      </c>
      <c r="Z1573" s="69"/>
      <c r="AA1573" s="69"/>
      <c r="AB1573" s="69"/>
      <c r="AC1573" s="69"/>
      <c r="AD1573" s="69"/>
      <c r="AE1573" s="69"/>
      <c r="AF1573" s="69"/>
      <c r="AG1573" s="69"/>
      <c r="AH1573" s="69" t="s">
        <v>5465</v>
      </c>
    </row>
    <row r="1574" spans="1:34" ht="15.75" customHeight="1" x14ac:dyDescent="0.2">
      <c r="A1574" s="69" t="s">
        <v>33</v>
      </c>
      <c r="B1574" s="69" t="s">
        <v>76</v>
      </c>
      <c r="C1574" s="51">
        <f t="shared" si="53"/>
        <v>41</v>
      </c>
      <c r="D1574" s="57">
        <v>2015</v>
      </c>
      <c r="E1574" s="57">
        <f t="shared" si="54"/>
        <v>4</v>
      </c>
      <c r="F1574" s="69" t="s">
        <v>22</v>
      </c>
      <c r="G1574" s="70" t="s">
        <v>5466</v>
      </c>
      <c r="H1574" s="69" t="s">
        <v>5467</v>
      </c>
      <c r="I1574" s="71" t="s">
        <v>25</v>
      </c>
      <c r="J1574" s="71" t="s">
        <v>26</v>
      </c>
      <c r="K1574" s="69" t="s">
        <v>27</v>
      </c>
      <c r="L1574" s="69" t="s">
        <v>37</v>
      </c>
      <c r="M1574" s="69" t="s">
        <v>29</v>
      </c>
      <c r="N1574" s="69" t="s">
        <v>30</v>
      </c>
      <c r="O1574" s="69" t="s">
        <v>30</v>
      </c>
      <c r="P1574" s="72">
        <v>42279.497916666667</v>
      </c>
      <c r="Q1574" s="69"/>
      <c r="R1574" s="72">
        <v>42289.693749999999</v>
      </c>
      <c r="S1574" s="72">
        <v>42284.463194444441</v>
      </c>
      <c r="T1574" s="69"/>
      <c r="U1574" s="124" t="s">
        <v>10423</v>
      </c>
      <c r="V1574" s="69"/>
      <c r="W1574" s="73">
        <v>42283</v>
      </c>
      <c r="X1574" s="69">
        <v>0</v>
      </c>
      <c r="Y1574" s="69">
        <v>5</v>
      </c>
      <c r="Z1574" s="74" t="s">
        <v>5468</v>
      </c>
      <c r="AA1574" s="69"/>
      <c r="AB1574" s="69"/>
      <c r="AC1574" s="69"/>
      <c r="AD1574" s="69"/>
      <c r="AE1574" s="69"/>
      <c r="AF1574" s="69"/>
      <c r="AG1574" s="69"/>
      <c r="AH1574" s="69" t="s">
        <v>5469</v>
      </c>
    </row>
    <row r="1575" spans="1:34" ht="15.75" customHeight="1" x14ac:dyDescent="0.2">
      <c r="A1575" s="69" t="s">
        <v>33</v>
      </c>
      <c r="B1575" s="69" t="s">
        <v>76</v>
      </c>
      <c r="C1575" s="51">
        <f t="shared" si="53"/>
        <v>41</v>
      </c>
      <c r="D1575" s="57">
        <v>2015</v>
      </c>
      <c r="E1575" s="57">
        <f t="shared" si="54"/>
        <v>4</v>
      </c>
      <c r="F1575" s="69" t="s">
        <v>22</v>
      </c>
      <c r="G1575" s="70" t="s">
        <v>5470</v>
      </c>
      <c r="H1575" s="69" t="s">
        <v>5471</v>
      </c>
      <c r="I1575" s="71" t="s">
        <v>25</v>
      </c>
      <c r="J1575" s="71" t="s">
        <v>26</v>
      </c>
      <c r="K1575" s="69" t="s">
        <v>27</v>
      </c>
      <c r="L1575" s="69" t="s">
        <v>37</v>
      </c>
      <c r="M1575" s="69" t="s">
        <v>29</v>
      </c>
      <c r="N1575" s="69" t="s">
        <v>30</v>
      </c>
      <c r="O1575" s="69" t="s">
        <v>30</v>
      </c>
      <c r="P1575" s="72">
        <v>42279.496527777781</v>
      </c>
      <c r="Q1575" s="69"/>
      <c r="R1575" s="72">
        <v>42304.456944444442</v>
      </c>
      <c r="S1575" s="72">
        <v>42284.533333333333</v>
      </c>
      <c r="T1575" s="69"/>
      <c r="U1575" s="124" t="s">
        <v>10423</v>
      </c>
      <c r="V1575" s="69"/>
      <c r="W1575" s="73">
        <v>42283</v>
      </c>
      <c r="X1575" s="69">
        <v>0</v>
      </c>
      <c r="Y1575" s="69">
        <v>3</v>
      </c>
      <c r="Z1575" s="69"/>
      <c r="AA1575" s="69"/>
      <c r="AB1575" s="69"/>
      <c r="AC1575" s="69"/>
      <c r="AD1575" s="69"/>
      <c r="AE1575" s="69"/>
      <c r="AF1575" s="69"/>
      <c r="AG1575" s="69"/>
      <c r="AH1575" s="69" t="s">
        <v>5472</v>
      </c>
    </row>
    <row r="1576" spans="1:34" ht="15.75" customHeight="1" x14ac:dyDescent="0.2">
      <c r="A1576" s="69" t="s">
        <v>33</v>
      </c>
      <c r="B1576" s="69" t="s">
        <v>56</v>
      </c>
      <c r="C1576" s="51">
        <f t="shared" si="53"/>
        <v>41</v>
      </c>
      <c r="D1576" s="57">
        <v>2015</v>
      </c>
      <c r="E1576" s="57">
        <f t="shared" si="54"/>
        <v>4</v>
      </c>
      <c r="F1576" s="69" t="s">
        <v>22</v>
      </c>
      <c r="G1576" s="70" t="s">
        <v>5473</v>
      </c>
      <c r="H1576" s="69" t="s">
        <v>5474</v>
      </c>
      <c r="I1576" s="71" t="s">
        <v>25</v>
      </c>
      <c r="J1576" s="71" t="s">
        <v>26</v>
      </c>
      <c r="K1576" s="69" t="s">
        <v>27</v>
      </c>
      <c r="L1576" s="69" t="s">
        <v>88</v>
      </c>
      <c r="M1576" s="69" t="s">
        <v>29</v>
      </c>
      <c r="N1576" s="69" t="s">
        <v>30</v>
      </c>
      <c r="O1576" s="69" t="s">
        <v>30</v>
      </c>
      <c r="P1576" s="72">
        <v>42279.495833333334</v>
      </c>
      <c r="Q1576" s="69"/>
      <c r="R1576" s="72">
        <v>42289.693749999999</v>
      </c>
      <c r="S1576" s="72">
        <v>42284.553472222222</v>
      </c>
      <c r="T1576" s="69"/>
      <c r="U1576" s="124" t="s">
        <v>10423</v>
      </c>
      <c r="V1576" s="69"/>
      <c r="W1576" s="73">
        <v>42283</v>
      </c>
      <c r="X1576" s="69">
        <v>0</v>
      </c>
      <c r="Y1576" s="69">
        <v>3</v>
      </c>
      <c r="Z1576" s="69"/>
      <c r="AA1576" s="69"/>
      <c r="AB1576" s="69"/>
      <c r="AC1576" s="69"/>
      <c r="AD1576" s="69"/>
      <c r="AE1576" s="69"/>
      <c r="AF1576" s="69"/>
      <c r="AG1576" s="69"/>
      <c r="AH1576" s="69" t="s">
        <v>5475</v>
      </c>
    </row>
    <row r="1577" spans="1:34" ht="15.75" customHeight="1" x14ac:dyDescent="0.2">
      <c r="A1577" s="69" t="s">
        <v>33</v>
      </c>
      <c r="B1577" s="69" t="s">
        <v>145</v>
      </c>
      <c r="C1577" s="51">
        <f t="shared" si="53"/>
        <v>42</v>
      </c>
      <c r="D1577" s="57">
        <v>2015</v>
      </c>
      <c r="E1577" s="57">
        <f t="shared" si="54"/>
        <v>4</v>
      </c>
      <c r="F1577" s="69" t="s">
        <v>22</v>
      </c>
      <c r="G1577" s="70" t="s">
        <v>5476</v>
      </c>
      <c r="H1577" s="69" t="s">
        <v>5477</v>
      </c>
      <c r="I1577" s="71" t="s">
        <v>1915</v>
      </c>
      <c r="J1577" s="71" t="s">
        <v>26</v>
      </c>
      <c r="K1577" s="69" t="s">
        <v>27</v>
      </c>
      <c r="L1577" s="69" t="s">
        <v>88</v>
      </c>
      <c r="M1577" s="69" t="s">
        <v>30</v>
      </c>
      <c r="N1577" s="69" t="s">
        <v>30</v>
      </c>
      <c r="O1577" s="69" t="s">
        <v>30</v>
      </c>
      <c r="P1577" s="72">
        <v>42279.493750000001</v>
      </c>
      <c r="Q1577" s="69"/>
      <c r="R1577" s="72">
        <v>42289.448611111111</v>
      </c>
      <c r="S1577" s="72">
        <v>42289.448611111111</v>
      </c>
      <c r="T1577" s="69"/>
      <c r="U1577" s="124" t="s">
        <v>10423</v>
      </c>
      <c r="V1577" s="69"/>
      <c r="W1577" s="69"/>
      <c r="X1577" s="69">
        <v>0</v>
      </c>
      <c r="Y1577" s="69">
        <v>1</v>
      </c>
      <c r="Z1577" s="69"/>
      <c r="AA1577" s="69"/>
      <c r="AB1577" s="69"/>
      <c r="AC1577" s="69"/>
      <c r="AD1577" s="69"/>
      <c r="AE1577" s="69"/>
      <c r="AF1577" s="69"/>
      <c r="AG1577" s="69"/>
      <c r="AH1577" s="69"/>
    </row>
    <row r="1578" spans="1:34" ht="15.75" hidden="1" customHeight="1" x14ac:dyDescent="0.2">
      <c r="A1578" s="69" t="s">
        <v>33</v>
      </c>
      <c r="B1578" s="69" t="s">
        <v>406</v>
      </c>
      <c r="C1578" s="51">
        <f t="shared" si="53"/>
        <v>42</v>
      </c>
      <c r="D1578" s="57">
        <v>2015</v>
      </c>
      <c r="E1578" s="57">
        <f t="shared" si="54"/>
        <v>4</v>
      </c>
      <c r="F1578" s="69" t="s">
        <v>22</v>
      </c>
      <c r="G1578" s="70" t="s">
        <v>5478</v>
      </c>
      <c r="H1578" s="69" t="s">
        <v>5479</v>
      </c>
      <c r="I1578" s="71" t="s">
        <v>25</v>
      </c>
      <c r="J1578" s="71" t="s">
        <v>26</v>
      </c>
      <c r="K1578" s="69" t="s">
        <v>27</v>
      </c>
      <c r="L1578" s="69" t="s">
        <v>37</v>
      </c>
      <c r="M1578" s="69" t="s">
        <v>29</v>
      </c>
      <c r="N1578" s="69" t="s">
        <v>30</v>
      </c>
      <c r="O1578" s="69" t="s">
        <v>30</v>
      </c>
      <c r="P1578" s="72">
        <v>42271.71875</v>
      </c>
      <c r="Q1578" s="69"/>
      <c r="R1578" s="72">
        <v>42298.585416666669</v>
      </c>
      <c r="S1578" s="72">
        <v>42290.679166666669</v>
      </c>
      <c r="T1578" s="69"/>
      <c r="U1578" s="69" t="s">
        <v>54</v>
      </c>
      <c r="V1578" s="69"/>
      <c r="W1578" s="73">
        <v>42292</v>
      </c>
      <c r="X1578" s="69">
        <v>0</v>
      </c>
      <c r="Y1578" s="69">
        <v>3</v>
      </c>
      <c r="Z1578" s="69" t="s">
        <v>5480</v>
      </c>
      <c r="AA1578" s="69"/>
      <c r="AB1578" s="69"/>
      <c r="AC1578" s="69"/>
      <c r="AD1578" s="69"/>
      <c r="AE1578" s="69"/>
      <c r="AF1578" s="69"/>
      <c r="AG1578" s="69"/>
      <c r="AH1578" s="69" t="s">
        <v>5481</v>
      </c>
    </row>
    <row r="1579" spans="1:34" ht="15.75" hidden="1" customHeight="1" x14ac:dyDescent="0.2">
      <c r="A1579" s="69" t="s">
        <v>33</v>
      </c>
      <c r="B1579" s="69" t="s">
        <v>564</v>
      </c>
      <c r="C1579" s="51">
        <f t="shared" si="53"/>
        <v>43</v>
      </c>
      <c r="D1579" s="57">
        <v>2015</v>
      </c>
      <c r="E1579" s="57">
        <f t="shared" si="54"/>
        <v>4</v>
      </c>
      <c r="F1579" s="69" t="s">
        <v>22</v>
      </c>
      <c r="G1579" s="70" t="s">
        <v>5482</v>
      </c>
      <c r="H1579" s="69" t="s">
        <v>5483</v>
      </c>
      <c r="I1579" s="71" t="s">
        <v>2700</v>
      </c>
      <c r="J1579" s="71" t="s">
        <v>26</v>
      </c>
      <c r="K1579" s="69" t="s">
        <v>27</v>
      </c>
      <c r="L1579" s="69" t="s">
        <v>88</v>
      </c>
      <c r="M1579" s="69" t="s">
        <v>30</v>
      </c>
      <c r="N1579" s="69" t="s">
        <v>30</v>
      </c>
      <c r="O1579" s="69" t="s">
        <v>30</v>
      </c>
      <c r="P1579" s="72">
        <v>42271.662499999999</v>
      </c>
      <c r="Q1579" s="69"/>
      <c r="R1579" s="72">
        <v>42348.578472222223</v>
      </c>
      <c r="S1579" s="72">
        <v>42299.724305555559</v>
      </c>
      <c r="T1579" s="69"/>
      <c r="U1579" s="69" t="s">
        <v>54</v>
      </c>
      <c r="V1579" s="69"/>
      <c r="W1579" s="73">
        <v>42297</v>
      </c>
      <c r="X1579" s="69">
        <v>0</v>
      </c>
      <c r="Y1579" s="69">
        <v>1</v>
      </c>
      <c r="Z1579" s="69"/>
      <c r="AA1579" s="69"/>
      <c r="AB1579" s="69"/>
      <c r="AC1579" s="69"/>
      <c r="AD1579" s="69"/>
      <c r="AE1579" s="69" t="s">
        <v>5484</v>
      </c>
      <c r="AF1579" s="69"/>
      <c r="AG1579" s="69"/>
      <c r="AH1579" s="69" t="s">
        <v>5485</v>
      </c>
    </row>
    <row r="1580" spans="1:34" ht="15.75" hidden="1" customHeight="1" x14ac:dyDescent="0.2">
      <c r="A1580" s="69" t="s">
        <v>33</v>
      </c>
      <c r="B1580" s="69" t="s">
        <v>564</v>
      </c>
      <c r="C1580" s="51">
        <f t="shared" si="53"/>
        <v>49</v>
      </c>
      <c r="D1580" s="57">
        <v>2015</v>
      </c>
      <c r="E1580" s="57">
        <f t="shared" si="54"/>
        <v>4</v>
      </c>
      <c r="F1580" s="69" t="s">
        <v>22</v>
      </c>
      <c r="G1580" s="70" t="s">
        <v>5161</v>
      </c>
      <c r="H1580" s="69" t="s">
        <v>5486</v>
      </c>
      <c r="I1580" s="71" t="s">
        <v>25</v>
      </c>
      <c r="J1580" s="71" t="s">
        <v>26</v>
      </c>
      <c r="K1580" s="69" t="s">
        <v>27</v>
      </c>
      <c r="L1580" s="69" t="s">
        <v>37</v>
      </c>
      <c r="M1580" s="69" t="s">
        <v>29</v>
      </c>
      <c r="N1580" s="69" t="s">
        <v>30</v>
      </c>
      <c r="O1580" s="69" t="s">
        <v>30</v>
      </c>
      <c r="P1580" s="72">
        <v>42261.679861111108</v>
      </c>
      <c r="Q1580" s="69"/>
      <c r="R1580" s="72">
        <v>42349.44027777778</v>
      </c>
      <c r="S1580" s="72">
        <v>42342.720833333333</v>
      </c>
      <c r="T1580" s="69"/>
      <c r="U1580" s="69" t="s">
        <v>54</v>
      </c>
      <c r="V1580" s="69"/>
      <c r="W1580" s="73">
        <v>42341</v>
      </c>
      <c r="X1580" s="69">
        <v>0</v>
      </c>
      <c r="Y1580" s="69">
        <v>1</v>
      </c>
      <c r="Z1580" s="69"/>
      <c r="AA1580" s="69"/>
      <c r="AB1580" s="69"/>
      <c r="AC1580" s="69"/>
      <c r="AD1580" s="69"/>
      <c r="AE1580" s="69" t="s">
        <v>5487</v>
      </c>
      <c r="AF1580" s="69"/>
      <c r="AG1580" s="69"/>
      <c r="AH1580" s="69" t="s">
        <v>5164</v>
      </c>
    </row>
    <row r="1581" spans="1:34" ht="15.75" hidden="1" customHeight="1" x14ac:dyDescent="0.2">
      <c r="A1581" s="69" t="s">
        <v>33</v>
      </c>
      <c r="B1581" s="69" t="s">
        <v>145</v>
      </c>
      <c r="C1581" s="51">
        <f t="shared" si="53"/>
        <v>49</v>
      </c>
      <c r="D1581" s="57">
        <v>2015</v>
      </c>
      <c r="E1581" s="57">
        <f t="shared" si="54"/>
        <v>4</v>
      </c>
      <c r="F1581" s="69" t="s">
        <v>22</v>
      </c>
      <c r="G1581" s="70" t="s">
        <v>5488</v>
      </c>
      <c r="H1581" s="69" t="s">
        <v>5489</v>
      </c>
      <c r="I1581" s="71" t="s">
        <v>25</v>
      </c>
      <c r="J1581" s="71" t="s">
        <v>26</v>
      </c>
      <c r="K1581" s="69" t="s">
        <v>27</v>
      </c>
      <c r="L1581" s="69" t="s">
        <v>37</v>
      </c>
      <c r="M1581" s="69" t="s">
        <v>29</v>
      </c>
      <c r="N1581" s="69" t="s">
        <v>30</v>
      </c>
      <c r="O1581" s="69" t="s">
        <v>30</v>
      </c>
      <c r="P1581" s="72">
        <v>42339.672222222223</v>
      </c>
      <c r="Q1581" s="69"/>
      <c r="R1581" s="72">
        <v>42346.666666666664</v>
      </c>
      <c r="S1581" s="72">
        <v>42340.570833333331</v>
      </c>
      <c r="T1581" s="69"/>
      <c r="U1581" s="69" t="s">
        <v>143</v>
      </c>
      <c r="V1581" s="69"/>
      <c r="W1581" s="73">
        <v>42338</v>
      </c>
      <c r="X1581" s="69">
        <v>0</v>
      </c>
      <c r="Y1581" s="69">
        <v>1</v>
      </c>
      <c r="Z1581" s="69"/>
      <c r="AA1581" s="69"/>
      <c r="AB1581" s="69"/>
      <c r="AC1581" s="69"/>
      <c r="AD1581" s="69"/>
      <c r="AE1581" s="69"/>
      <c r="AF1581" s="69"/>
      <c r="AG1581" s="69"/>
      <c r="AH1581" s="69" t="s">
        <v>5490</v>
      </c>
    </row>
    <row r="1582" spans="1:34" ht="15.75" customHeight="1" x14ac:dyDescent="0.2">
      <c r="A1582" s="69" t="s">
        <v>33</v>
      </c>
      <c r="B1582" s="69" t="s">
        <v>145</v>
      </c>
      <c r="C1582" s="51">
        <f t="shared" si="53"/>
        <v>50</v>
      </c>
      <c r="D1582" s="57">
        <v>2015</v>
      </c>
      <c r="E1582" s="57">
        <f t="shared" si="54"/>
        <v>4</v>
      </c>
      <c r="F1582" s="69" t="s">
        <v>22</v>
      </c>
      <c r="G1582" s="70" t="s">
        <v>5491</v>
      </c>
      <c r="H1582" s="69" t="s">
        <v>5492</v>
      </c>
      <c r="I1582" s="71" t="s">
        <v>25</v>
      </c>
      <c r="J1582" s="71" t="s">
        <v>26</v>
      </c>
      <c r="K1582" s="69" t="s">
        <v>27</v>
      </c>
      <c r="L1582" s="69" t="s">
        <v>88</v>
      </c>
      <c r="M1582" s="69" t="s">
        <v>2982</v>
      </c>
      <c r="N1582" s="69" t="s">
        <v>2982</v>
      </c>
      <c r="O1582" s="69" t="s">
        <v>2982</v>
      </c>
      <c r="P1582" s="72">
        <v>42339.620833333334</v>
      </c>
      <c r="Q1582" s="69"/>
      <c r="R1582" s="72">
        <v>42349.440972222219</v>
      </c>
      <c r="S1582" s="72">
        <v>42347.543749999997</v>
      </c>
      <c r="T1582" s="69"/>
      <c r="U1582" s="124" t="s">
        <v>10423</v>
      </c>
      <c r="V1582" s="69"/>
      <c r="W1582" s="73">
        <v>42342</v>
      </c>
      <c r="X1582" s="69">
        <v>0</v>
      </c>
      <c r="Y1582" s="69">
        <v>1</v>
      </c>
      <c r="Z1582" s="69"/>
      <c r="AA1582" s="69"/>
      <c r="AB1582" s="69"/>
      <c r="AC1582" s="69"/>
      <c r="AD1582" s="69"/>
      <c r="AE1582" s="69"/>
      <c r="AF1582" s="69"/>
      <c r="AG1582" s="69"/>
      <c r="AH1582" s="69" t="s">
        <v>5493</v>
      </c>
    </row>
    <row r="1583" spans="1:34" ht="15.75" customHeight="1" x14ac:dyDescent="0.2">
      <c r="A1583" s="69" t="s">
        <v>33</v>
      </c>
      <c r="B1583" s="69" t="s">
        <v>56</v>
      </c>
      <c r="C1583" s="51">
        <f t="shared" si="53"/>
        <v>49</v>
      </c>
      <c r="D1583" s="57">
        <v>2015</v>
      </c>
      <c r="E1583" s="57">
        <f t="shared" si="54"/>
        <v>4</v>
      </c>
      <c r="F1583" s="69" t="s">
        <v>22</v>
      </c>
      <c r="G1583" s="70" t="s">
        <v>5494</v>
      </c>
      <c r="H1583" s="69" t="s">
        <v>5495</v>
      </c>
      <c r="I1583" s="71" t="s">
        <v>25</v>
      </c>
      <c r="J1583" s="71" t="s">
        <v>26</v>
      </c>
      <c r="K1583" s="69" t="s">
        <v>27</v>
      </c>
      <c r="L1583" s="69" t="s">
        <v>37</v>
      </c>
      <c r="M1583" s="69" t="s">
        <v>29</v>
      </c>
      <c r="N1583" s="69" t="s">
        <v>3796</v>
      </c>
      <c r="O1583" s="69" t="s">
        <v>3796</v>
      </c>
      <c r="P1583" s="72">
        <v>42326.491666666669</v>
      </c>
      <c r="Q1583" s="69"/>
      <c r="R1583" s="72">
        <v>42342.570138888892</v>
      </c>
      <c r="S1583" s="72">
        <v>42339.600694444445</v>
      </c>
      <c r="T1583" s="69"/>
      <c r="U1583" s="124" t="s">
        <v>10423</v>
      </c>
      <c r="V1583" s="69"/>
      <c r="W1583" s="73">
        <v>42340</v>
      </c>
      <c r="X1583" s="69">
        <v>0</v>
      </c>
      <c r="Y1583" s="69">
        <v>1</v>
      </c>
      <c r="Z1583" s="69"/>
      <c r="AA1583" s="69"/>
      <c r="AB1583" s="69"/>
      <c r="AC1583" s="69"/>
      <c r="AD1583" s="69"/>
      <c r="AE1583" s="69"/>
      <c r="AF1583" s="69"/>
      <c r="AG1583" s="69"/>
      <c r="AH1583" s="69" t="s">
        <v>5496</v>
      </c>
    </row>
    <row r="1584" spans="1:34" ht="15.75" customHeight="1" x14ac:dyDescent="0.2">
      <c r="A1584" s="69" t="s">
        <v>33</v>
      </c>
      <c r="B1584" s="69" t="s">
        <v>564</v>
      </c>
      <c r="C1584" s="51">
        <f t="shared" si="53"/>
        <v>50</v>
      </c>
      <c r="D1584" s="57">
        <v>2015</v>
      </c>
      <c r="E1584" s="57">
        <f t="shared" si="54"/>
        <v>4</v>
      </c>
      <c r="F1584" s="69" t="s">
        <v>22</v>
      </c>
      <c r="G1584" s="70" t="s">
        <v>5497</v>
      </c>
      <c r="H1584" s="69" t="s">
        <v>5498</v>
      </c>
      <c r="I1584" s="71" t="s">
        <v>25</v>
      </c>
      <c r="J1584" s="71" t="s">
        <v>26</v>
      </c>
      <c r="K1584" s="69" t="s">
        <v>27</v>
      </c>
      <c r="L1584" s="69" t="s">
        <v>88</v>
      </c>
      <c r="M1584" s="69" t="s">
        <v>29</v>
      </c>
      <c r="N1584" s="69" t="s">
        <v>30</v>
      </c>
      <c r="O1584" s="69" t="s">
        <v>30</v>
      </c>
      <c r="P1584" s="72">
        <v>42325.726388888892</v>
      </c>
      <c r="Q1584" s="69"/>
      <c r="R1584" s="72">
        <v>42349.44027777778</v>
      </c>
      <c r="S1584" s="72">
        <v>42345.668749999997</v>
      </c>
      <c r="T1584" s="69"/>
      <c r="U1584" s="124" t="s">
        <v>10423</v>
      </c>
      <c r="V1584" s="69"/>
      <c r="W1584" s="73">
        <v>42341</v>
      </c>
      <c r="X1584" s="69">
        <v>0</v>
      </c>
      <c r="Y1584" s="69">
        <v>1</v>
      </c>
      <c r="Z1584" s="74" t="s">
        <v>5499</v>
      </c>
      <c r="AA1584" s="69"/>
      <c r="AB1584" s="69"/>
      <c r="AC1584" s="69"/>
      <c r="AD1584" s="69"/>
      <c r="AE1584" s="69"/>
      <c r="AF1584" s="69"/>
      <c r="AG1584" s="69"/>
      <c r="AH1584" s="69" t="s">
        <v>5500</v>
      </c>
    </row>
    <row r="1585" spans="1:34" ht="15.75" customHeight="1" x14ac:dyDescent="0.2">
      <c r="A1585" s="69" t="s">
        <v>33</v>
      </c>
      <c r="B1585" s="69" t="s">
        <v>145</v>
      </c>
      <c r="C1585" s="51">
        <f t="shared" si="53"/>
        <v>46</v>
      </c>
      <c r="D1585" s="57">
        <v>2015</v>
      </c>
      <c r="E1585" s="57">
        <f t="shared" si="54"/>
        <v>4</v>
      </c>
      <c r="F1585" s="69" t="s">
        <v>22</v>
      </c>
      <c r="G1585" s="70" t="s">
        <v>5501</v>
      </c>
      <c r="H1585" s="69" t="s">
        <v>5502</v>
      </c>
      <c r="I1585" s="71" t="s">
        <v>25</v>
      </c>
      <c r="J1585" s="71" t="s">
        <v>26</v>
      </c>
      <c r="K1585" s="69" t="s">
        <v>27</v>
      </c>
      <c r="L1585" s="69" t="s">
        <v>88</v>
      </c>
      <c r="M1585" s="69" t="s">
        <v>284</v>
      </c>
      <c r="N1585" s="69" t="s">
        <v>30</v>
      </c>
      <c r="O1585" s="69" t="s">
        <v>30</v>
      </c>
      <c r="P1585" s="72">
        <v>42313.463888888888</v>
      </c>
      <c r="Q1585" s="69"/>
      <c r="R1585" s="72">
        <v>42324.669444444444</v>
      </c>
      <c r="S1585" s="72">
        <v>42318.548611111109</v>
      </c>
      <c r="T1585" s="69"/>
      <c r="U1585" s="124" t="s">
        <v>10423</v>
      </c>
      <c r="V1585" s="69"/>
      <c r="W1585" s="69"/>
      <c r="X1585" s="69">
        <v>0</v>
      </c>
      <c r="Y1585" s="69">
        <v>1</v>
      </c>
      <c r="Z1585" s="74" t="s">
        <v>5503</v>
      </c>
      <c r="AA1585" s="69"/>
      <c r="AB1585" s="69"/>
      <c r="AC1585" s="69"/>
      <c r="AD1585" s="69"/>
      <c r="AE1585" s="69"/>
      <c r="AF1585" s="69"/>
      <c r="AG1585" s="69"/>
      <c r="AH1585" s="69" t="s">
        <v>5504</v>
      </c>
    </row>
    <row r="1586" spans="1:34" ht="15.75" customHeight="1" x14ac:dyDescent="0.2">
      <c r="A1586" s="69" t="s">
        <v>33</v>
      </c>
      <c r="B1586" s="69" t="s">
        <v>99</v>
      </c>
      <c r="C1586" s="51">
        <f t="shared" si="53"/>
        <v>46</v>
      </c>
      <c r="D1586" s="57">
        <v>2015</v>
      </c>
      <c r="E1586" s="57">
        <f t="shared" si="54"/>
        <v>4</v>
      </c>
      <c r="F1586" s="69" t="s">
        <v>22</v>
      </c>
      <c r="G1586" s="70" t="s">
        <v>5505</v>
      </c>
      <c r="H1586" s="69" t="s">
        <v>5506</v>
      </c>
      <c r="I1586" s="71" t="s">
        <v>36</v>
      </c>
      <c r="J1586" s="71" t="s">
        <v>26</v>
      </c>
      <c r="K1586" s="69" t="s">
        <v>27</v>
      </c>
      <c r="L1586" s="69" t="s">
        <v>88</v>
      </c>
      <c r="M1586" s="69" t="s">
        <v>1857</v>
      </c>
      <c r="N1586" s="69" t="s">
        <v>59</v>
      </c>
      <c r="O1586" s="69" t="s">
        <v>59</v>
      </c>
      <c r="P1586" s="72">
        <v>42313.696527777778</v>
      </c>
      <c r="Q1586" s="69"/>
      <c r="R1586" s="72">
        <v>42321.68472222222</v>
      </c>
      <c r="S1586" s="72">
        <v>42321.68472222222</v>
      </c>
      <c r="T1586" s="69"/>
      <c r="U1586" s="124" t="s">
        <v>10423</v>
      </c>
      <c r="V1586" s="69"/>
      <c r="W1586" s="73">
        <v>42318</v>
      </c>
      <c r="X1586" s="69">
        <v>0</v>
      </c>
      <c r="Y1586" s="69">
        <v>3</v>
      </c>
      <c r="Z1586" s="74" t="s">
        <v>5507</v>
      </c>
      <c r="AA1586" s="69"/>
      <c r="AB1586" s="69"/>
      <c r="AC1586" s="69"/>
      <c r="AD1586" s="69"/>
      <c r="AE1586" s="69"/>
      <c r="AF1586" s="69"/>
      <c r="AG1586" s="69"/>
      <c r="AH1586" s="69" t="s">
        <v>5508</v>
      </c>
    </row>
    <row r="1587" spans="1:34" ht="15.75" customHeight="1" x14ac:dyDescent="0.2">
      <c r="A1587" s="69" t="s">
        <v>33</v>
      </c>
      <c r="B1587" s="69" t="s">
        <v>564</v>
      </c>
      <c r="C1587" s="51">
        <f t="shared" si="53"/>
        <v>43</v>
      </c>
      <c r="D1587" s="57">
        <v>2015</v>
      </c>
      <c r="E1587" s="57">
        <f t="shared" si="54"/>
        <v>4</v>
      </c>
      <c r="F1587" s="69" t="s">
        <v>22</v>
      </c>
      <c r="G1587" s="70" t="s">
        <v>5509</v>
      </c>
      <c r="H1587" s="69" t="s">
        <v>5510</v>
      </c>
      <c r="I1587" s="71" t="s">
        <v>25</v>
      </c>
      <c r="J1587" s="71" t="s">
        <v>26</v>
      </c>
      <c r="K1587" s="69" t="s">
        <v>27</v>
      </c>
      <c r="L1587" s="69" t="s">
        <v>88</v>
      </c>
      <c r="M1587" s="69" t="s">
        <v>30</v>
      </c>
      <c r="N1587" s="69" t="s">
        <v>30</v>
      </c>
      <c r="O1587" s="69" t="s">
        <v>30</v>
      </c>
      <c r="P1587" s="72">
        <v>42298.72152777778</v>
      </c>
      <c r="Q1587" s="69"/>
      <c r="R1587" s="72">
        <v>42303.424305555556</v>
      </c>
      <c r="S1587" s="72">
        <v>42299.395833333336</v>
      </c>
      <c r="T1587" s="69"/>
      <c r="U1587" s="124" t="s">
        <v>10423</v>
      </c>
      <c r="V1587" s="69"/>
      <c r="W1587" s="73">
        <v>42299</v>
      </c>
      <c r="X1587" s="69">
        <v>0</v>
      </c>
      <c r="Y1587" s="69">
        <v>3</v>
      </c>
      <c r="Z1587" s="69"/>
      <c r="AA1587" s="69"/>
      <c r="AB1587" s="69"/>
      <c r="AC1587" s="69"/>
      <c r="AD1587" s="69"/>
      <c r="AE1587" s="69"/>
      <c r="AF1587" s="69"/>
      <c r="AG1587" s="69"/>
      <c r="AH1587" s="69" t="s">
        <v>5511</v>
      </c>
    </row>
    <row r="1588" spans="1:34" ht="15.75" hidden="1" customHeight="1" x14ac:dyDescent="0.2">
      <c r="A1588" s="69" t="s">
        <v>33</v>
      </c>
      <c r="B1588" s="69" t="s">
        <v>56</v>
      </c>
      <c r="C1588" s="51">
        <f t="shared" si="53"/>
        <v>47</v>
      </c>
      <c r="D1588" s="57">
        <v>2015</v>
      </c>
      <c r="E1588" s="57">
        <f t="shared" si="54"/>
        <v>4</v>
      </c>
      <c r="F1588" s="69" t="s">
        <v>22</v>
      </c>
      <c r="G1588" s="70" t="s">
        <v>5512</v>
      </c>
      <c r="H1588" s="69" t="s">
        <v>5513</v>
      </c>
      <c r="I1588" s="71" t="s">
        <v>25</v>
      </c>
      <c r="J1588" s="71" t="s">
        <v>26</v>
      </c>
      <c r="K1588" s="69" t="s">
        <v>27</v>
      </c>
      <c r="L1588" s="69" t="s">
        <v>37</v>
      </c>
      <c r="M1588" s="69" t="s">
        <v>29</v>
      </c>
      <c r="N1588" s="69" t="s">
        <v>30</v>
      </c>
      <c r="O1588" s="69" t="s">
        <v>30</v>
      </c>
      <c r="P1588" s="72">
        <v>42298.694444444445</v>
      </c>
      <c r="Q1588" s="69"/>
      <c r="R1588" s="72">
        <v>42324.689583333333</v>
      </c>
      <c r="S1588" s="72">
        <v>42324.679166666669</v>
      </c>
      <c r="T1588" s="69"/>
      <c r="U1588" s="69" t="s">
        <v>54</v>
      </c>
      <c r="V1588" s="69"/>
      <c r="W1588" s="73">
        <v>42326</v>
      </c>
      <c r="X1588" s="69">
        <v>0</v>
      </c>
      <c r="Y1588" s="69">
        <v>4</v>
      </c>
      <c r="Z1588" s="69"/>
      <c r="AA1588" s="69"/>
      <c r="AB1588" s="69"/>
      <c r="AC1588" s="69"/>
      <c r="AD1588" s="69"/>
      <c r="AE1588" s="69" t="s">
        <v>5514</v>
      </c>
      <c r="AF1588" s="69"/>
      <c r="AG1588" s="69"/>
      <c r="AH1588" s="69" t="s">
        <v>5515</v>
      </c>
    </row>
    <row r="1589" spans="1:34" ht="15.75" hidden="1" customHeight="1" x14ac:dyDescent="0.2">
      <c r="A1589" s="69" t="s">
        <v>33</v>
      </c>
      <c r="B1589" s="69" t="s">
        <v>2090</v>
      </c>
      <c r="C1589" s="51">
        <f t="shared" si="53"/>
        <v>49</v>
      </c>
      <c r="D1589" s="57">
        <v>2015</v>
      </c>
      <c r="E1589" s="57">
        <f t="shared" si="54"/>
        <v>4</v>
      </c>
      <c r="F1589" s="69" t="s">
        <v>22</v>
      </c>
      <c r="G1589" s="70" t="s">
        <v>5516</v>
      </c>
      <c r="H1589" s="69" t="s">
        <v>5517</v>
      </c>
      <c r="I1589" s="71" t="s">
        <v>25</v>
      </c>
      <c r="J1589" s="71" t="s">
        <v>26</v>
      </c>
      <c r="K1589" s="69" t="s">
        <v>27</v>
      </c>
      <c r="L1589" s="69" t="s">
        <v>319</v>
      </c>
      <c r="M1589" s="69" t="s">
        <v>29</v>
      </c>
      <c r="N1589" s="69" t="s">
        <v>30</v>
      </c>
      <c r="O1589" s="69" t="s">
        <v>30</v>
      </c>
      <c r="P1589" s="72">
        <v>42298.688194444447</v>
      </c>
      <c r="Q1589" s="69"/>
      <c r="R1589" s="72">
        <v>42342.570138888892</v>
      </c>
      <c r="S1589" s="72">
        <v>42341.527083333334</v>
      </c>
      <c r="T1589" s="69"/>
      <c r="U1589" s="69" t="s">
        <v>54</v>
      </c>
      <c r="V1589" s="69"/>
      <c r="W1589" s="73">
        <v>42306</v>
      </c>
      <c r="X1589" s="69">
        <v>0</v>
      </c>
      <c r="Y1589" s="69">
        <v>2</v>
      </c>
      <c r="Z1589" s="69"/>
      <c r="AA1589" s="69"/>
      <c r="AB1589" s="69"/>
      <c r="AC1589" s="69"/>
      <c r="AD1589" s="69"/>
      <c r="AE1589" s="69"/>
      <c r="AF1589" s="69"/>
      <c r="AG1589" s="69"/>
      <c r="AH1589" s="69" t="s">
        <v>5518</v>
      </c>
    </row>
    <row r="1590" spans="1:34" ht="15.75" hidden="1" customHeight="1" x14ac:dyDescent="0.2">
      <c r="A1590" s="69" t="s">
        <v>33</v>
      </c>
      <c r="B1590" s="69" t="s">
        <v>145</v>
      </c>
      <c r="C1590" s="51">
        <f t="shared" si="53"/>
        <v>43</v>
      </c>
      <c r="D1590" s="57">
        <v>2015</v>
      </c>
      <c r="E1590" s="57">
        <f t="shared" si="54"/>
        <v>4</v>
      </c>
      <c r="F1590" s="69" t="s">
        <v>22</v>
      </c>
      <c r="G1590" s="70" t="s">
        <v>5519</v>
      </c>
      <c r="H1590" s="69" t="s">
        <v>5520</v>
      </c>
      <c r="I1590" s="71" t="s">
        <v>25</v>
      </c>
      <c r="J1590" s="71" t="s">
        <v>26</v>
      </c>
      <c r="K1590" s="69" t="s">
        <v>27</v>
      </c>
      <c r="L1590" s="69" t="s">
        <v>88</v>
      </c>
      <c r="M1590" s="69" t="s">
        <v>53</v>
      </c>
      <c r="N1590" s="69" t="s">
        <v>30</v>
      </c>
      <c r="O1590" s="69" t="s">
        <v>30</v>
      </c>
      <c r="P1590" s="72">
        <v>42291.509722222225</v>
      </c>
      <c r="Q1590" s="69"/>
      <c r="R1590" s="72">
        <v>42317.537499999999</v>
      </c>
      <c r="S1590" s="72">
        <v>42299.678472222222</v>
      </c>
      <c r="T1590" s="69"/>
      <c r="U1590" s="69" t="s">
        <v>54</v>
      </c>
      <c r="V1590" s="69"/>
      <c r="W1590" s="69"/>
      <c r="X1590" s="69">
        <v>0</v>
      </c>
      <c r="Y1590" s="69">
        <v>2</v>
      </c>
      <c r="Z1590" s="74" t="s">
        <v>5521</v>
      </c>
      <c r="AA1590" s="69"/>
      <c r="AB1590" s="69"/>
      <c r="AC1590" s="69"/>
      <c r="AD1590" s="69"/>
      <c r="AE1590" s="69"/>
      <c r="AF1590" s="69"/>
      <c r="AG1590" s="69"/>
      <c r="AH1590" s="69" t="s">
        <v>5522</v>
      </c>
    </row>
    <row r="1591" spans="1:34" ht="15.75" hidden="1" customHeight="1" x14ac:dyDescent="0.2">
      <c r="A1591" s="69" t="s">
        <v>33</v>
      </c>
      <c r="B1591" s="69" t="s">
        <v>145</v>
      </c>
      <c r="C1591" s="51">
        <f t="shared" si="53"/>
        <v>46</v>
      </c>
      <c r="D1591" s="57">
        <v>2015</v>
      </c>
      <c r="E1591" s="57">
        <f t="shared" si="54"/>
        <v>4</v>
      </c>
      <c r="F1591" s="69" t="s">
        <v>22</v>
      </c>
      <c r="G1591" s="70" t="s">
        <v>5523</v>
      </c>
      <c r="H1591" s="69" t="s">
        <v>5524</v>
      </c>
      <c r="I1591" s="71" t="s">
        <v>25</v>
      </c>
      <c r="J1591" s="71" t="s">
        <v>26</v>
      </c>
      <c r="K1591" s="69" t="s">
        <v>27</v>
      </c>
      <c r="L1591" s="69" t="s">
        <v>88</v>
      </c>
      <c r="M1591" s="69" t="s">
        <v>30</v>
      </c>
      <c r="N1591" s="69" t="s">
        <v>30</v>
      </c>
      <c r="O1591" s="69" t="s">
        <v>30</v>
      </c>
      <c r="P1591" s="72">
        <v>42283.655555555553</v>
      </c>
      <c r="Q1591" s="69"/>
      <c r="R1591" s="72">
        <v>42324.669444444444</v>
      </c>
      <c r="S1591" s="72">
        <v>42318.642361111109</v>
      </c>
      <c r="T1591" s="69"/>
      <c r="U1591" s="69" t="s">
        <v>143</v>
      </c>
      <c r="V1591" s="69"/>
      <c r="W1591" s="69"/>
      <c r="X1591" s="69">
        <v>0</v>
      </c>
      <c r="Y1591" s="69">
        <v>1</v>
      </c>
      <c r="Z1591" s="74" t="s">
        <v>5525</v>
      </c>
      <c r="AA1591" s="69"/>
      <c r="AB1591" s="69"/>
      <c r="AC1591" s="69"/>
      <c r="AD1591" s="69"/>
      <c r="AE1591" s="69"/>
      <c r="AF1591" s="69"/>
      <c r="AG1591" s="69"/>
      <c r="AH1591" s="69" t="s">
        <v>5526</v>
      </c>
    </row>
    <row r="1592" spans="1:34" ht="15.75" customHeight="1" x14ac:dyDescent="0.2">
      <c r="A1592" s="69" t="s">
        <v>33</v>
      </c>
      <c r="B1592" s="69" t="s">
        <v>145</v>
      </c>
      <c r="C1592" s="51">
        <f t="shared" si="53"/>
        <v>42</v>
      </c>
      <c r="D1592" s="57">
        <v>2015</v>
      </c>
      <c r="E1592" s="57">
        <f t="shared" si="54"/>
        <v>4</v>
      </c>
      <c r="F1592" s="69" t="s">
        <v>22</v>
      </c>
      <c r="G1592" s="70" t="s">
        <v>5527</v>
      </c>
      <c r="H1592" s="69" t="s">
        <v>5528</v>
      </c>
      <c r="I1592" s="71" t="s">
        <v>25</v>
      </c>
      <c r="J1592" s="71" t="s">
        <v>26</v>
      </c>
      <c r="K1592" s="69" t="s">
        <v>27</v>
      </c>
      <c r="L1592" s="69" t="s">
        <v>37</v>
      </c>
      <c r="M1592" s="69" t="s">
        <v>29</v>
      </c>
      <c r="N1592" s="69" t="s">
        <v>2982</v>
      </c>
      <c r="O1592" s="69" t="s">
        <v>2982</v>
      </c>
      <c r="P1592" s="72">
        <v>42284.575694444444</v>
      </c>
      <c r="Q1592" s="69"/>
      <c r="R1592" s="72">
        <v>42298.585416666669</v>
      </c>
      <c r="S1592" s="72">
        <v>42290.557638888888</v>
      </c>
      <c r="T1592" s="69"/>
      <c r="U1592" s="124" t="s">
        <v>10423</v>
      </c>
      <c r="V1592" s="69"/>
      <c r="W1592" s="73">
        <v>42290</v>
      </c>
      <c r="X1592" s="69">
        <v>0</v>
      </c>
      <c r="Y1592" s="69">
        <v>1</v>
      </c>
      <c r="Z1592" s="69"/>
      <c r="AA1592" s="69"/>
      <c r="AB1592" s="69"/>
      <c r="AC1592" s="69"/>
      <c r="AD1592" s="69"/>
      <c r="AE1592" s="69"/>
      <c r="AF1592" s="69"/>
      <c r="AG1592" s="69"/>
      <c r="AH1592" s="69" t="s">
        <v>5529</v>
      </c>
    </row>
    <row r="1593" spans="1:34" ht="15.75" customHeight="1" x14ac:dyDescent="0.2">
      <c r="A1593" s="69" t="s">
        <v>33</v>
      </c>
      <c r="B1593" s="69" t="s">
        <v>56</v>
      </c>
      <c r="C1593" s="51">
        <f t="shared" si="53"/>
        <v>41</v>
      </c>
      <c r="D1593" s="57">
        <v>2015</v>
      </c>
      <c r="E1593" s="57">
        <f t="shared" si="54"/>
        <v>4</v>
      </c>
      <c r="F1593" s="69" t="s">
        <v>22</v>
      </c>
      <c r="G1593" s="70" t="s">
        <v>5530</v>
      </c>
      <c r="H1593" s="69" t="s">
        <v>5531</v>
      </c>
      <c r="I1593" s="71" t="s">
        <v>36</v>
      </c>
      <c r="J1593" s="71" t="s">
        <v>26</v>
      </c>
      <c r="K1593" s="69" t="s">
        <v>27</v>
      </c>
      <c r="L1593" s="69" t="s">
        <v>88</v>
      </c>
      <c r="M1593" s="69" t="s">
        <v>29</v>
      </c>
      <c r="N1593" s="69" t="s">
        <v>30</v>
      </c>
      <c r="O1593" s="69" t="s">
        <v>30</v>
      </c>
      <c r="P1593" s="72">
        <v>42283.543749999997</v>
      </c>
      <c r="Q1593" s="69"/>
      <c r="R1593" s="72">
        <v>42289.693749999999</v>
      </c>
      <c r="S1593" s="72">
        <v>42283.602777777778</v>
      </c>
      <c r="T1593" s="69"/>
      <c r="U1593" s="124" t="s">
        <v>10423</v>
      </c>
      <c r="V1593" s="69"/>
      <c r="W1593" s="69"/>
      <c r="X1593" s="69">
        <v>0</v>
      </c>
      <c r="Y1593" s="69">
        <v>1</v>
      </c>
      <c r="Z1593" s="69"/>
      <c r="AA1593" s="69"/>
      <c r="AB1593" s="69"/>
      <c r="AC1593" s="69"/>
      <c r="AD1593" s="69"/>
      <c r="AE1593" s="69"/>
      <c r="AF1593" s="69"/>
      <c r="AG1593" s="69"/>
      <c r="AH1593" s="69" t="s">
        <v>5532</v>
      </c>
    </row>
    <row r="1594" spans="1:34" ht="15.75" customHeight="1" x14ac:dyDescent="0.2">
      <c r="A1594" s="69" t="s">
        <v>33</v>
      </c>
      <c r="B1594" s="69" t="s">
        <v>76</v>
      </c>
      <c r="C1594" s="51">
        <f t="shared" si="53"/>
        <v>42</v>
      </c>
      <c r="D1594" s="57">
        <v>2015</v>
      </c>
      <c r="E1594" s="57">
        <f t="shared" si="54"/>
        <v>4</v>
      </c>
      <c r="F1594" s="69" t="s">
        <v>22</v>
      </c>
      <c r="G1594" s="70" t="s">
        <v>5533</v>
      </c>
      <c r="H1594" s="69" t="s">
        <v>5534</v>
      </c>
      <c r="I1594" s="71" t="s">
        <v>25</v>
      </c>
      <c r="J1594" s="71" t="s">
        <v>26</v>
      </c>
      <c r="K1594" s="69" t="s">
        <v>27</v>
      </c>
      <c r="L1594" s="69" t="s">
        <v>88</v>
      </c>
      <c r="M1594" s="69" t="s">
        <v>29</v>
      </c>
      <c r="N1594" s="69" t="s">
        <v>30</v>
      </c>
      <c r="O1594" s="69" t="s">
        <v>30</v>
      </c>
      <c r="P1594" s="72">
        <v>42283.495833333334</v>
      </c>
      <c r="Q1594" s="69"/>
      <c r="R1594" s="72">
        <v>42298.585416666669</v>
      </c>
      <c r="S1594" s="72">
        <v>42291.464583333334</v>
      </c>
      <c r="T1594" s="69"/>
      <c r="U1594" s="124" t="s">
        <v>10423</v>
      </c>
      <c r="V1594" s="69"/>
      <c r="W1594" s="73">
        <v>42286</v>
      </c>
      <c r="X1594" s="69">
        <v>0</v>
      </c>
      <c r="Y1594" s="69">
        <v>1</v>
      </c>
      <c r="Z1594" s="74" t="s">
        <v>5535</v>
      </c>
      <c r="AA1594" s="69"/>
      <c r="AB1594" s="69"/>
      <c r="AC1594" s="69"/>
      <c r="AD1594" s="69"/>
      <c r="AE1594" s="69"/>
      <c r="AF1594" s="69"/>
      <c r="AG1594" s="69"/>
      <c r="AH1594" s="69" t="s">
        <v>5536</v>
      </c>
    </row>
    <row r="1595" spans="1:34" ht="15.75" hidden="1" customHeight="1" x14ac:dyDescent="0.2">
      <c r="A1595" s="69" t="s">
        <v>71</v>
      </c>
      <c r="B1595" s="69" t="s">
        <v>145</v>
      </c>
      <c r="C1595" s="51">
        <f t="shared" si="53"/>
        <v>46</v>
      </c>
      <c r="D1595" s="57">
        <v>2015</v>
      </c>
      <c r="E1595" s="57">
        <f t="shared" si="54"/>
        <v>4</v>
      </c>
      <c r="F1595" s="69" t="s">
        <v>22</v>
      </c>
      <c r="G1595" s="70" t="s">
        <v>5537</v>
      </c>
      <c r="H1595" s="69" t="s">
        <v>5538</v>
      </c>
      <c r="I1595" s="71" t="s">
        <v>217</v>
      </c>
      <c r="J1595" s="71" t="s">
        <v>26</v>
      </c>
      <c r="K1595" s="69" t="s">
        <v>27</v>
      </c>
      <c r="L1595" s="69" t="s">
        <v>88</v>
      </c>
      <c r="M1595" s="69" t="s">
        <v>30</v>
      </c>
      <c r="N1595" s="69" t="s">
        <v>30</v>
      </c>
      <c r="O1595" s="69" t="s">
        <v>30</v>
      </c>
      <c r="P1595" s="72">
        <v>42284.458333333336</v>
      </c>
      <c r="Q1595" s="69"/>
      <c r="R1595" s="72">
        <v>42324.669444444444</v>
      </c>
      <c r="S1595" s="72">
        <v>42321.413888888892</v>
      </c>
      <c r="T1595" s="69"/>
      <c r="U1595" s="69" t="s">
        <v>54</v>
      </c>
      <c r="V1595" s="69"/>
      <c r="W1595" s="73">
        <v>42314</v>
      </c>
      <c r="X1595" s="69">
        <v>0</v>
      </c>
      <c r="Y1595" s="69">
        <v>2</v>
      </c>
      <c r="Z1595" s="74" t="s">
        <v>5539</v>
      </c>
      <c r="AA1595" s="69"/>
      <c r="AB1595" s="69"/>
      <c r="AC1595" s="69"/>
      <c r="AD1595" s="69"/>
      <c r="AE1595" s="69" t="s">
        <v>5540</v>
      </c>
      <c r="AF1595" s="69"/>
      <c r="AG1595" s="69"/>
      <c r="AH1595" s="69" t="s">
        <v>5541</v>
      </c>
    </row>
    <row r="1596" spans="1:34" ht="15.75" hidden="1" customHeight="1" x14ac:dyDescent="0.2">
      <c r="A1596" s="69" t="s">
        <v>33</v>
      </c>
      <c r="B1596" s="69" t="s">
        <v>45</v>
      </c>
      <c r="C1596" s="51">
        <f t="shared" si="53"/>
        <v>42</v>
      </c>
      <c r="D1596" s="57">
        <v>2015</v>
      </c>
      <c r="E1596" s="57">
        <f t="shared" si="54"/>
        <v>4</v>
      </c>
      <c r="F1596" s="69" t="s">
        <v>22</v>
      </c>
      <c r="G1596" s="70" t="s">
        <v>5087</v>
      </c>
      <c r="H1596" s="69" t="s">
        <v>5088</v>
      </c>
      <c r="I1596" s="71" t="s">
        <v>2700</v>
      </c>
      <c r="J1596" s="71" t="s">
        <v>26</v>
      </c>
      <c r="K1596" s="69" t="s">
        <v>27</v>
      </c>
      <c r="L1596" s="69" t="s">
        <v>88</v>
      </c>
      <c r="M1596" s="69" t="s">
        <v>30</v>
      </c>
      <c r="N1596" s="69" t="s">
        <v>30</v>
      </c>
      <c r="O1596" s="69" t="s">
        <v>30</v>
      </c>
      <c r="P1596" s="72">
        <v>42263.615972222222</v>
      </c>
      <c r="Q1596" s="69"/>
      <c r="R1596" s="72">
        <v>42348.578472222223</v>
      </c>
      <c r="S1596" s="72">
        <v>42291.694444444445</v>
      </c>
      <c r="T1596" s="69"/>
      <c r="U1596" s="69" t="s">
        <v>143</v>
      </c>
      <c r="V1596" s="69"/>
      <c r="W1596" s="69"/>
      <c r="X1596" s="69">
        <v>0</v>
      </c>
      <c r="Y1596" s="69">
        <v>1</v>
      </c>
      <c r="Z1596" s="69"/>
      <c r="AA1596" s="69"/>
      <c r="AB1596" s="69"/>
      <c r="AC1596" s="69"/>
      <c r="AD1596" s="69"/>
      <c r="AE1596" s="69"/>
      <c r="AF1596" s="69"/>
      <c r="AG1596" s="69"/>
      <c r="AH1596" s="69" t="s">
        <v>5089</v>
      </c>
    </row>
    <row r="1597" spans="1:34" ht="15.75" hidden="1" customHeight="1" x14ac:dyDescent="0.2">
      <c r="A1597" s="69" t="s">
        <v>33</v>
      </c>
      <c r="B1597" s="69" t="s">
        <v>56</v>
      </c>
      <c r="C1597" s="51">
        <f t="shared" si="53"/>
        <v>44</v>
      </c>
      <c r="D1597" s="57">
        <v>2015</v>
      </c>
      <c r="E1597" s="57">
        <f t="shared" si="54"/>
        <v>4</v>
      </c>
      <c r="F1597" s="69" t="s">
        <v>22</v>
      </c>
      <c r="G1597" s="70" t="s">
        <v>4445</v>
      </c>
      <c r="H1597" s="69" t="s">
        <v>4446</v>
      </c>
      <c r="I1597" s="71" t="s">
        <v>2700</v>
      </c>
      <c r="J1597" s="71" t="s">
        <v>26</v>
      </c>
      <c r="K1597" s="69" t="s">
        <v>27</v>
      </c>
      <c r="L1597" s="69" t="s">
        <v>88</v>
      </c>
      <c r="M1597" s="69" t="s">
        <v>30</v>
      </c>
      <c r="N1597" s="69" t="s">
        <v>30</v>
      </c>
      <c r="O1597" s="69" t="s">
        <v>30</v>
      </c>
      <c r="P1597" s="72">
        <v>42249.683333333334</v>
      </c>
      <c r="Q1597" s="69"/>
      <c r="R1597" s="72">
        <v>42348.578472222223</v>
      </c>
      <c r="S1597" s="72">
        <v>42304.546527777777</v>
      </c>
      <c r="T1597" s="69"/>
      <c r="U1597" s="69" t="s">
        <v>143</v>
      </c>
      <c r="V1597" s="69"/>
      <c r="W1597" s="73">
        <v>42277</v>
      </c>
      <c r="X1597" s="69">
        <v>0</v>
      </c>
      <c r="Y1597" s="69">
        <v>1</v>
      </c>
      <c r="Z1597" s="69"/>
      <c r="AA1597" s="69"/>
      <c r="AB1597" s="69"/>
      <c r="AC1597" s="69"/>
      <c r="AD1597" s="69"/>
      <c r="AE1597" s="69" t="s">
        <v>4447</v>
      </c>
      <c r="AF1597" s="69"/>
      <c r="AG1597" s="69"/>
      <c r="AH1597" s="69" t="s">
        <v>4448</v>
      </c>
    </row>
    <row r="1598" spans="1:34" ht="15.75" hidden="1" customHeight="1" x14ac:dyDescent="0.2">
      <c r="A1598" s="69" t="s">
        <v>33</v>
      </c>
      <c r="B1598" s="69" t="s">
        <v>45</v>
      </c>
      <c r="C1598" s="51">
        <f t="shared" si="53"/>
        <v>49</v>
      </c>
      <c r="D1598" s="57">
        <v>2015</v>
      </c>
      <c r="E1598" s="57">
        <f t="shared" si="54"/>
        <v>4</v>
      </c>
      <c r="F1598" s="69" t="s">
        <v>22</v>
      </c>
      <c r="G1598" s="70" t="s">
        <v>5542</v>
      </c>
      <c r="H1598" s="69" t="s">
        <v>5543</v>
      </c>
      <c r="I1598" s="71" t="s">
        <v>2700</v>
      </c>
      <c r="J1598" s="71" t="s">
        <v>26</v>
      </c>
      <c r="K1598" s="69" t="s">
        <v>27</v>
      </c>
      <c r="L1598" s="69" t="s">
        <v>88</v>
      </c>
      <c r="M1598" s="69" t="s">
        <v>116</v>
      </c>
      <c r="N1598" s="69" t="s">
        <v>116</v>
      </c>
      <c r="O1598" s="69" t="s">
        <v>116</v>
      </c>
      <c r="P1598" s="72">
        <v>42338.480555555558</v>
      </c>
      <c r="Q1598" s="69"/>
      <c r="R1598" s="72">
        <v>42348.578472222223</v>
      </c>
      <c r="S1598" s="72">
        <v>42338.486805555556</v>
      </c>
      <c r="T1598" s="69"/>
      <c r="U1598" s="69" t="s">
        <v>143</v>
      </c>
      <c r="V1598" s="69"/>
      <c r="W1598" s="69"/>
      <c r="X1598" s="69">
        <v>0</v>
      </c>
      <c r="Y1598" s="69">
        <v>1</v>
      </c>
      <c r="Z1598" s="69" t="s">
        <v>5544</v>
      </c>
      <c r="AA1598" s="69"/>
      <c r="AB1598" s="69"/>
      <c r="AC1598" s="69"/>
      <c r="AD1598" s="69"/>
      <c r="AE1598" s="69"/>
      <c r="AF1598" s="69"/>
      <c r="AG1598" s="69"/>
      <c r="AH1598" s="69" t="s">
        <v>5545</v>
      </c>
    </row>
    <row r="1599" spans="1:34" ht="15.75" customHeight="1" x14ac:dyDescent="0.2">
      <c r="A1599" s="69" t="s">
        <v>33</v>
      </c>
      <c r="B1599" s="69" t="s">
        <v>56</v>
      </c>
      <c r="C1599" s="51">
        <f t="shared" si="53"/>
        <v>47</v>
      </c>
      <c r="D1599" s="57">
        <v>2015</v>
      </c>
      <c r="E1599" s="57">
        <f t="shared" si="54"/>
        <v>4</v>
      </c>
      <c r="F1599" s="69" t="s">
        <v>22</v>
      </c>
      <c r="G1599" s="70" t="s">
        <v>5546</v>
      </c>
      <c r="H1599" s="69" t="s">
        <v>5547</v>
      </c>
      <c r="I1599" s="71" t="s">
        <v>36</v>
      </c>
      <c r="J1599" s="71" t="s">
        <v>26</v>
      </c>
      <c r="K1599" s="69" t="s">
        <v>27</v>
      </c>
      <c r="L1599" s="69" t="s">
        <v>37</v>
      </c>
      <c r="M1599" s="69" t="s">
        <v>29</v>
      </c>
      <c r="N1599" s="69" t="s">
        <v>30</v>
      </c>
      <c r="O1599" s="69" t="s">
        <v>30</v>
      </c>
      <c r="P1599" s="72">
        <v>42324.668055555558</v>
      </c>
      <c r="Q1599" s="69"/>
      <c r="R1599" s="72">
        <v>42328.553472222222</v>
      </c>
      <c r="S1599" s="72">
        <v>42324.678472222222</v>
      </c>
      <c r="T1599" s="69"/>
      <c r="U1599" s="124" t="s">
        <v>10423</v>
      </c>
      <c r="V1599" s="69"/>
      <c r="W1599" s="73">
        <v>37210</v>
      </c>
      <c r="X1599" s="69">
        <v>0</v>
      </c>
      <c r="Y1599" s="69">
        <v>2</v>
      </c>
      <c r="Z1599" s="74" t="s">
        <v>5548</v>
      </c>
      <c r="AA1599" s="69"/>
      <c r="AB1599" s="69"/>
      <c r="AC1599" s="69"/>
      <c r="AD1599" s="69"/>
      <c r="AE1599" s="69"/>
      <c r="AF1599" s="69"/>
      <c r="AG1599" s="69"/>
      <c r="AH1599" s="69" t="s">
        <v>5549</v>
      </c>
    </row>
    <row r="1600" spans="1:34" ht="15.75" customHeight="1" x14ac:dyDescent="0.2">
      <c r="A1600" s="69" t="s">
        <v>33</v>
      </c>
      <c r="B1600" s="69" t="s">
        <v>178</v>
      </c>
      <c r="C1600" s="51">
        <f t="shared" si="53"/>
        <v>49</v>
      </c>
      <c r="D1600" s="57">
        <v>2015</v>
      </c>
      <c r="E1600" s="57">
        <f t="shared" si="54"/>
        <v>4</v>
      </c>
      <c r="F1600" s="69" t="s">
        <v>22</v>
      </c>
      <c r="G1600" s="70" t="s">
        <v>5550</v>
      </c>
      <c r="H1600" s="69" t="s">
        <v>5551</v>
      </c>
      <c r="I1600" s="71" t="s">
        <v>25</v>
      </c>
      <c r="J1600" s="71" t="s">
        <v>26</v>
      </c>
      <c r="K1600" s="69" t="s">
        <v>27</v>
      </c>
      <c r="L1600" s="69" t="s">
        <v>88</v>
      </c>
      <c r="M1600" s="69" t="s">
        <v>29</v>
      </c>
      <c r="N1600" s="69" t="s">
        <v>30</v>
      </c>
      <c r="O1600" s="69" t="s">
        <v>30</v>
      </c>
      <c r="P1600" s="72">
        <v>42311.713194444441</v>
      </c>
      <c r="Q1600" s="69"/>
      <c r="R1600" s="72">
        <v>42342.570138888892</v>
      </c>
      <c r="S1600" s="72">
        <v>42338.677083333336</v>
      </c>
      <c r="T1600" s="69"/>
      <c r="U1600" s="124" t="s">
        <v>10423</v>
      </c>
      <c r="V1600" s="69"/>
      <c r="W1600" s="73">
        <v>42346</v>
      </c>
      <c r="X1600" s="69">
        <v>0</v>
      </c>
      <c r="Y1600" s="69">
        <v>1</v>
      </c>
      <c r="Z1600" s="69"/>
      <c r="AA1600" s="69"/>
      <c r="AB1600" s="69"/>
      <c r="AC1600" s="69"/>
      <c r="AD1600" s="69"/>
      <c r="AE1600" s="69"/>
      <c r="AF1600" s="69"/>
      <c r="AG1600" s="69"/>
      <c r="AH1600" s="69" t="s">
        <v>5552</v>
      </c>
    </row>
    <row r="1601" spans="1:34" ht="15.75" customHeight="1" x14ac:dyDescent="0.2">
      <c r="A1601" s="69" t="s">
        <v>33</v>
      </c>
      <c r="B1601" s="69" t="s">
        <v>145</v>
      </c>
      <c r="C1601" s="51">
        <f t="shared" si="53"/>
        <v>45</v>
      </c>
      <c r="D1601" s="57">
        <v>2015</v>
      </c>
      <c r="E1601" s="57">
        <f t="shared" si="54"/>
        <v>4</v>
      </c>
      <c r="F1601" s="69" t="s">
        <v>22</v>
      </c>
      <c r="G1601" s="70" t="s">
        <v>5553</v>
      </c>
      <c r="H1601" s="69" t="s">
        <v>5554</v>
      </c>
      <c r="I1601" s="71" t="s">
        <v>25</v>
      </c>
      <c r="J1601" s="71" t="s">
        <v>26</v>
      </c>
      <c r="K1601" s="69" t="s">
        <v>27</v>
      </c>
      <c r="L1601" s="69" t="s">
        <v>88</v>
      </c>
      <c r="M1601" s="69" t="s">
        <v>49</v>
      </c>
      <c r="N1601" s="69" t="s">
        <v>30</v>
      </c>
      <c r="O1601" s="69" t="s">
        <v>30</v>
      </c>
      <c r="P1601" s="72">
        <v>42312.536111111112</v>
      </c>
      <c r="Q1601" s="69"/>
      <c r="R1601" s="72">
        <v>42317.537499999999</v>
      </c>
      <c r="S1601" s="72">
        <v>42314.65347222222</v>
      </c>
      <c r="T1601" s="69"/>
      <c r="U1601" s="124" t="s">
        <v>10423</v>
      </c>
      <c r="V1601" s="69"/>
      <c r="W1601" s="69"/>
      <c r="X1601" s="69">
        <v>0</v>
      </c>
      <c r="Y1601" s="69">
        <v>4</v>
      </c>
      <c r="Z1601" s="69"/>
      <c r="AA1601" s="69"/>
      <c r="AB1601" s="69"/>
      <c r="AC1601" s="69"/>
      <c r="AD1601" s="69"/>
      <c r="AE1601" s="69"/>
      <c r="AF1601" s="69"/>
      <c r="AG1601" s="69"/>
      <c r="AH1601" s="69" t="s">
        <v>5555</v>
      </c>
    </row>
    <row r="1602" spans="1:34" ht="15.75" hidden="1" customHeight="1" x14ac:dyDescent="0.2">
      <c r="A1602" s="69" t="s">
        <v>33</v>
      </c>
      <c r="B1602" s="69" t="s">
        <v>145</v>
      </c>
      <c r="C1602" s="51">
        <f t="shared" si="53"/>
        <v>45</v>
      </c>
      <c r="D1602" s="57">
        <v>2015</v>
      </c>
      <c r="E1602" s="57">
        <f t="shared" si="54"/>
        <v>4</v>
      </c>
      <c r="F1602" s="69" t="s">
        <v>22</v>
      </c>
      <c r="G1602" s="70" t="s">
        <v>5556</v>
      </c>
      <c r="H1602" s="69" t="s">
        <v>5557</v>
      </c>
      <c r="I1602" s="71" t="s">
        <v>25</v>
      </c>
      <c r="J1602" s="71" t="s">
        <v>26</v>
      </c>
      <c r="K1602" s="69" t="s">
        <v>27</v>
      </c>
      <c r="L1602" s="69" t="s">
        <v>88</v>
      </c>
      <c r="M1602" s="69" t="s">
        <v>30</v>
      </c>
      <c r="N1602" s="69" t="s">
        <v>30</v>
      </c>
      <c r="O1602" s="69" t="s">
        <v>30</v>
      </c>
      <c r="P1602" s="72">
        <v>42304.529166666667</v>
      </c>
      <c r="Q1602" s="69"/>
      <c r="R1602" s="72">
        <v>42317.537499999999</v>
      </c>
      <c r="S1602" s="72">
        <v>42312.378472222219</v>
      </c>
      <c r="T1602" s="69"/>
      <c r="U1602" s="69" t="s">
        <v>54</v>
      </c>
      <c r="V1602" s="69"/>
      <c r="W1602" s="73">
        <v>42304</v>
      </c>
      <c r="X1602" s="69">
        <v>0</v>
      </c>
      <c r="Y1602" s="69">
        <v>3</v>
      </c>
      <c r="Z1602" s="69" t="s">
        <v>5558</v>
      </c>
      <c r="AA1602" s="69"/>
      <c r="AB1602" s="69"/>
      <c r="AC1602" s="69"/>
      <c r="AD1602" s="69"/>
      <c r="AE1602" s="69"/>
      <c r="AF1602" s="69" t="s">
        <v>5559</v>
      </c>
      <c r="AG1602" s="69"/>
      <c r="AH1602" s="69" t="s">
        <v>5560</v>
      </c>
    </row>
    <row r="1603" spans="1:34" ht="15.75" hidden="1" customHeight="1" x14ac:dyDescent="0.2">
      <c r="A1603" s="69" t="s">
        <v>33</v>
      </c>
      <c r="B1603" s="69" t="s">
        <v>113</v>
      </c>
      <c r="C1603" s="51">
        <f t="shared" si="53"/>
        <v>42</v>
      </c>
      <c r="D1603" s="57">
        <v>2015</v>
      </c>
      <c r="E1603" s="57">
        <f t="shared" si="54"/>
        <v>4</v>
      </c>
      <c r="F1603" s="69" t="s">
        <v>22</v>
      </c>
      <c r="G1603" s="70" t="s">
        <v>5561</v>
      </c>
      <c r="H1603" s="69" t="s">
        <v>5562</v>
      </c>
      <c r="I1603" s="71" t="s">
        <v>25</v>
      </c>
      <c r="J1603" s="71" t="s">
        <v>26</v>
      </c>
      <c r="K1603" s="69" t="s">
        <v>27</v>
      </c>
      <c r="L1603" s="69" t="s">
        <v>37</v>
      </c>
      <c r="M1603" s="69" t="s">
        <v>29</v>
      </c>
      <c r="N1603" s="69" t="s">
        <v>30</v>
      </c>
      <c r="O1603" s="69" t="s">
        <v>30</v>
      </c>
      <c r="P1603" s="72">
        <v>42293.551388888889</v>
      </c>
      <c r="Q1603" s="69"/>
      <c r="R1603" s="72">
        <v>42298.585416666669</v>
      </c>
      <c r="S1603" s="72">
        <v>42293.777083333334</v>
      </c>
      <c r="T1603" s="69"/>
      <c r="U1603" s="69" t="s">
        <v>54</v>
      </c>
      <c r="V1603" s="69"/>
      <c r="W1603" s="73">
        <v>42296</v>
      </c>
      <c r="X1603" s="69">
        <v>0</v>
      </c>
      <c r="Y1603" s="69">
        <v>1</v>
      </c>
      <c r="Z1603" s="69"/>
      <c r="AA1603" s="69"/>
      <c r="AB1603" s="69"/>
      <c r="AC1603" s="69"/>
      <c r="AD1603" s="69"/>
      <c r="AE1603" s="69"/>
      <c r="AF1603" s="69"/>
      <c r="AG1603" s="69"/>
      <c r="AH1603" s="69" t="s">
        <v>5563</v>
      </c>
    </row>
    <row r="1604" spans="1:34" ht="15.75" hidden="1" customHeight="1" x14ac:dyDescent="0.2">
      <c r="A1604" s="69" t="s">
        <v>33</v>
      </c>
      <c r="B1604" s="69" t="s">
        <v>145</v>
      </c>
      <c r="C1604" s="51">
        <f t="shared" si="53"/>
        <v>43</v>
      </c>
      <c r="D1604" s="57">
        <v>2015</v>
      </c>
      <c r="E1604" s="57">
        <f t="shared" si="54"/>
        <v>4</v>
      </c>
      <c r="F1604" s="69" t="s">
        <v>22</v>
      </c>
      <c r="G1604" s="70" t="s">
        <v>5564</v>
      </c>
      <c r="H1604" s="69" t="s">
        <v>5565</v>
      </c>
      <c r="I1604" s="71" t="s">
        <v>25</v>
      </c>
      <c r="J1604" s="71" t="s">
        <v>26</v>
      </c>
      <c r="K1604" s="69" t="s">
        <v>27</v>
      </c>
      <c r="L1604" s="69" t="s">
        <v>37</v>
      </c>
      <c r="M1604" s="69" t="s">
        <v>29</v>
      </c>
      <c r="N1604" s="69" t="s">
        <v>473</v>
      </c>
      <c r="O1604" s="69" t="s">
        <v>473</v>
      </c>
      <c r="P1604" s="72">
        <v>42293.466666666667</v>
      </c>
      <c r="Q1604" s="69"/>
      <c r="R1604" s="72">
        <v>42299.598611111112</v>
      </c>
      <c r="S1604" s="72">
        <v>42299.598611111112</v>
      </c>
      <c r="T1604" s="69"/>
      <c r="U1604" s="69" t="s">
        <v>143</v>
      </c>
      <c r="V1604" s="69"/>
      <c r="W1604" s="73">
        <v>42299</v>
      </c>
      <c r="X1604" s="69">
        <v>0</v>
      </c>
      <c r="Y1604" s="69">
        <v>2</v>
      </c>
      <c r="Z1604" s="69"/>
      <c r="AA1604" s="69"/>
      <c r="AB1604" s="69"/>
      <c r="AC1604" s="69"/>
      <c r="AD1604" s="69"/>
      <c r="AE1604" s="69"/>
      <c r="AF1604" s="69"/>
      <c r="AG1604" s="69"/>
      <c r="AH1604" s="69" t="s">
        <v>5566</v>
      </c>
    </row>
    <row r="1605" spans="1:34" ht="15.75" customHeight="1" x14ac:dyDescent="0.2">
      <c r="A1605" s="69" t="s">
        <v>33</v>
      </c>
      <c r="B1605" s="69" t="s">
        <v>145</v>
      </c>
      <c r="C1605" s="51">
        <f t="shared" si="53"/>
        <v>43</v>
      </c>
      <c r="D1605" s="57">
        <v>2015</v>
      </c>
      <c r="E1605" s="57">
        <f t="shared" si="54"/>
        <v>4</v>
      </c>
      <c r="F1605" s="69" t="s">
        <v>22</v>
      </c>
      <c r="G1605" s="70" t="s">
        <v>5567</v>
      </c>
      <c r="H1605" s="69" t="s">
        <v>5568</v>
      </c>
      <c r="I1605" s="71" t="s">
        <v>25</v>
      </c>
      <c r="J1605" s="71" t="s">
        <v>26</v>
      </c>
      <c r="K1605" s="69" t="s">
        <v>27</v>
      </c>
      <c r="L1605" s="69" t="s">
        <v>88</v>
      </c>
      <c r="M1605" s="69" t="s">
        <v>2811</v>
      </c>
      <c r="N1605" s="69" t="s">
        <v>83</v>
      </c>
      <c r="O1605" s="69" t="s">
        <v>83</v>
      </c>
      <c r="P1605" s="72">
        <v>42295.842361111114</v>
      </c>
      <c r="Q1605" s="69"/>
      <c r="R1605" s="72">
        <v>42303.424305555556</v>
      </c>
      <c r="S1605" s="72">
        <v>42299.396527777775</v>
      </c>
      <c r="T1605" s="69"/>
      <c r="U1605" s="124" t="s">
        <v>10423</v>
      </c>
      <c r="V1605" s="69"/>
      <c r="W1605" s="73">
        <v>42305</v>
      </c>
      <c r="X1605" s="69">
        <v>0</v>
      </c>
      <c r="Y1605" s="69">
        <v>2</v>
      </c>
      <c r="Z1605" s="69"/>
      <c r="AA1605" s="69"/>
      <c r="AB1605" s="69"/>
      <c r="AC1605" s="69"/>
      <c r="AD1605" s="69"/>
      <c r="AE1605" s="69"/>
      <c r="AF1605" s="69"/>
      <c r="AG1605" s="69"/>
      <c r="AH1605" s="69" t="s">
        <v>5569</v>
      </c>
    </row>
    <row r="1606" spans="1:34" ht="15.75" hidden="1" customHeight="1" x14ac:dyDescent="0.2">
      <c r="A1606" s="69" t="s">
        <v>33</v>
      </c>
      <c r="B1606" s="69" t="s">
        <v>56</v>
      </c>
      <c r="C1606" s="51">
        <f t="shared" si="53"/>
        <v>43</v>
      </c>
      <c r="D1606" s="57">
        <v>2015</v>
      </c>
      <c r="E1606" s="57">
        <f t="shared" si="54"/>
        <v>4</v>
      </c>
      <c r="F1606" s="69" t="s">
        <v>22</v>
      </c>
      <c r="G1606" s="70" t="s">
        <v>5570</v>
      </c>
      <c r="H1606" s="69" t="s">
        <v>5571</v>
      </c>
      <c r="I1606" s="71" t="s">
        <v>25</v>
      </c>
      <c r="J1606" s="71" t="s">
        <v>26</v>
      </c>
      <c r="K1606" s="69" t="s">
        <v>27</v>
      </c>
      <c r="L1606" s="69" t="s">
        <v>37</v>
      </c>
      <c r="M1606" s="69" t="s">
        <v>29</v>
      </c>
      <c r="N1606" s="69" t="s">
        <v>30</v>
      </c>
      <c r="O1606" s="69" t="s">
        <v>30</v>
      </c>
      <c r="P1606" s="72">
        <v>42292.522916666669</v>
      </c>
      <c r="Q1606" s="69"/>
      <c r="R1606" s="72">
        <v>42303.424305555556</v>
      </c>
      <c r="S1606" s="72">
        <v>42300.614583333336</v>
      </c>
      <c r="T1606" s="69"/>
      <c r="U1606" s="69" t="s">
        <v>54</v>
      </c>
      <c r="V1606" s="69"/>
      <c r="W1606" s="73">
        <v>42293</v>
      </c>
      <c r="X1606" s="69">
        <v>0</v>
      </c>
      <c r="Y1606" s="69">
        <v>2</v>
      </c>
      <c r="Z1606" s="69"/>
      <c r="AA1606" s="69"/>
      <c r="AB1606" s="69"/>
      <c r="AC1606" s="69"/>
      <c r="AD1606" s="69"/>
      <c r="AE1606" s="69"/>
      <c r="AF1606" s="69"/>
      <c r="AG1606" s="69"/>
      <c r="AH1606" s="69" t="s">
        <v>5572</v>
      </c>
    </row>
    <row r="1607" spans="1:34" ht="15.75" hidden="1" customHeight="1" x14ac:dyDescent="0.2">
      <c r="A1607" s="69" t="s">
        <v>33</v>
      </c>
      <c r="B1607" s="69" t="s">
        <v>56</v>
      </c>
      <c r="C1607" s="51">
        <f t="shared" si="53"/>
        <v>43</v>
      </c>
      <c r="D1607" s="57">
        <v>2015</v>
      </c>
      <c r="E1607" s="57">
        <f t="shared" si="54"/>
        <v>4</v>
      </c>
      <c r="F1607" s="69" t="s">
        <v>22</v>
      </c>
      <c r="G1607" s="70" t="s">
        <v>5573</v>
      </c>
      <c r="H1607" s="69" t="s">
        <v>5574</v>
      </c>
      <c r="I1607" s="71" t="s">
        <v>25</v>
      </c>
      <c r="J1607" s="71" t="s">
        <v>26</v>
      </c>
      <c r="K1607" s="69" t="s">
        <v>27</v>
      </c>
      <c r="L1607" s="69" t="s">
        <v>37</v>
      </c>
      <c r="M1607" s="69" t="s">
        <v>29</v>
      </c>
      <c r="N1607" s="69" t="s">
        <v>30</v>
      </c>
      <c r="O1607" s="69" t="s">
        <v>30</v>
      </c>
      <c r="P1607" s="72">
        <v>42292.51458333333</v>
      </c>
      <c r="Q1607" s="69"/>
      <c r="R1607" s="72">
        <v>42303.424305555556</v>
      </c>
      <c r="S1607" s="72">
        <v>42298.595833333333</v>
      </c>
      <c r="T1607" s="69"/>
      <c r="U1607" s="69" t="s">
        <v>54</v>
      </c>
      <c r="V1607" s="69"/>
      <c r="W1607" s="73">
        <v>42293</v>
      </c>
      <c r="X1607" s="69">
        <v>0</v>
      </c>
      <c r="Y1607" s="69">
        <v>3</v>
      </c>
      <c r="Z1607" s="69"/>
      <c r="AA1607" s="69"/>
      <c r="AB1607" s="69"/>
      <c r="AC1607" s="69"/>
      <c r="AD1607" s="69"/>
      <c r="AE1607" s="69"/>
      <c r="AF1607" s="69"/>
      <c r="AG1607" s="69"/>
      <c r="AH1607" s="69" t="s">
        <v>5575</v>
      </c>
    </row>
    <row r="1608" spans="1:34" ht="15.75" hidden="1" customHeight="1" x14ac:dyDescent="0.2">
      <c r="A1608" s="69" t="s">
        <v>33</v>
      </c>
      <c r="B1608" s="69" t="s">
        <v>56</v>
      </c>
      <c r="C1608" s="51">
        <f t="shared" si="53"/>
        <v>42</v>
      </c>
      <c r="D1608" s="57">
        <v>2015</v>
      </c>
      <c r="E1608" s="57">
        <f t="shared" si="54"/>
        <v>4</v>
      </c>
      <c r="F1608" s="69" t="s">
        <v>22</v>
      </c>
      <c r="G1608" s="70" t="s">
        <v>5576</v>
      </c>
      <c r="H1608" s="69" t="s">
        <v>5577</v>
      </c>
      <c r="I1608" s="71" t="s">
        <v>25</v>
      </c>
      <c r="J1608" s="71" t="s">
        <v>26</v>
      </c>
      <c r="K1608" s="69" t="s">
        <v>27</v>
      </c>
      <c r="L1608" s="69" t="s">
        <v>37</v>
      </c>
      <c r="M1608" s="69" t="s">
        <v>29</v>
      </c>
      <c r="N1608" s="69" t="s">
        <v>30</v>
      </c>
      <c r="O1608" s="69" t="s">
        <v>30</v>
      </c>
      <c r="P1608" s="72">
        <v>42292.506249999999</v>
      </c>
      <c r="Q1608" s="69"/>
      <c r="R1608" s="72">
        <v>42298.585416666669</v>
      </c>
      <c r="S1608" s="72">
        <v>42293.78402777778</v>
      </c>
      <c r="T1608" s="69"/>
      <c r="U1608" s="69" t="s">
        <v>54</v>
      </c>
      <c r="V1608" s="69"/>
      <c r="W1608" s="73">
        <v>42300</v>
      </c>
      <c r="X1608" s="69">
        <v>0</v>
      </c>
      <c r="Y1608" s="69">
        <v>2</v>
      </c>
      <c r="Z1608" s="69"/>
      <c r="AA1608" s="69"/>
      <c r="AB1608" s="69"/>
      <c r="AC1608" s="69"/>
      <c r="AD1608" s="69"/>
      <c r="AE1608" s="69"/>
      <c r="AF1608" s="69"/>
      <c r="AG1608" s="69"/>
      <c r="AH1608" s="69" t="s">
        <v>5578</v>
      </c>
    </row>
    <row r="1609" spans="1:34" ht="15.75" hidden="1" customHeight="1" x14ac:dyDescent="0.2">
      <c r="A1609" s="69" t="s">
        <v>33</v>
      </c>
      <c r="B1609" s="69" t="s">
        <v>56</v>
      </c>
      <c r="C1609" s="51">
        <f t="shared" si="53"/>
        <v>43</v>
      </c>
      <c r="D1609" s="57">
        <v>2015</v>
      </c>
      <c r="E1609" s="57">
        <f t="shared" si="54"/>
        <v>4</v>
      </c>
      <c r="F1609" s="69" t="s">
        <v>22</v>
      </c>
      <c r="G1609" s="70" t="s">
        <v>5579</v>
      </c>
      <c r="H1609" s="69" t="s">
        <v>5580</v>
      </c>
      <c r="I1609" s="71" t="s">
        <v>25</v>
      </c>
      <c r="J1609" s="71" t="s">
        <v>26</v>
      </c>
      <c r="K1609" s="69" t="s">
        <v>27</v>
      </c>
      <c r="L1609" s="69" t="s">
        <v>37</v>
      </c>
      <c r="M1609" s="69" t="s">
        <v>29</v>
      </c>
      <c r="N1609" s="69" t="s">
        <v>30</v>
      </c>
      <c r="O1609" s="69" t="s">
        <v>30</v>
      </c>
      <c r="P1609" s="72">
        <v>42292.666666666664</v>
      </c>
      <c r="Q1609" s="69"/>
      <c r="R1609" s="72">
        <v>42303.424305555556</v>
      </c>
      <c r="S1609" s="72">
        <v>42299.63958333333</v>
      </c>
      <c r="T1609" s="69"/>
      <c r="U1609" s="69" t="s">
        <v>54</v>
      </c>
      <c r="V1609" s="69"/>
      <c r="W1609" s="73">
        <v>42293</v>
      </c>
      <c r="X1609" s="69">
        <v>0</v>
      </c>
      <c r="Y1609" s="69">
        <v>3</v>
      </c>
      <c r="Z1609" s="69"/>
      <c r="AA1609" s="69"/>
      <c r="AB1609" s="69"/>
      <c r="AC1609" s="69"/>
      <c r="AD1609" s="69"/>
      <c r="AE1609" s="69"/>
      <c r="AF1609" s="69"/>
      <c r="AG1609" s="69"/>
      <c r="AH1609" s="69" t="s">
        <v>5581</v>
      </c>
    </row>
    <row r="1610" spans="1:34" ht="15.75" hidden="1" customHeight="1" x14ac:dyDescent="0.2">
      <c r="A1610" s="69" t="s">
        <v>33</v>
      </c>
      <c r="B1610" s="69" t="s">
        <v>145</v>
      </c>
      <c r="C1610" s="51">
        <f t="shared" si="53"/>
        <v>40</v>
      </c>
      <c r="D1610" s="57">
        <v>2015</v>
      </c>
      <c r="E1610" s="57">
        <f t="shared" si="54"/>
        <v>4</v>
      </c>
      <c r="F1610" s="69" t="s">
        <v>22</v>
      </c>
      <c r="G1610" s="70" t="s">
        <v>5582</v>
      </c>
      <c r="H1610" s="69" t="s">
        <v>5583</v>
      </c>
      <c r="I1610" s="71" t="s">
        <v>25</v>
      </c>
      <c r="J1610" s="71" t="s">
        <v>26</v>
      </c>
      <c r="K1610" s="69" t="s">
        <v>27</v>
      </c>
      <c r="L1610" s="69" t="s">
        <v>88</v>
      </c>
      <c r="M1610" s="69" t="s">
        <v>116</v>
      </c>
      <c r="N1610" s="69" t="s">
        <v>30</v>
      </c>
      <c r="O1610" s="69" t="s">
        <v>30</v>
      </c>
      <c r="P1610" s="72">
        <v>42278.365972222222</v>
      </c>
      <c r="Q1610" s="69"/>
      <c r="R1610" s="72">
        <v>42283.464583333334</v>
      </c>
      <c r="S1610" s="72">
        <v>42278.712500000001</v>
      </c>
      <c r="T1610" s="69"/>
      <c r="U1610" s="69" t="s">
        <v>54</v>
      </c>
      <c r="V1610" s="69"/>
      <c r="W1610" s="73">
        <v>42291</v>
      </c>
      <c r="X1610" s="69">
        <v>0</v>
      </c>
      <c r="Y1610" s="69">
        <v>4</v>
      </c>
      <c r="Z1610" s="69" t="s">
        <v>5584</v>
      </c>
      <c r="AA1610" s="69"/>
      <c r="AB1610" s="69"/>
      <c r="AC1610" s="69"/>
      <c r="AD1610" s="69"/>
      <c r="AE1610" s="69"/>
      <c r="AF1610" s="69"/>
      <c r="AG1610" s="69"/>
      <c r="AH1610" s="69" t="s">
        <v>5585</v>
      </c>
    </row>
    <row r="1611" spans="1:34" ht="15.75" hidden="1" customHeight="1" x14ac:dyDescent="0.2">
      <c r="A1611" s="69" t="s">
        <v>33</v>
      </c>
      <c r="B1611" s="69" t="s">
        <v>145</v>
      </c>
      <c r="C1611" s="51">
        <f t="shared" si="53"/>
        <v>44</v>
      </c>
      <c r="D1611" s="57">
        <v>2015</v>
      </c>
      <c r="E1611" s="57">
        <f t="shared" si="54"/>
        <v>4</v>
      </c>
      <c r="F1611" s="69" t="s">
        <v>22</v>
      </c>
      <c r="G1611" s="70" t="s">
        <v>5586</v>
      </c>
      <c r="H1611" s="69" t="s">
        <v>5587</v>
      </c>
      <c r="I1611" s="71" t="s">
        <v>25</v>
      </c>
      <c r="J1611" s="71" t="s">
        <v>26</v>
      </c>
      <c r="K1611" s="69" t="s">
        <v>27</v>
      </c>
      <c r="L1611" s="69" t="s">
        <v>88</v>
      </c>
      <c r="M1611" s="69" t="s">
        <v>74</v>
      </c>
      <c r="N1611" s="69" t="s">
        <v>30</v>
      </c>
      <c r="O1611" s="69" t="s">
        <v>30</v>
      </c>
      <c r="P1611" s="72">
        <v>42277.503472222219</v>
      </c>
      <c r="Q1611" s="69"/>
      <c r="R1611" s="72">
        <v>42317.537499999999</v>
      </c>
      <c r="S1611" s="72">
        <v>42303.474999999999</v>
      </c>
      <c r="T1611" s="69"/>
      <c r="U1611" s="69" t="s">
        <v>54</v>
      </c>
      <c r="V1611" s="69"/>
      <c r="W1611" s="73">
        <v>42300</v>
      </c>
      <c r="X1611" s="69">
        <v>0</v>
      </c>
      <c r="Y1611" s="69">
        <v>2</v>
      </c>
      <c r="Z1611" s="69"/>
      <c r="AA1611" s="69"/>
      <c r="AB1611" s="69"/>
      <c r="AC1611" s="69"/>
      <c r="AD1611" s="69"/>
      <c r="AE1611" s="69" t="s">
        <v>5588</v>
      </c>
      <c r="AF1611" s="69"/>
      <c r="AG1611" s="69"/>
      <c r="AH1611" s="69" t="s">
        <v>5589</v>
      </c>
    </row>
    <row r="1612" spans="1:34" ht="15.75" customHeight="1" x14ac:dyDescent="0.2">
      <c r="A1612" s="69" t="s">
        <v>33</v>
      </c>
      <c r="B1612" s="69" t="s">
        <v>2592</v>
      </c>
      <c r="C1612" s="51">
        <f t="shared" si="53"/>
        <v>41</v>
      </c>
      <c r="D1612" s="57">
        <v>2015</v>
      </c>
      <c r="E1612" s="57">
        <f t="shared" si="54"/>
        <v>4</v>
      </c>
      <c r="F1612" s="69" t="s">
        <v>22</v>
      </c>
      <c r="G1612" s="70" t="s">
        <v>5590</v>
      </c>
      <c r="H1612" s="69" t="s">
        <v>5591</v>
      </c>
      <c r="I1612" s="71" t="s">
        <v>25</v>
      </c>
      <c r="J1612" s="71" t="s">
        <v>26</v>
      </c>
      <c r="K1612" s="69" t="s">
        <v>27</v>
      </c>
      <c r="L1612" s="69" t="s">
        <v>37</v>
      </c>
      <c r="M1612" s="69" t="s">
        <v>29</v>
      </c>
      <c r="N1612" s="69" t="s">
        <v>30</v>
      </c>
      <c r="O1612" s="69" t="s">
        <v>30</v>
      </c>
      <c r="P1612" s="72">
        <v>42277.436111111114</v>
      </c>
      <c r="Q1612" s="69"/>
      <c r="R1612" s="72">
        <v>42289.693749999999</v>
      </c>
      <c r="S1612" s="72">
        <v>42284.463888888888</v>
      </c>
      <c r="T1612" s="69"/>
      <c r="U1612" s="124" t="s">
        <v>10423</v>
      </c>
      <c r="V1612" s="69"/>
      <c r="W1612" s="73">
        <v>42279</v>
      </c>
      <c r="X1612" s="69">
        <v>0</v>
      </c>
      <c r="Y1612" s="69">
        <v>2</v>
      </c>
      <c r="Z1612" s="69" t="s">
        <v>5592</v>
      </c>
      <c r="AA1612" s="69"/>
      <c r="AB1612" s="69"/>
      <c r="AC1612" s="69"/>
      <c r="AD1612" s="69"/>
      <c r="AE1612" s="69"/>
      <c r="AF1612" s="69"/>
      <c r="AG1612" s="69"/>
      <c r="AH1612" s="69" t="s">
        <v>5593</v>
      </c>
    </row>
    <row r="1613" spans="1:34" ht="15.75" customHeight="1" x14ac:dyDescent="0.2">
      <c r="A1613" s="69" t="s">
        <v>33</v>
      </c>
      <c r="B1613" s="69" t="s">
        <v>32</v>
      </c>
      <c r="C1613" s="51">
        <f t="shared" si="53"/>
        <v>50</v>
      </c>
      <c r="D1613" s="57">
        <v>2015</v>
      </c>
      <c r="E1613" s="57">
        <f t="shared" si="54"/>
        <v>4</v>
      </c>
      <c r="F1613" s="69" t="s">
        <v>22</v>
      </c>
      <c r="G1613" s="70" t="s">
        <v>5594</v>
      </c>
      <c r="H1613" s="69" t="s">
        <v>5595</v>
      </c>
      <c r="I1613" s="71" t="s">
        <v>25</v>
      </c>
      <c r="J1613" s="71" t="s">
        <v>26</v>
      </c>
      <c r="K1613" s="69" t="s">
        <v>27</v>
      </c>
      <c r="L1613" s="69" t="s">
        <v>37</v>
      </c>
      <c r="M1613" s="69" t="s">
        <v>29</v>
      </c>
      <c r="N1613" s="69" t="s">
        <v>30</v>
      </c>
      <c r="O1613" s="69" t="s">
        <v>30</v>
      </c>
      <c r="P1613" s="72">
        <v>42342.427777777775</v>
      </c>
      <c r="Q1613" s="69"/>
      <c r="R1613" s="72">
        <v>42349.44027777778</v>
      </c>
      <c r="S1613" s="72">
        <v>42345.813888888886</v>
      </c>
      <c r="T1613" s="69"/>
      <c r="U1613" s="124" t="s">
        <v>10423</v>
      </c>
      <c r="V1613" s="69"/>
      <c r="W1613" s="73">
        <v>42342</v>
      </c>
      <c r="X1613" s="69">
        <v>0</v>
      </c>
      <c r="Y1613" s="69">
        <v>3</v>
      </c>
      <c r="Z1613" s="69"/>
      <c r="AA1613" s="69"/>
      <c r="AB1613" s="69"/>
      <c r="AC1613" s="69"/>
      <c r="AD1613" s="69"/>
      <c r="AE1613" s="69"/>
      <c r="AF1613" s="69"/>
      <c r="AG1613" s="69"/>
      <c r="AH1613" s="69" t="s">
        <v>5596</v>
      </c>
    </row>
    <row r="1614" spans="1:34" ht="15.75" customHeight="1" x14ac:dyDescent="0.2">
      <c r="A1614" s="69" t="s">
        <v>33</v>
      </c>
      <c r="B1614" s="69" t="s">
        <v>145</v>
      </c>
      <c r="C1614" s="51">
        <f t="shared" si="53"/>
        <v>50</v>
      </c>
      <c r="D1614" s="57">
        <v>2015</v>
      </c>
      <c r="E1614" s="57">
        <f t="shared" si="54"/>
        <v>4</v>
      </c>
      <c r="F1614" s="69" t="s">
        <v>22</v>
      </c>
      <c r="G1614" s="70" t="s">
        <v>5597</v>
      </c>
      <c r="H1614" s="69" t="s">
        <v>5598</v>
      </c>
      <c r="I1614" s="71" t="s">
        <v>25</v>
      </c>
      <c r="J1614" s="71" t="s">
        <v>26</v>
      </c>
      <c r="K1614" s="69" t="s">
        <v>27</v>
      </c>
      <c r="L1614" s="69" t="s">
        <v>37</v>
      </c>
      <c r="M1614" s="69" t="s">
        <v>29</v>
      </c>
      <c r="N1614" s="69" t="s">
        <v>30</v>
      </c>
      <c r="O1614" s="69" t="s">
        <v>30</v>
      </c>
      <c r="P1614" s="72">
        <v>42341.651388888888</v>
      </c>
      <c r="Q1614" s="69"/>
      <c r="R1614" s="72">
        <v>42349.44027777778</v>
      </c>
      <c r="S1614" s="72">
        <v>42345.561111111114</v>
      </c>
      <c r="T1614" s="69"/>
      <c r="U1614" s="124" t="s">
        <v>10423</v>
      </c>
      <c r="V1614" s="69"/>
      <c r="W1614" s="73">
        <v>42341</v>
      </c>
      <c r="X1614" s="69">
        <v>0</v>
      </c>
      <c r="Y1614" s="69">
        <v>1</v>
      </c>
      <c r="Z1614" s="74" t="s">
        <v>5599</v>
      </c>
      <c r="AA1614" s="69"/>
      <c r="AB1614" s="69"/>
      <c r="AC1614" s="69"/>
      <c r="AD1614" s="69"/>
      <c r="AE1614" s="69"/>
      <c r="AF1614" s="69"/>
      <c r="AG1614" s="69"/>
      <c r="AH1614" s="69" t="s">
        <v>5600</v>
      </c>
    </row>
    <row r="1615" spans="1:34" ht="15.75" hidden="1" customHeight="1" x14ac:dyDescent="0.2">
      <c r="A1615" s="69" t="s">
        <v>33</v>
      </c>
      <c r="B1615" s="69" t="s">
        <v>56</v>
      </c>
      <c r="C1615" s="51">
        <f t="shared" si="53"/>
        <v>49</v>
      </c>
      <c r="D1615" s="57">
        <v>2015</v>
      </c>
      <c r="E1615" s="57">
        <f t="shared" si="54"/>
        <v>4</v>
      </c>
      <c r="F1615" s="69" t="s">
        <v>22</v>
      </c>
      <c r="G1615" s="70" t="s">
        <v>5601</v>
      </c>
      <c r="H1615" s="69" t="s">
        <v>5602</v>
      </c>
      <c r="I1615" s="71" t="s">
        <v>2700</v>
      </c>
      <c r="J1615" s="71" t="s">
        <v>26</v>
      </c>
      <c r="K1615" s="69" t="s">
        <v>27</v>
      </c>
      <c r="L1615" s="69" t="s">
        <v>88</v>
      </c>
      <c r="M1615" s="69" t="s">
        <v>29</v>
      </c>
      <c r="N1615" s="69" t="s">
        <v>30</v>
      </c>
      <c r="O1615" s="69" t="s">
        <v>30</v>
      </c>
      <c r="P1615" s="72">
        <v>42327.645138888889</v>
      </c>
      <c r="Q1615" s="69"/>
      <c r="R1615" s="72">
        <v>42348.578472222223</v>
      </c>
      <c r="S1615" s="72">
        <v>42339.515972222223</v>
      </c>
      <c r="T1615" s="69"/>
      <c r="U1615" s="69" t="s">
        <v>54</v>
      </c>
      <c r="V1615" s="69"/>
      <c r="W1615" s="73">
        <v>42338</v>
      </c>
      <c r="X1615" s="69">
        <v>0</v>
      </c>
      <c r="Y1615" s="69">
        <v>3</v>
      </c>
      <c r="Z1615" s="69"/>
      <c r="AA1615" s="69"/>
      <c r="AB1615" s="69"/>
      <c r="AC1615" s="69"/>
      <c r="AD1615" s="69"/>
      <c r="AE1615" s="69"/>
      <c r="AF1615" s="69"/>
      <c r="AG1615" s="69"/>
      <c r="AH1615" s="69" t="s">
        <v>5603</v>
      </c>
    </row>
    <row r="1616" spans="1:34" ht="15.75" hidden="1" customHeight="1" x14ac:dyDescent="0.2">
      <c r="A1616" s="69" t="s">
        <v>33</v>
      </c>
      <c r="B1616" s="69" t="s">
        <v>4849</v>
      </c>
      <c r="C1616" s="51">
        <f t="shared" si="53"/>
        <v>50</v>
      </c>
      <c r="D1616" s="57">
        <v>2015</v>
      </c>
      <c r="E1616" s="57">
        <f t="shared" si="54"/>
        <v>4</v>
      </c>
      <c r="F1616" s="69" t="s">
        <v>22</v>
      </c>
      <c r="G1616" s="70" t="s">
        <v>5604</v>
      </c>
      <c r="H1616" s="69" t="s">
        <v>5605</v>
      </c>
      <c r="I1616" s="71" t="s">
        <v>25</v>
      </c>
      <c r="J1616" s="71" t="s">
        <v>26</v>
      </c>
      <c r="K1616" s="69" t="s">
        <v>27</v>
      </c>
      <c r="L1616" s="69" t="s">
        <v>88</v>
      </c>
      <c r="M1616" s="69" t="s">
        <v>2982</v>
      </c>
      <c r="N1616" s="69" t="s">
        <v>2982</v>
      </c>
      <c r="O1616" s="69" t="s">
        <v>2982</v>
      </c>
      <c r="P1616" s="72">
        <v>42327.642361111109</v>
      </c>
      <c r="Q1616" s="69"/>
      <c r="R1616" s="72">
        <v>42349.44027777778</v>
      </c>
      <c r="S1616" s="72">
        <v>42347.563194444447</v>
      </c>
      <c r="T1616" s="69"/>
      <c r="U1616" s="69" t="s">
        <v>54</v>
      </c>
      <c r="V1616" s="69"/>
      <c r="W1616" s="73">
        <v>42346</v>
      </c>
      <c r="X1616" s="69">
        <v>0</v>
      </c>
      <c r="Y1616" s="69">
        <v>4</v>
      </c>
      <c r="Z1616" s="69"/>
      <c r="AA1616" s="69"/>
      <c r="AB1616" s="69"/>
      <c r="AC1616" s="69"/>
      <c r="AD1616" s="69"/>
      <c r="AE1616" s="69"/>
      <c r="AF1616" s="69"/>
      <c r="AG1616" s="69"/>
      <c r="AH1616" s="69" t="s">
        <v>5606</v>
      </c>
    </row>
    <row r="1617" spans="1:34" ht="15.75" customHeight="1" x14ac:dyDescent="0.2">
      <c r="A1617" s="69" t="s">
        <v>33</v>
      </c>
      <c r="B1617" s="69" t="s">
        <v>2726</v>
      </c>
      <c r="C1617" s="51">
        <f t="shared" si="53"/>
        <v>46</v>
      </c>
      <c r="D1617" s="57">
        <v>2015</v>
      </c>
      <c r="E1617" s="57">
        <f t="shared" si="54"/>
        <v>4</v>
      </c>
      <c r="F1617" s="69" t="s">
        <v>22</v>
      </c>
      <c r="G1617" s="70" t="s">
        <v>5607</v>
      </c>
      <c r="H1617" s="69" t="s">
        <v>5608</v>
      </c>
      <c r="I1617" s="71" t="s">
        <v>25</v>
      </c>
      <c r="J1617" s="71" t="s">
        <v>26</v>
      </c>
      <c r="K1617" s="69" t="s">
        <v>27</v>
      </c>
      <c r="L1617" s="69" t="s">
        <v>37</v>
      </c>
      <c r="M1617" s="69" t="s">
        <v>29</v>
      </c>
      <c r="N1617" s="69" t="s">
        <v>30</v>
      </c>
      <c r="O1617" s="69" t="s">
        <v>30</v>
      </c>
      <c r="P1617" s="72">
        <v>42317.667361111111</v>
      </c>
      <c r="Q1617" s="69"/>
      <c r="R1617" s="72">
        <v>42324.669444444444</v>
      </c>
      <c r="S1617" s="72">
        <v>42321.536111111112</v>
      </c>
      <c r="T1617" s="69"/>
      <c r="U1617" s="124" t="s">
        <v>10423</v>
      </c>
      <c r="V1617" s="69"/>
      <c r="W1617" s="73">
        <v>42321</v>
      </c>
      <c r="X1617" s="69">
        <v>0</v>
      </c>
      <c r="Y1617" s="69">
        <v>2</v>
      </c>
      <c r="Z1617" s="69"/>
      <c r="AA1617" s="69"/>
      <c r="AB1617" s="69"/>
      <c r="AC1617" s="69"/>
      <c r="AD1617" s="69"/>
      <c r="AE1617" s="69"/>
      <c r="AF1617" s="69"/>
      <c r="AG1617" s="69"/>
      <c r="AH1617" s="69" t="s">
        <v>5609</v>
      </c>
    </row>
    <row r="1618" spans="1:34" ht="15.75" hidden="1" customHeight="1" x14ac:dyDescent="0.2">
      <c r="A1618" s="69" t="s">
        <v>33</v>
      </c>
      <c r="B1618" s="69" t="s">
        <v>41</v>
      </c>
      <c r="C1618" s="51">
        <f t="shared" si="53"/>
        <v>47</v>
      </c>
      <c r="D1618" s="57">
        <v>2015</v>
      </c>
      <c r="E1618" s="57">
        <f t="shared" si="54"/>
        <v>4</v>
      </c>
      <c r="F1618" s="69" t="s">
        <v>22</v>
      </c>
      <c r="G1618" s="70" t="s">
        <v>5610</v>
      </c>
      <c r="H1618" s="69" t="s">
        <v>5611</v>
      </c>
      <c r="I1618" s="71" t="s">
        <v>25</v>
      </c>
      <c r="J1618" s="71" t="s">
        <v>26</v>
      </c>
      <c r="K1618" s="69" t="s">
        <v>27</v>
      </c>
      <c r="L1618" s="69" t="s">
        <v>88</v>
      </c>
      <c r="M1618" s="69" t="s">
        <v>38</v>
      </c>
      <c r="N1618" s="69" t="s">
        <v>38</v>
      </c>
      <c r="O1618" s="69" t="s">
        <v>38</v>
      </c>
      <c r="P1618" s="72">
        <v>42317.660416666666</v>
      </c>
      <c r="Q1618" s="69"/>
      <c r="R1618" s="72">
        <v>42328.553472222222</v>
      </c>
      <c r="S1618" s="72">
        <v>42326.54791666667</v>
      </c>
      <c r="T1618" s="69"/>
      <c r="U1618" s="69" t="s">
        <v>39</v>
      </c>
      <c r="V1618" s="69"/>
      <c r="W1618" s="73">
        <v>42324</v>
      </c>
      <c r="X1618" s="69">
        <v>0</v>
      </c>
      <c r="Y1618" s="69">
        <v>3</v>
      </c>
      <c r="Z1618" s="69"/>
      <c r="AA1618" s="69"/>
      <c r="AB1618" s="69"/>
      <c r="AC1618" s="69"/>
      <c r="AD1618" s="69"/>
      <c r="AE1618" s="69"/>
      <c r="AF1618" s="69"/>
      <c r="AG1618" s="69"/>
      <c r="AH1618" s="69" t="s">
        <v>5612</v>
      </c>
    </row>
    <row r="1619" spans="1:34" ht="15.75" customHeight="1" x14ac:dyDescent="0.2">
      <c r="A1619" s="69" t="s">
        <v>33</v>
      </c>
      <c r="B1619" s="69" t="s">
        <v>56</v>
      </c>
      <c r="C1619" s="51">
        <f t="shared" si="53"/>
        <v>44</v>
      </c>
      <c r="D1619" s="57">
        <v>2015</v>
      </c>
      <c r="E1619" s="57">
        <f t="shared" si="54"/>
        <v>4</v>
      </c>
      <c r="F1619" s="69" t="s">
        <v>22</v>
      </c>
      <c r="G1619" s="70" t="s">
        <v>5613</v>
      </c>
      <c r="H1619" s="69" t="s">
        <v>5614</v>
      </c>
      <c r="I1619" s="71" t="s">
        <v>25</v>
      </c>
      <c r="J1619" s="71" t="s">
        <v>26</v>
      </c>
      <c r="K1619" s="69" t="s">
        <v>27</v>
      </c>
      <c r="L1619" s="69" t="s">
        <v>37</v>
      </c>
      <c r="M1619" s="69" t="s">
        <v>29</v>
      </c>
      <c r="N1619" s="69" t="s">
        <v>30</v>
      </c>
      <c r="O1619" s="69" t="s">
        <v>30</v>
      </c>
      <c r="P1619" s="72">
        <v>42300.447222222225</v>
      </c>
      <c r="Q1619" s="69"/>
      <c r="R1619" s="72">
        <v>42317.537499999999</v>
      </c>
      <c r="S1619" s="72">
        <v>42304.708333333336</v>
      </c>
      <c r="T1619" s="69"/>
      <c r="U1619" s="124" t="s">
        <v>10423</v>
      </c>
      <c r="V1619" s="69"/>
      <c r="W1619" s="73">
        <v>42300</v>
      </c>
      <c r="X1619" s="69">
        <v>0</v>
      </c>
      <c r="Y1619" s="69">
        <v>1</v>
      </c>
      <c r="Z1619" s="69"/>
      <c r="AA1619" s="69"/>
      <c r="AB1619" s="69"/>
      <c r="AC1619" s="69"/>
      <c r="AD1619" s="69"/>
      <c r="AE1619" s="69"/>
      <c r="AF1619" s="69"/>
      <c r="AG1619" s="69"/>
      <c r="AH1619" s="69" t="s">
        <v>5615</v>
      </c>
    </row>
    <row r="1620" spans="1:34" ht="15.75" hidden="1" customHeight="1" x14ac:dyDescent="0.2">
      <c r="A1620" s="69" t="s">
        <v>33</v>
      </c>
      <c r="B1620" s="69" t="s">
        <v>2055</v>
      </c>
      <c r="C1620" s="51">
        <f t="shared" si="53"/>
        <v>49</v>
      </c>
      <c r="D1620" s="57">
        <v>2015</v>
      </c>
      <c r="E1620" s="57">
        <f t="shared" si="54"/>
        <v>4</v>
      </c>
      <c r="F1620" s="69" t="s">
        <v>22</v>
      </c>
      <c r="G1620" s="70" t="s">
        <v>5616</v>
      </c>
      <c r="H1620" s="69" t="s">
        <v>5617</v>
      </c>
      <c r="I1620" s="71" t="s">
        <v>217</v>
      </c>
      <c r="J1620" s="71" t="s">
        <v>26</v>
      </c>
      <c r="K1620" s="69" t="s">
        <v>27</v>
      </c>
      <c r="L1620" s="69" t="s">
        <v>88</v>
      </c>
      <c r="M1620" s="69" t="s">
        <v>30</v>
      </c>
      <c r="N1620" s="69" t="s">
        <v>30</v>
      </c>
      <c r="O1620" s="69" t="s">
        <v>30</v>
      </c>
      <c r="P1620" s="72">
        <v>42289.688194444447</v>
      </c>
      <c r="Q1620" s="69"/>
      <c r="R1620" s="72">
        <v>42342.570138888892</v>
      </c>
      <c r="S1620" s="72">
        <v>42340.704861111109</v>
      </c>
      <c r="T1620" s="69"/>
      <c r="U1620" s="69" t="s">
        <v>54</v>
      </c>
      <c r="V1620" s="69"/>
      <c r="W1620" s="73">
        <v>42300</v>
      </c>
      <c r="X1620" s="69">
        <v>0</v>
      </c>
      <c r="Y1620" s="69">
        <v>1</v>
      </c>
      <c r="Z1620" s="69"/>
      <c r="AA1620" s="69"/>
      <c r="AB1620" s="69"/>
      <c r="AC1620" s="69"/>
      <c r="AD1620" s="69"/>
      <c r="AE1620" s="69" t="s">
        <v>5618</v>
      </c>
      <c r="AF1620" s="69"/>
      <c r="AG1620" s="69"/>
      <c r="AH1620" s="69"/>
    </row>
    <row r="1621" spans="1:34" ht="15.75" customHeight="1" x14ac:dyDescent="0.2">
      <c r="A1621" s="69" t="s">
        <v>33</v>
      </c>
      <c r="B1621" s="69" t="s">
        <v>56</v>
      </c>
      <c r="C1621" s="51">
        <f t="shared" si="53"/>
        <v>42</v>
      </c>
      <c r="D1621" s="57">
        <v>2015</v>
      </c>
      <c r="E1621" s="57">
        <f t="shared" si="54"/>
        <v>4</v>
      </c>
      <c r="F1621" s="69" t="s">
        <v>22</v>
      </c>
      <c r="G1621" s="70" t="s">
        <v>5619</v>
      </c>
      <c r="H1621" s="69" t="s">
        <v>5620</v>
      </c>
      <c r="I1621" s="71" t="s">
        <v>25</v>
      </c>
      <c r="J1621" s="71" t="s">
        <v>26</v>
      </c>
      <c r="K1621" s="69" t="s">
        <v>27</v>
      </c>
      <c r="L1621" s="69" t="s">
        <v>37</v>
      </c>
      <c r="M1621" s="69" t="s">
        <v>29</v>
      </c>
      <c r="N1621" s="69" t="s">
        <v>30</v>
      </c>
      <c r="O1621" s="69" t="s">
        <v>30</v>
      </c>
      <c r="P1621" s="72">
        <v>42289.651388888888</v>
      </c>
      <c r="Q1621" s="69"/>
      <c r="R1621" s="72">
        <v>42298.585416666669</v>
      </c>
      <c r="S1621" s="72">
        <v>42292.452777777777</v>
      </c>
      <c r="T1621" s="69"/>
      <c r="U1621" s="124" t="s">
        <v>10423</v>
      </c>
      <c r="V1621" s="69"/>
      <c r="W1621" s="73">
        <v>42293</v>
      </c>
      <c r="X1621" s="69">
        <v>0</v>
      </c>
      <c r="Y1621" s="69">
        <v>2</v>
      </c>
      <c r="Z1621" s="69"/>
      <c r="AA1621" s="69"/>
      <c r="AB1621" s="69"/>
      <c r="AC1621" s="69"/>
      <c r="AD1621" s="69"/>
      <c r="AE1621" s="69"/>
      <c r="AF1621" s="69"/>
      <c r="AG1621" s="69"/>
      <c r="AH1621" s="69" t="s">
        <v>5621</v>
      </c>
    </row>
    <row r="1622" spans="1:34" ht="15.75" hidden="1" customHeight="1" x14ac:dyDescent="0.2">
      <c r="A1622" s="69" t="s">
        <v>33</v>
      </c>
      <c r="B1622" s="69" t="s">
        <v>76</v>
      </c>
      <c r="C1622" s="51">
        <f t="shared" si="53"/>
        <v>43</v>
      </c>
      <c r="D1622" s="57">
        <v>2015</v>
      </c>
      <c r="E1622" s="57">
        <f t="shared" si="54"/>
        <v>4</v>
      </c>
      <c r="F1622" s="69" t="s">
        <v>22</v>
      </c>
      <c r="G1622" s="70" t="s">
        <v>5622</v>
      </c>
      <c r="H1622" s="69" t="s">
        <v>5623</v>
      </c>
      <c r="I1622" s="71" t="s">
        <v>2700</v>
      </c>
      <c r="J1622" s="71" t="s">
        <v>26</v>
      </c>
      <c r="K1622" s="69" t="s">
        <v>27</v>
      </c>
      <c r="L1622" s="69" t="s">
        <v>88</v>
      </c>
      <c r="M1622" s="69" t="s">
        <v>30</v>
      </c>
      <c r="N1622" s="69" t="s">
        <v>30</v>
      </c>
      <c r="O1622" s="69" t="s">
        <v>30</v>
      </c>
      <c r="P1622" s="72">
        <v>42290.645138888889</v>
      </c>
      <c r="Q1622" s="69"/>
      <c r="R1622" s="72">
        <v>42348.578472222223</v>
      </c>
      <c r="S1622" s="72">
        <v>42296.386805555558</v>
      </c>
      <c r="T1622" s="69"/>
      <c r="U1622" s="69" t="s">
        <v>143</v>
      </c>
      <c r="V1622" s="69"/>
      <c r="W1622" s="73">
        <v>42293</v>
      </c>
      <c r="X1622" s="69">
        <v>0</v>
      </c>
      <c r="Y1622" s="69">
        <v>3</v>
      </c>
      <c r="Z1622" s="69"/>
      <c r="AA1622" s="69"/>
      <c r="AB1622" s="69"/>
      <c r="AC1622" s="69"/>
      <c r="AD1622" s="69"/>
      <c r="AE1622" s="69"/>
      <c r="AF1622" s="69"/>
      <c r="AG1622" s="69"/>
      <c r="AH1622" s="69" t="s">
        <v>5624</v>
      </c>
    </row>
    <row r="1623" spans="1:34" ht="15.75" hidden="1" customHeight="1" x14ac:dyDescent="0.2">
      <c r="A1623" s="69" t="s">
        <v>33</v>
      </c>
      <c r="B1623" s="69" t="s">
        <v>56</v>
      </c>
      <c r="C1623" s="51">
        <f t="shared" si="53"/>
        <v>40</v>
      </c>
      <c r="D1623" s="57">
        <v>2015</v>
      </c>
      <c r="E1623" s="57">
        <f t="shared" si="54"/>
        <v>4</v>
      </c>
      <c r="F1623" s="69" t="s">
        <v>22</v>
      </c>
      <c r="G1623" s="70" t="s">
        <v>5625</v>
      </c>
      <c r="H1623" s="69" t="s">
        <v>5626</v>
      </c>
      <c r="I1623" s="71" t="s">
        <v>25</v>
      </c>
      <c r="J1623" s="71" t="s">
        <v>26</v>
      </c>
      <c r="K1623" s="69" t="s">
        <v>27</v>
      </c>
      <c r="L1623" s="69" t="s">
        <v>88</v>
      </c>
      <c r="M1623" s="69" t="s">
        <v>30</v>
      </c>
      <c r="N1623" s="69" t="s">
        <v>30</v>
      </c>
      <c r="O1623" s="69" t="s">
        <v>30</v>
      </c>
      <c r="P1623" s="72">
        <v>42276.351388888892</v>
      </c>
      <c r="Q1623" s="69"/>
      <c r="R1623" s="72">
        <v>42283.464583333334</v>
      </c>
      <c r="S1623" s="72">
        <v>42279.506249999999</v>
      </c>
      <c r="T1623" s="69"/>
      <c r="U1623" s="69" t="s">
        <v>54</v>
      </c>
      <c r="V1623" s="69"/>
      <c r="W1623" s="73">
        <v>42277</v>
      </c>
      <c r="X1623" s="69">
        <v>0</v>
      </c>
      <c r="Y1623" s="69">
        <v>3</v>
      </c>
      <c r="Z1623" s="69"/>
      <c r="AA1623" s="69"/>
      <c r="AB1623" s="69"/>
      <c r="AC1623" s="69"/>
      <c r="AD1623" s="69"/>
      <c r="AE1623" s="69" t="s">
        <v>5627</v>
      </c>
      <c r="AF1623" s="69"/>
      <c r="AG1623" s="69"/>
      <c r="AH1623" s="69" t="s">
        <v>5628</v>
      </c>
    </row>
    <row r="1624" spans="1:34" ht="15.75" hidden="1" customHeight="1" x14ac:dyDescent="0.2">
      <c r="A1624" s="69" t="s">
        <v>33</v>
      </c>
      <c r="B1624" s="69" t="s">
        <v>564</v>
      </c>
      <c r="C1624" s="51">
        <f t="shared" si="53"/>
        <v>43</v>
      </c>
      <c r="D1624" s="57">
        <v>2015</v>
      </c>
      <c r="E1624" s="57">
        <f t="shared" si="54"/>
        <v>4</v>
      </c>
      <c r="F1624" s="69" t="s">
        <v>22</v>
      </c>
      <c r="G1624" s="70" t="s">
        <v>5629</v>
      </c>
      <c r="H1624" s="69" t="s">
        <v>5630</v>
      </c>
      <c r="I1624" s="71" t="s">
        <v>217</v>
      </c>
      <c r="J1624" s="71" t="s">
        <v>26</v>
      </c>
      <c r="K1624" s="69" t="s">
        <v>27</v>
      </c>
      <c r="L1624" s="69" t="s">
        <v>88</v>
      </c>
      <c r="M1624" s="69" t="s">
        <v>30</v>
      </c>
      <c r="N1624" s="69" t="s">
        <v>30</v>
      </c>
      <c r="O1624" s="69" t="s">
        <v>30</v>
      </c>
      <c r="P1624" s="72">
        <v>42275.617361111108</v>
      </c>
      <c r="Q1624" s="69"/>
      <c r="R1624" s="72">
        <v>42303.424305555556</v>
      </c>
      <c r="S1624" s="72">
        <v>42300.456250000003</v>
      </c>
      <c r="T1624" s="69"/>
      <c r="U1624" s="69" t="s">
        <v>54</v>
      </c>
      <c r="V1624" s="69"/>
      <c r="W1624" s="73">
        <v>42299</v>
      </c>
      <c r="X1624" s="69">
        <v>0</v>
      </c>
      <c r="Y1624" s="69">
        <v>2</v>
      </c>
      <c r="Z1624" s="69" t="s">
        <v>5631</v>
      </c>
      <c r="AA1624" s="69"/>
      <c r="AB1624" s="69"/>
      <c r="AC1624" s="69"/>
      <c r="AD1624" s="69"/>
      <c r="AE1624" s="69" t="s">
        <v>5632</v>
      </c>
      <c r="AF1624" s="69"/>
      <c r="AG1624" s="69"/>
      <c r="AH1624" s="69" t="s">
        <v>5633</v>
      </c>
    </row>
    <row r="1625" spans="1:34" ht="15.75" customHeight="1" x14ac:dyDescent="0.2">
      <c r="A1625" s="69" t="s">
        <v>33</v>
      </c>
      <c r="B1625" s="69" t="s">
        <v>56</v>
      </c>
      <c r="C1625" s="51">
        <f t="shared" si="53"/>
        <v>46</v>
      </c>
      <c r="D1625" s="57">
        <v>2015</v>
      </c>
      <c r="E1625" s="57">
        <f t="shared" si="54"/>
        <v>4</v>
      </c>
      <c r="F1625" s="69" t="s">
        <v>22</v>
      </c>
      <c r="G1625" s="70" t="s">
        <v>5634</v>
      </c>
      <c r="H1625" s="69" t="s">
        <v>5635</v>
      </c>
      <c r="I1625" s="71" t="s">
        <v>25</v>
      </c>
      <c r="J1625" s="71" t="s">
        <v>26</v>
      </c>
      <c r="K1625" s="69" t="s">
        <v>27</v>
      </c>
      <c r="L1625" s="69" t="s">
        <v>88</v>
      </c>
      <c r="M1625" s="69" t="s">
        <v>29</v>
      </c>
      <c r="N1625" s="69" t="s">
        <v>38</v>
      </c>
      <c r="O1625" s="69" t="s">
        <v>38</v>
      </c>
      <c r="P1625" s="72">
        <v>42247.46875</v>
      </c>
      <c r="Q1625" s="69"/>
      <c r="R1625" s="72">
        <v>42324.669444444444</v>
      </c>
      <c r="S1625" s="72">
        <v>42319.604861111111</v>
      </c>
      <c r="T1625" s="69"/>
      <c r="U1625" s="124" t="s">
        <v>10423</v>
      </c>
      <c r="V1625" s="69"/>
      <c r="W1625" s="73">
        <v>42317</v>
      </c>
      <c r="X1625" s="69">
        <v>0</v>
      </c>
      <c r="Y1625" s="69">
        <v>3</v>
      </c>
      <c r="Z1625" s="69"/>
      <c r="AA1625" s="69"/>
      <c r="AB1625" s="69"/>
      <c r="AC1625" s="69"/>
      <c r="AD1625" s="69"/>
      <c r="AE1625" s="69"/>
      <c r="AF1625" s="69"/>
      <c r="AG1625" s="69"/>
      <c r="AH1625" s="69" t="s">
        <v>5636</v>
      </c>
    </row>
    <row r="1626" spans="1:34" ht="15.75" customHeight="1" x14ac:dyDescent="0.2">
      <c r="A1626" s="69" t="s">
        <v>33</v>
      </c>
      <c r="B1626" s="69" t="s">
        <v>145</v>
      </c>
      <c r="C1626" s="51">
        <f t="shared" si="53"/>
        <v>51</v>
      </c>
      <c r="D1626" s="57">
        <v>2015</v>
      </c>
      <c r="E1626" s="57">
        <f t="shared" si="54"/>
        <v>4</v>
      </c>
      <c r="F1626" s="69" t="s">
        <v>22</v>
      </c>
      <c r="G1626" s="70" t="s">
        <v>5637</v>
      </c>
      <c r="H1626" s="69" t="s">
        <v>5638</v>
      </c>
      <c r="I1626" s="71" t="s">
        <v>25</v>
      </c>
      <c r="J1626" s="71" t="s">
        <v>26</v>
      </c>
      <c r="K1626" s="69" t="s">
        <v>27</v>
      </c>
      <c r="L1626" s="69" t="s">
        <v>37</v>
      </c>
      <c r="M1626" s="69" t="s">
        <v>29</v>
      </c>
      <c r="N1626" s="69" t="s">
        <v>30</v>
      </c>
      <c r="O1626" s="69" t="s">
        <v>30</v>
      </c>
      <c r="P1626" s="72">
        <v>42349.564583333333</v>
      </c>
      <c r="Q1626" s="69"/>
      <c r="R1626" s="72">
        <v>42354.443055555559</v>
      </c>
      <c r="S1626" s="72">
        <v>42352.559027777781</v>
      </c>
      <c r="T1626" s="69"/>
      <c r="U1626" s="124" t="s">
        <v>10423</v>
      </c>
      <c r="V1626" s="69"/>
      <c r="W1626" s="73">
        <v>42352</v>
      </c>
      <c r="X1626" s="69">
        <v>0</v>
      </c>
      <c r="Y1626" s="69">
        <v>1</v>
      </c>
      <c r="Z1626" s="74" t="s">
        <v>5639</v>
      </c>
      <c r="AA1626" s="69"/>
      <c r="AB1626" s="69"/>
      <c r="AC1626" s="69"/>
      <c r="AD1626" s="69"/>
      <c r="AE1626" s="69"/>
      <c r="AF1626" s="69"/>
      <c r="AG1626" s="69"/>
      <c r="AH1626" s="69" t="s">
        <v>5640</v>
      </c>
    </row>
    <row r="1627" spans="1:34" ht="15.75" customHeight="1" x14ac:dyDescent="0.2">
      <c r="A1627" s="69" t="s">
        <v>33</v>
      </c>
      <c r="B1627" s="69" t="s">
        <v>145</v>
      </c>
      <c r="C1627" s="51">
        <f t="shared" si="53"/>
        <v>51</v>
      </c>
      <c r="D1627" s="57">
        <v>2015</v>
      </c>
      <c r="E1627" s="57">
        <f t="shared" si="54"/>
        <v>4</v>
      </c>
      <c r="F1627" s="69" t="s">
        <v>22</v>
      </c>
      <c r="G1627" s="70" t="s">
        <v>5641</v>
      </c>
      <c r="H1627" s="69" t="s">
        <v>5642</v>
      </c>
      <c r="I1627" s="71" t="s">
        <v>36</v>
      </c>
      <c r="J1627" s="71" t="s">
        <v>26</v>
      </c>
      <c r="K1627" s="69" t="s">
        <v>27</v>
      </c>
      <c r="L1627" s="69" t="s">
        <v>37</v>
      </c>
      <c r="M1627" s="69" t="s">
        <v>29</v>
      </c>
      <c r="N1627" s="69" t="s">
        <v>30</v>
      </c>
      <c r="O1627" s="69" t="s">
        <v>30</v>
      </c>
      <c r="P1627" s="72">
        <v>42349.643750000003</v>
      </c>
      <c r="Q1627" s="69"/>
      <c r="R1627" s="72">
        <v>42354.443055555559</v>
      </c>
      <c r="S1627" s="72">
        <v>42352.555555555555</v>
      </c>
      <c r="T1627" s="69"/>
      <c r="U1627" s="124" t="s">
        <v>10423</v>
      </c>
      <c r="V1627" s="69"/>
      <c r="W1627" s="73">
        <v>42352</v>
      </c>
      <c r="X1627" s="69">
        <v>0</v>
      </c>
      <c r="Y1627" s="69">
        <v>1</v>
      </c>
      <c r="Z1627" s="74" t="s">
        <v>5643</v>
      </c>
      <c r="AA1627" s="69"/>
      <c r="AB1627" s="69"/>
      <c r="AC1627" s="69"/>
      <c r="AD1627" s="69"/>
      <c r="AE1627" s="69"/>
      <c r="AF1627" s="69"/>
      <c r="AG1627" s="69"/>
      <c r="AH1627" s="69" t="s">
        <v>5644</v>
      </c>
    </row>
    <row r="1628" spans="1:34" ht="15.75" customHeight="1" x14ac:dyDescent="0.2">
      <c r="A1628" s="69" t="s">
        <v>33</v>
      </c>
      <c r="B1628" s="69" t="s">
        <v>2055</v>
      </c>
      <c r="C1628" s="51">
        <f t="shared" si="53"/>
        <v>51</v>
      </c>
      <c r="D1628" s="57">
        <v>2015</v>
      </c>
      <c r="E1628" s="57">
        <f t="shared" si="54"/>
        <v>4</v>
      </c>
      <c r="F1628" s="69" t="s">
        <v>22</v>
      </c>
      <c r="G1628" s="70" t="s">
        <v>5645</v>
      </c>
      <c r="H1628" s="69" t="s">
        <v>5646</v>
      </c>
      <c r="I1628" s="71" t="s">
        <v>36</v>
      </c>
      <c r="J1628" s="71" t="s">
        <v>26</v>
      </c>
      <c r="K1628" s="69" t="s">
        <v>27</v>
      </c>
      <c r="L1628" s="69" t="s">
        <v>37</v>
      </c>
      <c r="M1628" s="69" t="s">
        <v>29</v>
      </c>
      <c r="N1628" s="69" t="s">
        <v>473</v>
      </c>
      <c r="O1628" s="69" t="s">
        <v>30</v>
      </c>
      <c r="P1628" s="72">
        <v>42352.404166666667</v>
      </c>
      <c r="Q1628" s="69"/>
      <c r="R1628" s="72">
        <v>42354.443055555559</v>
      </c>
      <c r="S1628" s="72">
        <v>42352.518055555556</v>
      </c>
      <c r="T1628" s="69"/>
      <c r="U1628" s="124" t="s">
        <v>10423</v>
      </c>
      <c r="V1628" s="69"/>
      <c r="W1628" s="73">
        <v>42351</v>
      </c>
      <c r="X1628" s="69">
        <v>0</v>
      </c>
      <c r="Y1628" s="69">
        <v>1</v>
      </c>
      <c r="Z1628" s="69"/>
      <c r="AA1628" s="69"/>
      <c r="AB1628" s="69"/>
      <c r="AC1628" s="69"/>
      <c r="AD1628" s="69"/>
      <c r="AE1628" s="69"/>
      <c r="AF1628" s="69"/>
      <c r="AG1628" s="69"/>
      <c r="AH1628" s="69" t="s">
        <v>5647</v>
      </c>
    </row>
    <row r="1629" spans="1:34" ht="15.75" customHeight="1" x14ac:dyDescent="0.2">
      <c r="A1629" s="69" t="s">
        <v>33</v>
      </c>
      <c r="B1629" s="69" t="s">
        <v>145</v>
      </c>
      <c r="C1629" s="51">
        <f t="shared" si="53"/>
        <v>50</v>
      </c>
      <c r="D1629" s="57">
        <v>2015</v>
      </c>
      <c r="E1629" s="57">
        <f t="shared" si="54"/>
        <v>4</v>
      </c>
      <c r="F1629" s="69" t="s">
        <v>22</v>
      </c>
      <c r="G1629" s="70" t="s">
        <v>5648</v>
      </c>
      <c r="H1629" s="69" t="s">
        <v>5649</v>
      </c>
      <c r="I1629" s="71" t="s">
        <v>25</v>
      </c>
      <c r="J1629" s="71" t="s">
        <v>26</v>
      </c>
      <c r="K1629" s="69" t="s">
        <v>27</v>
      </c>
      <c r="L1629" s="69" t="s">
        <v>88</v>
      </c>
      <c r="M1629" s="69" t="s">
        <v>623</v>
      </c>
      <c r="N1629" s="69" t="s">
        <v>30</v>
      </c>
      <c r="O1629" s="69" t="s">
        <v>30</v>
      </c>
      <c r="P1629" s="72">
        <v>42328.713194444441</v>
      </c>
      <c r="Q1629" s="69"/>
      <c r="R1629" s="72">
        <v>42354.443055555559</v>
      </c>
      <c r="S1629" s="72">
        <v>42349.584027777775</v>
      </c>
      <c r="T1629" s="69"/>
      <c r="U1629" s="124" t="s">
        <v>10423</v>
      </c>
      <c r="V1629" s="69"/>
      <c r="W1629" s="73">
        <v>42338</v>
      </c>
      <c r="X1629" s="69">
        <v>0</v>
      </c>
      <c r="Y1629" s="69">
        <v>1</v>
      </c>
      <c r="Z1629" s="69"/>
      <c r="AA1629" s="69"/>
      <c r="AB1629" s="69"/>
      <c r="AC1629" s="69"/>
      <c r="AD1629" s="69"/>
      <c r="AE1629" s="69"/>
      <c r="AF1629" s="69"/>
      <c r="AG1629" s="69"/>
      <c r="AH1629" s="69" t="s">
        <v>5650</v>
      </c>
    </row>
    <row r="1630" spans="1:34" ht="15.75" customHeight="1" x14ac:dyDescent="0.2">
      <c r="A1630" s="69" t="s">
        <v>33</v>
      </c>
      <c r="B1630" s="69" t="s">
        <v>145</v>
      </c>
      <c r="C1630" s="51">
        <f t="shared" si="53"/>
        <v>51</v>
      </c>
      <c r="D1630" s="57">
        <v>2015</v>
      </c>
      <c r="E1630" s="57">
        <f t="shared" si="54"/>
        <v>4</v>
      </c>
      <c r="F1630" s="69" t="s">
        <v>22</v>
      </c>
      <c r="G1630" s="70" t="s">
        <v>5651</v>
      </c>
      <c r="H1630" s="69" t="s">
        <v>5652</v>
      </c>
      <c r="I1630" s="71" t="s">
        <v>25</v>
      </c>
      <c r="J1630" s="71" t="s">
        <v>26</v>
      </c>
      <c r="K1630" s="69" t="s">
        <v>27</v>
      </c>
      <c r="L1630" s="69" t="s">
        <v>37</v>
      </c>
      <c r="M1630" s="69" t="s">
        <v>29</v>
      </c>
      <c r="N1630" s="69" t="s">
        <v>30</v>
      </c>
      <c r="O1630" s="69" t="s">
        <v>30</v>
      </c>
      <c r="P1630" s="72">
        <v>42325.692361111112</v>
      </c>
      <c r="Q1630" s="69"/>
      <c r="R1630" s="72">
        <v>42354.443055555559</v>
      </c>
      <c r="S1630" s="72">
        <v>42353.540277777778</v>
      </c>
      <c r="T1630" s="69"/>
      <c r="U1630" s="124" t="s">
        <v>10423</v>
      </c>
      <c r="V1630" s="69"/>
      <c r="W1630" s="73">
        <v>42354</v>
      </c>
      <c r="X1630" s="69">
        <v>0</v>
      </c>
      <c r="Y1630" s="69">
        <v>1</v>
      </c>
      <c r="Z1630" s="74" t="s">
        <v>5653</v>
      </c>
      <c r="AA1630" s="69"/>
      <c r="AB1630" s="69"/>
      <c r="AC1630" s="69"/>
      <c r="AD1630" s="69"/>
      <c r="AE1630" s="69"/>
      <c r="AF1630" s="69"/>
      <c r="AG1630" s="69"/>
      <c r="AH1630" s="69" t="s">
        <v>5654</v>
      </c>
    </row>
    <row r="1631" spans="1:34" ht="15.75" customHeight="1" x14ac:dyDescent="0.2">
      <c r="A1631" s="69" t="s">
        <v>71</v>
      </c>
      <c r="B1631" s="69" t="s">
        <v>120</v>
      </c>
      <c r="C1631" s="51">
        <f t="shared" si="53"/>
        <v>51</v>
      </c>
      <c r="D1631" s="57">
        <v>2015</v>
      </c>
      <c r="E1631" s="57">
        <f t="shared" si="54"/>
        <v>4</v>
      </c>
      <c r="F1631" s="69" t="s">
        <v>22</v>
      </c>
      <c r="G1631" s="70" t="s">
        <v>5655</v>
      </c>
      <c r="H1631" s="69" t="s">
        <v>5656</v>
      </c>
      <c r="I1631" s="71" t="s">
        <v>25</v>
      </c>
      <c r="J1631" s="71" t="s">
        <v>26</v>
      </c>
      <c r="K1631" s="69" t="s">
        <v>27</v>
      </c>
      <c r="L1631" s="69" t="s">
        <v>88</v>
      </c>
      <c r="M1631" s="69" t="s">
        <v>4170</v>
      </c>
      <c r="N1631" s="69" t="s">
        <v>2982</v>
      </c>
      <c r="O1631" s="69" t="s">
        <v>2982</v>
      </c>
      <c r="P1631" s="72">
        <v>42242.625</v>
      </c>
      <c r="Q1631" s="69"/>
      <c r="R1631" s="72">
        <v>42354.444444444445</v>
      </c>
      <c r="S1631" s="72">
        <v>42352.440972222219</v>
      </c>
      <c r="T1631" s="69"/>
      <c r="U1631" s="124" t="s">
        <v>10423</v>
      </c>
      <c r="V1631" s="69"/>
      <c r="W1631" s="69"/>
      <c r="X1631" s="69">
        <v>0</v>
      </c>
      <c r="Y1631" s="69">
        <v>2</v>
      </c>
      <c r="Z1631" s="69"/>
      <c r="AA1631" s="69"/>
      <c r="AB1631" s="69"/>
      <c r="AC1631" s="69"/>
      <c r="AD1631" s="69"/>
      <c r="AE1631" s="69"/>
      <c r="AF1631" s="69"/>
      <c r="AG1631" s="69"/>
      <c r="AH1631" s="69" t="s">
        <v>5657</v>
      </c>
    </row>
    <row r="1632" spans="1:34" ht="15.75" hidden="1" customHeight="1" x14ac:dyDescent="0.2">
      <c r="A1632" s="69" t="s">
        <v>33</v>
      </c>
      <c r="B1632" s="69" t="s">
        <v>41</v>
      </c>
      <c r="C1632" s="51">
        <f t="shared" si="53"/>
        <v>51</v>
      </c>
      <c r="D1632" s="57">
        <v>2015</v>
      </c>
      <c r="E1632" s="57">
        <f t="shared" si="54"/>
        <v>4</v>
      </c>
      <c r="F1632" s="69" t="s">
        <v>22</v>
      </c>
      <c r="G1632" s="70" t="s">
        <v>5658</v>
      </c>
      <c r="H1632" s="69" t="s">
        <v>5659</v>
      </c>
      <c r="I1632" s="71" t="s">
        <v>25</v>
      </c>
      <c r="J1632" s="71" t="s">
        <v>26</v>
      </c>
      <c r="K1632" s="69" t="s">
        <v>27</v>
      </c>
      <c r="L1632" s="69" t="s">
        <v>88</v>
      </c>
      <c r="M1632" s="69" t="s">
        <v>2982</v>
      </c>
      <c r="N1632" s="69" t="s">
        <v>2982</v>
      </c>
      <c r="O1632" s="69" t="s">
        <v>2982</v>
      </c>
      <c r="P1632" s="72">
        <v>42233.604861111111</v>
      </c>
      <c r="Q1632" s="69"/>
      <c r="R1632" s="72">
        <v>42354.698611111111</v>
      </c>
      <c r="S1632" s="72">
        <v>42353.54583333333</v>
      </c>
      <c r="T1632" s="69"/>
      <c r="U1632" s="69" t="s">
        <v>39</v>
      </c>
      <c r="V1632" s="69"/>
      <c r="W1632" s="73">
        <v>42297</v>
      </c>
      <c r="X1632" s="69">
        <v>0</v>
      </c>
      <c r="Y1632" s="69">
        <v>5</v>
      </c>
      <c r="Z1632" s="74" t="s">
        <v>5660</v>
      </c>
      <c r="AA1632" s="69"/>
      <c r="AB1632" s="69"/>
      <c r="AC1632" s="69"/>
      <c r="AD1632" s="69"/>
      <c r="AE1632" s="69"/>
      <c r="AF1632" s="69"/>
      <c r="AG1632" s="69"/>
      <c r="AH1632" s="69" t="s">
        <v>5661</v>
      </c>
    </row>
    <row r="1633" spans="1:34" ht="15.75" customHeight="1" x14ac:dyDescent="0.2">
      <c r="A1633" s="69" t="s">
        <v>33</v>
      </c>
      <c r="B1633" s="69" t="s">
        <v>56</v>
      </c>
      <c r="C1633" s="51">
        <f t="shared" si="53"/>
        <v>51</v>
      </c>
      <c r="D1633" s="57">
        <v>2015</v>
      </c>
      <c r="E1633" s="57">
        <f t="shared" si="54"/>
        <v>4</v>
      </c>
      <c r="F1633" s="69" t="s">
        <v>22</v>
      </c>
      <c r="G1633" s="70" t="s">
        <v>5662</v>
      </c>
      <c r="H1633" s="69" t="s">
        <v>5663</v>
      </c>
      <c r="I1633" s="71" t="s">
        <v>25</v>
      </c>
      <c r="J1633" s="71" t="s">
        <v>26</v>
      </c>
      <c r="K1633" s="69" t="s">
        <v>27</v>
      </c>
      <c r="L1633" s="69" t="s">
        <v>37</v>
      </c>
      <c r="M1633" s="69" t="s">
        <v>29</v>
      </c>
      <c r="N1633" s="69" t="s">
        <v>74</v>
      </c>
      <c r="O1633" s="69" t="s">
        <v>74</v>
      </c>
      <c r="P1633" s="72">
        <v>42354.443055555559</v>
      </c>
      <c r="Q1633" s="69"/>
      <c r="R1633" s="72">
        <v>42359.42291666667</v>
      </c>
      <c r="S1633" s="72">
        <v>42356.697222222225</v>
      </c>
      <c r="T1633" s="69"/>
      <c r="U1633" s="124" t="s">
        <v>10423</v>
      </c>
      <c r="V1633" s="69"/>
      <c r="W1633" s="73">
        <v>42360</v>
      </c>
      <c r="X1633" s="69">
        <v>0</v>
      </c>
      <c r="Y1633" s="69">
        <v>3</v>
      </c>
      <c r="Z1633" s="74" t="s">
        <v>5664</v>
      </c>
      <c r="AA1633" s="69"/>
      <c r="AB1633" s="69"/>
      <c r="AC1633" s="69"/>
      <c r="AD1633" s="69"/>
      <c r="AE1633" s="69"/>
      <c r="AF1633" s="69"/>
      <c r="AG1633" s="69"/>
      <c r="AH1633" s="69" t="s">
        <v>5665</v>
      </c>
    </row>
    <row r="1634" spans="1:34" ht="15.75" customHeight="1" x14ac:dyDescent="0.2">
      <c r="A1634" s="69" t="s">
        <v>33</v>
      </c>
      <c r="B1634" s="69" t="s">
        <v>99</v>
      </c>
      <c r="C1634" s="51">
        <f t="shared" si="53"/>
        <v>51</v>
      </c>
      <c r="D1634" s="57">
        <v>2015</v>
      </c>
      <c r="E1634" s="57">
        <f t="shared" si="54"/>
        <v>4</v>
      </c>
      <c r="F1634" s="69" t="s">
        <v>22</v>
      </c>
      <c r="G1634" s="70" t="s">
        <v>5666</v>
      </c>
      <c r="H1634" s="69" t="s">
        <v>5667</v>
      </c>
      <c r="I1634" s="71" t="s">
        <v>25</v>
      </c>
      <c r="J1634" s="71" t="s">
        <v>26</v>
      </c>
      <c r="K1634" s="69" t="s">
        <v>27</v>
      </c>
      <c r="L1634" s="69" t="s">
        <v>37</v>
      </c>
      <c r="M1634" s="69" t="s">
        <v>29</v>
      </c>
      <c r="N1634" s="69" t="s">
        <v>2982</v>
      </c>
      <c r="O1634" s="69" t="s">
        <v>2982</v>
      </c>
      <c r="P1634" s="72">
        <v>42345.443749999999</v>
      </c>
      <c r="Q1634" s="69"/>
      <c r="R1634" s="72">
        <v>42359.42291666667</v>
      </c>
      <c r="S1634" s="72">
        <v>42354.880555555559</v>
      </c>
      <c r="T1634" s="69"/>
      <c r="U1634" s="124" t="s">
        <v>10423</v>
      </c>
      <c r="V1634" s="69"/>
      <c r="W1634" s="73">
        <v>42354</v>
      </c>
      <c r="X1634" s="69">
        <v>0</v>
      </c>
      <c r="Y1634" s="69">
        <v>3</v>
      </c>
      <c r="Z1634" s="74" t="s">
        <v>5668</v>
      </c>
      <c r="AA1634" s="69"/>
      <c r="AB1634" s="69"/>
      <c r="AC1634" s="69"/>
      <c r="AD1634" s="69"/>
      <c r="AE1634" s="69"/>
      <c r="AF1634" s="69"/>
      <c r="AG1634" s="69"/>
      <c r="AH1634" s="69" t="s">
        <v>5669</v>
      </c>
    </row>
    <row r="1635" spans="1:34" ht="15.75" customHeight="1" x14ac:dyDescent="0.2">
      <c r="A1635" s="69" t="s">
        <v>33</v>
      </c>
      <c r="B1635" s="69" t="s">
        <v>406</v>
      </c>
      <c r="C1635" s="51">
        <f t="shared" ref="C1635:C1698" si="55">IF(S1635="",WEEKNUM(R1635),WEEKNUM(S1635))</f>
        <v>51</v>
      </c>
      <c r="D1635" s="57">
        <v>2015</v>
      </c>
      <c r="E1635" s="57">
        <f t="shared" ref="E1635:E1698" si="56">ROUNDUP(MONTH(S1635)/3,0)</f>
        <v>4</v>
      </c>
      <c r="F1635" s="69" t="s">
        <v>22</v>
      </c>
      <c r="G1635" s="70" t="s">
        <v>5670</v>
      </c>
      <c r="H1635" s="69" t="s">
        <v>5671</v>
      </c>
      <c r="I1635" s="71" t="s">
        <v>36</v>
      </c>
      <c r="J1635" s="71" t="s">
        <v>26</v>
      </c>
      <c r="K1635" s="69" t="s">
        <v>27</v>
      </c>
      <c r="L1635" s="69" t="s">
        <v>88</v>
      </c>
      <c r="M1635" s="69" t="s">
        <v>29</v>
      </c>
      <c r="N1635" s="69" t="s">
        <v>30</v>
      </c>
      <c r="O1635" s="69" t="s">
        <v>30</v>
      </c>
      <c r="P1635" s="72">
        <v>42354.55</v>
      </c>
      <c r="Q1635" s="69"/>
      <c r="R1635" s="72">
        <v>42359.42291666667</v>
      </c>
      <c r="S1635" s="72">
        <v>42354.838888888888</v>
      </c>
      <c r="T1635" s="69"/>
      <c r="U1635" s="124" t="s">
        <v>10423</v>
      </c>
      <c r="V1635" s="69"/>
      <c r="W1635" s="73">
        <v>42361</v>
      </c>
      <c r="X1635" s="69">
        <v>0</v>
      </c>
      <c r="Y1635" s="69">
        <v>4</v>
      </c>
      <c r="Z1635" s="69"/>
      <c r="AA1635" s="69"/>
      <c r="AB1635" s="69"/>
      <c r="AC1635" s="69"/>
      <c r="AD1635" s="69"/>
      <c r="AE1635" s="69"/>
      <c r="AF1635" s="69"/>
      <c r="AG1635" s="69"/>
      <c r="AH1635" s="69" t="s">
        <v>5672</v>
      </c>
    </row>
    <row r="1636" spans="1:34" ht="15.75" customHeight="1" x14ac:dyDescent="0.2">
      <c r="A1636" s="69" t="s">
        <v>219</v>
      </c>
      <c r="B1636" s="69" t="s">
        <v>145</v>
      </c>
      <c r="C1636" s="51">
        <f t="shared" si="55"/>
        <v>53</v>
      </c>
      <c r="D1636" s="57">
        <v>2015</v>
      </c>
      <c r="E1636" s="57">
        <f t="shared" si="56"/>
        <v>4</v>
      </c>
      <c r="F1636" s="69" t="s">
        <v>22</v>
      </c>
      <c r="G1636" s="70" t="s">
        <v>5673</v>
      </c>
      <c r="H1636" s="69" t="s">
        <v>5674</v>
      </c>
      <c r="I1636" s="71" t="s">
        <v>25</v>
      </c>
      <c r="J1636" s="71" t="s">
        <v>26</v>
      </c>
      <c r="K1636" s="69" t="s">
        <v>27</v>
      </c>
      <c r="L1636" s="69" t="s">
        <v>88</v>
      </c>
      <c r="M1636" s="69" t="s">
        <v>2982</v>
      </c>
      <c r="N1636" s="69" t="s">
        <v>2982</v>
      </c>
      <c r="O1636" s="69" t="s">
        <v>2982</v>
      </c>
      <c r="P1636" s="72">
        <v>42233.593055555553</v>
      </c>
      <c r="Q1636" s="69"/>
      <c r="R1636" s="72">
        <v>42367.447916666664</v>
      </c>
      <c r="S1636" s="72">
        <v>42367.42083333333</v>
      </c>
      <c r="T1636" s="69"/>
      <c r="U1636" s="124" t="s">
        <v>10423</v>
      </c>
      <c r="V1636" s="69"/>
      <c r="W1636" s="69"/>
      <c r="X1636" s="69">
        <v>0</v>
      </c>
      <c r="Y1636" s="69">
        <v>5</v>
      </c>
      <c r="Z1636" s="69" t="s">
        <v>5675</v>
      </c>
      <c r="AA1636" s="69"/>
      <c r="AB1636" s="69"/>
      <c r="AC1636" s="69"/>
      <c r="AD1636" s="69"/>
      <c r="AE1636" s="69" t="s">
        <v>5676</v>
      </c>
      <c r="AF1636" s="69"/>
      <c r="AG1636" s="69"/>
      <c r="AH1636" s="69" t="s">
        <v>5677</v>
      </c>
    </row>
    <row r="1637" spans="1:34" ht="15.75" customHeight="1" x14ac:dyDescent="0.2">
      <c r="A1637" s="69" t="s">
        <v>33</v>
      </c>
      <c r="B1637" s="69" t="s">
        <v>145</v>
      </c>
      <c r="C1637" s="51">
        <f t="shared" si="55"/>
        <v>53</v>
      </c>
      <c r="D1637" s="57">
        <v>2015</v>
      </c>
      <c r="E1637" s="57">
        <f t="shared" si="56"/>
        <v>4</v>
      </c>
      <c r="F1637" s="69" t="s">
        <v>22</v>
      </c>
      <c r="G1637" s="70" t="s">
        <v>5678</v>
      </c>
      <c r="H1637" s="69" t="s">
        <v>5679</v>
      </c>
      <c r="I1637" s="71" t="s">
        <v>25</v>
      </c>
      <c r="J1637" s="71" t="s">
        <v>26</v>
      </c>
      <c r="K1637" s="69" t="s">
        <v>27</v>
      </c>
      <c r="L1637" s="69" t="s">
        <v>37</v>
      </c>
      <c r="M1637" s="69" t="s">
        <v>29</v>
      </c>
      <c r="N1637" s="69" t="s">
        <v>30</v>
      </c>
      <c r="O1637" s="69" t="s">
        <v>30</v>
      </c>
      <c r="P1637" s="72">
        <v>42366.424305555556</v>
      </c>
      <c r="Q1637" s="69"/>
      <c r="R1637" s="72">
        <v>42367.447916666664</v>
      </c>
      <c r="S1637" s="72">
        <v>42366.499305555553</v>
      </c>
      <c r="T1637" s="69"/>
      <c r="U1637" s="124" t="s">
        <v>10423</v>
      </c>
      <c r="V1637" s="69"/>
      <c r="W1637" s="73">
        <v>42366</v>
      </c>
      <c r="X1637" s="69">
        <v>0</v>
      </c>
      <c r="Y1637" s="69">
        <v>1</v>
      </c>
      <c r="Z1637" s="69"/>
      <c r="AA1637" s="69"/>
      <c r="AB1637" s="69"/>
      <c r="AC1637" s="69"/>
      <c r="AD1637" s="69"/>
      <c r="AE1637" s="69"/>
      <c r="AF1637" s="69"/>
      <c r="AG1637" s="69"/>
      <c r="AH1637" s="69" t="s">
        <v>5680</v>
      </c>
    </row>
    <row r="1638" spans="1:34" ht="15.75" hidden="1" customHeight="1" x14ac:dyDescent="0.2">
      <c r="A1638" s="69" t="s">
        <v>33</v>
      </c>
      <c r="B1638" s="69" t="s">
        <v>41</v>
      </c>
      <c r="C1638" s="51">
        <f t="shared" si="55"/>
        <v>53</v>
      </c>
      <c r="D1638" s="57">
        <v>2015</v>
      </c>
      <c r="E1638" s="57">
        <f t="shared" si="56"/>
        <v>4</v>
      </c>
      <c r="F1638" s="69" t="s">
        <v>22</v>
      </c>
      <c r="G1638" s="70" t="s">
        <v>5681</v>
      </c>
      <c r="H1638" s="69" t="s">
        <v>5682</v>
      </c>
      <c r="I1638" s="71" t="s">
        <v>25</v>
      </c>
      <c r="J1638" s="71" t="s">
        <v>26</v>
      </c>
      <c r="K1638" s="69" t="s">
        <v>27</v>
      </c>
      <c r="L1638" s="69" t="s">
        <v>37</v>
      </c>
      <c r="M1638" s="69" t="s">
        <v>49</v>
      </c>
      <c r="N1638" s="69" t="s">
        <v>38</v>
      </c>
      <c r="O1638" s="69" t="s">
        <v>38</v>
      </c>
      <c r="P1638" s="72">
        <v>42172.582638888889</v>
      </c>
      <c r="Q1638" s="69"/>
      <c r="R1638" s="72">
        <v>42367.447916666664</v>
      </c>
      <c r="S1638" s="72">
        <v>42367.44027777778</v>
      </c>
      <c r="T1638" s="69"/>
      <c r="U1638" s="69" t="s">
        <v>39</v>
      </c>
      <c r="V1638" s="69"/>
      <c r="W1638" s="69"/>
      <c r="X1638" s="69">
        <v>0</v>
      </c>
      <c r="Y1638" s="69">
        <v>4</v>
      </c>
      <c r="Z1638" s="69" t="s">
        <v>5683</v>
      </c>
      <c r="AA1638" s="69"/>
      <c r="AB1638" s="69"/>
      <c r="AC1638" s="69"/>
      <c r="AD1638" s="69"/>
      <c r="AE1638" s="69"/>
      <c r="AF1638" s="69"/>
      <c r="AG1638" s="69"/>
      <c r="AH1638" s="69" t="s">
        <v>5684</v>
      </c>
    </row>
    <row r="1639" spans="1:34" ht="15.75" customHeight="1" x14ac:dyDescent="0.2">
      <c r="A1639" s="69" t="s">
        <v>33</v>
      </c>
      <c r="B1639" s="69" t="s">
        <v>108</v>
      </c>
      <c r="C1639" s="51">
        <f t="shared" si="55"/>
        <v>52</v>
      </c>
      <c r="D1639" s="57">
        <v>2015</v>
      </c>
      <c r="E1639" s="57">
        <f t="shared" si="56"/>
        <v>4</v>
      </c>
      <c r="F1639" s="69" t="s">
        <v>22</v>
      </c>
      <c r="G1639" s="70" t="s">
        <v>5685</v>
      </c>
      <c r="H1639" s="69" t="s">
        <v>5686</v>
      </c>
      <c r="I1639" s="71" t="s">
        <v>25</v>
      </c>
      <c r="J1639" s="71" t="s">
        <v>26</v>
      </c>
      <c r="K1639" s="69" t="s">
        <v>27</v>
      </c>
      <c r="L1639" s="69" t="s">
        <v>37</v>
      </c>
      <c r="M1639" s="69" t="s">
        <v>53</v>
      </c>
      <c r="N1639" s="69" t="s">
        <v>30</v>
      </c>
      <c r="O1639" s="69" t="s">
        <v>30</v>
      </c>
      <c r="P1639" s="72">
        <v>42348.706944444442</v>
      </c>
      <c r="Q1639" s="69"/>
      <c r="R1639" s="72">
        <v>42367.447916666664</v>
      </c>
      <c r="S1639" s="72">
        <v>42360.661805555559</v>
      </c>
      <c r="T1639" s="69"/>
      <c r="U1639" s="124" t="s">
        <v>10423</v>
      </c>
      <c r="V1639" s="69"/>
      <c r="W1639" s="69"/>
      <c r="X1639" s="69">
        <v>0</v>
      </c>
      <c r="Y1639" s="69">
        <v>1</v>
      </c>
      <c r="Z1639" s="69"/>
      <c r="AA1639" s="69"/>
      <c r="AB1639" s="69"/>
      <c r="AC1639" s="69"/>
      <c r="AD1639" s="69"/>
      <c r="AE1639" s="69"/>
      <c r="AF1639" s="69"/>
      <c r="AG1639" s="69"/>
      <c r="AH1639" s="69" t="s">
        <v>5687</v>
      </c>
    </row>
    <row r="1640" spans="1:34" ht="15.75" customHeight="1" x14ac:dyDescent="0.2">
      <c r="A1640" s="69" t="s">
        <v>33</v>
      </c>
      <c r="B1640" s="69" t="s">
        <v>5426</v>
      </c>
      <c r="C1640" s="51">
        <f t="shared" si="55"/>
        <v>53</v>
      </c>
      <c r="D1640" s="57">
        <v>2015</v>
      </c>
      <c r="E1640" s="57">
        <f t="shared" si="56"/>
        <v>4</v>
      </c>
      <c r="F1640" s="69" t="s">
        <v>22</v>
      </c>
      <c r="G1640" s="70" t="s">
        <v>5688</v>
      </c>
      <c r="H1640" s="69" t="s">
        <v>5689</v>
      </c>
      <c r="I1640" s="71" t="s">
        <v>25</v>
      </c>
      <c r="J1640" s="71" t="s">
        <v>26</v>
      </c>
      <c r="K1640" s="69" t="s">
        <v>27</v>
      </c>
      <c r="L1640" s="69" t="s">
        <v>37</v>
      </c>
      <c r="M1640" s="69" t="s">
        <v>29</v>
      </c>
      <c r="N1640" s="69" t="s">
        <v>30</v>
      </c>
      <c r="O1640" s="69" t="s">
        <v>30</v>
      </c>
      <c r="P1640" s="72">
        <v>42366.458333333336</v>
      </c>
      <c r="Q1640" s="69"/>
      <c r="R1640" s="72">
        <v>42373.444444444445</v>
      </c>
      <c r="S1640" s="72">
        <v>42368.033333333333</v>
      </c>
      <c r="T1640" s="69"/>
      <c r="U1640" s="124" t="s">
        <v>10423</v>
      </c>
      <c r="V1640" s="69"/>
      <c r="W1640" s="73">
        <v>42366</v>
      </c>
      <c r="X1640" s="69">
        <v>0</v>
      </c>
      <c r="Y1640" s="69">
        <v>4</v>
      </c>
      <c r="Z1640" s="69"/>
      <c r="AA1640" s="69"/>
      <c r="AB1640" s="69"/>
      <c r="AC1640" s="69"/>
      <c r="AD1640" s="69"/>
      <c r="AE1640" s="69"/>
      <c r="AF1640" s="69"/>
      <c r="AG1640" s="69"/>
      <c r="AH1640" s="69" t="s">
        <v>5690</v>
      </c>
    </row>
    <row r="1641" spans="1:34" ht="15.75" hidden="1" customHeight="1" x14ac:dyDescent="0.2">
      <c r="A1641" s="69" t="s">
        <v>33</v>
      </c>
      <c r="B1641" s="69" t="s">
        <v>145</v>
      </c>
      <c r="C1641" s="51">
        <f t="shared" si="55"/>
        <v>44</v>
      </c>
      <c r="D1641" s="57">
        <v>2015</v>
      </c>
      <c r="E1641" s="57">
        <f t="shared" si="56"/>
        <v>4</v>
      </c>
      <c r="F1641" s="69" t="s">
        <v>22</v>
      </c>
      <c r="G1641" s="70" t="s">
        <v>5691</v>
      </c>
      <c r="H1641" s="69" t="s">
        <v>5692</v>
      </c>
      <c r="I1641" s="71" t="s">
        <v>25</v>
      </c>
      <c r="J1641" s="71" t="s">
        <v>26</v>
      </c>
      <c r="K1641" s="69" t="s">
        <v>27</v>
      </c>
      <c r="L1641" s="69" t="s">
        <v>37</v>
      </c>
      <c r="M1641" s="69" t="s">
        <v>29</v>
      </c>
      <c r="N1641" s="69" t="s">
        <v>473</v>
      </c>
      <c r="O1641" s="69" t="s">
        <v>473</v>
      </c>
      <c r="P1641" s="72">
        <v>42305.648611111108</v>
      </c>
      <c r="Q1641" s="69"/>
      <c r="R1641" s="72">
        <v>42373.65347222222</v>
      </c>
      <c r="S1641" s="72">
        <v>42305.711111111108</v>
      </c>
      <c r="T1641" s="69"/>
      <c r="U1641" s="69" t="s">
        <v>143</v>
      </c>
      <c r="V1641" s="69"/>
      <c r="W1641" s="73">
        <v>42306</v>
      </c>
      <c r="X1641" s="69">
        <v>0</v>
      </c>
      <c r="Y1641" s="69">
        <v>2</v>
      </c>
      <c r="Z1641" s="69"/>
      <c r="AA1641" s="69"/>
      <c r="AB1641" s="69"/>
      <c r="AC1641" s="69"/>
      <c r="AD1641" s="69"/>
      <c r="AE1641" s="69"/>
      <c r="AF1641" s="69"/>
      <c r="AG1641" s="69"/>
      <c r="AH1641" s="69" t="s">
        <v>5693</v>
      </c>
    </row>
    <row r="1642" spans="1:34" ht="15.75" customHeight="1" x14ac:dyDescent="0.2">
      <c r="A1642" s="69" t="s">
        <v>33</v>
      </c>
      <c r="B1642" s="69" t="s">
        <v>145</v>
      </c>
      <c r="C1642" s="51">
        <f t="shared" si="55"/>
        <v>49</v>
      </c>
      <c r="D1642" s="57">
        <v>2015</v>
      </c>
      <c r="E1642" s="57">
        <f t="shared" si="56"/>
        <v>4</v>
      </c>
      <c r="F1642" s="69" t="s">
        <v>22</v>
      </c>
      <c r="G1642" s="70" t="s">
        <v>5694</v>
      </c>
      <c r="H1642" s="69" t="s">
        <v>5695</v>
      </c>
      <c r="I1642" s="71" t="s">
        <v>25</v>
      </c>
      <c r="J1642" s="71" t="s">
        <v>26</v>
      </c>
      <c r="K1642" s="69" t="s">
        <v>27</v>
      </c>
      <c r="L1642" s="69" t="s">
        <v>37</v>
      </c>
      <c r="M1642" s="69" t="s">
        <v>29</v>
      </c>
      <c r="N1642" s="69" t="s">
        <v>116</v>
      </c>
      <c r="O1642" s="69" t="s">
        <v>116</v>
      </c>
      <c r="P1642" s="72">
        <v>42306.461805555555</v>
      </c>
      <c r="Q1642" s="69"/>
      <c r="R1642" s="72">
        <v>42373.652777777781</v>
      </c>
      <c r="S1642" s="72">
        <v>42339.631249999999</v>
      </c>
      <c r="T1642" s="69"/>
      <c r="U1642" s="124" t="s">
        <v>10423</v>
      </c>
      <c r="V1642" s="69"/>
      <c r="W1642" s="69"/>
      <c r="X1642" s="69">
        <v>0</v>
      </c>
      <c r="Y1642" s="69">
        <v>1</v>
      </c>
      <c r="Z1642" s="69"/>
      <c r="AA1642" s="69"/>
      <c r="AB1642" s="69"/>
      <c r="AC1642" s="69"/>
      <c r="AD1642" s="69"/>
      <c r="AE1642" s="69"/>
      <c r="AF1642" s="69" t="s">
        <v>5405</v>
      </c>
      <c r="AG1642" s="69"/>
      <c r="AH1642" s="69" t="s">
        <v>5696</v>
      </c>
    </row>
    <row r="1643" spans="1:34" ht="15.75" customHeight="1" x14ac:dyDescent="0.2">
      <c r="A1643" s="69" t="s">
        <v>33</v>
      </c>
      <c r="B1643" s="69" t="s">
        <v>145</v>
      </c>
      <c r="C1643" s="51">
        <f t="shared" si="55"/>
        <v>44</v>
      </c>
      <c r="D1643" s="57">
        <v>2015</v>
      </c>
      <c r="E1643" s="57">
        <f t="shared" si="56"/>
        <v>4</v>
      </c>
      <c r="F1643" s="69" t="s">
        <v>22</v>
      </c>
      <c r="G1643" s="70" t="s">
        <v>5697</v>
      </c>
      <c r="H1643" s="69" t="s">
        <v>5698</v>
      </c>
      <c r="I1643" s="71" t="s">
        <v>25</v>
      </c>
      <c r="J1643" s="71" t="s">
        <v>26</v>
      </c>
      <c r="K1643" s="69" t="s">
        <v>27</v>
      </c>
      <c r="L1643" s="69" t="s">
        <v>88</v>
      </c>
      <c r="M1643" s="69" t="s">
        <v>74</v>
      </c>
      <c r="N1643" s="69" t="s">
        <v>30</v>
      </c>
      <c r="O1643" s="69" t="s">
        <v>30</v>
      </c>
      <c r="P1643" s="72">
        <v>42306.606249999997</v>
      </c>
      <c r="Q1643" s="69"/>
      <c r="R1643" s="72">
        <v>42373.652083333334</v>
      </c>
      <c r="S1643" s="72">
        <v>42306.61041666667</v>
      </c>
      <c r="T1643" s="69"/>
      <c r="U1643" s="124" t="s">
        <v>10423</v>
      </c>
      <c r="V1643" s="69"/>
      <c r="W1643" s="69"/>
      <c r="X1643" s="69">
        <v>0</v>
      </c>
      <c r="Y1643" s="69">
        <v>1</v>
      </c>
      <c r="Z1643" s="69"/>
      <c r="AA1643" s="69"/>
      <c r="AB1643" s="69"/>
      <c r="AC1643" s="69"/>
      <c r="AD1643" s="69"/>
      <c r="AE1643" s="69"/>
      <c r="AF1643" s="69"/>
      <c r="AG1643" s="69"/>
      <c r="AH1643" s="69" t="s">
        <v>5699</v>
      </c>
    </row>
    <row r="1644" spans="1:34" ht="15.75" customHeight="1" x14ac:dyDescent="0.2">
      <c r="A1644" s="69" t="s">
        <v>33</v>
      </c>
      <c r="B1644" s="69" t="s">
        <v>2726</v>
      </c>
      <c r="C1644" s="51">
        <f t="shared" si="55"/>
        <v>49</v>
      </c>
      <c r="D1644" s="57">
        <v>2015</v>
      </c>
      <c r="E1644" s="57">
        <f t="shared" si="56"/>
        <v>4</v>
      </c>
      <c r="F1644" s="69" t="s">
        <v>22</v>
      </c>
      <c r="G1644" s="70" t="s">
        <v>5700</v>
      </c>
      <c r="H1644" s="69" t="s">
        <v>5701</v>
      </c>
      <c r="I1644" s="71" t="s">
        <v>25</v>
      </c>
      <c r="J1644" s="71" t="s">
        <v>26</v>
      </c>
      <c r="K1644" s="69" t="s">
        <v>27</v>
      </c>
      <c r="L1644" s="69" t="s">
        <v>37</v>
      </c>
      <c r="M1644" s="69" t="s">
        <v>29</v>
      </c>
      <c r="N1644" s="69" t="s">
        <v>306</v>
      </c>
      <c r="O1644" s="69" t="s">
        <v>306</v>
      </c>
      <c r="P1644" s="72">
        <v>42333.361111111109</v>
      </c>
      <c r="Q1644" s="69"/>
      <c r="R1644" s="72">
        <v>42373.658333333333</v>
      </c>
      <c r="S1644" s="72">
        <v>42339.588888888888</v>
      </c>
      <c r="T1644" s="69"/>
      <c r="U1644" s="124" t="s">
        <v>10423</v>
      </c>
      <c r="V1644" s="69"/>
      <c r="W1644" s="69"/>
      <c r="X1644" s="69">
        <v>0</v>
      </c>
      <c r="Y1644" s="69">
        <v>1</v>
      </c>
      <c r="Z1644" s="69"/>
      <c r="AA1644" s="69"/>
      <c r="AB1644" s="69"/>
      <c r="AC1644" s="69"/>
      <c r="AD1644" s="69"/>
      <c r="AE1644" s="69"/>
      <c r="AF1644" s="69" t="s">
        <v>5702</v>
      </c>
      <c r="AG1644" s="69"/>
      <c r="AH1644" s="69" t="s">
        <v>5703</v>
      </c>
    </row>
    <row r="1645" spans="1:34" ht="15.75" customHeight="1" x14ac:dyDescent="0.2">
      <c r="A1645" s="69" t="s">
        <v>33</v>
      </c>
      <c r="B1645" s="69" t="s">
        <v>2726</v>
      </c>
      <c r="C1645" s="51">
        <f t="shared" si="55"/>
        <v>50</v>
      </c>
      <c r="D1645" s="57">
        <v>2015</v>
      </c>
      <c r="E1645" s="57">
        <f t="shared" si="56"/>
        <v>4</v>
      </c>
      <c r="F1645" s="69" t="s">
        <v>22</v>
      </c>
      <c r="G1645" s="70" t="s">
        <v>5704</v>
      </c>
      <c r="H1645" s="69" t="s">
        <v>5705</v>
      </c>
      <c r="I1645" s="71" t="s">
        <v>36</v>
      </c>
      <c r="J1645" s="71" t="s">
        <v>26</v>
      </c>
      <c r="K1645" s="69" t="s">
        <v>27</v>
      </c>
      <c r="L1645" s="69" t="s">
        <v>88</v>
      </c>
      <c r="M1645" s="69" t="s">
        <v>30</v>
      </c>
      <c r="N1645" s="69" t="s">
        <v>83</v>
      </c>
      <c r="O1645" s="69" t="s">
        <v>83</v>
      </c>
      <c r="P1645" s="72">
        <v>42344.615972222222</v>
      </c>
      <c r="Q1645" s="69"/>
      <c r="R1645" s="72">
        <v>42373.656944444447</v>
      </c>
      <c r="S1645" s="72">
        <v>42345.479166666664</v>
      </c>
      <c r="T1645" s="69"/>
      <c r="U1645" s="124" t="s">
        <v>10423</v>
      </c>
      <c r="V1645" s="69"/>
      <c r="W1645" s="69"/>
      <c r="X1645" s="69">
        <v>0</v>
      </c>
      <c r="Y1645" s="69">
        <v>2</v>
      </c>
      <c r="Z1645" s="69"/>
      <c r="AA1645" s="69"/>
      <c r="AB1645" s="69"/>
      <c r="AC1645" s="69"/>
      <c r="AD1645" s="69"/>
      <c r="AE1645" s="69"/>
      <c r="AF1645" s="69"/>
      <c r="AG1645" s="69"/>
      <c r="AH1645" s="69" t="s">
        <v>5706</v>
      </c>
    </row>
    <row r="1646" spans="1:34" ht="15.75" customHeight="1" x14ac:dyDescent="0.2">
      <c r="A1646" s="69" t="s">
        <v>33</v>
      </c>
      <c r="B1646" s="69" t="s">
        <v>56</v>
      </c>
      <c r="C1646" s="51">
        <f t="shared" si="55"/>
        <v>50</v>
      </c>
      <c r="D1646" s="57">
        <v>2015</v>
      </c>
      <c r="E1646" s="57">
        <f t="shared" si="56"/>
        <v>4</v>
      </c>
      <c r="F1646" s="69" t="s">
        <v>22</v>
      </c>
      <c r="G1646" s="70" t="s">
        <v>5707</v>
      </c>
      <c r="H1646" s="69" t="s">
        <v>5708</v>
      </c>
      <c r="I1646" s="71" t="s">
        <v>25</v>
      </c>
      <c r="J1646" s="71" t="s">
        <v>26</v>
      </c>
      <c r="K1646" s="69" t="s">
        <v>27</v>
      </c>
      <c r="L1646" s="69" t="s">
        <v>37</v>
      </c>
      <c r="M1646" s="69" t="s">
        <v>29</v>
      </c>
      <c r="N1646" s="69" t="s">
        <v>74</v>
      </c>
      <c r="O1646" s="69" t="s">
        <v>74</v>
      </c>
      <c r="P1646" s="72">
        <v>42345.745138888888</v>
      </c>
      <c r="Q1646" s="69"/>
      <c r="R1646" s="72">
        <v>42373.656944444447</v>
      </c>
      <c r="S1646" s="72">
        <v>42345.819444444445</v>
      </c>
      <c r="T1646" s="69"/>
      <c r="U1646" s="124" t="s">
        <v>10423</v>
      </c>
      <c r="V1646" s="69"/>
      <c r="W1646" s="73">
        <v>42345</v>
      </c>
      <c r="X1646" s="69">
        <v>0</v>
      </c>
      <c r="Y1646" s="69">
        <v>1</v>
      </c>
      <c r="Z1646" s="69"/>
      <c r="AA1646" s="69"/>
      <c r="AB1646" s="69"/>
      <c r="AC1646" s="69"/>
      <c r="AD1646" s="69"/>
      <c r="AE1646" s="69"/>
      <c r="AF1646" s="69"/>
      <c r="AG1646" s="69"/>
      <c r="AH1646" s="69" t="s">
        <v>5709</v>
      </c>
    </row>
    <row r="1647" spans="1:34" ht="15.75" customHeight="1" x14ac:dyDescent="0.2">
      <c r="A1647" s="69" t="s">
        <v>33</v>
      </c>
      <c r="B1647" s="69" t="s">
        <v>145</v>
      </c>
      <c r="C1647" s="51">
        <f t="shared" si="55"/>
        <v>46</v>
      </c>
      <c r="D1647" s="57">
        <v>2015</v>
      </c>
      <c r="E1647" s="57">
        <f t="shared" si="56"/>
        <v>4</v>
      </c>
      <c r="F1647" s="69" t="s">
        <v>22</v>
      </c>
      <c r="G1647" s="70" t="s">
        <v>5710</v>
      </c>
      <c r="H1647" s="69" t="s">
        <v>5711</v>
      </c>
      <c r="I1647" s="71" t="s">
        <v>36</v>
      </c>
      <c r="J1647" s="71" t="s">
        <v>26</v>
      </c>
      <c r="K1647" s="69" t="s">
        <v>27</v>
      </c>
      <c r="L1647" s="69" t="s">
        <v>88</v>
      </c>
      <c r="M1647" s="69" t="s">
        <v>49</v>
      </c>
      <c r="N1647" s="69" t="s">
        <v>116</v>
      </c>
      <c r="O1647" s="69" t="s">
        <v>116</v>
      </c>
      <c r="P1647" s="72">
        <v>42319.453472222223</v>
      </c>
      <c r="Q1647" s="69"/>
      <c r="R1647" s="72">
        <v>42373.65902777778</v>
      </c>
      <c r="S1647" s="72">
        <v>42319.554861111108</v>
      </c>
      <c r="T1647" s="69"/>
      <c r="U1647" s="124" t="s">
        <v>10423</v>
      </c>
      <c r="V1647" s="69"/>
      <c r="W1647" s="69"/>
      <c r="X1647" s="69">
        <v>0</v>
      </c>
      <c r="Y1647" s="69">
        <v>1</v>
      </c>
      <c r="Z1647" s="69"/>
      <c r="AA1647" s="69"/>
      <c r="AB1647" s="69"/>
      <c r="AC1647" s="69"/>
      <c r="AD1647" s="69"/>
      <c r="AE1647" s="69"/>
      <c r="AF1647" s="69"/>
      <c r="AG1647" s="69"/>
      <c r="AH1647" s="69" t="s">
        <v>5712</v>
      </c>
    </row>
    <row r="1648" spans="1:34" ht="15.75" customHeight="1" x14ac:dyDescent="0.2">
      <c r="A1648" s="69" t="s">
        <v>33</v>
      </c>
      <c r="B1648" s="69" t="s">
        <v>2090</v>
      </c>
      <c r="C1648" s="51">
        <f t="shared" si="55"/>
        <v>50</v>
      </c>
      <c r="D1648" s="57">
        <v>2015</v>
      </c>
      <c r="E1648" s="57">
        <f t="shared" si="56"/>
        <v>4</v>
      </c>
      <c r="F1648" s="69" t="s">
        <v>22</v>
      </c>
      <c r="G1648" s="70" t="s">
        <v>5713</v>
      </c>
      <c r="H1648" s="69" t="s">
        <v>5714</v>
      </c>
      <c r="I1648" s="71" t="s">
        <v>25</v>
      </c>
      <c r="J1648" s="71" t="s">
        <v>26</v>
      </c>
      <c r="K1648" s="69" t="s">
        <v>27</v>
      </c>
      <c r="L1648" s="69" t="s">
        <v>37</v>
      </c>
      <c r="M1648" s="69" t="s">
        <v>29</v>
      </c>
      <c r="N1648" s="69" t="s">
        <v>116</v>
      </c>
      <c r="O1648" s="69" t="s">
        <v>116</v>
      </c>
      <c r="P1648" s="72">
        <v>42345.48333333333</v>
      </c>
      <c r="Q1648" s="69"/>
      <c r="R1648" s="72">
        <v>42373.657638888886</v>
      </c>
      <c r="S1648" s="72">
        <v>42345.550694444442</v>
      </c>
      <c r="T1648" s="69"/>
      <c r="U1648" s="124" t="s">
        <v>10423</v>
      </c>
      <c r="V1648" s="69"/>
      <c r="W1648" s="69"/>
      <c r="X1648" s="69">
        <v>0</v>
      </c>
      <c r="Y1648" s="69">
        <v>1</v>
      </c>
      <c r="Z1648" s="69"/>
      <c r="AA1648" s="69"/>
      <c r="AB1648" s="69"/>
      <c r="AC1648" s="69"/>
      <c r="AD1648" s="69"/>
      <c r="AE1648" s="69"/>
      <c r="AF1648" s="69"/>
      <c r="AG1648" s="69"/>
      <c r="AH1648" s="69" t="s">
        <v>5715</v>
      </c>
    </row>
    <row r="1649" spans="1:34" ht="15.75" hidden="1" customHeight="1" x14ac:dyDescent="0.2">
      <c r="A1649" s="69" t="s">
        <v>33</v>
      </c>
      <c r="B1649" s="69" t="s">
        <v>56</v>
      </c>
      <c r="C1649" s="51">
        <f t="shared" si="55"/>
        <v>50</v>
      </c>
      <c r="D1649" s="57">
        <v>2015</v>
      </c>
      <c r="E1649" s="57">
        <f t="shared" si="56"/>
        <v>4</v>
      </c>
      <c r="F1649" s="69" t="s">
        <v>22</v>
      </c>
      <c r="G1649" s="70" t="s">
        <v>5716</v>
      </c>
      <c r="H1649" s="69" t="s">
        <v>5717</v>
      </c>
      <c r="I1649" s="71" t="s">
        <v>25</v>
      </c>
      <c r="J1649" s="71" t="s">
        <v>26</v>
      </c>
      <c r="K1649" s="69" t="s">
        <v>27</v>
      </c>
      <c r="L1649" s="69" t="s">
        <v>37</v>
      </c>
      <c r="M1649" s="69" t="s">
        <v>29</v>
      </c>
      <c r="N1649" s="69" t="s">
        <v>59</v>
      </c>
      <c r="O1649" s="69" t="s">
        <v>59</v>
      </c>
      <c r="P1649" s="72">
        <v>42345.677083333336</v>
      </c>
      <c r="Q1649" s="69"/>
      <c r="R1649" s="72">
        <v>42373.658333333333</v>
      </c>
      <c r="S1649" s="72">
        <v>42346.557638888888</v>
      </c>
      <c r="T1649" s="69"/>
      <c r="U1649" s="69" t="s">
        <v>54</v>
      </c>
      <c r="V1649" s="69"/>
      <c r="W1649" s="73">
        <v>42345</v>
      </c>
      <c r="X1649" s="69">
        <v>0</v>
      </c>
      <c r="Y1649" s="69">
        <v>1</v>
      </c>
      <c r="Z1649" s="69"/>
      <c r="AA1649" s="69"/>
      <c r="AB1649" s="69"/>
      <c r="AC1649" s="69"/>
      <c r="AD1649" s="69"/>
      <c r="AE1649" s="69"/>
      <c r="AF1649" s="69"/>
      <c r="AG1649" s="69"/>
      <c r="AH1649" s="69" t="s">
        <v>5718</v>
      </c>
    </row>
    <row r="1650" spans="1:34" ht="15.75" customHeight="1" x14ac:dyDescent="0.2">
      <c r="A1650" s="69" t="s">
        <v>33</v>
      </c>
      <c r="B1650" s="69" t="s">
        <v>4456</v>
      </c>
      <c r="C1650" s="51">
        <f t="shared" si="55"/>
        <v>46</v>
      </c>
      <c r="D1650" s="57">
        <v>2015</v>
      </c>
      <c r="E1650" s="57">
        <f t="shared" si="56"/>
        <v>4</v>
      </c>
      <c r="F1650" s="69" t="s">
        <v>22</v>
      </c>
      <c r="G1650" s="70" t="s">
        <v>5719</v>
      </c>
      <c r="H1650" s="69" t="s">
        <v>5720</v>
      </c>
      <c r="I1650" s="71" t="s">
        <v>25</v>
      </c>
      <c r="J1650" s="71" t="s">
        <v>26</v>
      </c>
      <c r="K1650" s="69" t="s">
        <v>27</v>
      </c>
      <c r="L1650" s="69" t="s">
        <v>37</v>
      </c>
      <c r="M1650" s="69" t="s">
        <v>59</v>
      </c>
      <c r="N1650" s="69" t="s">
        <v>362</v>
      </c>
      <c r="O1650" s="69" t="s">
        <v>362</v>
      </c>
      <c r="P1650" s="72">
        <v>42310.354166666664</v>
      </c>
      <c r="Q1650" s="69"/>
      <c r="R1650" s="72">
        <v>42373.659722222219</v>
      </c>
      <c r="S1650" s="72">
        <v>42321.658333333333</v>
      </c>
      <c r="T1650" s="69"/>
      <c r="U1650" s="124" t="s">
        <v>10423</v>
      </c>
      <c r="V1650" s="69"/>
      <c r="W1650" s="73">
        <v>42327</v>
      </c>
      <c r="X1650" s="69">
        <v>0</v>
      </c>
      <c r="Y1650" s="69">
        <v>2</v>
      </c>
      <c r="Z1650" s="69"/>
      <c r="AA1650" s="69"/>
      <c r="AB1650" s="69"/>
      <c r="AC1650" s="69"/>
      <c r="AD1650" s="69"/>
      <c r="AE1650" s="69"/>
      <c r="AF1650" s="69"/>
      <c r="AG1650" s="69"/>
      <c r="AH1650" s="69" t="s">
        <v>5721</v>
      </c>
    </row>
    <row r="1651" spans="1:34" ht="15.75" hidden="1" customHeight="1" x14ac:dyDescent="0.2">
      <c r="A1651" s="69" t="s">
        <v>33</v>
      </c>
      <c r="B1651" s="69" t="s">
        <v>41</v>
      </c>
      <c r="C1651" s="51">
        <f t="shared" si="55"/>
        <v>50</v>
      </c>
      <c r="D1651" s="57">
        <v>2015</v>
      </c>
      <c r="E1651" s="57">
        <f t="shared" si="56"/>
        <v>4</v>
      </c>
      <c r="F1651" s="69" t="s">
        <v>22</v>
      </c>
      <c r="G1651" s="70" t="s">
        <v>5722</v>
      </c>
      <c r="H1651" s="69" t="s">
        <v>5723</v>
      </c>
      <c r="I1651" s="71" t="s">
        <v>25</v>
      </c>
      <c r="J1651" s="71" t="s">
        <v>26</v>
      </c>
      <c r="K1651" s="69" t="s">
        <v>27</v>
      </c>
      <c r="L1651" s="69" t="s">
        <v>37</v>
      </c>
      <c r="M1651" s="69" t="s">
        <v>29</v>
      </c>
      <c r="N1651" s="69" t="s">
        <v>38</v>
      </c>
      <c r="O1651" s="69" t="s">
        <v>38</v>
      </c>
      <c r="P1651" s="72">
        <v>42348.424305555556</v>
      </c>
      <c r="Q1651" s="69"/>
      <c r="R1651" s="72">
        <v>42373.658333333333</v>
      </c>
      <c r="S1651" s="72">
        <v>42348.96597222222</v>
      </c>
      <c r="T1651" s="69"/>
      <c r="U1651" s="69" t="s">
        <v>39</v>
      </c>
      <c r="V1651" s="69"/>
      <c r="W1651" s="73">
        <v>42347</v>
      </c>
      <c r="X1651" s="69">
        <v>0</v>
      </c>
      <c r="Y1651" s="69">
        <v>1</v>
      </c>
      <c r="Z1651" s="74" t="s">
        <v>5724</v>
      </c>
      <c r="AA1651" s="69"/>
      <c r="AB1651" s="69"/>
      <c r="AC1651" s="69"/>
      <c r="AD1651" s="69"/>
      <c r="AE1651" s="69"/>
      <c r="AF1651" s="69"/>
      <c r="AG1651" s="69"/>
      <c r="AH1651" s="69" t="s">
        <v>5725</v>
      </c>
    </row>
    <row r="1652" spans="1:34" ht="15.75" hidden="1" customHeight="1" x14ac:dyDescent="0.2">
      <c r="A1652" s="69" t="s">
        <v>33</v>
      </c>
      <c r="B1652" s="69" t="s">
        <v>41</v>
      </c>
      <c r="C1652" s="51">
        <f t="shared" si="55"/>
        <v>42</v>
      </c>
      <c r="D1652" s="57">
        <v>2015</v>
      </c>
      <c r="E1652" s="57">
        <f t="shared" si="56"/>
        <v>4</v>
      </c>
      <c r="F1652" s="69" t="s">
        <v>22</v>
      </c>
      <c r="G1652" s="70" t="s">
        <v>5726</v>
      </c>
      <c r="H1652" s="69" t="s">
        <v>5727</v>
      </c>
      <c r="I1652" s="71" t="s">
        <v>25</v>
      </c>
      <c r="J1652" s="71" t="s">
        <v>26</v>
      </c>
      <c r="K1652" s="69" t="s">
        <v>27</v>
      </c>
      <c r="L1652" s="69" t="s">
        <v>37</v>
      </c>
      <c r="M1652" s="69" t="s">
        <v>29</v>
      </c>
      <c r="N1652" s="69" t="s">
        <v>38</v>
      </c>
      <c r="O1652" s="69" t="s">
        <v>38</v>
      </c>
      <c r="P1652" s="72">
        <v>42282.710416666669</v>
      </c>
      <c r="Q1652" s="69"/>
      <c r="R1652" s="72">
        <v>42373.663888888892</v>
      </c>
      <c r="S1652" s="72">
        <v>42289.604861111111</v>
      </c>
      <c r="T1652" s="69"/>
      <c r="U1652" s="69" t="s">
        <v>39</v>
      </c>
      <c r="V1652" s="69"/>
      <c r="W1652" s="73">
        <v>42289</v>
      </c>
      <c r="X1652" s="69">
        <v>0</v>
      </c>
      <c r="Y1652" s="69">
        <v>3</v>
      </c>
      <c r="Z1652" s="69"/>
      <c r="AA1652" s="69"/>
      <c r="AB1652" s="69"/>
      <c r="AC1652" s="69"/>
      <c r="AD1652" s="69"/>
      <c r="AE1652" s="69"/>
      <c r="AF1652" s="69"/>
      <c r="AG1652" s="69"/>
      <c r="AH1652" s="69" t="s">
        <v>5728</v>
      </c>
    </row>
    <row r="1653" spans="1:34" ht="15.75" hidden="1" customHeight="1" x14ac:dyDescent="0.2">
      <c r="A1653" s="69" t="s">
        <v>33</v>
      </c>
      <c r="B1653" s="69" t="s">
        <v>2090</v>
      </c>
      <c r="C1653" s="51">
        <f t="shared" si="55"/>
        <v>44</v>
      </c>
      <c r="D1653" s="57">
        <v>2015</v>
      </c>
      <c r="E1653" s="57">
        <f t="shared" si="56"/>
        <v>4</v>
      </c>
      <c r="F1653" s="69" t="s">
        <v>22</v>
      </c>
      <c r="G1653" s="70" t="s">
        <v>5729</v>
      </c>
      <c r="H1653" s="69" t="s">
        <v>5730</v>
      </c>
      <c r="I1653" s="71" t="s">
        <v>2700</v>
      </c>
      <c r="J1653" s="71" t="s">
        <v>26</v>
      </c>
      <c r="K1653" s="69" t="s">
        <v>27</v>
      </c>
      <c r="L1653" s="69" t="s">
        <v>88</v>
      </c>
      <c r="M1653" s="69" t="s">
        <v>30</v>
      </c>
      <c r="N1653" s="69" t="s">
        <v>30</v>
      </c>
      <c r="O1653" s="69" t="s">
        <v>30</v>
      </c>
      <c r="P1653" s="72">
        <v>42271.715277777781</v>
      </c>
      <c r="Q1653" s="69"/>
      <c r="R1653" s="72">
        <v>42373.663888888892</v>
      </c>
      <c r="S1653" s="72">
        <v>42303.383333333331</v>
      </c>
      <c r="T1653" s="69"/>
      <c r="U1653" s="69" t="s">
        <v>143</v>
      </c>
      <c r="V1653" s="69"/>
      <c r="W1653" s="73">
        <v>42305</v>
      </c>
      <c r="X1653" s="69">
        <v>0</v>
      </c>
      <c r="Y1653" s="69">
        <v>1</v>
      </c>
      <c r="Z1653" s="74" t="s">
        <v>5731</v>
      </c>
      <c r="AA1653" s="69"/>
      <c r="AB1653" s="69"/>
      <c r="AC1653" s="69"/>
      <c r="AD1653" s="69"/>
      <c r="AE1653" s="69" t="s">
        <v>5732</v>
      </c>
      <c r="AF1653" s="69"/>
      <c r="AG1653" s="69"/>
      <c r="AH1653" s="69" t="s">
        <v>5733</v>
      </c>
    </row>
    <row r="1654" spans="1:34" ht="15.75" customHeight="1" x14ac:dyDescent="0.2">
      <c r="A1654" s="69" t="s">
        <v>33</v>
      </c>
      <c r="B1654" s="69" t="s">
        <v>564</v>
      </c>
      <c r="C1654" s="51">
        <f t="shared" si="55"/>
        <v>41</v>
      </c>
      <c r="D1654" s="57">
        <v>2015</v>
      </c>
      <c r="E1654" s="57">
        <f t="shared" si="56"/>
        <v>4</v>
      </c>
      <c r="F1654" s="69" t="s">
        <v>22</v>
      </c>
      <c r="G1654" s="70" t="s">
        <v>5734</v>
      </c>
      <c r="H1654" s="69" t="s">
        <v>5735</v>
      </c>
      <c r="I1654" s="71" t="s">
        <v>25</v>
      </c>
      <c r="J1654" s="71" t="s">
        <v>26</v>
      </c>
      <c r="K1654" s="69" t="s">
        <v>27</v>
      </c>
      <c r="L1654" s="69" t="s">
        <v>37</v>
      </c>
      <c r="M1654" s="69" t="s">
        <v>29</v>
      </c>
      <c r="N1654" s="69" t="s">
        <v>30</v>
      </c>
      <c r="O1654" s="69" t="s">
        <v>30</v>
      </c>
      <c r="P1654" s="72">
        <v>42282.500694444447</v>
      </c>
      <c r="Q1654" s="69"/>
      <c r="R1654" s="72">
        <v>42373.663888888892</v>
      </c>
      <c r="S1654" s="72">
        <v>42282.518750000003</v>
      </c>
      <c r="T1654" s="69"/>
      <c r="U1654" s="124" t="s">
        <v>10423</v>
      </c>
      <c r="V1654" s="69"/>
      <c r="W1654" s="73">
        <v>42282</v>
      </c>
      <c r="X1654" s="69">
        <v>0</v>
      </c>
      <c r="Y1654" s="69">
        <v>2</v>
      </c>
      <c r="Z1654" s="69"/>
      <c r="AA1654" s="69"/>
      <c r="AB1654" s="69"/>
      <c r="AC1654" s="69"/>
      <c r="AD1654" s="69"/>
      <c r="AE1654" s="69"/>
      <c r="AF1654" s="69"/>
      <c r="AG1654" s="69"/>
      <c r="AH1654" s="69" t="s">
        <v>5736</v>
      </c>
    </row>
    <row r="1655" spans="1:34" ht="15.75" customHeight="1" x14ac:dyDescent="0.2">
      <c r="A1655" s="69" t="s">
        <v>33</v>
      </c>
      <c r="B1655" s="69" t="s">
        <v>2726</v>
      </c>
      <c r="C1655" s="51">
        <f t="shared" si="55"/>
        <v>41</v>
      </c>
      <c r="D1655" s="57">
        <v>2015</v>
      </c>
      <c r="E1655" s="57">
        <f t="shared" si="56"/>
        <v>4</v>
      </c>
      <c r="F1655" s="69" t="s">
        <v>22</v>
      </c>
      <c r="G1655" s="70" t="s">
        <v>5737</v>
      </c>
      <c r="H1655" s="69" t="s">
        <v>5738</v>
      </c>
      <c r="I1655" s="71" t="s">
        <v>25</v>
      </c>
      <c r="J1655" s="71" t="s">
        <v>26</v>
      </c>
      <c r="K1655" s="69" t="s">
        <v>27</v>
      </c>
      <c r="L1655" s="69" t="s">
        <v>37</v>
      </c>
      <c r="M1655" s="69" t="s">
        <v>29</v>
      </c>
      <c r="N1655" s="69" t="s">
        <v>116</v>
      </c>
      <c r="O1655" s="69" t="s">
        <v>116</v>
      </c>
      <c r="P1655" s="72">
        <v>42283.37777777778</v>
      </c>
      <c r="Q1655" s="69"/>
      <c r="R1655" s="72">
        <v>42373.663888888892</v>
      </c>
      <c r="S1655" s="72">
        <v>42283.711111111108</v>
      </c>
      <c r="T1655" s="69"/>
      <c r="U1655" s="124" t="s">
        <v>10423</v>
      </c>
      <c r="V1655" s="69"/>
      <c r="W1655" s="69"/>
      <c r="X1655" s="69">
        <v>0</v>
      </c>
      <c r="Y1655" s="69">
        <v>1</v>
      </c>
      <c r="Z1655" s="69"/>
      <c r="AA1655" s="69"/>
      <c r="AB1655" s="69"/>
      <c r="AC1655" s="69"/>
      <c r="AD1655" s="69"/>
      <c r="AE1655" s="69"/>
      <c r="AF1655" s="69"/>
      <c r="AG1655" s="69"/>
      <c r="AH1655" s="69" t="s">
        <v>5739</v>
      </c>
    </row>
    <row r="1656" spans="1:34" ht="15.75" customHeight="1" x14ac:dyDescent="0.2">
      <c r="A1656" s="69" t="s">
        <v>33</v>
      </c>
      <c r="B1656" s="69" t="s">
        <v>2055</v>
      </c>
      <c r="C1656" s="51">
        <f t="shared" si="55"/>
        <v>41</v>
      </c>
      <c r="D1656" s="57">
        <v>2015</v>
      </c>
      <c r="E1656" s="57">
        <f t="shared" si="56"/>
        <v>4</v>
      </c>
      <c r="F1656" s="69" t="s">
        <v>22</v>
      </c>
      <c r="G1656" s="70" t="s">
        <v>5740</v>
      </c>
      <c r="H1656" s="69" t="s">
        <v>5741</v>
      </c>
      <c r="I1656" s="71" t="s">
        <v>36</v>
      </c>
      <c r="J1656" s="71" t="s">
        <v>26</v>
      </c>
      <c r="K1656" s="69" t="s">
        <v>27</v>
      </c>
      <c r="L1656" s="69" t="s">
        <v>88</v>
      </c>
      <c r="M1656" s="69" t="s">
        <v>29</v>
      </c>
      <c r="N1656" s="69" t="s">
        <v>49</v>
      </c>
      <c r="O1656" s="69" t="s">
        <v>49</v>
      </c>
      <c r="P1656" s="72">
        <v>42283.438194444447</v>
      </c>
      <c r="Q1656" s="69"/>
      <c r="R1656" s="72">
        <v>42373.663888888892</v>
      </c>
      <c r="S1656" s="72">
        <v>42283.572222222225</v>
      </c>
      <c r="T1656" s="69"/>
      <c r="U1656" s="124" t="s">
        <v>10423</v>
      </c>
      <c r="V1656" s="69"/>
      <c r="W1656" s="73">
        <v>42282</v>
      </c>
      <c r="X1656" s="69">
        <v>0</v>
      </c>
      <c r="Y1656" s="69">
        <v>1</v>
      </c>
      <c r="Z1656" s="74" t="s">
        <v>5742</v>
      </c>
      <c r="AA1656" s="69"/>
      <c r="AB1656" s="69"/>
      <c r="AC1656" s="69"/>
      <c r="AD1656" s="69"/>
      <c r="AE1656" s="69"/>
      <c r="AF1656" s="69"/>
      <c r="AG1656" s="69"/>
      <c r="AH1656" s="69" t="s">
        <v>5743</v>
      </c>
    </row>
    <row r="1657" spans="1:34" ht="15.75" customHeight="1" x14ac:dyDescent="0.2">
      <c r="A1657" s="69" t="s">
        <v>71</v>
      </c>
      <c r="B1657" s="69" t="s">
        <v>145</v>
      </c>
      <c r="C1657" s="51">
        <f t="shared" si="55"/>
        <v>45</v>
      </c>
      <c r="D1657" s="57">
        <v>2015</v>
      </c>
      <c r="E1657" s="57">
        <f t="shared" si="56"/>
        <v>4</v>
      </c>
      <c r="F1657" s="69" t="s">
        <v>22</v>
      </c>
      <c r="G1657" s="70" t="s">
        <v>5744</v>
      </c>
      <c r="H1657" s="69" t="s">
        <v>5745</v>
      </c>
      <c r="I1657" s="71" t="s">
        <v>217</v>
      </c>
      <c r="J1657" s="71" t="s">
        <v>26</v>
      </c>
      <c r="K1657" s="69" t="s">
        <v>27</v>
      </c>
      <c r="L1657" s="69" t="s">
        <v>88</v>
      </c>
      <c r="M1657" s="69" t="s">
        <v>30</v>
      </c>
      <c r="N1657" s="69" t="s">
        <v>30</v>
      </c>
      <c r="O1657" s="69" t="s">
        <v>30</v>
      </c>
      <c r="P1657" s="72">
        <v>42271.569444444445</v>
      </c>
      <c r="Q1657" s="69"/>
      <c r="R1657" s="72">
        <v>42373.664583333331</v>
      </c>
      <c r="S1657" s="72">
        <v>42310.536111111112</v>
      </c>
      <c r="T1657" s="69"/>
      <c r="U1657" s="124" t="s">
        <v>10423</v>
      </c>
      <c r="V1657" s="69"/>
      <c r="W1657" s="73">
        <v>42300</v>
      </c>
      <c r="X1657" s="69">
        <v>0</v>
      </c>
      <c r="Y1657" s="69">
        <v>1</v>
      </c>
      <c r="Z1657" s="69"/>
      <c r="AA1657" s="69"/>
      <c r="AB1657" s="69"/>
      <c r="AC1657" s="69"/>
      <c r="AD1657" s="69"/>
      <c r="AE1657" s="69" t="s">
        <v>5746</v>
      </c>
      <c r="AF1657" s="69"/>
      <c r="AG1657" s="69"/>
      <c r="AH1657" s="69" t="s">
        <v>5747</v>
      </c>
    </row>
    <row r="1658" spans="1:34" ht="15.75" hidden="1" customHeight="1" x14ac:dyDescent="0.2">
      <c r="A1658" s="69" t="s">
        <v>33</v>
      </c>
      <c r="B1658" s="69" t="s">
        <v>2592</v>
      </c>
      <c r="C1658" s="51">
        <f t="shared" si="55"/>
        <v>44</v>
      </c>
      <c r="D1658" s="57">
        <v>2015</v>
      </c>
      <c r="E1658" s="57">
        <f t="shared" si="56"/>
        <v>4</v>
      </c>
      <c r="F1658" s="69" t="s">
        <v>22</v>
      </c>
      <c r="G1658" s="70" t="s">
        <v>5748</v>
      </c>
      <c r="H1658" s="69" t="s">
        <v>5749</v>
      </c>
      <c r="I1658" s="71" t="s">
        <v>2700</v>
      </c>
      <c r="J1658" s="71" t="s">
        <v>26</v>
      </c>
      <c r="K1658" s="69" t="s">
        <v>27</v>
      </c>
      <c r="L1658" s="69" t="s">
        <v>88</v>
      </c>
      <c r="M1658" s="69" t="s">
        <v>116</v>
      </c>
      <c r="N1658" s="69" t="s">
        <v>30</v>
      </c>
      <c r="O1658" s="69" t="s">
        <v>30</v>
      </c>
      <c r="P1658" s="72">
        <v>42271.705555555556</v>
      </c>
      <c r="Q1658" s="69"/>
      <c r="R1658" s="72">
        <v>42373.664583333331</v>
      </c>
      <c r="S1658" s="72">
        <v>42303.381249999999</v>
      </c>
      <c r="T1658" s="69"/>
      <c r="U1658" s="69" t="s">
        <v>143</v>
      </c>
      <c r="V1658" s="69"/>
      <c r="W1658" s="69"/>
      <c r="X1658" s="69">
        <v>0</v>
      </c>
      <c r="Y1658" s="69">
        <v>3</v>
      </c>
      <c r="Z1658" s="69" t="s">
        <v>5750</v>
      </c>
      <c r="AA1658" s="69"/>
      <c r="AB1658" s="69"/>
      <c r="AC1658" s="69"/>
      <c r="AD1658" s="69"/>
      <c r="AE1658" s="69"/>
      <c r="AF1658" s="69"/>
      <c r="AG1658" s="69"/>
      <c r="AH1658" s="69" t="s">
        <v>5751</v>
      </c>
    </row>
    <row r="1659" spans="1:34" ht="15.75" hidden="1" customHeight="1" x14ac:dyDescent="0.2">
      <c r="A1659" s="69" t="s">
        <v>33</v>
      </c>
      <c r="B1659" s="69" t="s">
        <v>41</v>
      </c>
      <c r="C1659" s="51">
        <f t="shared" si="55"/>
        <v>42</v>
      </c>
      <c r="D1659" s="57">
        <v>2015</v>
      </c>
      <c r="E1659" s="57">
        <f t="shared" si="56"/>
        <v>4</v>
      </c>
      <c r="F1659" s="69" t="s">
        <v>22</v>
      </c>
      <c r="G1659" s="70" t="s">
        <v>5752</v>
      </c>
      <c r="H1659" s="69" t="s">
        <v>5753</v>
      </c>
      <c r="I1659" s="71" t="s">
        <v>25</v>
      </c>
      <c r="J1659" s="71" t="s">
        <v>26</v>
      </c>
      <c r="K1659" s="69" t="s">
        <v>27</v>
      </c>
      <c r="L1659" s="69" t="s">
        <v>88</v>
      </c>
      <c r="M1659" s="69" t="s">
        <v>38</v>
      </c>
      <c r="N1659" s="69" t="s">
        <v>38</v>
      </c>
      <c r="O1659" s="69" t="s">
        <v>38</v>
      </c>
      <c r="P1659" s="72">
        <v>42283.510416666664</v>
      </c>
      <c r="Q1659" s="69"/>
      <c r="R1659" s="72">
        <v>42373.67083333333</v>
      </c>
      <c r="S1659" s="72">
        <v>42289.67083333333</v>
      </c>
      <c r="T1659" s="69"/>
      <c r="U1659" s="69" t="s">
        <v>39</v>
      </c>
      <c r="V1659" s="69"/>
      <c r="W1659" s="73">
        <v>42291</v>
      </c>
      <c r="X1659" s="69">
        <v>0</v>
      </c>
      <c r="Y1659" s="69">
        <v>3</v>
      </c>
      <c r="Z1659" s="69" t="s">
        <v>5754</v>
      </c>
      <c r="AA1659" s="69"/>
      <c r="AB1659" s="69"/>
      <c r="AC1659" s="69"/>
      <c r="AD1659" s="69"/>
      <c r="AE1659" s="69"/>
      <c r="AF1659" s="69"/>
      <c r="AG1659" s="69"/>
      <c r="AH1659" s="69" t="s">
        <v>5755</v>
      </c>
    </row>
    <row r="1660" spans="1:34" ht="15.75" hidden="1" customHeight="1" x14ac:dyDescent="0.2">
      <c r="A1660" s="69" t="s">
        <v>33</v>
      </c>
      <c r="B1660" s="69" t="s">
        <v>178</v>
      </c>
      <c r="C1660" s="51">
        <f t="shared" si="55"/>
        <v>44</v>
      </c>
      <c r="D1660" s="57">
        <v>2015</v>
      </c>
      <c r="E1660" s="57">
        <f t="shared" si="56"/>
        <v>4</v>
      </c>
      <c r="F1660" s="69" t="s">
        <v>22</v>
      </c>
      <c r="G1660" s="70" t="s">
        <v>5756</v>
      </c>
      <c r="H1660" s="69" t="s">
        <v>5757</v>
      </c>
      <c r="I1660" s="71" t="s">
        <v>25</v>
      </c>
      <c r="J1660" s="71" t="s">
        <v>26</v>
      </c>
      <c r="K1660" s="69" t="s">
        <v>27</v>
      </c>
      <c r="L1660" s="69" t="s">
        <v>37</v>
      </c>
      <c r="M1660" s="69" t="s">
        <v>29</v>
      </c>
      <c r="N1660" s="69" t="s">
        <v>59</v>
      </c>
      <c r="O1660" s="69" t="s">
        <v>59</v>
      </c>
      <c r="P1660" s="72">
        <v>42304.536805555559</v>
      </c>
      <c r="Q1660" s="69"/>
      <c r="R1660" s="72">
        <v>42373.67291666667</v>
      </c>
      <c r="S1660" s="72">
        <v>42304.613194444442</v>
      </c>
      <c r="T1660" s="69"/>
      <c r="U1660" s="69" t="s">
        <v>54</v>
      </c>
      <c r="V1660" s="69"/>
      <c r="W1660" s="73">
        <v>42303</v>
      </c>
      <c r="X1660" s="69">
        <v>0</v>
      </c>
      <c r="Y1660" s="69">
        <v>1</v>
      </c>
      <c r="Z1660" s="69"/>
      <c r="AA1660" s="69"/>
      <c r="AB1660" s="69"/>
      <c r="AC1660" s="69"/>
      <c r="AD1660" s="69"/>
      <c r="AE1660" s="69"/>
      <c r="AF1660" s="69"/>
      <c r="AG1660" s="69"/>
      <c r="AH1660" s="69" t="s">
        <v>5758</v>
      </c>
    </row>
    <row r="1661" spans="1:34" ht="15.75" customHeight="1" x14ac:dyDescent="0.2">
      <c r="A1661" s="69" t="s">
        <v>33</v>
      </c>
      <c r="B1661" s="69" t="s">
        <v>145</v>
      </c>
      <c r="C1661" s="51">
        <f t="shared" si="55"/>
        <v>47</v>
      </c>
      <c r="D1661" s="57">
        <v>2015</v>
      </c>
      <c r="E1661" s="57">
        <f t="shared" si="56"/>
        <v>4</v>
      </c>
      <c r="F1661" s="69" t="s">
        <v>22</v>
      </c>
      <c r="G1661" s="70" t="s">
        <v>5759</v>
      </c>
      <c r="H1661" s="69" t="s">
        <v>5760</v>
      </c>
      <c r="I1661" s="71" t="s">
        <v>25</v>
      </c>
      <c r="J1661" s="71" t="s">
        <v>26</v>
      </c>
      <c r="K1661" s="69" t="s">
        <v>27</v>
      </c>
      <c r="L1661" s="69" t="s">
        <v>88</v>
      </c>
      <c r="M1661" s="69" t="s">
        <v>4515</v>
      </c>
      <c r="N1661" s="69" t="s">
        <v>116</v>
      </c>
      <c r="O1661" s="69" t="s">
        <v>116</v>
      </c>
      <c r="P1661" s="72">
        <v>42312.379861111112</v>
      </c>
      <c r="Q1661" s="69"/>
      <c r="R1661" s="72">
        <v>42373.671527777777</v>
      </c>
      <c r="S1661" s="72">
        <v>42326.545138888891</v>
      </c>
      <c r="T1661" s="69"/>
      <c r="U1661" s="124" t="s">
        <v>10423</v>
      </c>
      <c r="V1661" s="69"/>
      <c r="W1661" s="69"/>
      <c r="X1661" s="69">
        <v>0</v>
      </c>
      <c r="Y1661" s="69">
        <v>2</v>
      </c>
      <c r="Z1661" s="69"/>
      <c r="AA1661" s="69"/>
      <c r="AB1661" s="69"/>
      <c r="AC1661" s="69"/>
      <c r="AD1661" s="69"/>
      <c r="AE1661" s="69"/>
      <c r="AF1661" s="69"/>
      <c r="AG1661" s="69"/>
      <c r="AH1661" s="69" t="s">
        <v>5761</v>
      </c>
    </row>
    <row r="1662" spans="1:34" ht="15.75" customHeight="1" x14ac:dyDescent="0.2">
      <c r="A1662" s="69" t="s">
        <v>33</v>
      </c>
      <c r="B1662" s="69" t="s">
        <v>56</v>
      </c>
      <c r="C1662" s="51">
        <f t="shared" si="55"/>
        <v>47</v>
      </c>
      <c r="D1662" s="57">
        <v>2015</v>
      </c>
      <c r="E1662" s="57">
        <f t="shared" si="56"/>
        <v>4</v>
      </c>
      <c r="F1662" s="69" t="s">
        <v>22</v>
      </c>
      <c r="G1662" s="70" t="s">
        <v>5762</v>
      </c>
      <c r="H1662" s="69" t="s">
        <v>5763</v>
      </c>
      <c r="I1662" s="71" t="s">
        <v>25</v>
      </c>
      <c r="J1662" s="71" t="s">
        <v>26</v>
      </c>
      <c r="K1662" s="69" t="s">
        <v>27</v>
      </c>
      <c r="L1662" s="69" t="s">
        <v>37</v>
      </c>
      <c r="M1662" s="69" t="s">
        <v>29</v>
      </c>
      <c r="N1662" s="69" t="s">
        <v>5045</v>
      </c>
      <c r="O1662" s="69" t="s">
        <v>5045</v>
      </c>
      <c r="P1662" s="72">
        <v>42324.7</v>
      </c>
      <c r="Q1662" s="69"/>
      <c r="R1662" s="72">
        <v>42373.67083333333</v>
      </c>
      <c r="S1662" s="72">
        <v>42324.722222222219</v>
      </c>
      <c r="T1662" s="69"/>
      <c r="U1662" s="124" t="s">
        <v>10423</v>
      </c>
      <c r="V1662" s="69"/>
      <c r="W1662" s="73">
        <v>42324</v>
      </c>
      <c r="X1662" s="69">
        <v>0</v>
      </c>
      <c r="Y1662" s="69">
        <v>1</v>
      </c>
      <c r="Z1662" s="69"/>
      <c r="AA1662" s="69"/>
      <c r="AB1662" s="69"/>
      <c r="AC1662" s="69"/>
      <c r="AD1662" s="69"/>
      <c r="AE1662" s="69"/>
      <c r="AF1662" s="69"/>
      <c r="AG1662" s="69"/>
      <c r="AH1662" s="69" t="s">
        <v>5764</v>
      </c>
    </row>
    <row r="1663" spans="1:34" ht="15.75" hidden="1" customHeight="1" x14ac:dyDescent="0.2">
      <c r="A1663" s="69" t="s">
        <v>33</v>
      </c>
      <c r="B1663" s="69" t="s">
        <v>5426</v>
      </c>
      <c r="C1663" s="51">
        <f t="shared" si="55"/>
        <v>42</v>
      </c>
      <c r="D1663" s="57">
        <v>2015</v>
      </c>
      <c r="E1663" s="57">
        <f t="shared" si="56"/>
        <v>4</v>
      </c>
      <c r="F1663" s="69" t="s">
        <v>22</v>
      </c>
      <c r="G1663" s="70" t="s">
        <v>5765</v>
      </c>
      <c r="H1663" s="69" t="s">
        <v>5766</v>
      </c>
      <c r="I1663" s="71" t="s">
        <v>25</v>
      </c>
      <c r="J1663" s="71" t="s">
        <v>26</v>
      </c>
      <c r="K1663" s="69" t="s">
        <v>27</v>
      </c>
      <c r="L1663" s="69" t="s">
        <v>37</v>
      </c>
      <c r="M1663" s="69" t="s">
        <v>29</v>
      </c>
      <c r="N1663" s="69" t="s">
        <v>116</v>
      </c>
      <c r="O1663" s="69" t="s">
        <v>116</v>
      </c>
      <c r="P1663" s="72">
        <v>42284.395138888889</v>
      </c>
      <c r="Q1663" s="69"/>
      <c r="R1663" s="72">
        <v>42373.67083333333</v>
      </c>
      <c r="S1663" s="72">
        <v>42290.52847222222</v>
      </c>
      <c r="T1663" s="69"/>
      <c r="U1663" s="69" t="s">
        <v>111</v>
      </c>
      <c r="V1663" s="69"/>
      <c r="W1663" s="69"/>
      <c r="X1663" s="69">
        <v>0</v>
      </c>
      <c r="Y1663" s="69">
        <v>2</v>
      </c>
      <c r="Z1663" s="69"/>
      <c r="AA1663" s="69"/>
      <c r="AB1663" s="69"/>
      <c r="AC1663" s="69"/>
      <c r="AD1663" s="69"/>
      <c r="AE1663" s="69"/>
      <c r="AF1663" s="69"/>
      <c r="AG1663" s="69"/>
      <c r="AH1663" s="69" t="s">
        <v>5767</v>
      </c>
    </row>
    <row r="1664" spans="1:34" ht="15.75" customHeight="1" x14ac:dyDescent="0.2">
      <c r="A1664" s="69" t="s">
        <v>33</v>
      </c>
      <c r="B1664" s="69" t="s">
        <v>120</v>
      </c>
      <c r="C1664" s="51">
        <f t="shared" si="55"/>
        <v>47</v>
      </c>
      <c r="D1664" s="57">
        <v>2015</v>
      </c>
      <c r="E1664" s="57">
        <f t="shared" si="56"/>
        <v>4</v>
      </c>
      <c r="F1664" s="69" t="s">
        <v>22</v>
      </c>
      <c r="G1664" s="70" t="s">
        <v>5768</v>
      </c>
      <c r="H1664" s="69" t="s">
        <v>5769</v>
      </c>
      <c r="I1664" s="71" t="s">
        <v>25</v>
      </c>
      <c r="J1664" s="71" t="s">
        <v>26</v>
      </c>
      <c r="K1664" s="69" t="s">
        <v>27</v>
      </c>
      <c r="L1664" s="69" t="s">
        <v>88</v>
      </c>
      <c r="M1664" s="69" t="s">
        <v>116</v>
      </c>
      <c r="N1664" s="69" t="s">
        <v>116</v>
      </c>
      <c r="O1664" s="69" t="s">
        <v>116</v>
      </c>
      <c r="P1664" s="72">
        <v>42292.613888888889</v>
      </c>
      <c r="Q1664" s="69"/>
      <c r="R1664" s="72">
        <v>42373.674305555556</v>
      </c>
      <c r="S1664" s="72">
        <v>42326.488888888889</v>
      </c>
      <c r="T1664" s="69"/>
      <c r="U1664" s="124" t="s">
        <v>10423</v>
      </c>
      <c r="V1664" s="69"/>
      <c r="W1664" s="69"/>
      <c r="X1664" s="69">
        <v>0</v>
      </c>
      <c r="Y1664" s="69">
        <v>2</v>
      </c>
      <c r="Z1664" s="69"/>
      <c r="AA1664" s="69"/>
      <c r="AB1664" s="69"/>
      <c r="AC1664" s="69"/>
      <c r="AD1664" s="69"/>
      <c r="AE1664" s="69"/>
      <c r="AF1664" s="69" t="s">
        <v>5770</v>
      </c>
      <c r="AG1664" s="69"/>
      <c r="AH1664" s="69" t="s">
        <v>5771</v>
      </c>
    </row>
    <row r="1665" spans="1:34" ht="15.75" customHeight="1" x14ac:dyDescent="0.2">
      <c r="A1665" s="69" t="s">
        <v>33</v>
      </c>
      <c r="B1665" s="69" t="s">
        <v>564</v>
      </c>
      <c r="C1665" s="51">
        <f t="shared" si="55"/>
        <v>44</v>
      </c>
      <c r="D1665" s="57">
        <v>2015</v>
      </c>
      <c r="E1665" s="57">
        <f t="shared" si="56"/>
        <v>4</v>
      </c>
      <c r="F1665" s="69" t="s">
        <v>22</v>
      </c>
      <c r="G1665" s="70" t="s">
        <v>5772</v>
      </c>
      <c r="H1665" s="69" t="s">
        <v>5773</v>
      </c>
      <c r="I1665" s="71" t="s">
        <v>25</v>
      </c>
      <c r="J1665" s="71" t="s">
        <v>26</v>
      </c>
      <c r="K1665" s="69" t="s">
        <v>27</v>
      </c>
      <c r="L1665" s="69" t="s">
        <v>37</v>
      </c>
      <c r="M1665" s="69" t="s">
        <v>29</v>
      </c>
      <c r="N1665" s="69" t="s">
        <v>38</v>
      </c>
      <c r="O1665" s="69" t="s">
        <v>38</v>
      </c>
      <c r="P1665" s="72">
        <v>42292.604861111111</v>
      </c>
      <c r="Q1665" s="69"/>
      <c r="R1665" s="72">
        <v>42373.674305555556</v>
      </c>
      <c r="S1665" s="72">
        <v>42305.780555555553</v>
      </c>
      <c r="T1665" s="69"/>
      <c r="U1665" s="124" t="s">
        <v>10423</v>
      </c>
      <c r="V1665" s="69"/>
      <c r="W1665" s="73">
        <v>42306</v>
      </c>
      <c r="X1665" s="69">
        <v>0</v>
      </c>
      <c r="Y1665" s="69">
        <v>2</v>
      </c>
      <c r="Z1665" s="74" t="s">
        <v>5774</v>
      </c>
      <c r="AA1665" s="69"/>
      <c r="AB1665" s="69"/>
      <c r="AC1665" s="69"/>
      <c r="AD1665" s="69"/>
      <c r="AE1665" s="69"/>
      <c r="AF1665" s="69"/>
      <c r="AG1665" s="69"/>
      <c r="AH1665" s="69" t="s">
        <v>5775</v>
      </c>
    </row>
    <row r="1666" spans="1:34" ht="15.75" customHeight="1" x14ac:dyDescent="0.2">
      <c r="A1666" s="69" t="s">
        <v>33</v>
      </c>
      <c r="B1666" s="69" t="s">
        <v>2726</v>
      </c>
      <c r="C1666" s="51">
        <f t="shared" si="55"/>
        <v>43</v>
      </c>
      <c r="D1666" s="57">
        <v>2015</v>
      </c>
      <c r="E1666" s="57">
        <f t="shared" si="56"/>
        <v>4</v>
      </c>
      <c r="F1666" s="69" t="s">
        <v>22</v>
      </c>
      <c r="G1666" s="70" t="s">
        <v>5776</v>
      </c>
      <c r="H1666" s="69" t="s">
        <v>5777</v>
      </c>
      <c r="I1666" s="71" t="s">
        <v>25</v>
      </c>
      <c r="J1666" s="71" t="s">
        <v>26</v>
      </c>
      <c r="K1666" s="69" t="s">
        <v>27</v>
      </c>
      <c r="L1666" s="69" t="s">
        <v>37</v>
      </c>
      <c r="M1666" s="69" t="s">
        <v>29</v>
      </c>
      <c r="N1666" s="69" t="s">
        <v>83</v>
      </c>
      <c r="O1666" s="69" t="s">
        <v>83</v>
      </c>
      <c r="P1666" s="72">
        <v>42295.843055555553</v>
      </c>
      <c r="Q1666" s="69"/>
      <c r="R1666" s="72">
        <v>42373.67291666667</v>
      </c>
      <c r="S1666" s="72">
        <v>42296.466666666667</v>
      </c>
      <c r="T1666" s="69"/>
      <c r="U1666" s="124" t="s">
        <v>10423</v>
      </c>
      <c r="V1666" s="69"/>
      <c r="W1666" s="73">
        <v>42297</v>
      </c>
      <c r="X1666" s="69">
        <v>0</v>
      </c>
      <c r="Y1666" s="69">
        <v>1</v>
      </c>
      <c r="Z1666" s="69"/>
      <c r="AA1666" s="69"/>
      <c r="AB1666" s="69"/>
      <c r="AC1666" s="69"/>
      <c r="AD1666" s="69"/>
      <c r="AE1666" s="69"/>
      <c r="AF1666" s="69"/>
      <c r="AG1666" s="69"/>
      <c r="AH1666" s="69" t="s">
        <v>5778</v>
      </c>
    </row>
    <row r="1667" spans="1:34" ht="15.75" customHeight="1" x14ac:dyDescent="0.2">
      <c r="A1667" s="69" t="s">
        <v>33</v>
      </c>
      <c r="B1667" s="69" t="s">
        <v>564</v>
      </c>
      <c r="C1667" s="51">
        <f t="shared" si="55"/>
        <v>49</v>
      </c>
      <c r="D1667" s="57">
        <v>2015</v>
      </c>
      <c r="E1667" s="57">
        <f t="shared" si="56"/>
        <v>4</v>
      </c>
      <c r="F1667" s="69" t="s">
        <v>22</v>
      </c>
      <c r="G1667" s="70" t="s">
        <v>5779</v>
      </c>
      <c r="H1667" s="69" t="s">
        <v>5780</v>
      </c>
      <c r="I1667" s="71" t="s">
        <v>36</v>
      </c>
      <c r="J1667" s="71" t="s">
        <v>26</v>
      </c>
      <c r="K1667" s="69" t="s">
        <v>27</v>
      </c>
      <c r="L1667" s="69" t="s">
        <v>88</v>
      </c>
      <c r="M1667" s="69" t="s">
        <v>116</v>
      </c>
      <c r="N1667" s="69" t="s">
        <v>116</v>
      </c>
      <c r="O1667" s="69" t="s">
        <v>116</v>
      </c>
      <c r="P1667" s="72">
        <v>42241.518750000003</v>
      </c>
      <c r="Q1667" s="69"/>
      <c r="R1667" s="72">
        <v>42373.637499999997</v>
      </c>
      <c r="S1667" s="72">
        <v>42341.377083333333</v>
      </c>
      <c r="T1667" s="69"/>
      <c r="U1667" s="124" t="s">
        <v>10423</v>
      </c>
      <c r="V1667" s="69"/>
      <c r="W1667" s="69"/>
      <c r="X1667" s="69">
        <v>0</v>
      </c>
      <c r="Y1667" s="69">
        <v>2</v>
      </c>
      <c r="Z1667" s="74" t="s">
        <v>5781</v>
      </c>
      <c r="AA1667" s="69"/>
      <c r="AB1667" s="69"/>
      <c r="AC1667" s="69"/>
      <c r="AD1667" s="69"/>
      <c r="AE1667" s="69"/>
      <c r="AF1667" s="69" t="s">
        <v>5782</v>
      </c>
      <c r="AG1667" s="69"/>
      <c r="AH1667" s="69" t="s">
        <v>5783</v>
      </c>
    </row>
    <row r="1668" spans="1:34" ht="15.75" customHeight="1" x14ac:dyDescent="0.2">
      <c r="A1668" s="69" t="s">
        <v>33</v>
      </c>
      <c r="B1668" s="69" t="s">
        <v>4643</v>
      </c>
      <c r="C1668" s="51">
        <f t="shared" si="55"/>
        <v>44</v>
      </c>
      <c r="D1668" s="57">
        <v>2015</v>
      </c>
      <c r="E1668" s="57">
        <f t="shared" si="56"/>
        <v>4</v>
      </c>
      <c r="F1668" s="69" t="s">
        <v>22</v>
      </c>
      <c r="G1668" s="70" t="s">
        <v>5784</v>
      </c>
      <c r="H1668" s="69" t="s">
        <v>5785</v>
      </c>
      <c r="I1668" s="71" t="s">
        <v>25</v>
      </c>
      <c r="J1668" s="71" t="s">
        <v>26</v>
      </c>
      <c r="K1668" s="69" t="s">
        <v>27</v>
      </c>
      <c r="L1668" s="69" t="s">
        <v>88</v>
      </c>
      <c r="M1668" s="69" t="s">
        <v>116</v>
      </c>
      <c r="N1668" s="69" t="s">
        <v>198</v>
      </c>
      <c r="O1668" s="69" t="s">
        <v>198</v>
      </c>
      <c r="P1668" s="72">
        <v>42235.477777777778</v>
      </c>
      <c r="Q1668" s="69"/>
      <c r="R1668" s="72">
        <v>42373.638194444444</v>
      </c>
      <c r="S1668" s="72">
        <v>42306.588888888888</v>
      </c>
      <c r="T1668" s="69"/>
      <c r="U1668" s="124" t="s">
        <v>10423</v>
      </c>
      <c r="V1668" s="69"/>
      <c r="W1668" s="69"/>
      <c r="X1668" s="69">
        <v>0</v>
      </c>
      <c r="Y1668" s="69">
        <v>3</v>
      </c>
      <c r="Z1668" s="69"/>
      <c r="AA1668" s="69"/>
      <c r="AB1668" s="69"/>
      <c r="AC1668" s="69"/>
      <c r="AD1668" s="69"/>
      <c r="AE1668" s="69"/>
      <c r="AF1668" s="69" t="s">
        <v>5786</v>
      </c>
      <c r="AG1668" s="69"/>
      <c r="AH1668" s="69" t="s">
        <v>5787</v>
      </c>
    </row>
    <row r="1669" spans="1:34" ht="15.75" customHeight="1" x14ac:dyDescent="0.2">
      <c r="A1669" s="69" t="s">
        <v>33</v>
      </c>
      <c r="B1669" s="69" t="s">
        <v>145</v>
      </c>
      <c r="C1669" s="51">
        <f t="shared" si="55"/>
        <v>44</v>
      </c>
      <c r="D1669" s="57">
        <v>2015</v>
      </c>
      <c r="E1669" s="57">
        <f t="shared" si="56"/>
        <v>4</v>
      </c>
      <c r="F1669" s="69" t="s">
        <v>22</v>
      </c>
      <c r="G1669" s="70" t="s">
        <v>5405</v>
      </c>
      <c r="H1669" s="69" t="s">
        <v>5788</v>
      </c>
      <c r="I1669" s="71" t="s">
        <v>25</v>
      </c>
      <c r="J1669" s="71" t="s">
        <v>26</v>
      </c>
      <c r="K1669" s="69" t="s">
        <v>27</v>
      </c>
      <c r="L1669" s="69" t="s">
        <v>88</v>
      </c>
      <c r="M1669" s="69" t="s">
        <v>29</v>
      </c>
      <c r="N1669" s="69" t="s">
        <v>116</v>
      </c>
      <c r="O1669" s="69" t="s">
        <v>116</v>
      </c>
      <c r="P1669" s="72">
        <v>42194.393055555556</v>
      </c>
      <c r="Q1669" s="69"/>
      <c r="R1669" s="72">
        <v>42373.638194444444</v>
      </c>
      <c r="S1669" s="72">
        <v>42306.459027777775</v>
      </c>
      <c r="T1669" s="69"/>
      <c r="U1669" s="124" t="s">
        <v>10423</v>
      </c>
      <c r="V1669" s="69"/>
      <c r="W1669" s="69"/>
      <c r="X1669" s="69">
        <v>0</v>
      </c>
      <c r="Y1669" s="69">
        <v>4</v>
      </c>
      <c r="Z1669" s="69"/>
      <c r="AA1669" s="69"/>
      <c r="AB1669" s="69"/>
      <c r="AC1669" s="69"/>
      <c r="AD1669" s="69"/>
      <c r="AE1669" s="69"/>
      <c r="AF1669" s="69" t="s">
        <v>5789</v>
      </c>
      <c r="AG1669" s="69"/>
      <c r="AH1669" s="69" t="s">
        <v>5790</v>
      </c>
    </row>
    <row r="1670" spans="1:34" ht="15.75" customHeight="1" x14ac:dyDescent="0.2">
      <c r="A1670" s="69" t="s">
        <v>33</v>
      </c>
      <c r="B1670" s="69" t="s">
        <v>564</v>
      </c>
      <c r="C1670" s="51">
        <f t="shared" si="55"/>
        <v>50</v>
      </c>
      <c r="D1670" s="57">
        <v>2015</v>
      </c>
      <c r="E1670" s="57">
        <f t="shared" si="56"/>
        <v>4</v>
      </c>
      <c r="F1670" s="69" t="s">
        <v>22</v>
      </c>
      <c r="G1670" s="70" t="s">
        <v>5791</v>
      </c>
      <c r="H1670" s="69" t="s">
        <v>5792</v>
      </c>
      <c r="I1670" s="71" t="s">
        <v>25</v>
      </c>
      <c r="J1670" s="71" t="s">
        <v>26</v>
      </c>
      <c r="K1670" s="69" t="s">
        <v>27</v>
      </c>
      <c r="L1670" s="69" t="s">
        <v>88</v>
      </c>
      <c r="M1670" s="69" t="s">
        <v>89</v>
      </c>
      <c r="N1670" s="69" t="s">
        <v>116</v>
      </c>
      <c r="O1670" s="69" t="s">
        <v>116</v>
      </c>
      <c r="P1670" s="72">
        <v>42209.587500000001</v>
      </c>
      <c r="Q1670" s="69"/>
      <c r="R1670" s="72">
        <v>42373.640277777777</v>
      </c>
      <c r="S1670" s="72">
        <v>42348.475694444445</v>
      </c>
      <c r="T1670" s="69"/>
      <c r="U1670" s="124" t="s">
        <v>10423</v>
      </c>
      <c r="V1670" s="69"/>
      <c r="W1670" s="69"/>
      <c r="X1670" s="69">
        <v>0</v>
      </c>
      <c r="Y1670" s="69">
        <v>1</v>
      </c>
      <c r="Z1670" s="69"/>
      <c r="AA1670" s="69"/>
      <c r="AB1670" s="69"/>
      <c r="AC1670" s="69"/>
      <c r="AD1670" s="69"/>
      <c r="AE1670" s="69"/>
      <c r="AF1670" s="69"/>
      <c r="AG1670" s="69"/>
      <c r="AH1670" s="69" t="s">
        <v>5793</v>
      </c>
    </row>
    <row r="1671" spans="1:34" ht="15.75" customHeight="1" x14ac:dyDescent="0.2">
      <c r="A1671" s="69" t="s">
        <v>33</v>
      </c>
      <c r="B1671" s="69" t="s">
        <v>564</v>
      </c>
      <c r="C1671" s="51">
        <f t="shared" si="55"/>
        <v>47</v>
      </c>
      <c r="D1671" s="57">
        <v>2015</v>
      </c>
      <c r="E1671" s="57">
        <f t="shared" si="56"/>
        <v>4</v>
      </c>
      <c r="F1671" s="69" t="s">
        <v>22</v>
      </c>
      <c r="G1671" s="70" t="s">
        <v>5794</v>
      </c>
      <c r="H1671" s="69" t="s">
        <v>5795</v>
      </c>
      <c r="I1671" s="71" t="s">
        <v>36</v>
      </c>
      <c r="J1671" s="71" t="s">
        <v>26</v>
      </c>
      <c r="K1671" s="69" t="s">
        <v>27</v>
      </c>
      <c r="L1671" s="69" t="s">
        <v>88</v>
      </c>
      <c r="M1671" s="69" t="s">
        <v>116</v>
      </c>
      <c r="N1671" s="69" t="s">
        <v>116</v>
      </c>
      <c r="O1671" s="69" t="s">
        <v>116</v>
      </c>
      <c r="P1671" s="72">
        <v>42201.647222222222</v>
      </c>
      <c r="Q1671" s="69"/>
      <c r="R1671" s="72">
        <v>42373.64166666667</v>
      </c>
      <c r="S1671" s="72">
        <v>42326.579861111109</v>
      </c>
      <c r="T1671" s="69"/>
      <c r="U1671" s="124" t="s">
        <v>10423</v>
      </c>
      <c r="V1671" s="69"/>
      <c r="W1671" s="69"/>
      <c r="X1671" s="69">
        <v>0</v>
      </c>
      <c r="Y1671" s="69">
        <v>1</v>
      </c>
      <c r="Z1671" s="69"/>
      <c r="AA1671" s="69"/>
      <c r="AB1671" s="69"/>
      <c r="AC1671" s="69"/>
      <c r="AD1671" s="69"/>
      <c r="AE1671" s="69"/>
      <c r="AF1671" s="69"/>
      <c r="AG1671" s="69"/>
      <c r="AH1671" s="69" t="s">
        <v>5796</v>
      </c>
    </row>
    <row r="1672" spans="1:34" ht="15.75" hidden="1" customHeight="1" x14ac:dyDescent="0.2">
      <c r="A1672" s="69" t="s">
        <v>33</v>
      </c>
      <c r="B1672" s="69" t="s">
        <v>76</v>
      </c>
      <c r="C1672" s="51">
        <f t="shared" si="55"/>
        <v>44</v>
      </c>
      <c r="D1672" s="57">
        <v>2015</v>
      </c>
      <c r="E1672" s="57">
        <f t="shared" si="56"/>
        <v>4</v>
      </c>
      <c r="F1672" s="69" t="s">
        <v>22</v>
      </c>
      <c r="G1672" s="70" t="s">
        <v>5797</v>
      </c>
      <c r="H1672" s="69" t="s">
        <v>5798</v>
      </c>
      <c r="I1672" s="71" t="s">
        <v>2700</v>
      </c>
      <c r="J1672" s="71" t="s">
        <v>26</v>
      </c>
      <c r="K1672" s="69" t="s">
        <v>27</v>
      </c>
      <c r="L1672" s="69" t="s">
        <v>88</v>
      </c>
      <c r="M1672" s="69" t="s">
        <v>74</v>
      </c>
      <c r="N1672" s="69" t="s">
        <v>74</v>
      </c>
      <c r="O1672" s="69" t="s">
        <v>74</v>
      </c>
      <c r="P1672" s="72">
        <v>42233.684027777781</v>
      </c>
      <c r="Q1672" s="69"/>
      <c r="R1672" s="72">
        <v>42373.640972222223</v>
      </c>
      <c r="S1672" s="72">
        <v>42305.743055555555</v>
      </c>
      <c r="T1672" s="69"/>
      <c r="U1672" s="69" t="s">
        <v>143</v>
      </c>
      <c r="V1672" s="69"/>
      <c r="W1672" s="73">
        <v>42277</v>
      </c>
      <c r="X1672" s="69">
        <v>0</v>
      </c>
      <c r="Y1672" s="69">
        <v>2</v>
      </c>
      <c r="Z1672" s="74" t="s">
        <v>5799</v>
      </c>
      <c r="AA1672" s="69"/>
      <c r="AB1672" s="69"/>
      <c r="AC1672" s="69"/>
      <c r="AD1672" s="69"/>
      <c r="AE1672" s="69" t="s">
        <v>5800</v>
      </c>
      <c r="AF1672" s="69"/>
      <c r="AG1672" s="69"/>
      <c r="AH1672" s="69" t="s">
        <v>5801</v>
      </c>
    </row>
    <row r="1673" spans="1:34" ht="15.75" customHeight="1" x14ac:dyDescent="0.2">
      <c r="A1673" s="69" t="s">
        <v>33</v>
      </c>
      <c r="B1673" s="69" t="s">
        <v>145</v>
      </c>
      <c r="C1673" s="51">
        <f t="shared" si="55"/>
        <v>47</v>
      </c>
      <c r="D1673" s="57">
        <v>2015</v>
      </c>
      <c r="E1673" s="57">
        <f t="shared" si="56"/>
        <v>4</v>
      </c>
      <c r="F1673" s="69" t="s">
        <v>22</v>
      </c>
      <c r="G1673" s="70" t="s">
        <v>5802</v>
      </c>
      <c r="H1673" s="69" t="s">
        <v>5803</v>
      </c>
      <c r="I1673" s="71" t="s">
        <v>36</v>
      </c>
      <c r="J1673" s="71" t="s">
        <v>26</v>
      </c>
      <c r="K1673" s="69" t="s">
        <v>27</v>
      </c>
      <c r="L1673" s="69" t="s">
        <v>88</v>
      </c>
      <c r="M1673" s="69" t="s">
        <v>284</v>
      </c>
      <c r="N1673" s="69" t="s">
        <v>49</v>
      </c>
      <c r="O1673" s="69" t="s">
        <v>49</v>
      </c>
      <c r="P1673" s="72">
        <v>42193.476388888892</v>
      </c>
      <c r="Q1673" s="69"/>
      <c r="R1673" s="72">
        <v>42373.64166666667</v>
      </c>
      <c r="S1673" s="72">
        <v>42324.15347222222</v>
      </c>
      <c r="T1673" s="69"/>
      <c r="U1673" s="124" t="s">
        <v>10423</v>
      </c>
      <c r="V1673" s="69"/>
      <c r="W1673" s="69"/>
      <c r="X1673" s="69">
        <v>0</v>
      </c>
      <c r="Y1673" s="69">
        <v>2</v>
      </c>
      <c r="Z1673" s="69"/>
      <c r="AA1673" s="69"/>
      <c r="AB1673" s="69"/>
      <c r="AC1673" s="69"/>
      <c r="AD1673" s="69"/>
      <c r="AE1673" s="69"/>
      <c r="AF1673" s="69" t="s">
        <v>5804</v>
      </c>
      <c r="AG1673" s="69"/>
      <c r="AH1673" s="69" t="s">
        <v>5805</v>
      </c>
    </row>
    <row r="1674" spans="1:34" ht="15.75" customHeight="1" x14ac:dyDescent="0.2">
      <c r="A1674" s="69" t="s">
        <v>33</v>
      </c>
      <c r="B1674" s="69" t="s">
        <v>2726</v>
      </c>
      <c r="C1674" s="51">
        <f t="shared" si="55"/>
        <v>42</v>
      </c>
      <c r="D1674" s="57">
        <v>2015</v>
      </c>
      <c r="E1674" s="57">
        <f t="shared" si="56"/>
        <v>4</v>
      </c>
      <c r="F1674" s="69" t="s">
        <v>22</v>
      </c>
      <c r="G1674" s="70" t="s">
        <v>5806</v>
      </c>
      <c r="H1674" s="69" t="s">
        <v>5807</v>
      </c>
      <c r="I1674" s="71" t="s">
        <v>25</v>
      </c>
      <c r="J1674" s="71" t="s">
        <v>26</v>
      </c>
      <c r="K1674" s="69" t="s">
        <v>27</v>
      </c>
      <c r="L1674" s="69" t="s">
        <v>37</v>
      </c>
      <c r="M1674" s="69" t="s">
        <v>29</v>
      </c>
      <c r="N1674" s="69" t="s">
        <v>306</v>
      </c>
      <c r="O1674" s="69" t="s">
        <v>306</v>
      </c>
      <c r="P1674" s="72">
        <v>42247.65</v>
      </c>
      <c r="Q1674" s="69"/>
      <c r="R1674" s="72">
        <v>42373.640277777777</v>
      </c>
      <c r="S1674" s="72">
        <v>42289.943749999999</v>
      </c>
      <c r="T1674" s="69"/>
      <c r="U1674" s="124" t="s">
        <v>10423</v>
      </c>
      <c r="V1674" s="69"/>
      <c r="W1674" s="69"/>
      <c r="X1674" s="69">
        <v>0</v>
      </c>
      <c r="Y1674" s="69">
        <v>3</v>
      </c>
      <c r="Z1674" s="69"/>
      <c r="AA1674" s="69"/>
      <c r="AB1674" s="69"/>
      <c r="AC1674" s="69"/>
      <c r="AD1674" s="69"/>
      <c r="AE1674" s="69"/>
      <c r="AF1674" s="69"/>
      <c r="AG1674" s="69"/>
      <c r="AH1674" s="69" t="s">
        <v>5808</v>
      </c>
    </row>
    <row r="1675" spans="1:34" ht="15.75" hidden="1" customHeight="1" x14ac:dyDescent="0.2">
      <c r="A1675" s="69" t="s">
        <v>33</v>
      </c>
      <c r="B1675" s="69" t="s">
        <v>145</v>
      </c>
      <c r="C1675" s="51">
        <f t="shared" si="55"/>
        <v>44</v>
      </c>
      <c r="D1675" s="57">
        <v>2015</v>
      </c>
      <c r="E1675" s="57">
        <f t="shared" si="56"/>
        <v>4</v>
      </c>
      <c r="F1675" s="69" t="s">
        <v>22</v>
      </c>
      <c r="G1675" s="70" t="s">
        <v>5809</v>
      </c>
      <c r="H1675" s="69" t="s">
        <v>5810</v>
      </c>
      <c r="I1675" s="71" t="s">
        <v>217</v>
      </c>
      <c r="J1675" s="71" t="s">
        <v>26</v>
      </c>
      <c r="K1675" s="69" t="s">
        <v>27</v>
      </c>
      <c r="L1675" s="69" t="s">
        <v>88</v>
      </c>
      <c r="M1675" s="69" t="s">
        <v>623</v>
      </c>
      <c r="N1675" s="69" t="s">
        <v>30</v>
      </c>
      <c r="O1675" s="69" t="s">
        <v>30</v>
      </c>
      <c r="P1675" s="72">
        <v>42212.655555555553</v>
      </c>
      <c r="Q1675" s="69"/>
      <c r="R1675" s="72">
        <v>42373.640277777777</v>
      </c>
      <c r="S1675" s="72">
        <v>42303.472222222219</v>
      </c>
      <c r="T1675" s="69"/>
      <c r="U1675" s="69" t="s">
        <v>54</v>
      </c>
      <c r="V1675" s="69"/>
      <c r="W1675" s="73">
        <v>42248</v>
      </c>
      <c r="X1675" s="69">
        <v>0</v>
      </c>
      <c r="Y1675" s="69">
        <v>2</v>
      </c>
      <c r="Z1675" s="69"/>
      <c r="AA1675" s="69"/>
      <c r="AB1675" s="69"/>
      <c r="AC1675" s="69"/>
      <c r="AD1675" s="69"/>
      <c r="AE1675" s="69"/>
      <c r="AF1675" s="69"/>
      <c r="AG1675" s="69"/>
      <c r="AH1675" s="69" t="s">
        <v>5811</v>
      </c>
    </row>
    <row r="1676" spans="1:34" ht="15.75" customHeight="1" x14ac:dyDescent="0.2">
      <c r="A1676" s="69" t="s">
        <v>33</v>
      </c>
      <c r="B1676" s="69" t="s">
        <v>145</v>
      </c>
      <c r="C1676" s="51">
        <f t="shared" si="55"/>
        <v>47</v>
      </c>
      <c r="D1676" s="57">
        <v>2015</v>
      </c>
      <c r="E1676" s="57">
        <f t="shared" si="56"/>
        <v>4</v>
      </c>
      <c r="F1676" s="69" t="s">
        <v>22</v>
      </c>
      <c r="G1676" s="70" t="s">
        <v>5812</v>
      </c>
      <c r="H1676" s="69" t="s">
        <v>5813</v>
      </c>
      <c r="I1676" s="71" t="s">
        <v>25</v>
      </c>
      <c r="J1676" s="71" t="s">
        <v>26</v>
      </c>
      <c r="K1676" s="69" t="s">
        <v>27</v>
      </c>
      <c r="L1676" s="69" t="s">
        <v>37</v>
      </c>
      <c r="M1676" s="69" t="s">
        <v>29</v>
      </c>
      <c r="N1676" s="69" t="s">
        <v>116</v>
      </c>
      <c r="O1676" s="69" t="s">
        <v>116</v>
      </c>
      <c r="P1676" s="72">
        <v>42328.571527777778</v>
      </c>
      <c r="Q1676" s="69"/>
      <c r="R1676" s="72">
        <v>42373.647916666669</v>
      </c>
      <c r="S1676" s="72">
        <v>42328.573611111111</v>
      </c>
      <c r="T1676" s="69"/>
      <c r="U1676" s="124" t="s">
        <v>10423</v>
      </c>
      <c r="V1676" s="69"/>
      <c r="W1676" s="69"/>
      <c r="X1676" s="69">
        <v>0</v>
      </c>
      <c r="Y1676" s="69">
        <v>1</v>
      </c>
      <c r="Z1676" s="69"/>
      <c r="AA1676" s="69"/>
      <c r="AB1676" s="69"/>
      <c r="AC1676" s="69"/>
      <c r="AD1676" s="69"/>
      <c r="AE1676" s="69"/>
      <c r="AF1676" s="69"/>
      <c r="AG1676" s="69"/>
      <c r="AH1676" s="69" t="s">
        <v>5814</v>
      </c>
    </row>
    <row r="1677" spans="1:34" ht="15.75" customHeight="1" x14ac:dyDescent="0.2">
      <c r="A1677" s="69" t="s">
        <v>33</v>
      </c>
      <c r="B1677" s="69" t="s">
        <v>145</v>
      </c>
      <c r="C1677" s="51">
        <f t="shared" si="55"/>
        <v>47</v>
      </c>
      <c r="D1677" s="57">
        <v>2015</v>
      </c>
      <c r="E1677" s="57">
        <f t="shared" si="56"/>
        <v>4</v>
      </c>
      <c r="F1677" s="69" t="s">
        <v>22</v>
      </c>
      <c r="G1677" s="70" t="s">
        <v>5815</v>
      </c>
      <c r="H1677" s="69" t="s">
        <v>5816</v>
      </c>
      <c r="I1677" s="71" t="s">
        <v>36</v>
      </c>
      <c r="J1677" s="71" t="s">
        <v>26</v>
      </c>
      <c r="K1677" s="69" t="s">
        <v>27</v>
      </c>
      <c r="L1677" s="69" t="s">
        <v>88</v>
      </c>
      <c r="M1677" s="69" t="s">
        <v>116</v>
      </c>
      <c r="N1677" s="69" t="s">
        <v>30</v>
      </c>
      <c r="O1677" s="69" t="s">
        <v>30</v>
      </c>
      <c r="P1677" s="72">
        <v>42320.546527777777</v>
      </c>
      <c r="Q1677" s="69"/>
      <c r="R1677" s="72">
        <v>42373.648611111108</v>
      </c>
      <c r="S1677" s="72">
        <v>42326.489583333336</v>
      </c>
      <c r="T1677" s="69"/>
      <c r="U1677" s="124" t="s">
        <v>10423</v>
      </c>
      <c r="V1677" s="69"/>
      <c r="W1677" s="69"/>
      <c r="X1677" s="69">
        <v>0</v>
      </c>
      <c r="Y1677" s="69">
        <v>2</v>
      </c>
      <c r="Z1677" s="74" t="s">
        <v>5817</v>
      </c>
      <c r="AA1677" s="69"/>
      <c r="AB1677" s="69"/>
      <c r="AC1677" s="69"/>
      <c r="AD1677" s="69"/>
      <c r="AE1677" s="69"/>
      <c r="AF1677" s="69"/>
      <c r="AG1677" s="69"/>
      <c r="AH1677" s="69" t="s">
        <v>5818</v>
      </c>
    </row>
    <row r="1678" spans="1:34" ht="15.75" customHeight="1" x14ac:dyDescent="0.2">
      <c r="A1678" s="69" t="s">
        <v>33</v>
      </c>
      <c r="B1678" s="69" t="s">
        <v>145</v>
      </c>
      <c r="C1678" s="51">
        <f t="shared" si="55"/>
        <v>47</v>
      </c>
      <c r="D1678" s="57">
        <v>2015</v>
      </c>
      <c r="E1678" s="57">
        <f t="shared" si="56"/>
        <v>4</v>
      </c>
      <c r="F1678" s="69" t="s">
        <v>22</v>
      </c>
      <c r="G1678" s="70" t="s">
        <v>5819</v>
      </c>
      <c r="H1678" s="69" t="s">
        <v>5820</v>
      </c>
      <c r="I1678" s="71" t="s">
        <v>36</v>
      </c>
      <c r="J1678" s="71" t="s">
        <v>26</v>
      </c>
      <c r="K1678" s="69" t="s">
        <v>27</v>
      </c>
      <c r="L1678" s="69" t="s">
        <v>88</v>
      </c>
      <c r="M1678" s="69" t="s">
        <v>4515</v>
      </c>
      <c r="N1678" s="69" t="s">
        <v>116</v>
      </c>
      <c r="O1678" s="69" t="s">
        <v>116</v>
      </c>
      <c r="P1678" s="72">
        <v>42321.43472222222</v>
      </c>
      <c r="Q1678" s="69"/>
      <c r="R1678" s="72">
        <v>42373.648611111108</v>
      </c>
      <c r="S1678" s="72">
        <v>42328.601388888892</v>
      </c>
      <c r="T1678" s="69"/>
      <c r="U1678" s="124" t="s">
        <v>10423</v>
      </c>
      <c r="V1678" s="69"/>
      <c r="W1678" s="69"/>
      <c r="X1678" s="69">
        <v>0</v>
      </c>
      <c r="Y1678" s="69">
        <v>3</v>
      </c>
      <c r="Z1678" s="74" t="s">
        <v>5821</v>
      </c>
      <c r="AA1678" s="69"/>
      <c r="AB1678" s="69"/>
      <c r="AC1678" s="69"/>
      <c r="AD1678" s="69"/>
      <c r="AE1678" s="69"/>
      <c r="AF1678" s="69" t="s">
        <v>5822</v>
      </c>
      <c r="AG1678" s="69"/>
      <c r="AH1678" s="69" t="s">
        <v>5823</v>
      </c>
    </row>
    <row r="1679" spans="1:34" ht="15.75" customHeight="1" x14ac:dyDescent="0.2">
      <c r="A1679" s="69" t="s">
        <v>33</v>
      </c>
      <c r="B1679" s="69" t="s">
        <v>56</v>
      </c>
      <c r="C1679" s="51">
        <f t="shared" si="55"/>
        <v>49</v>
      </c>
      <c r="D1679" s="57">
        <v>2015</v>
      </c>
      <c r="E1679" s="57">
        <f t="shared" si="56"/>
        <v>4</v>
      </c>
      <c r="F1679" s="69" t="s">
        <v>22</v>
      </c>
      <c r="G1679" s="70" t="s">
        <v>5824</v>
      </c>
      <c r="H1679" s="69" t="s">
        <v>5825</v>
      </c>
      <c r="I1679" s="71" t="s">
        <v>25</v>
      </c>
      <c r="J1679" s="71" t="s">
        <v>26</v>
      </c>
      <c r="K1679" s="69" t="s">
        <v>27</v>
      </c>
      <c r="L1679" s="69" t="s">
        <v>37</v>
      </c>
      <c r="M1679" s="69" t="s">
        <v>29</v>
      </c>
      <c r="N1679" s="69" t="s">
        <v>59</v>
      </c>
      <c r="O1679" s="69" t="s">
        <v>59</v>
      </c>
      <c r="P1679" s="72">
        <v>42328.509027777778</v>
      </c>
      <c r="Q1679" s="69"/>
      <c r="R1679" s="72">
        <v>42373.648611111108</v>
      </c>
      <c r="S1679" s="72">
        <v>42339.604166666664</v>
      </c>
      <c r="T1679" s="69"/>
      <c r="U1679" s="124" t="s">
        <v>10423</v>
      </c>
      <c r="V1679" s="69"/>
      <c r="W1679" s="73">
        <v>42327</v>
      </c>
      <c r="X1679" s="69">
        <v>0</v>
      </c>
      <c r="Y1679" s="69">
        <v>1</v>
      </c>
      <c r="Z1679" s="74" t="s">
        <v>5826</v>
      </c>
      <c r="AA1679" s="69"/>
      <c r="AB1679" s="69"/>
      <c r="AC1679" s="69"/>
      <c r="AD1679" s="69"/>
      <c r="AE1679" s="69"/>
      <c r="AF1679" s="69"/>
      <c r="AG1679" s="69"/>
      <c r="AH1679" s="69" t="s">
        <v>5827</v>
      </c>
    </row>
    <row r="1680" spans="1:34" ht="15.75" customHeight="1" x14ac:dyDescent="0.2">
      <c r="A1680" s="69" t="s">
        <v>33</v>
      </c>
      <c r="B1680" s="69" t="s">
        <v>145</v>
      </c>
      <c r="C1680" s="51">
        <f t="shared" si="55"/>
        <v>47</v>
      </c>
      <c r="D1680" s="57">
        <v>2015</v>
      </c>
      <c r="E1680" s="57">
        <f t="shared" si="56"/>
        <v>4</v>
      </c>
      <c r="F1680" s="69" t="s">
        <v>22</v>
      </c>
      <c r="G1680" s="70" t="s">
        <v>5828</v>
      </c>
      <c r="H1680" s="69" t="s">
        <v>5829</v>
      </c>
      <c r="I1680" s="71" t="s">
        <v>36</v>
      </c>
      <c r="J1680" s="71" t="s">
        <v>26</v>
      </c>
      <c r="K1680" s="69" t="s">
        <v>27</v>
      </c>
      <c r="L1680" s="69" t="s">
        <v>88</v>
      </c>
      <c r="M1680" s="69" t="s">
        <v>4515</v>
      </c>
      <c r="N1680" s="69" t="s">
        <v>116</v>
      </c>
      <c r="O1680" s="69" t="s">
        <v>116</v>
      </c>
      <c r="P1680" s="72">
        <v>42317.46597222222</v>
      </c>
      <c r="Q1680" s="69"/>
      <c r="R1680" s="72">
        <v>42373.649305555555</v>
      </c>
      <c r="S1680" s="72">
        <v>42326.544444444444</v>
      </c>
      <c r="T1680" s="69"/>
      <c r="U1680" s="124" t="s">
        <v>10423</v>
      </c>
      <c r="V1680" s="69"/>
      <c r="W1680" s="69"/>
      <c r="X1680" s="69">
        <v>0</v>
      </c>
      <c r="Y1680" s="69">
        <v>1</v>
      </c>
      <c r="Z1680" s="69"/>
      <c r="AA1680" s="69"/>
      <c r="AB1680" s="69"/>
      <c r="AC1680" s="69"/>
      <c r="AD1680" s="69"/>
      <c r="AE1680" s="69"/>
      <c r="AF1680" s="69"/>
      <c r="AG1680" s="69"/>
      <c r="AH1680" s="69" t="s">
        <v>5830</v>
      </c>
    </row>
    <row r="1681" spans="1:34" ht="15.75" customHeight="1" x14ac:dyDescent="0.2">
      <c r="A1681" s="69" t="s">
        <v>33</v>
      </c>
      <c r="B1681" s="69" t="s">
        <v>145</v>
      </c>
      <c r="C1681" s="51">
        <f t="shared" si="55"/>
        <v>46</v>
      </c>
      <c r="D1681" s="57">
        <v>2015</v>
      </c>
      <c r="E1681" s="57">
        <f t="shared" si="56"/>
        <v>4</v>
      </c>
      <c r="F1681" s="69" t="s">
        <v>22</v>
      </c>
      <c r="G1681" s="70" t="s">
        <v>5831</v>
      </c>
      <c r="H1681" s="69" t="s">
        <v>5832</v>
      </c>
      <c r="I1681" s="71" t="s">
        <v>36</v>
      </c>
      <c r="J1681" s="71" t="s">
        <v>26</v>
      </c>
      <c r="K1681" s="69" t="s">
        <v>2703</v>
      </c>
      <c r="L1681" s="69" t="s">
        <v>88</v>
      </c>
      <c r="M1681" s="69" t="s">
        <v>4515</v>
      </c>
      <c r="N1681" s="69" t="s">
        <v>4515</v>
      </c>
      <c r="O1681" s="69" t="s">
        <v>4515</v>
      </c>
      <c r="P1681" s="72">
        <v>42317.463194444441</v>
      </c>
      <c r="Q1681" s="69"/>
      <c r="R1681" s="72">
        <v>42373.649305555555</v>
      </c>
      <c r="S1681" s="72">
        <v>42318.647916666669</v>
      </c>
      <c r="T1681" s="69"/>
      <c r="U1681" s="124" t="s">
        <v>10423</v>
      </c>
      <c r="V1681" s="69"/>
      <c r="W1681" s="69"/>
      <c r="X1681" s="69">
        <v>0</v>
      </c>
      <c r="Y1681" s="69">
        <v>1</v>
      </c>
      <c r="Z1681" s="69"/>
      <c r="AA1681" s="69"/>
      <c r="AB1681" s="69"/>
      <c r="AC1681" s="69"/>
      <c r="AD1681" s="69"/>
      <c r="AE1681" s="69"/>
      <c r="AF1681" s="69"/>
      <c r="AG1681" s="69"/>
      <c r="AH1681" s="69" t="s">
        <v>5833</v>
      </c>
    </row>
    <row r="1682" spans="1:34" ht="15.75" customHeight="1" x14ac:dyDescent="0.2">
      <c r="A1682" s="69" t="s">
        <v>33</v>
      </c>
      <c r="B1682" s="69" t="s">
        <v>145</v>
      </c>
      <c r="C1682" s="51">
        <f t="shared" si="55"/>
        <v>49</v>
      </c>
      <c r="D1682" s="57">
        <v>2015</v>
      </c>
      <c r="E1682" s="57">
        <f t="shared" si="56"/>
        <v>4</v>
      </c>
      <c r="F1682" s="69" t="s">
        <v>22</v>
      </c>
      <c r="G1682" s="70" t="s">
        <v>5834</v>
      </c>
      <c r="H1682" s="69" t="s">
        <v>5835</v>
      </c>
      <c r="I1682" s="71" t="s">
        <v>36</v>
      </c>
      <c r="J1682" s="71" t="s">
        <v>26</v>
      </c>
      <c r="K1682" s="69" t="s">
        <v>27</v>
      </c>
      <c r="L1682" s="69" t="s">
        <v>88</v>
      </c>
      <c r="M1682" s="69" t="s">
        <v>59</v>
      </c>
      <c r="N1682" s="69" t="s">
        <v>473</v>
      </c>
      <c r="O1682" s="69" t="s">
        <v>473</v>
      </c>
      <c r="P1682" s="72">
        <v>42314.315972222219</v>
      </c>
      <c r="Q1682" s="69"/>
      <c r="R1682" s="72">
        <v>42373.649305555555</v>
      </c>
      <c r="S1682" s="72">
        <v>42341.624305555553</v>
      </c>
      <c r="T1682" s="69"/>
      <c r="U1682" s="124" t="s">
        <v>10423</v>
      </c>
      <c r="V1682" s="69"/>
      <c r="W1682" s="69"/>
      <c r="X1682" s="69">
        <v>0</v>
      </c>
      <c r="Y1682" s="69">
        <v>3</v>
      </c>
      <c r="Z1682" s="69"/>
      <c r="AA1682" s="69"/>
      <c r="AB1682" s="69"/>
      <c r="AC1682" s="69"/>
      <c r="AD1682" s="69"/>
      <c r="AE1682" s="69"/>
      <c r="AF1682" s="69"/>
      <c r="AG1682" s="69"/>
      <c r="AH1682" s="69" t="s">
        <v>5836</v>
      </c>
    </row>
    <row r="1683" spans="1:34" ht="15.75" customHeight="1" x14ac:dyDescent="0.2">
      <c r="A1683" s="69" t="s">
        <v>33</v>
      </c>
      <c r="B1683" s="69" t="s">
        <v>145</v>
      </c>
      <c r="C1683" s="51">
        <f t="shared" si="55"/>
        <v>45</v>
      </c>
      <c r="D1683" s="57">
        <v>2015</v>
      </c>
      <c r="E1683" s="57">
        <f t="shared" si="56"/>
        <v>4</v>
      </c>
      <c r="F1683" s="69" t="s">
        <v>22</v>
      </c>
      <c r="G1683" s="70" t="s">
        <v>5837</v>
      </c>
      <c r="H1683" s="69" t="s">
        <v>5838</v>
      </c>
      <c r="I1683" s="71" t="s">
        <v>25</v>
      </c>
      <c r="J1683" s="71" t="s">
        <v>26</v>
      </c>
      <c r="K1683" s="69" t="s">
        <v>27</v>
      </c>
      <c r="L1683" s="69" t="s">
        <v>88</v>
      </c>
      <c r="M1683" s="69" t="s">
        <v>49</v>
      </c>
      <c r="N1683" s="69" t="s">
        <v>30</v>
      </c>
      <c r="O1683" s="69" t="s">
        <v>30</v>
      </c>
      <c r="P1683" s="72">
        <v>42306.606944444444</v>
      </c>
      <c r="Q1683" s="69"/>
      <c r="R1683" s="72">
        <v>42373.652083333334</v>
      </c>
      <c r="S1683" s="72">
        <v>42314.654166666667</v>
      </c>
      <c r="T1683" s="69"/>
      <c r="U1683" s="124" t="s">
        <v>10423</v>
      </c>
      <c r="V1683" s="69"/>
      <c r="W1683" s="69"/>
      <c r="X1683" s="69">
        <v>0</v>
      </c>
      <c r="Y1683" s="69">
        <v>1</v>
      </c>
      <c r="Z1683" s="69"/>
      <c r="AA1683" s="69"/>
      <c r="AB1683" s="69"/>
      <c r="AC1683" s="69"/>
      <c r="AD1683" s="69"/>
      <c r="AE1683" s="69"/>
      <c r="AF1683" s="69"/>
      <c r="AG1683" s="69"/>
      <c r="AH1683" s="69" t="s">
        <v>5839</v>
      </c>
    </row>
    <row r="1684" spans="1:34" ht="15.75" customHeight="1" x14ac:dyDescent="0.2">
      <c r="A1684" s="69" t="s">
        <v>33</v>
      </c>
      <c r="B1684" s="69" t="s">
        <v>564</v>
      </c>
      <c r="C1684" s="51">
        <f t="shared" si="55"/>
        <v>49</v>
      </c>
      <c r="D1684" s="57">
        <v>2015</v>
      </c>
      <c r="E1684" s="57">
        <f t="shared" si="56"/>
        <v>4</v>
      </c>
      <c r="F1684" s="69" t="s">
        <v>22</v>
      </c>
      <c r="G1684" s="70" t="s">
        <v>5840</v>
      </c>
      <c r="H1684" s="69" t="s">
        <v>5841</v>
      </c>
      <c r="I1684" s="71" t="s">
        <v>25</v>
      </c>
      <c r="J1684" s="71" t="s">
        <v>26</v>
      </c>
      <c r="K1684" s="69" t="s">
        <v>27</v>
      </c>
      <c r="L1684" s="69" t="s">
        <v>37</v>
      </c>
      <c r="M1684" s="69" t="s">
        <v>29</v>
      </c>
      <c r="N1684" s="69" t="s">
        <v>38</v>
      </c>
      <c r="O1684" s="69" t="s">
        <v>38</v>
      </c>
      <c r="P1684" s="72">
        <v>42328.520833333336</v>
      </c>
      <c r="Q1684" s="69"/>
      <c r="R1684" s="72">
        <v>42373.648611111108</v>
      </c>
      <c r="S1684" s="72">
        <v>42342.736111111109</v>
      </c>
      <c r="T1684" s="69"/>
      <c r="U1684" s="124" t="s">
        <v>10423</v>
      </c>
      <c r="V1684" s="69"/>
      <c r="W1684" s="73">
        <v>42347</v>
      </c>
      <c r="X1684" s="69">
        <v>0</v>
      </c>
      <c r="Y1684" s="69">
        <v>1</v>
      </c>
      <c r="Z1684" s="74" t="s">
        <v>5842</v>
      </c>
      <c r="AA1684" s="69"/>
      <c r="AB1684" s="69"/>
      <c r="AC1684" s="69"/>
      <c r="AD1684" s="69"/>
      <c r="AE1684" s="69"/>
      <c r="AF1684" s="69"/>
      <c r="AG1684" s="69"/>
      <c r="AH1684" s="69" t="s">
        <v>5843</v>
      </c>
    </row>
    <row r="1685" spans="1:34" ht="15.75" hidden="1" customHeight="1" x14ac:dyDescent="0.2">
      <c r="A1685" s="69" t="s">
        <v>33</v>
      </c>
      <c r="B1685" s="69" t="s">
        <v>56</v>
      </c>
      <c r="C1685" s="51">
        <f t="shared" si="55"/>
        <v>42</v>
      </c>
      <c r="D1685" s="57">
        <v>2015</v>
      </c>
      <c r="E1685" s="57">
        <f t="shared" si="56"/>
        <v>4</v>
      </c>
      <c r="F1685" s="69" t="s">
        <v>22</v>
      </c>
      <c r="G1685" s="70" t="s">
        <v>5844</v>
      </c>
      <c r="H1685" s="69" t="s">
        <v>5845</v>
      </c>
      <c r="I1685" s="71" t="s">
        <v>25</v>
      </c>
      <c r="J1685" s="71" t="s">
        <v>26</v>
      </c>
      <c r="K1685" s="69" t="s">
        <v>27</v>
      </c>
      <c r="L1685" s="69" t="s">
        <v>37</v>
      </c>
      <c r="M1685" s="69" t="s">
        <v>29</v>
      </c>
      <c r="N1685" s="69" t="s">
        <v>59</v>
      </c>
      <c r="O1685" s="69" t="s">
        <v>59</v>
      </c>
      <c r="P1685" s="72">
        <v>42285.499305555553</v>
      </c>
      <c r="Q1685" s="69"/>
      <c r="R1685" s="72">
        <v>42373.655555555553</v>
      </c>
      <c r="S1685" s="72">
        <v>42289.949305555558</v>
      </c>
      <c r="T1685" s="69"/>
      <c r="U1685" s="69" t="s">
        <v>54</v>
      </c>
      <c r="V1685" s="69"/>
      <c r="W1685" s="73">
        <v>42289</v>
      </c>
      <c r="X1685" s="69">
        <v>0</v>
      </c>
      <c r="Y1685" s="69">
        <v>1</v>
      </c>
      <c r="Z1685" s="69"/>
      <c r="AA1685" s="69"/>
      <c r="AB1685" s="69"/>
      <c r="AC1685" s="69"/>
      <c r="AD1685" s="69"/>
      <c r="AE1685" s="69"/>
      <c r="AF1685" s="69"/>
      <c r="AG1685" s="69"/>
      <c r="AH1685" s="69" t="s">
        <v>5846</v>
      </c>
    </row>
    <row r="1686" spans="1:34" ht="15.75" customHeight="1" x14ac:dyDescent="0.2">
      <c r="A1686" s="69" t="s">
        <v>33</v>
      </c>
      <c r="B1686" s="69" t="s">
        <v>99</v>
      </c>
      <c r="C1686" s="51">
        <f t="shared" si="55"/>
        <v>42</v>
      </c>
      <c r="D1686" s="57">
        <v>2015</v>
      </c>
      <c r="E1686" s="57">
        <f t="shared" si="56"/>
        <v>4</v>
      </c>
      <c r="F1686" s="69" t="s">
        <v>22</v>
      </c>
      <c r="G1686" s="70" t="s">
        <v>5847</v>
      </c>
      <c r="H1686" s="69" t="s">
        <v>5848</v>
      </c>
      <c r="I1686" s="71" t="s">
        <v>25</v>
      </c>
      <c r="J1686" s="71" t="s">
        <v>26</v>
      </c>
      <c r="K1686" s="69" t="s">
        <v>27</v>
      </c>
      <c r="L1686" s="69" t="s">
        <v>37</v>
      </c>
      <c r="M1686" s="69" t="s">
        <v>29</v>
      </c>
      <c r="N1686" s="69" t="s">
        <v>2982</v>
      </c>
      <c r="O1686" s="69" t="s">
        <v>2982</v>
      </c>
      <c r="P1686" s="72">
        <v>42289.429861111108</v>
      </c>
      <c r="Q1686" s="69"/>
      <c r="R1686" s="72">
        <v>42373.655555555553</v>
      </c>
      <c r="S1686" s="72">
        <v>42290.539583333331</v>
      </c>
      <c r="T1686" s="69"/>
      <c r="U1686" s="124" t="s">
        <v>10423</v>
      </c>
      <c r="V1686" s="69"/>
      <c r="W1686" s="73">
        <v>42288</v>
      </c>
      <c r="X1686" s="69">
        <v>0</v>
      </c>
      <c r="Y1686" s="69">
        <v>1</v>
      </c>
      <c r="Z1686" s="69"/>
      <c r="AA1686" s="69"/>
      <c r="AB1686" s="69"/>
      <c r="AC1686" s="69"/>
      <c r="AD1686" s="69"/>
      <c r="AE1686" s="69"/>
      <c r="AF1686" s="69"/>
      <c r="AG1686" s="69"/>
      <c r="AH1686" s="69" t="s">
        <v>5849</v>
      </c>
    </row>
    <row r="1687" spans="1:34" ht="15.75" hidden="1" customHeight="1" x14ac:dyDescent="0.2">
      <c r="A1687" s="69" t="s">
        <v>33</v>
      </c>
      <c r="B1687" s="69" t="s">
        <v>4456</v>
      </c>
      <c r="C1687" s="51">
        <f t="shared" si="55"/>
        <v>42</v>
      </c>
      <c r="D1687" s="57">
        <v>2015</v>
      </c>
      <c r="E1687" s="57">
        <f t="shared" si="56"/>
        <v>4</v>
      </c>
      <c r="F1687" s="69" t="s">
        <v>22</v>
      </c>
      <c r="G1687" s="70" t="s">
        <v>5850</v>
      </c>
      <c r="H1687" s="69" t="s">
        <v>5851</v>
      </c>
      <c r="I1687" s="71" t="s">
        <v>25</v>
      </c>
      <c r="J1687" s="71" t="s">
        <v>26</v>
      </c>
      <c r="K1687" s="69" t="s">
        <v>27</v>
      </c>
      <c r="L1687" s="69" t="s">
        <v>88</v>
      </c>
      <c r="M1687" s="69" t="s">
        <v>59</v>
      </c>
      <c r="N1687" s="69" t="s">
        <v>362</v>
      </c>
      <c r="O1687" s="69" t="s">
        <v>362</v>
      </c>
      <c r="P1687" s="72">
        <v>42270.411805555559</v>
      </c>
      <c r="Q1687" s="69"/>
      <c r="R1687" s="72">
        <v>42373.65625</v>
      </c>
      <c r="S1687" s="72">
        <v>42290.680555555555</v>
      </c>
      <c r="T1687" s="69"/>
      <c r="U1687" s="69" t="s">
        <v>111</v>
      </c>
      <c r="V1687" s="69"/>
      <c r="W1687" s="73">
        <v>42286</v>
      </c>
      <c r="X1687" s="69">
        <v>0</v>
      </c>
      <c r="Y1687" s="69">
        <v>2</v>
      </c>
      <c r="Z1687" s="69"/>
      <c r="AA1687" s="69"/>
      <c r="AB1687" s="69"/>
      <c r="AC1687" s="69"/>
      <c r="AD1687" s="69"/>
      <c r="AE1687" s="69"/>
      <c r="AF1687" s="69"/>
      <c r="AG1687" s="69"/>
      <c r="AH1687" s="69" t="s">
        <v>5852</v>
      </c>
    </row>
    <row r="1688" spans="1:34" ht="15.75" hidden="1" customHeight="1" x14ac:dyDescent="0.2">
      <c r="A1688" s="69" t="s">
        <v>33</v>
      </c>
      <c r="B1688" s="69" t="s">
        <v>133</v>
      </c>
      <c r="C1688" s="51">
        <f t="shared" si="55"/>
        <v>43</v>
      </c>
      <c r="D1688" s="57">
        <v>2015</v>
      </c>
      <c r="E1688" s="57">
        <f t="shared" si="56"/>
        <v>4</v>
      </c>
      <c r="F1688" s="69" t="s">
        <v>22</v>
      </c>
      <c r="G1688" s="70" t="s">
        <v>5853</v>
      </c>
      <c r="H1688" s="69" t="s">
        <v>5854</v>
      </c>
      <c r="I1688" s="71" t="s">
        <v>25</v>
      </c>
      <c r="J1688" s="71" t="s">
        <v>26</v>
      </c>
      <c r="K1688" s="69" t="s">
        <v>27</v>
      </c>
      <c r="L1688" s="69" t="s">
        <v>37</v>
      </c>
      <c r="M1688" s="69" t="s">
        <v>29</v>
      </c>
      <c r="N1688" s="69" t="s">
        <v>38</v>
      </c>
      <c r="O1688" s="69" t="s">
        <v>38</v>
      </c>
      <c r="P1688" s="72">
        <v>42296.533333333333</v>
      </c>
      <c r="Q1688" s="69"/>
      <c r="R1688" s="72">
        <v>42373.663194444445</v>
      </c>
      <c r="S1688" s="72">
        <v>42300.491666666669</v>
      </c>
      <c r="T1688" s="69"/>
      <c r="U1688" s="69" t="s">
        <v>127</v>
      </c>
      <c r="V1688" s="69"/>
      <c r="W1688" s="73">
        <v>42303</v>
      </c>
      <c r="X1688" s="69">
        <v>0</v>
      </c>
      <c r="Y1688" s="69">
        <v>2</v>
      </c>
      <c r="Z1688" s="74" t="s">
        <v>5855</v>
      </c>
      <c r="AA1688" s="69"/>
      <c r="AB1688" s="69"/>
      <c r="AC1688" s="69"/>
      <c r="AD1688" s="69"/>
      <c r="AE1688" s="69"/>
      <c r="AF1688" s="69"/>
      <c r="AG1688" s="69"/>
      <c r="AH1688" s="69" t="s">
        <v>5856</v>
      </c>
    </row>
    <row r="1689" spans="1:34" ht="15.75" customHeight="1" x14ac:dyDescent="0.2">
      <c r="A1689" s="69" t="s">
        <v>33</v>
      </c>
      <c r="B1689" s="69" t="s">
        <v>56</v>
      </c>
      <c r="C1689" s="51">
        <f t="shared" si="55"/>
        <v>46</v>
      </c>
      <c r="D1689" s="57">
        <v>2015</v>
      </c>
      <c r="E1689" s="57">
        <f t="shared" si="56"/>
        <v>4</v>
      </c>
      <c r="F1689" s="69" t="s">
        <v>22</v>
      </c>
      <c r="G1689" s="70" t="s">
        <v>5857</v>
      </c>
      <c r="H1689" s="69" t="s">
        <v>5858</v>
      </c>
      <c r="I1689" s="71" t="s">
        <v>25</v>
      </c>
      <c r="J1689" s="71" t="s">
        <v>26</v>
      </c>
      <c r="K1689" s="69" t="s">
        <v>27</v>
      </c>
      <c r="L1689" s="69" t="s">
        <v>88</v>
      </c>
      <c r="M1689" s="69" t="s">
        <v>59</v>
      </c>
      <c r="N1689" s="69" t="s">
        <v>59</v>
      </c>
      <c r="O1689" s="69" t="s">
        <v>59</v>
      </c>
      <c r="P1689" s="72">
        <v>42296.617361111108</v>
      </c>
      <c r="Q1689" s="69"/>
      <c r="R1689" s="72">
        <v>42373.661805555559</v>
      </c>
      <c r="S1689" s="72">
        <v>42316.831944444442</v>
      </c>
      <c r="T1689" s="69"/>
      <c r="U1689" s="124" t="s">
        <v>10423</v>
      </c>
      <c r="V1689" s="69"/>
      <c r="W1689" s="73">
        <v>42303</v>
      </c>
      <c r="X1689" s="69">
        <v>0</v>
      </c>
      <c r="Y1689" s="69">
        <v>3</v>
      </c>
      <c r="Z1689" s="69"/>
      <c r="AA1689" s="69"/>
      <c r="AB1689" s="69"/>
      <c r="AC1689" s="69"/>
      <c r="AD1689" s="69"/>
      <c r="AE1689" s="69"/>
      <c r="AF1689" s="69"/>
      <c r="AG1689" s="69"/>
      <c r="AH1689" s="69" t="s">
        <v>5859</v>
      </c>
    </row>
    <row r="1690" spans="1:34" ht="15.75" customHeight="1" x14ac:dyDescent="0.2">
      <c r="A1690" s="69" t="s">
        <v>33</v>
      </c>
      <c r="B1690" s="69" t="s">
        <v>145</v>
      </c>
      <c r="C1690" s="51">
        <f t="shared" si="55"/>
        <v>47</v>
      </c>
      <c r="D1690" s="57">
        <v>2015</v>
      </c>
      <c r="E1690" s="57">
        <f t="shared" si="56"/>
        <v>4</v>
      </c>
      <c r="F1690" s="69" t="s">
        <v>22</v>
      </c>
      <c r="G1690" s="70" t="s">
        <v>5860</v>
      </c>
      <c r="H1690" s="69" t="s">
        <v>5861</v>
      </c>
      <c r="I1690" s="71" t="s">
        <v>36</v>
      </c>
      <c r="J1690" s="71" t="s">
        <v>26</v>
      </c>
      <c r="K1690" s="69" t="s">
        <v>27</v>
      </c>
      <c r="L1690" s="69" t="s">
        <v>37</v>
      </c>
      <c r="M1690" s="69" t="s">
        <v>29</v>
      </c>
      <c r="N1690" s="69" t="s">
        <v>116</v>
      </c>
      <c r="O1690" s="69" t="s">
        <v>116</v>
      </c>
      <c r="P1690" s="72">
        <v>42310.502083333333</v>
      </c>
      <c r="Q1690" s="69"/>
      <c r="R1690" s="72">
        <v>42373.661111111112</v>
      </c>
      <c r="S1690" s="72">
        <v>42324.503472222219</v>
      </c>
      <c r="T1690" s="69"/>
      <c r="U1690" s="124" t="s">
        <v>10423</v>
      </c>
      <c r="V1690" s="69"/>
      <c r="W1690" s="69"/>
      <c r="X1690" s="69">
        <v>0</v>
      </c>
      <c r="Y1690" s="69">
        <v>1</v>
      </c>
      <c r="Z1690" s="69"/>
      <c r="AA1690" s="69"/>
      <c r="AB1690" s="69"/>
      <c r="AC1690" s="69"/>
      <c r="AD1690" s="69"/>
      <c r="AE1690" s="69"/>
      <c r="AF1690" s="69"/>
      <c r="AG1690" s="69"/>
      <c r="AH1690" s="69" t="s">
        <v>5862</v>
      </c>
    </row>
    <row r="1691" spans="1:34" ht="15.75" hidden="1" customHeight="1" x14ac:dyDescent="0.2">
      <c r="A1691" s="69" t="s">
        <v>33</v>
      </c>
      <c r="B1691" s="69" t="s">
        <v>41</v>
      </c>
      <c r="C1691" s="51">
        <f t="shared" si="55"/>
        <v>49</v>
      </c>
      <c r="D1691" s="57">
        <v>2015</v>
      </c>
      <c r="E1691" s="57">
        <f t="shared" si="56"/>
        <v>4</v>
      </c>
      <c r="F1691" s="69" t="s">
        <v>22</v>
      </c>
      <c r="G1691" s="70" t="s">
        <v>5863</v>
      </c>
      <c r="H1691" s="69" t="s">
        <v>5864</v>
      </c>
      <c r="I1691" s="71" t="s">
        <v>25</v>
      </c>
      <c r="J1691" s="71" t="s">
        <v>26</v>
      </c>
      <c r="K1691" s="69" t="s">
        <v>27</v>
      </c>
      <c r="L1691" s="69" t="s">
        <v>88</v>
      </c>
      <c r="M1691" s="69" t="s">
        <v>29</v>
      </c>
      <c r="N1691" s="69" t="s">
        <v>38</v>
      </c>
      <c r="O1691" s="69" t="s">
        <v>38</v>
      </c>
      <c r="P1691" s="72">
        <v>42297.676388888889</v>
      </c>
      <c r="Q1691" s="69"/>
      <c r="R1691" s="72">
        <v>42373.663194444445</v>
      </c>
      <c r="S1691" s="72">
        <v>42341.461805555555</v>
      </c>
      <c r="T1691" s="69"/>
      <c r="U1691" s="69" t="s">
        <v>39</v>
      </c>
      <c r="V1691" s="69"/>
      <c r="W1691" s="69"/>
      <c r="X1691" s="69">
        <v>0</v>
      </c>
      <c r="Y1691" s="69">
        <v>2</v>
      </c>
      <c r="Z1691" s="74" t="s">
        <v>5865</v>
      </c>
      <c r="AA1691" s="69"/>
      <c r="AB1691" s="69"/>
      <c r="AC1691" s="69"/>
      <c r="AD1691" s="69"/>
      <c r="AE1691" s="69"/>
      <c r="AF1691" s="69"/>
      <c r="AG1691" s="69"/>
      <c r="AH1691" s="69" t="s">
        <v>5866</v>
      </c>
    </row>
    <row r="1692" spans="1:34" ht="15.75" hidden="1" customHeight="1" x14ac:dyDescent="0.2">
      <c r="A1692" s="69" t="s">
        <v>33</v>
      </c>
      <c r="B1692" s="69" t="s">
        <v>41</v>
      </c>
      <c r="C1692" s="51">
        <f t="shared" si="55"/>
        <v>44</v>
      </c>
      <c r="D1692" s="57">
        <v>2015</v>
      </c>
      <c r="E1692" s="57">
        <f t="shared" si="56"/>
        <v>4</v>
      </c>
      <c r="F1692" s="69" t="s">
        <v>22</v>
      </c>
      <c r="G1692" s="70" t="s">
        <v>5867</v>
      </c>
      <c r="H1692" s="69" t="s">
        <v>5868</v>
      </c>
      <c r="I1692" s="71" t="s">
        <v>25</v>
      </c>
      <c r="J1692" s="71" t="s">
        <v>26</v>
      </c>
      <c r="K1692" s="69" t="s">
        <v>27</v>
      </c>
      <c r="L1692" s="69" t="s">
        <v>37</v>
      </c>
      <c r="M1692" s="69" t="s">
        <v>29</v>
      </c>
      <c r="N1692" s="69" t="s">
        <v>38</v>
      </c>
      <c r="O1692" s="69" t="s">
        <v>38</v>
      </c>
      <c r="P1692" s="72">
        <v>42305.436111111114</v>
      </c>
      <c r="Q1692" s="69"/>
      <c r="R1692" s="72">
        <v>42373.662499999999</v>
      </c>
      <c r="S1692" s="72">
        <v>42305.457638888889</v>
      </c>
      <c r="T1692" s="69"/>
      <c r="U1692" s="69" t="s">
        <v>39</v>
      </c>
      <c r="V1692" s="69"/>
      <c r="W1692" s="73">
        <v>42304</v>
      </c>
      <c r="X1692" s="69">
        <v>0</v>
      </c>
      <c r="Y1692" s="69">
        <v>1</v>
      </c>
      <c r="Z1692" s="69"/>
      <c r="AA1692" s="69"/>
      <c r="AB1692" s="69"/>
      <c r="AC1692" s="69"/>
      <c r="AD1692" s="69"/>
      <c r="AE1692" s="69"/>
      <c r="AF1692" s="69"/>
      <c r="AG1692" s="69"/>
      <c r="AH1692" s="69" t="s">
        <v>5869</v>
      </c>
    </row>
    <row r="1693" spans="1:34" ht="15.75" hidden="1" customHeight="1" x14ac:dyDescent="0.2">
      <c r="A1693" s="69" t="s">
        <v>33</v>
      </c>
      <c r="B1693" s="69" t="s">
        <v>41</v>
      </c>
      <c r="C1693" s="51">
        <f t="shared" si="55"/>
        <v>43</v>
      </c>
      <c r="D1693" s="57">
        <v>2015</v>
      </c>
      <c r="E1693" s="57">
        <f t="shared" si="56"/>
        <v>4</v>
      </c>
      <c r="F1693" s="69" t="s">
        <v>22</v>
      </c>
      <c r="G1693" s="70" t="s">
        <v>5870</v>
      </c>
      <c r="H1693" s="69" t="s">
        <v>5871</v>
      </c>
      <c r="I1693" s="71" t="s">
        <v>25</v>
      </c>
      <c r="J1693" s="71" t="s">
        <v>26</v>
      </c>
      <c r="K1693" s="69" t="s">
        <v>27</v>
      </c>
      <c r="L1693" s="69" t="s">
        <v>37</v>
      </c>
      <c r="M1693" s="69" t="s">
        <v>29</v>
      </c>
      <c r="N1693" s="69" t="s">
        <v>38</v>
      </c>
      <c r="O1693" s="69" t="s">
        <v>38</v>
      </c>
      <c r="P1693" s="72">
        <v>42296.567361111112</v>
      </c>
      <c r="Q1693" s="69"/>
      <c r="R1693" s="72">
        <v>42373.662499999999</v>
      </c>
      <c r="S1693" s="72">
        <v>42297.517361111109</v>
      </c>
      <c r="T1693" s="69"/>
      <c r="U1693" s="69" t="s">
        <v>39</v>
      </c>
      <c r="V1693" s="69"/>
      <c r="W1693" s="69"/>
      <c r="X1693" s="69">
        <v>0</v>
      </c>
      <c r="Y1693" s="69">
        <v>1</v>
      </c>
      <c r="Z1693" s="74" t="s">
        <v>5872</v>
      </c>
      <c r="AA1693" s="69"/>
      <c r="AB1693" s="69"/>
      <c r="AC1693" s="69"/>
      <c r="AD1693" s="69"/>
      <c r="AE1693" s="69"/>
      <c r="AF1693" s="69"/>
      <c r="AG1693" s="69"/>
      <c r="AH1693" s="69" t="s">
        <v>5873</v>
      </c>
    </row>
    <row r="1694" spans="1:34" ht="15.75" hidden="1" customHeight="1" x14ac:dyDescent="0.2">
      <c r="A1694" s="69" t="s">
        <v>33</v>
      </c>
      <c r="B1694" s="69" t="s">
        <v>41</v>
      </c>
      <c r="C1694" s="51">
        <f t="shared" si="55"/>
        <v>44</v>
      </c>
      <c r="D1694" s="57">
        <v>2015</v>
      </c>
      <c r="E1694" s="57">
        <f t="shared" si="56"/>
        <v>4</v>
      </c>
      <c r="F1694" s="69" t="s">
        <v>22</v>
      </c>
      <c r="G1694" s="70" t="s">
        <v>5874</v>
      </c>
      <c r="H1694" s="69" t="s">
        <v>5875</v>
      </c>
      <c r="I1694" s="71" t="s">
        <v>25</v>
      </c>
      <c r="J1694" s="71" t="s">
        <v>26</v>
      </c>
      <c r="K1694" s="69" t="s">
        <v>27</v>
      </c>
      <c r="L1694" s="69" t="s">
        <v>37</v>
      </c>
      <c r="M1694" s="69" t="s">
        <v>29</v>
      </c>
      <c r="N1694" s="69" t="s">
        <v>38</v>
      </c>
      <c r="O1694" s="69" t="s">
        <v>38</v>
      </c>
      <c r="P1694" s="72">
        <v>42297.69027777778</v>
      </c>
      <c r="Q1694" s="69"/>
      <c r="R1694" s="72">
        <v>42373.662499999999</v>
      </c>
      <c r="S1694" s="72">
        <v>42304.623611111114</v>
      </c>
      <c r="T1694" s="69"/>
      <c r="U1694" s="69" t="s">
        <v>39</v>
      </c>
      <c r="V1694" s="69"/>
      <c r="W1694" s="73">
        <v>42305</v>
      </c>
      <c r="X1694" s="69">
        <v>0</v>
      </c>
      <c r="Y1694" s="69">
        <v>1</v>
      </c>
      <c r="Z1694" s="74" t="s">
        <v>5876</v>
      </c>
      <c r="AA1694" s="69"/>
      <c r="AB1694" s="69"/>
      <c r="AC1694" s="69"/>
      <c r="AD1694" s="69"/>
      <c r="AE1694" s="69"/>
      <c r="AF1694" s="69"/>
      <c r="AG1694" s="69"/>
      <c r="AH1694" s="69" t="s">
        <v>5877</v>
      </c>
    </row>
    <row r="1695" spans="1:34" ht="15.75" hidden="1" customHeight="1" x14ac:dyDescent="0.2">
      <c r="A1695" s="69" t="s">
        <v>33</v>
      </c>
      <c r="B1695" s="69" t="s">
        <v>41</v>
      </c>
      <c r="C1695" s="51">
        <f t="shared" si="55"/>
        <v>43</v>
      </c>
      <c r="D1695" s="57">
        <v>2015</v>
      </c>
      <c r="E1695" s="57">
        <f t="shared" si="56"/>
        <v>4</v>
      </c>
      <c r="F1695" s="69" t="s">
        <v>22</v>
      </c>
      <c r="G1695" s="70" t="s">
        <v>5878</v>
      </c>
      <c r="H1695" s="69" t="s">
        <v>5879</v>
      </c>
      <c r="I1695" s="71" t="s">
        <v>25</v>
      </c>
      <c r="J1695" s="71" t="s">
        <v>26</v>
      </c>
      <c r="K1695" s="69" t="s">
        <v>27</v>
      </c>
      <c r="L1695" s="69" t="s">
        <v>88</v>
      </c>
      <c r="M1695" s="69" t="s">
        <v>29</v>
      </c>
      <c r="N1695" s="69" t="s">
        <v>38</v>
      </c>
      <c r="O1695" s="69" t="s">
        <v>38</v>
      </c>
      <c r="P1695" s="72">
        <v>42297.797222222223</v>
      </c>
      <c r="Q1695" s="69"/>
      <c r="R1695" s="72">
        <v>42373.662499999999</v>
      </c>
      <c r="S1695" s="72">
        <v>42297.802083333336</v>
      </c>
      <c r="T1695" s="69"/>
      <c r="U1695" s="69" t="s">
        <v>39</v>
      </c>
      <c r="V1695" s="69"/>
      <c r="W1695" s="73">
        <v>42298</v>
      </c>
      <c r="X1695" s="69">
        <v>0</v>
      </c>
      <c r="Y1695" s="69">
        <v>1</v>
      </c>
      <c r="Z1695" s="74" t="s">
        <v>5880</v>
      </c>
      <c r="AA1695" s="69"/>
      <c r="AB1695" s="69"/>
      <c r="AC1695" s="69"/>
      <c r="AD1695" s="69"/>
      <c r="AE1695" s="69"/>
      <c r="AF1695" s="69"/>
      <c r="AG1695" s="69"/>
      <c r="AH1695" s="69" t="s">
        <v>5881</v>
      </c>
    </row>
    <row r="1696" spans="1:34" ht="15.75" hidden="1" customHeight="1" x14ac:dyDescent="0.2">
      <c r="A1696" s="69" t="s">
        <v>33</v>
      </c>
      <c r="B1696" s="69" t="s">
        <v>41</v>
      </c>
      <c r="C1696" s="51">
        <f t="shared" si="55"/>
        <v>43</v>
      </c>
      <c r="D1696" s="57">
        <v>2015</v>
      </c>
      <c r="E1696" s="57">
        <f t="shared" si="56"/>
        <v>4</v>
      </c>
      <c r="F1696" s="69" t="s">
        <v>22</v>
      </c>
      <c r="G1696" s="70" t="s">
        <v>5882</v>
      </c>
      <c r="H1696" s="69" t="s">
        <v>5883</v>
      </c>
      <c r="I1696" s="71" t="s">
        <v>25</v>
      </c>
      <c r="J1696" s="71" t="s">
        <v>26</v>
      </c>
      <c r="K1696" s="69" t="s">
        <v>27</v>
      </c>
      <c r="L1696" s="69" t="s">
        <v>37</v>
      </c>
      <c r="M1696" s="69" t="s">
        <v>29</v>
      </c>
      <c r="N1696" s="69" t="s">
        <v>38</v>
      </c>
      <c r="O1696" s="69" t="s">
        <v>38</v>
      </c>
      <c r="P1696" s="72">
        <v>42297.686111111114</v>
      </c>
      <c r="Q1696" s="69"/>
      <c r="R1696" s="72">
        <v>42373.663194444445</v>
      </c>
      <c r="S1696" s="72">
        <v>42298.604861111111</v>
      </c>
      <c r="T1696" s="69"/>
      <c r="U1696" s="69" t="s">
        <v>39</v>
      </c>
      <c r="V1696" s="69"/>
      <c r="W1696" s="73">
        <v>42298</v>
      </c>
      <c r="X1696" s="69">
        <v>0</v>
      </c>
      <c r="Y1696" s="69">
        <v>1</v>
      </c>
      <c r="Z1696" s="69"/>
      <c r="AA1696" s="69"/>
      <c r="AB1696" s="69"/>
      <c r="AC1696" s="69"/>
      <c r="AD1696" s="69"/>
      <c r="AE1696" s="69"/>
      <c r="AF1696" s="69"/>
      <c r="AG1696" s="69"/>
      <c r="AH1696" s="69" t="s">
        <v>5884</v>
      </c>
    </row>
    <row r="1697" spans="1:34" ht="15.75" customHeight="1" x14ac:dyDescent="0.2">
      <c r="A1697" s="69" t="s">
        <v>71</v>
      </c>
      <c r="B1697" s="69" t="s">
        <v>56</v>
      </c>
      <c r="C1697" s="51">
        <f t="shared" si="55"/>
        <v>47</v>
      </c>
      <c r="D1697" s="57">
        <v>2015</v>
      </c>
      <c r="E1697" s="57">
        <f t="shared" si="56"/>
        <v>4</v>
      </c>
      <c r="F1697" s="69" t="s">
        <v>22</v>
      </c>
      <c r="G1697" s="70" t="s">
        <v>5885</v>
      </c>
      <c r="H1697" s="69" t="s">
        <v>5886</v>
      </c>
      <c r="I1697" s="71" t="s">
        <v>25</v>
      </c>
      <c r="J1697" s="71" t="s">
        <v>26</v>
      </c>
      <c r="K1697" s="69" t="s">
        <v>27</v>
      </c>
      <c r="L1697" s="69" t="s">
        <v>88</v>
      </c>
      <c r="M1697" s="69" t="s">
        <v>29</v>
      </c>
      <c r="N1697" s="69" t="s">
        <v>49</v>
      </c>
      <c r="O1697" s="69" t="s">
        <v>49</v>
      </c>
      <c r="P1697" s="72">
        <v>42325.675000000003</v>
      </c>
      <c r="Q1697" s="69"/>
      <c r="R1697" s="72">
        <v>42373.669444444444</v>
      </c>
      <c r="S1697" s="72">
        <v>42327.481249999997</v>
      </c>
      <c r="T1697" s="69"/>
      <c r="U1697" s="124" t="s">
        <v>10423</v>
      </c>
      <c r="V1697" s="69"/>
      <c r="W1697" s="73">
        <v>42331</v>
      </c>
      <c r="X1697" s="69">
        <v>0</v>
      </c>
      <c r="Y1697" s="69">
        <v>2</v>
      </c>
      <c r="Z1697" s="69" t="s">
        <v>5887</v>
      </c>
      <c r="AA1697" s="69"/>
      <c r="AB1697" s="69"/>
      <c r="AC1697" s="69"/>
      <c r="AD1697" s="69"/>
      <c r="AE1697" s="69"/>
      <c r="AF1697" s="69"/>
      <c r="AG1697" s="69"/>
      <c r="AH1697" s="69" t="s">
        <v>5888</v>
      </c>
    </row>
    <row r="1698" spans="1:34" ht="15.75" customHeight="1" x14ac:dyDescent="0.2">
      <c r="A1698" s="69" t="s">
        <v>71</v>
      </c>
      <c r="B1698" s="69" t="s">
        <v>133</v>
      </c>
      <c r="C1698" s="51">
        <f t="shared" si="55"/>
        <v>47</v>
      </c>
      <c r="D1698" s="57">
        <v>2015</v>
      </c>
      <c r="E1698" s="57">
        <f t="shared" si="56"/>
        <v>4</v>
      </c>
      <c r="F1698" s="69" t="s">
        <v>22</v>
      </c>
      <c r="G1698" s="70" t="s">
        <v>5889</v>
      </c>
      <c r="H1698" s="69" t="s">
        <v>5890</v>
      </c>
      <c r="I1698" s="71" t="s">
        <v>25</v>
      </c>
      <c r="J1698" s="71" t="s">
        <v>26</v>
      </c>
      <c r="K1698" s="69" t="s">
        <v>27</v>
      </c>
      <c r="L1698" s="69" t="s">
        <v>37</v>
      </c>
      <c r="M1698" s="69" t="s">
        <v>29</v>
      </c>
      <c r="N1698" s="69" t="s">
        <v>49</v>
      </c>
      <c r="O1698" s="69" t="s">
        <v>49</v>
      </c>
      <c r="P1698" s="72">
        <v>42325.675694444442</v>
      </c>
      <c r="Q1698" s="69"/>
      <c r="R1698" s="72">
        <v>42373.669444444444</v>
      </c>
      <c r="S1698" s="72">
        <v>42328.827777777777</v>
      </c>
      <c r="T1698" s="69"/>
      <c r="U1698" s="124" t="s">
        <v>10423</v>
      </c>
      <c r="V1698" s="69"/>
      <c r="W1698" s="73">
        <v>42331</v>
      </c>
      <c r="X1698" s="69">
        <v>0</v>
      </c>
      <c r="Y1698" s="69">
        <v>2</v>
      </c>
      <c r="Z1698" s="69"/>
      <c r="AA1698" s="69"/>
      <c r="AB1698" s="69"/>
      <c r="AC1698" s="69"/>
      <c r="AD1698" s="69"/>
      <c r="AE1698" s="69"/>
      <c r="AF1698" s="69"/>
      <c r="AG1698" s="69"/>
      <c r="AH1698" s="69" t="s">
        <v>5891</v>
      </c>
    </row>
    <row r="1699" spans="1:34" ht="15.75" hidden="1" customHeight="1" x14ac:dyDescent="0.2">
      <c r="A1699" s="69" t="s">
        <v>33</v>
      </c>
      <c r="B1699" s="69" t="s">
        <v>41</v>
      </c>
      <c r="C1699" s="51">
        <f t="shared" ref="C1699:C1760" si="57">IF(S1699="",WEEKNUM(R1699),WEEKNUM(S1699))</f>
        <v>45</v>
      </c>
      <c r="D1699" s="57">
        <v>2015</v>
      </c>
      <c r="E1699" s="57">
        <f t="shared" ref="E1699:E1757" si="58">ROUNDUP(MONTH(S1699)/3,0)</f>
        <v>4</v>
      </c>
      <c r="F1699" s="69" t="s">
        <v>22</v>
      </c>
      <c r="G1699" s="70" t="s">
        <v>5892</v>
      </c>
      <c r="H1699" s="69" t="s">
        <v>5893</v>
      </c>
      <c r="I1699" s="71" t="s">
        <v>25</v>
      </c>
      <c r="J1699" s="71" t="s">
        <v>26</v>
      </c>
      <c r="K1699" s="69" t="s">
        <v>27</v>
      </c>
      <c r="L1699" s="69" t="s">
        <v>88</v>
      </c>
      <c r="M1699" s="69" t="s">
        <v>167</v>
      </c>
      <c r="N1699" s="69" t="s">
        <v>38</v>
      </c>
      <c r="O1699" s="69" t="s">
        <v>38</v>
      </c>
      <c r="P1699" s="72">
        <v>42312.700694444444</v>
      </c>
      <c r="Q1699" s="69"/>
      <c r="R1699" s="72">
        <v>42373.669444444444</v>
      </c>
      <c r="S1699" s="72">
        <v>42313.43472222222</v>
      </c>
      <c r="T1699" s="69"/>
      <c r="U1699" s="69" t="s">
        <v>54</v>
      </c>
      <c r="V1699" s="69"/>
      <c r="W1699" s="73">
        <v>42314</v>
      </c>
      <c r="X1699" s="69">
        <v>0</v>
      </c>
      <c r="Y1699" s="69">
        <v>2</v>
      </c>
      <c r="Z1699" s="74" t="s">
        <v>5894</v>
      </c>
      <c r="AA1699" s="69"/>
      <c r="AB1699" s="69"/>
      <c r="AC1699" s="69"/>
      <c r="AD1699" s="69"/>
      <c r="AE1699" s="69"/>
      <c r="AF1699" s="69"/>
      <c r="AG1699" s="69"/>
      <c r="AH1699" s="69" t="s">
        <v>5895</v>
      </c>
    </row>
    <row r="1700" spans="1:34" ht="15.75" hidden="1" customHeight="1" x14ac:dyDescent="0.2">
      <c r="A1700" s="69" t="s">
        <v>33</v>
      </c>
      <c r="B1700" s="69" t="s">
        <v>56</v>
      </c>
      <c r="C1700" s="51">
        <f t="shared" si="57"/>
        <v>49</v>
      </c>
      <c r="D1700" s="57">
        <v>2015</v>
      </c>
      <c r="E1700" s="57">
        <f t="shared" si="58"/>
        <v>4</v>
      </c>
      <c r="F1700" s="69" t="s">
        <v>22</v>
      </c>
      <c r="G1700" s="70" t="s">
        <v>5896</v>
      </c>
      <c r="H1700" s="69" t="s">
        <v>5897</v>
      </c>
      <c r="I1700" s="71" t="s">
        <v>25</v>
      </c>
      <c r="J1700" s="71" t="s">
        <v>26</v>
      </c>
      <c r="K1700" s="69" t="s">
        <v>27</v>
      </c>
      <c r="L1700" s="69" t="s">
        <v>88</v>
      </c>
      <c r="M1700" s="69" t="s">
        <v>30</v>
      </c>
      <c r="N1700" s="69" t="s">
        <v>3796</v>
      </c>
      <c r="O1700" s="69" t="s">
        <v>3796</v>
      </c>
      <c r="P1700" s="72">
        <v>42298.714583333334</v>
      </c>
      <c r="Q1700" s="69"/>
      <c r="R1700" s="72">
        <v>42373.670138888891</v>
      </c>
      <c r="S1700" s="72">
        <v>42338.380555555559</v>
      </c>
      <c r="T1700" s="69"/>
      <c r="U1700" s="69" t="s">
        <v>54</v>
      </c>
      <c r="V1700" s="69"/>
      <c r="W1700" s="73">
        <v>42324</v>
      </c>
      <c r="X1700" s="69">
        <v>0</v>
      </c>
      <c r="Y1700" s="69">
        <v>2</v>
      </c>
      <c r="Z1700" s="69"/>
      <c r="AA1700" s="69"/>
      <c r="AB1700" s="69"/>
      <c r="AC1700" s="69"/>
      <c r="AD1700" s="69"/>
      <c r="AE1700" s="69"/>
      <c r="AF1700" s="69"/>
      <c r="AG1700" s="69"/>
      <c r="AH1700" s="69" t="s">
        <v>5898</v>
      </c>
    </row>
    <row r="1701" spans="1:34" ht="15.75" customHeight="1" x14ac:dyDescent="0.2">
      <c r="A1701" s="69" t="s">
        <v>33</v>
      </c>
      <c r="B1701" s="69" t="s">
        <v>76</v>
      </c>
      <c r="C1701" s="51">
        <f t="shared" si="57"/>
        <v>43</v>
      </c>
      <c r="D1701" s="57">
        <v>2015</v>
      </c>
      <c r="E1701" s="57">
        <f t="shared" si="58"/>
        <v>4</v>
      </c>
      <c r="F1701" s="69" t="s">
        <v>22</v>
      </c>
      <c r="G1701" s="70" t="s">
        <v>5899</v>
      </c>
      <c r="H1701" s="69" t="s">
        <v>5900</v>
      </c>
      <c r="I1701" s="71" t="s">
        <v>36</v>
      </c>
      <c r="J1701" s="71" t="s">
        <v>26</v>
      </c>
      <c r="K1701" s="69" t="s">
        <v>27</v>
      </c>
      <c r="L1701" s="69" t="s">
        <v>88</v>
      </c>
      <c r="M1701" s="69" t="s">
        <v>30</v>
      </c>
      <c r="N1701" s="69" t="s">
        <v>491</v>
      </c>
      <c r="O1701" s="69" t="s">
        <v>491</v>
      </c>
      <c r="P1701" s="72">
        <v>42299.64166666667</v>
      </c>
      <c r="Q1701" s="69"/>
      <c r="R1701" s="72">
        <v>42373.670138888891</v>
      </c>
      <c r="S1701" s="72">
        <v>42299.643055555556</v>
      </c>
      <c r="T1701" s="69"/>
      <c r="U1701" s="124" t="s">
        <v>10423</v>
      </c>
      <c r="V1701" s="69"/>
      <c r="W1701" s="69"/>
      <c r="X1701" s="69">
        <v>0</v>
      </c>
      <c r="Y1701" s="69">
        <v>1</v>
      </c>
      <c r="Z1701" s="74" t="s">
        <v>5901</v>
      </c>
      <c r="AA1701" s="69"/>
      <c r="AB1701" s="69"/>
      <c r="AC1701" s="69"/>
      <c r="AD1701" s="69"/>
      <c r="AE1701" s="69"/>
      <c r="AF1701" s="69"/>
      <c r="AG1701" s="69"/>
      <c r="AH1701" s="69" t="s">
        <v>5902</v>
      </c>
    </row>
    <row r="1702" spans="1:34" ht="15.75" customHeight="1" x14ac:dyDescent="0.2">
      <c r="A1702" s="69" t="s">
        <v>33</v>
      </c>
      <c r="B1702" s="69" t="s">
        <v>402</v>
      </c>
      <c r="C1702" s="51">
        <f t="shared" si="57"/>
        <v>41</v>
      </c>
      <c r="D1702" s="57">
        <v>2015</v>
      </c>
      <c r="E1702" s="57">
        <f t="shared" si="58"/>
        <v>4</v>
      </c>
      <c r="F1702" s="69" t="s">
        <v>22</v>
      </c>
      <c r="G1702" s="70" t="s">
        <v>5903</v>
      </c>
      <c r="H1702" s="69" t="s">
        <v>5904</v>
      </c>
      <c r="I1702" s="71" t="s">
        <v>25</v>
      </c>
      <c r="J1702" s="71" t="s">
        <v>26</v>
      </c>
      <c r="K1702" s="69" t="s">
        <v>27</v>
      </c>
      <c r="L1702" s="69" t="s">
        <v>37</v>
      </c>
      <c r="M1702" s="69" t="s">
        <v>29</v>
      </c>
      <c r="N1702" s="69" t="s">
        <v>59</v>
      </c>
      <c r="O1702" s="69" t="s">
        <v>59</v>
      </c>
      <c r="P1702" s="72">
        <v>42283.736111111109</v>
      </c>
      <c r="Q1702" s="69"/>
      <c r="R1702" s="72">
        <v>42373.670138888891</v>
      </c>
      <c r="S1702" s="72">
        <v>42284.728472222225</v>
      </c>
      <c r="T1702" s="69"/>
      <c r="U1702" s="124" t="s">
        <v>10423</v>
      </c>
      <c r="V1702" s="69"/>
      <c r="W1702" s="73">
        <v>42284</v>
      </c>
      <c r="X1702" s="69">
        <v>0</v>
      </c>
      <c r="Y1702" s="69">
        <v>1</v>
      </c>
      <c r="Z1702" s="69"/>
      <c r="AA1702" s="69"/>
      <c r="AB1702" s="69"/>
      <c r="AC1702" s="69"/>
      <c r="AD1702" s="69"/>
      <c r="AE1702" s="69"/>
      <c r="AF1702" s="69"/>
      <c r="AG1702" s="69"/>
      <c r="AH1702" s="69" t="s">
        <v>5905</v>
      </c>
    </row>
    <row r="1703" spans="1:34" ht="15.75" customHeight="1" x14ac:dyDescent="0.2">
      <c r="A1703" s="69" t="s">
        <v>33</v>
      </c>
      <c r="B1703" s="69" t="s">
        <v>56</v>
      </c>
      <c r="C1703" s="51">
        <f t="shared" si="57"/>
        <v>50</v>
      </c>
      <c r="D1703" s="57">
        <v>2015</v>
      </c>
      <c r="E1703" s="57">
        <f t="shared" si="58"/>
        <v>4</v>
      </c>
      <c r="F1703" s="69" t="s">
        <v>22</v>
      </c>
      <c r="G1703" s="70" t="s">
        <v>5906</v>
      </c>
      <c r="H1703" s="69" t="s">
        <v>5907</v>
      </c>
      <c r="I1703" s="71" t="s">
        <v>25</v>
      </c>
      <c r="J1703" s="71" t="s">
        <v>26</v>
      </c>
      <c r="K1703" s="69" t="s">
        <v>27</v>
      </c>
      <c r="L1703" s="69" t="s">
        <v>37</v>
      </c>
      <c r="M1703" s="69" t="s">
        <v>29</v>
      </c>
      <c r="N1703" s="69" t="s">
        <v>59</v>
      </c>
      <c r="O1703" s="69" t="s">
        <v>59</v>
      </c>
      <c r="P1703" s="72">
        <v>42341.626388888886</v>
      </c>
      <c r="Q1703" s="72">
        <v>42373.675000000003</v>
      </c>
      <c r="R1703" s="72">
        <v>42373.675000000003</v>
      </c>
      <c r="S1703" s="72">
        <v>42345.588888888888</v>
      </c>
      <c r="T1703" s="69"/>
      <c r="U1703" s="124" t="s">
        <v>10423</v>
      </c>
      <c r="V1703" s="69"/>
      <c r="W1703" s="73">
        <v>42341</v>
      </c>
      <c r="X1703" s="69">
        <v>0</v>
      </c>
      <c r="Y1703" s="69">
        <v>2</v>
      </c>
      <c r="Z1703" s="69"/>
      <c r="AA1703" s="69"/>
      <c r="AB1703" s="69"/>
      <c r="AC1703" s="69"/>
      <c r="AD1703" s="69"/>
      <c r="AE1703" s="69"/>
      <c r="AF1703" s="69"/>
      <c r="AG1703" s="69"/>
      <c r="AH1703" s="69" t="s">
        <v>5908</v>
      </c>
    </row>
    <row r="1704" spans="1:34" ht="15.75" hidden="1" customHeight="1" x14ac:dyDescent="0.2">
      <c r="A1704" s="69" t="s">
        <v>33</v>
      </c>
      <c r="B1704" s="69" t="s">
        <v>108</v>
      </c>
      <c r="C1704" s="51">
        <f t="shared" si="57"/>
        <v>50</v>
      </c>
      <c r="D1704" s="57">
        <v>2015</v>
      </c>
      <c r="E1704" s="57">
        <f t="shared" si="58"/>
        <v>4</v>
      </c>
      <c r="F1704" s="69" t="s">
        <v>22</v>
      </c>
      <c r="G1704" s="70" t="s">
        <v>5909</v>
      </c>
      <c r="H1704" s="69" t="s">
        <v>5910</v>
      </c>
      <c r="I1704" s="71" t="s">
        <v>25</v>
      </c>
      <c r="J1704" s="71" t="s">
        <v>26</v>
      </c>
      <c r="K1704" s="69" t="s">
        <v>27</v>
      </c>
      <c r="L1704" s="69" t="s">
        <v>88</v>
      </c>
      <c r="M1704" s="69" t="s">
        <v>2982</v>
      </c>
      <c r="N1704" s="69" t="s">
        <v>2982</v>
      </c>
      <c r="O1704" s="69" t="s">
        <v>2982</v>
      </c>
      <c r="P1704" s="72">
        <v>42327.63958333333</v>
      </c>
      <c r="Q1704" s="72">
        <v>42373.676388888889</v>
      </c>
      <c r="R1704" s="72">
        <v>42373.676388888889</v>
      </c>
      <c r="S1704" s="72">
        <v>42346.521527777775</v>
      </c>
      <c r="T1704" s="69"/>
      <c r="U1704" s="69" t="s">
        <v>106</v>
      </c>
      <c r="V1704" s="69"/>
      <c r="W1704" s="73">
        <v>42347</v>
      </c>
      <c r="X1704" s="69">
        <v>0</v>
      </c>
      <c r="Y1704" s="69">
        <v>2</v>
      </c>
      <c r="Z1704" s="74" t="s">
        <v>5911</v>
      </c>
      <c r="AA1704" s="69"/>
      <c r="AB1704" s="69"/>
      <c r="AC1704" s="69"/>
      <c r="AD1704" s="69"/>
      <c r="AE1704" s="69"/>
      <c r="AF1704" s="69"/>
      <c r="AG1704" s="69"/>
      <c r="AH1704" s="69" t="s">
        <v>5912</v>
      </c>
    </row>
    <row r="1705" spans="1:34" ht="15.75" customHeight="1" x14ac:dyDescent="0.2">
      <c r="A1705" s="69" t="s">
        <v>33</v>
      </c>
      <c r="B1705" s="69" t="s">
        <v>2090</v>
      </c>
      <c r="C1705" s="51">
        <f t="shared" si="57"/>
        <v>40</v>
      </c>
      <c r="D1705" s="57">
        <v>2015</v>
      </c>
      <c r="E1705" s="57">
        <f t="shared" si="58"/>
        <v>4</v>
      </c>
      <c r="F1705" s="69" t="s">
        <v>22</v>
      </c>
      <c r="G1705" s="70" t="s">
        <v>5913</v>
      </c>
      <c r="H1705" s="69" t="s">
        <v>5914</v>
      </c>
      <c r="I1705" s="71" t="s">
        <v>25</v>
      </c>
      <c r="J1705" s="71" t="s">
        <v>26</v>
      </c>
      <c r="K1705" s="69" t="s">
        <v>27</v>
      </c>
      <c r="L1705" s="69" t="s">
        <v>37</v>
      </c>
      <c r="M1705" s="69" t="s">
        <v>29</v>
      </c>
      <c r="N1705" s="69" t="s">
        <v>30</v>
      </c>
      <c r="O1705" s="69" t="s">
        <v>30</v>
      </c>
      <c r="P1705" s="72">
        <v>42277.510416666664</v>
      </c>
      <c r="Q1705" s="72">
        <v>42373.675000000003</v>
      </c>
      <c r="R1705" s="72">
        <v>42373.675000000003</v>
      </c>
      <c r="S1705" s="72">
        <v>42279.935416666667</v>
      </c>
      <c r="T1705" s="69"/>
      <c r="U1705" s="124" t="s">
        <v>10423</v>
      </c>
      <c r="V1705" s="69"/>
      <c r="W1705" s="73">
        <v>42279</v>
      </c>
      <c r="X1705" s="69">
        <v>0</v>
      </c>
      <c r="Y1705" s="69">
        <v>1</v>
      </c>
      <c r="Z1705" s="69"/>
      <c r="AA1705" s="69"/>
      <c r="AB1705" s="69"/>
      <c r="AC1705" s="69"/>
      <c r="AD1705" s="69"/>
      <c r="AE1705" s="69"/>
      <c r="AF1705" s="69"/>
      <c r="AG1705" s="69"/>
      <c r="AH1705" s="69" t="s">
        <v>5915</v>
      </c>
    </row>
    <row r="1706" spans="1:34" ht="15.75" customHeight="1" x14ac:dyDescent="0.2">
      <c r="A1706" s="69" t="s">
        <v>33</v>
      </c>
      <c r="B1706" s="69" t="s">
        <v>145</v>
      </c>
      <c r="C1706" s="51">
        <f t="shared" si="57"/>
        <v>40</v>
      </c>
      <c r="D1706" s="57">
        <v>2015</v>
      </c>
      <c r="E1706" s="57">
        <f t="shared" si="58"/>
        <v>4</v>
      </c>
      <c r="F1706" s="69" t="s">
        <v>22</v>
      </c>
      <c r="G1706" s="70" t="s">
        <v>5916</v>
      </c>
      <c r="H1706" s="69" t="s">
        <v>5917</v>
      </c>
      <c r="I1706" s="71" t="s">
        <v>25</v>
      </c>
      <c r="J1706" s="71" t="s">
        <v>26</v>
      </c>
      <c r="K1706" s="69" t="s">
        <v>27</v>
      </c>
      <c r="L1706" s="69" t="s">
        <v>88</v>
      </c>
      <c r="M1706" s="69" t="s">
        <v>30</v>
      </c>
      <c r="N1706" s="69" t="s">
        <v>30</v>
      </c>
      <c r="O1706" s="69" t="s">
        <v>30</v>
      </c>
      <c r="P1706" s="72">
        <v>42277.682638888888</v>
      </c>
      <c r="Q1706" s="72">
        <v>42373.675000000003</v>
      </c>
      <c r="R1706" s="72">
        <v>42373.675000000003</v>
      </c>
      <c r="S1706" s="72">
        <v>42278.379166666666</v>
      </c>
      <c r="T1706" s="69"/>
      <c r="U1706" s="124" t="s">
        <v>10423</v>
      </c>
      <c r="V1706" s="69"/>
      <c r="W1706" s="73">
        <v>42277</v>
      </c>
      <c r="X1706" s="69">
        <v>0</v>
      </c>
      <c r="Y1706" s="69">
        <v>2</v>
      </c>
      <c r="Z1706" s="69"/>
      <c r="AA1706" s="69"/>
      <c r="AB1706" s="69"/>
      <c r="AC1706" s="69"/>
      <c r="AD1706" s="69"/>
      <c r="AE1706" s="69"/>
      <c r="AF1706" s="69"/>
      <c r="AG1706" s="69"/>
      <c r="AH1706" s="69" t="s">
        <v>5918</v>
      </c>
    </row>
    <row r="1707" spans="1:34" ht="15.75" customHeight="1" x14ac:dyDescent="0.2">
      <c r="A1707" s="69" t="s">
        <v>33</v>
      </c>
      <c r="B1707" s="69" t="s">
        <v>145</v>
      </c>
      <c r="C1707" s="51">
        <f t="shared" si="57"/>
        <v>41</v>
      </c>
      <c r="D1707" s="57">
        <v>2015</v>
      </c>
      <c r="E1707" s="57">
        <f t="shared" si="58"/>
        <v>4</v>
      </c>
      <c r="F1707" s="69" t="s">
        <v>22</v>
      </c>
      <c r="G1707" s="70" t="s">
        <v>5919</v>
      </c>
      <c r="H1707" s="69" t="s">
        <v>5920</v>
      </c>
      <c r="I1707" s="71" t="s">
        <v>25</v>
      </c>
      <c r="J1707" s="71" t="s">
        <v>26</v>
      </c>
      <c r="K1707" s="69" t="s">
        <v>27</v>
      </c>
      <c r="L1707" s="69" t="s">
        <v>88</v>
      </c>
      <c r="M1707" s="69" t="s">
        <v>83</v>
      </c>
      <c r="N1707" s="69" t="s">
        <v>83</v>
      </c>
      <c r="O1707" s="69" t="s">
        <v>83</v>
      </c>
      <c r="P1707" s="72">
        <v>42278.061805555553</v>
      </c>
      <c r="Q1707" s="69"/>
      <c r="R1707" s="72">
        <v>42373.674305555556</v>
      </c>
      <c r="S1707" s="72">
        <v>42283.496527777781</v>
      </c>
      <c r="T1707" s="69"/>
      <c r="U1707" s="124" t="s">
        <v>10423</v>
      </c>
      <c r="V1707" s="69"/>
      <c r="W1707" s="69"/>
      <c r="X1707" s="69">
        <v>0</v>
      </c>
      <c r="Y1707" s="69">
        <v>2</v>
      </c>
      <c r="Z1707" s="69"/>
      <c r="AA1707" s="69"/>
      <c r="AB1707" s="69"/>
      <c r="AC1707" s="69"/>
      <c r="AD1707" s="69"/>
      <c r="AE1707" s="69"/>
      <c r="AF1707" s="69"/>
      <c r="AG1707" s="69"/>
      <c r="AH1707" s="69" t="s">
        <v>5921</v>
      </c>
    </row>
    <row r="1708" spans="1:34" ht="15.75" customHeight="1" x14ac:dyDescent="0.2">
      <c r="A1708" s="69" t="s">
        <v>71</v>
      </c>
      <c r="B1708" s="69" t="s">
        <v>56</v>
      </c>
      <c r="C1708" s="51">
        <f t="shared" si="57"/>
        <v>42</v>
      </c>
      <c r="D1708" s="57">
        <v>2015</v>
      </c>
      <c r="E1708" s="57">
        <f t="shared" si="58"/>
        <v>4</v>
      </c>
      <c r="F1708" s="69" t="s">
        <v>22</v>
      </c>
      <c r="G1708" s="70" t="s">
        <v>5922</v>
      </c>
      <c r="H1708" s="69" t="s">
        <v>5923</v>
      </c>
      <c r="I1708" s="71" t="s">
        <v>217</v>
      </c>
      <c r="J1708" s="71" t="s">
        <v>26</v>
      </c>
      <c r="K1708" s="69" t="s">
        <v>27</v>
      </c>
      <c r="L1708" s="69" t="s">
        <v>37</v>
      </c>
      <c r="M1708" s="69" t="s">
        <v>29</v>
      </c>
      <c r="N1708" s="69" t="s">
        <v>30</v>
      </c>
      <c r="O1708" s="69" t="s">
        <v>30</v>
      </c>
      <c r="P1708" s="72">
        <v>42251.620833333334</v>
      </c>
      <c r="Q1708" s="72">
        <v>42373.68472222222</v>
      </c>
      <c r="R1708" s="72">
        <v>42373.68472222222</v>
      </c>
      <c r="S1708" s="72">
        <v>42291.524305555555</v>
      </c>
      <c r="T1708" s="69"/>
      <c r="U1708" s="124" t="s">
        <v>10423</v>
      </c>
      <c r="V1708" s="69"/>
      <c r="W1708" s="73">
        <v>42305</v>
      </c>
      <c r="X1708" s="69">
        <v>0</v>
      </c>
      <c r="Y1708" s="69">
        <v>3</v>
      </c>
      <c r="Z1708" s="69"/>
      <c r="AA1708" s="69"/>
      <c r="AB1708" s="69"/>
      <c r="AC1708" s="69"/>
      <c r="AD1708" s="69"/>
      <c r="AE1708" s="69"/>
      <c r="AF1708" s="69"/>
      <c r="AG1708" s="69"/>
      <c r="AH1708" s="69" t="s">
        <v>5924</v>
      </c>
    </row>
    <row r="1709" spans="1:34" ht="15.75" customHeight="1" x14ac:dyDescent="0.2">
      <c r="A1709" s="69" t="s">
        <v>33</v>
      </c>
      <c r="B1709" s="69" t="s">
        <v>99</v>
      </c>
      <c r="C1709" s="51">
        <f t="shared" si="57"/>
        <v>51</v>
      </c>
      <c r="D1709" s="57">
        <v>2015</v>
      </c>
      <c r="E1709" s="57">
        <f t="shared" si="58"/>
        <v>4</v>
      </c>
      <c r="F1709" s="69" t="s">
        <v>22</v>
      </c>
      <c r="G1709" s="70" t="s">
        <v>5925</v>
      </c>
      <c r="H1709" s="69" t="s">
        <v>5926</v>
      </c>
      <c r="I1709" s="71" t="s">
        <v>25</v>
      </c>
      <c r="J1709" s="71" t="s">
        <v>26</v>
      </c>
      <c r="K1709" s="69" t="s">
        <v>27</v>
      </c>
      <c r="L1709" s="69" t="s">
        <v>37</v>
      </c>
      <c r="M1709" s="69" t="s">
        <v>29</v>
      </c>
      <c r="N1709" s="69" t="s">
        <v>2982</v>
      </c>
      <c r="O1709" s="69" t="s">
        <v>2982</v>
      </c>
      <c r="P1709" s="72">
        <v>42349.460416666669</v>
      </c>
      <c r="Q1709" s="72">
        <v>42373.68472222222</v>
      </c>
      <c r="R1709" s="72">
        <v>42373.68472222222</v>
      </c>
      <c r="S1709" s="72">
        <v>42353.509027777778</v>
      </c>
      <c r="T1709" s="69"/>
      <c r="U1709" s="124" t="s">
        <v>10423</v>
      </c>
      <c r="V1709" s="69"/>
      <c r="W1709" s="73">
        <v>42353</v>
      </c>
      <c r="X1709" s="69">
        <v>0</v>
      </c>
      <c r="Y1709" s="69">
        <v>1</v>
      </c>
      <c r="Z1709" s="69"/>
      <c r="AA1709" s="69"/>
      <c r="AB1709" s="69"/>
      <c r="AC1709" s="69"/>
      <c r="AD1709" s="69"/>
      <c r="AE1709" s="69"/>
      <c r="AF1709" s="69"/>
      <c r="AG1709" s="69"/>
      <c r="AH1709" s="69" t="s">
        <v>5927</v>
      </c>
    </row>
    <row r="1710" spans="1:34" ht="15.75" hidden="1" customHeight="1" x14ac:dyDescent="0.2">
      <c r="A1710" s="69" t="s">
        <v>33</v>
      </c>
      <c r="B1710" s="69" t="s">
        <v>56</v>
      </c>
      <c r="C1710" s="51">
        <f t="shared" si="57"/>
        <v>51</v>
      </c>
      <c r="D1710" s="57">
        <v>2015</v>
      </c>
      <c r="E1710" s="57">
        <f t="shared" si="58"/>
        <v>4</v>
      </c>
      <c r="F1710" s="69" t="s">
        <v>22</v>
      </c>
      <c r="G1710" s="70" t="s">
        <v>5928</v>
      </c>
      <c r="H1710" s="69" t="s">
        <v>5929</v>
      </c>
      <c r="I1710" s="71" t="s">
        <v>25</v>
      </c>
      <c r="J1710" s="71" t="s">
        <v>26</v>
      </c>
      <c r="K1710" s="69" t="s">
        <v>27</v>
      </c>
      <c r="L1710" s="69" t="s">
        <v>37</v>
      </c>
      <c r="M1710" s="69" t="s">
        <v>29</v>
      </c>
      <c r="N1710" s="69" t="s">
        <v>38</v>
      </c>
      <c r="O1710" s="69" t="s">
        <v>38</v>
      </c>
      <c r="P1710" s="72">
        <v>42347.730555555558</v>
      </c>
      <c r="Q1710" s="72">
        <v>42373.685416666667</v>
      </c>
      <c r="R1710" s="72">
        <v>42373.685416666667</v>
      </c>
      <c r="S1710" s="72">
        <v>42353.52847222222</v>
      </c>
      <c r="T1710" s="69"/>
      <c r="U1710" s="69" t="s">
        <v>54</v>
      </c>
      <c r="V1710" s="69"/>
      <c r="W1710" s="73">
        <v>42355</v>
      </c>
      <c r="X1710" s="69">
        <v>0</v>
      </c>
      <c r="Y1710" s="69">
        <v>1</v>
      </c>
      <c r="Z1710" s="69"/>
      <c r="AA1710" s="69"/>
      <c r="AB1710" s="69"/>
      <c r="AC1710" s="69"/>
      <c r="AD1710" s="69"/>
      <c r="AE1710" s="69"/>
      <c r="AF1710" s="69"/>
      <c r="AG1710" s="69"/>
      <c r="AH1710" s="69" t="s">
        <v>5930</v>
      </c>
    </row>
    <row r="1711" spans="1:34" ht="15.75" customHeight="1" x14ac:dyDescent="0.2">
      <c r="A1711" s="69" t="s">
        <v>33</v>
      </c>
      <c r="B1711" s="69" t="s">
        <v>99</v>
      </c>
      <c r="C1711" s="51">
        <f t="shared" si="57"/>
        <v>51</v>
      </c>
      <c r="D1711" s="57">
        <v>2015</v>
      </c>
      <c r="E1711" s="57">
        <f t="shared" si="58"/>
        <v>4</v>
      </c>
      <c r="F1711" s="69" t="s">
        <v>22</v>
      </c>
      <c r="G1711" s="70" t="s">
        <v>5931</v>
      </c>
      <c r="H1711" s="69" t="s">
        <v>5932</v>
      </c>
      <c r="I1711" s="71" t="s">
        <v>25</v>
      </c>
      <c r="J1711" s="71" t="s">
        <v>26</v>
      </c>
      <c r="K1711" s="69" t="s">
        <v>27</v>
      </c>
      <c r="L1711" s="69" t="s">
        <v>37</v>
      </c>
      <c r="M1711" s="69" t="s">
        <v>29</v>
      </c>
      <c r="N1711" s="69" t="s">
        <v>2982</v>
      </c>
      <c r="O1711" s="69" t="s">
        <v>2982</v>
      </c>
      <c r="P1711" s="72">
        <v>42349.455555555556</v>
      </c>
      <c r="Q1711" s="72">
        <v>42373.685416666667</v>
      </c>
      <c r="R1711" s="72">
        <v>42373.685416666667</v>
      </c>
      <c r="S1711" s="72">
        <v>42352.570138888892</v>
      </c>
      <c r="T1711" s="69"/>
      <c r="U1711" s="124" t="s">
        <v>10423</v>
      </c>
      <c r="V1711" s="69"/>
      <c r="W1711" s="73">
        <v>42352</v>
      </c>
      <c r="X1711" s="69">
        <v>0</v>
      </c>
      <c r="Y1711" s="69">
        <v>1</v>
      </c>
      <c r="Z1711" s="74" t="s">
        <v>5933</v>
      </c>
      <c r="AA1711" s="69"/>
      <c r="AB1711" s="69"/>
      <c r="AC1711" s="69"/>
      <c r="AD1711" s="69"/>
      <c r="AE1711" s="69"/>
      <c r="AF1711" s="69"/>
      <c r="AG1711" s="69"/>
      <c r="AH1711" s="69" t="s">
        <v>5934</v>
      </c>
    </row>
    <row r="1712" spans="1:34" ht="15.75" customHeight="1" x14ac:dyDescent="0.2">
      <c r="A1712" s="69" t="s">
        <v>33</v>
      </c>
      <c r="B1712" s="69" t="s">
        <v>145</v>
      </c>
      <c r="C1712" s="51">
        <f t="shared" si="57"/>
        <v>51</v>
      </c>
      <c r="D1712" s="57">
        <v>2015</v>
      </c>
      <c r="E1712" s="57">
        <f t="shared" si="58"/>
        <v>4</v>
      </c>
      <c r="F1712" s="69" t="s">
        <v>22</v>
      </c>
      <c r="G1712" s="70" t="s">
        <v>5935</v>
      </c>
      <c r="H1712" s="69" t="s">
        <v>5936</v>
      </c>
      <c r="I1712" s="71" t="s">
        <v>25</v>
      </c>
      <c r="J1712" s="71" t="s">
        <v>26</v>
      </c>
      <c r="K1712" s="69" t="s">
        <v>27</v>
      </c>
      <c r="L1712" s="69" t="s">
        <v>37</v>
      </c>
      <c r="M1712" s="69" t="s">
        <v>29</v>
      </c>
      <c r="N1712" s="69" t="s">
        <v>2982</v>
      </c>
      <c r="O1712" s="69" t="s">
        <v>2982</v>
      </c>
      <c r="P1712" s="72">
        <v>42345.648611111108</v>
      </c>
      <c r="Q1712" s="72">
        <v>42373.685416666667</v>
      </c>
      <c r="R1712" s="72">
        <v>42373.685416666667</v>
      </c>
      <c r="S1712" s="72">
        <v>42353.533333333333</v>
      </c>
      <c r="T1712" s="69"/>
      <c r="U1712" s="124" t="s">
        <v>10423</v>
      </c>
      <c r="V1712" s="69"/>
      <c r="W1712" s="73">
        <v>42352</v>
      </c>
      <c r="X1712" s="69">
        <v>0</v>
      </c>
      <c r="Y1712" s="69">
        <v>2</v>
      </c>
      <c r="Z1712" s="69"/>
      <c r="AA1712" s="69"/>
      <c r="AB1712" s="69"/>
      <c r="AC1712" s="69"/>
      <c r="AD1712" s="69"/>
      <c r="AE1712" s="69"/>
      <c r="AF1712" s="69"/>
      <c r="AG1712" s="69"/>
      <c r="AH1712" s="69" t="s">
        <v>5937</v>
      </c>
    </row>
    <row r="1713" spans="1:34" ht="15.75" customHeight="1" x14ac:dyDescent="0.2">
      <c r="A1713" s="69" t="s">
        <v>33</v>
      </c>
      <c r="B1713" s="69" t="s">
        <v>178</v>
      </c>
      <c r="C1713" s="51">
        <f t="shared" si="57"/>
        <v>51</v>
      </c>
      <c r="D1713" s="57">
        <v>2015</v>
      </c>
      <c r="E1713" s="57">
        <f t="shared" si="58"/>
        <v>4</v>
      </c>
      <c r="F1713" s="69" t="s">
        <v>22</v>
      </c>
      <c r="G1713" s="70" t="s">
        <v>5938</v>
      </c>
      <c r="H1713" s="69" t="s">
        <v>5939</v>
      </c>
      <c r="I1713" s="71" t="s">
        <v>36</v>
      </c>
      <c r="J1713" s="71" t="s">
        <v>26</v>
      </c>
      <c r="K1713" s="69" t="s">
        <v>2703</v>
      </c>
      <c r="L1713" s="69" t="s">
        <v>37</v>
      </c>
      <c r="M1713" s="69" t="s">
        <v>29</v>
      </c>
      <c r="N1713" s="69" t="s">
        <v>49</v>
      </c>
      <c r="O1713" s="69" t="s">
        <v>49</v>
      </c>
      <c r="P1713" s="72">
        <v>42353.581944444442</v>
      </c>
      <c r="Q1713" s="72">
        <v>42373.694444444445</v>
      </c>
      <c r="R1713" s="72">
        <v>42373.694444444445</v>
      </c>
      <c r="S1713" s="72">
        <v>42356.809027777781</v>
      </c>
      <c r="T1713" s="69"/>
      <c r="U1713" s="124" t="s">
        <v>10423</v>
      </c>
      <c r="V1713" s="69"/>
      <c r="W1713" s="73">
        <v>42362</v>
      </c>
      <c r="X1713" s="69">
        <v>0</v>
      </c>
      <c r="Y1713" s="69">
        <v>1</v>
      </c>
      <c r="Z1713" s="74" t="s">
        <v>5940</v>
      </c>
      <c r="AA1713" s="69"/>
      <c r="AB1713" s="69"/>
      <c r="AC1713" s="69"/>
      <c r="AD1713" s="69"/>
      <c r="AE1713" s="69"/>
      <c r="AF1713" s="69"/>
      <c r="AG1713" s="69"/>
      <c r="AH1713" s="69" t="s">
        <v>5941</v>
      </c>
    </row>
    <row r="1714" spans="1:34" ht="15.75" hidden="1" customHeight="1" x14ac:dyDescent="0.2">
      <c r="A1714" s="69" t="s">
        <v>33</v>
      </c>
      <c r="B1714" s="69" t="s">
        <v>85</v>
      </c>
      <c r="C1714" s="51">
        <f t="shared" si="57"/>
        <v>51</v>
      </c>
      <c r="D1714" s="57">
        <v>2015</v>
      </c>
      <c r="E1714" s="57">
        <f t="shared" si="58"/>
        <v>4</v>
      </c>
      <c r="F1714" s="69" t="s">
        <v>22</v>
      </c>
      <c r="G1714" s="70" t="s">
        <v>5942</v>
      </c>
      <c r="H1714" s="69" t="s">
        <v>5943</v>
      </c>
      <c r="I1714" s="71" t="s">
        <v>25</v>
      </c>
      <c r="J1714" s="71" t="s">
        <v>26</v>
      </c>
      <c r="K1714" s="69" t="s">
        <v>27</v>
      </c>
      <c r="L1714" s="69" t="s">
        <v>37</v>
      </c>
      <c r="M1714" s="69" t="s">
        <v>29</v>
      </c>
      <c r="N1714" s="69" t="s">
        <v>74</v>
      </c>
      <c r="O1714" s="69" t="s">
        <v>74</v>
      </c>
      <c r="P1714" s="72">
        <v>42355.740972222222</v>
      </c>
      <c r="Q1714" s="72">
        <v>42373.685416666667</v>
      </c>
      <c r="R1714" s="72">
        <v>42373.685416666667</v>
      </c>
      <c r="S1714" s="72">
        <v>42356.798611111109</v>
      </c>
      <c r="T1714" s="69"/>
      <c r="U1714" s="69" t="s">
        <v>54</v>
      </c>
      <c r="V1714" s="69"/>
      <c r="W1714" s="73">
        <v>42359</v>
      </c>
      <c r="X1714" s="69">
        <v>0</v>
      </c>
      <c r="Y1714" s="69">
        <v>1</v>
      </c>
      <c r="Z1714" s="74" t="s">
        <v>5944</v>
      </c>
      <c r="AA1714" s="69"/>
      <c r="AB1714" s="69"/>
      <c r="AC1714" s="69"/>
      <c r="AD1714" s="69"/>
      <c r="AE1714" s="69"/>
      <c r="AF1714" s="69"/>
      <c r="AG1714" s="69"/>
      <c r="AH1714" s="69" t="s">
        <v>5945</v>
      </c>
    </row>
    <row r="1715" spans="1:34" ht="15.75" customHeight="1" x14ac:dyDescent="0.2">
      <c r="A1715" s="69" t="s">
        <v>33</v>
      </c>
      <c r="B1715" s="69" t="s">
        <v>56</v>
      </c>
      <c r="C1715" s="51">
        <f t="shared" si="57"/>
        <v>51</v>
      </c>
      <c r="D1715" s="57">
        <v>2015</v>
      </c>
      <c r="E1715" s="57">
        <f t="shared" si="58"/>
        <v>4</v>
      </c>
      <c r="F1715" s="69" t="s">
        <v>22</v>
      </c>
      <c r="G1715" s="70" t="s">
        <v>5946</v>
      </c>
      <c r="H1715" s="69" t="s">
        <v>5947</v>
      </c>
      <c r="I1715" s="71" t="s">
        <v>25</v>
      </c>
      <c r="J1715" s="71" t="s">
        <v>26</v>
      </c>
      <c r="K1715" s="69" t="s">
        <v>27</v>
      </c>
      <c r="L1715" s="69" t="s">
        <v>37</v>
      </c>
      <c r="M1715" s="69" t="s">
        <v>53</v>
      </c>
      <c r="N1715" s="69" t="s">
        <v>5045</v>
      </c>
      <c r="O1715" s="69" t="s">
        <v>5045</v>
      </c>
      <c r="P1715" s="72">
        <v>42352.618055555555</v>
      </c>
      <c r="Q1715" s="72">
        <v>42373.685416666667</v>
      </c>
      <c r="R1715" s="72">
        <v>42373.685416666667</v>
      </c>
      <c r="S1715" s="72">
        <v>42353.706944444442</v>
      </c>
      <c r="T1715" s="69"/>
      <c r="U1715" s="124" t="s">
        <v>10423</v>
      </c>
      <c r="V1715" s="69"/>
      <c r="W1715" s="73">
        <v>42352</v>
      </c>
      <c r="X1715" s="69">
        <v>0</v>
      </c>
      <c r="Y1715" s="69">
        <v>2</v>
      </c>
      <c r="Z1715" s="69"/>
      <c r="AA1715" s="69"/>
      <c r="AB1715" s="69"/>
      <c r="AC1715" s="69"/>
      <c r="AD1715" s="69"/>
      <c r="AE1715" s="69"/>
      <c r="AF1715" s="69"/>
      <c r="AG1715" s="69"/>
      <c r="AH1715" s="69" t="s">
        <v>5948</v>
      </c>
    </row>
    <row r="1716" spans="1:34" ht="15.75" customHeight="1" x14ac:dyDescent="0.2">
      <c r="A1716" s="69" t="s">
        <v>33</v>
      </c>
      <c r="B1716" s="69" t="s">
        <v>99</v>
      </c>
      <c r="C1716" s="51">
        <f t="shared" si="57"/>
        <v>51</v>
      </c>
      <c r="D1716" s="57">
        <v>2015</v>
      </c>
      <c r="E1716" s="57">
        <f t="shared" si="58"/>
        <v>4</v>
      </c>
      <c r="F1716" s="69" t="s">
        <v>22</v>
      </c>
      <c r="G1716" s="70" t="s">
        <v>5949</v>
      </c>
      <c r="H1716" s="69" t="s">
        <v>5950</v>
      </c>
      <c r="I1716" s="71" t="s">
        <v>25</v>
      </c>
      <c r="J1716" s="71" t="s">
        <v>26</v>
      </c>
      <c r="K1716" s="69" t="s">
        <v>27</v>
      </c>
      <c r="L1716" s="69" t="s">
        <v>37</v>
      </c>
      <c r="M1716" s="69" t="s">
        <v>29</v>
      </c>
      <c r="N1716" s="69" t="s">
        <v>2982</v>
      </c>
      <c r="O1716" s="69" t="s">
        <v>2982</v>
      </c>
      <c r="P1716" s="72">
        <v>42356.481249999997</v>
      </c>
      <c r="Q1716" s="72">
        <v>42373.693749999999</v>
      </c>
      <c r="R1716" s="72">
        <v>42373.693749999999</v>
      </c>
      <c r="S1716" s="72">
        <v>42357.015972222223</v>
      </c>
      <c r="T1716" s="69"/>
      <c r="U1716" s="124" t="s">
        <v>10423</v>
      </c>
      <c r="V1716" s="69"/>
      <c r="W1716" s="73">
        <v>42369</v>
      </c>
      <c r="X1716" s="69">
        <v>0</v>
      </c>
      <c r="Y1716" s="69">
        <v>1</v>
      </c>
      <c r="Z1716" s="69"/>
      <c r="AA1716" s="69"/>
      <c r="AB1716" s="69"/>
      <c r="AC1716" s="69"/>
      <c r="AD1716" s="69"/>
      <c r="AE1716" s="69"/>
      <c r="AF1716" s="69"/>
      <c r="AG1716" s="69"/>
      <c r="AH1716" s="69" t="s">
        <v>5951</v>
      </c>
    </row>
    <row r="1717" spans="1:34" ht="15.75" hidden="1" customHeight="1" x14ac:dyDescent="0.2">
      <c r="A1717" s="69" t="s">
        <v>33</v>
      </c>
      <c r="B1717" s="69" t="s">
        <v>41</v>
      </c>
      <c r="C1717" s="51">
        <f t="shared" si="57"/>
        <v>51</v>
      </c>
      <c r="D1717" s="57">
        <v>2015</v>
      </c>
      <c r="E1717" s="57">
        <f t="shared" si="58"/>
        <v>4</v>
      </c>
      <c r="F1717" s="69" t="s">
        <v>22</v>
      </c>
      <c r="G1717" s="70" t="s">
        <v>5952</v>
      </c>
      <c r="H1717" s="69" t="s">
        <v>5953</v>
      </c>
      <c r="I1717" s="71" t="s">
        <v>25</v>
      </c>
      <c r="J1717" s="71" t="s">
        <v>26</v>
      </c>
      <c r="K1717" s="69" t="s">
        <v>27</v>
      </c>
      <c r="L1717" s="69" t="s">
        <v>88</v>
      </c>
      <c r="M1717" s="69" t="s">
        <v>38</v>
      </c>
      <c r="N1717" s="69" t="s">
        <v>38</v>
      </c>
      <c r="O1717" s="69" t="s">
        <v>38</v>
      </c>
      <c r="P1717" s="72">
        <v>42318.493055555555</v>
      </c>
      <c r="Q1717" s="72">
        <v>42373.694444444445</v>
      </c>
      <c r="R1717" s="72">
        <v>42373.694444444445</v>
      </c>
      <c r="S1717" s="72">
        <v>42354.709027777775</v>
      </c>
      <c r="T1717" s="69"/>
      <c r="U1717" s="69" t="s">
        <v>39</v>
      </c>
      <c r="V1717" s="69"/>
      <c r="W1717" s="73">
        <v>42353</v>
      </c>
      <c r="X1717" s="69">
        <v>0</v>
      </c>
      <c r="Y1717" s="69">
        <v>3</v>
      </c>
      <c r="Z1717" s="69"/>
      <c r="AA1717" s="69"/>
      <c r="AB1717" s="69"/>
      <c r="AC1717" s="69"/>
      <c r="AD1717" s="69"/>
      <c r="AE1717" s="69"/>
      <c r="AF1717" s="69"/>
      <c r="AG1717" s="69"/>
      <c r="AH1717" s="69"/>
    </row>
    <row r="1718" spans="1:34" ht="15.75" customHeight="1" x14ac:dyDescent="0.2">
      <c r="A1718" s="69" t="s">
        <v>33</v>
      </c>
      <c r="B1718" s="69" t="s">
        <v>56</v>
      </c>
      <c r="C1718" s="51">
        <f t="shared" si="57"/>
        <v>44</v>
      </c>
      <c r="D1718" s="57">
        <v>2015</v>
      </c>
      <c r="E1718" s="57">
        <f t="shared" si="58"/>
        <v>4</v>
      </c>
      <c r="F1718" s="69" t="s">
        <v>22</v>
      </c>
      <c r="G1718" s="70" t="s">
        <v>5954</v>
      </c>
      <c r="H1718" s="69" t="s">
        <v>5955</v>
      </c>
      <c r="I1718" s="71" t="s">
        <v>25</v>
      </c>
      <c r="J1718" s="71" t="s">
        <v>26</v>
      </c>
      <c r="K1718" s="69" t="s">
        <v>27</v>
      </c>
      <c r="L1718" s="69" t="s">
        <v>37</v>
      </c>
      <c r="M1718" s="69" t="s">
        <v>29</v>
      </c>
      <c r="N1718" s="69" t="s">
        <v>74</v>
      </c>
      <c r="O1718" s="69" t="s">
        <v>74</v>
      </c>
      <c r="P1718" s="72">
        <v>42303.768055555556</v>
      </c>
      <c r="Q1718" s="72">
        <v>42373.677083333336</v>
      </c>
      <c r="R1718" s="72">
        <v>42373.677083333336</v>
      </c>
      <c r="S1718" s="72">
        <v>42304.75277777778</v>
      </c>
      <c r="T1718" s="69"/>
      <c r="U1718" s="124" t="s">
        <v>10423</v>
      </c>
      <c r="V1718" s="69"/>
      <c r="W1718" s="73">
        <v>42304</v>
      </c>
      <c r="X1718" s="69">
        <v>0</v>
      </c>
      <c r="Y1718" s="69">
        <v>1</v>
      </c>
      <c r="Z1718" s="69"/>
      <c r="AA1718" s="69"/>
      <c r="AB1718" s="69"/>
      <c r="AC1718" s="69"/>
      <c r="AD1718" s="69"/>
      <c r="AE1718" s="69"/>
      <c r="AF1718" s="69"/>
      <c r="AG1718" s="69"/>
      <c r="AH1718" s="69" t="s">
        <v>5956</v>
      </c>
    </row>
    <row r="1719" spans="1:34" ht="15.75" customHeight="1" x14ac:dyDescent="0.2">
      <c r="A1719" s="69" t="s">
        <v>33</v>
      </c>
      <c r="B1719" s="69" t="s">
        <v>145</v>
      </c>
      <c r="C1719" s="51">
        <f t="shared" si="57"/>
        <v>46</v>
      </c>
      <c r="D1719" s="57">
        <v>2015</v>
      </c>
      <c r="E1719" s="57">
        <f t="shared" si="58"/>
        <v>4</v>
      </c>
      <c r="F1719" s="69" t="s">
        <v>22</v>
      </c>
      <c r="G1719" s="70" t="s">
        <v>5957</v>
      </c>
      <c r="H1719" s="69" t="s">
        <v>5958</v>
      </c>
      <c r="I1719" s="71" t="s">
        <v>25</v>
      </c>
      <c r="J1719" s="71" t="s">
        <v>26</v>
      </c>
      <c r="K1719" s="69" t="s">
        <v>27</v>
      </c>
      <c r="L1719" s="69" t="s">
        <v>88</v>
      </c>
      <c r="M1719" s="69" t="s">
        <v>30</v>
      </c>
      <c r="N1719" s="69" t="s">
        <v>30</v>
      </c>
      <c r="O1719" s="69" t="s">
        <v>30</v>
      </c>
      <c r="P1719" s="72">
        <v>42303.645138888889</v>
      </c>
      <c r="Q1719" s="72">
        <v>42373.678472222222</v>
      </c>
      <c r="R1719" s="72">
        <v>42373.678472222222</v>
      </c>
      <c r="S1719" s="72">
        <v>42321.453472222223</v>
      </c>
      <c r="T1719" s="69"/>
      <c r="U1719" s="124" t="s">
        <v>10423</v>
      </c>
      <c r="V1719" s="69"/>
      <c r="W1719" s="69"/>
      <c r="X1719" s="69">
        <v>0</v>
      </c>
      <c r="Y1719" s="69">
        <v>2</v>
      </c>
      <c r="Z1719" s="69"/>
      <c r="AA1719" s="69"/>
      <c r="AB1719" s="69"/>
      <c r="AC1719" s="69"/>
      <c r="AD1719" s="69"/>
      <c r="AE1719" s="69"/>
      <c r="AF1719" s="69"/>
      <c r="AG1719" s="69"/>
      <c r="AH1719" s="69" t="s">
        <v>5959</v>
      </c>
    </row>
    <row r="1720" spans="1:34" ht="15.75" hidden="1" customHeight="1" x14ac:dyDescent="0.2">
      <c r="A1720" s="69" t="s">
        <v>33</v>
      </c>
      <c r="B1720" s="69" t="s">
        <v>56</v>
      </c>
      <c r="C1720" s="51">
        <f t="shared" si="57"/>
        <v>47</v>
      </c>
      <c r="D1720" s="57">
        <v>2015</v>
      </c>
      <c r="E1720" s="57">
        <f t="shared" si="58"/>
        <v>4</v>
      </c>
      <c r="F1720" s="69" t="s">
        <v>22</v>
      </c>
      <c r="G1720" s="70" t="s">
        <v>5960</v>
      </c>
      <c r="H1720" s="69" t="s">
        <v>5961</v>
      </c>
      <c r="I1720" s="71" t="s">
        <v>25</v>
      </c>
      <c r="J1720" s="71" t="s">
        <v>26</v>
      </c>
      <c r="K1720" s="69" t="s">
        <v>27</v>
      </c>
      <c r="L1720" s="69" t="s">
        <v>37</v>
      </c>
      <c r="M1720" s="69" t="s">
        <v>29</v>
      </c>
      <c r="N1720" s="69" t="s">
        <v>3796</v>
      </c>
      <c r="O1720" s="69" t="s">
        <v>3796</v>
      </c>
      <c r="P1720" s="72">
        <v>42327.573611111111</v>
      </c>
      <c r="Q1720" s="72">
        <v>42373.676388888889</v>
      </c>
      <c r="R1720" s="72">
        <v>42373.676388888889</v>
      </c>
      <c r="S1720" s="72">
        <v>42327.750694444447</v>
      </c>
      <c r="T1720" s="69"/>
      <c r="U1720" s="69" t="s">
        <v>54</v>
      </c>
      <c r="V1720" s="69"/>
      <c r="W1720" s="73">
        <v>42332</v>
      </c>
      <c r="X1720" s="69">
        <v>0</v>
      </c>
      <c r="Y1720" s="69">
        <v>1</v>
      </c>
      <c r="Z1720" s="69"/>
      <c r="AA1720" s="69"/>
      <c r="AB1720" s="69"/>
      <c r="AC1720" s="69"/>
      <c r="AD1720" s="69"/>
      <c r="AE1720" s="69"/>
      <c r="AF1720" s="69"/>
      <c r="AG1720" s="69"/>
      <c r="AH1720" s="69" t="s">
        <v>5962</v>
      </c>
    </row>
    <row r="1721" spans="1:34" ht="15.75" customHeight="1" x14ac:dyDescent="0.2">
      <c r="A1721" s="69" t="s">
        <v>33</v>
      </c>
      <c r="B1721" s="69" t="s">
        <v>4456</v>
      </c>
      <c r="C1721" s="51">
        <f t="shared" si="57"/>
        <v>46</v>
      </c>
      <c r="D1721" s="57">
        <v>2015</v>
      </c>
      <c r="E1721" s="57">
        <f t="shared" si="58"/>
        <v>4</v>
      </c>
      <c r="F1721" s="69" t="s">
        <v>22</v>
      </c>
      <c r="G1721" s="70" t="s">
        <v>5963</v>
      </c>
      <c r="H1721" s="69" t="s">
        <v>5964</v>
      </c>
      <c r="I1721" s="71" t="s">
        <v>36</v>
      </c>
      <c r="J1721" s="71" t="s">
        <v>26</v>
      </c>
      <c r="K1721" s="69" t="s">
        <v>27</v>
      </c>
      <c r="L1721" s="69" t="s">
        <v>37</v>
      </c>
      <c r="M1721" s="69" t="s">
        <v>29</v>
      </c>
      <c r="N1721" s="69" t="s">
        <v>59</v>
      </c>
      <c r="O1721" s="69" t="s">
        <v>59</v>
      </c>
      <c r="P1721" s="72">
        <v>42317.637499999997</v>
      </c>
      <c r="Q1721" s="72">
        <v>42373.677083333336</v>
      </c>
      <c r="R1721" s="72">
        <v>42373.677083333336</v>
      </c>
      <c r="S1721" s="72">
        <v>42317.643055555556</v>
      </c>
      <c r="T1721" s="69"/>
      <c r="U1721" s="124" t="s">
        <v>10423</v>
      </c>
      <c r="V1721" s="69"/>
      <c r="W1721" s="73">
        <v>42316</v>
      </c>
      <c r="X1721" s="69">
        <v>0</v>
      </c>
      <c r="Y1721" s="69">
        <v>1</v>
      </c>
      <c r="Z1721" s="69"/>
      <c r="AA1721" s="69"/>
      <c r="AB1721" s="69"/>
      <c r="AC1721" s="69"/>
      <c r="AD1721" s="69"/>
      <c r="AE1721" s="69"/>
      <c r="AF1721" s="69"/>
      <c r="AG1721" s="69"/>
      <c r="AH1721" s="69" t="s">
        <v>5965</v>
      </c>
    </row>
    <row r="1722" spans="1:34" ht="15.75" hidden="1" customHeight="1" x14ac:dyDescent="0.2">
      <c r="A1722" s="69" t="s">
        <v>33</v>
      </c>
      <c r="B1722" s="69" t="s">
        <v>41</v>
      </c>
      <c r="C1722" s="51">
        <f t="shared" si="57"/>
        <v>46</v>
      </c>
      <c r="D1722" s="57">
        <v>2015</v>
      </c>
      <c r="E1722" s="57">
        <f t="shared" si="58"/>
        <v>4</v>
      </c>
      <c r="F1722" s="69" t="s">
        <v>22</v>
      </c>
      <c r="G1722" s="70" t="s">
        <v>5966</v>
      </c>
      <c r="H1722" s="69" t="s">
        <v>5967</v>
      </c>
      <c r="I1722" s="71" t="s">
        <v>25</v>
      </c>
      <c r="J1722" s="71" t="s">
        <v>26</v>
      </c>
      <c r="K1722" s="69" t="s">
        <v>27</v>
      </c>
      <c r="L1722" s="69" t="s">
        <v>37</v>
      </c>
      <c r="M1722" s="69" t="s">
        <v>29</v>
      </c>
      <c r="N1722" s="69" t="s">
        <v>38</v>
      </c>
      <c r="O1722" s="69" t="s">
        <v>38</v>
      </c>
      <c r="P1722" s="72">
        <v>42318.40902777778</v>
      </c>
      <c r="Q1722" s="72">
        <v>42373.676388888889</v>
      </c>
      <c r="R1722" s="72">
        <v>42373.676388888889</v>
      </c>
      <c r="S1722" s="72">
        <v>42318.529861111114</v>
      </c>
      <c r="T1722" s="69"/>
      <c r="U1722" s="69" t="s">
        <v>39</v>
      </c>
      <c r="V1722" s="69"/>
      <c r="W1722" s="73">
        <v>42318</v>
      </c>
      <c r="X1722" s="69">
        <v>0</v>
      </c>
      <c r="Y1722" s="69">
        <v>1</v>
      </c>
      <c r="Z1722" s="74" t="s">
        <v>5968</v>
      </c>
      <c r="AA1722" s="69"/>
      <c r="AB1722" s="69"/>
      <c r="AC1722" s="69"/>
      <c r="AD1722" s="69"/>
      <c r="AE1722" s="69"/>
      <c r="AF1722" s="69"/>
      <c r="AG1722" s="69"/>
      <c r="AH1722" s="69" t="s">
        <v>5969</v>
      </c>
    </row>
    <row r="1723" spans="1:34" ht="15.75" hidden="1" customHeight="1" x14ac:dyDescent="0.2">
      <c r="A1723" s="69" t="s">
        <v>33</v>
      </c>
      <c r="B1723" s="69" t="s">
        <v>41</v>
      </c>
      <c r="C1723" s="51">
        <f t="shared" si="57"/>
        <v>50</v>
      </c>
      <c r="D1723" s="57">
        <v>2015</v>
      </c>
      <c r="E1723" s="57">
        <f t="shared" si="58"/>
        <v>4</v>
      </c>
      <c r="F1723" s="69" t="s">
        <v>22</v>
      </c>
      <c r="G1723" s="70" t="s">
        <v>5970</v>
      </c>
      <c r="H1723" s="69" t="s">
        <v>5971</v>
      </c>
      <c r="I1723" s="71" t="s">
        <v>25</v>
      </c>
      <c r="J1723" s="71" t="s">
        <v>26</v>
      </c>
      <c r="K1723" s="69" t="s">
        <v>27</v>
      </c>
      <c r="L1723" s="69" t="s">
        <v>37</v>
      </c>
      <c r="M1723" s="69" t="s">
        <v>29</v>
      </c>
      <c r="N1723" s="69" t="s">
        <v>38</v>
      </c>
      <c r="O1723" s="69" t="s">
        <v>38</v>
      </c>
      <c r="P1723" s="72">
        <v>42345.501388888886</v>
      </c>
      <c r="Q1723" s="72">
        <v>42373.675000000003</v>
      </c>
      <c r="R1723" s="72">
        <v>42373.675000000003</v>
      </c>
      <c r="S1723" s="72">
        <v>42346.61041666667</v>
      </c>
      <c r="T1723" s="69"/>
      <c r="U1723" s="69" t="s">
        <v>39</v>
      </c>
      <c r="V1723" s="69"/>
      <c r="W1723" s="73">
        <v>42346</v>
      </c>
      <c r="X1723" s="69">
        <v>0</v>
      </c>
      <c r="Y1723" s="69">
        <v>2</v>
      </c>
      <c r="Z1723" s="74" t="s">
        <v>5972</v>
      </c>
      <c r="AA1723" s="69"/>
      <c r="AB1723" s="69"/>
      <c r="AC1723" s="69"/>
      <c r="AD1723" s="69"/>
      <c r="AE1723" s="69"/>
      <c r="AF1723" s="69"/>
      <c r="AG1723" s="69"/>
      <c r="AH1723" s="69" t="s">
        <v>5973</v>
      </c>
    </row>
    <row r="1724" spans="1:34" ht="15.75" customHeight="1" x14ac:dyDescent="0.2">
      <c r="A1724" s="69" t="s">
        <v>33</v>
      </c>
      <c r="B1724" s="69" t="s">
        <v>56</v>
      </c>
      <c r="C1724" s="51">
        <f t="shared" si="57"/>
        <v>46</v>
      </c>
      <c r="D1724" s="57">
        <v>2015</v>
      </c>
      <c r="E1724" s="57">
        <f t="shared" si="58"/>
        <v>4</v>
      </c>
      <c r="F1724" s="69" t="s">
        <v>22</v>
      </c>
      <c r="G1724" s="70" t="s">
        <v>5974</v>
      </c>
      <c r="H1724" s="69" t="s">
        <v>5975</v>
      </c>
      <c r="I1724" s="71" t="s">
        <v>25</v>
      </c>
      <c r="J1724" s="71" t="s">
        <v>26</v>
      </c>
      <c r="K1724" s="69" t="s">
        <v>27</v>
      </c>
      <c r="L1724" s="69" t="s">
        <v>37</v>
      </c>
      <c r="M1724" s="69" t="s">
        <v>29</v>
      </c>
      <c r="N1724" s="69" t="s">
        <v>38</v>
      </c>
      <c r="O1724" s="69" t="s">
        <v>38</v>
      </c>
      <c r="P1724" s="72">
        <v>42317.706944444442</v>
      </c>
      <c r="Q1724" s="72">
        <v>42373.677083333336</v>
      </c>
      <c r="R1724" s="72">
        <v>42373.677083333336</v>
      </c>
      <c r="S1724" s="72">
        <v>42317.806944444441</v>
      </c>
      <c r="T1724" s="69"/>
      <c r="U1724" s="124" t="s">
        <v>10423</v>
      </c>
      <c r="V1724" s="69"/>
      <c r="W1724" s="73">
        <v>42318</v>
      </c>
      <c r="X1724" s="69">
        <v>0</v>
      </c>
      <c r="Y1724" s="69">
        <v>1</v>
      </c>
      <c r="Z1724" s="69"/>
      <c r="AA1724" s="69"/>
      <c r="AB1724" s="69"/>
      <c r="AC1724" s="69"/>
      <c r="AD1724" s="69"/>
      <c r="AE1724" s="69"/>
      <c r="AF1724" s="69"/>
      <c r="AG1724" s="69"/>
      <c r="AH1724" s="69" t="s">
        <v>5976</v>
      </c>
    </row>
    <row r="1725" spans="1:34" ht="15.75" customHeight="1" x14ac:dyDescent="0.2">
      <c r="A1725" s="69" t="s">
        <v>33</v>
      </c>
      <c r="B1725" s="69" t="s">
        <v>145</v>
      </c>
      <c r="C1725" s="51">
        <f t="shared" si="57"/>
        <v>46</v>
      </c>
      <c r="D1725" s="57">
        <v>2015</v>
      </c>
      <c r="E1725" s="57">
        <f t="shared" si="58"/>
        <v>4</v>
      </c>
      <c r="F1725" s="69" t="s">
        <v>22</v>
      </c>
      <c r="G1725" s="70" t="s">
        <v>5977</v>
      </c>
      <c r="H1725" s="69" t="s">
        <v>5978</v>
      </c>
      <c r="I1725" s="71" t="s">
        <v>25</v>
      </c>
      <c r="J1725" s="71" t="s">
        <v>26</v>
      </c>
      <c r="K1725" s="69" t="s">
        <v>27</v>
      </c>
      <c r="L1725" s="69" t="s">
        <v>88</v>
      </c>
      <c r="M1725" s="69" t="s">
        <v>30</v>
      </c>
      <c r="N1725" s="69" t="s">
        <v>30</v>
      </c>
      <c r="O1725" s="69" t="s">
        <v>30</v>
      </c>
      <c r="P1725" s="72">
        <v>42304.380555555559</v>
      </c>
      <c r="Q1725" s="72">
        <v>42373.678472222222</v>
      </c>
      <c r="R1725" s="72">
        <v>42373.678472222222</v>
      </c>
      <c r="S1725" s="72">
        <v>42316.830555555556</v>
      </c>
      <c r="T1725" s="69"/>
      <c r="U1725" s="124" t="s">
        <v>10423</v>
      </c>
      <c r="V1725" s="69"/>
      <c r="W1725" s="73">
        <v>42304</v>
      </c>
      <c r="X1725" s="69">
        <v>0</v>
      </c>
      <c r="Y1725" s="69">
        <v>2</v>
      </c>
      <c r="Z1725" s="69"/>
      <c r="AA1725" s="69"/>
      <c r="AB1725" s="69"/>
      <c r="AC1725" s="69"/>
      <c r="AD1725" s="69"/>
      <c r="AE1725" s="69"/>
      <c r="AF1725" s="69"/>
      <c r="AG1725" s="69"/>
      <c r="AH1725" s="69" t="s">
        <v>5979</v>
      </c>
    </row>
    <row r="1726" spans="1:34" ht="15.75" customHeight="1" x14ac:dyDescent="0.2">
      <c r="A1726" s="69" t="s">
        <v>33</v>
      </c>
      <c r="B1726" s="69" t="s">
        <v>145</v>
      </c>
      <c r="C1726" s="51">
        <f t="shared" si="57"/>
        <v>50</v>
      </c>
      <c r="D1726" s="57">
        <v>2015</v>
      </c>
      <c r="E1726" s="57">
        <f t="shared" si="58"/>
        <v>4</v>
      </c>
      <c r="F1726" s="69" t="s">
        <v>22</v>
      </c>
      <c r="G1726" s="70" t="s">
        <v>5980</v>
      </c>
      <c r="H1726" s="69" t="s">
        <v>5981</v>
      </c>
      <c r="I1726" s="71" t="s">
        <v>25</v>
      </c>
      <c r="J1726" s="71" t="s">
        <v>26</v>
      </c>
      <c r="K1726" s="69" t="s">
        <v>27</v>
      </c>
      <c r="L1726" s="69" t="s">
        <v>88</v>
      </c>
      <c r="M1726" s="69" t="s">
        <v>53</v>
      </c>
      <c r="N1726" s="69" t="s">
        <v>30</v>
      </c>
      <c r="O1726" s="69" t="s">
        <v>30</v>
      </c>
      <c r="P1726" s="72">
        <v>42289.604861111111</v>
      </c>
      <c r="Q1726" s="72">
        <v>42373.679861111108</v>
      </c>
      <c r="R1726" s="72">
        <v>42373.679861111108</v>
      </c>
      <c r="S1726" s="72">
        <v>42346.671527777777</v>
      </c>
      <c r="T1726" s="69"/>
      <c r="U1726" s="124" t="s">
        <v>10423</v>
      </c>
      <c r="V1726" s="69"/>
      <c r="W1726" s="69"/>
      <c r="X1726" s="69">
        <v>0</v>
      </c>
      <c r="Y1726" s="69">
        <v>3</v>
      </c>
      <c r="Z1726" s="69"/>
      <c r="AA1726" s="69"/>
      <c r="AB1726" s="69"/>
      <c r="AC1726" s="69"/>
      <c r="AD1726" s="69"/>
      <c r="AE1726" s="69"/>
      <c r="AF1726" s="69"/>
      <c r="AG1726" s="69"/>
      <c r="AH1726" s="69" t="s">
        <v>5982</v>
      </c>
    </row>
    <row r="1727" spans="1:34" ht="15.75" hidden="1" customHeight="1" x14ac:dyDescent="0.2">
      <c r="A1727" s="69" t="s">
        <v>33</v>
      </c>
      <c r="B1727" s="69" t="s">
        <v>41</v>
      </c>
      <c r="C1727" s="51">
        <f t="shared" si="57"/>
        <v>46</v>
      </c>
      <c r="D1727" s="57">
        <v>2015</v>
      </c>
      <c r="E1727" s="57">
        <f t="shared" si="58"/>
        <v>4</v>
      </c>
      <c r="F1727" s="69" t="s">
        <v>22</v>
      </c>
      <c r="G1727" s="70" t="s">
        <v>5983</v>
      </c>
      <c r="H1727" s="69" t="s">
        <v>5984</v>
      </c>
      <c r="I1727" s="71" t="s">
        <v>25</v>
      </c>
      <c r="J1727" s="71" t="s">
        <v>26</v>
      </c>
      <c r="K1727" s="69" t="s">
        <v>27</v>
      </c>
      <c r="L1727" s="69" t="s">
        <v>88</v>
      </c>
      <c r="M1727" s="69" t="s">
        <v>38</v>
      </c>
      <c r="N1727" s="69" t="s">
        <v>38</v>
      </c>
      <c r="O1727" s="69" t="s">
        <v>38</v>
      </c>
      <c r="P1727" s="72">
        <v>42251.647916666669</v>
      </c>
      <c r="Q1727" s="72">
        <v>42373.683333333334</v>
      </c>
      <c r="R1727" s="72">
        <v>42373.683333333334</v>
      </c>
      <c r="S1727" s="72">
        <v>42318.491666666669</v>
      </c>
      <c r="T1727" s="69"/>
      <c r="U1727" s="69" t="s">
        <v>39</v>
      </c>
      <c r="V1727" s="69"/>
      <c r="W1727" s="69"/>
      <c r="X1727" s="69">
        <v>0</v>
      </c>
      <c r="Y1727" s="69">
        <v>2</v>
      </c>
      <c r="Z1727" s="69"/>
      <c r="AA1727" s="69"/>
      <c r="AB1727" s="69"/>
      <c r="AC1727" s="69"/>
      <c r="AD1727" s="69"/>
      <c r="AE1727" s="69"/>
      <c r="AF1727" s="69"/>
      <c r="AG1727" s="69"/>
      <c r="AH1727" s="69" t="s">
        <v>5985</v>
      </c>
    </row>
    <row r="1728" spans="1:34" ht="15.75" customHeight="1" x14ac:dyDescent="0.2">
      <c r="A1728" s="69" t="s">
        <v>33</v>
      </c>
      <c r="B1728" s="69" t="s">
        <v>145</v>
      </c>
      <c r="C1728" s="51">
        <f t="shared" si="57"/>
        <v>50</v>
      </c>
      <c r="D1728" s="57">
        <v>2015</v>
      </c>
      <c r="E1728" s="57">
        <f t="shared" si="58"/>
        <v>4</v>
      </c>
      <c r="F1728" s="69" t="s">
        <v>22</v>
      </c>
      <c r="G1728" s="70" t="s">
        <v>5986</v>
      </c>
      <c r="H1728" s="69" t="s">
        <v>5987</v>
      </c>
      <c r="I1728" s="71" t="s">
        <v>25</v>
      </c>
      <c r="J1728" s="71" t="s">
        <v>26</v>
      </c>
      <c r="K1728" s="69" t="s">
        <v>27</v>
      </c>
      <c r="L1728" s="69" t="s">
        <v>88</v>
      </c>
      <c r="M1728" s="69" t="s">
        <v>83</v>
      </c>
      <c r="N1728" s="69" t="s">
        <v>491</v>
      </c>
      <c r="O1728" s="69" t="s">
        <v>491</v>
      </c>
      <c r="P1728" s="72">
        <v>42261.502083333333</v>
      </c>
      <c r="Q1728" s="72">
        <v>42373.682638888888</v>
      </c>
      <c r="R1728" s="72">
        <v>42373.682638888888</v>
      </c>
      <c r="S1728" s="72">
        <v>42349.45416666667</v>
      </c>
      <c r="T1728" s="69"/>
      <c r="U1728" s="124" t="s">
        <v>10423</v>
      </c>
      <c r="V1728" s="69"/>
      <c r="W1728" s="69"/>
      <c r="X1728" s="69">
        <v>0</v>
      </c>
      <c r="Y1728" s="69">
        <v>3</v>
      </c>
      <c r="Z1728" s="69"/>
      <c r="AA1728" s="69"/>
      <c r="AB1728" s="69"/>
      <c r="AC1728" s="69"/>
      <c r="AD1728" s="69"/>
      <c r="AE1728" s="69"/>
      <c r="AF1728" s="69"/>
      <c r="AG1728" s="69"/>
      <c r="AH1728" s="69" t="s">
        <v>5988</v>
      </c>
    </row>
    <row r="1729" spans="1:34" ht="15.75" customHeight="1" x14ac:dyDescent="0.2">
      <c r="A1729" s="69" t="s">
        <v>33</v>
      </c>
      <c r="B1729" s="69" t="s">
        <v>120</v>
      </c>
      <c r="C1729" s="51">
        <f t="shared" si="57"/>
        <v>42</v>
      </c>
      <c r="D1729" s="57">
        <v>2015</v>
      </c>
      <c r="E1729" s="57">
        <f t="shared" si="58"/>
        <v>4</v>
      </c>
      <c r="F1729" s="69" t="s">
        <v>22</v>
      </c>
      <c r="G1729" s="70" t="s">
        <v>5989</v>
      </c>
      <c r="H1729" s="69" t="s">
        <v>5990</v>
      </c>
      <c r="I1729" s="71" t="s">
        <v>25</v>
      </c>
      <c r="J1729" s="71" t="s">
        <v>26</v>
      </c>
      <c r="K1729" s="69" t="s">
        <v>27</v>
      </c>
      <c r="L1729" s="69" t="s">
        <v>88</v>
      </c>
      <c r="M1729" s="69" t="s">
        <v>284</v>
      </c>
      <c r="N1729" s="69" t="s">
        <v>116</v>
      </c>
      <c r="O1729" s="69" t="s">
        <v>116</v>
      </c>
      <c r="P1729" s="72">
        <v>42289.819444444445</v>
      </c>
      <c r="Q1729" s="72">
        <v>42373.679166666669</v>
      </c>
      <c r="R1729" s="72">
        <v>42373.679166666669</v>
      </c>
      <c r="S1729" s="72">
        <v>42292.559027777781</v>
      </c>
      <c r="T1729" s="69"/>
      <c r="U1729" s="124" t="s">
        <v>10423</v>
      </c>
      <c r="V1729" s="69"/>
      <c r="W1729" s="69"/>
      <c r="X1729" s="69">
        <v>0</v>
      </c>
      <c r="Y1729" s="69">
        <v>2</v>
      </c>
      <c r="Z1729" s="69"/>
      <c r="AA1729" s="69"/>
      <c r="AB1729" s="69"/>
      <c r="AC1729" s="69"/>
      <c r="AD1729" s="69"/>
      <c r="AE1729" s="69"/>
      <c r="AF1729" s="69"/>
      <c r="AG1729" s="69"/>
      <c r="AH1729" s="69" t="s">
        <v>5991</v>
      </c>
    </row>
    <row r="1730" spans="1:34" ht="15.75" customHeight="1" x14ac:dyDescent="0.2">
      <c r="A1730" s="69" t="s">
        <v>33</v>
      </c>
      <c r="B1730" s="69" t="s">
        <v>564</v>
      </c>
      <c r="C1730" s="51">
        <f t="shared" si="57"/>
        <v>43</v>
      </c>
      <c r="D1730" s="57">
        <v>2015</v>
      </c>
      <c r="E1730" s="57">
        <f t="shared" si="58"/>
        <v>4</v>
      </c>
      <c r="F1730" s="69" t="s">
        <v>22</v>
      </c>
      <c r="G1730" s="70" t="s">
        <v>5992</v>
      </c>
      <c r="H1730" s="69" t="s">
        <v>5993</v>
      </c>
      <c r="I1730" s="71" t="s">
        <v>25</v>
      </c>
      <c r="J1730" s="71" t="s">
        <v>26</v>
      </c>
      <c r="K1730" s="69" t="s">
        <v>27</v>
      </c>
      <c r="L1730" s="69" t="s">
        <v>88</v>
      </c>
      <c r="M1730" s="69" t="s">
        <v>116</v>
      </c>
      <c r="N1730" s="69" t="s">
        <v>116</v>
      </c>
      <c r="O1730" s="69" t="s">
        <v>116</v>
      </c>
      <c r="P1730" s="72">
        <v>42290.426388888889</v>
      </c>
      <c r="Q1730" s="72">
        <v>42373.679166666669</v>
      </c>
      <c r="R1730" s="72">
        <v>42373.679166666669</v>
      </c>
      <c r="S1730" s="72">
        <v>42299.59375</v>
      </c>
      <c r="T1730" s="69"/>
      <c r="U1730" s="124" t="s">
        <v>10423</v>
      </c>
      <c r="V1730" s="69"/>
      <c r="W1730" s="69"/>
      <c r="X1730" s="69">
        <v>0</v>
      </c>
      <c r="Y1730" s="69">
        <v>1</v>
      </c>
      <c r="Z1730" s="74" t="s">
        <v>5994</v>
      </c>
      <c r="AA1730" s="69"/>
      <c r="AB1730" s="69"/>
      <c r="AC1730" s="69"/>
      <c r="AD1730" s="69"/>
      <c r="AE1730" s="69"/>
      <c r="AF1730" s="69"/>
      <c r="AG1730" s="69"/>
      <c r="AH1730" s="69" t="s">
        <v>5995</v>
      </c>
    </row>
    <row r="1731" spans="1:34" ht="15.75" hidden="1" customHeight="1" x14ac:dyDescent="0.2">
      <c r="A1731" s="69" t="s">
        <v>33</v>
      </c>
      <c r="B1731" s="69" t="s">
        <v>85</v>
      </c>
      <c r="C1731" s="51">
        <f t="shared" si="57"/>
        <v>44</v>
      </c>
      <c r="D1731" s="57">
        <v>2015</v>
      </c>
      <c r="E1731" s="57">
        <f t="shared" si="58"/>
        <v>4</v>
      </c>
      <c r="F1731" s="69" t="s">
        <v>22</v>
      </c>
      <c r="G1731" s="70" t="s">
        <v>5996</v>
      </c>
      <c r="H1731" s="69" t="s">
        <v>5997</v>
      </c>
      <c r="I1731" s="71" t="s">
        <v>25</v>
      </c>
      <c r="J1731" s="71" t="s">
        <v>26</v>
      </c>
      <c r="K1731" s="69" t="s">
        <v>27</v>
      </c>
      <c r="L1731" s="69" t="s">
        <v>88</v>
      </c>
      <c r="M1731" s="69" t="s">
        <v>717</v>
      </c>
      <c r="N1731" s="69" t="s">
        <v>2982</v>
      </c>
      <c r="O1731" s="69" t="s">
        <v>2982</v>
      </c>
      <c r="P1731" s="72">
        <v>42275.598611111112</v>
      </c>
      <c r="Q1731" s="72">
        <v>42373.680555555555</v>
      </c>
      <c r="R1731" s="72">
        <v>42373.680555555555</v>
      </c>
      <c r="S1731" s="72">
        <v>42305.724305555559</v>
      </c>
      <c r="T1731" s="69"/>
      <c r="U1731" s="69" t="s">
        <v>54</v>
      </c>
      <c r="V1731" s="69"/>
      <c r="W1731" s="69"/>
      <c r="X1731" s="69">
        <v>0</v>
      </c>
      <c r="Y1731" s="69">
        <v>1</v>
      </c>
      <c r="Z1731" s="69"/>
      <c r="AA1731" s="69"/>
      <c r="AB1731" s="69"/>
      <c r="AC1731" s="69"/>
      <c r="AD1731" s="69"/>
      <c r="AE1731" s="69"/>
      <c r="AF1731" s="69"/>
      <c r="AG1731" s="69"/>
      <c r="AH1731" s="69" t="s">
        <v>5998</v>
      </c>
    </row>
    <row r="1732" spans="1:34" ht="15.75" customHeight="1" x14ac:dyDescent="0.2">
      <c r="A1732" s="69" t="s">
        <v>33</v>
      </c>
      <c r="B1732" s="69" t="s">
        <v>145</v>
      </c>
      <c r="C1732" s="51">
        <f t="shared" si="57"/>
        <v>46</v>
      </c>
      <c r="D1732" s="57">
        <v>2015</v>
      </c>
      <c r="E1732" s="57">
        <f t="shared" si="58"/>
        <v>4</v>
      </c>
      <c r="F1732" s="69" t="s">
        <v>22</v>
      </c>
      <c r="G1732" s="70" t="s">
        <v>5999</v>
      </c>
      <c r="H1732" s="69" t="s">
        <v>6000</v>
      </c>
      <c r="I1732" s="71" t="s">
        <v>25</v>
      </c>
      <c r="J1732" s="71" t="s">
        <v>26</v>
      </c>
      <c r="K1732" s="69" t="s">
        <v>2703</v>
      </c>
      <c r="L1732" s="69" t="s">
        <v>88</v>
      </c>
      <c r="M1732" s="69" t="s">
        <v>4515</v>
      </c>
      <c r="N1732" s="69" t="s">
        <v>116</v>
      </c>
      <c r="O1732" s="69" t="s">
        <v>116</v>
      </c>
      <c r="P1732" s="72">
        <v>42150.394444444442</v>
      </c>
      <c r="Q1732" s="72">
        <v>42373.695138888892</v>
      </c>
      <c r="R1732" s="72">
        <v>42373.695138888892</v>
      </c>
      <c r="S1732" s="72">
        <v>42317.390972222223</v>
      </c>
      <c r="T1732" s="69"/>
      <c r="U1732" s="124" t="s">
        <v>10423</v>
      </c>
      <c r="V1732" s="69"/>
      <c r="W1732" s="69"/>
      <c r="X1732" s="69">
        <v>0</v>
      </c>
      <c r="Y1732" s="69">
        <v>4</v>
      </c>
      <c r="Z1732" s="69"/>
      <c r="AA1732" s="69"/>
      <c r="AB1732" s="69"/>
      <c r="AC1732" s="69"/>
      <c r="AD1732" s="69"/>
      <c r="AE1732" s="69" t="s">
        <v>6001</v>
      </c>
      <c r="AF1732" s="69" t="s">
        <v>6002</v>
      </c>
      <c r="AG1732" s="69"/>
      <c r="AH1732" s="69" t="s">
        <v>6003</v>
      </c>
    </row>
    <row r="1733" spans="1:34" ht="15.75" customHeight="1" x14ac:dyDescent="0.2">
      <c r="A1733" s="69" t="s">
        <v>33</v>
      </c>
      <c r="B1733" s="69" t="s">
        <v>56</v>
      </c>
      <c r="C1733" s="51">
        <f t="shared" si="57"/>
        <v>53</v>
      </c>
      <c r="D1733" s="57">
        <v>2015</v>
      </c>
      <c r="E1733" s="57">
        <f t="shared" si="58"/>
        <v>4</v>
      </c>
      <c r="F1733" s="69" t="s">
        <v>22</v>
      </c>
      <c r="G1733" s="70" t="s">
        <v>6004</v>
      </c>
      <c r="H1733" s="69" t="s">
        <v>6005</v>
      </c>
      <c r="I1733" s="71" t="s">
        <v>25</v>
      </c>
      <c r="J1733" s="71" t="s">
        <v>26</v>
      </c>
      <c r="K1733" s="69" t="s">
        <v>2703</v>
      </c>
      <c r="L1733" s="69" t="s">
        <v>37</v>
      </c>
      <c r="M1733" s="69" t="s">
        <v>29</v>
      </c>
      <c r="N1733" s="69" t="s">
        <v>362</v>
      </c>
      <c r="O1733" s="69" t="s">
        <v>362</v>
      </c>
      <c r="P1733" s="72">
        <v>42352.631249999999</v>
      </c>
      <c r="Q1733" s="72">
        <v>42373.694444444445</v>
      </c>
      <c r="R1733" s="72">
        <v>42373.694444444445</v>
      </c>
      <c r="S1733" s="72">
        <v>42366.646527777775</v>
      </c>
      <c r="T1733" s="69"/>
      <c r="U1733" s="124" t="s">
        <v>10423</v>
      </c>
      <c r="V1733" s="69"/>
      <c r="W1733" s="73">
        <v>42359</v>
      </c>
      <c r="X1733" s="69">
        <v>0</v>
      </c>
      <c r="Y1733" s="69">
        <v>1</v>
      </c>
      <c r="Z1733" s="69"/>
      <c r="AA1733" s="69"/>
      <c r="AB1733" s="69"/>
      <c r="AC1733" s="69"/>
      <c r="AD1733" s="69"/>
      <c r="AE1733" s="69"/>
      <c r="AF1733" s="69"/>
      <c r="AG1733" s="69"/>
      <c r="AH1733" s="69" t="s">
        <v>6006</v>
      </c>
    </row>
    <row r="1734" spans="1:34" ht="15.75" customHeight="1" x14ac:dyDescent="0.2">
      <c r="A1734" s="69" t="s">
        <v>33</v>
      </c>
      <c r="B1734" s="69" t="s">
        <v>56</v>
      </c>
      <c r="C1734" s="51">
        <f t="shared" si="57"/>
        <v>53</v>
      </c>
      <c r="D1734" s="57">
        <v>2015</v>
      </c>
      <c r="E1734" s="57">
        <f t="shared" si="58"/>
        <v>4</v>
      </c>
      <c r="F1734" s="69" t="s">
        <v>22</v>
      </c>
      <c r="G1734" s="70" t="s">
        <v>6007</v>
      </c>
      <c r="H1734" s="69" t="s">
        <v>6008</v>
      </c>
      <c r="I1734" s="71" t="s">
        <v>25</v>
      </c>
      <c r="J1734" s="71" t="s">
        <v>26</v>
      </c>
      <c r="K1734" s="69" t="s">
        <v>27</v>
      </c>
      <c r="L1734" s="69" t="s">
        <v>37</v>
      </c>
      <c r="M1734" s="69" t="s">
        <v>29</v>
      </c>
      <c r="N1734" s="69" t="s">
        <v>83</v>
      </c>
      <c r="O1734" s="69" t="s">
        <v>83</v>
      </c>
      <c r="P1734" s="72">
        <v>42367.586111111108</v>
      </c>
      <c r="Q1734" s="72">
        <v>42373.695138888892</v>
      </c>
      <c r="R1734" s="72">
        <v>42373.695138888892</v>
      </c>
      <c r="S1734" s="72">
        <v>42367.657638888886</v>
      </c>
      <c r="T1734" s="69"/>
      <c r="U1734" s="124" t="s">
        <v>10423</v>
      </c>
      <c r="V1734" s="69"/>
      <c r="W1734" s="73">
        <v>42367</v>
      </c>
      <c r="X1734" s="69">
        <v>0</v>
      </c>
      <c r="Y1734" s="69">
        <v>2</v>
      </c>
      <c r="Z1734" s="69"/>
      <c r="AA1734" s="69"/>
      <c r="AB1734" s="69"/>
      <c r="AC1734" s="69"/>
      <c r="AD1734" s="69"/>
      <c r="AE1734" s="69"/>
      <c r="AF1734" s="69"/>
      <c r="AG1734" s="69"/>
      <c r="AH1734" s="69" t="s">
        <v>6009</v>
      </c>
    </row>
    <row r="1735" spans="1:34" ht="15.75" customHeight="1" x14ac:dyDescent="0.2">
      <c r="A1735" s="69" t="s">
        <v>33</v>
      </c>
      <c r="B1735" s="69" t="s">
        <v>56</v>
      </c>
      <c r="C1735" s="51">
        <f t="shared" si="57"/>
        <v>53</v>
      </c>
      <c r="D1735" s="57">
        <v>2015</v>
      </c>
      <c r="E1735" s="57">
        <f t="shared" si="58"/>
        <v>4</v>
      </c>
      <c r="F1735" s="69" t="s">
        <v>22</v>
      </c>
      <c r="G1735" s="70" t="s">
        <v>6010</v>
      </c>
      <c r="H1735" s="69" t="s">
        <v>6011</v>
      </c>
      <c r="I1735" s="71" t="s">
        <v>25</v>
      </c>
      <c r="J1735" s="71" t="s">
        <v>26</v>
      </c>
      <c r="K1735" s="69" t="s">
        <v>27</v>
      </c>
      <c r="L1735" s="69" t="s">
        <v>37</v>
      </c>
      <c r="M1735" s="69" t="s">
        <v>29</v>
      </c>
      <c r="N1735" s="69" t="s">
        <v>83</v>
      </c>
      <c r="O1735" s="69" t="s">
        <v>83</v>
      </c>
      <c r="P1735" s="72">
        <v>42367.597916666666</v>
      </c>
      <c r="Q1735" s="72">
        <v>42373.695833333331</v>
      </c>
      <c r="R1735" s="72">
        <v>42373.695833333331</v>
      </c>
      <c r="S1735" s="72">
        <v>42367.658333333333</v>
      </c>
      <c r="T1735" s="69"/>
      <c r="U1735" s="124" t="s">
        <v>10423</v>
      </c>
      <c r="V1735" s="69"/>
      <c r="W1735" s="73">
        <v>42366</v>
      </c>
      <c r="X1735" s="69">
        <v>0</v>
      </c>
      <c r="Y1735" s="69">
        <v>3</v>
      </c>
      <c r="Z1735" s="69"/>
      <c r="AA1735" s="69"/>
      <c r="AB1735" s="69"/>
      <c r="AC1735" s="69"/>
      <c r="AD1735" s="69"/>
      <c r="AE1735" s="69"/>
      <c r="AF1735" s="69"/>
      <c r="AG1735" s="69"/>
      <c r="AH1735" s="69" t="s">
        <v>6012</v>
      </c>
    </row>
    <row r="1736" spans="1:34" ht="15.75" customHeight="1" x14ac:dyDescent="0.2">
      <c r="A1736" s="69" t="s">
        <v>33</v>
      </c>
      <c r="B1736" s="69" t="s">
        <v>56</v>
      </c>
      <c r="C1736" s="51">
        <f t="shared" si="57"/>
        <v>53</v>
      </c>
      <c r="D1736" s="57">
        <v>2015</v>
      </c>
      <c r="E1736" s="57">
        <f t="shared" si="58"/>
        <v>4</v>
      </c>
      <c r="F1736" s="69" t="s">
        <v>22</v>
      </c>
      <c r="G1736" s="70" t="s">
        <v>6013</v>
      </c>
      <c r="H1736" s="69" t="s">
        <v>6014</v>
      </c>
      <c r="I1736" s="71" t="s">
        <v>25</v>
      </c>
      <c r="J1736" s="71" t="s">
        <v>26</v>
      </c>
      <c r="K1736" s="69" t="s">
        <v>27</v>
      </c>
      <c r="L1736" s="69" t="s">
        <v>37</v>
      </c>
      <c r="M1736" s="69" t="s">
        <v>29</v>
      </c>
      <c r="N1736" s="69" t="s">
        <v>83</v>
      </c>
      <c r="O1736" s="69" t="s">
        <v>83</v>
      </c>
      <c r="P1736" s="72">
        <v>42367.593055555553</v>
      </c>
      <c r="Q1736" s="72">
        <v>42373.695833333331</v>
      </c>
      <c r="R1736" s="72">
        <v>42373.695833333331</v>
      </c>
      <c r="S1736" s="72">
        <v>42367.658333333333</v>
      </c>
      <c r="T1736" s="69"/>
      <c r="U1736" s="124" t="s">
        <v>10423</v>
      </c>
      <c r="V1736" s="69"/>
      <c r="W1736" s="73">
        <v>42366</v>
      </c>
      <c r="X1736" s="69">
        <v>0</v>
      </c>
      <c r="Y1736" s="69">
        <v>2</v>
      </c>
      <c r="Z1736" s="69"/>
      <c r="AA1736" s="69"/>
      <c r="AB1736" s="69"/>
      <c r="AC1736" s="69"/>
      <c r="AD1736" s="69"/>
      <c r="AE1736" s="69"/>
      <c r="AF1736" s="69"/>
      <c r="AG1736" s="69"/>
      <c r="AH1736" s="69" t="s">
        <v>6015</v>
      </c>
    </row>
    <row r="1737" spans="1:34" ht="15.75" customHeight="1" x14ac:dyDescent="0.2">
      <c r="A1737" s="69" t="s">
        <v>33</v>
      </c>
      <c r="B1737" s="69" t="s">
        <v>85</v>
      </c>
      <c r="C1737" s="51">
        <f t="shared" si="57"/>
        <v>45</v>
      </c>
      <c r="D1737" s="57">
        <v>2015</v>
      </c>
      <c r="E1737" s="57">
        <f t="shared" si="58"/>
        <v>4</v>
      </c>
      <c r="F1737" s="69" t="s">
        <v>22</v>
      </c>
      <c r="G1737" s="70" t="s">
        <v>6016</v>
      </c>
      <c r="H1737" s="69" t="s">
        <v>6017</v>
      </c>
      <c r="I1737" s="71" t="s">
        <v>25</v>
      </c>
      <c r="J1737" s="71" t="s">
        <v>26</v>
      </c>
      <c r="K1737" s="69" t="s">
        <v>27</v>
      </c>
      <c r="L1737" s="69" t="s">
        <v>37</v>
      </c>
      <c r="M1737" s="69" t="s">
        <v>29</v>
      </c>
      <c r="N1737" s="69" t="s">
        <v>116</v>
      </c>
      <c r="O1737" s="69" t="s">
        <v>116</v>
      </c>
      <c r="P1737" s="72">
        <v>42306.464583333334</v>
      </c>
      <c r="Q1737" s="72">
        <v>42373.695833333331</v>
      </c>
      <c r="R1737" s="72">
        <v>42373.695833333331</v>
      </c>
      <c r="S1737" s="72">
        <v>42310.757638888892</v>
      </c>
      <c r="T1737" s="69"/>
      <c r="U1737" s="124" t="s">
        <v>10423</v>
      </c>
      <c r="V1737" s="69"/>
      <c r="W1737" s="69"/>
      <c r="X1737" s="69">
        <v>0</v>
      </c>
      <c r="Y1737" s="69">
        <v>2</v>
      </c>
      <c r="Z1737" s="69"/>
      <c r="AA1737" s="69"/>
      <c r="AB1737" s="69"/>
      <c r="AC1737" s="69"/>
      <c r="AD1737" s="69"/>
      <c r="AE1737" s="69"/>
      <c r="AF1737" s="69" t="s">
        <v>5405</v>
      </c>
      <c r="AG1737" s="69"/>
      <c r="AH1737" s="69" t="s">
        <v>6018</v>
      </c>
    </row>
    <row r="1738" spans="1:34" ht="15.75" customHeight="1" x14ac:dyDescent="0.2">
      <c r="A1738" s="69" t="s">
        <v>33</v>
      </c>
      <c r="B1738" s="69" t="s">
        <v>564</v>
      </c>
      <c r="C1738" s="51">
        <f t="shared" si="57"/>
        <v>53</v>
      </c>
      <c r="D1738" s="57">
        <v>2015</v>
      </c>
      <c r="E1738" s="57">
        <f t="shared" si="58"/>
        <v>4</v>
      </c>
      <c r="F1738" s="69" t="s">
        <v>22</v>
      </c>
      <c r="G1738" s="70" t="s">
        <v>6019</v>
      </c>
      <c r="H1738" s="69" t="s">
        <v>6020</v>
      </c>
      <c r="I1738" s="71" t="s">
        <v>25</v>
      </c>
      <c r="J1738" s="71" t="s">
        <v>26</v>
      </c>
      <c r="K1738" s="69" t="s">
        <v>2703</v>
      </c>
      <c r="L1738" s="69" t="s">
        <v>37</v>
      </c>
      <c r="M1738" s="69" t="s">
        <v>29</v>
      </c>
      <c r="N1738" s="69" t="s">
        <v>38</v>
      </c>
      <c r="O1738" s="69" t="s">
        <v>38</v>
      </c>
      <c r="P1738" s="72">
        <v>42360.4</v>
      </c>
      <c r="Q1738" s="72">
        <v>42373.695833333331</v>
      </c>
      <c r="R1738" s="72">
        <v>42373.695833333331</v>
      </c>
      <c r="S1738" s="72">
        <v>42367.991666666669</v>
      </c>
      <c r="T1738" s="69"/>
      <c r="U1738" s="124" t="s">
        <v>10423</v>
      </c>
      <c r="V1738" s="69"/>
      <c r="W1738" s="73">
        <v>42366</v>
      </c>
      <c r="X1738" s="69">
        <v>0</v>
      </c>
      <c r="Y1738" s="69">
        <v>1</v>
      </c>
      <c r="Z1738" s="74" t="s">
        <v>6021</v>
      </c>
      <c r="AA1738" s="69"/>
      <c r="AB1738" s="69"/>
      <c r="AC1738" s="69"/>
      <c r="AD1738" s="69"/>
      <c r="AE1738" s="69"/>
      <c r="AF1738" s="69"/>
      <c r="AG1738" s="69"/>
      <c r="AH1738" s="69" t="s">
        <v>6022</v>
      </c>
    </row>
    <row r="1739" spans="1:34" ht="15.75" hidden="1" customHeight="1" x14ac:dyDescent="0.2">
      <c r="A1739" s="69" t="s">
        <v>33</v>
      </c>
      <c r="B1739" s="69" t="s">
        <v>145</v>
      </c>
      <c r="C1739" s="51">
        <f t="shared" si="57"/>
        <v>49</v>
      </c>
      <c r="D1739" s="57">
        <v>2015</v>
      </c>
      <c r="E1739" s="57">
        <f t="shared" si="58"/>
        <v>4</v>
      </c>
      <c r="F1739" s="62" t="s">
        <v>1777</v>
      </c>
      <c r="G1739" s="70" t="s">
        <v>6024</v>
      </c>
      <c r="H1739" s="69" t="s">
        <v>6025</v>
      </c>
      <c r="I1739" s="71" t="s">
        <v>36</v>
      </c>
      <c r="J1739" s="71" t="s">
        <v>26</v>
      </c>
      <c r="K1739" s="69" t="s">
        <v>27</v>
      </c>
      <c r="L1739" s="69" t="s">
        <v>88</v>
      </c>
      <c r="M1739" s="69" t="s">
        <v>49</v>
      </c>
      <c r="N1739" s="69" t="s">
        <v>30</v>
      </c>
      <c r="O1739" s="69" t="s">
        <v>30</v>
      </c>
      <c r="P1739" s="72">
        <v>42339.568749999999</v>
      </c>
      <c r="Q1739" s="69"/>
      <c r="R1739" s="72">
        <v>42349.4375</v>
      </c>
      <c r="S1739" s="72">
        <v>42341.634027777778</v>
      </c>
      <c r="T1739" s="69"/>
      <c r="U1739" s="126" t="s">
        <v>1777</v>
      </c>
      <c r="V1739" s="69"/>
      <c r="W1739" s="69"/>
      <c r="X1739" s="69">
        <v>0</v>
      </c>
      <c r="Y1739" s="69">
        <v>2</v>
      </c>
      <c r="Z1739" s="69"/>
      <c r="AA1739" s="69"/>
      <c r="AB1739" s="69"/>
      <c r="AC1739" s="69"/>
      <c r="AD1739" s="69"/>
      <c r="AE1739" s="69"/>
      <c r="AF1739" s="69"/>
      <c r="AG1739" s="69"/>
      <c r="AH1739" s="69" t="s">
        <v>6026</v>
      </c>
    </row>
    <row r="1740" spans="1:34" ht="15.75" hidden="1" customHeight="1" x14ac:dyDescent="0.2">
      <c r="A1740" s="69" t="s">
        <v>33</v>
      </c>
      <c r="B1740" s="69" t="s">
        <v>145</v>
      </c>
      <c r="C1740" s="51">
        <f t="shared" si="57"/>
        <v>49</v>
      </c>
      <c r="D1740" s="57">
        <v>2015</v>
      </c>
      <c r="E1740" s="57">
        <f t="shared" si="58"/>
        <v>4</v>
      </c>
      <c r="F1740" s="62" t="s">
        <v>1777</v>
      </c>
      <c r="G1740" s="70" t="s">
        <v>6027</v>
      </c>
      <c r="H1740" s="69" t="s">
        <v>6028</v>
      </c>
      <c r="I1740" s="71" t="s">
        <v>36</v>
      </c>
      <c r="J1740" s="71" t="s">
        <v>26</v>
      </c>
      <c r="K1740" s="69" t="s">
        <v>27</v>
      </c>
      <c r="L1740" s="69" t="s">
        <v>88</v>
      </c>
      <c r="M1740" s="69" t="s">
        <v>284</v>
      </c>
      <c r="N1740" s="69" t="s">
        <v>30</v>
      </c>
      <c r="O1740" s="69" t="s">
        <v>30</v>
      </c>
      <c r="P1740" s="72">
        <v>42338.702777777777</v>
      </c>
      <c r="Q1740" s="69"/>
      <c r="R1740" s="72">
        <v>42349.4375</v>
      </c>
      <c r="S1740" s="72">
        <v>42341.634027777778</v>
      </c>
      <c r="T1740" s="69"/>
      <c r="U1740" s="126" t="s">
        <v>1777</v>
      </c>
      <c r="V1740" s="69"/>
      <c r="W1740" s="73">
        <v>42338</v>
      </c>
      <c r="X1740" s="69">
        <v>0</v>
      </c>
      <c r="Y1740" s="69">
        <v>3</v>
      </c>
      <c r="Z1740" s="69"/>
      <c r="AA1740" s="69"/>
      <c r="AB1740" s="69"/>
      <c r="AC1740" s="69"/>
      <c r="AD1740" s="69"/>
      <c r="AE1740" s="69"/>
      <c r="AF1740" s="69"/>
      <c r="AG1740" s="69"/>
      <c r="AH1740" s="69" t="s">
        <v>6029</v>
      </c>
    </row>
    <row r="1741" spans="1:34" ht="15.75" hidden="1" customHeight="1" x14ac:dyDescent="0.2">
      <c r="A1741" s="69" t="s">
        <v>33</v>
      </c>
      <c r="B1741" s="69" t="s">
        <v>6035</v>
      </c>
      <c r="C1741" s="51">
        <f t="shared" si="57"/>
        <v>46</v>
      </c>
      <c r="D1741" s="57">
        <v>2015</v>
      </c>
      <c r="E1741" s="57">
        <f t="shared" si="58"/>
        <v>4</v>
      </c>
      <c r="F1741" s="62" t="s">
        <v>1777</v>
      </c>
      <c r="G1741" s="70" t="s">
        <v>6030</v>
      </c>
      <c r="H1741" s="69" t="s">
        <v>6031</v>
      </c>
      <c r="I1741" s="71" t="s">
        <v>36</v>
      </c>
      <c r="J1741" s="71" t="s">
        <v>26</v>
      </c>
      <c r="K1741" s="69" t="s">
        <v>27</v>
      </c>
      <c r="L1741" s="69" t="s">
        <v>88</v>
      </c>
      <c r="M1741" s="69" t="s">
        <v>4515</v>
      </c>
      <c r="N1741" s="69" t="s">
        <v>2704</v>
      </c>
      <c r="O1741" s="69" t="s">
        <v>2704</v>
      </c>
      <c r="P1741" s="72">
        <v>42306.335416666669</v>
      </c>
      <c r="Q1741" s="69"/>
      <c r="R1741" s="72">
        <v>42340.713194444441</v>
      </c>
      <c r="S1741" s="72">
        <v>42318.647222222222</v>
      </c>
      <c r="T1741" s="69"/>
      <c r="U1741" s="126" t="s">
        <v>1777</v>
      </c>
      <c r="V1741" s="69"/>
      <c r="W1741" s="69"/>
      <c r="X1741" s="69">
        <v>0</v>
      </c>
      <c r="Y1741" s="69">
        <v>1</v>
      </c>
      <c r="Z1741" s="74" t="s">
        <v>6032</v>
      </c>
      <c r="AA1741" s="69"/>
      <c r="AB1741" s="69"/>
      <c r="AC1741" s="69"/>
      <c r="AD1741" s="69"/>
      <c r="AE1741" s="69" t="s">
        <v>6033</v>
      </c>
      <c r="AF1741" s="69"/>
      <c r="AG1741" s="69"/>
      <c r="AH1741" s="69" t="s">
        <v>6034</v>
      </c>
    </row>
    <row r="1742" spans="1:34" ht="15.75" hidden="1" customHeight="1" x14ac:dyDescent="0.2">
      <c r="A1742" s="69" t="s">
        <v>33</v>
      </c>
      <c r="B1742" s="69" t="s">
        <v>3324</v>
      </c>
      <c r="C1742" s="51">
        <f t="shared" si="57"/>
        <v>50</v>
      </c>
      <c r="D1742" s="57">
        <v>2015</v>
      </c>
      <c r="E1742" s="57">
        <f t="shared" si="58"/>
        <v>4</v>
      </c>
      <c r="F1742" s="69" t="s">
        <v>1777</v>
      </c>
      <c r="G1742" s="70" t="s">
        <v>6036</v>
      </c>
      <c r="H1742" s="69" t="s">
        <v>6037</v>
      </c>
      <c r="I1742" s="71" t="s">
        <v>25</v>
      </c>
      <c r="J1742" s="71" t="s">
        <v>26</v>
      </c>
      <c r="K1742" s="69" t="s">
        <v>27</v>
      </c>
      <c r="L1742" s="69" t="s">
        <v>88</v>
      </c>
      <c r="M1742" s="69" t="s">
        <v>717</v>
      </c>
      <c r="N1742" s="69" t="s">
        <v>30</v>
      </c>
      <c r="O1742" s="69" t="s">
        <v>30</v>
      </c>
      <c r="P1742" s="72">
        <v>42285.499305555553</v>
      </c>
      <c r="Q1742" s="69"/>
      <c r="R1742" s="72">
        <v>42349.44027777778</v>
      </c>
      <c r="S1742" s="72">
        <v>42345.491666666669</v>
      </c>
      <c r="T1742" s="69"/>
      <c r="U1742" s="126" t="s">
        <v>1777</v>
      </c>
      <c r="V1742" s="69"/>
      <c r="W1742" s="73">
        <v>42382</v>
      </c>
      <c r="X1742" s="69">
        <v>0</v>
      </c>
      <c r="Y1742" s="69">
        <v>3</v>
      </c>
      <c r="Z1742" s="69" t="s">
        <v>6038</v>
      </c>
      <c r="AA1742" s="69"/>
      <c r="AB1742" s="69"/>
      <c r="AC1742" s="69"/>
      <c r="AD1742" s="69"/>
      <c r="AE1742" s="69"/>
      <c r="AF1742" s="69"/>
      <c r="AG1742" s="69"/>
      <c r="AH1742" s="69" t="s">
        <v>6039</v>
      </c>
    </row>
    <row r="1743" spans="1:34" ht="15.75" hidden="1" customHeight="1" x14ac:dyDescent="0.2">
      <c r="A1743" s="69" t="s">
        <v>33</v>
      </c>
      <c r="B1743" s="69" t="s">
        <v>120</v>
      </c>
      <c r="C1743" s="51">
        <f t="shared" si="57"/>
        <v>41</v>
      </c>
      <c r="D1743" s="57">
        <v>2015</v>
      </c>
      <c r="E1743" s="57">
        <f t="shared" si="58"/>
        <v>4</v>
      </c>
      <c r="F1743" s="69" t="s">
        <v>1777</v>
      </c>
      <c r="G1743" s="70" t="s">
        <v>6040</v>
      </c>
      <c r="H1743" s="69" t="s">
        <v>6041</v>
      </c>
      <c r="I1743" s="71" t="s">
        <v>217</v>
      </c>
      <c r="J1743" s="71" t="s">
        <v>26</v>
      </c>
      <c r="K1743" s="69" t="s">
        <v>27</v>
      </c>
      <c r="L1743" s="69" t="s">
        <v>88</v>
      </c>
      <c r="M1743" s="69" t="s">
        <v>116</v>
      </c>
      <c r="N1743" s="69" t="s">
        <v>116</v>
      </c>
      <c r="O1743" s="69" t="s">
        <v>116</v>
      </c>
      <c r="P1743" s="72">
        <v>42150.410416666666</v>
      </c>
      <c r="Q1743" s="72">
        <v>42373.697916666664</v>
      </c>
      <c r="R1743" s="72">
        <v>42373.697916666664</v>
      </c>
      <c r="S1743" s="72">
        <v>42285.847916666666</v>
      </c>
      <c r="T1743" s="69"/>
      <c r="U1743" s="126" t="s">
        <v>1777</v>
      </c>
      <c r="V1743" s="69"/>
      <c r="W1743" s="69"/>
      <c r="X1743" s="69">
        <v>0</v>
      </c>
      <c r="Y1743" s="69">
        <v>3</v>
      </c>
      <c r="Z1743" s="69"/>
      <c r="AA1743" s="69"/>
      <c r="AB1743" s="69"/>
      <c r="AC1743" s="69"/>
      <c r="AD1743" s="69"/>
      <c r="AE1743" s="69"/>
      <c r="AF1743" s="69"/>
      <c r="AG1743" s="69"/>
      <c r="AH1743" s="69" t="s">
        <v>6042</v>
      </c>
    </row>
    <row r="1744" spans="1:34" ht="15.75" hidden="1" customHeight="1" x14ac:dyDescent="0.2">
      <c r="A1744" s="69" t="s">
        <v>33</v>
      </c>
      <c r="B1744" s="69" t="s">
        <v>145</v>
      </c>
      <c r="C1744" s="51">
        <f t="shared" si="57"/>
        <v>46</v>
      </c>
      <c r="D1744" s="57">
        <v>2015</v>
      </c>
      <c r="E1744" s="57">
        <f t="shared" si="58"/>
        <v>4</v>
      </c>
      <c r="F1744" s="62" t="s">
        <v>1777</v>
      </c>
      <c r="G1744" s="70" t="s">
        <v>6043</v>
      </c>
      <c r="H1744" s="69" t="s">
        <v>6044</v>
      </c>
      <c r="I1744" s="71" t="s">
        <v>36</v>
      </c>
      <c r="J1744" s="71" t="s">
        <v>26</v>
      </c>
      <c r="K1744" s="69" t="s">
        <v>2703</v>
      </c>
      <c r="L1744" s="69" t="s">
        <v>88</v>
      </c>
      <c r="M1744" s="69" t="s">
        <v>4515</v>
      </c>
      <c r="N1744" s="69" t="s">
        <v>2750</v>
      </c>
      <c r="O1744" s="69" t="s">
        <v>2750</v>
      </c>
      <c r="P1744" s="72">
        <v>42188.303472222222</v>
      </c>
      <c r="Q1744" s="72">
        <v>42373.697222222225</v>
      </c>
      <c r="R1744" s="72">
        <v>42373.697222222225</v>
      </c>
      <c r="S1744" s="72">
        <v>42318.647222222222</v>
      </c>
      <c r="T1744" s="69"/>
      <c r="U1744" s="126" t="s">
        <v>1777</v>
      </c>
      <c r="V1744" s="69"/>
      <c r="W1744" s="69"/>
      <c r="X1744" s="69">
        <v>0</v>
      </c>
      <c r="Y1744" s="69">
        <v>1</v>
      </c>
      <c r="Z1744" s="74" t="s">
        <v>6045</v>
      </c>
      <c r="AA1744" s="69"/>
      <c r="AB1744" s="69"/>
      <c r="AC1744" s="69"/>
      <c r="AD1744" s="69"/>
      <c r="AE1744" s="69" t="s">
        <v>6046</v>
      </c>
      <c r="AF1744" s="69" t="s">
        <v>6047</v>
      </c>
      <c r="AG1744" s="69"/>
      <c r="AH1744" s="69" t="s">
        <v>6048</v>
      </c>
    </row>
    <row r="1745" spans="1:34" ht="15.75" hidden="1" customHeight="1" x14ac:dyDescent="0.2">
      <c r="A1745" s="69" t="s">
        <v>33</v>
      </c>
      <c r="B1745" s="69" t="s">
        <v>145</v>
      </c>
      <c r="C1745" s="51">
        <f t="shared" si="57"/>
        <v>46</v>
      </c>
      <c r="D1745" s="57">
        <v>2015</v>
      </c>
      <c r="E1745" s="57">
        <f t="shared" si="58"/>
        <v>4</v>
      </c>
      <c r="F1745" s="62" t="s">
        <v>1777</v>
      </c>
      <c r="G1745" s="70" t="s">
        <v>6023</v>
      </c>
      <c r="H1745" s="69" t="s">
        <v>6049</v>
      </c>
      <c r="I1745" s="71" t="s">
        <v>36</v>
      </c>
      <c r="J1745" s="71" t="s">
        <v>26</v>
      </c>
      <c r="K1745" s="69" t="s">
        <v>27</v>
      </c>
      <c r="L1745" s="69" t="s">
        <v>88</v>
      </c>
      <c r="M1745" s="69" t="s">
        <v>4515</v>
      </c>
      <c r="N1745" s="69" t="s">
        <v>116</v>
      </c>
      <c r="O1745" s="69" t="s">
        <v>116</v>
      </c>
      <c r="P1745" s="72">
        <v>42191.407638888886</v>
      </c>
      <c r="Q1745" s="72">
        <v>42373.697222222225</v>
      </c>
      <c r="R1745" s="72">
        <v>42373.697222222225</v>
      </c>
      <c r="S1745" s="72">
        <v>42318.647222222222</v>
      </c>
      <c r="T1745" s="69"/>
      <c r="U1745" s="126" t="s">
        <v>1777</v>
      </c>
      <c r="V1745" s="69"/>
      <c r="W1745" s="69"/>
      <c r="X1745" s="69">
        <v>0</v>
      </c>
      <c r="Y1745" s="69">
        <v>3</v>
      </c>
      <c r="Z1745" s="69"/>
      <c r="AA1745" s="69"/>
      <c r="AB1745" s="69"/>
      <c r="AC1745" s="69"/>
      <c r="AD1745" s="69"/>
      <c r="AE1745" s="69"/>
      <c r="AF1745" s="69" t="s">
        <v>6050</v>
      </c>
      <c r="AG1745" s="69"/>
      <c r="AH1745" s="69" t="s">
        <v>6051</v>
      </c>
    </row>
    <row r="1746" spans="1:34" ht="15.75" hidden="1" customHeight="1" x14ac:dyDescent="0.2">
      <c r="A1746" s="69" t="s">
        <v>33</v>
      </c>
      <c r="B1746" s="69" t="s">
        <v>145</v>
      </c>
      <c r="C1746" s="51">
        <f t="shared" si="57"/>
        <v>46</v>
      </c>
      <c r="D1746" s="57">
        <v>2015</v>
      </c>
      <c r="E1746" s="57">
        <f t="shared" si="58"/>
        <v>4</v>
      </c>
      <c r="F1746" s="62" t="s">
        <v>1777</v>
      </c>
      <c r="G1746" s="70" t="s">
        <v>6052</v>
      </c>
      <c r="H1746" s="69" t="s">
        <v>6053</v>
      </c>
      <c r="I1746" s="71" t="s">
        <v>36</v>
      </c>
      <c r="J1746" s="71" t="s">
        <v>26</v>
      </c>
      <c r="K1746" s="69" t="s">
        <v>2703</v>
      </c>
      <c r="L1746" s="69" t="s">
        <v>37</v>
      </c>
      <c r="M1746" s="69" t="s">
        <v>29</v>
      </c>
      <c r="N1746" s="69" t="s">
        <v>2750</v>
      </c>
      <c r="O1746" s="69" t="s">
        <v>2750</v>
      </c>
      <c r="P1746" s="72">
        <v>42188.315972222219</v>
      </c>
      <c r="Q1746" s="72">
        <v>42373.697222222225</v>
      </c>
      <c r="R1746" s="72">
        <v>42373.697222222225</v>
      </c>
      <c r="S1746" s="72">
        <v>42321.575694444444</v>
      </c>
      <c r="T1746" s="69"/>
      <c r="U1746" s="126" t="s">
        <v>1777</v>
      </c>
      <c r="V1746" s="69"/>
      <c r="W1746" s="69"/>
      <c r="X1746" s="69">
        <v>0</v>
      </c>
      <c r="Y1746" s="69">
        <v>4</v>
      </c>
      <c r="Z1746" s="74" t="s">
        <v>6054</v>
      </c>
      <c r="AA1746" s="69"/>
      <c r="AB1746" s="69"/>
      <c r="AC1746" s="69"/>
      <c r="AD1746" s="69"/>
      <c r="AE1746" s="69"/>
      <c r="AF1746" s="69"/>
      <c r="AG1746" s="69"/>
      <c r="AH1746" s="69" t="s">
        <v>6055</v>
      </c>
    </row>
    <row r="1747" spans="1:34" ht="15.75" hidden="1" customHeight="1" x14ac:dyDescent="0.2">
      <c r="A1747" s="69" t="s">
        <v>33</v>
      </c>
      <c r="B1747" s="69" t="s">
        <v>56</v>
      </c>
      <c r="C1747" s="51">
        <f t="shared" si="57"/>
        <v>46</v>
      </c>
      <c r="D1747" s="57">
        <v>2015</v>
      </c>
      <c r="E1747" s="57">
        <f t="shared" si="58"/>
        <v>4</v>
      </c>
      <c r="F1747" s="62" t="s">
        <v>1777</v>
      </c>
      <c r="G1747" s="70" t="s">
        <v>6056</v>
      </c>
      <c r="H1747" s="69" t="s">
        <v>6057</v>
      </c>
      <c r="I1747" s="71" t="s">
        <v>36</v>
      </c>
      <c r="J1747" s="71" t="s">
        <v>26</v>
      </c>
      <c r="K1747" s="69" t="s">
        <v>27</v>
      </c>
      <c r="L1747" s="69" t="s">
        <v>88</v>
      </c>
      <c r="M1747" s="69" t="s">
        <v>4515</v>
      </c>
      <c r="N1747" s="69" t="s">
        <v>2704</v>
      </c>
      <c r="O1747" s="69" t="s">
        <v>2704</v>
      </c>
      <c r="P1747" s="72">
        <v>42310.277777777781</v>
      </c>
      <c r="Q1747" s="72">
        <v>42373.700694444444</v>
      </c>
      <c r="R1747" s="72">
        <v>42373.700694444444</v>
      </c>
      <c r="S1747" s="72">
        <v>42320.441666666666</v>
      </c>
      <c r="T1747" s="69"/>
      <c r="U1747" s="126" t="s">
        <v>1777</v>
      </c>
      <c r="V1747" s="69"/>
      <c r="W1747" s="69"/>
      <c r="X1747" s="69">
        <v>0</v>
      </c>
      <c r="Y1747" s="69">
        <v>2</v>
      </c>
      <c r="Z1747" s="74" t="s">
        <v>6058</v>
      </c>
      <c r="AA1747" s="69"/>
      <c r="AB1747" s="69"/>
      <c r="AC1747" s="69"/>
      <c r="AD1747" s="69"/>
      <c r="AE1747" s="69"/>
      <c r="AF1747" s="69"/>
      <c r="AG1747" s="69"/>
      <c r="AH1747" s="69" t="s">
        <v>6059</v>
      </c>
    </row>
    <row r="1748" spans="1:34" ht="15.75" hidden="1" customHeight="1" x14ac:dyDescent="0.2">
      <c r="A1748" s="69" t="s">
        <v>33</v>
      </c>
      <c r="B1748" s="69" t="s">
        <v>145</v>
      </c>
      <c r="C1748" s="51">
        <f t="shared" si="57"/>
        <v>47</v>
      </c>
      <c r="D1748" s="57">
        <v>2015</v>
      </c>
      <c r="E1748" s="57">
        <f t="shared" si="58"/>
        <v>4</v>
      </c>
      <c r="F1748" s="62" t="s">
        <v>1777</v>
      </c>
      <c r="G1748" s="70" t="s">
        <v>6060</v>
      </c>
      <c r="H1748" s="69" t="s">
        <v>6061</v>
      </c>
      <c r="I1748" s="71" t="s">
        <v>36</v>
      </c>
      <c r="J1748" s="71" t="s">
        <v>26</v>
      </c>
      <c r="K1748" s="69" t="s">
        <v>27</v>
      </c>
      <c r="L1748" s="69" t="s">
        <v>319</v>
      </c>
      <c r="M1748" s="69" t="s">
        <v>2811</v>
      </c>
      <c r="N1748" s="69" t="s">
        <v>2811</v>
      </c>
      <c r="O1748" s="69" t="s">
        <v>2811</v>
      </c>
      <c r="P1748" s="72">
        <v>42108.328472222223</v>
      </c>
      <c r="Q1748" s="72">
        <v>42373.699305555558</v>
      </c>
      <c r="R1748" s="72">
        <v>42373.699305555558</v>
      </c>
      <c r="S1748" s="72">
        <v>42324.12222222222</v>
      </c>
      <c r="T1748" s="69"/>
      <c r="U1748" s="126" t="s">
        <v>1777</v>
      </c>
      <c r="V1748" s="69"/>
      <c r="W1748" s="69"/>
      <c r="X1748" s="69">
        <v>0</v>
      </c>
      <c r="Y1748" s="69">
        <v>1</v>
      </c>
      <c r="Z1748" s="74" t="s">
        <v>6062</v>
      </c>
      <c r="AA1748" s="69"/>
      <c r="AB1748" s="69"/>
      <c r="AC1748" s="69"/>
      <c r="AD1748" s="69"/>
      <c r="AE1748" s="69"/>
      <c r="AF1748" s="69"/>
      <c r="AG1748" s="69"/>
      <c r="AH1748" s="69" t="s">
        <v>6063</v>
      </c>
    </row>
    <row r="1749" spans="1:34" ht="15.75" hidden="1" customHeight="1" x14ac:dyDescent="0.2">
      <c r="A1749" s="69" t="s">
        <v>33</v>
      </c>
      <c r="B1749" s="69" t="s">
        <v>145</v>
      </c>
      <c r="C1749" s="51">
        <f t="shared" si="57"/>
        <v>42</v>
      </c>
      <c r="D1749" s="57">
        <v>2015</v>
      </c>
      <c r="E1749" s="57">
        <f t="shared" si="58"/>
        <v>4</v>
      </c>
      <c r="F1749" s="69" t="s">
        <v>1777</v>
      </c>
      <c r="G1749" s="70" t="s">
        <v>6064</v>
      </c>
      <c r="H1749" s="69" t="s">
        <v>6065</v>
      </c>
      <c r="I1749" s="71" t="s">
        <v>25</v>
      </c>
      <c r="J1749" s="71" t="s">
        <v>26</v>
      </c>
      <c r="K1749" s="69" t="s">
        <v>27</v>
      </c>
      <c r="L1749" s="69" t="s">
        <v>88</v>
      </c>
      <c r="M1749" s="69" t="s">
        <v>284</v>
      </c>
      <c r="N1749" s="69" t="s">
        <v>116</v>
      </c>
      <c r="O1749" s="69" t="s">
        <v>116</v>
      </c>
      <c r="P1749" s="72">
        <v>42285.567361111112</v>
      </c>
      <c r="Q1749" s="72">
        <v>42373.7</v>
      </c>
      <c r="R1749" s="72">
        <v>42373.7</v>
      </c>
      <c r="S1749" s="72">
        <v>42290.427083333336</v>
      </c>
      <c r="T1749" s="69"/>
      <c r="U1749" s="126" t="s">
        <v>1777</v>
      </c>
      <c r="V1749" s="69"/>
      <c r="W1749" s="69"/>
      <c r="X1749" s="69">
        <v>0</v>
      </c>
      <c r="Y1749" s="69">
        <v>2</v>
      </c>
      <c r="Z1749" s="69"/>
      <c r="AA1749" s="69"/>
      <c r="AB1749" s="69"/>
      <c r="AC1749" s="69"/>
      <c r="AD1749" s="69"/>
      <c r="AE1749" s="69"/>
      <c r="AF1749" s="69"/>
      <c r="AG1749" s="69"/>
      <c r="AH1749" s="69" t="s">
        <v>6066</v>
      </c>
    </row>
    <row r="1750" spans="1:34" ht="15.75" hidden="1" customHeight="1" x14ac:dyDescent="0.2">
      <c r="A1750" s="69" t="s">
        <v>33</v>
      </c>
      <c r="B1750" s="69" t="s">
        <v>145</v>
      </c>
      <c r="C1750" s="51">
        <f t="shared" si="57"/>
        <v>47</v>
      </c>
      <c r="D1750" s="57">
        <v>2015</v>
      </c>
      <c r="E1750" s="57">
        <f t="shared" si="58"/>
        <v>4</v>
      </c>
      <c r="F1750" s="69" t="s">
        <v>1777</v>
      </c>
      <c r="G1750" s="70" t="s">
        <v>6067</v>
      </c>
      <c r="H1750" s="69" t="s">
        <v>6068</v>
      </c>
      <c r="I1750" s="71" t="s">
        <v>25</v>
      </c>
      <c r="J1750" s="71" t="s">
        <v>26</v>
      </c>
      <c r="K1750" s="69" t="s">
        <v>27</v>
      </c>
      <c r="L1750" s="69" t="s">
        <v>88</v>
      </c>
      <c r="M1750" s="69" t="s">
        <v>116</v>
      </c>
      <c r="N1750" s="69" t="s">
        <v>116</v>
      </c>
      <c r="O1750" s="69" t="s">
        <v>116</v>
      </c>
      <c r="P1750" s="72">
        <v>42101.813888888886</v>
      </c>
      <c r="Q1750" s="72">
        <v>42373.699305555558</v>
      </c>
      <c r="R1750" s="72">
        <v>42373.699305555558</v>
      </c>
      <c r="S1750" s="72">
        <v>42326.57916666667</v>
      </c>
      <c r="T1750" s="69"/>
      <c r="U1750" s="126" t="s">
        <v>1777</v>
      </c>
      <c r="V1750" s="69"/>
      <c r="W1750" s="69"/>
      <c r="X1750" s="69">
        <v>0</v>
      </c>
      <c r="Y1750" s="69">
        <v>2</v>
      </c>
      <c r="Z1750" s="69"/>
      <c r="AA1750" s="69"/>
      <c r="AB1750" s="69"/>
      <c r="AC1750" s="69"/>
      <c r="AD1750" s="69"/>
      <c r="AE1750" s="69"/>
      <c r="AF1750" s="69"/>
      <c r="AG1750" s="69"/>
      <c r="AH1750" s="69" t="s">
        <v>6069</v>
      </c>
    </row>
    <row r="1751" spans="1:34" ht="15.75" hidden="1" customHeight="1" x14ac:dyDescent="0.2">
      <c r="A1751" s="69" t="s">
        <v>33</v>
      </c>
      <c r="B1751" s="69" t="s">
        <v>2090</v>
      </c>
      <c r="C1751" s="51">
        <f t="shared" si="57"/>
        <v>46</v>
      </c>
      <c r="D1751" s="57">
        <v>2015</v>
      </c>
      <c r="E1751" s="57">
        <f t="shared" si="58"/>
        <v>4</v>
      </c>
      <c r="F1751" s="62" t="s">
        <v>1777</v>
      </c>
      <c r="G1751" s="70" t="s">
        <v>6070</v>
      </c>
      <c r="H1751" s="69" t="s">
        <v>6071</v>
      </c>
      <c r="I1751" s="71" t="s">
        <v>36</v>
      </c>
      <c r="J1751" s="71" t="s">
        <v>26</v>
      </c>
      <c r="K1751" s="69" t="s">
        <v>27</v>
      </c>
      <c r="L1751" s="69" t="s">
        <v>88</v>
      </c>
      <c r="M1751" s="69" t="s">
        <v>4515</v>
      </c>
      <c r="N1751" s="69" t="s">
        <v>116</v>
      </c>
      <c r="O1751" s="69" t="s">
        <v>116</v>
      </c>
      <c r="P1751" s="72">
        <v>42306.444444444445</v>
      </c>
      <c r="Q1751" s="72">
        <v>42373.7</v>
      </c>
      <c r="R1751" s="72">
        <v>42373.7</v>
      </c>
      <c r="S1751" s="72">
        <v>42318.647222222222</v>
      </c>
      <c r="T1751" s="69"/>
      <c r="U1751" s="126" t="s">
        <v>1777</v>
      </c>
      <c r="V1751" s="69"/>
      <c r="W1751" s="69"/>
      <c r="X1751" s="69">
        <v>0</v>
      </c>
      <c r="Y1751" s="69">
        <v>1</v>
      </c>
      <c r="Z1751" s="69"/>
      <c r="AA1751" s="69"/>
      <c r="AB1751" s="69"/>
      <c r="AC1751" s="69"/>
      <c r="AD1751" s="69"/>
      <c r="AE1751" s="69" t="s">
        <v>6072</v>
      </c>
      <c r="AF1751" s="69"/>
      <c r="AG1751" s="69"/>
      <c r="AH1751" s="69" t="s">
        <v>6073</v>
      </c>
    </row>
    <row r="1752" spans="1:34" ht="15.75" hidden="1" customHeight="1" x14ac:dyDescent="0.2">
      <c r="A1752" s="69" t="s">
        <v>33</v>
      </c>
      <c r="B1752" s="69" t="s">
        <v>145</v>
      </c>
      <c r="C1752" s="51">
        <f t="shared" si="57"/>
        <v>47</v>
      </c>
      <c r="D1752" s="57">
        <v>2015</v>
      </c>
      <c r="E1752" s="57">
        <f t="shared" si="58"/>
        <v>4</v>
      </c>
      <c r="F1752" s="62" t="s">
        <v>1777</v>
      </c>
      <c r="G1752" s="70" t="s">
        <v>6074</v>
      </c>
      <c r="H1752" s="69" t="s">
        <v>6075</v>
      </c>
      <c r="I1752" s="71" t="s">
        <v>36</v>
      </c>
      <c r="J1752" s="71" t="s">
        <v>26</v>
      </c>
      <c r="K1752" s="69" t="s">
        <v>27</v>
      </c>
      <c r="L1752" s="69" t="s">
        <v>88</v>
      </c>
      <c r="M1752" s="69" t="s">
        <v>116</v>
      </c>
      <c r="N1752" s="69" t="s">
        <v>2811</v>
      </c>
      <c r="O1752" s="69" t="s">
        <v>2811</v>
      </c>
      <c r="P1752" s="72">
        <v>42128.236805555556</v>
      </c>
      <c r="Q1752" s="72">
        <v>42373.698611111111</v>
      </c>
      <c r="R1752" s="72">
        <v>42373.698611111111</v>
      </c>
      <c r="S1752" s="72">
        <v>42326.581944444442</v>
      </c>
      <c r="T1752" s="69"/>
      <c r="U1752" s="126" t="s">
        <v>1777</v>
      </c>
      <c r="V1752" s="69"/>
      <c r="W1752" s="69"/>
      <c r="X1752" s="69">
        <v>0</v>
      </c>
      <c r="Y1752" s="69">
        <v>3</v>
      </c>
      <c r="Z1752" s="69" t="s">
        <v>6076</v>
      </c>
      <c r="AA1752" s="69"/>
      <c r="AB1752" s="69"/>
      <c r="AC1752" s="69"/>
      <c r="AD1752" s="69"/>
      <c r="AE1752" s="69"/>
      <c r="AF1752" s="69"/>
      <c r="AG1752" s="69"/>
      <c r="AH1752" s="69" t="s">
        <v>6077</v>
      </c>
    </row>
    <row r="1753" spans="1:34" ht="15.75" hidden="1" customHeight="1" x14ac:dyDescent="0.2">
      <c r="A1753" s="69" t="s">
        <v>33</v>
      </c>
      <c r="B1753" s="69" t="s">
        <v>145</v>
      </c>
      <c r="C1753" s="51">
        <f t="shared" si="57"/>
        <v>47</v>
      </c>
      <c r="D1753" s="57">
        <v>2015</v>
      </c>
      <c r="E1753" s="57">
        <f t="shared" si="58"/>
        <v>4</v>
      </c>
      <c r="F1753" s="69" t="s">
        <v>1777</v>
      </c>
      <c r="G1753" s="70" t="s">
        <v>6078</v>
      </c>
      <c r="H1753" s="69" t="s">
        <v>6079</v>
      </c>
      <c r="I1753" s="71" t="s">
        <v>25</v>
      </c>
      <c r="J1753" s="71" t="s">
        <v>26</v>
      </c>
      <c r="K1753" s="69" t="s">
        <v>27</v>
      </c>
      <c r="L1753" s="69" t="s">
        <v>88</v>
      </c>
      <c r="M1753" s="69" t="s">
        <v>116</v>
      </c>
      <c r="N1753" s="69" t="s">
        <v>116</v>
      </c>
      <c r="O1753" s="69" t="s">
        <v>116</v>
      </c>
      <c r="P1753" s="72">
        <v>42101.85</v>
      </c>
      <c r="Q1753" s="72">
        <v>42373.699305555558</v>
      </c>
      <c r="R1753" s="72">
        <v>42373.699305555558</v>
      </c>
      <c r="S1753" s="72">
        <v>42326.57916666667</v>
      </c>
      <c r="T1753" s="69"/>
      <c r="U1753" s="126" t="s">
        <v>1777</v>
      </c>
      <c r="V1753" s="69"/>
      <c r="W1753" s="69"/>
      <c r="X1753" s="69">
        <v>0</v>
      </c>
      <c r="Y1753" s="69">
        <v>1</v>
      </c>
      <c r="Z1753" s="69"/>
      <c r="AA1753" s="69"/>
      <c r="AB1753" s="69"/>
      <c r="AC1753" s="69"/>
      <c r="AD1753" s="69"/>
      <c r="AE1753" s="69"/>
      <c r="AF1753" s="69"/>
      <c r="AG1753" s="69"/>
      <c r="AH1753" s="69" t="s">
        <v>6080</v>
      </c>
    </row>
    <row r="1754" spans="1:34" ht="15.75" hidden="1" customHeight="1" x14ac:dyDescent="0.2">
      <c r="A1754" s="69" t="s">
        <v>219</v>
      </c>
      <c r="B1754" s="69" t="s">
        <v>145</v>
      </c>
      <c r="C1754" s="51">
        <f t="shared" si="57"/>
        <v>48</v>
      </c>
      <c r="D1754" s="57">
        <v>2015</v>
      </c>
      <c r="E1754" s="57">
        <f t="shared" si="58"/>
        <v>4</v>
      </c>
      <c r="F1754" s="69" t="s">
        <v>1777</v>
      </c>
      <c r="G1754" s="70" t="s">
        <v>6081</v>
      </c>
      <c r="H1754" s="69" t="s">
        <v>6082</v>
      </c>
      <c r="I1754" s="71" t="s">
        <v>1915</v>
      </c>
      <c r="J1754" s="71" t="s">
        <v>26</v>
      </c>
      <c r="K1754" s="69" t="s">
        <v>27</v>
      </c>
      <c r="L1754" s="69" t="s">
        <v>88</v>
      </c>
      <c r="M1754" s="69" t="s">
        <v>116</v>
      </c>
      <c r="N1754" s="69" t="s">
        <v>116</v>
      </c>
      <c r="O1754" s="69" t="s">
        <v>116</v>
      </c>
      <c r="P1754" s="72">
        <v>42101.8125</v>
      </c>
      <c r="Q1754" s="72">
        <v>42373.699305555558</v>
      </c>
      <c r="R1754" s="72">
        <v>42373.699305555558</v>
      </c>
      <c r="S1754" s="72">
        <v>42331.526388888888</v>
      </c>
      <c r="T1754" s="69"/>
      <c r="U1754" s="126" t="s">
        <v>1777</v>
      </c>
      <c r="V1754" s="69"/>
      <c r="W1754" s="69"/>
      <c r="X1754" s="69">
        <v>0</v>
      </c>
      <c r="Y1754" s="69">
        <v>1</v>
      </c>
      <c r="Z1754" s="69"/>
      <c r="AA1754" s="69"/>
      <c r="AB1754" s="69"/>
      <c r="AC1754" s="69"/>
      <c r="AD1754" s="69"/>
      <c r="AE1754" s="69"/>
      <c r="AF1754" s="69"/>
      <c r="AG1754" s="69"/>
      <c r="AH1754" s="69" t="s">
        <v>6083</v>
      </c>
    </row>
    <row r="1755" spans="1:34" ht="15.75" hidden="1" customHeight="1" x14ac:dyDescent="0.2">
      <c r="A1755" s="69" t="s">
        <v>33</v>
      </c>
      <c r="B1755" s="69" t="s">
        <v>56</v>
      </c>
      <c r="C1755" s="51">
        <f t="shared" si="57"/>
        <v>46</v>
      </c>
      <c r="D1755" s="57">
        <v>2015</v>
      </c>
      <c r="E1755" s="57">
        <f t="shared" si="58"/>
        <v>4</v>
      </c>
      <c r="F1755" s="62" t="s">
        <v>1777</v>
      </c>
      <c r="G1755" s="70" t="s">
        <v>6084</v>
      </c>
      <c r="H1755" s="69" t="s">
        <v>6057</v>
      </c>
      <c r="I1755" s="71" t="s">
        <v>36</v>
      </c>
      <c r="J1755" s="71" t="s">
        <v>26</v>
      </c>
      <c r="K1755" s="69" t="s">
        <v>27</v>
      </c>
      <c r="L1755" s="69" t="s">
        <v>88</v>
      </c>
      <c r="M1755" s="69" t="s">
        <v>4515</v>
      </c>
      <c r="N1755" s="69" t="s">
        <v>2704</v>
      </c>
      <c r="O1755" s="69" t="s">
        <v>2704</v>
      </c>
      <c r="P1755" s="72">
        <v>42310.276388888888</v>
      </c>
      <c r="Q1755" s="72">
        <v>42373.700694444444</v>
      </c>
      <c r="R1755" s="72">
        <v>42373.700694444444</v>
      </c>
      <c r="S1755" s="72">
        <v>42318.647916666669</v>
      </c>
      <c r="T1755" s="69"/>
      <c r="U1755" s="126" t="s">
        <v>1777</v>
      </c>
      <c r="V1755" s="69"/>
      <c r="W1755" s="69"/>
      <c r="X1755" s="69">
        <v>0</v>
      </c>
      <c r="Y1755" s="69">
        <v>1</v>
      </c>
      <c r="Z1755" s="74" t="s">
        <v>6085</v>
      </c>
      <c r="AA1755" s="69"/>
      <c r="AB1755" s="69"/>
      <c r="AC1755" s="69"/>
      <c r="AD1755" s="69"/>
      <c r="AE1755" s="69"/>
      <c r="AF1755" s="69"/>
      <c r="AG1755" s="69"/>
      <c r="AH1755" s="69" t="s">
        <v>6059</v>
      </c>
    </row>
    <row r="1756" spans="1:34" ht="15.75" hidden="1" customHeight="1" x14ac:dyDescent="0.2">
      <c r="A1756" s="69" t="s">
        <v>33</v>
      </c>
      <c r="B1756" s="69" t="s">
        <v>145</v>
      </c>
      <c r="C1756" s="51">
        <f t="shared" si="57"/>
        <v>50</v>
      </c>
      <c r="D1756" s="57">
        <v>2015</v>
      </c>
      <c r="E1756" s="57">
        <f t="shared" si="58"/>
        <v>4</v>
      </c>
      <c r="F1756" s="69" t="s">
        <v>1777</v>
      </c>
      <c r="G1756" s="70" t="s">
        <v>6086</v>
      </c>
      <c r="H1756" s="69" t="s">
        <v>6087</v>
      </c>
      <c r="I1756" s="71" t="s">
        <v>25</v>
      </c>
      <c r="J1756" s="71" t="s">
        <v>26</v>
      </c>
      <c r="K1756" s="69" t="s">
        <v>27</v>
      </c>
      <c r="L1756" s="69" t="s">
        <v>88</v>
      </c>
      <c r="M1756" s="69" t="s">
        <v>89</v>
      </c>
      <c r="N1756" s="69" t="s">
        <v>116</v>
      </c>
      <c r="O1756" s="69" t="s">
        <v>116</v>
      </c>
      <c r="P1756" s="72">
        <v>42341.427083333336</v>
      </c>
      <c r="Q1756" s="72">
        <v>42373.700694444444</v>
      </c>
      <c r="R1756" s="72">
        <v>42373.700694444444</v>
      </c>
      <c r="S1756" s="72">
        <v>42348.475694444445</v>
      </c>
      <c r="T1756" s="69"/>
      <c r="U1756" s="126" t="s">
        <v>1777</v>
      </c>
      <c r="V1756" s="69"/>
      <c r="W1756" s="69"/>
      <c r="X1756" s="69">
        <v>0</v>
      </c>
      <c r="Y1756" s="69">
        <v>3</v>
      </c>
      <c r="Z1756" s="74" t="s">
        <v>6088</v>
      </c>
      <c r="AA1756" s="69"/>
      <c r="AB1756" s="69"/>
      <c r="AC1756" s="69"/>
      <c r="AD1756" s="69"/>
      <c r="AE1756" s="69"/>
      <c r="AF1756" s="69" t="s">
        <v>6089</v>
      </c>
      <c r="AG1756" s="69"/>
      <c r="AH1756" s="69" t="s">
        <v>6090</v>
      </c>
    </row>
    <row r="1757" spans="1:34" ht="15.75" hidden="1" customHeight="1" x14ac:dyDescent="0.2">
      <c r="A1757" s="69" t="s">
        <v>33</v>
      </c>
      <c r="B1757" s="69" t="s">
        <v>145</v>
      </c>
      <c r="C1757" s="51">
        <f t="shared" si="57"/>
        <v>47</v>
      </c>
      <c r="D1757" s="57">
        <v>2015</v>
      </c>
      <c r="E1757" s="57">
        <f t="shared" si="58"/>
        <v>4</v>
      </c>
      <c r="F1757" s="62" t="s">
        <v>1777</v>
      </c>
      <c r="G1757" s="70" t="s">
        <v>6091</v>
      </c>
      <c r="H1757" s="69" t="s">
        <v>6092</v>
      </c>
      <c r="I1757" s="71" t="s">
        <v>36</v>
      </c>
      <c r="J1757" s="71" t="s">
        <v>26</v>
      </c>
      <c r="K1757" s="69" t="s">
        <v>27</v>
      </c>
      <c r="L1757" s="69" t="s">
        <v>88</v>
      </c>
      <c r="M1757" s="69" t="s">
        <v>116</v>
      </c>
      <c r="N1757" s="69" t="s">
        <v>116</v>
      </c>
      <c r="O1757" s="69" t="s">
        <v>116</v>
      </c>
      <c r="P1757" s="72">
        <v>42317.52847222222</v>
      </c>
      <c r="Q1757" s="72">
        <v>42373.700694444444</v>
      </c>
      <c r="R1757" s="72">
        <v>42373.700694444444</v>
      </c>
      <c r="S1757" s="72">
        <v>42324.34097222222</v>
      </c>
      <c r="T1757" s="69"/>
      <c r="U1757" s="126" t="s">
        <v>1777</v>
      </c>
      <c r="V1757" s="69"/>
      <c r="W1757" s="69"/>
      <c r="X1757" s="69">
        <v>0</v>
      </c>
      <c r="Y1757" s="69">
        <v>1</v>
      </c>
      <c r="Z1757" s="69"/>
      <c r="AA1757" s="69"/>
      <c r="AB1757" s="69"/>
      <c r="AC1757" s="69"/>
      <c r="AD1757" s="69"/>
      <c r="AE1757" s="69"/>
      <c r="AF1757" s="69"/>
      <c r="AG1757" s="69"/>
      <c r="AH1757" s="69" t="s">
        <v>6093</v>
      </c>
    </row>
    <row r="1758" spans="1:34" ht="15.75" customHeight="1" x14ac:dyDescent="0.2">
      <c r="A1758" s="69" t="s">
        <v>33</v>
      </c>
      <c r="B1758" s="69" t="s">
        <v>56</v>
      </c>
      <c r="C1758" s="51">
        <f t="shared" si="57"/>
        <v>13</v>
      </c>
      <c r="D1758" s="57">
        <v>2016</v>
      </c>
      <c r="E1758" s="57">
        <v>1</v>
      </c>
      <c r="F1758" s="69" t="s">
        <v>869</v>
      </c>
      <c r="G1758" s="70" t="s">
        <v>6097</v>
      </c>
      <c r="H1758" s="69" t="s">
        <v>6098</v>
      </c>
      <c r="I1758" s="71" t="s">
        <v>25</v>
      </c>
      <c r="J1758" s="71" t="s">
        <v>26</v>
      </c>
      <c r="K1758" s="69" t="s">
        <v>27</v>
      </c>
      <c r="L1758" s="69" t="s">
        <v>37</v>
      </c>
      <c r="M1758" s="69" t="s">
        <v>29</v>
      </c>
      <c r="N1758" s="69" t="s">
        <v>83</v>
      </c>
      <c r="O1758" s="69" t="s">
        <v>83</v>
      </c>
      <c r="P1758" s="72">
        <v>42454.478472222225</v>
      </c>
      <c r="Q1758" s="69"/>
      <c r="R1758" s="72">
        <v>42454.734722222223</v>
      </c>
      <c r="S1758" s="72">
        <v>42454.684027777781</v>
      </c>
      <c r="T1758" s="69"/>
      <c r="U1758" s="124" t="s">
        <v>10423</v>
      </c>
      <c r="V1758" s="69"/>
      <c r="W1758" s="69"/>
      <c r="X1758" s="69">
        <v>0</v>
      </c>
      <c r="Y1758" s="69">
        <v>3</v>
      </c>
      <c r="Z1758" s="69"/>
      <c r="AA1758" s="69"/>
      <c r="AB1758" s="69"/>
      <c r="AC1758" s="69"/>
      <c r="AD1758" s="69"/>
      <c r="AE1758" s="69"/>
      <c r="AF1758" s="69"/>
      <c r="AG1758" s="69"/>
      <c r="AH1758" s="69" t="s">
        <v>6099</v>
      </c>
    </row>
    <row r="1759" spans="1:34" ht="15.75" customHeight="1" x14ac:dyDescent="0.2">
      <c r="A1759" s="69" t="s">
        <v>33</v>
      </c>
      <c r="B1759" s="69" t="s">
        <v>56</v>
      </c>
      <c r="C1759" s="51">
        <f t="shared" si="57"/>
        <v>11</v>
      </c>
      <c r="D1759" s="57">
        <v>2016</v>
      </c>
      <c r="E1759" s="57">
        <v>1</v>
      </c>
      <c r="F1759" s="69" t="s">
        <v>869</v>
      </c>
      <c r="G1759" s="70" t="s">
        <v>6100</v>
      </c>
      <c r="H1759" s="69" t="s">
        <v>6101</v>
      </c>
      <c r="I1759" s="71" t="s">
        <v>25</v>
      </c>
      <c r="J1759" s="71" t="s">
        <v>26</v>
      </c>
      <c r="K1759" s="69" t="s">
        <v>27</v>
      </c>
      <c r="L1759" s="69" t="s">
        <v>88</v>
      </c>
      <c r="M1759" s="69" t="s">
        <v>30</v>
      </c>
      <c r="N1759" s="69" t="s">
        <v>83</v>
      </c>
      <c r="O1759" s="69" t="s">
        <v>83</v>
      </c>
      <c r="P1759" s="72">
        <v>42436.938888888886</v>
      </c>
      <c r="Q1759" s="69"/>
      <c r="R1759" s="72">
        <v>42464.796527777777</v>
      </c>
      <c r="S1759" s="72">
        <v>42440.509027777778</v>
      </c>
      <c r="T1759" s="69"/>
      <c r="U1759" s="124" t="s">
        <v>10423</v>
      </c>
      <c r="V1759" s="69"/>
      <c r="W1759" s="73">
        <v>42438</v>
      </c>
      <c r="X1759" s="69">
        <v>0</v>
      </c>
      <c r="Y1759" s="69">
        <v>1</v>
      </c>
      <c r="Z1759" s="69"/>
      <c r="AA1759" s="69"/>
      <c r="AB1759" s="69"/>
      <c r="AC1759" s="69"/>
      <c r="AD1759" s="69"/>
      <c r="AE1759" s="69"/>
      <c r="AF1759" s="69"/>
      <c r="AG1759" s="69"/>
      <c r="AH1759" s="69" t="s">
        <v>6102</v>
      </c>
    </row>
    <row r="1760" spans="1:34" ht="15.75" hidden="1" customHeight="1" x14ac:dyDescent="0.2">
      <c r="A1760" s="69" t="s">
        <v>33</v>
      </c>
      <c r="B1760" s="69" t="s">
        <v>56</v>
      </c>
      <c r="C1760" s="51">
        <f t="shared" si="57"/>
        <v>13</v>
      </c>
      <c r="D1760" s="57">
        <v>2016</v>
      </c>
      <c r="E1760" s="57">
        <v>1</v>
      </c>
      <c r="F1760" s="69" t="s">
        <v>869</v>
      </c>
      <c r="G1760" s="70" t="s">
        <v>6103</v>
      </c>
      <c r="H1760" s="69" t="s">
        <v>6104</v>
      </c>
      <c r="I1760" s="71" t="s">
        <v>25</v>
      </c>
      <c r="J1760" s="71" t="s">
        <v>26</v>
      </c>
      <c r="K1760" s="69" t="s">
        <v>27</v>
      </c>
      <c r="L1760" s="69" t="s">
        <v>37</v>
      </c>
      <c r="M1760" s="69" t="s">
        <v>29</v>
      </c>
      <c r="N1760" s="69" t="s">
        <v>3796</v>
      </c>
      <c r="O1760" s="69" t="s">
        <v>3796</v>
      </c>
      <c r="P1760" s="72">
        <v>42424.59097222222</v>
      </c>
      <c r="Q1760" s="69"/>
      <c r="R1760" s="72">
        <v>42452.666666666664</v>
      </c>
      <c r="S1760" s="72">
        <v>42452.55972222222</v>
      </c>
      <c r="T1760" s="69"/>
      <c r="U1760" s="69" t="s">
        <v>54</v>
      </c>
      <c r="V1760" s="69"/>
      <c r="W1760" s="73">
        <v>42426</v>
      </c>
      <c r="X1760" s="69">
        <v>0</v>
      </c>
      <c r="Y1760" s="69">
        <v>6</v>
      </c>
      <c r="Z1760" s="69" t="s">
        <v>6105</v>
      </c>
      <c r="AA1760" s="69"/>
      <c r="AB1760" s="69"/>
      <c r="AC1760" s="69"/>
      <c r="AD1760" s="69"/>
      <c r="AE1760" s="69"/>
      <c r="AF1760" s="69" t="s">
        <v>6106</v>
      </c>
      <c r="AG1760" s="69"/>
      <c r="AH1760" s="69" t="s">
        <v>6107</v>
      </c>
    </row>
    <row r="1761" spans="1:34" ht="15.75" hidden="1" customHeight="1" x14ac:dyDescent="0.2">
      <c r="A1761" s="69" t="s">
        <v>33</v>
      </c>
      <c r="B1761" s="69" t="s">
        <v>56</v>
      </c>
      <c r="C1761" s="51">
        <f t="shared" ref="C1761:C1765" si="59">IF(S1761="",WEEKNUM(R1761),WEEKNUM(S1761))</f>
        <v>5</v>
      </c>
      <c r="D1761" s="57">
        <v>2016</v>
      </c>
      <c r="E1761" s="57">
        <v>1</v>
      </c>
      <c r="F1761" s="69" t="s">
        <v>869</v>
      </c>
      <c r="G1761" s="70" t="s">
        <v>6108</v>
      </c>
      <c r="H1761" s="69" t="s">
        <v>6109</v>
      </c>
      <c r="I1761" s="71" t="s">
        <v>25</v>
      </c>
      <c r="J1761" s="71" t="s">
        <v>26</v>
      </c>
      <c r="K1761" s="69" t="s">
        <v>27</v>
      </c>
      <c r="L1761" s="69" t="s">
        <v>37</v>
      </c>
      <c r="M1761" s="69" t="s">
        <v>29</v>
      </c>
      <c r="N1761" s="69" t="s">
        <v>3796</v>
      </c>
      <c r="O1761" s="69" t="s">
        <v>3796</v>
      </c>
      <c r="P1761" s="72">
        <v>42397.560416666667</v>
      </c>
      <c r="Q1761" s="69"/>
      <c r="R1761" s="72">
        <v>42408.731249999997</v>
      </c>
      <c r="S1761" s="72">
        <v>42397.581944444442</v>
      </c>
      <c r="T1761" s="69"/>
      <c r="U1761" s="69" t="s">
        <v>143</v>
      </c>
      <c r="V1761" s="69"/>
      <c r="W1761" s="73">
        <v>42398</v>
      </c>
      <c r="X1761" s="69">
        <v>0</v>
      </c>
      <c r="Y1761" s="69">
        <v>1</v>
      </c>
      <c r="Z1761" s="69"/>
      <c r="AA1761" s="69"/>
      <c r="AB1761" s="69"/>
      <c r="AC1761" s="69"/>
      <c r="AD1761" s="69"/>
      <c r="AE1761" s="69"/>
      <c r="AF1761" s="69"/>
      <c r="AG1761" s="69"/>
      <c r="AH1761" s="69" t="s">
        <v>6110</v>
      </c>
    </row>
    <row r="1762" spans="1:34" ht="15.75" customHeight="1" x14ac:dyDescent="0.2">
      <c r="A1762" s="69" t="s">
        <v>33</v>
      </c>
      <c r="B1762" s="69" t="s">
        <v>564</v>
      </c>
      <c r="C1762" s="51">
        <f t="shared" si="59"/>
        <v>10</v>
      </c>
      <c r="D1762" s="57">
        <v>2016</v>
      </c>
      <c r="E1762" s="57">
        <v>1</v>
      </c>
      <c r="F1762" s="69" t="s">
        <v>869</v>
      </c>
      <c r="G1762" s="70" t="s">
        <v>6111</v>
      </c>
      <c r="H1762" s="69" t="s">
        <v>6112</v>
      </c>
      <c r="I1762" s="71" t="s">
        <v>25</v>
      </c>
      <c r="J1762" s="71" t="s">
        <v>26</v>
      </c>
      <c r="K1762" s="69" t="s">
        <v>27</v>
      </c>
      <c r="L1762" s="69" t="s">
        <v>88</v>
      </c>
      <c r="M1762" s="69" t="s">
        <v>6113</v>
      </c>
      <c r="N1762" s="69" t="s">
        <v>74</v>
      </c>
      <c r="O1762" s="69" t="s">
        <v>74</v>
      </c>
      <c r="P1762" s="72">
        <v>42423.511111111111</v>
      </c>
      <c r="Q1762" s="69"/>
      <c r="R1762" s="72">
        <v>42429.987500000003</v>
      </c>
      <c r="S1762" s="72">
        <v>42429.337500000001</v>
      </c>
      <c r="T1762" s="69"/>
      <c r="U1762" s="124" t="s">
        <v>10423</v>
      </c>
      <c r="V1762" s="69"/>
      <c r="W1762" s="73">
        <v>42424</v>
      </c>
      <c r="X1762" s="69">
        <v>0</v>
      </c>
      <c r="Y1762" s="69">
        <v>5</v>
      </c>
      <c r="Z1762" s="69" t="s">
        <v>6114</v>
      </c>
      <c r="AA1762" s="69"/>
      <c r="AB1762" s="69"/>
      <c r="AC1762" s="69"/>
      <c r="AD1762" s="69"/>
      <c r="AE1762" s="69" t="s">
        <v>6115</v>
      </c>
      <c r="AF1762" s="69"/>
      <c r="AG1762" s="69"/>
      <c r="AH1762" s="69" t="s">
        <v>6116</v>
      </c>
    </row>
    <row r="1763" spans="1:34" ht="15.75" customHeight="1" x14ac:dyDescent="0.2">
      <c r="A1763" s="69" t="s">
        <v>33</v>
      </c>
      <c r="B1763" s="69" t="s">
        <v>76</v>
      </c>
      <c r="C1763" s="51">
        <f t="shared" si="59"/>
        <v>10</v>
      </c>
      <c r="D1763" s="57">
        <v>2016</v>
      </c>
      <c r="E1763" s="57">
        <v>1</v>
      </c>
      <c r="F1763" s="69" t="s">
        <v>869</v>
      </c>
      <c r="G1763" s="70" t="s">
        <v>6118</v>
      </c>
      <c r="H1763" s="69" t="s">
        <v>6119</v>
      </c>
      <c r="I1763" s="71" t="s">
        <v>25</v>
      </c>
      <c r="J1763" s="71" t="s">
        <v>26</v>
      </c>
      <c r="K1763" s="69" t="s">
        <v>27</v>
      </c>
      <c r="L1763" s="69" t="s">
        <v>37</v>
      </c>
      <c r="M1763" s="69" t="s">
        <v>29</v>
      </c>
      <c r="N1763" s="69" t="s">
        <v>4124</v>
      </c>
      <c r="O1763" s="69" t="s">
        <v>4124</v>
      </c>
      <c r="P1763" s="72">
        <v>42410.457638888889</v>
      </c>
      <c r="Q1763" s="69"/>
      <c r="R1763" s="72">
        <v>42433.630555555559</v>
      </c>
      <c r="S1763" s="72">
        <v>42431.831944444442</v>
      </c>
      <c r="T1763" s="69"/>
      <c r="U1763" s="124" t="s">
        <v>10423</v>
      </c>
      <c r="V1763" s="69"/>
      <c r="W1763" s="73">
        <v>42431</v>
      </c>
      <c r="X1763" s="69">
        <v>0</v>
      </c>
      <c r="Y1763" s="69">
        <v>3</v>
      </c>
      <c r="Z1763" s="69"/>
      <c r="AA1763" s="69"/>
      <c r="AB1763" s="69"/>
      <c r="AC1763" s="69"/>
      <c r="AD1763" s="69"/>
      <c r="AE1763" s="69"/>
      <c r="AF1763" s="69"/>
      <c r="AG1763" s="69"/>
      <c r="AH1763" s="69" t="s">
        <v>6120</v>
      </c>
    </row>
    <row r="1764" spans="1:34" ht="15.75" customHeight="1" x14ac:dyDescent="0.2">
      <c r="A1764" s="69" t="s">
        <v>33</v>
      </c>
      <c r="B1764" s="69" t="s">
        <v>56</v>
      </c>
      <c r="C1764" s="51">
        <f t="shared" si="59"/>
        <v>7</v>
      </c>
      <c r="D1764" s="57">
        <v>2016</v>
      </c>
      <c r="E1764" s="57">
        <v>1</v>
      </c>
      <c r="F1764" s="69" t="s">
        <v>869</v>
      </c>
      <c r="G1764" s="70" t="s">
        <v>6121</v>
      </c>
      <c r="H1764" s="69" t="s">
        <v>6122</v>
      </c>
      <c r="I1764" s="71" t="s">
        <v>25</v>
      </c>
      <c r="J1764" s="71" t="s">
        <v>26</v>
      </c>
      <c r="K1764" s="69" t="s">
        <v>27</v>
      </c>
      <c r="L1764" s="69" t="s">
        <v>37</v>
      </c>
      <c r="M1764" s="69" t="s">
        <v>29</v>
      </c>
      <c r="N1764" s="69" t="s">
        <v>83</v>
      </c>
      <c r="O1764" s="69" t="s">
        <v>83</v>
      </c>
      <c r="P1764" s="72">
        <v>42375.539583333331</v>
      </c>
      <c r="Q1764" s="69"/>
      <c r="R1764" s="72">
        <v>42412.459027777775</v>
      </c>
      <c r="S1764" s="72">
        <v>42408.578472222223</v>
      </c>
      <c r="T1764" s="69"/>
      <c r="U1764" s="124" t="s">
        <v>10423</v>
      </c>
      <c r="V1764" s="69"/>
      <c r="W1764" s="73">
        <v>42408</v>
      </c>
      <c r="X1764" s="69">
        <v>0</v>
      </c>
      <c r="Y1764" s="69">
        <v>5</v>
      </c>
      <c r="Z1764" s="74" t="s">
        <v>6123</v>
      </c>
      <c r="AA1764" s="69"/>
      <c r="AB1764" s="69"/>
      <c r="AC1764" s="69"/>
      <c r="AD1764" s="69"/>
      <c r="AE1764" s="69"/>
      <c r="AF1764" s="69"/>
      <c r="AG1764" s="69"/>
      <c r="AH1764" s="69" t="s">
        <v>6124</v>
      </c>
    </row>
    <row r="1765" spans="1:34" ht="15.75" hidden="1" customHeight="1" x14ac:dyDescent="0.2">
      <c r="A1765" s="69" t="s">
        <v>33</v>
      </c>
      <c r="B1765" s="69" t="s">
        <v>76</v>
      </c>
      <c r="C1765" s="51">
        <f t="shared" si="59"/>
        <v>7</v>
      </c>
      <c r="D1765" s="57">
        <v>2016</v>
      </c>
      <c r="E1765" s="57">
        <v>1</v>
      </c>
      <c r="F1765" s="69" t="s">
        <v>869</v>
      </c>
      <c r="G1765" s="70" t="s">
        <v>6125</v>
      </c>
      <c r="H1765" s="69" t="s">
        <v>6126</v>
      </c>
      <c r="I1765" s="71" t="s">
        <v>25</v>
      </c>
      <c r="J1765" s="71" t="s">
        <v>26</v>
      </c>
      <c r="K1765" s="69" t="s">
        <v>27</v>
      </c>
      <c r="L1765" s="69" t="s">
        <v>88</v>
      </c>
      <c r="M1765" s="69" t="s">
        <v>3796</v>
      </c>
      <c r="N1765" s="69" t="s">
        <v>3796</v>
      </c>
      <c r="O1765" s="69" t="s">
        <v>3796</v>
      </c>
      <c r="P1765" s="72">
        <v>42369.552083333336</v>
      </c>
      <c r="Q1765" s="69"/>
      <c r="R1765" s="72">
        <v>42418.609027777777</v>
      </c>
      <c r="S1765" s="72">
        <v>42412.676388888889</v>
      </c>
      <c r="T1765" s="69"/>
      <c r="U1765" s="69" t="s">
        <v>54</v>
      </c>
      <c r="V1765" s="69"/>
      <c r="W1765" s="73">
        <v>42409</v>
      </c>
      <c r="X1765" s="69">
        <v>0</v>
      </c>
      <c r="Y1765" s="69">
        <v>5</v>
      </c>
      <c r="Z1765" s="69" t="s">
        <v>6127</v>
      </c>
      <c r="AA1765" s="69"/>
      <c r="AB1765" s="69"/>
      <c r="AC1765" s="69"/>
      <c r="AD1765" s="69"/>
      <c r="AE1765" s="69" t="s">
        <v>6128</v>
      </c>
      <c r="AF1765" s="69"/>
      <c r="AG1765" s="69"/>
      <c r="AH1765" s="69" t="s">
        <v>6129</v>
      </c>
    </row>
    <row r="1766" spans="1:34" ht="15.75" customHeight="1" x14ac:dyDescent="0.2">
      <c r="A1766" s="69" t="s">
        <v>219</v>
      </c>
      <c r="B1766" s="69" t="s">
        <v>56</v>
      </c>
      <c r="C1766" s="51">
        <f t="shared" ref="C1766:C1829" si="60">IF(S1766="",WEEKNUM(R1766),WEEKNUM(S1766))</f>
        <v>14</v>
      </c>
      <c r="D1766" s="57">
        <v>2016</v>
      </c>
      <c r="E1766" s="57">
        <v>1</v>
      </c>
      <c r="F1766" s="69" t="s">
        <v>22</v>
      </c>
      <c r="G1766" s="70" t="s">
        <v>6400</v>
      </c>
      <c r="H1766" s="69" t="s">
        <v>6401</v>
      </c>
      <c r="I1766" s="71" t="s">
        <v>25</v>
      </c>
      <c r="J1766" s="71" t="s">
        <v>26</v>
      </c>
      <c r="K1766" s="69" t="s">
        <v>27</v>
      </c>
      <c r="L1766" s="69" t="s">
        <v>88</v>
      </c>
      <c r="M1766" s="69" t="s">
        <v>74</v>
      </c>
      <c r="N1766" s="69" t="s">
        <v>30</v>
      </c>
      <c r="O1766" s="69" t="s">
        <v>30</v>
      </c>
      <c r="P1766" s="72">
        <v>42429.71597222222</v>
      </c>
      <c r="Q1766" s="69"/>
      <c r="R1766" s="72">
        <v>42464.680555555555</v>
      </c>
      <c r="S1766" s="72">
        <v>42456.503472222219</v>
      </c>
      <c r="T1766" s="69"/>
      <c r="U1766" s="124" t="s">
        <v>10423</v>
      </c>
      <c r="V1766" s="69"/>
      <c r="W1766" s="73">
        <v>42451</v>
      </c>
      <c r="X1766" s="69">
        <v>0</v>
      </c>
      <c r="Y1766" s="69">
        <v>3</v>
      </c>
      <c r="Z1766" s="69"/>
      <c r="AA1766" s="69"/>
      <c r="AB1766" s="69"/>
      <c r="AC1766" s="69"/>
      <c r="AD1766" s="69"/>
      <c r="AE1766" s="69" t="s">
        <v>6402</v>
      </c>
      <c r="AF1766" s="69"/>
      <c r="AG1766" s="69"/>
      <c r="AH1766" s="69" t="s">
        <v>6403</v>
      </c>
    </row>
    <row r="1767" spans="1:34" ht="15.75" hidden="1" customHeight="1" x14ac:dyDescent="0.2">
      <c r="A1767" s="69" t="s">
        <v>33</v>
      </c>
      <c r="B1767" s="69" t="s">
        <v>56</v>
      </c>
      <c r="C1767" s="51">
        <f t="shared" si="60"/>
        <v>7</v>
      </c>
      <c r="D1767" s="57">
        <v>2016</v>
      </c>
      <c r="E1767" s="57">
        <v>1</v>
      </c>
      <c r="F1767" s="69" t="s">
        <v>869</v>
      </c>
      <c r="G1767" s="70" t="s">
        <v>6135</v>
      </c>
      <c r="H1767" s="69" t="s">
        <v>6136</v>
      </c>
      <c r="I1767" s="71" t="s">
        <v>25</v>
      </c>
      <c r="J1767" s="71" t="s">
        <v>26</v>
      </c>
      <c r="K1767" s="69" t="s">
        <v>27</v>
      </c>
      <c r="L1767" s="69" t="s">
        <v>37</v>
      </c>
      <c r="M1767" s="69" t="s">
        <v>29</v>
      </c>
      <c r="N1767" s="69" t="s">
        <v>3796</v>
      </c>
      <c r="O1767" s="69" t="s">
        <v>3796</v>
      </c>
      <c r="P1767" s="72">
        <v>42356.45</v>
      </c>
      <c r="Q1767" s="69"/>
      <c r="R1767" s="72">
        <v>42412.459027777775</v>
      </c>
      <c r="S1767" s="72">
        <v>42409.77847222222</v>
      </c>
      <c r="T1767" s="69"/>
      <c r="U1767" s="69" t="s">
        <v>54</v>
      </c>
      <c r="V1767" s="69"/>
      <c r="W1767" s="73">
        <v>42408</v>
      </c>
      <c r="X1767" s="69">
        <v>0</v>
      </c>
      <c r="Y1767" s="69">
        <v>1</v>
      </c>
      <c r="Z1767" s="69"/>
      <c r="AA1767" s="69"/>
      <c r="AB1767" s="69"/>
      <c r="AC1767" s="69"/>
      <c r="AD1767" s="69"/>
      <c r="AE1767" s="69"/>
      <c r="AF1767" s="69"/>
      <c r="AG1767" s="69"/>
      <c r="AH1767" s="69" t="s">
        <v>6137</v>
      </c>
    </row>
    <row r="1768" spans="1:34" ht="15.75" hidden="1" customHeight="1" x14ac:dyDescent="0.2">
      <c r="A1768" s="69" t="s">
        <v>33</v>
      </c>
      <c r="B1768" s="69" t="s">
        <v>56</v>
      </c>
      <c r="C1768" s="51">
        <f t="shared" si="60"/>
        <v>4</v>
      </c>
      <c r="D1768" s="57">
        <v>2016</v>
      </c>
      <c r="E1768" s="57">
        <v>1</v>
      </c>
      <c r="F1768" s="69" t="s">
        <v>869</v>
      </c>
      <c r="G1768" s="70" t="s">
        <v>6138</v>
      </c>
      <c r="H1768" s="69" t="s">
        <v>6139</v>
      </c>
      <c r="I1768" s="71" t="s">
        <v>25</v>
      </c>
      <c r="J1768" s="71" t="s">
        <v>26</v>
      </c>
      <c r="K1768" s="69" t="s">
        <v>27</v>
      </c>
      <c r="L1768" s="69" t="s">
        <v>37</v>
      </c>
      <c r="M1768" s="69" t="s">
        <v>29</v>
      </c>
      <c r="N1768" s="69" t="s">
        <v>3796</v>
      </c>
      <c r="O1768" s="69" t="s">
        <v>3796</v>
      </c>
      <c r="P1768" s="72">
        <v>42347.495138888888</v>
      </c>
      <c r="Q1768" s="69"/>
      <c r="R1768" s="72">
        <v>42388.763888888891</v>
      </c>
      <c r="S1768" s="72">
        <v>42387.504861111112</v>
      </c>
      <c r="T1768" s="69"/>
      <c r="U1768" s="69" t="s">
        <v>143</v>
      </c>
      <c r="V1768" s="69"/>
      <c r="W1768" s="73">
        <v>42391</v>
      </c>
      <c r="X1768" s="69">
        <v>0</v>
      </c>
      <c r="Y1768" s="69">
        <v>2</v>
      </c>
      <c r="Z1768" s="69"/>
      <c r="AA1768" s="69"/>
      <c r="AB1768" s="69"/>
      <c r="AC1768" s="69"/>
      <c r="AD1768" s="69"/>
      <c r="AE1768" s="69"/>
      <c r="AF1768" s="69"/>
      <c r="AG1768" s="69"/>
      <c r="AH1768" s="69" t="s">
        <v>6140</v>
      </c>
    </row>
    <row r="1769" spans="1:34" ht="15.75" hidden="1" customHeight="1" x14ac:dyDescent="0.2">
      <c r="A1769" s="69" t="s">
        <v>33</v>
      </c>
      <c r="B1769" s="69" t="s">
        <v>56</v>
      </c>
      <c r="C1769" s="51">
        <f t="shared" si="60"/>
        <v>10</v>
      </c>
      <c r="D1769" s="57">
        <v>2016</v>
      </c>
      <c r="E1769" s="57">
        <v>1</v>
      </c>
      <c r="F1769" s="69" t="s">
        <v>869</v>
      </c>
      <c r="G1769" s="70" t="s">
        <v>6141</v>
      </c>
      <c r="H1769" s="69" t="s">
        <v>6142</v>
      </c>
      <c r="I1769" s="71" t="s">
        <v>25</v>
      </c>
      <c r="J1769" s="71" t="s">
        <v>26</v>
      </c>
      <c r="K1769" s="69" t="s">
        <v>27</v>
      </c>
      <c r="L1769" s="69" t="s">
        <v>88</v>
      </c>
      <c r="M1769" s="69" t="s">
        <v>30</v>
      </c>
      <c r="N1769" s="69" t="s">
        <v>3796</v>
      </c>
      <c r="O1769" s="69" t="s">
        <v>3796</v>
      </c>
      <c r="P1769" s="72">
        <v>42373.643055555556</v>
      </c>
      <c r="Q1769" s="69"/>
      <c r="R1769" s="72">
        <v>42429.550694444442</v>
      </c>
      <c r="S1769" s="72">
        <v>42429.378472222219</v>
      </c>
      <c r="T1769" s="69"/>
      <c r="U1769" s="69" t="s">
        <v>54</v>
      </c>
      <c r="V1769" s="69"/>
      <c r="W1769" s="73">
        <v>42425</v>
      </c>
      <c r="X1769" s="69">
        <v>0</v>
      </c>
      <c r="Y1769" s="69">
        <v>3</v>
      </c>
      <c r="Z1769" s="69"/>
      <c r="AA1769" s="69"/>
      <c r="AB1769" s="69"/>
      <c r="AC1769" s="69"/>
      <c r="AD1769" s="69"/>
      <c r="AE1769" s="69" t="s">
        <v>6143</v>
      </c>
      <c r="AF1769" s="69"/>
      <c r="AG1769" s="69"/>
      <c r="AH1769" s="69" t="s">
        <v>6144</v>
      </c>
    </row>
    <row r="1770" spans="1:34" ht="15.75" hidden="1" customHeight="1" x14ac:dyDescent="0.2">
      <c r="A1770" s="69" t="s">
        <v>33</v>
      </c>
      <c r="B1770" s="69" t="s">
        <v>76</v>
      </c>
      <c r="C1770" s="51">
        <f t="shared" si="60"/>
        <v>12</v>
      </c>
      <c r="D1770" s="57">
        <v>2016</v>
      </c>
      <c r="E1770" s="57">
        <v>1</v>
      </c>
      <c r="F1770" s="69" t="s">
        <v>869</v>
      </c>
      <c r="G1770" s="70" t="s">
        <v>6145</v>
      </c>
      <c r="H1770" s="69" t="s">
        <v>6146</v>
      </c>
      <c r="I1770" s="71" t="s">
        <v>25</v>
      </c>
      <c r="J1770" s="71" t="s">
        <v>26</v>
      </c>
      <c r="K1770" s="69" t="s">
        <v>27</v>
      </c>
      <c r="L1770" s="69" t="s">
        <v>88</v>
      </c>
      <c r="M1770" s="69" t="s">
        <v>30</v>
      </c>
      <c r="N1770" s="69" t="s">
        <v>3796</v>
      </c>
      <c r="O1770" s="69" t="s">
        <v>3796</v>
      </c>
      <c r="P1770" s="72">
        <v>42373.620833333334</v>
      </c>
      <c r="Q1770" s="69"/>
      <c r="R1770" s="72">
        <v>42444.427083333336</v>
      </c>
      <c r="S1770" s="72">
        <v>42443.348611111112</v>
      </c>
      <c r="T1770" s="69"/>
      <c r="U1770" s="69" t="s">
        <v>54</v>
      </c>
      <c r="V1770" s="69"/>
      <c r="W1770" s="73">
        <v>42440</v>
      </c>
      <c r="X1770" s="69">
        <v>0</v>
      </c>
      <c r="Y1770" s="69">
        <v>5</v>
      </c>
      <c r="Z1770" s="69"/>
      <c r="AA1770" s="69"/>
      <c r="AB1770" s="69"/>
      <c r="AC1770" s="69"/>
      <c r="AD1770" s="69"/>
      <c r="AE1770" s="69" t="s">
        <v>6147</v>
      </c>
      <c r="AF1770" s="69"/>
      <c r="AG1770" s="69"/>
      <c r="AH1770" s="69" t="s">
        <v>6148</v>
      </c>
    </row>
    <row r="1771" spans="1:34" ht="15.75" hidden="1" customHeight="1" x14ac:dyDescent="0.2">
      <c r="A1771" s="69" t="s">
        <v>33</v>
      </c>
      <c r="B1771" s="69" t="s">
        <v>76</v>
      </c>
      <c r="C1771" s="51">
        <f t="shared" si="60"/>
        <v>9</v>
      </c>
      <c r="D1771" s="57">
        <v>2016</v>
      </c>
      <c r="E1771" s="57">
        <v>1</v>
      </c>
      <c r="F1771" s="69" t="s">
        <v>869</v>
      </c>
      <c r="G1771" s="70" t="s">
        <v>6149</v>
      </c>
      <c r="H1771" s="69" t="s">
        <v>6150</v>
      </c>
      <c r="I1771" s="71" t="s">
        <v>25</v>
      </c>
      <c r="J1771" s="71" t="s">
        <v>26</v>
      </c>
      <c r="K1771" s="69" t="s">
        <v>27</v>
      </c>
      <c r="L1771" s="69" t="s">
        <v>88</v>
      </c>
      <c r="M1771" s="69" t="s">
        <v>30</v>
      </c>
      <c r="N1771" s="69" t="s">
        <v>3796</v>
      </c>
      <c r="O1771" s="69" t="s">
        <v>3796</v>
      </c>
      <c r="P1771" s="72">
        <v>42373.619444444441</v>
      </c>
      <c r="Q1771" s="69"/>
      <c r="R1771" s="72">
        <v>42429.55</v>
      </c>
      <c r="S1771" s="72">
        <v>42425.398611111108</v>
      </c>
      <c r="T1771" s="69"/>
      <c r="U1771" s="69" t="s">
        <v>54</v>
      </c>
      <c r="V1771" s="69"/>
      <c r="W1771" s="73">
        <v>42426</v>
      </c>
      <c r="X1771" s="69">
        <v>0</v>
      </c>
      <c r="Y1771" s="69">
        <v>5</v>
      </c>
      <c r="Z1771" s="69"/>
      <c r="AA1771" s="69"/>
      <c r="AB1771" s="69"/>
      <c r="AC1771" s="69"/>
      <c r="AD1771" s="69"/>
      <c r="AE1771" s="69" t="s">
        <v>6151</v>
      </c>
      <c r="AF1771" s="69"/>
      <c r="AG1771" s="69"/>
      <c r="AH1771" s="69" t="s">
        <v>6152</v>
      </c>
    </row>
    <row r="1772" spans="1:34" ht="15.75" hidden="1" customHeight="1" x14ac:dyDescent="0.2">
      <c r="A1772" s="69" t="s">
        <v>33</v>
      </c>
      <c r="B1772" s="69" t="s">
        <v>76</v>
      </c>
      <c r="C1772" s="51">
        <f t="shared" si="60"/>
        <v>4</v>
      </c>
      <c r="D1772" s="57">
        <v>2016</v>
      </c>
      <c r="E1772" s="57">
        <v>1</v>
      </c>
      <c r="F1772" s="69" t="s">
        <v>869</v>
      </c>
      <c r="G1772" s="70" t="s">
        <v>6153</v>
      </c>
      <c r="H1772" s="69" t="s">
        <v>6154</v>
      </c>
      <c r="I1772" s="71" t="s">
        <v>25</v>
      </c>
      <c r="J1772" s="71" t="s">
        <v>26</v>
      </c>
      <c r="K1772" s="69" t="s">
        <v>27</v>
      </c>
      <c r="L1772" s="69" t="s">
        <v>88</v>
      </c>
      <c r="M1772" s="69" t="s">
        <v>30</v>
      </c>
      <c r="N1772" s="69" t="s">
        <v>491</v>
      </c>
      <c r="O1772" s="69" t="s">
        <v>491</v>
      </c>
      <c r="P1772" s="72">
        <v>42367.463888888888</v>
      </c>
      <c r="Q1772" s="69"/>
      <c r="R1772" s="72">
        <v>42388.763888888891</v>
      </c>
      <c r="S1772" s="72">
        <v>42387.595138888886</v>
      </c>
      <c r="T1772" s="69"/>
      <c r="U1772" s="69" t="s">
        <v>54</v>
      </c>
      <c r="V1772" s="69"/>
      <c r="W1772" s="73">
        <v>42391</v>
      </c>
      <c r="X1772" s="69">
        <v>0</v>
      </c>
      <c r="Y1772" s="69">
        <v>5</v>
      </c>
      <c r="Z1772" s="69"/>
      <c r="AA1772" s="69"/>
      <c r="AB1772" s="69"/>
      <c r="AC1772" s="69"/>
      <c r="AD1772" s="69"/>
      <c r="AE1772" s="69" t="s">
        <v>6155</v>
      </c>
      <c r="AF1772" s="69"/>
      <c r="AG1772" s="69"/>
      <c r="AH1772" s="69" t="s">
        <v>6156</v>
      </c>
    </row>
    <row r="1773" spans="1:34" ht="15.75" hidden="1" customHeight="1" x14ac:dyDescent="0.2">
      <c r="A1773" s="69" t="s">
        <v>33</v>
      </c>
      <c r="B1773" s="69" t="s">
        <v>56</v>
      </c>
      <c r="C1773" s="51">
        <f t="shared" si="60"/>
        <v>2</v>
      </c>
      <c r="D1773" s="57">
        <v>2016</v>
      </c>
      <c r="E1773" s="57">
        <v>1</v>
      </c>
      <c r="F1773" s="69" t="s">
        <v>869</v>
      </c>
      <c r="G1773" s="70" t="s">
        <v>6157</v>
      </c>
      <c r="H1773" s="69" t="s">
        <v>6158</v>
      </c>
      <c r="I1773" s="71" t="s">
        <v>25</v>
      </c>
      <c r="J1773" s="71" t="s">
        <v>26</v>
      </c>
      <c r="K1773" s="69" t="s">
        <v>27</v>
      </c>
      <c r="L1773" s="69" t="s">
        <v>37</v>
      </c>
      <c r="M1773" s="69" t="s">
        <v>29</v>
      </c>
      <c r="N1773" s="69" t="s">
        <v>3796</v>
      </c>
      <c r="O1773" s="69" t="s">
        <v>3796</v>
      </c>
      <c r="P1773" s="72">
        <v>42355.477777777778</v>
      </c>
      <c r="Q1773" s="69"/>
      <c r="R1773" s="72">
        <v>42377.669444444444</v>
      </c>
      <c r="S1773" s="72">
        <v>42375.529861111114</v>
      </c>
      <c r="T1773" s="69"/>
      <c r="U1773" s="69" t="s">
        <v>54</v>
      </c>
      <c r="V1773" s="69"/>
      <c r="W1773" s="73">
        <v>42375</v>
      </c>
      <c r="X1773" s="69">
        <v>0</v>
      </c>
      <c r="Y1773" s="69">
        <v>1</v>
      </c>
      <c r="Z1773" s="69"/>
      <c r="AA1773" s="69"/>
      <c r="AB1773" s="69"/>
      <c r="AC1773" s="69"/>
      <c r="AD1773" s="69"/>
      <c r="AE1773" s="69"/>
      <c r="AF1773" s="69"/>
      <c r="AG1773" s="69"/>
      <c r="AH1773" s="69" t="s">
        <v>6159</v>
      </c>
    </row>
    <row r="1774" spans="1:34" ht="15.75" hidden="1" customHeight="1" x14ac:dyDescent="0.2">
      <c r="A1774" s="69" t="s">
        <v>33</v>
      </c>
      <c r="B1774" s="69" t="s">
        <v>56</v>
      </c>
      <c r="C1774" s="51">
        <f t="shared" si="60"/>
        <v>10</v>
      </c>
      <c r="D1774" s="57">
        <v>2016</v>
      </c>
      <c r="E1774" s="57">
        <v>1</v>
      </c>
      <c r="F1774" s="69" t="s">
        <v>869</v>
      </c>
      <c r="G1774" s="70" t="s">
        <v>6160</v>
      </c>
      <c r="H1774" s="69" t="s">
        <v>6161</v>
      </c>
      <c r="I1774" s="71" t="s">
        <v>25</v>
      </c>
      <c r="J1774" s="71" t="s">
        <v>26</v>
      </c>
      <c r="K1774" s="69" t="s">
        <v>27</v>
      </c>
      <c r="L1774" s="69" t="s">
        <v>88</v>
      </c>
      <c r="M1774" s="69" t="s">
        <v>30</v>
      </c>
      <c r="N1774" s="69" t="s">
        <v>3796</v>
      </c>
      <c r="O1774" s="69" t="s">
        <v>3796</v>
      </c>
      <c r="P1774" s="72">
        <v>42339.618055555555</v>
      </c>
      <c r="Q1774" s="69"/>
      <c r="R1774" s="72">
        <v>42464.797222222223</v>
      </c>
      <c r="S1774" s="72">
        <v>42433.628472222219</v>
      </c>
      <c r="T1774" s="69"/>
      <c r="U1774" s="69" t="s">
        <v>54</v>
      </c>
      <c r="V1774" s="69"/>
      <c r="W1774" s="73">
        <v>42433</v>
      </c>
      <c r="X1774" s="69">
        <v>0</v>
      </c>
      <c r="Y1774" s="69">
        <v>5</v>
      </c>
      <c r="Z1774" s="69"/>
      <c r="AA1774" s="69"/>
      <c r="AB1774" s="69"/>
      <c r="AC1774" s="69"/>
      <c r="AD1774" s="69"/>
      <c r="AE1774" s="69" t="s">
        <v>6162</v>
      </c>
      <c r="AF1774" s="69"/>
      <c r="AG1774" s="69"/>
      <c r="AH1774" s="69" t="s">
        <v>6163</v>
      </c>
    </row>
    <row r="1775" spans="1:34" ht="15.75" hidden="1" customHeight="1" x14ac:dyDescent="0.2">
      <c r="A1775" s="69" t="s">
        <v>33</v>
      </c>
      <c r="B1775" s="69" t="s">
        <v>76</v>
      </c>
      <c r="C1775" s="51">
        <f t="shared" si="60"/>
        <v>3</v>
      </c>
      <c r="D1775" s="57">
        <v>2016</v>
      </c>
      <c r="E1775" s="57">
        <v>1</v>
      </c>
      <c r="F1775" s="69" t="s">
        <v>869</v>
      </c>
      <c r="G1775" s="70" t="s">
        <v>6164</v>
      </c>
      <c r="H1775" s="69" t="s">
        <v>6165</v>
      </c>
      <c r="I1775" s="71" t="s">
        <v>25</v>
      </c>
      <c r="J1775" s="71" t="s">
        <v>26</v>
      </c>
      <c r="K1775" s="69" t="s">
        <v>27</v>
      </c>
      <c r="L1775" s="69" t="s">
        <v>88</v>
      </c>
      <c r="M1775" s="69" t="s">
        <v>30</v>
      </c>
      <c r="N1775" s="69" t="s">
        <v>3796</v>
      </c>
      <c r="O1775" s="69" t="s">
        <v>3796</v>
      </c>
      <c r="P1775" s="72">
        <v>42339.600694444445</v>
      </c>
      <c r="Q1775" s="69"/>
      <c r="R1775" s="72">
        <v>42464.797222222223</v>
      </c>
      <c r="S1775" s="72">
        <v>42384.492361111108</v>
      </c>
      <c r="T1775" s="69"/>
      <c r="U1775" s="69" t="s">
        <v>907</v>
      </c>
      <c r="V1775" s="69"/>
      <c r="W1775" s="73">
        <v>42377</v>
      </c>
      <c r="X1775" s="69">
        <v>0</v>
      </c>
      <c r="Y1775" s="69">
        <v>4</v>
      </c>
      <c r="Z1775" s="69"/>
      <c r="AA1775" s="69"/>
      <c r="AB1775" s="69"/>
      <c r="AC1775" s="69"/>
      <c r="AD1775" s="69"/>
      <c r="AE1775" s="69" t="s">
        <v>6166</v>
      </c>
      <c r="AF1775" s="69"/>
      <c r="AG1775" s="69"/>
      <c r="AH1775" s="69" t="s">
        <v>6167</v>
      </c>
    </row>
    <row r="1776" spans="1:34" ht="15.75" customHeight="1" x14ac:dyDescent="0.2">
      <c r="A1776" s="69" t="s">
        <v>33</v>
      </c>
      <c r="B1776" s="69" t="s">
        <v>56</v>
      </c>
      <c r="C1776" s="51">
        <f t="shared" si="60"/>
        <v>5</v>
      </c>
      <c r="D1776" s="57">
        <v>2016</v>
      </c>
      <c r="E1776" s="57">
        <v>1</v>
      </c>
      <c r="F1776" s="69" t="s">
        <v>869</v>
      </c>
      <c r="G1776" s="70" t="s">
        <v>6168</v>
      </c>
      <c r="H1776" s="69" t="s">
        <v>6169</v>
      </c>
      <c r="I1776" s="71" t="s">
        <v>25</v>
      </c>
      <c r="J1776" s="71" t="s">
        <v>26</v>
      </c>
      <c r="K1776" s="69" t="s">
        <v>27</v>
      </c>
      <c r="L1776" s="69" t="s">
        <v>37</v>
      </c>
      <c r="M1776" s="69" t="s">
        <v>29</v>
      </c>
      <c r="N1776" s="69" t="s">
        <v>3796</v>
      </c>
      <c r="O1776" s="69" t="s">
        <v>3796</v>
      </c>
      <c r="P1776" s="72">
        <v>42339.619444444441</v>
      </c>
      <c r="Q1776" s="69"/>
      <c r="R1776" s="72">
        <v>42407.86041666667</v>
      </c>
      <c r="S1776" s="72">
        <v>42396.844444444447</v>
      </c>
      <c r="T1776" s="69"/>
      <c r="U1776" s="124" t="s">
        <v>10423</v>
      </c>
      <c r="V1776" s="69"/>
      <c r="W1776" s="73">
        <v>42398</v>
      </c>
      <c r="X1776" s="69">
        <v>0</v>
      </c>
      <c r="Y1776" s="69">
        <v>4</v>
      </c>
      <c r="Z1776" s="69"/>
      <c r="AA1776" s="69"/>
      <c r="AB1776" s="69"/>
      <c r="AC1776" s="69"/>
      <c r="AD1776" s="69"/>
      <c r="AE1776" s="69"/>
      <c r="AF1776" s="69"/>
      <c r="AG1776" s="69"/>
      <c r="AH1776" s="69"/>
    </row>
    <row r="1777" spans="1:34" ht="15.75" customHeight="1" x14ac:dyDescent="0.2">
      <c r="A1777" s="69" t="s">
        <v>33</v>
      </c>
      <c r="B1777" s="69" t="s">
        <v>56</v>
      </c>
      <c r="C1777" s="51">
        <f t="shared" si="60"/>
        <v>12</v>
      </c>
      <c r="D1777" s="57">
        <v>2016</v>
      </c>
      <c r="E1777" s="57">
        <v>1</v>
      </c>
      <c r="F1777" s="69" t="s">
        <v>869</v>
      </c>
      <c r="G1777" s="70" t="s">
        <v>6170</v>
      </c>
      <c r="H1777" s="69" t="s">
        <v>6171</v>
      </c>
      <c r="I1777" s="71" t="s">
        <v>25</v>
      </c>
      <c r="J1777" s="71" t="s">
        <v>26</v>
      </c>
      <c r="K1777" s="69" t="s">
        <v>27</v>
      </c>
      <c r="L1777" s="69" t="s">
        <v>37</v>
      </c>
      <c r="M1777" s="69" t="s">
        <v>29</v>
      </c>
      <c r="N1777" s="69" t="s">
        <v>3796</v>
      </c>
      <c r="O1777" s="69" t="s">
        <v>3796</v>
      </c>
      <c r="P1777" s="72">
        <v>42324.51458333333</v>
      </c>
      <c r="Q1777" s="69"/>
      <c r="R1777" s="72">
        <v>42464.795138888891</v>
      </c>
      <c r="S1777" s="72">
        <v>42443.540277777778</v>
      </c>
      <c r="T1777" s="69"/>
      <c r="U1777" s="124" t="s">
        <v>10423</v>
      </c>
      <c r="V1777" s="69"/>
      <c r="W1777" s="69"/>
      <c r="X1777" s="69">
        <v>0</v>
      </c>
      <c r="Y1777" s="69">
        <v>5</v>
      </c>
      <c r="Z1777" s="69" t="s">
        <v>6172</v>
      </c>
      <c r="AA1777" s="69"/>
      <c r="AB1777" s="69"/>
      <c r="AC1777" s="69"/>
      <c r="AD1777" s="69"/>
      <c r="AE1777" s="69"/>
      <c r="AF1777" s="69"/>
      <c r="AG1777" s="69"/>
      <c r="AH1777" s="69"/>
    </row>
    <row r="1778" spans="1:34" ht="15.75" hidden="1" customHeight="1" x14ac:dyDescent="0.2">
      <c r="A1778" s="69" t="s">
        <v>33</v>
      </c>
      <c r="B1778" s="69" t="s">
        <v>56</v>
      </c>
      <c r="C1778" s="51">
        <f t="shared" si="60"/>
        <v>8</v>
      </c>
      <c r="D1778" s="57">
        <v>2016</v>
      </c>
      <c r="E1778" s="57">
        <v>1</v>
      </c>
      <c r="F1778" s="69" t="s">
        <v>869</v>
      </c>
      <c r="G1778" s="70" t="s">
        <v>5316</v>
      </c>
      <c r="H1778" s="69" t="s">
        <v>6173</v>
      </c>
      <c r="I1778" s="71" t="s">
        <v>25</v>
      </c>
      <c r="J1778" s="71" t="s">
        <v>26</v>
      </c>
      <c r="K1778" s="69" t="s">
        <v>27</v>
      </c>
      <c r="L1778" s="69" t="s">
        <v>88</v>
      </c>
      <c r="M1778" s="69" t="s">
        <v>59</v>
      </c>
      <c r="N1778" s="69" t="s">
        <v>83</v>
      </c>
      <c r="O1778" s="69" t="s">
        <v>83</v>
      </c>
      <c r="P1778" s="72">
        <v>42316.881944444445</v>
      </c>
      <c r="Q1778" s="69"/>
      <c r="R1778" s="72">
        <v>42416.708333333336</v>
      </c>
      <c r="S1778" s="72">
        <v>42416.708333333336</v>
      </c>
      <c r="T1778" s="69"/>
      <c r="U1778" s="69" t="s">
        <v>54</v>
      </c>
      <c r="V1778" s="69"/>
      <c r="W1778" s="73">
        <v>42416</v>
      </c>
      <c r="X1778" s="69">
        <v>0</v>
      </c>
      <c r="Y1778" s="69">
        <v>9</v>
      </c>
      <c r="Z1778" s="69" t="s">
        <v>6174</v>
      </c>
      <c r="AA1778" s="69"/>
      <c r="AB1778" s="69"/>
      <c r="AC1778" s="69"/>
      <c r="AD1778" s="69"/>
      <c r="AE1778" s="69" t="s">
        <v>5319</v>
      </c>
      <c r="AF1778" s="69"/>
      <c r="AG1778" s="69"/>
      <c r="AH1778" s="69" t="s">
        <v>6175</v>
      </c>
    </row>
    <row r="1779" spans="1:34" ht="15.75" customHeight="1" x14ac:dyDescent="0.2">
      <c r="A1779" s="69" t="s">
        <v>33</v>
      </c>
      <c r="B1779" s="69" t="s">
        <v>56</v>
      </c>
      <c r="C1779" s="51">
        <f t="shared" si="60"/>
        <v>7</v>
      </c>
      <c r="D1779" s="57">
        <v>2016</v>
      </c>
      <c r="E1779" s="57">
        <v>1</v>
      </c>
      <c r="F1779" s="69" t="s">
        <v>869</v>
      </c>
      <c r="G1779" s="70" t="s">
        <v>6176</v>
      </c>
      <c r="H1779" s="69" t="s">
        <v>6177</v>
      </c>
      <c r="I1779" s="71" t="s">
        <v>25</v>
      </c>
      <c r="J1779" s="71" t="s">
        <v>26</v>
      </c>
      <c r="K1779" s="69" t="s">
        <v>27</v>
      </c>
      <c r="L1779" s="69" t="s">
        <v>88</v>
      </c>
      <c r="M1779" s="69" t="s">
        <v>83</v>
      </c>
      <c r="N1779" s="69" t="s">
        <v>83</v>
      </c>
      <c r="O1779" s="69" t="s">
        <v>83</v>
      </c>
      <c r="P1779" s="72">
        <v>42279.606944444444</v>
      </c>
      <c r="Q1779" s="69"/>
      <c r="R1779" s="72">
        <v>42412.459027777775</v>
      </c>
      <c r="S1779" s="72">
        <v>42410.811111111114</v>
      </c>
      <c r="T1779" s="69"/>
      <c r="U1779" s="124" t="s">
        <v>10423</v>
      </c>
      <c r="V1779" s="69"/>
      <c r="W1779" s="69"/>
      <c r="X1779" s="69">
        <v>0</v>
      </c>
      <c r="Y1779" s="69">
        <v>3</v>
      </c>
      <c r="Z1779" s="69"/>
      <c r="AA1779" s="69"/>
      <c r="AB1779" s="69"/>
      <c r="AC1779" s="69"/>
      <c r="AD1779" s="69"/>
      <c r="AE1779" s="69"/>
      <c r="AF1779" s="69"/>
      <c r="AG1779" s="69"/>
      <c r="AH1779" s="69" t="s">
        <v>6178</v>
      </c>
    </row>
    <row r="1780" spans="1:34" ht="15.75" customHeight="1" x14ac:dyDescent="0.2">
      <c r="A1780" s="69" t="s">
        <v>33</v>
      </c>
      <c r="B1780" s="69" t="s">
        <v>76</v>
      </c>
      <c r="C1780" s="51">
        <f t="shared" si="60"/>
        <v>7</v>
      </c>
      <c r="D1780" s="57">
        <v>2016</v>
      </c>
      <c r="E1780" s="57">
        <v>1</v>
      </c>
      <c r="F1780" s="69" t="s">
        <v>869</v>
      </c>
      <c r="G1780" s="70" t="s">
        <v>6179</v>
      </c>
      <c r="H1780" s="69" t="s">
        <v>6180</v>
      </c>
      <c r="I1780" s="71" t="s">
        <v>25</v>
      </c>
      <c r="J1780" s="71" t="s">
        <v>26</v>
      </c>
      <c r="K1780" s="69" t="s">
        <v>27</v>
      </c>
      <c r="L1780" s="69" t="s">
        <v>37</v>
      </c>
      <c r="M1780" s="69" t="s">
        <v>29</v>
      </c>
      <c r="N1780" s="69" t="s">
        <v>441</v>
      </c>
      <c r="O1780" s="69" t="s">
        <v>441</v>
      </c>
      <c r="P1780" s="72">
        <v>42272.921527777777</v>
      </c>
      <c r="Q1780" s="69"/>
      <c r="R1780" s="72">
        <v>42464.79583333333</v>
      </c>
      <c r="S1780" s="72">
        <v>42412.592361111114</v>
      </c>
      <c r="T1780" s="69"/>
      <c r="U1780" s="124" t="s">
        <v>10423</v>
      </c>
      <c r="V1780" s="69"/>
      <c r="W1780" s="69"/>
      <c r="X1780" s="69">
        <v>0</v>
      </c>
      <c r="Y1780" s="69">
        <v>5</v>
      </c>
      <c r="Z1780" s="74" t="s">
        <v>6181</v>
      </c>
      <c r="AA1780" s="69"/>
      <c r="AB1780" s="69"/>
      <c r="AC1780" s="69"/>
      <c r="AD1780" s="69"/>
      <c r="AE1780" s="69"/>
      <c r="AF1780" s="69" t="s">
        <v>6182</v>
      </c>
      <c r="AG1780" s="69"/>
      <c r="AH1780" s="69" t="s">
        <v>6183</v>
      </c>
    </row>
    <row r="1781" spans="1:34" ht="15.75" hidden="1" customHeight="1" x14ac:dyDescent="0.2">
      <c r="A1781" s="69" t="s">
        <v>33</v>
      </c>
      <c r="B1781" s="69" t="s">
        <v>56</v>
      </c>
      <c r="C1781" s="51">
        <f t="shared" si="60"/>
        <v>11</v>
      </c>
      <c r="D1781" s="57">
        <v>2016</v>
      </c>
      <c r="E1781" s="57">
        <v>1</v>
      </c>
      <c r="F1781" s="69" t="s">
        <v>869</v>
      </c>
      <c r="G1781" s="70" t="s">
        <v>6184</v>
      </c>
      <c r="H1781" s="69" t="s">
        <v>6185</v>
      </c>
      <c r="I1781" s="71" t="s">
        <v>25</v>
      </c>
      <c r="J1781" s="71" t="s">
        <v>26</v>
      </c>
      <c r="K1781" s="69" t="s">
        <v>27</v>
      </c>
      <c r="L1781" s="69" t="s">
        <v>88</v>
      </c>
      <c r="M1781" s="69" t="s">
        <v>30</v>
      </c>
      <c r="N1781" s="69" t="s">
        <v>3796</v>
      </c>
      <c r="O1781" s="69" t="s">
        <v>3796</v>
      </c>
      <c r="P1781" s="72">
        <v>42181.511111111111</v>
      </c>
      <c r="Q1781" s="69"/>
      <c r="R1781" s="72">
        <v>42464.807638888888</v>
      </c>
      <c r="S1781" s="72">
        <v>42440.503472222219</v>
      </c>
      <c r="T1781" s="69"/>
      <c r="U1781" s="69" t="s">
        <v>54</v>
      </c>
      <c r="V1781" s="69"/>
      <c r="W1781" s="73">
        <v>42436</v>
      </c>
      <c r="X1781" s="69">
        <v>0</v>
      </c>
      <c r="Y1781" s="69">
        <v>7</v>
      </c>
      <c r="Z1781" s="69" t="s">
        <v>6186</v>
      </c>
      <c r="AA1781" s="69"/>
      <c r="AB1781" s="69"/>
      <c r="AC1781" s="69"/>
      <c r="AD1781" s="69"/>
      <c r="AE1781" s="69" t="s">
        <v>6187</v>
      </c>
      <c r="AF1781" s="69"/>
      <c r="AG1781" s="69"/>
      <c r="AH1781" s="69" t="s">
        <v>6188</v>
      </c>
    </row>
    <row r="1782" spans="1:34" ht="15.75" hidden="1" customHeight="1" x14ac:dyDescent="0.2">
      <c r="A1782" s="69" t="s">
        <v>33</v>
      </c>
      <c r="B1782" s="69" t="s">
        <v>108</v>
      </c>
      <c r="C1782" s="51">
        <f t="shared" si="60"/>
        <v>3</v>
      </c>
      <c r="D1782" s="57">
        <v>2016</v>
      </c>
      <c r="E1782" s="57">
        <v>1</v>
      </c>
      <c r="F1782" s="69" t="s">
        <v>869</v>
      </c>
      <c r="G1782" s="70" t="s">
        <v>6189</v>
      </c>
      <c r="H1782" s="69" t="s">
        <v>6190</v>
      </c>
      <c r="I1782" s="71" t="s">
        <v>25</v>
      </c>
      <c r="J1782" s="71" t="s">
        <v>26</v>
      </c>
      <c r="K1782" s="69" t="s">
        <v>27</v>
      </c>
      <c r="L1782" s="69" t="s">
        <v>88</v>
      </c>
      <c r="M1782" s="69" t="s">
        <v>83</v>
      </c>
      <c r="N1782" s="69" t="s">
        <v>83</v>
      </c>
      <c r="O1782" s="69" t="s">
        <v>83</v>
      </c>
      <c r="P1782" s="72">
        <v>42177.789583333331</v>
      </c>
      <c r="Q1782" s="69"/>
      <c r="R1782" s="72">
        <v>42465.507638888892</v>
      </c>
      <c r="S1782" s="72">
        <v>42383.837500000001</v>
      </c>
      <c r="T1782" s="69"/>
      <c r="U1782" s="69" t="s">
        <v>907</v>
      </c>
      <c r="V1782" s="69"/>
      <c r="W1782" s="69"/>
      <c r="X1782" s="69">
        <v>0</v>
      </c>
      <c r="Y1782" s="69">
        <v>3</v>
      </c>
      <c r="Z1782" s="69"/>
      <c r="AA1782" s="69"/>
      <c r="AB1782" s="69"/>
      <c r="AC1782" s="69"/>
      <c r="AD1782" s="69"/>
      <c r="AE1782" s="69"/>
      <c r="AF1782" s="69"/>
      <c r="AG1782" s="69"/>
      <c r="AH1782" s="69" t="s">
        <v>6191</v>
      </c>
    </row>
    <row r="1783" spans="1:34" ht="15.75" customHeight="1" x14ac:dyDescent="0.2">
      <c r="A1783" s="69" t="s">
        <v>33</v>
      </c>
      <c r="B1783" s="69" t="s">
        <v>145</v>
      </c>
      <c r="C1783" s="51">
        <f t="shared" si="60"/>
        <v>14</v>
      </c>
      <c r="D1783" s="57">
        <v>2016</v>
      </c>
      <c r="E1783" s="57">
        <v>1</v>
      </c>
      <c r="F1783" s="69" t="s">
        <v>22</v>
      </c>
      <c r="G1783" s="70" t="s">
        <v>6192</v>
      </c>
      <c r="H1783" s="69" t="s">
        <v>6193</v>
      </c>
      <c r="I1783" s="71" t="s">
        <v>36</v>
      </c>
      <c r="J1783" s="71" t="s">
        <v>26</v>
      </c>
      <c r="K1783" s="69" t="s">
        <v>27</v>
      </c>
      <c r="L1783" s="69" t="s">
        <v>88</v>
      </c>
      <c r="M1783" s="69" t="s">
        <v>116</v>
      </c>
      <c r="N1783" s="69" t="s">
        <v>6194</v>
      </c>
      <c r="O1783" s="69" t="s">
        <v>6194</v>
      </c>
      <c r="P1783" s="72">
        <v>42460.759027777778</v>
      </c>
      <c r="Q1783" s="69"/>
      <c r="R1783" s="72">
        <v>42464.808333333334</v>
      </c>
      <c r="S1783" s="72">
        <v>42460.861111111109</v>
      </c>
      <c r="T1783" s="69"/>
      <c r="U1783" s="124" t="s">
        <v>10423</v>
      </c>
      <c r="V1783" s="69"/>
      <c r="W1783" s="69"/>
      <c r="X1783" s="69">
        <v>0</v>
      </c>
      <c r="Y1783" s="69">
        <v>2</v>
      </c>
      <c r="Z1783" s="69"/>
      <c r="AA1783" s="69"/>
      <c r="AB1783" s="69"/>
      <c r="AC1783" s="69"/>
      <c r="AD1783" s="69"/>
      <c r="AE1783" s="69"/>
      <c r="AF1783" s="69"/>
      <c r="AG1783" s="69"/>
      <c r="AH1783" s="69" t="s">
        <v>6195</v>
      </c>
    </row>
    <row r="1784" spans="1:34" ht="15.75" customHeight="1" x14ac:dyDescent="0.2">
      <c r="A1784" s="69" t="s">
        <v>33</v>
      </c>
      <c r="B1784" s="69" t="s">
        <v>99</v>
      </c>
      <c r="C1784" s="51">
        <f t="shared" si="60"/>
        <v>14</v>
      </c>
      <c r="D1784" s="57">
        <v>2016</v>
      </c>
      <c r="E1784" s="57">
        <v>1</v>
      </c>
      <c r="F1784" s="69" t="s">
        <v>22</v>
      </c>
      <c r="G1784" s="70" t="s">
        <v>6196</v>
      </c>
      <c r="H1784" s="69" t="s">
        <v>6197</v>
      </c>
      <c r="I1784" s="71" t="s">
        <v>25</v>
      </c>
      <c r="J1784" s="71" t="s">
        <v>26</v>
      </c>
      <c r="K1784" s="69" t="s">
        <v>27</v>
      </c>
      <c r="L1784" s="69" t="s">
        <v>37</v>
      </c>
      <c r="M1784" s="69" t="s">
        <v>29</v>
      </c>
      <c r="N1784" s="69" t="s">
        <v>362</v>
      </c>
      <c r="O1784" s="69" t="s">
        <v>362</v>
      </c>
      <c r="P1784" s="72">
        <v>42458.469444444447</v>
      </c>
      <c r="Q1784" s="69"/>
      <c r="R1784" s="72">
        <v>42464.681250000001</v>
      </c>
      <c r="S1784" s="72">
        <v>42458.511111111111</v>
      </c>
      <c r="T1784" s="69"/>
      <c r="U1784" s="124" t="s">
        <v>10423</v>
      </c>
      <c r="V1784" s="69"/>
      <c r="W1784" s="73">
        <v>42460</v>
      </c>
      <c r="X1784" s="69">
        <v>0</v>
      </c>
      <c r="Y1784" s="69">
        <v>1</v>
      </c>
      <c r="Z1784" s="69"/>
      <c r="AA1784" s="69"/>
      <c r="AB1784" s="69"/>
      <c r="AC1784" s="69"/>
      <c r="AD1784" s="69"/>
      <c r="AE1784" s="69"/>
      <c r="AF1784" s="69"/>
      <c r="AG1784" s="69"/>
      <c r="AH1784" s="69" t="s">
        <v>6198</v>
      </c>
    </row>
    <row r="1785" spans="1:34" ht="15.75" customHeight="1" x14ac:dyDescent="0.2">
      <c r="A1785" s="69" t="s">
        <v>33</v>
      </c>
      <c r="B1785" s="69" t="s">
        <v>56</v>
      </c>
      <c r="C1785" s="51">
        <f t="shared" si="60"/>
        <v>14</v>
      </c>
      <c r="D1785" s="57">
        <v>2016</v>
      </c>
      <c r="E1785" s="57">
        <v>1</v>
      </c>
      <c r="F1785" s="69" t="s">
        <v>22</v>
      </c>
      <c r="G1785" s="70" t="s">
        <v>6199</v>
      </c>
      <c r="H1785" s="69" t="s">
        <v>6200</v>
      </c>
      <c r="I1785" s="71" t="s">
        <v>25</v>
      </c>
      <c r="J1785" s="71" t="s">
        <v>26</v>
      </c>
      <c r="K1785" s="69" t="s">
        <v>27</v>
      </c>
      <c r="L1785" s="69" t="s">
        <v>37</v>
      </c>
      <c r="M1785" s="69" t="s">
        <v>29</v>
      </c>
      <c r="N1785" s="69" t="s">
        <v>59</v>
      </c>
      <c r="O1785" s="69" t="s">
        <v>59</v>
      </c>
      <c r="P1785" s="72">
        <v>42457.64166666667</v>
      </c>
      <c r="Q1785" s="69"/>
      <c r="R1785" s="72">
        <v>42464.680555555555</v>
      </c>
      <c r="S1785" s="72">
        <v>42457.688888888886</v>
      </c>
      <c r="T1785" s="69"/>
      <c r="U1785" s="124" t="s">
        <v>10423</v>
      </c>
      <c r="V1785" s="69"/>
      <c r="W1785" s="73">
        <v>42457</v>
      </c>
      <c r="X1785" s="69">
        <v>0</v>
      </c>
      <c r="Y1785" s="69">
        <v>2</v>
      </c>
      <c r="Z1785" s="69"/>
      <c r="AA1785" s="69"/>
      <c r="AB1785" s="69"/>
      <c r="AC1785" s="69"/>
      <c r="AD1785" s="69"/>
      <c r="AE1785" s="69"/>
      <c r="AF1785" s="69"/>
      <c r="AG1785" s="69"/>
      <c r="AH1785" s="69" t="s">
        <v>6201</v>
      </c>
    </row>
    <row r="1786" spans="1:34" ht="15.75" hidden="1" customHeight="1" x14ac:dyDescent="0.2">
      <c r="A1786" s="69" t="s">
        <v>33</v>
      </c>
      <c r="B1786" s="69" t="s">
        <v>3324</v>
      </c>
      <c r="C1786" s="51">
        <f t="shared" si="60"/>
        <v>14</v>
      </c>
      <c r="D1786" s="57">
        <v>2016</v>
      </c>
      <c r="E1786" s="57">
        <v>1</v>
      </c>
      <c r="F1786" s="69" t="s">
        <v>22</v>
      </c>
      <c r="G1786" s="70" t="s">
        <v>6202</v>
      </c>
      <c r="H1786" s="69" t="s">
        <v>6203</v>
      </c>
      <c r="I1786" s="71" t="s">
        <v>25</v>
      </c>
      <c r="J1786" s="71" t="s">
        <v>26</v>
      </c>
      <c r="K1786" s="69" t="s">
        <v>27</v>
      </c>
      <c r="L1786" s="69" t="s">
        <v>88</v>
      </c>
      <c r="M1786" s="69" t="s">
        <v>2982</v>
      </c>
      <c r="N1786" s="69" t="s">
        <v>2982</v>
      </c>
      <c r="O1786" s="69" t="s">
        <v>2982</v>
      </c>
      <c r="P1786" s="72">
        <v>42457.592361111114</v>
      </c>
      <c r="Q1786" s="69"/>
      <c r="R1786" s="72">
        <v>42465.472916666666</v>
      </c>
      <c r="S1786" s="72">
        <v>42459.42083333333</v>
      </c>
      <c r="T1786" s="69"/>
      <c r="U1786" s="69" t="s">
        <v>111</v>
      </c>
      <c r="V1786" s="69"/>
      <c r="W1786" s="73">
        <v>42459</v>
      </c>
      <c r="X1786" s="69">
        <v>0</v>
      </c>
      <c r="Y1786" s="69">
        <v>1</v>
      </c>
      <c r="Z1786" s="69"/>
      <c r="AA1786" s="69"/>
      <c r="AB1786" s="69"/>
      <c r="AC1786" s="69"/>
      <c r="AD1786" s="69"/>
      <c r="AE1786" s="69"/>
      <c r="AF1786" s="69"/>
      <c r="AG1786" s="69"/>
      <c r="AH1786" s="69" t="s">
        <v>6204</v>
      </c>
    </row>
    <row r="1787" spans="1:34" ht="15.75" customHeight="1" x14ac:dyDescent="0.2">
      <c r="A1787" s="69" t="s">
        <v>33</v>
      </c>
      <c r="B1787" s="69" t="s">
        <v>145</v>
      </c>
      <c r="C1787" s="51">
        <f t="shared" si="60"/>
        <v>14</v>
      </c>
      <c r="D1787" s="57">
        <v>2016</v>
      </c>
      <c r="E1787" s="57">
        <v>1</v>
      </c>
      <c r="F1787" s="69" t="s">
        <v>22</v>
      </c>
      <c r="G1787" s="70" t="s">
        <v>6205</v>
      </c>
      <c r="H1787" s="69" t="s">
        <v>6206</v>
      </c>
      <c r="I1787" s="71" t="s">
        <v>25</v>
      </c>
      <c r="J1787" s="71" t="s">
        <v>26</v>
      </c>
      <c r="K1787" s="69" t="s">
        <v>27</v>
      </c>
      <c r="L1787" s="69" t="s">
        <v>37</v>
      </c>
      <c r="M1787" s="69" t="s">
        <v>53</v>
      </c>
      <c r="N1787" s="69" t="s">
        <v>30</v>
      </c>
      <c r="O1787" s="69" t="s">
        <v>30</v>
      </c>
      <c r="P1787" s="72">
        <v>42456.660416666666</v>
      </c>
      <c r="Q1787" s="69"/>
      <c r="R1787" s="72">
        <v>42464.680555555555</v>
      </c>
      <c r="S1787" s="72">
        <v>42459.955555555556</v>
      </c>
      <c r="T1787" s="69"/>
      <c r="U1787" s="124" t="s">
        <v>10423</v>
      </c>
      <c r="V1787" s="69"/>
      <c r="W1787" s="73">
        <v>42458</v>
      </c>
      <c r="X1787" s="69">
        <v>0</v>
      </c>
      <c r="Y1787" s="69">
        <v>2</v>
      </c>
      <c r="Z1787" s="69"/>
      <c r="AA1787" s="69"/>
      <c r="AB1787" s="69"/>
      <c r="AC1787" s="69"/>
      <c r="AD1787" s="69"/>
      <c r="AE1787" s="69"/>
      <c r="AF1787" s="69"/>
      <c r="AG1787" s="69"/>
      <c r="AH1787" s="69" t="s">
        <v>6207</v>
      </c>
    </row>
    <row r="1788" spans="1:34" ht="15.75" customHeight="1" x14ac:dyDescent="0.2">
      <c r="A1788" s="69" t="s">
        <v>33</v>
      </c>
      <c r="B1788" s="69" t="s">
        <v>145</v>
      </c>
      <c r="C1788" s="51">
        <f t="shared" si="60"/>
        <v>14</v>
      </c>
      <c r="D1788" s="57">
        <v>2016</v>
      </c>
      <c r="E1788" s="57">
        <v>1</v>
      </c>
      <c r="F1788" s="69" t="s">
        <v>22</v>
      </c>
      <c r="G1788" s="70" t="s">
        <v>6208</v>
      </c>
      <c r="H1788" s="69" t="s">
        <v>6209</v>
      </c>
      <c r="I1788" s="71" t="s">
        <v>25</v>
      </c>
      <c r="J1788" s="71" t="s">
        <v>26</v>
      </c>
      <c r="K1788" s="69" t="s">
        <v>27</v>
      </c>
      <c r="L1788" s="69" t="s">
        <v>88</v>
      </c>
      <c r="M1788" s="69" t="s">
        <v>717</v>
      </c>
      <c r="N1788" s="69" t="s">
        <v>30</v>
      </c>
      <c r="O1788" s="69" t="s">
        <v>30</v>
      </c>
      <c r="P1788" s="72">
        <v>42456.659722222219</v>
      </c>
      <c r="Q1788" s="69"/>
      <c r="R1788" s="72">
        <v>42464.680555555555</v>
      </c>
      <c r="S1788" s="72">
        <v>42457.724999999999</v>
      </c>
      <c r="T1788" s="69"/>
      <c r="U1788" s="124" t="s">
        <v>10423</v>
      </c>
      <c r="V1788" s="69"/>
      <c r="W1788" s="73">
        <v>42458</v>
      </c>
      <c r="X1788" s="69">
        <v>0</v>
      </c>
      <c r="Y1788" s="69">
        <v>2</v>
      </c>
      <c r="Z1788" s="69"/>
      <c r="AA1788" s="69"/>
      <c r="AB1788" s="69"/>
      <c r="AC1788" s="69"/>
      <c r="AD1788" s="69"/>
      <c r="AE1788" s="69"/>
      <c r="AF1788" s="69"/>
      <c r="AG1788" s="69"/>
      <c r="AH1788" s="69" t="s">
        <v>6210</v>
      </c>
    </row>
    <row r="1789" spans="1:34" ht="15.75" hidden="1" customHeight="1" x14ac:dyDescent="0.2">
      <c r="A1789" s="69" t="s">
        <v>33</v>
      </c>
      <c r="B1789" s="69" t="s">
        <v>108</v>
      </c>
      <c r="C1789" s="51">
        <f t="shared" si="60"/>
        <v>14</v>
      </c>
      <c r="D1789" s="57">
        <v>2016</v>
      </c>
      <c r="E1789" s="57">
        <v>1</v>
      </c>
      <c r="F1789" s="69" t="s">
        <v>22</v>
      </c>
      <c r="G1789" s="70" t="s">
        <v>6211</v>
      </c>
      <c r="H1789" s="69" t="s">
        <v>6212</v>
      </c>
      <c r="I1789" s="71" t="s">
        <v>25</v>
      </c>
      <c r="J1789" s="71" t="s">
        <v>26</v>
      </c>
      <c r="K1789" s="69" t="s">
        <v>27</v>
      </c>
      <c r="L1789" s="69" t="s">
        <v>88</v>
      </c>
      <c r="M1789" s="69" t="s">
        <v>38</v>
      </c>
      <c r="N1789" s="69" t="s">
        <v>38</v>
      </c>
      <c r="O1789" s="69" t="s">
        <v>38</v>
      </c>
      <c r="P1789" s="72">
        <v>42457.370833333334</v>
      </c>
      <c r="Q1789" s="69"/>
      <c r="R1789" s="72">
        <v>42465.472222222219</v>
      </c>
      <c r="S1789" s="72">
        <v>42459.529166666667</v>
      </c>
      <c r="T1789" s="69"/>
      <c r="U1789" s="69" t="s">
        <v>106</v>
      </c>
      <c r="V1789" s="69"/>
      <c r="W1789" s="73">
        <v>42458</v>
      </c>
      <c r="X1789" s="69">
        <v>0</v>
      </c>
      <c r="Y1789" s="69">
        <v>2</v>
      </c>
      <c r="Z1789" s="69"/>
      <c r="AA1789" s="69"/>
      <c r="AB1789" s="69"/>
      <c r="AC1789" s="69"/>
      <c r="AD1789" s="69"/>
      <c r="AE1789" s="69"/>
      <c r="AF1789" s="69"/>
      <c r="AG1789" s="69"/>
      <c r="AH1789" s="69" t="s">
        <v>6213</v>
      </c>
    </row>
    <row r="1790" spans="1:34" ht="15.75" customHeight="1" x14ac:dyDescent="0.2">
      <c r="A1790" s="69" t="s">
        <v>33</v>
      </c>
      <c r="B1790" s="69" t="s">
        <v>564</v>
      </c>
      <c r="C1790" s="51">
        <f t="shared" si="60"/>
        <v>14</v>
      </c>
      <c r="D1790" s="57">
        <v>2016</v>
      </c>
      <c r="E1790" s="57">
        <v>1</v>
      </c>
      <c r="F1790" s="69" t="s">
        <v>22</v>
      </c>
      <c r="G1790" s="70" t="s">
        <v>6214</v>
      </c>
      <c r="H1790" s="69" t="s">
        <v>6215</v>
      </c>
      <c r="I1790" s="71" t="s">
        <v>36</v>
      </c>
      <c r="J1790" s="71" t="s">
        <v>26</v>
      </c>
      <c r="K1790" s="69" t="s">
        <v>27</v>
      </c>
      <c r="L1790" s="69" t="s">
        <v>88</v>
      </c>
      <c r="M1790" s="69" t="s">
        <v>29</v>
      </c>
      <c r="N1790" s="69" t="s">
        <v>30</v>
      </c>
      <c r="O1790" s="69" t="s">
        <v>30</v>
      </c>
      <c r="P1790" s="72">
        <v>42457.513888888891</v>
      </c>
      <c r="Q1790" s="69"/>
      <c r="R1790" s="72">
        <v>42457.827777777777</v>
      </c>
      <c r="S1790" s="72">
        <v>42457.827777777777</v>
      </c>
      <c r="T1790" s="69"/>
      <c r="U1790" s="124" t="s">
        <v>10423</v>
      </c>
      <c r="V1790" s="69"/>
      <c r="W1790" s="69"/>
      <c r="X1790" s="69">
        <v>0</v>
      </c>
      <c r="Y1790" s="69">
        <v>1</v>
      </c>
      <c r="Z1790" s="74" t="s">
        <v>6216</v>
      </c>
      <c r="AA1790" s="69"/>
      <c r="AB1790" s="69"/>
      <c r="AC1790" s="69"/>
      <c r="AD1790" s="69"/>
      <c r="AE1790" s="69"/>
      <c r="AF1790" s="69"/>
      <c r="AG1790" s="69"/>
      <c r="AH1790" s="69" t="s">
        <v>6217</v>
      </c>
    </row>
    <row r="1791" spans="1:34" ht="15.75" hidden="1" customHeight="1" x14ac:dyDescent="0.2">
      <c r="A1791" s="69" t="s">
        <v>33</v>
      </c>
      <c r="B1791" s="69" t="s">
        <v>56</v>
      </c>
      <c r="C1791" s="51">
        <f t="shared" si="60"/>
        <v>14</v>
      </c>
      <c r="D1791" s="57">
        <v>2016</v>
      </c>
      <c r="E1791" s="57">
        <v>1</v>
      </c>
      <c r="F1791" s="69" t="s">
        <v>22</v>
      </c>
      <c r="G1791" s="70" t="s">
        <v>6218</v>
      </c>
      <c r="H1791" s="69" t="s">
        <v>6219</v>
      </c>
      <c r="I1791" s="71" t="s">
        <v>36</v>
      </c>
      <c r="J1791" s="71" t="s">
        <v>26</v>
      </c>
      <c r="K1791" s="69" t="s">
        <v>27</v>
      </c>
      <c r="L1791" s="69" t="s">
        <v>37</v>
      </c>
      <c r="M1791" s="69" t="s">
        <v>29</v>
      </c>
      <c r="N1791" s="69" t="s">
        <v>59</v>
      </c>
      <c r="O1791" s="69" t="s">
        <v>59</v>
      </c>
      <c r="P1791" s="72">
        <v>42453.710416666669</v>
      </c>
      <c r="Q1791" s="69"/>
      <c r="R1791" s="72">
        <v>42464.680555555555</v>
      </c>
      <c r="S1791" s="72">
        <v>42458.509027777778</v>
      </c>
      <c r="T1791" s="69"/>
      <c r="U1791" s="69" t="s">
        <v>54</v>
      </c>
      <c r="V1791" s="69"/>
      <c r="W1791" s="73">
        <v>42457</v>
      </c>
      <c r="X1791" s="69">
        <v>0</v>
      </c>
      <c r="Y1791" s="69">
        <v>3</v>
      </c>
      <c r="Z1791" s="69"/>
      <c r="AA1791" s="69"/>
      <c r="AB1791" s="69"/>
      <c r="AC1791" s="69"/>
      <c r="AD1791" s="69"/>
      <c r="AE1791" s="69"/>
      <c r="AF1791" s="69"/>
      <c r="AG1791" s="69"/>
      <c r="AH1791" s="69" t="s">
        <v>6220</v>
      </c>
    </row>
    <row r="1792" spans="1:34" ht="15.75" customHeight="1" x14ac:dyDescent="0.2">
      <c r="A1792" s="69" t="s">
        <v>33</v>
      </c>
      <c r="B1792" s="69" t="s">
        <v>56</v>
      </c>
      <c r="C1792" s="51">
        <f t="shared" si="60"/>
        <v>13</v>
      </c>
      <c r="D1792" s="57">
        <v>2016</v>
      </c>
      <c r="E1792" s="57">
        <v>1</v>
      </c>
      <c r="F1792" s="69" t="s">
        <v>22</v>
      </c>
      <c r="G1792" s="70" t="s">
        <v>6221</v>
      </c>
      <c r="H1792" s="69" t="s">
        <v>6222</v>
      </c>
      <c r="I1792" s="71" t="s">
        <v>25</v>
      </c>
      <c r="J1792" s="71" t="s">
        <v>26</v>
      </c>
      <c r="K1792" s="69" t="s">
        <v>27</v>
      </c>
      <c r="L1792" s="69" t="s">
        <v>37</v>
      </c>
      <c r="M1792" s="69" t="s">
        <v>29</v>
      </c>
      <c r="N1792" s="69" t="s">
        <v>74</v>
      </c>
      <c r="O1792" s="69" t="s">
        <v>74</v>
      </c>
      <c r="P1792" s="72">
        <v>42452.967361111114</v>
      </c>
      <c r="Q1792" s="69"/>
      <c r="R1792" s="72">
        <v>42465.472916666666</v>
      </c>
      <c r="S1792" s="72">
        <v>42453.60833333333</v>
      </c>
      <c r="T1792" s="69"/>
      <c r="U1792" s="124" t="s">
        <v>10423</v>
      </c>
      <c r="V1792" s="69"/>
      <c r="W1792" s="73">
        <v>42452</v>
      </c>
      <c r="X1792" s="69">
        <v>0</v>
      </c>
      <c r="Y1792" s="69">
        <v>1</v>
      </c>
      <c r="Z1792" s="69"/>
      <c r="AA1792" s="69"/>
      <c r="AB1792" s="69"/>
      <c r="AC1792" s="69"/>
      <c r="AD1792" s="69"/>
      <c r="AE1792" s="69"/>
      <c r="AF1792" s="69"/>
      <c r="AG1792" s="69"/>
      <c r="AH1792" s="69" t="s">
        <v>6223</v>
      </c>
    </row>
    <row r="1793" spans="1:34" ht="15.75" customHeight="1" x14ac:dyDescent="0.2">
      <c r="A1793" s="69" t="s">
        <v>33</v>
      </c>
      <c r="B1793" s="69" t="s">
        <v>4456</v>
      </c>
      <c r="C1793" s="51">
        <f t="shared" si="60"/>
        <v>13</v>
      </c>
      <c r="D1793" s="57">
        <v>2016</v>
      </c>
      <c r="E1793" s="57">
        <v>1</v>
      </c>
      <c r="F1793" s="69" t="s">
        <v>22</v>
      </c>
      <c r="G1793" s="70" t="s">
        <v>6224</v>
      </c>
      <c r="H1793" s="69" t="s">
        <v>6225</v>
      </c>
      <c r="I1793" s="71" t="s">
        <v>36</v>
      </c>
      <c r="J1793" s="71" t="s">
        <v>26</v>
      </c>
      <c r="K1793" s="69" t="s">
        <v>27</v>
      </c>
      <c r="L1793" s="69" t="s">
        <v>88</v>
      </c>
      <c r="M1793" s="69" t="s">
        <v>29</v>
      </c>
      <c r="N1793" s="69" t="s">
        <v>59</v>
      </c>
      <c r="O1793" s="69" t="s">
        <v>59</v>
      </c>
      <c r="P1793" s="72">
        <v>42452.654166666667</v>
      </c>
      <c r="Q1793" s="69"/>
      <c r="R1793" s="72">
        <v>42454.759722222225</v>
      </c>
      <c r="S1793" s="72">
        <v>42453.474999999999</v>
      </c>
      <c r="T1793" s="69"/>
      <c r="U1793" s="124" t="s">
        <v>10423</v>
      </c>
      <c r="V1793" s="69"/>
      <c r="W1793" s="73">
        <v>42452</v>
      </c>
      <c r="X1793" s="69">
        <v>0</v>
      </c>
      <c r="Y1793" s="69">
        <v>3</v>
      </c>
      <c r="Z1793" s="69"/>
      <c r="AA1793" s="69"/>
      <c r="AB1793" s="69"/>
      <c r="AC1793" s="69"/>
      <c r="AD1793" s="69"/>
      <c r="AE1793" s="69"/>
      <c r="AF1793" s="69"/>
      <c r="AG1793" s="69"/>
      <c r="AH1793" s="69" t="s">
        <v>6226</v>
      </c>
    </row>
    <row r="1794" spans="1:34" ht="15.75" customHeight="1" x14ac:dyDescent="0.2">
      <c r="A1794" s="69" t="s">
        <v>33</v>
      </c>
      <c r="B1794" s="69" t="s">
        <v>56</v>
      </c>
      <c r="C1794" s="51">
        <f t="shared" si="60"/>
        <v>13</v>
      </c>
      <c r="D1794" s="57">
        <v>2016</v>
      </c>
      <c r="E1794" s="57">
        <v>1</v>
      </c>
      <c r="F1794" s="69" t="s">
        <v>22</v>
      </c>
      <c r="G1794" s="70" t="s">
        <v>6227</v>
      </c>
      <c r="H1794" s="69" t="s">
        <v>6228</v>
      </c>
      <c r="I1794" s="71" t="s">
        <v>25</v>
      </c>
      <c r="J1794" s="71" t="s">
        <v>26</v>
      </c>
      <c r="K1794" s="69" t="s">
        <v>27</v>
      </c>
      <c r="L1794" s="69" t="s">
        <v>37</v>
      </c>
      <c r="M1794" s="69" t="s">
        <v>29</v>
      </c>
      <c r="N1794" s="69" t="s">
        <v>30</v>
      </c>
      <c r="O1794" s="69" t="s">
        <v>30</v>
      </c>
      <c r="P1794" s="72">
        <v>42451.522916666669</v>
      </c>
      <c r="Q1794" s="69"/>
      <c r="R1794" s="72">
        <v>42454.759722222225</v>
      </c>
      <c r="S1794" s="72">
        <v>42452.711111111108</v>
      </c>
      <c r="T1794" s="69"/>
      <c r="U1794" s="124" t="s">
        <v>10423</v>
      </c>
      <c r="V1794" s="69"/>
      <c r="W1794" s="73">
        <v>42459</v>
      </c>
      <c r="X1794" s="69">
        <v>0</v>
      </c>
      <c r="Y1794" s="69">
        <v>2</v>
      </c>
      <c r="Z1794" s="69"/>
      <c r="AA1794" s="69"/>
      <c r="AB1794" s="69"/>
      <c r="AC1794" s="69"/>
      <c r="AD1794" s="69"/>
      <c r="AE1794" s="69"/>
      <c r="AF1794" s="69"/>
      <c r="AG1794" s="69"/>
      <c r="AH1794" s="69" t="s">
        <v>6229</v>
      </c>
    </row>
    <row r="1795" spans="1:34" ht="15.75" hidden="1" customHeight="1" x14ac:dyDescent="0.2">
      <c r="A1795" s="69" t="s">
        <v>33</v>
      </c>
      <c r="B1795" s="69" t="s">
        <v>41</v>
      </c>
      <c r="C1795" s="51">
        <f t="shared" si="60"/>
        <v>13</v>
      </c>
      <c r="D1795" s="57">
        <v>2016</v>
      </c>
      <c r="E1795" s="57">
        <v>1</v>
      </c>
      <c r="F1795" s="69" t="s">
        <v>22</v>
      </c>
      <c r="G1795" s="70" t="s">
        <v>6230</v>
      </c>
      <c r="H1795" s="69" t="s">
        <v>6231</v>
      </c>
      <c r="I1795" s="71" t="s">
        <v>25</v>
      </c>
      <c r="J1795" s="71" t="s">
        <v>26</v>
      </c>
      <c r="K1795" s="69" t="s">
        <v>27</v>
      </c>
      <c r="L1795" s="69" t="s">
        <v>88</v>
      </c>
      <c r="M1795" s="69" t="s">
        <v>38</v>
      </c>
      <c r="N1795" s="69" t="s">
        <v>38</v>
      </c>
      <c r="O1795" s="69" t="s">
        <v>38</v>
      </c>
      <c r="P1795" s="72">
        <v>42451.517361111109</v>
      </c>
      <c r="Q1795" s="69"/>
      <c r="R1795" s="72">
        <v>42465.474999999999</v>
      </c>
      <c r="S1795" s="72">
        <v>42453.354166666664</v>
      </c>
      <c r="T1795" s="69"/>
      <c r="U1795" s="69" t="s">
        <v>39</v>
      </c>
      <c r="V1795" s="69"/>
      <c r="W1795" s="69"/>
      <c r="X1795" s="69">
        <v>0</v>
      </c>
      <c r="Y1795" s="69">
        <v>2</v>
      </c>
      <c r="Z1795" s="69" t="s">
        <v>6232</v>
      </c>
      <c r="AA1795" s="69"/>
      <c r="AB1795" s="69"/>
      <c r="AC1795" s="69"/>
      <c r="AD1795" s="69"/>
      <c r="AE1795" s="69"/>
      <c r="AF1795" s="69"/>
      <c r="AG1795" s="69"/>
      <c r="AH1795" s="69" t="s">
        <v>6233</v>
      </c>
    </row>
    <row r="1796" spans="1:34" ht="15.75" customHeight="1" x14ac:dyDescent="0.2">
      <c r="A1796" s="69" t="s">
        <v>33</v>
      </c>
      <c r="B1796" s="69" t="s">
        <v>99</v>
      </c>
      <c r="C1796" s="51">
        <f t="shared" si="60"/>
        <v>13</v>
      </c>
      <c r="D1796" s="57">
        <v>2016</v>
      </c>
      <c r="E1796" s="57">
        <v>1</v>
      </c>
      <c r="F1796" s="69" t="s">
        <v>22</v>
      </c>
      <c r="G1796" s="70" t="s">
        <v>6234</v>
      </c>
      <c r="H1796" s="69" t="s">
        <v>6235</v>
      </c>
      <c r="I1796" s="71" t="s">
        <v>25</v>
      </c>
      <c r="J1796" s="71" t="s">
        <v>26</v>
      </c>
      <c r="K1796" s="69" t="s">
        <v>27</v>
      </c>
      <c r="L1796" s="69" t="s">
        <v>37</v>
      </c>
      <c r="M1796" s="69" t="s">
        <v>29</v>
      </c>
      <c r="N1796" s="69" t="s">
        <v>2982</v>
      </c>
      <c r="O1796" s="69" t="s">
        <v>2982</v>
      </c>
      <c r="P1796" s="72">
        <v>42451.405555555553</v>
      </c>
      <c r="Q1796" s="69"/>
      <c r="R1796" s="72">
        <v>42452.666666666664</v>
      </c>
      <c r="S1796" s="72">
        <v>42451.568749999999</v>
      </c>
      <c r="T1796" s="69"/>
      <c r="U1796" s="124" t="s">
        <v>10423</v>
      </c>
      <c r="V1796" s="69"/>
      <c r="W1796" s="73">
        <v>42451</v>
      </c>
      <c r="X1796" s="69">
        <v>0</v>
      </c>
      <c r="Y1796" s="69">
        <v>1</v>
      </c>
      <c r="Z1796" s="69" t="s">
        <v>6236</v>
      </c>
      <c r="AA1796" s="69"/>
      <c r="AB1796" s="69"/>
      <c r="AC1796" s="69"/>
      <c r="AD1796" s="69"/>
      <c r="AE1796" s="69"/>
      <c r="AF1796" s="69"/>
      <c r="AG1796" s="69"/>
      <c r="AH1796" s="69" t="s">
        <v>6237</v>
      </c>
    </row>
    <row r="1797" spans="1:34" ht="15.75" hidden="1" customHeight="1" x14ac:dyDescent="0.2">
      <c r="A1797" s="69" t="s">
        <v>33</v>
      </c>
      <c r="B1797" s="69" t="s">
        <v>4456</v>
      </c>
      <c r="C1797" s="51">
        <f t="shared" si="60"/>
        <v>13</v>
      </c>
      <c r="D1797" s="57">
        <v>2016</v>
      </c>
      <c r="E1797" s="57">
        <v>1</v>
      </c>
      <c r="F1797" s="69" t="s">
        <v>22</v>
      </c>
      <c r="G1797" s="70" t="s">
        <v>6238</v>
      </c>
      <c r="H1797" s="69" t="s">
        <v>6239</v>
      </c>
      <c r="I1797" s="71" t="s">
        <v>25</v>
      </c>
      <c r="J1797" s="71" t="s">
        <v>26</v>
      </c>
      <c r="K1797" s="69" t="s">
        <v>27</v>
      </c>
      <c r="L1797" s="69" t="s">
        <v>88</v>
      </c>
      <c r="M1797" s="69" t="s">
        <v>2982</v>
      </c>
      <c r="N1797" s="69" t="s">
        <v>38</v>
      </c>
      <c r="O1797" s="69" t="s">
        <v>38</v>
      </c>
      <c r="P1797" s="72">
        <v>42450.705555555556</v>
      </c>
      <c r="Q1797" s="69"/>
      <c r="R1797" s="72">
        <v>42465.473611111112</v>
      </c>
      <c r="S1797" s="72">
        <v>42453.431944444441</v>
      </c>
      <c r="T1797" s="69"/>
      <c r="U1797" s="69" t="s">
        <v>111</v>
      </c>
      <c r="V1797" s="69"/>
      <c r="W1797" s="73">
        <v>42451</v>
      </c>
      <c r="X1797" s="69">
        <v>0</v>
      </c>
      <c r="Y1797" s="69">
        <v>2</v>
      </c>
      <c r="Z1797" s="74" t="s">
        <v>6240</v>
      </c>
      <c r="AA1797" s="69"/>
      <c r="AB1797" s="69"/>
      <c r="AC1797" s="69"/>
      <c r="AD1797" s="69"/>
      <c r="AE1797" s="69"/>
      <c r="AF1797" s="69"/>
      <c r="AG1797" s="69"/>
      <c r="AH1797" s="69" t="s">
        <v>6241</v>
      </c>
    </row>
    <row r="1798" spans="1:34" ht="15.75" customHeight="1" x14ac:dyDescent="0.2">
      <c r="A1798" s="69" t="s">
        <v>33</v>
      </c>
      <c r="B1798" s="69" t="s">
        <v>2726</v>
      </c>
      <c r="C1798" s="51">
        <f t="shared" si="60"/>
        <v>14</v>
      </c>
      <c r="D1798" s="57">
        <v>2016</v>
      </c>
      <c r="E1798" s="57">
        <v>1</v>
      </c>
      <c r="F1798" s="69" t="s">
        <v>22</v>
      </c>
      <c r="G1798" s="70" t="s">
        <v>6242</v>
      </c>
      <c r="H1798" s="69" t="s">
        <v>6243</v>
      </c>
      <c r="I1798" s="71" t="s">
        <v>36</v>
      </c>
      <c r="J1798" s="71" t="s">
        <v>26</v>
      </c>
      <c r="K1798" s="69" t="s">
        <v>27</v>
      </c>
      <c r="L1798" s="69" t="s">
        <v>88</v>
      </c>
      <c r="M1798" s="69" t="s">
        <v>29</v>
      </c>
      <c r="N1798" s="69" t="s">
        <v>116</v>
      </c>
      <c r="O1798" s="69" t="s">
        <v>116</v>
      </c>
      <c r="P1798" s="72">
        <v>42450.372916666667</v>
      </c>
      <c r="Q1798" s="69"/>
      <c r="R1798" s="72">
        <v>42465.478472222225</v>
      </c>
      <c r="S1798" s="72">
        <v>42457.583333333336</v>
      </c>
      <c r="T1798" s="69"/>
      <c r="U1798" s="124" t="s">
        <v>10423</v>
      </c>
      <c r="V1798" s="69"/>
      <c r="W1798" s="69"/>
      <c r="X1798" s="69">
        <v>0</v>
      </c>
      <c r="Y1798" s="69">
        <v>2</v>
      </c>
      <c r="Z1798" s="69"/>
      <c r="AA1798" s="69"/>
      <c r="AB1798" s="69"/>
      <c r="AC1798" s="69"/>
      <c r="AD1798" s="69"/>
      <c r="AE1798" s="69"/>
      <c r="AF1798" s="69" t="s">
        <v>6244</v>
      </c>
      <c r="AG1798" s="69"/>
      <c r="AH1798" s="69" t="s">
        <v>6245</v>
      </c>
    </row>
    <row r="1799" spans="1:34" ht="15.75" customHeight="1" x14ac:dyDescent="0.2">
      <c r="A1799" s="69" t="s">
        <v>33</v>
      </c>
      <c r="B1799" s="69" t="s">
        <v>32</v>
      </c>
      <c r="C1799" s="51">
        <f t="shared" si="60"/>
        <v>13</v>
      </c>
      <c r="D1799" s="57">
        <v>2016</v>
      </c>
      <c r="E1799" s="57">
        <v>1</v>
      </c>
      <c r="F1799" s="69" t="s">
        <v>22</v>
      </c>
      <c r="G1799" s="70" t="s">
        <v>6246</v>
      </c>
      <c r="H1799" s="69" t="s">
        <v>6247</v>
      </c>
      <c r="I1799" s="71" t="s">
        <v>217</v>
      </c>
      <c r="J1799" s="71" t="s">
        <v>26</v>
      </c>
      <c r="K1799" s="69" t="s">
        <v>27</v>
      </c>
      <c r="L1799" s="69" t="s">
        <v>88</v>
      </c>
      <c r="M1799" s="69" t="s">
        <v>30</v>
      </c>
      <c r="N1799" s="69" t="s">
        <v>30</v>
      </c>
      <c r="O1799" s="69" t="s">
        <v>30</v>
      </c>
      <c r="P1799" s="72">
        <v>42447.554861111108</v>
      </c>
      <c r="Q1799" s="69"/>
      <c r="R1799" s="72">
        <v>42454.906944444447</v>
      </c>
      <c r="S1799" s="72">
        <v>42451.67083333333</v>
      </c>
      <c r="T1799" s="69"/>
      <c r="U1799" s="124" t="s">
        <v>10423</v>
      </c>
      <c r="V1799" s="69"/>
      <c r="W1799" s="73">
        <v>42452</v>
      </c>
      <c r="X1799" s="69">
        <v>0</v>
      </c>
      <c r="Y1799" s="69">
        <v>6</v>
      </c>
      <c r="Z1799" s="69"/>
      <c r="AA1799" s="69"/>
      <c r="AB1799" s="69"/>
      <c r="AC1799" s="69"/>
      <c r="AD1799" s="69"/>
      <c r="AE1799" s="69" t="s">
        <v>6248</v>
      </c>
      <c r="AF1799" s="69"/>
      <c r="AG1799" s="69"/>
      <c r="AH1799" s="69" t="s">
        <v>6249</v>
      </c>
    </row>
    <row r="1800" spans="1:34" ht="15.75" customHeight="1" x14ac:dyDescent="0.2">
      <c r="A1800" s="69" t="s">
        <v>33</v>
      </c>
      <c r="B1800" s="69" t="s">
        <v>99</v>
      </c>
      <c r="C1800" s="51">
        <f t="shared" si="60"/>
        <v>12</v>
      </c>
      <c r="D1800" s="57">
        <v>2016</v>
      </c>
      <c r="E1800" s="57">
        <v>1</v>
      </c>
      <c r="F1800" s="69" t="s">
        <v>22</v>
      </c>
      <c r="G1800" s="70" t="s">
        <v>6250</v>
      </c>
      <c r="H1800" s="69" t="s">
        <v>6251</v>
      </c>
      <c r="I1800" s="71" t="s">
        <v>25</v>
      </c>
      <c r="J1800" s="71" t="s">
        <v>26</v>
      </c>
      <c r="K1800" s="69" t="s">
        <v>27</v>
      </c>
      <c r="L1800" s="69" t="s">
        <v>37</v>
      </c>
      <c r="M1800" s="69" t="s">
        <v>29</v>
      </c>
      <c r="N1800" s="69" t="s">
        <v>2982</v>
      </c>
      <c r="O1800" s="69" t="s">
        <v>2982</v>
      </c>
      <c r="P1800" s="72">
        <v>42446.45208333333</v>
      </c>
      <c r="Q1800" s="69"/>
      <c r="R1800" s="72">
        <v>42452.666666666664</v>
      </c>
      <c r="S1800" s="72">
        <v>42447.568055555559</v>
      </c>
      <c r="T1800" s="69"/>
      <c r="U1800" s="124" t="s">
        <v>10423</v>
      </c>
      <c r="V1800" s="69"/>
      <c r="W1800" s="73">
        <v>42447</v>
      </c>
      <c r="X1800" s="69">
        <v>0</v>
      </c>
      <c r="Y1800" s="69">
        <v>1</v>
      </c>
      <c r="Z1800" s="69"/>
      <c r="AA1800" s="69"/>
      <c r="AB1800" s="69"/>
      <c r="AC1800" s="69"/>
      <c r="AD1800" s="69"/>
      <c r="AE1800" s="69"/>
      <c r="AF1800" s="69"/>
      <c r="AG1800" s="69"/>
      <c r="AH1800" s="69" t="s">
        <v>6252</v>
      </c>
    </row>
    <row r="1801" spans="1:34" ht="15.75" customHeight="1" x14ac:dyDescent="0.2">
      <c r="A1801" s="69" t="s">
        <v>33</v>
      </c>
      <c r="B1801" s="69" t="s">
        <v>99</v>
      </c>
      <c r="C1801" s="51">
        <f t="shared" si="60"/>
        <v>12</v>
      </c>
      <c r="D1801" s="57">
        <v>2016</v>
      </c>
      <c r="E1801" s="57">
        <v>1</v>
      </c>
      <c r="F1801" s="69" t="s">
        <v>22</v>
      </c>
      <c r="G1801" s="70" t="s">
        <v>6253</v>
      </c>
      <c r="H1801" s="69" t="s">
        <v>6254</v>
      </c>
      <c r="I1801" s="71" t="s">
        <v>25</v>
      </c>
      <c r="J1801" s="71" t="s">
        <v>26</v>
      </c>
      <c r="K1801" s="69" t="s">
        <v>27</v>
      </c>
      <c r="L1801" s="69" t="s">
        <v>37</v>
      </c>
      <c r="M1801" s="69" t="s">
        <v>29</v>
      </c>
      <c r="N1801" s="69" t="s">
        <v>2982</v>
      </c>
      <c r="O1801" s="69" t="s">
        <v>2982</v>
      </c>
      <c r="P1801" s="72">
        <v>42446.466666666667</v>
      </c>
      <c r="Q1801" s="69"/>
      <c r="R1801" s="72">
        <v>42452.666666666664</v>
      </c>
      <c r="S1801" s="72">
        <v>42447.647916666669</v>
      </c>
      <c r="T1801" s="69"/>
      <c r="U1801" s="124" t="s">
        <v>10423</v>
      </c>
      <c r="V1801" s="69"/>
      <c r="W1801" s="73">
        <v>42471</v>
      </c>
      <c r="X1801" s="69">
        <v>0</v>
      </c>
      <c r="Y1801" s="69">
        <v>1</v>
      </c>
      <c r="Z1801" s="74" t="s">
        <v>6255</v>
      </c>
      <c r="AA1801" s="69"/>
      <c r="AB1801" s="69"/>
      <c r="AC1801" s="69"/>
      <c r="AD1801" s="69"/>
      <c r="AE1801" s="69"/>
      <c r="AF1801" s="69"/>
      <c r="AG1801" s="69"/>
      <c r="AH1801" s="69" t="s">
        <v>6256</v>
      </c>
    </row>
    <row r="1802" spans="1:34" ht="15.75" customHeight="1" x14ac:dyDescent="0.2">
      <c r="A1802" s="69" t="s">
        <v>33</v>
      </c>
      <c r="B1802" s="69" t="s">
        <v>56</v>
      </c>
      <c r="C1802" s="51">
        <f t="shared" si="60"/>
        <v>12</v>
      </c>
      <c r="D1802" s="57">
        <v>2016</v>
      </c>
      <c r="E1802" s="57">
        <v>1</v>
      </c>
      <c r="F1802" s="69" t="s">
        <v>22</v>
      </c>
      <c r="G1802" s="70" t="s">
        <v>6257</v>
      </c>
      <c r="H1802" s="69" t="s">
        <v>6258</v>
      </c>
      <c r="I1802" s="71" t="s">
        <v>25</v>
      </c>
      <c r="J1802" s="71" t="s">
        <v>26</v>
      </c>
      <c r="K1802" s="69" t="s">
        <v>27</v>
      </c>
      <c r="L1802" s="69" t="s">
        <v>37</v>
      </c>
      <c r="M1802" s="69" t="s">
        <v>29</v>
      </c>
      <c r="N1802" s="69" t="s">
        <v>30</v>
      </c>
      <c r="O1802" s="69" t="s">
        <v>30</v>
      </c>
      <c r="P1802" s="72">
        <v>42445.565972222219</v>
      </c>
      <c r="Q1802" s="69"/>
      <c r="R1802" s="72">
        <v>42459.447222222225</v>
      </c>
      <c r="S1802" s="72">
        <v>42446.979861111111</v>
      </c>
      <c r="T1802" s="69"/>
      <c r="U1802" s="124" t="s">
        <v>10423</v>
      </c>
      <c r="V1802" s="69"/>
      <c r="W1802" s="73">
        <v>42447</v>
      </c>
      <c r="X1802" s="69">
        <v>0</v>
      </c>
      <c r="Y1802" s="69">
        <v>1</v>
      </c>
      <c r="Z1802" s="69"/>
      <c r="AA1802" s="69"/>
      <c r="AB1802" s="69"/>
      <c r="AC1802" s="69"/>
      <c r="AD1802" s="69"/>
      <c r="AE1802" s="69"/>
      <c r="AF1802" s="69" t="s">
        <v>6259</v>
      </c>
      <c r="AG1802" s="69"/>
      <c r="AH1802" s="69" t="s">
        <v>6260</v>
      </c>
    </row>
    <row r="1803" spans="1:34" ht="15.75" customHeight="1" x14ac:dyDescent="0.2">
      <c r="A1803" s="69" t="s">
        <v>33</v>
      </c>
      <c r="B1803" s="69" t="s">
        <v>45</v>
      </c>
      <c r="C1803" s="51">
        <f t="shared" si="60"/>
        <v>12</v>
      </c>
      <c r="D1803" s="57">
        <v>2016</v>
      </c>
      <c r="E1803" s="57">
        <v>1</v>
      </c>
      <c r="F1803" s="69" t="s">
        <v>22</v>
      </c>
      <c r="G1803" s="70" t="s">
        <v>6261</v>
      </c>
      <c r="H1803" s="69" t="s">
        <v>6262</v>
      </c>
      <c r="I1803" s="71" t="s">
        <v>25</v>
      </c>
      <c r="J1803" s="71" t="s">
        <v>26</v>
      </c>
      <c r="K1803" s="69" t="s">
        <v>4235</v>
      </c>
      <c r="L1803" s="69" t="s">
        <v>88</v>
      </c>
      <c r="M1803" s="69" t="s">
        <v>59</v>
      </c>
      <c r="N1803" s="69" t="s">
        <v>59</v>
      </c>
      <c r="O1803" s="69" t="s">
        <v>59</v>
      </c>
      <c r="P1803" s="72">
        <v>42445.458333333336</v>
      </c>
      <c r="Q1803" s="69"/>
      <c r="R1803" s="72">
        <v>42465.478472222225</v>
      </c>
      <c r="S1803" s="72">
        <v>42446.663194444445</v>
      </c>
      <c r="T1803" s="69"/>
      <c r="U1803" s="124" t="s">
        <v>10423</v>
      </c>
      <c r="V1803" s="69"/>
      <c r="W1803" s="73">
        <v>42445</v>
      </c>
      <c r="X1803" s="69">
        <v>0</v>
      </c>
      <c r="Y1803" s="69">
        <v>2</v>
      </c>
      <c r="Z1803" s="74" t="s">
        <v>6263</v>
      </c>
      <c r="AA1803" s="69"/>
      <c r="AB1803" s="69"/>
      <c r="AC1803" s="69"/>
      <c r="AD1803" s="69"/>
      <c r="AE1803" s="69"/>
      <c r="AF1803" s="69"/>
      <c r="AG1803" s="69"/>
      <c r="AH1803" s="69" t="s">
        <v>6264</v>
      </c>
    </row>
    <row r="1804" spans="1:34" ht="15.75" customHeight="1" x14ac:dyDescent="0.2">
      <c r="A1804" s="69" t="s">
        <v>33</v>
      </c>
      <c r="B1804" s="69" t="s">
        <v>145</v>
      </c>
      <c r="C1804" s="51">
        <f t="shared" si="60"/>
        <v>13</v>
      </c>
      <c r="D1804" s="57">
        <v>2016</v>
      </c>
      <c r="E1804" s="57">
        <v>1</v>
      </c>
      <c r="F1804" s="69" t="s">
        <v>22</v>
      </c>
      <c r="G1804" s="70" t="s">
        <v>6265</v>
      </c>
      <c r="H1804" s="69" t="s">
        <v>6266</v>
      </c>
      <c r="I1804" s="71" t="s">
        <v>25</v>
      </c>
      <c r="J1804" s="71" t="s">
        <v>26</v>
      </c>
      <c r="K1804" s="69" t="s">
        <v>27</v>
      </c>
      <c r="L1804" s="69" t="s">
        <v>37</v>
      </c>
      <c r="M1804" s="69" t="s">
        <v>29</v>
      </c>
      <c r="N1804" s="69" t="s">
        <v>30</v>
      </c>
      <c r="O1804" s="69" t="s">
        <v>30</v>
      </c>
      <c r="P1804" s="72">
        <v>42445.456250000003</v>
      </c>
      <c r="Q1804" s="69"/>
      <c r="R1804" s="72">
        <v>42454.759722222225</v>
      </c>
      <c r="S1804" s="72">
        <v>42453.631944444445</v>
      </c>
      <c r="T1804" s="69"/>
      <c r="U1804" s="124" t="s">
        <v>10423</v>
      </c>
      <c r="V1804" s="69"/>
      <c r="W1804" s="73">
        <v>42451</v>
      </c>
      <c r="X1804" s="69">
        <v>0</v>
      </c>
      <c r="Y1804" s="69">
        <v>3</v>
      </c>
      <c r="Z1804" s="69"/>
      <c r="AA1804" s="69"/>
      <c r="AB1804" s="69"/>
      <c r="AC1804" s="69"/>
      <c r="AD1804" s="69"/>
      <c r="AE1804" s="69"/>
      <c r="AF1804" s="69"/>
      <c r="AG1804" s="69"/>
      <c r="AH1804" s="69" t="s">
        <v>6267</v>
      </c>
    </row>
    <row r="1805" spans="1:34" ht="15.75" customHeight="1" x14ac:dyDescent="0.2">
      <c r="A1805" s="69" t="s">
        <v>33</v>
      </c>
      <c r="B1805" s="69" t="s">
        <v>2726</v>
      </c>
      <c r="C1805" s="51">
        <f t="shared" si="60"/>
        <v>14</v>
      </c>
      <c r="D1805" s="57">
        <v>2016</v>
      </c>
      <c r="E1805" s="57">
        <v>1</v>
      </c>
      <c r="F1805" s="69" t="s">
        <v>22</v>
      </c>
      <c r="G1805" s="70" t="s">
        <v>6268</v>
      </c>
      <c r="H1805" s="69" t="s">
        <v>6269</v>
      </c>
      <c r="I1805" s="71" t="s">
        <v>25</v>
      </c>
      <c r="J1805" s="71" t="s">
        <v>26</v>
      </c>
      <c r="K1805" s="69" t="s">
        <v>27</v>
      </c>
      <c r="L1805" s="69" t="s">
        <v>88</v>
      </c>
      <c r="M1805" s="69" t="s">
        <v>30</v>
      </c>
      <c r="N1805" s="69" t="s">
        <v>30</v>
      </c>
      <c r="O1805" s="69" t="s">
        <v>30</v>
      </c>
      <c r="P1805" s="72">
        <v>42444.498611111114</v>
      </c>
      <c r="Q1805" s="69"/>
      <c r="R1805" s="72">
        <v>42464.680555555555</v>
      </c>
      <c r="S1805" s="72">
        <v>42456.511805555558</v>
      </c>
      <c r="T1805" s="69"/>
      <c r="U1805" s="124" t="s">
        <v>10423</v>
      </c>
      <c r="V1805" s="69"/>
      <c r="W1805" s="73">
        <v>42453</v>
      </c>
      <c r="X1805" s="69">
        <v>0</v>
      </c>
      <c r="Y1805" s="69">
        <v>3</v>
      </c>
      <c r="Z1805" s="69" t="s">
        <v>6270</v>
      </c>
      <c r="AA1805" s="69"/>
      <c r="AB1805" s="69"/>
      <c r="AC1805" s="69"/>
      <c r="AD1805" s="69"/>
      <c r="AE1805" s="69"/>
      <c r="AF1805" s="69" t="s">
        <v>6271</v>
      </c>
      <c r="AG1805" s="69"/>
      <c r="AH1805" s="69" t="s">
        <v>6272</v>
      </c>
    </row>
    <row r="1806" spans="1:34" ht="15.75" customHeight="1" x14ac:dyDescent="0.2">
      <c r="A1806" s="69" t="s">
        <v>33</v>
      </c>
      <c r="B1806" s="69" t="s">
        <v>99</v>
      </c>
      <c r="C1806" s="51">
        <f t="shared" si="60"/>
        <v>12</v>
      </c>
      <c r="D1806" s="57">
        <v>2016</v>
      </c>
      <c r="E1806" s="57">
        <v>1</v>
      </c>
      <c r="F1806" s="69" t="s">
        <v>22</v>
      </c>
      <c r="G1806" s="70" t="s">
        <v>6273</v>
      </c>
      <c r="H1806" s="69" t="s">
        <v>6274</v>
      </c>
      <c r="I1806" s="71" t="s">
        <v>25</v>
      </c>
      <c r="J1806" s="71" t="s">
        <v>26</v>
      </c>
      <c r="K1806" s="69" t="s">
        <v>27</v>
      </c>
      <c r="L1806" s="69" t="s">
        <v>37</v>
      </c>
      <c r="M1806" s="69" t="s">
        <v>29</v>
      </c>
      <c r="N1806" s="69" t="s">
        <v>2982</v>
      </c>
      <c r="O1806" s="69" t="s">
        <v>2982</v>
      </c>
      <c r="P1806" s="72">
        <v>42444.438194444447</v>
      </c>
      <c r="Q1806" s="69"/>
      <c r="R1806" s="72">
        <v>42445.529166666667</v>
      </c>
      <c r="S1806" s="72">
        <v>42444.570138888892</v>
      </c>
      <c r="T1806" s="69"/>
      <c r="U1806" s="124" t="s">
        <v>10423</v>
      </c>
      <c r="V1806" s="69"/>
      <c r="W1806" s="73">
        <v>42446</v>
      </c>
      <c r="X1806" s="69">
        <v>0</v>
      </c>
      <c r="Y1806" s="69">
        <v>1</v>
      </c>
      <c r="Z1806" s="74" t="s">
        <v>6275</v>
      </c>
      <c r="AA1806" s="69"/>
      <c r="AB1806" s="69"/>
      <c r="AC1806" s="69"/>
      <c r="AD1806" s="69"/>
      <c r="AE1806" s="69"/>
      <c r="AF1806" s="69"/>
      <c r="AG1806" s="69"/>
      <c r="AH1806" s="69" t="s">
        <v>6276</v>
      </c>
    </row>
    <row r="1807" spans="1:34" ht="15.75" customHeight="1" x14ac:dyDescent="0.2">
      <c r="A1807" s="69" t="s">
        <v>33</v>
      </c>
      <c r="B1807" s="69" t="s">
        <v>56</v>
      </c>
      <c r="C1807" s="51">
        <f t="shared" si="60"/>
        <v>12</v>
      </c>
      <c r="D1807" s="57">
        <v>2016</v>
      </c>
      <c r="E1807" s="57">
        <v>1</v>
      </c>
      <c r="F1807" s="69" t="s">
        <v>22</v>
      </c>
      <c r="G1807" s="70" t="s">
        <v>6277</v>
      </c>
      <c r="H1807" s="69" t="s">
        <v>6278</v>
      </c>
      <c r="I1807" s="71" t="s">
        <v>36</v>
      </c>
      <c r="J1807" s="71" t="s">
        <v>26</v>
      </c>
      <c r="K1807" s="69" t="s">
        <v>27</v>
      </c>
      <c r="L1807" s="69" t="s">
        <v>88</v>
      </c>
      <c r="M1807" s="69" t="s">
        <v>29</v>
      </c>
      <c r="N1807" s="69" t="s">
        <v>53</v>
      </c>
      <c r="O1807" s="69" t="s">
        <v>53</v>
      </c>
      <c r="P1807" s="72">
        <v>42443.703472222223</v>
      </c>
      <c r="Q1807" s="69"/>
      <c r="R1807" s="72">
        <v>42445.529166666667</v>
      </c>
      <c r="S1807" s="72">
        <v>42444.459027777775</v>
      </c>
      <c r="T1807" s="69"/>
      <c r="U1807" s="124" t="s">
        <v>10423</v>
      </c>
      <c r="V1807" s="69"/>
      <c r="W1807" s="73">
        <v>42443</v>
      </c>
      <c r="X1807" s="69">
        <v>0</v>
      </c>
      <c r="Y1807" s="69">
        <v>2</v>
      </c>
      <c r="Z1807" s="69"/>
      <c r="AA1807" s="69"/>
      <c r="AB1807" s="69"/>
      <c r="AC1807" s="69"/>
      <c r="AD1807" s="69"/>
      <c r="AE1807" s="69"/>
      <c r="AF1807" s="69"/>
      <c r="AG1807" s="69"/>
      <c r="AH1807" s="69" t="s">
        <v>6279</v>
      </c>
    </row>
    <row r="1808" spans="1:34" ht="15.75" hidden="1" customHeight="1" x14ac:dyDescent="0.2">
      <c r="A1808" s="69" t="s">
        <v>33</v>
      </c>
      <c r="B1808" s="69" t="s">
        <v>41</v>
      </c>
      <c r="C1808" s="51">
        <f t="shared" si="60"/>
        <v>12</v>
      </c>
      <c r="D1808" s="57">
        <v>2016</v>
      </c>
      <c r="E1808" s="57">
        <v>1</v>
      </c>
      <c r="F1808" s="69" t="s">
        <v>22</v>
      </c>
      <c r="G1808" s="70" t="s">
        <v>6280</v>
      </c>
      <c r="H1808" s="69" t="s">
        <v>6281</v>
      </c>
      <c r="I1808" s="71" t="s">
        <v>25</v>
      </c>
      <c r="J1808" s="71" t="s">
        <v>26</v>
      </c>
      <c r="K1808" s="69" t="s">
        <v>27</v>
      </c>
      <c r="L1808" s="69" t="s">
        <v>37</v>
      </c>
      <c r="M1808" s="69" t="s">
        <v>29</v>
      </c>
      <c r="N1808" s="69" t="s">
        <v>38</v>
      </c>
      <c r="O1808" s="69" t="s">
        <v>38</v>
      </c>
      <c r="P1808" s="72">
        <v>42443.502083333333</v>
      </c>
      <c r="Q1808" s="69"/>
      <c r="R1808" s="72">
        <v>42465.479166666664</v>
      </c>
      <c r="S1808" s="72">
        <v>42445.659722222219</v>
      </c>
      <c r="T1808" s="69"/>
      <c r="U1808" s="69" t="s">
        <v>39</v>
      </c>
      <c r="V1808" s="69"/>
      <c r="W1808" s="73">
        <v>42445</v>
      </c>
      <c r="X1808" s="69">
        <v>0</v>
      </c>
      <c r="Y1808" s="69">
        <v>1</v>
      </c>
      <c r="Z1808" s="69"/>
      <c r="AA1808" s="69"/>
      <c r="AB1808" s="69"/>
      <c r="AC1808" s="69"/>
      <c r="AD1808" s="69"/>
      <c r="AE1808" s="69"/>
      <c r="AF1808" s="69"/>
      <c r="AG1808" s="69"/>
      <c r="AH1808" s="69" t="s">
        <v>6282</v>
      </c>
    </row>
    <row r="1809" spans="1:34" ht="15.75" customHeight="1" x14ac:dyDescent="0.2">
      <c r="A1809" s="69" t="s">
        <v>33</v>
      </c>
      <c r="B1809" s="69" t="s">
        <v>56</v>
      </c>
      <c r="C1809" s="51">
        <f t="shared" si="60"/>
        <v>11</v>
      </c>
      <c r="D1809" s="57">
        <v>2016</v>
      </c>
      <c r="E1809" s="57">
        <v>1</v>
      </c>
      <c r="F1809" s="69" t="s">
        <v>22</v>
      </c>
      <c r="G1809" s="70" t="s">
        <v>6283</v>
      </c>
      <c r="H1809" s="69" t="s">
        <v>6284</v>
      </c>
      <c r="I1809" s="71" t="s">
        <v>25</v>
      </c>
      <c r="J1809" s="71" t="s">
        <v>26</v>
      </c>
      <c r="K1809" s="69" t="s">
        <v>27</v>
      </c>
      <c r="L1809" s="69" t="s">
        <v>37</v>
      </c>
      <c r="M1809" s="69" t="s">
        <v>29</v>
      </c>
      <c r="N1809" s="69" t="s">
        <v>74</v>
      </c>
      <c r="O1809" s="69" t="s">
        <v>74</v>
      </c>
      <c r="P1809" s="72">
        <v>42440.741666666669</v>
      </c>
      <c r="Q1809" s="69"/>
      <c r="R1809" s="72">
        <v>42465.479166666664</v>
      </c>
      <c r="S1809" s="72">
        <v>42440.75277777778</v>
      </c>
      <c r="T1809" s="69"/>
      <c r="U1809" s="124" t="s">
        <v>10423</v>
      </c>
      <c r="V1809" s="69"/>
      <c r="W1809" s="73">
        <v>42443</v>
      </c>
      <c r="X1809" s="69">
        <v>0</v>
      </c>
      <c r="Y1809" s="69">
        <v>1</v>
      </c>
      <c r="Z1809" s="69"/>
      <c r="AA1809" s="69"/>
      <c r="AB1809" s="69"/>
      <c r="AC1809" s="69"/>
      <c r="AD1809" s="69"/>
      <c r="AE1809" s="69"/>
      <c r="AF1809" s="69"/>
      <c r="AG1809" s="69"/>
      <c r="AH1809" s="69" t="s">
        <v>6285</v>
      </c>
    </row>
    <row r="1810" spans="1:34" ht="15.75" hidden="1" customHeight="1" x14ac:dyDescent="0.2">
      <c r="A1810" s="69" t="s">
        <v>33</v>
      </c>
      <c r="B1810" s="69" t="s">
        <v>41</v>
      </c>
      <c r="C1810" s="51">
        <f t="shared" si="60"/>
        <v>14</v>
      </c>
      <c r="D1810" s="57">
        <v>2016</v>
      </c>
      <c r="E1810" s="57">
        <v>1</v>
      </c>
      <c r="F1810" s="69" t="s">
        <v>22</v>
      </c>
      <c r="G1810" s="70" t="s">
        <v>6286</v>
      </c>
      <c r="H1810" s="69" t="s">
        <v>6287</v>
      </c>
      <c r="I1810" s="71" t="s">
        <v>25</v>
      </c>
      <c r="J1810" s="71" t="s">
        <v>26</v>
      </c>
      <c r="K1810" s="69" t="s">
        <v>27</v>
      </c>
      <c r="L1810" s="69" t="s">
        <v>88</v>
      </c>
      <c r="M1810" s="69" t="s">
        <v>116</v>
      </c>
      <c r="N1810" s="69" t="s">
        <v>116</v>
      </c>
      <c r="O1810" s="69" t="s">
        <v>116</v>
      </c>
      <c r="P1810" s="72">
        <v>42439.59097222222</v>
      </c>
      <c r="Q1810" s="69"/>
      <c r="R1810" s="72">
        <v>42465.479861111111</v>
      </c>
      <c r="S1810" s="72">
        <v>42457.345138888886</v>
      </c>
      <c r="T1810" s="69"/>
      <c r="U1810" s="69" t="s">
        <v>39</v>
      </c>
      <c r="V1810" s="69"/>
      <c r="W1810" s="69"/>
      <c r="X1810" s="69">
        <v>0</v>
      </c>
      <c r="Y1810" s="69">
        <v>2</v>
      </c>
      <c r="Z1810" s="69"/>
      <c r="AA1810" s="69"/>
      <c r="AB1810" s="69"/>
      <c r="AC1810" s="69"/>
      <c r="AD1810" s="69"/>
      <c r="AE1810" s="69"/>
      <c r="AF1810" s="69"/>
      <c r="AG1810" s="69"/>
      <c r="AH1810" s="69" t="s">
        <v>6288</v>
      </c>
    </row>
    <row r="1811" spans="1:34" ht="15.75" customHeight="1" x14ac:dyDescent="0.2">
      <c r="A1811" s="69" t="s">
        <v>33</v>
      </c>
      <c r="B1811" s="69" t="s">
        <v>534</v>
      </c>
      <c r="C1811" s="51">
        <f t="shared" si="60"/>
        <v>14</v>
      </c>
      <c r="D1811" s="57">
        <v>2016</v>
      </c>
      <c r="E1811" s="57">
        <v>1</v>
      </c>
      <c r="F1811" s="69" t="s">
        <v>22</v>
      </c>
      <c r="G1811" s="70" t="s">
        <v>6289</v>
      </c>
      <c r="H1811" s="69" t="s">
        <v>6290</v>
      </c>
      <c r="I1811" s="71" t="s">
        <v>36</v>
      </c>
      <c r="J1811" s="71" t="s">
        <v>26</v>
      </c>
      <c r="K1811" s="69" t="s">
        <v>27</v>
      </c>
      <c r="L1811" s="69" t="s">
        <v>88</v>
      </c>
      <c r="M1811" s="69" t="s">
        <v>284</v>
      </c>
      <c r="N1811" s="69" t="s">
        <v>116</v>
      </c>
      <c r="O1811" s="69" t="s">
        <v>116</v>
      </c>
      <c r="P1811" s="72">
        <v>42438.638194444444</v>
      </c>
      <c r="Q1811" s="69"/>
      <c r="R1811" s="72">
        <v>42465.480555555558</v>
      </c>
      <c r="S1811" s="72">
        <v>42458.565972222219</v>
      </c>
      <c r="T1811" s="69"/>
      <c r="U1811" s="124" t="s">
        <v>10423</v>
      </c>
      <c r="V1811" s="69"/>
      <c r="W1811" s="69"/>
      <c r="X1811" s="69">
        <v>0</v>
      </c>
      <c r="Y1811" s="69">
        <v>1</v>
      </c>
      <c r="Z1811" s="74" t="s">
        <v>6291</v>
      </c>
      <c r="AA1811" s="69"/>
      <c r="AB1811" s="69"/>
      <c r="AC1811" s="69"/>
      <c r="AD1811" s="69"/>
      <c r="AE1811" s="69"/>
      <c r="AF1811" s="69"/>
      <c r="AG1811" s="69"/>
      <c r="AH1811" s="69" t="s">
        <v>6292</v>
      </c>
    </row>
    <row r="1812" spans="1:34" ht="15.75" customHeight="1" x14ac:dyDescent="0.2">
      <c r="A1812" s="69" t="s">
        <v>33</v>
      </c>
      <c r="B1812" s="69" t="s">
        <v>85</v>
      </c>
      <c r="C1812" s="51">
        <f t="shared" si="60"/>
        <v>13</v>
      </c>
      <c r="D1812" s="57">
        <v>2016</v>
      </c>
      <c r="E1812" s="57">
        <v>1</v>
      </c>
      <c r="F1812" s="69" t="s">
        <v>22</v>
      </c>
      <c r="G1812" s="70" t="s">
        <v>6293</v>
      </c>
      <c r="H1812" s="69" t="s">
        <v>6294</v>
      </c>
      <c r="I1812" s="71" t="s">
        <v>25</v>
      </c>
      <c r="J1812" s="71" t="s">
        <v>26</v>
      </c>
      <c r="K1812" s="69" t="s">
        <v>27</v>
      </c>
      <c r="L1812" s="69" t="s">
        <v>37</v>
      </c>
      <c r="M1812" s="69" t="s">
        <v>29</v>
      </c>
      <c r="N1812" s="69" t="s">
        <v>30</v>
      </c>
      <c r="O1812" s="69" t="s">
        <v>30</v>
      </c>
      <c r="P1812" s="72">
        <v>42438.561111111114</v>
      </c>
      <c r="Q1812" s="69"/>
      <c r="R1812" s="72">
        <v>42451.547222222223</v>
      </c>
      <c r="S1812" s="72">
        <v>42451.547222222223</v>
      </c>
      <c r="T1812" s="69"/>
      <c r="U1812" s="124" t="s">
        <v>10423</v>
      </c>
      <c r="V1812" s="69"/>
      <c r="W1812" s="73">
        <v>42447</v>
      </c>
      <c r="X1812" s="69">
        <v>0</v>
      </c>
      <c r="Y1812" s="69">
        <v>1</v>
      </c>
      <c r="Z1812" s="69"/>
      <c r="AA1812" s="69"/>
      <c r="AB1812" s="69"/>
      <c r="AC1812" s="69"/>
      <c r="AD1812" s="69"/>
      <c r="AE1812" s="69"/>
      <c r="AF1812" s="69"/>
      <c r="AG1812" s="69"/>
      <c r="AH1812" s="69"/>
    </row>
    <row r="1813" spans="1:34" ht="15.75" hidden="1" customHeight="1" x14ac:dyDescent="0.2">
      <c r="A1813" s="69" t="s">
        <v>33</v>
      </c>
      <c r="B1813" s="69" t="s">
        <v>108</v>
      </c>
      <c r="C1813" s="51">
        <f t="shared" si="60"/>
        <v>12</v>
      </c>
      <c r="D1813" s="57">
        <v>2016</v>
      </c>
      <c r="E1813" s="57">
        <v>1</v>
      </c>
      <c r="F1813" s="69" t="s">
        <v>22</v>
      </c>
      <c r="G1813" s="70" t="s">
        <v>6295</v>
      </c>
      <c r="H1813" s="69" t="s">
        <v>6296</v>
      </c>
      <c r="I1813" s="71" t="s">
        <v>25</v>
      </c>
      <c r="J1813" s="71" t="s">
        <v>26</v>
      </c>
      <c r="K1813" s="69" t="s">
        <v>27</v>
      </c>
      <c r="L1813" s="69" t="s">
        <v>88</v>
      </c>
      <c r="M1813" s="69" t="s">
        <v>618</v>
      </c>
      <c r="N1813" s="69" t="s">
        <v>59</v>
      </c>
      <c r="O1813" s="69" t="s">
        <v>59</v>
      </c>
      <c r="P1813" s="72">
        <v>42438.661111111112</v>
      </c>
      <c r="Q1813" s="69"/>
      <c r="R1813" s="72">
        <v>42452.666666666664</v>
      </c>
      <c r="S1813" s="72">
        <v>42446.625</v>
      </c>
      <c r="T1813" s="69"/>
      <c r="U1813" s="69" t="s">
        <v>106</v>
      </c>
      <c r="V1813" s="69"/>
      <c r="W1813" s="73">
        <v>42443</v>
      </c>
      <c r="X1813" s="69">
        <v>0</v>
      </c>
      <c r="Y1813" s="69">
        <v>4</v>
      </c>
      <c r="Z1813" s="69" t="s">
        <v>6297</v>
      </c>
      <c r="AA1813" s="69"/>
      <c r="AB1813" s="69"/>
      <c r="AC1813" s="69"/>
      <c r="AD1813" s="69"/>
      <c r="AE1813" s="69"/>
      <c r="AF1813" s="69"/>
      <c r="AG1813" s="69"/>
      <c r="AH1813" s="69" t="s">
        <v>6298</v>
      </c>
    </row>
    <row r="1814" spans="1:34" ht="15.75" customHeight="1" x14ac:dyDescent="0.2">
      <c r="A1814" s="69" t="s">
        <v>33</v>
      </c>
      <c r="B1814" s="69" t="s">
        <v>41</v>
      </c>
      <c r="C1814" s="51">
        <f t="shared" si="60"/>
        <v>12</v>
      </c>
      <c r="D1814" s="57">
        <v>2016</v>
      </c>
      <c r="E1814" s="57">
        <v>1</v>
      </c>
      <c r="F1814" s="69" t="s">
        <v>22</v>
      </c>
      <c r="G1814" s="70" t="s">
        <v>6299</v>
      </c>
      <c r="H1814" s="69" t="s">
        <v>6300</v>
      </c>
      <c r="I1814" s="71" t="s">
        <v>25</v>
      </c>
      <c r="J1814" s="71" t="s">
        <v>26</v>
      </c>
      <c r="K1814" s="69" t="s">
        <v>27</v>
      </c>
      <c r="L1814" s="69" t="s">
        <v>37</v>
      </c>
      <c r="M1814" s="69" t="s">
        <v>29</v>
      </c>
      <c r="N1814" s="69" t="s">
        <v>38</v>
      </c>
      <c r="O1814" s="69" t="s">
        <v>38</v>
      </c>
      <c r="P1814" s="72">
        <v>42438.386805555558</v>
      </c>
      <c r="Q1814" s="69"/>
      <c r="R1814" s="72">
        <v>42465.480555555558</v>
      </c>
      <c r="S1814" s="72">
        <v>42443.64166666667</v>
      </c>
      <c r="T1814" s="69"/>
      <c r="U1814" s="124" t="s">
        <v>10423</v>
      </c>
      <c r="V1814" s="69"/>
      <c r="W1814" s="73">
        <v>42440</v>
      </c>
      <c r="X1814" s="69">
        <v>0</v>
      </c>
      <c r="Y1814" s="69">
        <v>2</v>
      </c>
      <c r="Z1814" s="69"/>
      <c r="AA1814" s="69"/>
      <c r="AB1814" s="69"/>
      <c r="AC1814" s="69"/>
      <c r="AD1814" s="69"/>
      <c r="AE1814" s="69"/>
      <c r="AF1814" s="69"/>
      <c r="AG1814" s="69"/>
      <c r="AH1814" s="69" t="s">
        <v>6301</v>
      </c>
    </row>
    <row r="1815" spans="1:34" ht="15.75" customHeight="1" x14ac:dyDescent="0.2">
      <c r="A1815" s="69" t="s">
        <v>33</v>
      </c>
      <c r="B1815" s="69" t="s">
        <v>56</v>
      </c>
      <c r="C1815" s="51">
        <f t="shared" si="60"/>
        <v>11</v>
      </c>
      <c r="D1815" s="57">
        <v>2016</v>
      </c>
      <c r="E1815" s="57">
        <v>1</v>
      </c>
      <c r="F1815" s="69" t="s">
        <v>22</v>
      </c>
      <c r="G1815" s="70" t="s">
        <v>6302</v>
      </c>
      <c r="H1815" s="69" t="s">
        <v>6303</v>
      </c>
      <c r="I1815" s="71" t="s">
        <v>25</v>
      </c>
      <c r="J1815" s="71" t="s">
        <v>26</v>
      </c>
      <c r="K1815" s="69" t="s">
        <v>27</v>
      </c>
      <c r="L1815" s="69" t="s">
        <v>88</v>
      </c>
      <c r="M1815" s="69" t="s">
        <v>3796</v>
      </c>
      <c r="N1815" s="69" t="s">
        <v>3796</v>
      </c>
      <c r="O1815" s="69" t="s">
        <v>3796</v>
      </c>
      <c r="P1815" s="72">
        <v>42436.574305555558</v>
      </c>
      <c r="Q1815" s="69"/>
      <c r="R1815" s="72">
        <v>42465.526388888888</v>
      </c>
      <c r="S1815" s="72">
        <v>42438.456944444442</v>
      </c>
      <c r="T1815" s="69"/>
      <c r="U1815" s="124" t="s">
        <v>10423</v>
      </c>
      <c r="V1815" s="69"/>
      <c r="W1815" s="73">
        <v>42440</v>
      </c>
      <c r="X1815" s="69">
        <v>0</v>
      </c>
      <c r="Y1815" s="69">
        <v>2</v>
      </c>
      <c r="Z1815" s="69"/>
      <c r="AA1815" s="69"/>
      <c r="AB1815" s="69"/>
      <c r="AC1815" s="69"/>
      <c r="AD1815" s="69"/>
      <c r="AE1815" s="69"/>
      <c r="AF1815" s="69"/>
      <c r="AG1815" s="69"/>
      <c r="AH1815" s="69" t="s">
        <v>6304</v>
      </c>
    </row>
    <row r="1816" spans="1:34" ht="15.75" hidden="1" customHeight="1" x14ac:dyDescent="0.2">
      <c r="A1816" s="69" t="s">
        <v>33</v>
      </c>
      <c r="B1816" s="69" t="s">
        <v>41</v>
      </c>
      <c r="C1816" s="51">
        <f t="shared" si="60"/>
        <v>12</v>
      </c>
      <c r="D1816" s="57">
        <v>2016</v>
      </c>
      <c r="E1816" s="57">
        <v>1</v>
      </c>
      <c r="F1816" s="69" t="s">
        <v>22</v>
      </c>
      <c r="G1816" s="70" t="s">
        <v>6305</v>
      </c>
      <c r="H1816" s="69" t="s">
        <v>6306</v>
      </c>
      <c r="I1816" s="71" t="s">
        <v>25</v>
      </c>
      <c r="J1816" s="71" t="s">
        <v>26</v>
      </c>
      <c r="K1816" s="69" t="s">
        <v>27</v>
      </c>
      <c r="L1816" s="69" t="s">
        <v>88</v>
      </c>
      <c r="M1816" s="69" t="s">
        <v>59</v>
      </c>
      <c r="N1816" s="69" t="s">
        <v>59</v>
      </c>
      <c r="O1816" s="69" t="s">
        <v>59</v>
      </c>
      <c r="P1816" s="72">
        <v>42437.680555555555</v>
      </c>
      <c r="Q1816" s="69"/>
      <c r="R1816" s="72">
        <v>42465.515277777777</v>
      </c>
      <c r="S1816" s="72">
        <v>42445.455555555556</v>
      </c>
      <c r="T1816" s="69"/>
      <c r="U1816" s="69" t="s">
        <v>39</v>
      </c>
      <c r="V1816" s="69"/>
      <c r="W1816" s="73">
        <v>42440</v>
      </c>
      <c r="X1816" s="69">
        <v>0</v>
      </c>
      <c r="Y1816" s="69">
        <v>2</v>
      </c>
      <c r="Z1816" s="69" t="s">
        <v>6307</v>
      </c>
      <c r="AA1816" s="69"/>
      <c r="AB1816" s="69"/>
      <c r="AC1816" s="69"/>
      <c r="AD1816" s="69"/>
      <c r="AE1816" s="69"/>
      <c r="AF1816" s="69"/>
      <c r="AG1816" s="69"/>
      <c r="AH1816" s="69" t="s">
        <v>6308</v>
      </c>
    </row>
    <row r="1817" spans="1:34" ht="15.75" customHeight="1" x14ac:dyDescent="0.2">
      <c r="A1817" s="69" t="s">
        <v>33</v>
      </c>
      <c r="B1817" s="69" t="s">
        <v>56</v>
      </c>
      <c r="C1817" s="51">
        <f t="shared" si="60"/>
        <v>12</v>
      </c>
      <c r="D1817" s="57">
        <v>2016</v>
      </c>
      <c r="E1817" s="57">
        <v>1</v>
      </c>
      <c r="F1817" s="69" t="s">
        <v>22</v>
      </c>
      <c r="G1817" s="70" t="s">
        <v>6309</v>
      </c>
      <c r="H1817" s="69" t="s">
        <v>6310</v>
      </c>
      <c r="I1817" s="71" t="s">
        <v>36</v>
      </c>
      <c r="J1817" s="71" t="s">
        <v>26</v>
      </c>
      <c r="K1817" s="69" t="s">
        <v>27</v>
      </c>
      <c r="L1817" s="69" t="s">
        <v>37</v>
      </c>
      <c r="M1817" s="69" t="s">
        <v>30</v>
      </c>
      <c r="N1817" s="69" t="s">
        <v>116</v>
      </c>
      <c r="O1817" s="69" t="s">
        <v>116</v>
      </c>
      <c r="P1817" s="72">
        <v>42437.613888888889</v>
      </c>
      <c r="Q1817" s="69"/>
      <c r="R1817" s="72">
        <v>42465.525694444441</v>
      </c>
      <c r="S1817" s="72">
        <v>42444.745833333334</v>
      </c>
      <c r="T1817" s="69"/>
      <c r="U1817" s="124" t="s">
        <v>10423</v>
      </c>
      <c r="V1817" s="69"/>
      <c r="W1817" s="69"/>
      <c r="X1817" s="69">
        <v>0</v>
      </c>
      <c r="Y1817" s="69">
        <v>1</v>
      </c>
      <c r="Z1817" s="74" t="s">
        <v>6311</v>
      </c>
      <c r="AA1817" s="69"/>
      <c r="AB1817" s="69"/>
      <c r="AC1817" s="69"/>
      <c r="AD1817" s="69"/>
      <c r="AE1817" s="69"/>
      <c r="AF1817" s="69"/>
      <c r="AG1817" s="69"/>
      <c r="AH1817" s="69" t="s">
        <v>6312</v>
      </c>
    </row>
    <row r="1818" spans="1:34" ht="15.75" customHeight="1" x14ac:dyDescent="0.2">
      <c r="A1818" s="69" t="s">
        <v>33</v>
      </c>
      <c r="B1818" s="69" t="s">
        <v>145</v>
      </c>
      <c r="C1818" s="51">
        <f t="shared" si="60"/>
        <v>11</v>
      </c>
      <c r="D1818" s="57">
        <v>2016</v>
      </c>
      <c r="E1818" s="57">
        <v>1</v>
      </c>
      <c r="F1818" s="69" t="s">
        <v>22</v>
      </c>
      <c r="G1818" s="70" t="s">
        <v>6313</v>
      </c>
      <c r="H1818" s="69" t="s">
        <v>6314</v>
      </c>
      <c r="I1818" s="71" t="s">
        <v>25</v>
      </c>
      <c r="J1818" s="71" t="s">
        <v>26</v>
      </c>
      <c r="K1818" s="69" t="s">
        <v>27</v>
      </c>
      <c r="L1818" s="69" t="s">
        <v>37</v>
      </c>
      <c r="M1818" s="69" t="s">
        <v>29</v>
      </c>
      <c r="N1818" s="69" t="s">
        <v>59</v>
      </c>
      <c r="O1818" s="69" t="s">
        <v>59</v>
      </c>
      <c r="P1818" s="72">
        <v>42437.598611111112</v>
      </c>
      <c r="Q1818" s="69"/>
      <c r="R1818" s="72">
        <v>42440.44027777778</v>
      </c>
      <c r="S1818" s="72">
        <v>42438.783333333333</v>
      </c>
      <c r="T1818" s="69"/>
      <c r="U1818" s="124" t="s">
        <v>10423</v>
      </c>
      <c r="V1818" s="69"/>
      <c r="W1818" s="73">
        <v>42437</v>
      </c>
      <c r="X1818" s="69">
        <v>0</v>
      </c>
      <c r="Y1818" s="69">
        <v>1</v>
      </c>
      <c r="Z1818" s="69"/>
      <c r="AA1818" s="69"/>
      <c r="AB1818" s="69"/>
      <c r="AC1818" s="69"/>
      <c r="AD1818" s="69"/>
      <c r="AE1818" s="69"/>
      <c r="AF1818" s="69"/>
      <c r="AG1818" s="69"/>
      <c r="AH1818" s="69" t="s">
        <v>6315</v>
      </c>
    </row>
    <row r="1819" spans="1:34" ht="15.75" customHeight="1" x14ac:dyDescent="0.2">
      <c r="A1819" s="69" t="s">
        <v>33</v>
      </c>
      <c r="B1819" s="69" t="s">
        <v>2726</v>
      </c>
      <c r="C1819" s="51">
        <f t="shared" si="60"/>
        <v>12</v>
      </c>
      <c r="D1819" s="57">
        <v>2016</v>
      </c>
      <c r="E1819" s="57">
        <v>1</v>
      </c>
      <c r="F1819" s="69" t="s">
        <v>22</v>
      </c>
      <c r="G1819" s="70" t="s">
        <v>6316</v>
      </c>
      <c r="H1819" s="69" t="s">
        <v>6317</v>
      </c>
      <c r="I1819" s="71" t="s">
        <v>36</v>
      </c>
      <c r="J1819" s="71" t="s">
        <v>26</v>
      </c>
      <c r="K1819" s="69" t="s">
        <v>27</v>
      </c>
      <c r="L1819" s="69" t="s">
        <v>88</v>
      </c>
      <c r="M1819" s="69" t="s">
        <v>116</v>
      </c>
      <c r="N1819" s="69" t="s">
        <v>116</v>
      </c>
      <c r="O1819" s="69" t="s">
        <v>116</v>
      </c>
      <c r="P1819" s="72">
        <v>42433.530555555553</v>
      </c>
      <c r="Q1819" s="69"/>
      <c r="R1819" s="72">
        <v>42465.539583333331</v>
      </c>
      <c r="S1819" s="72">
        <v>42444.546527777777</v>
      </c>
      <c r="T1819" s="69"/>
      <c r="U1819" s="124" t="s">
        <v>10423</v>
      </c>
      <c r="V1819" s="69"/>
      <c r="W1819" s="69"/>
      <c r="X1819" s="69">
        <v>0</v>
      </c>
      <c r="Y1819" s="69">
        <v>3</v>
      </c>
      <c r="Z1819" s="69"/>
      <c r="AA1819" s="69"/>
      <c r="AB1819" s="69"/>
      <c r="AC1819" s="69"/>
      <c r="AD1819" s="69"/>
      <c r="AE1819" s="69"/>
      <c r="AF1819" s="69" t="s">
        <v>6271</v>
      </c>
      <c r="AG1819" s="69"/>
      <c r="AH1819" s="69" t="s">
        <v>6318</v>
      </c>
    </row>
    <row r="1820" spans="1:34" ht="15.75" customHeight="1" x14ac:dyDescent="0.2">
      <c r="A1820" s="69" t="s">
        <v>33</v>
      </c>
      <c r="B1820" s="69" t="s">
        <v>56</v>
      </c>
      <c r="C1820" s="51">
        <f t="shared" si="60"/>
        <v>11</v>
      </c>
      <c r="D1820" s="57">
        <v>2016</v>
      </c>
      <c r="E1820" s="57">
        <v>1</v>
      </c>
      <c r="F1820" s="69" t="s">
        <v>22</v>
      </c>
      <c r="G1820" s="70" t="s">
        <v>6319</v>
      </c>
      <c r="H1820" s="69" t="s">
        <v>6320</v>
      </c>
      <c r="I1820" s="71" t="s">
        <v>25</v>
      </c>
      <c r="J1820" s="71" t="s">
        <v>26</v>
      </c>
      <c r="K1820" s="69" t="s">
        <v>27</v>
      </c>
      <c r="L1820" s="69" t="s">
        <v>37</v>
      </c>
      <c r="M1820" s="69" t="s">
        <v>29</v>
      </c>
      <c r="N1820" s="69" t="s">
        <v>3796</v>
      </c>
      <c r="O1820" s="69" t="s">
        <v>3796</v>
      </c>
      <c r="P1820" s="72">
        <v>42437.59097222222</v>
      </c>
      <c r="Q1820" s="69"/>
      <c r="R1820" s="72">
        <v>42444.427083333336</v>
      </c>
      <c r="S1820" s="72">
        <v>42440.673611111109</v>
      </c>
      <c r="T1820" s="69"/>
      <c r="U1820" s="124" t="s">
        <v>10423</v>
      </c>
      <c r="V1820" s="69"/>
      <c r="W1820" s="73">
        <v>42440</v>
      </c>
      <c r="X1820" s="69">
        <v>0</v>
      </c>
      <c r="Y1820" s="69">
        <v>2</v>
      </c>
      <c r="Z1820" s="69"/>
      <c r="AA1820" s="69"/>
      <c r="AB1820" s="69"/>
      <c r="AC1820" s="69"/>
      <c r="AD1820" s="69"/>
      <c r="AE1820" s="69"/>
      <c r="AF1820" s="69"/>
      <c r="AG1820" s="69"/>
      <c r="AH1820" s="69" t="s">
        <v>6321</v>
      </c>
    </row>
    <row r="1821" spans="1:34" ht="15.75" customHeight="1" x14ac:dyDescent="0.2">
      <c r="A1821" s="69" t="s">
        <v>33</v>
      </c>
      <c r="B1821" s="69" t="s">
        <v>76</v>
      </c>
      <c r="C1821" s="51">
        <f t="shared" si="60"/>
        <v>11</v>
      </c>
      <c r="D1821" s="57">
        <v>2016</v>
      </c>
      <c r="E1821" s="57">
        <v>1</v>
      </c>
      <c r="F1821" s="69" t="s">
        <v>22</v>
      </c>
      <c r="G1821" s="70" t="s">
        <v>6322</v>
      </c>
      <c r="H1821" s="69" t="s">
        <v>6323</v>
      </c>
      <c r="I1821" s="71" t="s">
        <v>25</v>
      </c>
      <c r="J1821" s="71" t="s">
        <v>26</v>
      </c>
      <c r="K1821" s="69" t="s">
        <v>27</v>
      </c>
      <c r="L1821" s="69" t="s">
        <v>37</v>
      </c>
      <c r="M1821" s="69" t="s">
        <v>29</v>
      </c>
      <c r="N1821" s="69" t="s">
        <v>473</v>
      </c>
      <c r="O1821" s="69" t="s">
        <v>473</v>
      </c>
      <c r="P1821" s="72">
        <v>42432.656944444447</v>
      </c>
      <c r="Q1821" s="69"/>
      <c r="R1821" s="72">
        <v>42438.54583333333</v>
      </c>
      <c r="S1821" s="72">
        <v>42436.697916666664</v>
      </c>
      <c r="T1821" s="69"/>
      <c r="U1821" s="124" t="s">
        <v>10423</v>
      </c>
      <c r="V1821" s="69"/>
      <c r="W1821" s="69"/>
      <c r="X1821" s="69">
        <v>0</v>
      </c>
      <c r="Y1821" s="69">
        <v>4</v>
      </c>
      <c r="Z1821" s="69"/>
      <c r="AA1821" s="69"/>
      <c r="AB1821" s="69"/>
      <c r="AC1821" s="69"/>
      <c r="AD1821" s="69"/>
      <c r="AE1821" s="69"/>
      <c r="AF1821" s="69"/>
      <c r="AG1821" s="69"/>
      <c r="AH1821" s="69" t="s">
        <v>6324</v>
      </c>
    </row>
    <row r="1822" spans="1:34" ht="15.75" hidden="1" customHeight="1" x14ac:dyDescent="0.2">
      <c r="A1822" s="69" t="s">
        <v>33</v>
      </c>
      <c r="B1822" s="69" t="s">
        <v>85</v>
      </c>
      <c r="C1822" s="51">
        <f t="shared" si="60"/>
        <v>13</v>
      </c>
      <c r="D1822" s="57">
        <v>2016</v>
      </c>
      <c r="E1822" s="57">
        <v>1</v>
      </c>
      <c r="F1822" s="69" t="s">
        <v>22</v>
      </c>
      <c r="G1822" s="70" t="s">
        <v>6325</v>
      </c>
      <c r="H1822" s="69" t="s">
        <v>6326</v>
      </c>
      <c r="I1822" s="71" t="s">
        <v>2700</v>
      </c>
      <c r="J1822" s="71" t="s">
        <v>26</v>
      </c>
      <c r="K1822" s="69" t="s">
        <v>27</v>
      </c>
      <c r="L1822" s="69" t="s">
        <v>88</v>
      </c>
      <c r="M1822" s="69" t="s">
        <v>53</v>
      </c>
      <c r="N1822" s="69" t="s">
        <v>5045</v>
      </c>
      <c r="O1822" s="69" t="s">
        <v>5045</v>
      </c>
      <c r="P1822" s="72">
        <v>42431.645833333336</v>
      </c>
      <c r="Q1822" s="69"/>
      <c r="R1822" s="72">
        <v>42465.51458333333</v>
      </c>
      <c r="S1822" s="72">
        <v>42451.708333333336</v>
      </c>
      <c r="T1822" s="69"/>
      <c r="U1822" s="69" t="s">
        <v>143</v>
      </c>
      <c r="V1822" s="69"/>
      <c r="W1822" s="69"/>
      <c r="X1822" s="69">
        <v>0</v>
      </c>
      <c r="Y1822" s="69">
        <v>2</v>
      </c>
      <c r="Z1822" s="69"/>
      <c r="AA1822" s="69"/>
      <c r="AB1822" s="69"/>
      <c r="AC1822" s="69"/>
      <c r="AD1822" s="69"/>
      <c r="AE1822" s="69" t="s">
        <v>6327</v>
      </c>
      <c r="AF1822" s="69"/>
      <c r="AG1822" s="69"/>
      <c r="AH1822" s="69"/>
    </row>
    <row r="1823" spans="1:34" ht="15.75" hidden="1" customHeight="1" x14ac:dyDescent="0.2">
      <c r="A1823" s="69" t="s">
        <v>33</v>
      </c>
      <c r="B1823" s="69" t="s">
        <v>56</v>
      </c>
      <c r="C1823" s="51">
        <f t="shared" si="60"/>
        <v>12</v>
      </c>
      <c r="D1823" s="57">
        <v>2016</v>
      </c>
      <c r="E1823" s="57">
        <v>1</v>
      </c>
      <c r="F1823" s="69" t="s">
        <v>22</v>
      </c>
      <c r="G1823" s="70" t="s">
        <v>6328</v>
      </c>
      <c r="H1823" s="69" t="s">
        <v>6329</v>
      </c>
      <c r="I1823" s="71" t="s">
        <v>2700</v>
      </c>
      <c r="J1823" s="71" t="s">
        <v>26</v>
      </c>
      <c r="K1823" s="69" t="s">
        <v>27</v>
      </c>
      <c r="L1823" s="69" t="s">
        <v>88</v>
      </c>
      <c r="M1823" s="69" t="s">
        <v>74</v>
      </c>
      <c r="N1823" s="69" t="s">
        <v>30</v>
      </c>
      <c r="O1823" s="69" t="s">
        <v>30</v>
      </c>
      <c r="P1823" s="72">
        <v>42430.439583333333</v>
      </c>
      <c r="Q1823" s="69"/>
      <c r="R1823" s="72">
        <v>42465.543749999997</v>
      </c>
      <c r="S1823" s="72">
        <v>42447.522222222222</v>
      </c>
      <c r="T1823" s="69"/>
      <c r="U1823" s="69" t="s">
        <v>143</v>
      </c>
      <c r="V1823" s="69"/>
      <c r="W1823" s="69"/>
      <c r="X1823" s="69">
        <v>0</v>
      </c>
      <c r="Y1823" s="69">
        <v>4</v>
      </c>
      <c r="Z1823" s="74" t="s">
        <v>6330</v>
      </c>
      <c r="AA1823" s="69"/>
      <c r="AB1823" s="69"/>
      <c r="AC1823" s="69"/>
      <c r="AD1823" s="69"/>
      <c r="AE1823" s="69"/>
      <c r="AF1823" s="69"/>
      <c r="AG1823" s="69"/>
      <c r="AH1823" s="69" t="s">
        <v>6331</v>
      </c>
    </row>
    <row r="1824" spans="1:34" ht="15.75" customHeight="1" x14ac:dyDescent="0.2">
      <c r="A1824" s="69" t="s">
        <v>33</v>
      </c>
      <c r="B1824" s="69" t="s">
        <v>85</v>
      </c>
      <c r="C1824" s="51">
        <f t="shared" si="60"/>
        <v>10</v>
      </c>
      <c r="D1824" s="57">
        <v>2016</v>
      </c>
      <c r="E1824" s="57">
        <v>1</v>
      </c>
      <c r="F1824" s="69" t="s">
        <v>22</v>
      </c>
      <c r="G1824" s="70" t="s">
        <v>6332</v>
      </c>
      <c r="H1824" s="69" t="s">
        <v>6333</v>
      </c>
      <c r="I1824" s="71" t="s">
        <v>25</v>
      </c>
      <c r="J1824" s="71" t="s">
        <v>26</v>
      </c>
      <c r="K1824" s="69" t="s">
        <v>27</v>
      </c>
      <c r="L1824" s="69" t="s">
        <v>88</v>
      </c>
      <c r="M1824" s="69" t="s">
        <v>30</v>
      </c>
      <c r="N1824" s="69" t="s">
        <v>83</v>
      </c>
      <c r="O1824" s="69" t="s">
        <v>83</v>
      </c>
      <c r="P1824" s="72">
        <v>42430.430555555555</v>
      </c>
      <c r="Q1824" s="69"/>
      <c r="R1824" s="72">
        <v>42465.529166666667</v>
      </c>
      <c r="S1824" s="72">
        <v>42430.433333333334</v>
      </c>
      <c r="T1824" s="69"/>
      <c r="U1824" s="124" t="s">
        <v>10423</v>
      </c>
      <c r="V1824" s="69"/>
      <c r="W1824" s="69"/>
      <c r="X1824" s="69">
        <v>0</v>
      </c>
      <c r="Y1824" s="69">
        <v>1</v>
      </c>
      <c r="Z1824" s="69"/>
      <c r="AA1824" s="69"/>
      <c r="AB1824" s="69"/>
      <c r="AC1824" s="69"/>
      <c r="AD1824" s="69"/>
      <c r="AE1824" s="69"/>
      <c r="AF1824" s="69"/>
      <c r="AG1824" s="69"/>
      <c r="AH1824" s="69" t="s">
        <v>6334</v>
      </c>
    </row>
    <row r="1825" spans="1:34" ht="15.75" customHeight="1" x14ac:dyDescent="0.2">
      <c r="A1825" s="69" t="s">
        <v>33</v>
      </c>
      <c r="B1825" s="69" t="s">
        <v>56</v>
      </c>
      <c r="C1825" s="51">
        <f t="shared" si="60"/>
        <v>9</v>
      </c>
      <c r="D1825" s="57">
        <v>2016</v>
      </c>
      <c r="E1825" s="57">
        <v>1</v>
      </c>
      <c r="F1825" s="69" t="s">
        <v>22</v>
      </c>
      <c r="G1825" s="70" t="s">
        <v>6335</v>
      </c>
      <c r="H1825" s="69" t="s">
        <v>6336</v>
      </c>
      <c r="I1825" s="71" t="s">
        <v>25</v>
      </c>
      <c r="J1825" s="71" t="s">
        <v>26</v>
      </c>
      <c r="K1825" s="69" t="s">
        <v>27</v>
      </c>
      <c r="L1825" s="69" t="s">
        <v>37</v>
      </c>
      <c r="M1825" s="69" t="s">
        <v>29</v>
      </c>
      <c r="N1825" s="69" t="s">
        <v>83</v>
      </c>
      <c r="O1825" s="69" t="s">
        <v>83</v>
      </c>
      <c r="P1825" s="72">
        <v>42424.759027777778</v>
      </c>
      <c r="Q1825" s="69"/>
      <c r="R1825" s="72">
        <v>42465.526388888888</v>
      </c>
      <c r="S1825" s="72">
        <v>42426.825694444444</v>
      </c>
      <c r="T1825" s="69"/>
      <c r="U1825" s="124" t="s">
        <v>10423</v>
      </c>
      <c r="V1825" s="69"/>
      <c r="W1825" s="69"/>
      <c r="X1825" s="69">
        <v>0</v>
      </c>
      <c r="Y1825" s="69">
        <v>1</v>
      </c>
      <c r="Z1825" s="69"/>
      <c r="AA1825" s="69"/>
      <c r="AB1825" s="69"/>
      <c r="AC1825" s="69"/>
      <c r="AD1825" s="69"/>
      <c r="AE1825" s="69"/>
      <c r="AF1825" s="69"/>
      <c r="AG1825" s="69"/>
      <c r="AH1825" s="69" t="s">
        <v>6337</v>
      </c>
    </row>
    <row r="1826" spans="1:34" ht="15.75" customHeight="1" x14ac:dyDescent="0.2">
      <c r="A1826" s="69" t="s">
        <v>33</v>
      </c>
      <c r="B1826" s="69" t="s">
        <v>402</v>
      </c>
      <c r="C1826" s="51">
        <f t="shared" si="60"/>
        <v>9</v>
      </c>
      <c r="D1826" s="57">
        <v>2016</v>
      </c>
      <c r="E1826" s="57">
        <v>1</v>
      </c>
      <c r="F1826" s="69" t="s">
        <v>22</v>
      </c>
      <c r="G1826" s="70" t="s">
        <v>6338</v>
      </c>
      <c r="H1826" s="69" t="s">
        <v>6339</v>
      </c>
      <c r="I1826" s="71" t="s">
        <v>25</v>
      </c>
      <c r="J1826" s="71" t="s">
        <v>26</v>
      </c>
      <c r="K1826" s="69" t="s">
        <v>27</v>
      </c>
      <c r="L1826" s="69" t="s">
        <v>37</v>
      </c>
      <c r="M1826" s="69" t="s">
        <v>29</v>
      </c>
      <c r="N1826" s="69" t="s">
        <v>30</v>
      </c>
      <c r="O1826" s="69" t="s">
        <v>30</v>
      </c>
      <c r="P1826" s="72">
        <v>42424.679861111108</v>
      </c>
      <c r="Q1826" s="69"/>
      <c r="R1826" s="72">
        <v>42429.55</v>
      </c>
      <c r="S1826" s="72">
        <v>42426.466666666667</v>
      </c>
      <c r="T1826" s="69"/>
      <c r="U1826" s="124" t="s">
        <v>10423</v>
      </c>
      <c r="V1826" s="69"/>
      <c r="W1826" s="73">
        <v>42438</v>
      </c>
      <c r="X1826" s="69">
        <v>0</v>
      </c>
      <c r="Y1826" s="69">
        <v>1</v>
      </c>
      <c r="Z1826" s="69"/>
      <c r="AA1826" s="69"/>
      <c r="AB1826" s="69"/>
      <c r="AC1826" s="69"/>
      <c r="AD1826" s="69"/>
      <c r="AE1826" s="69"/>
      <c r="AF1826" s="69"/>
      <c r="AG1826" s="69"/>
      <c r="AH1826" s="69" t="s">
        <v>6340</v>
      </c>
    </row>
    <row r="1827" spans="1:34" ht="15.75" customHeight="1" x14ac:dyDescent="0.2">
      <c r="A1827" s="69" t="s">
        <v>33</v>
      </c>
      <c r="B1827" s="69" t="s">
        <v>56</v>
      </c>
      <c r="C1827" s="51">
        <f t="shared" si="60"/>
        <v>9</v>
      </c>
      <c r="D1827" s="57">
        <v>2016</v>
      </c>
      <c r="E1827" s="57">
        <v>1</v>
      </c>
      <c r="F1827" s="69" t="s">
        <v>22</v>
      </c>
      <c r="G1827" s="70" t="s">
        <v>6341</v>
      </c>
      <c r="H1827" s="69" t="s">
        <v>6342</v>
      </c>
      <c r="I1827" s="71" t="s">
        <v>25</v>
      </c>
      <c r="J1827" s="71" t="s">
        <v>26</v>
      </c>
      <c r="K1827" s="69" t="s">
        <v>27</v>
      </c>
      <c r="L1827" s="69" t="s">
        <v>37</v>
      </c>
      <c r="M1827" s="69" t="s">
        <v>29</v>
      </c>
      <c r="N1827" s="69" t="s">
        <v>30</v>
      </c>
      <c r="O1827" s="69" t="s">
        <v>30</v>
      </c>
      <c r="P1827" s="72">
        <v>42424.679861111108</v>
      </c>
      <c r="Q1827" s="69"/>
      <c r="R1827" s="72">
        <v>42429.55</v>
      </c>
      <c r="S1827" s="72">
        <v>42426.824999999997</v>
      </c>
      <c r="T1827" s="69"/>
      <c r="U1827" s="124" t="s">
        <v>10423</v>
      </c>
      <c r="V1827" s="69"/>
      <c r="W1827" s="73">
        <v>42438</v>
      </c>
      <c r="X1827" s="69">
        <v>0</v>
      </c>
      <c r="Y1827" s="69">
        <v>1</v>
      </c>
      <c r="Z1827" s="69"/>
      <c r="AA1827" s="69"/>
      <c r="AB1827" s="69"/>
      <c r="AC1827" s="69"/>
      <c r="AD1827" s="69"/>
      <c r="AE1827" s="69"/>
      <c r="AF1827" s="69"/>
      <c r="AG1827" s="69"/>
      <c r="AH1827" s="69" t="s">
        <v>6343</v>
      </c>
    </row>
    <row r="1828" spans="1:34" ht="15.75" customHeight="1" x14ac:dyDescent="0.2">
      <c r="A1828" s="69" t="s">
        <v>33</v>
      </c>
      <c r="B1828" s="69" t="s">
        <v>56</v>
      </c>
      <c r="C1828" s="51">
        <f t="shared" si="60"/>
        <v>9</v>
      </c>
      <c r="D1828" s="57">
        <v>2016</v>
      </c>
      <c r="E1828" s="57">
        <v>1</v>
      </c>
      <c r="F1828" s="69" t="s">
        <v>22</v>
      </c>
      <c r="G1828" s="70" t="s">
        <v>6344</v>
      </c>
      <c r="H1828" s="69" t="s">
        <v>6345</v>
      </c>
      <c r="I1828" s="71" t="s">
        <v>25</v>
      </c>
      <c r="J1828" s="71" t="s">
        <v>26</v>
      </c>
      <c r="K1828" s="69" t="s">
        <v>27</v>
      </c>
      <c r="L1828" s="69" t="s">
        <v>37</v>
      </c>
      <c r="M1828" s="69" t="s">
        <v>29</v>
      </c>
      <c r="N1828" s="69" t="s">
        <v>30</v>
      </c>
      <c r="O1828" s="69" t="s">
        <v>30</v>
      </c>
      <c r="P1828" s="72">
        <v>42424.679861111108</v>
      </c>
      <c r="Q1828" s="69"/>
      <c r="R1828" s="72">
        <v>42429.55</v>
      </c>
      <c r="S1828" s="72">
        <v>42426.824305555558</v>
      </c>
      <c r="T1828" s="69"/>
      <c r="U1828" s="124" t="s">
        <v>10423</v>
      </c>
      <c r="V1828" s="69"/>
      <c r="W1828" s="73">
        <v>42438</v>
      </c>
      <c r="X1828" s="69">
        <v>0</v>
      </c>
      <c r="Y1828" s="69">
        <v>2</v>
      </c>
      <c r="Z1828" s="69"/>
      <c r="AA1828" s="69"/>
      <c r="AB1828" s="69"/>
      <c r="AC1828" s="69"/>
      <c r="AD1828" s="69"/>
      <c r="AE1828" s="69"/>
      <c r="AF1828" s="69"/>
      <c r="AG1828" s="69"/>
      <c r="AH1828" s="69" t="s">
        <v>6346</v>
      </c>
    </row>
    <row r="1829" spans="1:34" ht="15.75" customHeight="1" x14ac:dyDescent="0.2">
      <c r="A1829" s="69" t="s">
        <v>33</v>
      </c>
      <c r="B1829" s="69" t="s">
        <v>85</v>
      </c>
      <c r="C1829" s="51">
        <f t="shared" si="60"/>
        <v>9</v>
      </c>
      <c r="D1829" s="57">
        <v>2016</v>
      </c>
      <c r="E1829" s="57">
        <v>1</v>
      </c>
      <c r="F1829" s="69" t="s">
        <v>22</v>
      </c>
      <c r="G1829" s="70" t="s">
        <v>6347</v>
      </c>
      <c r="H1829" s="69" t="s">
        <v>6348</v>
      </c>
      <c r="I1829" s="71" t="s">
        <v>25</v>
      </c>
      <c r="J1829" s="71" t="s">
        <v>26</v>
      </c>
      <c r="K1829" s="69" t="s">
        <v>27</v>
      </c>
      <c r="L1829" s="69" t="s">
        <v>37</v>
      </c>
      <c r="M1829" s="69" t="s">
        <v>29</v>
      </c>
      <c r="N1829" s="69" t="s">
        <v>30</v>
      </c>
      <c r="O1829" s="69" t="s">
        <v>30</v>
      </c>
      <c r="P1829" s="72">
        <v>42424.679861111108</v>
      </c>
      <c r="Q1829" s="69"/>
      <c r="R1829" s="72">
        <v>42429.55</v>
      </c>
      <c r="S1829" s="72">
        <v>42426.465277777781</v>
      </c>
      <c r="T1829" s="69"/>
      <c r="U1829" s="124" t="s">
        <v>10423</v>
      </c>
      <c r="V1829" s="69"/>
      <c r="W1829" s="73">
        <v>42438</v>
      </c>
      <c r="X1829" s="69">
        <v>0</v>
      </c>
      <c r="Y1829" s="69">
        <v>1</v>
      </c>
      <c r="Z1829" s="69"/>
      <c r="AA1829" s="69"/>
      <c r="AB1829" s="69"/>
      <c r="AC1829" s="69"/>
      <c r="AD1829" s="69"/>
      <c r="AE1829" s="69"/>
      <c r="AF1829" s="69"/>
      <c r="AG1829" s="69"/>
      <c r="AH1829" s="69" t="s">
        <v>6349</v>
      </c>
    </row>
    <row r="1830" spans="1:34" ht="15.75" customHeight="1" x14ac:dyDescent="0.2">
      <c r="A1830" s="69" t="s">
        <v>33</v>
      </c>
      <c r="B1830" s="69" t="s">
        <v>85</v>
      </c>
      <c r="C1830" s="51">
        <f t="shared" ref="C1830:C1893" si="61">IF(S1830="",WEEKNUM(R1830),WEEKNUM(S1830))</f>
        <v>9</v>
      </c>
      <c r="D1830" s="57">
        <v>2016</v>
      </c>
      <c r="E1830" s="57">
        <v>1</v>
      </c>
      <c r="F1830" s="69" t="s">
        <v>22</v>
      </c>
      <c r="G1830" s="70" t="s">
        <v>6350</v>
      </c>
      <c r="H1830" s="69" t="s">
        <v>6351</v>
      </c>
      <c r="I1830" s="71" t="s">
        <v>25</v>
      </c>
      <c r="J1830" s="71" t="s">
        <v>26</v>
      </c>
      <c r="K1830" s="69" t="s">
        <v>27</v>
      </c>
      <c r="L1830" s="69" t="s">
        <v>37</v>
      </c>
      <c r="M1830" s="69" t="s">
        <v>29</v>
      </c>
      <c r="N1830" s="69" t="s">
        <v>30</v>
      </c>
      <c r="O1830" s="69" t="s">
        <v>30</v>
      </c>
      <c r="P1830" s="72">
        <v>42424.679861111108</v>
      </c>
      <c r="Q1830" s="69"/>
      <c r="R1830" s="72">
        <v>42429.55</v>
      </c>
      <c r="S1830" s="72">
        <v>42426.463194444441</v>
      </c>
      <c r="T1830" s="69"/>
      <c r="U1830" s="124" t="s">
        <v>10423</v>
      </c>
      <c r="V1830" s="69"/>
      <c r="W1830" s="73">
        <v>42438</v>
      </c>
      <c r="X1830" s="69">
        <v>0</v>
      </c>
      <c r="Y1830" s="69">
        <v>1</v>
      </c>
      <c r="Z1830" s="69"/>
      <c r="AA1830" s="69"/>
      <c r="AB1830" s="69"/>
      <c r="AC1830" s="69"/>
      <c r="AD1830" s="69"/>
      <c r="AE1830" s="69"/>
      <c r="AF1830" s="69"/>
      <c r="AG1830" s="69"/>
      <c r="AH1830" s="69" t="s">
        <v>6352</v>
      </c>
    </row>
    <row r="1831" spans="1:34" ht="15.75" customHeight="1" x14ac:dyDescent="0.2">
      <c r="A1831" s="69" t="s">
        <v>33</v>
      </c>
      <c r="B1831" s="69" t="s">
        <v>85</v>
      </c>
      <c r="C1831" s="51">
        <f t="shared" si="61"/>
        <v>9</v>
      </c>
      <c r="D1831" s="57">
        <v>2016</v>
      </c>
      <c r="E1831" s="57">
        <v>1</v>
      </c>
      <c r="F1831" s="69" t="s">
        <v>22</v>
      </c>
      <c r="G1831" s="70" t="s">
        <v>6353</v>
      </c>
      <c r="H1831" s="69" t="s">
        <v>6354</v>
      </c>
      <c r="I1831" s="71" t="s">
        <v>25</v>
      </c>
      <c r="J1831" s="71" t="s">
        <v>26</v>
      </c>
      <c r="K1831" s="69" t="s">
        <v>27</v>
      </c>
      <c r="L1831" s="69" t="s">
        <v>37</v>
      </c>
      <c r="M1831" s="69" t="s">
        <v>29</v>
      </c>
      <c r="N1831" s="69" t="s">
        <v>30</v>
      </c>
      <c r="O1831" s="69" t="s">
        <v>30</v>
      </c>
      <c r="P1831" s="72">
        <v>42424.679861111108</v>
      </c>
      <c r="Q1831" s="69"/>
      <c r="R1831" s="72">
        <v>42429.55</v>
      </c>
      <c r="S1831" s="72">
        <v>42426.462500000001</v>
      </c>
      <c r="T1831" s="69"/>
      <c r="U1831" s="124" t="s">
        <v>10423</v>
      </c>
      <c r="V1831" s="69"/>
      <c r="W1831" s="73">
        <v>42438</v>
      </c>
      <c r="X1831" s="69">
        <v>0</v>
      </c>
      <c r="Y1831" s="69">
        <v>1</v>
      </c>
      <c r="Z1831" s="69"/>
      <c r="AA1831" s="69"/>
      <c r="AB1831" s="69"/>
      <c r="AC1831" s="69"/>
      <c r="AD1831" s="69"/>
      <c r="AE1831" s="69"/>
      <c r="AF1831" s="69"/>
      <c r="AG1831" s="69"/>
      <c r="AH1831" s="69" t="s">
        <v>6355</v>
      </c>
    </row>
    <row r="1832" spans="1:34" ht="15.75" customHeight="1" x14ac:dyDescent="0.2">
      <c r="A1832" s="69" t="s">
        <v>33</v>
      </c>
      <c r="B1832" s="69" t="s">
        <v>76</v>
      </c>
      <c r="C1832" s="51">
        <f t="shared" si="61"/>
        <v>9</v>
      </c>
      <c r="D1832" s="57">
        <v>2016</v>
      </c>
      <c r="E1832" s="57">
        <v>1</v>
      </c>
      <c r="F1832" s="69" t="s">
        <v>22</v>
      </c>
      <c r="G1832" s="70" t="s">
        <v>6356</v>
      </c>
      <c r="H1832" s="69" t="s">
        <v>6357</v>
      </c>
      <c r="I1832" s="71" t="s">
        <v>25</v>
      </c>
      <c r="J1832" s="71" t="s">
        <v>26</v>
      </c>
      <c r="K1832" s="69" t="s">
        <v>27</v>
      </c>
      <c r="L1832" s="69" t="s">
        <v>37</v>
      </c>
      <c r="M1832" s="69" t="s">
        <v>29</v>
      </c>
      <c r="N1832" s="69" t="s">
        <v>30</v>
      </c>
      <c r="O1832" s="69" t="s">
        <v>30</v>
      </c>
      <c r="P1832" s="72">
        <v>42424.679861111108</v>
      </c>
      <c r="Q1832" s="69"/>
      <c r="R1832" s="72">
        <v>42429.55</v>
      </c>
      <c r="S1832" s="72">
        <v>42425.493750000001</v>
      </c>
      <c r="T1832" s="69"/>
      <c r="U1832" s="124" t="s">
        <v>10423</v>
      </c>
      <c r="V1832" s="69"/>
      <c r="W1832" s="73">
        <v>42438</v>
      </c>
      <c r="X1832" s="69">
        <v>0</v>
      </c>
      <c r="Y1832" s="69">
        <v>1</v>
      </c>
      <c r="Z1832" s="69"/>
      <c r="AA1832" s="69"/>
      <c r="AB1832" s="69"/>
      <c r="AC1832" s="69"/>
      <c r="AD1832" s="69"/>
      <c r="AE1832" s="69"/>
      <c r="AF1832" s="69"/>
      <c r="AG1832" s="69"/>
      <c r="AH1832" s="69" t="s">
        <v>6358</v>
      </c>
    </row>
    <row r="1833" spans="1:34" ht="15.75" customHeight="1" x14ac:dyDescent="0.2">
      <c r="A1833" s="69" t="s">
        <v>33</v>
      </c>
      <c r="B1833" s="69" t="s">
        <v>76</v>
      </c>
      <c r="C1833" s="51">
        <f t="shared" si="61"/>
        <v>9</v>
      </c>
      <c r="D1833" s="57">
        <v>2016</v>
      </c>
      <c r="E1833" s="57">
        <v>1</v>
      </c>
      <c r="F1833" s="69" t="s">
        <v>22</v>
      </c>
      <c r="G1833" s="70" t="s">
        <v>6359</v>
      </c>
      <c r="H1833" s="69" t="s">
        <v>6360</v>
      </c>
      <c r="I1833" s="71" t="s">
        <v>25</v>
      </c>
      <c r="J1833" s="71" t="s">
        <v>26</v>
      </c>
      <c r="K1833" s="69" t="s">
        <v>27</v>
      </c>
      <c r="L1833" s="69" t="s">
        <v>37</v>
      </c>
      <c r="M1833" s="69" t="s">
        <v>29</v>
      </c>
      <c r="N1833" s="69" t="s">
        <v>30</v>
      </c>
      <c r="O1833" s="69" t="s">
        <v>30</v>
      </c>
      <c r="P1833" s="72">
        <v>42424.679861111108</v>
      </c>
      <c r="Q1833" s="69"/>
      <c r="R1833" s="72">
        <v>42429.55</v>
      </c>
      <c r="S1833" s="72">
        <v>42425.493750000001</v>
      </c>
      <c r="T1833" s="69"/>
      <c r="U1833" s="124" t="s">
        <v>10423</v>
      </c>
      <c r="V1833" s="69"/>
      <c r="W1833" s="73">
        <v>42438</v>
      </c>
      <c r="X1833" s="69">
        <v>0</v>
      </c>
      <c r="Y1833" s="69">
        <v>1</v>
      </c>
      <c r="Z1833" s="69"/>
      <c r="AA1833" s="69"/>
      <c r="AB1833" s="69"/>
      <c r="AC1833" s="69"/>
      <c r="AD1833" s="69"/>
      <c r="AE1833" s="69"/>
      <c r="AF1833" s="69"/>
      <c r="AG1833" s="69"/>
      <c r="AH1833" s="69" t="s">
        <v>6361</v>
      </c>
    </row>
    <row r="1834" spans="1:34" ht="15.75" customHeight="1" x14ac:dyDescent="0.2">
      <c r="A1834" s="69" t="s">
        <v>33</v>
      </c>
      <c r="B1834" s="69" t="s">
        <v>76</v>
      </c>
      <c r="C1834" s="51">
        <f t="shared" si="61"/>
        <v>9</v>
      </c>
      <c r="D1834" s="57">
        <v>2016</v>
      </c>
      <c r="E1834" s="57">
        <v>1</v>
      </c>
      <c r="F1834" s="69" t="s">
        <v>22</v>
      </c>
      <c r="G1834" s="70" t="s">
        <v>6362</v>
      </c>
      <c r="H1834" s="69" t="s">
        <v>6363</v>
      </c>
      <c r="I1834" s="71" t="s">
        <v>25</v>
      </c>
      <c r="J1834" s="71" t="s">
        <v>26</v>
      </c>
      <c r="K1834" s="69" t="s">
        <v>27</v>
      </c>
      <c r="L1834" s="69" t="s">
        <v>37</v>
      </c>
      <c r="M1834" s="69" t="s">
        <v>29</v>
      </c>
      <c r="N1834" s="69" t="s">
        <v>30</v>
      </c>
      <c r="O1834" s="69" t="s">
        <v>30</v>
      </c>
      <c r="P1834" s="72">
        <v>42424.679861111108</v>
      </c>
      <c r="Q1834" s="69"/>
      <c r="R1834" s="72">
        <v>42429.55</v>
      </c>
      <c r="S1834" s="72">
        <v>42425.493055555555</v>
      </c>
      <c r="T1834" s="69"/>
      <c r="U1834" s="124" t="s">
        <v>10423</v>
      </c>
      <c r="V1834" s="69"/>
      <c r="W1834" s="73">
        <v>42438</v>
      </c>
      <c r="X1834" s="69">
        <v>0</v>
      </c>
      <c r="Y1834" s="69">
        <v>1</v>
      </c>
      <c r="Z1834" s="69"/>
      <c r="AA1834" s="69"/>
      <c r="AB1834" s="69"/>
      <c r="AC1834" s="69"/>
      <c r="AD1834" s="69"/>
      <c r="AE1834" s="69"/>
      <c r="AF1834" s="69"/>
      <c r="AG1834" s="69"/>
      <c r="AH1834" s="69" t="s">
        <v>6364</v>
      </c>
    </row>
    <row r="1835" spans="1:34" ht="15.75" customHeight="1" x14ac:dyDescent="0.2">
      <c r="A1835" s="69" t="s">
        <v>33</v>
      </c>
      <c r="B1835" s="69" t="s">
        <v>76</v>
      </c>
      <c r="C1835" s="51">
        <f t="shared" si="61"/>
        <v>9</v>
      </c>
      <c r="D1835" s="57">
        <v>2016</v>
      </c>
      <c r="E1835" s="57">
        <v>1</v>
      </c>
      <c r="F1835" s="69" t="s">
        <v>22</v>
      </c>
      <c r="G1835" s="70" t="s">
        <v>6365</v>
      </c>
      <c r="H1835" s="69" t="s">
        <v>6366</v>
      </c>
      <c r="I1835" s="71" t="s">
        <v>25</v>
      </c>
      <c r="J1835" s="71" t="s">
        <v>26</v>
      </c>
      <c r="K1835" s="69" t="s">
        <v>27</v>
      </c>
      <c r="L1835" s="69" t="s">
        <v>37</v>
      </c>
      <c r="M1835" s="69" t="s">
        <v>29</v>
      </c>
      <c r="N1835" s="69" t="s">
        <v>30</v>
      </c>
      <c r="O1835" s="69" t="s">
        <v>30</v>
      </c>
      <c r="P1835" s="72">
        <v>42424.679861111108</v>
      </c>
      <c r="Q1835" s="69"/>
      <c r="R1835" s="72">
        <v>42429.55</v>
      </c>
      <c r="S1835" s="72">
        <v>42425.493055555555</v>
      </c>
      <c r="T1835" s="69"/>
      <c r="U1835" s="124" t="s">
        <v>10423</v>
      </c>
      <c r="V1835" s="69"/>
      <c r="W1835" s="73">
        <v>42438</v>
      </c>
      <c r="X1835" s="69">
        <v>0</v>
      </c>
      <c r="Y1835" s="69">
        <v>2</v>
      </c>
      <c r="Z1835" s="74" t="s">
        <v>6367</v>
      </c>
      <c r="AA1835" s="69"/>
      <c r="AB1835" s="69"/>
      <c r="AC1835" s="69"/>
      <c r="AD1835" s="69"/>
      <c r="AE1835" s="69"/>
      <c r="AF1835" s="69"/>
      <c r="AG1835" s="69"/>
      <c r="AH1835" s="69" t="s">
        <v>6368</v>
      </c>
    </row>
    <row r="1836" spans="1:34" ht="15.75" customHeight="1" x14ac:dyDescent="0.2">
      <c r="A1836" s="69" t="s">
        <v>33</v>
      </c>
      <c r="B1836" s="69" t="s">
        <v>76</v>
      </c>
      <c r="C1836" s="51">
        <f t="shared" si="61"/>
        <v>9</v>
      </c>
      <c r="D1836" s="57">
        <v>2016</v>
      </c>
      <c r="E1836" s="57">
        <v>1</v>
      </c>
      <c r="F1836" s="69" t="s">
        <v>22</v>
      </c>
      <c r="G1836" s="70" t="s">
        <v>6369</v>
      </c>
      <c r="H1836" s="69" t="s">
        <v>6370</v>
      </c>
      <c r="I1836" s="71" t="s">
        <v>25</v>
      </c>
      <c r="J1836" s="71" t="s">
        <v>26</v>
      </c>
      <c r="K1836" s="69" t="s">
        <v>27</v>
      </c>
      <c r="L1836" s="69" t="s">
        <v>37</v>
      </c>
      <c r="M1836" s="69" t="s">
        <v>29</v>
      </c>
      <c r="N1836" s="69" t="s">
        <v>30</v>
      </c>
      <c r="O1836" s="69" t="s">
        <v>30</v>
      </c>
      <c r="P1836" s="72">
        <v>42424.679861111108</v>
      </c>
      <c r="Q1836" s="69"/>
      <c r="R1836" s="72">
        <v>42429.55</v>
      </c>
      <c r="S1836" s="72">
        <v>42425.492361111108</v>
      </c>
      <c r="T1836" s="69"/>
      <c r="U1836" s="124" t="s">
        <v>10423</v>
      </c>
      <c r="V1836" s="69"/>
      <c r="W1836" s="73">
        <v>42438</v>
      </c>
      <c r="X1836" s="69">
        <v>0</v>
      </c>
      <c r="Y1836" s="69">
        <v>1</v>
      </c>
      <c r="Z1836" s="69"/>
      <c r="AA1836" s="69"/>
      <c r="AB1836" s="69"/>
      <c r="AC1836" s="69"/>
      <c r="AD1836" s="69"/>
      <c r="AE1836" s="69"/>
      <c r="AF1836" s="69"/>
      <c r="AG1836" s="69"/>
      <c r="AH1836" s="69" t="s">
        <v>6371</v>
      </c>
    </row>
    <row r="1837" spans="1:34" ht="15.75" customHeight="1" x14ac:dyDescent="0.2">
      <c r="A1837" s="69" t="s">
        <v>33</v>
      </c>
      <c r="B1837" s="69" t="s">
        <v>76</v>
      </c>
      <c r="C1837" s="51">
        <f t="shared" si="61"/>
        <v>9</v>
      </c>
      <c r="D1837" s="57">
        <v>2016</v>
      </c>
      <c r="E1837" s="57">
        <v>1</v>
      </c>
      <c r="F1837" s="69" t="s">
        <v>22</v>
      </c>
      <c r="G1837" s="70" t="s">
        <v>6372</v>
      </c>
      <c r="H1837" s="69" t="s">
        <v>6373</v>
      </c>
      <c r="I1837" s="71" t="s">
        <v>25</v>
      </c>
      <c r="J1837" s="71" t="s">
        <v>26</v>
      </c>
      <c r="K1837" s="69" t="s">
        <v>27</v>
      </c>
      <c r="L1837" s="69" t="s">
        <v>37</v>
      </c>
      <c r="M1837" s="69" t="s">
        <v>29</v>
      </c>
      <c r="N1837" s="69" t="s">
        <v>30</v>
      </c>
      <c r="O1837" s="69" t="s">
        <v>30</v>
      </c>
      <c r="P1837" s="72">
        <v>42424.679861111108</v>
      </c>
      <c r="Q1837" s="69"/>
      <c r="R1837" s="72">
        <v>42429.55</v>
      </c>
      <c r="S1837" s="72">
        <v>42425.491666666669</v>
      </c>
      <c r="T1837" s="69"/>
      <c r="U1837" s="124" t="s">
        <v>10423</v>
      </c>
      <c r="V1837" s="69"/>
      <c r="W1837" s="73">
        <v>42438</v>
      </c>
      <c r="X1837" s="69">
        <v>0</v>
      </c>
      <c r="Y1837" s="69">
        <v>1</v>
      </c>
      <c r="Z1837" s="69"/>
      <c r="AA1837" s="69"/>
      <c r="AB1837" s="69"/>
      <c r="AC1837" s="69"/>
      <c r="AD1837" s="69"/>
      <c r="AE1837" s="69"/>
      <c r="AF1837" s="69"/>
      <c r="AG1837" s="69"/>
      <c r="AH1837" s="69" t="s">
        <v>6374</v>
      </c>
    </row>
    <row r="1838" spans="1:34" ht="15.75" customHeight="1" x14ac:dyDescent="0.2">
      <c r="A1838" s="69" t="s">
        <v>33</v>
      </c>
      <c r="B1838" s="69" t="s">
        <v>76</v>
      </c>
      <c r="C1838" s="51">
        <f t="shared" si="61"/>
        <v>9</v>
      </c>
      <c r="D1838" s="57">
        <v>2016</v>
      </c>
      <c r="E1838" s="57">
        <v>1</v>
      </c>
      <c r="F1838" s="69" t="s">
        <v>22</v>
      </c>
      <c r="G1838" s="70" t="s">
        <v>6375</v>
      </c>
      <c r="H1838" s="69" t="s">
        <v>6376</v>
      </c>
      <c r="I1838" s="71" t="s">
        <v>25</v>
      </c>
      <c r="J1838" s="71" t="s">
        <v>26</v>
      </c>
      <c r="K1838" s="69" t="s">
        <v>27</v>
      </c>
      <c r="L1838" s="69" t="s">
        <v>37</v>
      </c>
      <c r="M1838" s="69" t="s">
        <v>29</v>
      </c>
      <c r="N1838" s="69" t="s">
        <v>30</v>
      </c>
      <c r="O1838" s="69" t="s">
        <v>30</v>
      </c>
      <c r="P1838" s="72">
        <v>42424.679861111108</v>
      </c>
      <c r="Q1838" s="69"/>
      <c r="R1838" s="72">
        <v>42429.55</v>
      </c>
      <c r="S1838" s="72">
        <v>42425.491666666669</v>
      </c>
      <c r="T1838" s="69"/>
      <c r="U1838" s="124" t="s">
        <v>10423</v>
      </c>
      <c r="V1838" s="69"/>
      <c r="W1838" s="73">
        <v>42438</v>
      </c>
      <c r="X1838" s="69">
        <v>0</v>
      </c>
      <c r="Y1838" s="69">
        <v>1</v>
      </c>
      <c r="Z1838" s="69"/>
      <c r="AA1838" s="69"/>
      <c r="AB1838" s="69"/>
      <c r="AC1838" s="69"/>
      <c r="AD1838" s="69"/>
      <c r="AE1838" s="69"/>
      <c r="AF1838" s="69"/>
      <c r="AG1838" s="69"/>
      <c r="AH1838" s="69" t="s">
        <v>6377</v>
      </c>
    </row>
    <row r="1839" spans="1:34" ht="15.75" customHeight="1" x14ac:dyDescent="0.2">
      <c r="A1839" s="69" t="s">
        <v>33</v>
      </c>
      <c r="B1839" s="69" t="s">
        <v>76</v>
      </c>
      <c r="C1839" s="51">
        <f t="shared" si="61"/>
        <v>9</v>
      </c>
      <c r="D1839" s="57">
        <v>2016</v>
      </c>
      <c r="E1839" s="57">
        <v>1</v>
      </c>
      <c r="F1839" s="69" t="s">
        <v>22</v>
      </c>
      <c r="G1839" s="70" t="s">
        <v>6378</v>
      </c>
      <c r="H1839" s="69" t="s">
        <v>6379</v>
      </c>
      <c r="I1839" s="71" t="s">
        <v>25</v>
      </c>
      <c r="J1839" s="71" t="s">
        <v>26</v>
      </c>
      <c r="K1839" s="69" t="s">
        <v>27</v>
      </c>
      <c r="L1839" s="69" t="s">
        <v>37</v>
      </c>
      <c r="M1839" s="69" t="s">
        <v>29</v>
      </c>
      <c r="N1839" s="69" t="s">
        <v>30</v>
      </c>
      <c r="O1839" s="69" t="s">
        <v>30</v>
      </c>
      <c r="P1839" s="72">
        <v>42424.679861111108</v>
      </c>
      <c r="Q1839" s="69"/>
      <c r="R1839" s="72">
        <v>42429.55</v>
      </c>
      <c r="S1839" s="72">
        <v>42425.490277777775</v>
      </c>
      <c r="T1839" s="69"/>
      <c r="U1839" s="124" t="s">
        <v>10423</v>
      </c>
      <c r="V1839" s="69"/>
      <c r="W1839" s="73">
        <v>42438</v>
      </c>
      <c r="X1839" s="69">
        <v>0</v>
      </c>
      <c r="Y1839" s="69">
        <v>1</v>
      </c>
      <c r="Z1839" s="69"/>
      <c r="AA1839" s="69"/>
      <c r="AB1839" s="69"/>
      <c r="AC1839" s="69"/>
      <c r="AD1839" s="69"/>
      <c r="AE1839" s="69"/>
      <c r="AF1839" s="69"/>
      <c r="AG1839" s="69"/>
      <c r="AH1839" s="69" t="s">
        <v>6380</v>
      </c>
    </row>
    <row r="1840" spans="1:34" ht="15.75" customHeight="1" x14ac:dyDescent="0.2">
      <c r="A1840" s="69" t="s">
        <v>33</v>
      </c>
      <c r="B1840" s="69" t="s">
        <v>76</v>
      </c>
      <c r="C1840" s="51">
        <f t="shared" si="61"/>
        <v>9</v>
      </c>
      <c r="D1840" s="57">
        <v>2016</v>
      </c>
      <c r="E1840" s="57">
        <v>1</v>
      </c>
      <c r="F1840" s="69" t="s">
        <v>22</v>
      </c>
      <c r="G1840" s="70" t="s">
        <v>6381</v>
      </c>
      <c r="H1840" s="69" t="s">
        <v>6382</v>
      </c>
      <c r="I1840" s="71" t="s">
        <v>25</v>
      </c>
      <c r="J1840" s="71" t="s">
        <v>26</v>
      </c>
      <c r="K1840" s="69" t="s">
        <v>27</v>
      </c>
      <c r="L1840" s="69" t="s">
        <v>37</v>
      </c>
      <c r="M1840" s="69" t="s">
        <v>29</v>
      </c>
      <c r="N1840" s="69" t="s">
        <v>30</v>
      </c>
      <c r="O1840" s="69" t="s">
        <v>30</v>
      </c>
      <c r="P1840" s="72">
        <v>42424.679861111108</v>
      </c>
      <c r="Q1840" s="69"/>
      <c r="R1840" s="72">
        <v>42429.55</v>
      </c>
      <c r="S1840" s="72">
        <v>42425.489583333336</v>
      </c>
      <c r="T1840" s="69"/>
      <c r="U1840" s="124" t="s">
        <v>10423</v>
      </c>
      <c r="V1840" s="69"/>
      <c r="W1840" s="73">
        <v>42438</v>
      </c>
      <c r="X1840" s="69">
        <v>0</v>
      </c>
      <c r="Y1840" s="69">
        <v>1</v>
      </c>
      <c r="Z1840" s="69"/>
      <c r="AA1840" s="69"/>
      <c r="AB1840" s="69"/>
      <c r="AC1840" s="69"/>
      <c r="AD1840" s="69"/>
      <c r="AE1840" s="69"/>
      <c r="AF1840" s="69"/>
      <c r="AG1840" s="69"/>
      <c r="AH1840" s="69" t="s">
        <v>6383</v>
      </c>
    </row>
    <row r="1841" spans="1:34" ht="15.75" customHeight="1" x14ac:dyDescent="0.2">
      <c r="A1841" s="69" t="s">
        <v>33</v>
      </c>
      <c r="B1841" s="69" t="s">
        <v>76</v>
      </c>
      <c r="C1841" s="51">
        <f t="shared" si="61"/>
        <v>9</v>
      </c>
      <c r="D1841" s="57">
        <v>2016</v>
      </c>
      <c r="E1841" s="57">
        <v>1</v>
      </c>
      <c r="F1841" s="69" t="s">
        <v>22</v>
      </c>
      <c r="G1841" s="70" t="s">
        <v>6384</v>
      </c>
      <c r="H1841" s="69" t="s">
        <v>6385</v>
      </c>
      <c r="I1841" s="71" t="s">
        <v>25</v>
      </c>
      <c r="J1841" s="71" t="s">
        <v>26</v>
      </c>
      <c r="K1841" s="69" t="s">
        <v>27</v>
      </c>
      <c r="L1841" s="69" t="s">
        <v>37</v>
      </c>
      <c r="M1841" s="69" t="s">
        <v>29</v>
      </c>
      <c r="N1841" s="69" t="s">
        <v>30</v>
      </c>
      <c r="O1841" s="69" t="s">
        <v>30</v>
      </c>
      <c r="P1841" s="72">
        <v>42424.679861111108</v>
      </c>
      <c r="Q1841" s="69"/>
      <c r="R1841" s="72">
        <v>42429.55</v>
      </c>
      <c r="S1841" s="72">
        <v>42425.487500000003</v>
      </c>
      <c r="T1841" s="69"/>
      <c r="U1841" s="124" t="s">
        <v>10423</v>
      </c>
      <c r="V1841" s="69"/>
      <c r="W1841" s="73">
        <v>42438</v>
      </c>
      <c r="X1841" s="69">
        <v>0</v>
      </c>
      <c r="Y1841" s="69">
        <v>1</v>
      </c>
      <c r="Z1841" s="69"/>
      <c r="AA1841" s="69"/>
      <c r="AB1841" s="69"/>
      <c r="AC1841" s="69"/>
      <c r="AD1841" s="69"/>
      <c r="AE1841" s="69"/>
      <c r="AF1841" s="69"/>
      <c r="AG1841" s="69"/>
      <c r="AH1841" s="69" t="s">
        <v>6386</v>
      </c>
    </row>
    <row r="1842" spans="1:34" ht="15.75" customHeight="1" x14ac:dyDescent="0.2">
      <c r="A1842" s="69" t="s">
        <v>33</v>
      </c>
      <c r="B1842" s="69" t="s">
        <v>76</v>
      </c>
      <c r="C1842" s="51">
        <f t="shared" si="61"/>
        <v>9</v>
      </c>
      <c r="D1842" s="57">
        <v>2016</v>
      </c>
      <c r="E1842" s="57">
        <v>1</v>
      </c>
      <c r="F1842" s="69" t="s">
        <v>22</v>
      </c>
      <c r="G1842" s="70" t="s">
        <v>6387</v>
      </c>
      <c r="H1842" s="69" t="s">
        <v>6388</v>
      </c>
      <c r="I1842" s="71" t="s">
        <v>25</v>
      </c>
      <c r="J1842" s="71" t="s">
        <v>26</v>
      </c>
      <c r="K1842" s="69" t="s">
        <v>27</v>
      </c>
      <c r="L1842" s="69" t="s">
        <v>37</v>
      </c>
      <c r="M1842" s="69" t="s">
        <v>29</v>
      </c>
      <c r="N1842" s="69" t="s">
        <v>30</v>
      </c>
      <c r="O1842" s="69" t="s">
        <v>30</v>
      </c>
      <c r="P1842" s="72">
        <v>42424.679861111108</v>
      </c>
      <c r="Q1842" s="69"/>
      <c r="R1842" s="72">
        <v>42429.55</v>
      </c>
      <c r="S1842" s="72">
        <v>42425.487500000003</v>
      </c>
      <c r="T1842" s="69"/>
      <c r="U1842" s="124" t="s">
        <v>10423</v>
      </c>
      <c r="V1842" s="69"/>
      <c r="W1842" s="73">
        <v>42438</v>
      </c>
      <c r="X1842" s="69">
        <v>0</v>
      </c>
      <c r="Y1842" s="69">
        <v>2</v>
      </c>
      <c r="Z1842" s="69"/>
      <c r="AA1842" s="69"/>
      <c r="AB1842" s="69"/>
      <c r="AC1842" s="69"/>
      <c r="AD1842" s="69"/>
      <c r="AE1842" s="69"/>
      <c r="AF1842" s="69"/>
      <c r="AG1842" s="69"/>
      <c r="AH1842" s="69" t="s">
        <v>6389</v>
      </c>
    </row>
    <row r="1843" spans="1:34" ht="15.75" customHeight="1" x14ac:dyDescent="0.2">
      <c r="A1843" s="69" t="s">
        <v>33</v>
      </c>
      <c r="B1843" s="69" t="s">
        <v>85</v>
      </c>
      <c r="C1843" s="51">
        <f t="shared" si="61"/>
        <v>10</v>
      </c>
      <c r="D1843" s="57">
        <v>2016</v>
      </c>
      <c r="E1843" s="57">
        <v>1</v>
      </c>
      <c r="F1843" s="69" t="s">
        <v>22</v>
      </c>
      <c r="G1843" s="70" t="s">
        <v>6390</v>
      </c>
      <c r="H1843" s="69" t="s">
        <v>6391</v>
      </c>
      <c r="I1843" s="71" t="s">
        <v>25</v>
      </c>
      <c r="J1843" s="71" t="s">
        <v>26</v>
      </c>
      <c r="K1843" s="69" t="s">
        <v>27</v>
      </c>
      <c r="L1843" s="69" t="s">
        <v>37</v>
      </c>
      <c r="M1843" s="69" t="s">
        <v>29</v>
      </c>
      <c r="N1843" s="69" t="s">
        <v>30</v>
      </c>
      <c r="O1843" s="69" t="s">
        <v>30</v>
      </c>
      <c r="P1843" s="72">
        <v>42424.658333333333</v>
      </c>
      <c r="Q1843" s="69"/>
      <c r="R1843" s="72">
        <v>42429.550694444442</v>
      </c>
      <c r="S1843" s="72">
        <v>42429.038888888892</v>
      </c>
      <c r="T1843" s="69"/>
      <c r="U1843" s="124" t="s">
        <v>10423</v>
      </c>
      <c r="V1843" s="69"/>
      <c r="W1843" s="73">
        <v>42425</v>
      </c>
      <c r="X1843" s="69">
        <v>0</v>
      </c>
      <c r="Y1843" s="69">
        <v>2</v>
      </c>
      <c r="Z1843" s="69"/>
      <c r="AA1843" s="69"/>
      <c r="AB1843" s="69"/>
      <c r="AC1843" s="69"/>
      <c r="AD1843" s="69"/>
      <c r="AE1843" s="69"/>
      <c r="AF1843" s="69"/>
      <c r="AG1843" s="69"/>
      <c r="AH1843" s="69" t="s">
        <v>6392</v>
      </c>
    </row>
    <row r="1844" spans="1:34" ht="15.75" customHeight="1" x14ac:dyDescent="0.2">
      <c r="A1844" s="69" t="s">
        <v>33</v>
      </c>
      <c r="B1844" s="69" t="s">
        <v>120</v>
      </c>
      <c r="C1844" s="51">
        <f t="shared" si="61"/>
        <v>11</v>
      </c>
      <c r="D1844" s="57">
        <v>2016</v>
      </c>
      <c r="E1844" s="57">
        <v>1</v>
      </c>
      <c r="F1844" s="69" t="s">
        <v>22</v>
      </c>
      <c r="G1844" s="70" t="s">
        <v>6393</v>
      </c>
      <c r="H1844" s="69" t="s">
        <v>6394</v>
      </c>
      <c r="I1844" s="71" t="s">
        <v>36</v>
      </c>
      <c r="J1844" s="71" t="s">
        <v>26</v>
      </c>
      <c r="K1844" s="69" t="s">
        <v>27</v>
      </c>
      <c r="L1844" s="69" t="s">
        <v>37</v>
      </c>
      <c r="M1844" s="69" t="s">
        <v>29</v>
      </c>
      <c r="N1844" s="69" t="s">
        <v>49</v>
      </c>
      <c r="O1844" s="69" t="s">
        <v>49</v>
      </c>
      <c r="P1844" s="72">
        <v>42425.631249999999</v>
      </c>
      <c r="Q1844" s="69"/>
      <c r="R1844" s="72">
        <v>42440.44027777778</v>
      </c>
      <c r="S1844" s="72">
        <v>42438.885416666664</v>
      </c>
      <c r="T1844" s="69"/>
      <c r="U1844" s="124" t="s">
        <v>10423</v>
      </c>
      <c r="V1844" s="69"/>
      <c r="W1844" s="73">
        <v>42440</v>
      </c>
      <c r="X1844" s="69">
        <v>0</v>
      </c>
      <c r="Y1844" s="69">
        <v>1</v>
      </c>
      <c r="Z1844" s="74" t="s">
        <v>6395</v>
      </c>
      <c r="AA1844" s="69"/>
      <c r="AB1844" s="69"/>
      <c r="AC1844" s="69"/>
      <c r="AD1844" s="69"/>
      <c r="AE1844" s="69"/>
      <c r="AF1844" s="69"/>
      <c r="AG1844" s="69"/>
      <c r="AH1844" s="69" t="s">
        <v>6396</v>
      </c>
    </row>
    <row r="1845" spans="1:34" ht="15.75" customHeight="1" x14ac:dyDescent="0.2">
      <c r="A1845" s="69" t="s">
        <v>33</v>
      </c>
      <c r="B1845" s="69" t="s">
        <v>145</v>
      </c>
      <c r="C1845" s="51">
        <f t="shared" si="61"/>
        <v>14</v>
      </c>
      <c r="D1845" s="57">
        <v>2016</v>
      </c>
      <c r="E1845" s="57">
        <v>1</v>
      </c>
      <c r="F1845" s="69" t="s">
        <v>22</v>
      </c>
      <c r="G1845" s="70" t="s">
        <v>6397</v>
      </c>
      <c r="H1845" s="69" t="s">
        <v>6398</v>
      </c>
      <c r="I1845" s="71" t="s">
        <v>25</v>
      </c>
      <c r="J1845" s="71" t="s">
        <v>26</v>
      </c>
      <c r="K1845" s="69" t="s">
        <v>27</v>
      </c>
      <c r="L1845" s="69" t="s">
        <v>88</v>
      </c>
      <c r="M1845" s="69" t="s">
        <v>623</v>
      </c>
      <c r="N1845" s="69" t="s">
        <v>30</v>
      </c>
      <c r="O1845" s="69" t="s">
        <v>30</v>
      </c>
      <c r="P1845" s="72">
        <v>42425.598611111112</v>
      </c>
      <c r="Q1845" s="69"/>
      <c r="R1845" s="72">
        <v>42464.680555555555</v>
      </c>
      <c r="S1845" s="72">
        <v>42456.502083333333</v>
      </c>
      <c r="T1845" s="69"/>
      <c r="U1845" s="124" t="s">
        <v>10423</v>
      </c>
      <c r="V1845" s="69"/>
      <c r="W1845" s="73">
        <v>42445</v>
      </c>
      <c r="X1845" s="69">
        <v>0</v>
      </c>
      <c r="Y1845" s="69">
        <v>2</v>
      </c>
      <c r="Z1845" s="69"/>
      <c r="AA1845" s="69"/>
      <c r="AB1845" s="69"/>
      <c r="AC1845" s="69"/>
      <c r="AD1845" s="69"/>
      <c r="AE1845" s="69"/>
      <c r="AF1845" s="69"/>
      <c r="AG1845" s="69"/>
      <c r="AH1845" s="69" t="s">
        <v>6399</v>
      </c>
    </row>
    <row r="1846" spans="1:34" ht="15.75" hidden="1" customHeight="1" x14ac:dyDescent="0.2">
      <c r="A1846" s="69" t="s">
        <v>219</v>
      </c>
      <c r="B1846" s="69" t="s">
        <v>145</v>
      </c>
      <c r="C1846" s="51">
        <f t="shared" si="61"/>
        <v>5</v>
      </c>
      <c r="D1846" s="57">
        <v>2016</v>
      </c>
      <c r="E1846" s="57">
        <v>1</v>
      </c>
      <c r="F1846" s="69" t="s">
        <v>22</v>
      </c>
      <c r="G1846" s="70" t="s">
        <v>6996</v>
      </c>
      <c r="H1846" s="69" t="s">
        <v>6997</v>
      </c>
      <c r="I1846" s="71" t="s">
        <v>1915</v>
      </c>
      <c r="J1846" s="71" t="s">
        <v>26</v>
      </c>
      <c r="K1846" s="69" t="s">
        <v>27</v>
      </c>
      <c r="L1846" s="69" t="s">
        <v>88</v>
      </c>
      <c r="M1846" s="69" t="s">
        <v>30</v>
      </c>
      <c r="N1846" s="69" t="s">
        <v>30</v>
      </c>
      <c r="O1846" s="69" t="s">
        <v>30</v>
      </c>
      <c r="P1846" s="72">
        <v>42306.604166666664</v>
      </c>
      <c r="Q1846" s="69"/>
      <c r="R1846" s="72">
        <v>42465.504861111112</v>
      </c>
      <c r="S1846" s="72">
        <v>42396.556250000001</v>
      </c>
      <c r="T1846" s="69"/>
      <c r="U1846" s="69" t="s">
        <v>54</v>
      </c>
      <c r="V1846" s="69"/>
      <c r="W1846" s="69"/>
      <c r="X1846" s="69">
        <v>0</v>
      </c>
      <c r="Y1846" s="69">
        <v>2</v>
      </c>
      <c r="Z1846" s="69"/>
      <c r="AA1846" s="69"/>
      <c r="AB1846" s="69"/>
      <c r="AC1846" s="69"/>
      <c r="AD1846" s="69"/>
      <c r="AE1846" s="69" t="s">
        <v>6998</v>
      </c>
      <c r="AF1846" s="69"/>
      <c r="AG1846" s="69"/>
      <c r="AH1846" s="69"/>
    </row>
    <row r="1847" spans="1:34" ht="15.75" customHeight="1" x14ac:dyDescent="0.2">
      <c r="A1847" s="69" t="s">
        <v>33</v>
      </c>
      <c r="B1847" s="69" t="s">
        <v>564</v>
      </c>
      <c r="C1847" s="51">
        <f t="shared" si="61"/>
        <v>11</v>
      </c>
      <c r="D1847" s="57">
        <v>2016</v>
      </c>
      <c r="E1847" s="57">
        <v>1</v>
      </c>
      <c r="F1847" s="69" t="s">
        <v>22</v>
      </c>
      <c r="G1847" s="70" t="s">
        <v>6404</v>
      </c>
      <c r="H1847" s="69" t="s">
        <v>6405</v>
      </c>
      <c r="I1847" s="71" t="s">
        <v>25</v>
      </c>
      <c r="J1847" s="71" t="s">
        <v>26</v>
      </c>
      <c r="K1847" s="69" t="s">
        <v>27</v>
      </c>
      <c r="L1847" s="69" t="s">
        <v>37</v>
      </c>
      <c r="M1847" s="69" t="s">
        <v>29</v>
      </c>
      <c r="N1847" s="69" t="s">
        <v>74</v>
      </c>
      <c r="O1847" s="69" t="s">
        <v>74</v>
      </c>
      <c r="P1847" s="72">
        <v>42429.602777777778</v>
      </c>
      <c r="Q1847" s="69"/>
      <c r="R1847" s="72">
        <v>42438.54583333333</v>
      </c>
      <c r="S1847" s="72">
        <v>42437.007638888892</v>
      </c>
      <c r="T1847" s="69"/>
      <c r="U1847" s="124" t="s">
        <v>10423</v>
      </c>
      <c r="V1847" s="69"/>
      <c r="W1847" s="73">
        <v>42436</v>
      </c>
      <c r="X1847" s="69">
        <v>0</v>
      </c>
      <c r="Y1847" s="69">
        <v>1</v>
      </c>
      <c r="Z1847" s="69"/>
      <c r="AA1847" s="69"/>
      <c r="AB1847" s="69"/>
      <c r="AC1847" s="69"/>
      <c r="AD1847" s="69"/>
      <c r="AE1847" s="69"/>
      <c r="AF1847" s="69"/>
      <c r="AG1847" s="69"/>
      <c r="AH1847" s="69" t="s">
        <v>6406</v>
      </c>
    </row>
    <row r="1848" spans="1:34" ht="15.75" customHeight="1" x14ac:dyDescent="0.2">
      <c r="A1848" s="69" t="s">
        <v>33</v>
      </c>
      <c r="B1848" s="69" t="s">
        <v>564</v>
      </c>
      <c r="C1848" s="51">
        <f t="shared" si="61"/>
        <v>10</v>
      </c>
      <c r="D1848" s="57">
        <v>2016</v>
      </c>
      <c r="E1848" s="57">
        <v>1</v>
      </c>
      <c r="F1848" s="69" t="s">
        <v>22</v>
      </c>
      <c r="G1848" s="70" t="s">
        <v>6407</v>
      </c>
      <c r="H1848" s="69" t="s">
        <v>6408</v>
      </c>
      <c r="I1848" s="71" t="s">
        <v>25</v>
      </c>
      <c r="J1848" s="71" t="s">
        <v>26</v>
      </c>
      <c r="K1848" s="69" t="s">
        <v>27</v>
      </c>
      <c r="L1848" s="69" t="s">
        <v>37</v>
      </c>
      <c r="M1848" s="69" t="s">
        <v>29</v>
      </c>
      <c r="N1848" s="69" t="s">
        <v>83</v>
      </c>
      <c r="O1848" s="69" t="s">
        <v>83</v>
      </c>
      <c r="P1848" s="72">
        <v>42429.54583333333</v>
      </c>
      <c r="Q1848" s="69"/>
      <c r="R1848" s="72">
        <v>42433.630555555559</v>
      </c>
      <c r="S1848" s="72">
        <v>42429.730555555558</v>
      </c>
      <c r="T1848" s="69"/>
      <c r="U1848" s="124" t="s">
        <v>10423</v>
      </c>
      <c r="V1848" s="69"/>
      <c r="W1848" s="69"/>
      <c r="X1848" s="69">
        <v>0</v>
      </c>
      <c r="Y1848" s="69">
        <v>1</v>
      </c>
      <c r="Z1848" s="69"/>
      <c r="AA1848" s="69"/>
      <c r="AB1848" s="69"/>
      <c r="AC1848" s="69"/>
      <c r="AD1848" s="69"/>
      <c r="AE1848" s="69"/>
      <c r="AF1848" s="69"/>
      <c r="AG1848" s="69"/>
      <c r="AH1848" s="69" t="s">
        <v>6409</v>
      </c>
    </row>
    <row r="1849" spans="1:34" ht="15.75" hidden="1" customHeight="1" x14ac:dyDescent="0.2">
      <c r="A1849" s="69" t="s">
        <v>33</v>
      </c>
      <c r="B1849" s="69" t="s">
        <v>133</v>
      </c>
      <c r="C1849" s="51">
        <f t="shared" si="61"/>
        <v>14</v>
      </c>
      <c r="D1849" s="57">
        <v>2016</v>
      </c>
      <c r="E1849" s="57">
        <v>1</v>
      </c>
      <c r="F1849" s="69" t="s">
        <v>22</v>
      </c>
      <c r="G1849" s="70" t="s">
        <v>6410</v>
      </c>
      <c r="H1849" s="69" t="s">
        <v>6411</v>
      </c>
      <c r="I1849" s="71" t="s">
        <v>25</v>
      </c>
      <c r="J1849" s="71" t="s">
        <v>26</v>
      </c>
      <c r="K1849" s="69" t="s">
        <v>27</v>
      </c>
      <c r="L1849" s="69" t="s">
        <v>88</v>
      </c>
      <c r="M1849" s="69" t="s">
        <v>30</v>
      </c>
      <c r="N1849" s="69" t="s">
        <v>30</v>
      </c>
      <c r="O1849" s="69" t="s">
        <v>30</v>
      </c>
      <c r="P1849" s="72">
        <v>42429.4</v>
      </c>
      <c r="Q1849" s="69"/>
      <c r="R1849" s="72">
        <v>42464.680555555555</v>
      </c>
      <c r="S1849" s="72">
        <v>42456.515972222223</v>
      </c>
      <c r="T1849" s="69"/>
      <c r="U1849" s="69" t="s">
        <v>54</v>
      </c>
      <c r="V1849" s="69"/>
      <c r="W1849" s="73">
        <v>42453</v>
      </c>
      <c r="X1849" s="69">
        <v>0</v>
      </c>
      <c r="Y1849" s="69">
        <v>4</v>
      </c>
      <c r="Z1849" s="69"/>
      <c r="AA1849" s="69"/>
      <c r="AB1849" s="69"/>
      <c r="AC1849" s="69"/>
      <c r="AD1849" s="69"/>
      <c r="AE1849" s="69" t="s">
        <v>6412</v>
      </c>
      <c r="AF1849" s="69" t="s">
        <v>6413</v>
      </c>
      <c r="AG1849" s="69"/>
      <c r="AH1849" s="69" t="s">
        <v>6414</v>
      </c>
    </row>
    <row r="1850" spans="1:34" ht="15.75" customHeight="1" x14ac:dyDescent="0.2">
      <c r="A1850" s="69" t="s">
        <v>33</v>
      </c>
      <c r="B1850" s="69" t="s">
        <v>108</v>
      </c>
      <c r="C1850" s="51">
        <f t="shared" si="61"/>
        <v>11</v>
      </c>
      <c r="D1850" s="57">
        <v>2016</v>
      </c>
      <c r="E1850" s="57">
        <v>1</v>
      </c>
      <c r="F1850" s="69" t="s">
        <v>22</v>
      </c>
      <c r="G1850" s="70" t="s">
        <v>6415</v>
      </c>
      <c r="H1850" s="69" t="s">
        <v>6416</v>
      </c>
      <c r="I1850" s="71" t="s">
        <v>25</v>
      </c>
      <c r="J1850" s="71" t="s">
        <v>26</v>
      </c>
      <c r="K1850" s="69" t="s">
        <v>27</v>
      </c>
      <c r="L1850" s="69" t="s">
        <v>88</v>
      </c>
      <c r="M1850" s="69" t="s">
        <v>2982</v>
      </c>
      <c r="N1850" s="69" t="s">
        <v>30</v>
      </c>
      <c r="O1850" s="69" t="s">
        <v>30</v>
      </c>
      <c r="P1850" s="72">
        <v>42426.631249999999</v>
      </c>
      <c r="Q1850" s="69"/>
      <c r="R1850" s="72">
        <v>42438.54583333333</v>
      </c>
      <c r="S1850" s="72">
        <v>42436.46875</v>
      </c>
      <c r="T1850" s="69"/>
      <c r="U1850" s="124" t="s">
        <v>10423</v>
      </c>
      <c r="V1850" s="69"/>
      <c r="W1850" s="73">
        <v>42436</v>
      </c>
      <c r="X1850" s="69">
        <v>0</v>
      </c>
      <c r="Y1850" s="69">
        <v>3</v>
      </c>
      <c r="Z1850" s="69"/>
      <c r="AA1850" s="69"/>
      <c r="AB1850" s="69"/>
      <c r="AC1850" s="69"/>
      <c r="AD1850" s="69"/>
      <c r="AE1850" s="69"/>
      <c r="AF1850" s="69"/>
      <c r="AG1850" s="69"/>
      <c r="AH1850" s="69" t="s">
        <v>6417</v>
      </c>
    </row>
    <row r="1851" spans="1:34" ht="15.75" customHeight="1" x14ac:dyDescent="0.2">
      <c r="A1851" s="69" t="s">
        <v>33</v>
      </c>
      <c r="B1851" s="69" t="s">
        <v>56</v>
      </c>
      <c r="C1851" s="51">
        <f t="shared" si="61"/>
        <v>10</v>
      </c>
      <c r="D1851" s="57">
        <v>2016</v>
      </c>
      <c r="E1851" s="57">
        <v>1</v>
      </c>
      <c r="F1851" s="69" t="s">
        <v>22</v>
      </c>
      <c r="G1851" s="70" t="s">
        <v>6418</v>
      </c>
      <c r="H1851" s="69" t="s">
        <v>6419</v>
      </c>
      <c r="I1851" s="71" t="s">
        <v>25</v>
      </c>
      <c r="J1851" s="71" t="s">
        <v>26</v>
      </c>
      <c r="K1851" s="69" t="s">
        <v>27</v>
      </c>
      <c r="L1851" s="69" t="s">
        <v>88</v>
      </c>
      <c r="M1851" s="69" t="s">
        <v>30</v>
      </c>
      <c r="N1851" s="69" t="s">
        <v>74</v>
      </c>
      <c r="O1851" s="69" t="s">
        <v>74</v>
      </c>
      <c r="P1851" s="72">
        <v>42426.521527777775</v>
      </c>
      <c r="Q1851" s="69"/>
      <c r="R1851" s="72">
        <v>42465.570138888892</v>
      </c>
      <c r="S1851" s="72">
        <v>42433.645833333336</v>
      </c>
      <c r="T1851" s="69"/>
      <c r="U1851" s="124" t="s">
        <v>10423</v>
      </c>
      <c r="V1851" s="69"/>
      <c r="W1851" s="73">
        <v>42429</v>
      </c>
      <c r="X1851" s="69">
        <v>0</v>
      </c>
      <c r="Y1851" s="69">
        <v>2</v>
      </c>
      <c r="Z1851" s="69"/>
      <c r="AA1851" s="69"/>
      <c r="AB1851" s="69"/>
      <c r="AC1851" s="69"/>
      <c r="AD1851" s="69"/>
      <c r="AE1851" s="69"/>
      <c r="AF1851" s="69"/>
      <c r="AG1851" s="69"/>
      <c r="AH1851" s="69" t="s">
        <v>6420</v>
      </c>
    </row>
    <row r="1852" spans="1:34" ht="15.75" customHeight="1" x14ac:dyDescent="0.2">
      <c r="A1852" s="69" t="s">
        <v>33</v>
      </c>
      <c r="B1852" s="69" t="s">
        <v>76</v>
      </c>
      <c r="C1852" s="51">
        <f t="shared" si="61"/>
        <v>10</v>
      </c>
      <c r="D1852" s="57">
        <v>2016</v>
      </c>
      <c r="E1852" s="57">
        <v>1</v>
      </c>
      <c r="F1852" s="69" t="s">
        <v>22</v>
      </c>
      <c r="G1852" s="70" t="s">
        <v>6421</v>
      </c>
      <c r="H1852" s="69" t="s">
        <v>6422</v>
      </c>
      <c r="I1852" s="71" t="s">
        <v>25</v>
      </c>
      <c r="J1852" s="71" t="s">
        <v>26</v>
      </c>
      <c r="K1852" s="69" t="s">
        <v>27</v>
      </c>
      <c r="L1852" s="69" t="s">
        <v>37</v>
      </c>
      <c r="M1852" s="69" t="s">
        <v>29</v>
      </c>
      <c r="N1852" s="69" t="s">
        <v>30</v>
      </c>
      <c r="O1852" s="69" t="s">
        <v>30</v>
      </c>
      <c r="P1852" s="72">
        <v>42424.584722222222</v>
      </c>
      <c r="Q1852" s="72">
        <v>42465.57916666667</v>
      </c>
      <c r="R1852" s="72">
        <v>42465.57916666667</v>
      </c>
      <c r="S1852" s="72">
        <v>42429.336111111108</v>
      </c>
      <c r="T1852" s="69"/>
      <c r="U1852" s="124" t="s">
        <v>10423</v>
      </c>
      <c r="V1852" s="69"/>
      <c r="W1852" s="69"/>
      <c r="X1852" s="69">
        <v>0</v>
      </c>
      <c r="Y1852" s="69">
        <v>1</v>
      </c>
      <c r="Z1852" s="69"/>
      <c r="AA1852" s="69"/>
      <c r="AB1852" s="69"/>
      <c r="AC1852" s="69"/>
      <c r="AD1852" s="69"/>
      <c r="AE1852" s="69"/>
      <c r="AF1852" s="69"/>
      <c r="AG1852" s="69"/>
      <c r="AH1852" s="69" t="s">
        <v>6423</v>
      </c>
    </row>
    <row r="1853" spans="1:34" ht="15.75" customHeight="1" x14ac:dyDescent="0.2">
      <c r="A1853" s="69" t="s">
        <v>33</v>
      </c>
      <c r="B1853" s="69" t="s">
        <v>99</v>
      </c>
      <c r="C1853" s="51">
        <f t="shared" si="61"/>
        <v>10</v>
      </c>
      <c r="D1853" s="57">
        <v>2016</v>
      </c>
      <c r="E1853" s="57">
        <v>1</v>
      </c>
      <c r="F1853" s="69" t="s">
        <v>22</v>
      </c>
      <c r="G1853" s="70" t="s">
        <v>6424</v>
      </c>
      <c r="H1853" s="69" t="s">
        <v>6425</v>
      </c>
      <c r="I1853" s="71" t="s">
        <v>25</v>
      </c>
      <c r="J1853" s="71" t="s">
        <v>26</v>
      </c>
      <c r="K1853" s="69" t="s">
        <v>27</v>
      </c>
      <c r="L1853" s="69" t="s">
        <v>37</v>
      </c>
      <c r="M1853" s="69" t="s">
        <v>29</v>
      </c>
      <c r="N1853" s="69" t="s">
        <v>30</v>
      </c>
      <c r="O1853" s="69" t="s">
        <v>30</v>
      </c>
      <c r="P1853" s="72">
        <v>42424.584722222222</v>
      </c>
      <c r="Q1853" s="72">
        <v>42465.582638888889</v>
      </c>
      <c r="R1853" s="72">
        <v>42465.582638888889</v>
      </c>
      <c r="S1853" s="72">
        <v>42431.810416666667</v>
      </c>
      <c r="T1853" s="69"/>
      <c r="U1853" s="124" t="s">
        <v>10423</v>
      </c>
      <c r="V1853" s="69"/>
      <c r="W1853" s="69"/>
      <c r="X1853" s="69">
        <v>0</v>
      </c>
      <c r="Y1853" s="69">
        <v>1</v>
      </c>
      <c r="Z1853" s="69"/>
      <c r="AA1853" s="69"/>
      <c r="AB1853" s="69"/>
      <c r="AC1853" s="69"/>
      <c r="AD1853" s="69"/>
      <c r="AE1853" s="69"/>
      <c r="AF1853" s="69"/>
      <c r="AG1853" s="69"/>
      <c r="AH1853" s="69" t="s">
        <v>6426</v>
      </c>
    </row>
    <row r="1854" spans="1:34" ht="15.75" customHeight="1" x14ac:dyDescent="0.2">
      <c r="A1854" s="69" t="s">
        <v>33</v>
      </c>
      <c r="B1854" s="69" t="s">
        <v>99</v>
      </c>
      <c r="C1854" s="51">
        <f t="shared" si="61"/>
        <v>10</v>
      </c>
      <c r="D1854" s="57">
        <v>2016</v>
      </c>
      <c r="E1854" s="57">
        <v>1</v>
      </c>
      <c r="F1854" s="69" t="s">
        <v>22</v>
      </c>
      <c r="G1854" s="70" t="s">
        <v>6427</v>
      </c>
      <c r="H1854" s="69" t="s">
        <v>6428</v>
      </c>
      <c r="I1854" s="71" t="s">
        <v>25</v>
      </c>
      <c r="J1854" s="71" t="s">
        <v>26</v>
      </c>
      <c r="K1854" s="69" t="s">
        <v>27</v>
      </c>
      <c r="L1854" s="69" t="s">
        <v>37</v>
      </c>
      <c r="M1854" s="69" t="s">
        <v>29</v>
      </c>
      <c r="N1854" s="69" t="s">
        <v>30</v>
      </c>
      <c r="O1854" s="69" t="s">
        <v>30</v>
      </c>
      <c r="P1854" s="72">
        <v>42424.584722222222</v>
      </c>
      <c r="Q1854" s="72">
        <v>42465.734027777777</v>
      </c>
      <c r="R1854" s="72">
        <v>42465.734027777777</v>
      </c>
      <c r="S1854" s="72">
        <v>42429.336111111108</v>
      </c>
      <c r="T1854" s="69"/>
      <c r="U1854" s="124" t="s">
        <v>10423</v>
      </c>
      <c r="V1854" s="69"/>
      <c r="W1854" s="69"/>
      <c r="X1854" s="69">
        <v>0</v>
      </c>
      <c r="Y1854" s="69">
        <v>2</v>
      </c>
      <c r="Z1854" s="74" t="s">
        <v>6429</v>
      </c>
      <c r="AA1854" s="69"/>
      <c r="AB1854" s="69"/>
      <c r="AC1854" s="69"/>
      <c r="AD1854" s="69"/>
      <c r="AE1854" s="69"/>
      <c r="AF1854" s="69"/>
      <c r="AG1854" s="69"/>
      <c r="AH1854" s="69" t="s">
        <v>6430</v>
      </c>
    </row>
    <row r="1855" spans="1:34" ht="15.75" customHeight="1" x14ac:dyDescent="0.2">
      <c r="A1855" s="69" t="s">
        <v>33</v>
      </c>
      <c r="B1855" s="69" t="s">
        <v>113</v>
      </c>
      <c r="C1855" s="51">
        <f t="shared" si="61"/>
        <v>10</v>
      </c>
      <c r="D1855" s="57">
        <v>2016</v>
      </c>
      <c r="E1855" s="57">
        <v>1</v>
      </c>
      <c r="F1855" s="69" t="s">
        <v>22</v>
      </c>
      <c r="G1855" s="70" t="s">
        <v>6431</v>
      </c>
      <c r="H1855" s="69" t="s">
        <v>6432</v>
      </c>
      <c r="I1855" s="71" t="s">
        <v>25</v>
      </c>
      <c r="J1855" s="71" t="s">
        <v>26</v>
      </c>
      <c r="K1855" s="69" t="s">
        <v>27</v>
      </c>
      <c r="L1855" s="69" t="s">
        <v>37</v>
      </c>
      <c r="M1855" s="69" t="s">
        <v>29</v>
      </c>
      <c r="N1855" s="69" t="s">
        <v>30</v>
      </c>
      <c r="O1855" s="69" t="s">
        <v>30</v>
      </c>
      <c r="P1855" s="72">
        <v>42424.584722222222</v>
      </c>
      <c r="Q1855" s="72">
        <v>42465.734027777777</v>
      </c>
      <c r="R1855" s="72">
        <v>42465.734027777777</v>
      </c>
      <c r="S1855" s="72">
        <v>42429.336111111108</v>
      </c>
      <c r="T1855" s="69"/>
      <c r="U1855" s="124" t="s">
        <v>10423</v>
      </c>
      <c r="V1855" s="69"/>
      <c r="W1855" s="69"/>
      <c r="X1855" s="69">
        <v>0</v>
      </c>
      <c r="Y1855" s="69">
        <v>2</v>
      </c>
      <c r="Z1855" s="69"/>
      <c r="AA1855" s="69"/>
      <c r="AB1855" s="69"/>
      <c r="AC1855" s="69"/>
      <c r="AD1855" s="69"/>
      <c r="AE1855" s="69"/>
      <c r="AF1855" s="69"/>
      <c r="AG1855" s="69"/>
      <c r="AH1855" s="69" t="s">
        <v>6433</v>
      </c>
    </row>
    <row r="1856" spans="1:34" ht="15.75" customHeight="1" x14ac:dyDescent="0.2">
      <c r="A1856" s="69" t="s">
        <v>33</v>
      </c>
      <c r="B1856" s="69" t="s">
        <v>76</v>
      </c>
      <c r="C1856" s="51">
        <f t="shared" si="61"/>
        <v>10</v>
      </c>
      <c r="D1856" s="57">
        <v>2016</v>
      </c>
      <c r="E1856" s="57">
        <v>1</v>
      </c>
      <c r="F1856" s="69" t="s">
        <v>22</v>
      </c>
      <c r="G1856" s="70" t="s">
        <v>6434</v>
      </c>
      <c r="H1856" s="69" t="s">
        <v>6435</v>
      </c>
      <c r="I1856" s="71" t="s">
        <v>25</v>
      </c>
      <c r="J1856" s="71" t="s">
        <v>26</v>
      </c>
      <c r="K1856" s="69" t="s">
        <v>27</v>
      </c>
      <c r="L1856" s="69" t="s">
        <v>37</v>
      </c>
      <c r="M1856" s="69" t="s">
        <v>29</v>
      </c>
      <c r="N1856" s="69" t="s">
        <v>30</v>
      </c>
      <c r="O1856" s="69" t="s">
        <v>30</v>
      </c>
      <c r="P1856" s="72">
        <v>42424.584722222222</v>
      </c>
      <c r="Q1856" s="72">
        <v>42465.734027777777</v>
      </c>
      <c r="R1856" s="72">
        <v>42465.734027777777</v>
      </c>
      <c r="S1856" s="72">
        <v>42429.335416666669</v>
      </c>
      <c r="T1856" s="69"/>
      <c r="U1856" s="124" t="s">
        <v>10423</v>
      </c>
      <c r="V1856" s="69"/>
      <c r="W1856" s="69"/>
      <c r="X1856" s="69">
        <v>0</v>
      </c>
      <c r="Y1856" s="69">
        <v>2</v>
      </c>
      <c r="Z1856" s="74" t="s">
        <v>6436</v>
      </c>
      <c r="AA1856" s="69"/>
      <c r="AB1856" s="69"/>
      <c r="AC1856" s="69"/>
      <c r="AD1856" s="69"/>
      <c r="AE1856" s="69"/>
      <c r="AF1856" s="69"/>
      <c r="AG1856" s="69"/>
      <c r="AH1856" s="69" t="s">
        <v>6437</v>
      </c>
    </row>
    <row r="1857" spans="1:34" ht="15.75" customHeight="1" x14ac:dyDescent="0.2">
      <c r="A1857" s="69" t="s">
        <v>33</v>
      </c>
      <c r="B1857" s="69" t="s">
        <v>56</v>
      </c>
      <c r="C1857" s="51">
        <f t="shared" si="61"/>
        <v>9</v>
      </c>
      <c r="D1857" s="57">
        <v>2016</v>
      </c>
      <c r="E1857" s="57">
        <v>1</v>
      </c>
      <c r="F1857" s="69" t="s">
        <v>22</v>
      </c>
      <c r="G1857" s="70" t="s">
        <v>6438</v>
      </c>
      <c r="H1857" s="69" t="s">
        <v>6439</v>
      </c>
      <c r="I1857" s="71" t="s">
        <v>25</v>
      </c>
      <c r="J1857" s="71" t="s">
        <v>26</v>
      </c>
      <c r="K1857" s="69" t="s">
        <v>27</v>
      </c>
      <c r="L1857" s="69" t="s">
        <v>37</v>
      </c>
      <c r="M1857" s="69" t="s">
        <v>29</v>
      </c>
      <c r="N1857" s="69" t="s">
        <v>3796</v>
      </c>
      <c r="O1857" s="69" t="s">
        <v>3796</v>
      </c>
      <c r="P1857" s="72">
        <v>42424.480555555558</v>
      </c>
      <c r="Q1857" s="69"/>
      <c r="R1857" s="72">
        <v>42429.550694444442</v>
      </c>
      <c r="S1857" s="72">
        <v>42426.831250000003</v>
      </c>
      <c r="T1857" s="69"/>
      <c r="U1857" s="124" t="s">
        <v>10423</v>
      </c>
      <c r="V1857" s="69"/>
      <c r="W1857" s="73">
        <v>42433</v>
      </c>
      <c r="X1857" s="69">
        <v>0</v>
      </c>
      <c r="Y1857" s="69">
        <v>1</v>
      </c>
      <c r="Z1857" s="69"/>
      <c r="AA1857" s="69"/>
      <c r="AB1857" s="69"/>
      <c r="AC1857" s="69"/>
      <c r="AD1857" s="69"/>
      <c r="AE1857" s="69"/>
      <c r="AF1857" s="69"/>
      <c r="AG1857" s="69"/>
      <c r="AH1857" s="69" t="s">
        <v>6440</v>
      </c>
    </row>
    <row r="1858" spans="1:34" ht="15.75" customHeight="1" x14ac:dyDescent="0.2">
      <c r="A1858" s="69" t="s">
        <v>33</v>
      </c>
      <c r="B1858" s="69" t="s">
        <v>133</v>
      </c>
      <c r="C1858" s="51">
        <f t="shared" si="61"/>
        <v>10</v>
      </c>
      <c r="D1858" s="57">
        <v>2016</v>
      </c>
      <c r="E1858" s="57">
        <v>1</v>
      </c>
      <c r="F1858" s="69" t="s">
        <v>22</v>
      </c>
      <c r="G1858" s="70" t="s">
        <v>6441</v>
      </c>
      <c r="H1858" s="69" t="s">
        <v>6442</v>
      </c>
      <c r="I1858" s="71" t="s">
        <v>36</v>
      </c>
      <c r="J1858" s="71" t="s">
        <v>26</v>
      </c>
      <c r="K1858" s="69" t="s">
        <v>27</v>
      </c>
      <c r="L1858" s="69" t="s">
        <v>88</v>
      </c>
      <c r="M1858" s="69" t="s">
        <v>29</v>
      </c>
      <c r="N1858" s="69" t="s">
        <v>53</v>
      </c>
      <c r="O1858" s="69" t="s">
        <v>53</v>
      </c>
      <c r="P1858" s="72">
        <v>42422.70208333333</v>
      </c>
      <c r="Q1858" s="69"/>
      <c r="R1858" s="72">
        <v>42465.506249999999</v>
      </c>
      <c r="S1858" s="72">
        <v>42429.029166666667</v>
      </c>
      <c r="T1858" s="69"/>
      <c r="U1858" s="124" t="s">
        <v>10423</v>
      </c>
      <c r="V1858" s="69"/>
      <c r="W1858" s="69"/>
      <c r="X1858" s="69">
        <v>0</v>
      </c>
      <c r="Y1858" s="69">
        <v>1</v>
      </c>
      <c r="Z1858" s="69"/>
      <c r="AA1858" s="69"/>
      <c r="AB1858" s="69"/>
      <c r="AC1858" s="69"/>
      <c r="AD1858" s="69"/>
      <c r="AE1858" s="69"/>
      <c r="AF1858" s="69"/>
      <c r="AG1858" s="69"/>
      <c r="AH1858" s="69" t="s">
        <v>6443</v>
      </c>
    </row>
    <row r="1859" spans="1:34" ht="15.75" customHeight="1" x14ac:dyDescent="0.2">
      <c r="A1859" s="69" t="s">
        <v>33</v>
      </c>
      <c r="B1859" s="69" t="s">
        <v>133</v>
      </c>
      <c r="C1859" s="51">
        <f t="shared" si="61"/>
        <v>14</v>
      </c>
      <c r="D1859" s="57">
        <v>2016</v>
      </c>
      <c r="E1859" s="57">
        <v>1</v>
      </c>
      <c r="F1859" s="69" t="s">
        <v>22</v>
      </c>
      <c r="G1859" s="70" t="s">
        <v>6444</v>
      </c>
      <c r="H1859" s="69" t="s">
        <v>6445</v>
      </c>
      <c r="I1859" s="71" t="s">
        <v>36</v>
      </c>
      <c r="J1859" s="71" t="s">
        <v>26</v>
      </c>
      <c r="K1859" s="69" t="s">
        <v>27</v>
      </c>
      <c r="L1859" s="69" t="s">
        <v>88</v>
      </c>
      <c r="M1859" s="69" t="s">
        <v>29</v>
      </c>
      <c r="N1859" s="69" t="s">
        <v>53</v>
      </c>
      <c r="O1859" s="69" t="s">
        <v>53</v>
      </c>
      <c r="P1859" s="72">
        <v>42422.72152777778</v>
      </c>
      <c r="Q1859" s="69"/>
      <c r="R1859" s="72">
        <v>42465.507638888892</v>
      </c>
      <c r="S1859" s="72">
        <v>42457.488194444442</v>
      </c>
      <c r="T1859" s="69"/>
      <c r="U1859" s="124" t="s">
        <v>10423</v>
      </c>
      <c r="V1859" s="69"/>
      <c r="W1859" s="69"/>
      <c r="X1859" s="69">
        <v>0</v>
      </c>
      <c r="Y1859" s="69">
        <v>3</v>
      </c>
      <c r="Z1859" s="69"/>
      <c r="AA1859" s="69"/>
      <c r="AB1859" s="69"/>
      <c r="AC1859" s="69"/>
      <c r="AD1859" s="69"/>
      <c r="AE1859" s="69"/>
      <c r="AF1859" s="69"/>
      <c r="AG1859" s="69"/>
      <c r="AH1859" s="69" t="s">
        <v>6446</v>
      </c>
    </row>
    <row r="1860" spans="1:34" ht="15.75" customHeight="1" x14ac:dyDescent="0.2">
      <c r="A1860" s="69" t="s">
        <v>33</v>
      </c>
      <c r="B1860" s="69" t="s">
        <v>133</v>
      </c>
      <c r="C1860" s="51">
        <f t="shared" si="61"/>
        <v>10</v>
      </c>
      <c r="D1860" s="57">
        <v>2016</v>
      </c>
      <c r="E1860" s="57">
        <v>1</v>
      </c>
      <c r="F1860" s="69" t="s">
        <v>22</v>
      </c>
      <c r="G1860" s="70" t="s">
        <v>6447</v>
      </c>
      <c r="H1860" s="69" t="s">
        <v>6448</v>
      </c>
      <c r="I1860" s="71" t="s">
        <v>36</v>
      </c>
      <c r="J1860" s="71" t="s">
        <v>26</v>
      </c>
      <c r="K1860" s="69" t="s">
        <v>27</v>
      </c>
      <c r="L1860" s="69" t="s">
        <v>88</v>
      </c>
      <c r="M1860" s="69" t="s">
        <v>29</v>
      </c>
      <c r="N1860" s="69" t="s">
        <v>53</v>
      </c>
      <c r="O1860" s="69" t="s">
        <v>53</v>
      </c>
      <c r="P1860" s="72">
        <v>42422.720138888886</v>
      </c>
      <c r="Q1860" s="69"/>
      <c r="R1860" s="72">
        <v>42429.550694444442</v>
      </c>
      <c r="S1860" s="72">
        <v>42429.030555555553</v>
      </c>
      <c r="T1860" s="69"/>
      <c r="U1860" s="124" t="s">
        <v>10423</v>
      </c>
      <c r="V1860" s="69"/>
      <c r="W1860" s="69"/>
      <c r="X1860" s="69">
        <v>0</v>
      </c>
      <c r="Y1860" s="69">
        <v>2</v>
      </c>
      <c r="Z1860" s="69"/>
      <c r="AA1860" s="69"/>
      <c r="AB1860" s="69"/>
      <c r="AC1860" s="69"/>
      <c r="AD1860" s="69"/>
      <c r="AE1860" s="69"/>
      <c r="AF1860" s="69"/>
      <c r="AG1860" s="69"/>
      <c r="AH1860" s="69" t="s">
        <v>6449</v>
      </c>
    </row>
    <row r="1861" spans="1:34" ht="15.75" customHeight="1" x14ac:dyDescent="0.2">
      <c r="A1861" s="69" t="s">
        <v>33</v>
      </c>
      <c r="B1861" s="69" t="s">
        <v>133</v>
      </c>
      <c r="C1861" s="51">
        <f t="shared" si="61"/>
        <v>10</v>
      </c>
      <c r="D1861" s="57">
        <v>2016</v>
      </c>
      <c r="E1861" s="57">
        <v>1</v>
      </c>
      <c r="F1861" s="69" t="s">
        <v>22</v>
      </c>
      <c r="G1861" s="70" t="s">
        <v>6450</v>
      </c>
      <c r="H1861" s="69" t="s">
        <v>6451</v>
      </c>
      <c r="I1861" s="71" t="s">
        <v>36</v>
      </c>
      <c r="J1861" s="71" t="s">
        <v>26</v>
      </c>
      <c r="K1861" s="69" t="s">
        <v>27</v>
      </c>
      <c r="L1861" s="69" t="s">
        <v>88</v>
      </c>
      <c r="M1861" s="69" t="s">
        <v>29</v>
      </c>
      <c r="N1861" s="69" t="s">
        <v>53</v>
      </c>
      <c r="O1861" s="69" t="s">
        <v>53</v>
      </c>
      <c r="P1861" s="72">
        <v>42422.708333333336</v>
      </c>
      <c r="Q1861" s="69"/>
      <c r="R1861" s="72">
        <v>42465.507638888892</v>
      </c>
      <c r="S1861" s="72">
        <v>42429.029861111114</v>
      </c>
      <c r="T1861" s="69"/>
      <c r="U1861" s="124" t="s">
        <v>10423</v>
      </c>
      <c r="V1861" s="69"/>
      <c r="W1861" s="69"/>
      <c r="X1861" s="69">
        <v>0</v>
      </c>
      <c r="Y1861" s="69">
        <v>1</v>
      </c>
      <c r="Z1861" s="69"/>
      <c r="AA1861" s="69"/>
      <c r="AB1861" s="69"/>
      <c r="AC1861" s="69"/>
      <c r="AD1861" s="69"/>
      <c r="AE1861" s="69"/>
      <c r="AF1861" s="69"/>
      <c r="AG1861" s="69"/>
      <c r="AH1861" s="69" t="s">
        <v>6452</v>
      </c>
    </row>
    <row r="1862" spans="1:34" ht="15.75" customHeight="1" x14ac:dyDescent="0.2">
      <c r="A1862" s="69" t="s">
        <v>33</v>
      </c>
      <c r="B1862" s="69" t="s">
        <v>6457</v>
      </c>
      <c r="C1862" s="51">
        <f t="shared" si="61"/>
        <v>9</v>
      </c>
      <c r="D1862" s="57">
        <v>2016</v>
      </c>
      <c r="E1862" s="57">
        <v>1</v>
      </c>
      <c r="F1862" s="69" t="s">
        <v>22</v>
      </c>
      <c r="G1862" s="70" t="s">
        <v>6453</v>
      </c>
      <c r="H1862" s="69" t="s">
        <v>6454</v>
      </c>
      <c r="I1862" s="71" t="s">
        <v>25</v>
      </c>
      <c r="J1862" s="71" t="s">
        <v>26</v>
      </c>
      <c r="K1862" s="69" t="s">
        <v>27</v>
      </c>
      <c r="L1862" s="69" t="s">
        <v>37</v>
      </c>
      <c r="M1862" s="69" t="s">
        <v>116</v>
      </c>
      <c r="N1862" s="69" t="s">
        <v>6455</v>
      </c>
      <c r="O1862" s="69" t="s">
        <v>6455</v>
      </c>
      <c r="P1862" s="72">
        <v>42422.573611111111</v>
      </c>
      <c r="Q1862" s="69"/>
      <c r="R1862" s="72">
        <v>42465.508333333331</v>
      </c>
      <c r="S1862" s="72">
        <v>42423.741666666669</v>
      </c>
      <c r="T1862" s="69"/>
      <c r="U1862" s="124" t="s">
        <v>10423</v>
      </c>
      <c r="V1862" s="69"/>
      <c r="W1862" s="69"/>
      <c r="X1862" s="69">
        <v>0</v>
      </c>
      <c r="Y1862" s="69">
        <v>1</v>
      </c>
      <c r="Z1862" s="69"/>
      <c r="AA1862" s="69"/>
      <c r="AB1862" s="69"/>
      <c r="AC1862" s="69"/>
      <c r="AD1862" s="69"/>
      <c r="AE1862" s="69"/>
      <c r="AF1862" s="69"/>
      <c r="AG1862" s="69"/>
      <c r="AH1862" s="69" t="s">
        <v>6456</v>
      </c>
    </row>
    <row r="1863" spans="1:34" ht="15.75" hidden="1" customHeight="1" x14ac:dyDescent="0.2">
      <c r="A1863" s="69" t="s">
        <v>33</v>
      </c>
      <c r="B1863" s="69" t="s">
        <v>145</v>
      </c>
      <c r="C1863" s="51">
        <f t="shared" si="61"/>
        <v>9</v>
      </c>
      <c r="D1863" s="57">
        <v>2016</v>
      </c>
      <c r="E1863" s="57">
        <v>1</v>
      </c>
      <c r="F1863" s="69" t="s">
        <v>22</v>
      </c>
      <c r="G1863" s="70" t="s">
        <v>6458</v>
      </c>
      <c r="H1863" s="69" t="s">
        <v>6459</v>
      </c>
      <c r="I1863" s="71" t="s">
        <v>25</v>
      </c>
      <c r="J1863" s="71" t="s">
        <v>26</v>
      </c>
      <c r="K1863" s="69" t="s">
        <v>27</v>
      </c>
      <c r="L1863" s="69" t="s">
        <v>37</v>
      </c>
      <c r="M1863" s="69" t="s">
        <v>29</v>
      </c>
      <c r="N1863" s="69" t="s">
        <v>30</v>
      </c>
      <c r="O1863" s="69" t="s">
        <v>30</v>
      </c>
      <c r="P1863" s="72">
        <v>42422.542361111111</v>
      </c>
      <c r="Q1863" s="69"/>
      <c r="R1863" s="72">
        <v>42424.460416666669</v>
      </c>
      <c r="S1863" s="72">
        <v>42422.719444444447</v>
      </c>
      <c r="T1863" s="69"/>
      <c r="U1863" s="69" t="s">
        <v>54</v>
      </c>
      <c r="V1863" s="69"/>
      <c r="W1863" s="73">
        <v>42424</v>
      </c>
      <c r="X1863" s="69">
        <v>0</v>
      </c>
      <c r="Y1863" s="69">
        <v>2</v>
      </c>
      <c r="Z1863" s="69"/>
      <c r="AA1863" s="69"/>
      <c r="AB1863" s="69"/>
      <c r="AC1863" s="69"/>
      <c r="AD1863" s="69"/>
      <c r="AE1863" s="69"/>
      <c r="AF1863" s="69"/>
      <c r="AG1863" s="69"/>
      <c r="AH1863" s="69" t="s">
        <v>6460</v>
      </c>
    </row>
    <row r="1864" spans="1:34" ht="15.75" customHeight="1" x14ac:dyDescent="0.2">
      <c r="A1864" s="69" t="s">
        <v>219</v>
      </c>
      <c r="B1864" s="69" t="s">
        <v>145</v>
      </c>
      <c r="C1864" s="51">
        <f t="shared" si="61"/>
        <v>5</v>
      </c>
      <c r="D1864" s="57">
        <v>2016</v>
      </c>
      <c r="E1864" s="57">
        <v>1</v>
      </c>
      <c r="F1864" s="69" t="s">
        <v>22</v>
      </c>
      <c r="G1864" s="70" t="s">
        <v>5673</v>
      </c>
      <c r="H1864" s="69" t="s">
        <v>5674</v>
      </c>
      <c r="I1864" s="71" t="s">
        <v>25</v>
      </c>
      <c r="J1864" s="71" t="s">
        <v>26</v>
      </c>
      <c r="K1864" s="69" t="s">
        <v>27</v>
      </c>
      <c r="L1864" s="69" t="s">
        <v>88</v>
      </c>
      <c r="M1864" s="69" t="s">
        <v>717</v>
      </c>
      <c r="N1864" s="69" t="s">
        <v>2982</v>
      </c>
      <c r="O1864" s="69" t="s">
        <v>2982</v>
      </c>
      <c r="P1864" s="72">
        <v>42233.593055555553</v>
      </c>
      <c r="Q1864" s="69"/>
      <c r="R1864" s="72">
        <v>42412.460416666669</v>
      </c>
      <c r="S1864" s="72">
        <v>42394.400000000001</v>
      </c>
      <c r="T1864" s="69"/>
      <c r="U1864" s="124" t="s">
        <v>10423</v>
      </c>
      <c r="V1864" s="69"/>
      <c r="W1864" s="69"/>
      <c r="X1864" s="69">
        <v>0</v>
      </c>
      <c r="Y1864" s="69">
        <v>5</v>
      </c>
      <c r="Z1864" s="69" t="s">
        <v>5675</v>
      </c>
      <c r="AA1864" s="69"/>
      <c r="AB1864" s="69"/>
      <c r="AC1864" s="69"/>
      <c r="AD1864" s="69"/>
      <c r="AE1864" s="69"/>
      <c r="AF1864" s="69"/>
      <c r="AG1864" s="69"/>
      <c r="AH1864" s="69" t="s">
        <v>5677</v>
      </c>
    </row>
    <row r="1865" spans="1:34" ht="15.75" hidden="1" customHeight="1" x14ac:dyDescent="0.2">
      <c r="A1865" s="69" t="s">
        <v>33</v>
      </c>
      <c r="B1865" s="69" t="s">
        <v>108</v>
      </c>
      <c r="C1865" s="51">
        <f t="shared" si="61"/>
        <v>9</v>
      </c>
      <c r="D1865" s="57">
        <v>2016</v>
      </c>
      <c r="E1865" s="57">
        <v>1</v>
      </c>
      <c r="F1865" s="69" t="s">
        <v>22</v>
      </c>
      <c r="G1865" s="70" t="s">
        <v>6463</v>
      </c>
      <c r="H1865" s="69" t="s">
        <v>6464</v>
      </c>
      <c r="I1865" s="71" t="s">
        <v>25</v>
      </c>
      <c r="J1865" s="71" t="s">
        <v>26</v>
      </c>
      <c r="K1865" s="69" t="s">
        <v>27</v>
      </c>
      <c r="L1865" s="69" t="s">
        <v>88</v>
      </c>
      <c r="M1865" s="69" t="s">
        <v>59</v>
      </c>
      <c r="N1865" s="69" t="s">
        <v>59</v>
      </c>
      <c r="O1865" s="69" t="s">
        <v>59</v>
      </c>
      <c r="P1865" s="72">
        <v>42422.727083333331</v>
      </c>
      <c r="Q1865" s="69"/>
      <c r="R1865" s="72">
        <v>42465.506249999999</v>
      </c>
      <c r="S1865" s="72">
        <v>42424.689583333333</v>
      </c>
      <c r="T1865" s="69"/>
      <c r="U1865" s="69" t="s">
        <v>907</v>
      </c>
      <c r="V1865" s="69"/>
      <c r="W1865" s="73">
        <v>42426</v>
      </c>
      <c r="X1865" s="69">
        <v>0</v>
      </c>
      <c r="Y1865" s="69">
        <v>2</v>
      </c>
      <c r="Z1865" s="69"/>
      <c r="AA1865" s="69"/>
      <c r="AB1865" s="69"/>
      <c r="AC1865" s="69"/>
      <c r="AD1865" s="69"/>
      <c r="AE1865" s="69"/>
      <c r="AF1865" s="69"/>
      <c r="AG1865" s="69"/>
      <c r="AH1865" s="69" t="s">
        <v>6465</v>
      </c>
    </row>
    <row r="1866" spans="1:34" ht="15.75" customHeight="1" x14ac:dyDescent="0.2">
      <c r="A1866" s="69" t="s">
        <v>33</v>
      </c>
      <c r="B1866" s="69" t="s">
        <v>2726</v>
      </c>
      <c r="C1866" s="51">
        <f t="shared" si="61"/>
        <v>12</v>
      </c>
      <c r="D1866" s="57">
        <v>2016</v>
      </c>
      <c r="E1866" s="57">
        <v>1</v>
      </c>
      <c r="F1866" s="69" t="s">
        <v>22</v>
      </c>
      <c r="G1866" s="70" t="s">
        <v>6466</v>
      </c>
      <c r="H1866" s="69" t="s">
        <v>6467</v>
      </c>
      <c r="I1866" s="71" t="s">
        <v>36</v>
      </c>
      <c r="J1866" s="71" t="s">
        <v>26</v>
      </c>
      <c r="K1866" s="69" t="s">
        <v>27</v>
      </c>
      <c r="L1866" s="69" t="s">
        <v>37</v>
      </c>
      <c r="M1866" s="69" t="s">
        <v>29</v>
      </c>
      <c r="N1866" s="69" t="s">
        <v>6113</v>
      </c>
      <c r="O1866" s="69" t="s">
        <v>6113</v>
      </c>
      <c r="P1866" s="72">
        <v>42420.252083333333</v>
      </c>
      <c r="Q1866" s="69"/>
      <c r="R1866" s="72">
        <v>42452.666666666664</v>
      </c>
      <c r="S1866" s="72">
        <v>42446.811805555553</v>
      </c>
      <c r="T1866" s="69"/>
      <c r="U1866" s="124" t="s">
        <v>10423</v>
      </c>
      <c r="V1866" s="69"/>
      <c r="W1866" s="69"/>
      <c r="X1866" s="69">
        <v>0</v>
      </c>
      <c r="Y1866" s="69">
        <v>1</v>
      </c>
      <c r="Z1866" s="74" t="s">
        <v>6468</v>
      </c>
      <c r="AA1866" s="69"/>
      <c r="AB1866" s="69"/>
      <c r="AC1866" s="69"/>
      <c r="AD1866" s="69"/>
      <c r="AE1866" s="69"/>
      <c r="AF1866" s="69" t="s">
        <v>6271</v>
      </c>
      <c r="AG1866" s="69"/>
      <c r="AH1866" s="69" t="s">
        <v>6469</v>
      </c>
    </row>
    <row r="1867" spans="1:34" ht="15.75" customHeight="1" x14ac:dyDescent="0.2">
      <c r="A1867" s="69" t="s">
        <v>33</v>
      </c>
      <c r="B1867" s="69" t="s">
        <v>56</v>
      </c>
      <c r="C1867" s="51">
        <f t="shared" si="61"/>
        <v>14</v>
      </c>
      <c r="D1867" s="57">
        <v>2016</v>
      </c>
      <c r="E1867" s="57">
        <v>1</v>
      </c>
      <c r="F1867" s="69" t="s">
        <v>22</v>
      </c>
      <c r="G1867" s="70" t="s">
        <v>6470</v>
      </c>
      <c r="H1867" s="69" t="s">
        <v>6471</v>
      </c>
      <c r="I1867" s="71" t="s">
        <v>25</v>
      </c>
      <c r="J1867" s="71" t="s">
        <v>26</v>
      </c>
      <c r="K1867" s="69" t="s">
        <v>27</v>
      </c>
      <c r="L1867" s="69" t="s">
        <v>37</v>
      </c>
      <c r="M1867" s="69" t="s">
        <v>29</v>
      </c>
      <c r="N1867" s="69" t="s">
        <v>74</v>
      </c>
      <c r="O1867" s="69" t="s">
        <v>74</v>
      </c>
      <c r="P1867" s="72">
        <v>42422.025000000001</v>
      </c>
      <c r="Q1867" s="69"/>
      <c r="R1867" s="72">
        <v>42464.680555555555</v>
      </c>
      <c r="S1867" s="72">
        <v>42457.833333333336</v>
      </c>
      <c r="T1867" s="69"/>
      <c r="U1867" s="124" t="s">
        <v>10423</v>
      </c>
      <c r="V1867" s="69"/>
      <c r="W1867" s="73">
        <v>42459</v>
      </c>
      <c r="X1867" s="69">
        <v>0</v>
      </c>
      <c r="Y1867" s="69">
        <v>2</v>
      </c>
      <c r="Z1867" s="69"/>
      <c r="AA1867" s="69"/>
      <c r="AB1867" s="69"/>
      <c r="AC1867" s="69"/>
      <c r="AD1867" s="69"/>
      <c r="AE1867" s="69"/>
      <c r="AF1867" s="69"/>
      <c r="AG1867" s="69"/>
      <c r="AH1867" s="69" t="s">
        <v>6472</v>
      </c>
    </row>
    <row r="1868" spans="1:34" ht="15.75" customHeight="1" x14ac:dyDescent="0.2">
      <c r="A1868" s="69" t="s">
        <v>33</v>
      </c>
      <c r="B1868" s="69" t="s">
        <v>56</v>
      </c>
      <c r="C1868" s="51">
        <f t="shared" si="61"/>
        <v>8</v>
      </c>
      <c r="D1868" s="57">
        <v>2016</v>
      </c>
      <c r="E1868" s="57">
        <v>1</v>
      </c>
      <c r="F1868" s="69" t="s">
        <v>22</v>
      </c>
      <c r="G1868" s="70" t="s">
        <v>6473</v>
      </c>
      <c r="H1868" s="69" t="s">
        <v>6474</v>
      </c>
      <c r="I1868" s="71" t="s">
        <v>25</v>
      </c>
      <c r="J1868" s="71" t="s">
        <v>26</v>
      </c>
      <c r="K1868" s="69" t="s">
        <v>27</v>
      </c>
      <c r="L1868" s="69" t="s">
        <v>88</v>
      </c>
      <c r="M1868" s="69" t="s">
        <v>30</v>
      </c>
      <c r="N1868" s="69" t="s">
        <v>83</v>
      </c>
      <c r="O1868" s="69" t="s">
        <v>83</v>
      </c>
      <c r="P1868" s="72">
        <v>42419.522916666669</v>
      </c>
      <c r="Q1868" s="69"/>
      <c r="R1868" s="72">
        <v>42465.48333333333</v>
      </c>
      <c r="S1868" s="72">
        <v>42419.579861111109</v>
      </c>
      <c r="T1868" s="69"/>
      <c r="U1868" s="124" t="s">
        <v>10423</v>
      </c>
      <c r="V1868" s="69"/>
      <c r="W1868" s="69"/>
      <c r="X1868" s="69">
        <v>0</v>
      </c>
      <c r="Y1868" s="69">
        <v>1</v>
      </c>
      <c r="Z1868" s="69"/>
      <c r="AA1868" s="69"/>
      <c r="AB1868" s="69"/>
      <c r="AC1868" s="69"/>
      <c r="AD1868" s="69"/>
      <c r="AE1868" s="69"/>
      <c r="AF1868" s="69"/>
      <c r="AG1868" s="69"/>
      <c r="AH1868" s="69" t="s">
        <v>6475</v>
      </c>
    </row>
    <row r="1869" spans="1:34" ht="15.75" customHeight="1" x14ac:dyDescent="0.2">
      <c r="A1869" s="69" t="s">
        <v>33</v>
      </c>
      <c r="B1869" s="69" t="s">
        <v>564</v>
      </c>
      <c r="C1869" s="51">
        <f t="shared" si="61"/>
        <v>9</v>
      </c>
      <c r="D1869" s="57">
        <v>2016</v>
      </c>
      <c r="E1869" s="57">
        <v>1</v>
      </c>
      <c r="F1869" s="69" t="s">
        <v>22</v>
      </c>
      <c r="G1869" s="70" t="s">
        <v>6476</v>
      </c>
      <c r="H1869" s="69" t="s">
        <v>6477</v>
      </c>
      <c r="I1869" s="71" t="s">
        <v>25</v>
      </c>
      <c r="J1869" s="71" t="s">
        <v>26</v>
      </c>
      <c r="K1869" s="69" t="s">
        <v>27</v>
      </c>
      <c r="L1869" s="69" t="s">
        <v>37</v>
      </c>
      <c r="M1869" s="69" t="s">
        <v>29</v>
      </c>
      <c r="N1869" s="69" t="s">
        <v>30</v>
      </c>
      <c r="O1869" s="69" t="s">
        <v>30</v>
      </c>
      <c r="P1869" s="72">
        <v>42419.582638888889</v>
      </c>
      <c r="Q1869" s="69"/>
      <c r="R1869" s="72">
        <v>42424.674305555556</v>
      </c>
      <c r="S1869" s="72">
        <v>42424.674305555556</v>
      </c>
      <c r="T1869" s="69"/>
      <c r="U1869" s="124" t="s">
        <v>10423</v>
      </c>
      <c r="V1869" s="69"/>
      <c r="W1869" s="73">
        <v>42425</v>
      </c>
      <c r="X1869" s="69">
        <v>0</v>
      </c>
      <c r="Y1869" s="69">
        <v>1</v>
      </c>
      <c r="Z1869" s="69"/>
      <c r="AA1869" s="69"/>
      <c r="AB1869" s="69"/>
      <c r="AC1869" s="69"/>
      <c r="AD1869" s="69"/>
      <c r="AE1869" s="69"/>
      <c r="AF1869" s="69"/>
      <c r="AG1869" s="69"/>
      <c r="AH1869" s="69" t="s">
        <v>6478</v>
      </c>
    </row>
    <row r="1870" spans="1:34" ht="15.75" customHeight="1" x14ac:dyDescent="0.2">
      <c r="A1870" s="69" t="s">
        <v>33</v>
      </c>
      <c r="B1870" s="69" t="s">
        <v>56</v>
      </c>
      <c r="C1870" s="51">
        <f t="shared" si="61"/>
        <v>12</v>
      </c>
      <c r="D1870" s="57">
        <v>2016</v>
      </c>
      <c r="E1870" s="57">
        <v>1</v>
      </c>
      <c r="F1870" s="69" t="s">
        <v>22</v>
      </c>
      <c r="G1870" s="70" t="s">
        <v>6479</v>
      </c>
      <c r="H1870" s="69" t="s">
        <v>6480</v>
      </c>
      <c r="I1870" s="71" t="s">
        <v>25</v>
      </c>
      <c r="J1870" s="71" t="s">
        <v>26</v>
      </c>
      <c r="K1870" s="69" t="s">
        <v>27</v>
      </c>
      <c r="L1870" s="69" t="s">
        <v>37</v>
      </c>
      <c r="M1870" s="69" t="s">
        <v>29</v>
      </c>
      <c r="N1870" s="69" t="s">
        <v>30</v>
      </c>
      <c r="O1870" s="69" t="s">
        <v>30</v>
      </c>
      <c r="P1870" s="72">
        <v>42419.570833333331</v>
      </c>
      <c r="Q1870" s="69"/>
      <c r="R1870" s="72">
        <v>42452.666666666664</v>
      </c>
      <c r="S1870" s="72">
        <v>42445.679861111108</v>
      </c>
      <c r="T1870" s="69"/>
      <c r="U1870" s="124" t="s">
        <v>10423</v>
      </c>
      <c r="V1870" s="69"/>
      <c r="W1870" s="73">
        <v>42443</v>
      </c>
      <c r="X1870" s="69">
        <v>0</v>
      </c>
      <c r="Y1870" s="69">
        <v>2</v>
      </c>
      <c r="Z1870" s="74" t="s">
        <v>6481</v>
      </c>
      <c r="AA1870" s="69"/>
      <c r="AB1870" s="69"/>
      <c r="AC1870" s="69"/>
      <c r="AD1870" s="69"/>
      <c r="AE1870" s="69"/>
      <c r="AF1870" s="69"/>
      <c r="AG1870" s="69"/>
      <c r="AH1870" s="69" t="s">
        <v>6482</v>
      </c>
    </row>
    <row r="1871" spans="1:34" ht="15.75" customHeight="1" x14ac:dyDescent="0.2">
      <c r="A1871" s="69" t="s">
        <v>33</v>
      </c>
      <c r="B1871" s="69" t="s">
        <v>56</v>
      </c>
      <c r="C1871" s="51">
        <f t="shared" si="61"/>
        <v>11</v>
      </c>
      <c r="D1871" s="57">
        <v>2016</v>
      </c>
      <c r="E1871" s="57">
        <v>1</v>
      </c>
      <c r="F1871" s="69" t="s">
        <v>22</v>
      </c>
      <c r="G1871" s="70" t="s">
        <v>6483</v>
      </c>
      <c r="H1871" s="69" t="s">
        <v>6484</v>
      </c>
      <c r="I1871" s="71" t="s">
        <v>25</v>
      </c>
      <c r="J1871" s="71" t="s">
        <v>26</v>
      </c>
      <c r="K1871" s="69" t="s">
        <v>27</v>
      </c>
      <c r="L1871" s="69" t="s">
        <v>37</v>
      </c>
      <c r="M1871" s="69" t="s">
        <v>29</v>
      </c>
      <c r="N1871" s="69" t="s">
        <v>30</v>
      </c>
      <c r="O1871" s="69" t="s">
        <v>30</v>
      </c>
      <c r="P1871" s="72">
        <v>42419.570138888892</v>
      </c>
      <c r="Q1871" s="69"/>
      <c r="R1871" s="72">
        <v>42444.427083333336</v>
      </c>
      <c r="S1871" s="72">
        <v>42440.48541666667</v>
      </c>
      <c r="T1871" s="69"/>
      <c r="U1871" s="124" t="s">
        <v>10423</v>
      </c>
      <c r="V1871" s="69"/>
      <c r="W1871" s="73">
        <v>42439</v>
      </c>
      <c r="X1871" s="69">
        <v>0</v>
      </c>
      <c r="Y1871" s="69">
        <v>1</v>
      </c>
      <c r="Z1871" s="74" t="s">
        <v>6485</v>
      </c>
      <c r="AA1871" s="69"/>
      <c r="AB1871" s="69"/>
      <c r="AC1871" s="69"/>
      <c r="AD1871" s="69"/>
      <c r="AE1871" s="69"/>
      <c r="AF1871" s="69"/>
      <c r="AG1871" s="69"/>
      <c r="AH1871" s="69" t="s">
        <v>6486</v>
      </c>
    </row>
    <row r="1872" spans="1:34" ht="15.75" customHeight="1" x14ac:dyDescent="0.2">
      <c r="A1872" s="69" t="s">
        <v>33</v>
      </c>
      <c r="B1872" s="69" t="s">
        <v>56</v>
      </c>
      <c r="C1872" s="51">
        <f t="shared" si="61"/>
        <v>11</v>
      </c>
      <c r="D1872" s="57">
        <v>2016</v>
      </c>
      <c r="E1872" s="57">
        <v>1</v>
      </c>
      <c r="F1872" s="69" t="s">
        <v>22</v>
      </c>
      <c r="G1872" s="70" t="s">
        <v>6487</v>
      </c>
      <c r="H1872" s="69" t="s">
        <v>6488</v>
      </c>
      <c r="I1872" s="71" t="s">
        <v>25</v>
      </c>
      <c r="J1872" s="71" t="s">
        <v>26</v>
      </c>
      <c r="K1872" s="69" t="s">
        <v>27</v>
      </c>
      <c r="L1872" s="69" t="s">
        <v>37</v>
      </c>
      <c r="M1872" s="69" t="s">
        <v>29</v>
      </c>
      <c r="N1872" s="69" t="s">
        <v>30</v>
      </c>
      <c r="O1872" s="69" t="s">
        <v>30</v>
      </c>
      <c r="P1872" s="72">
        <v>42419.569444444445</v>
      </c>
      <c r="Q1872" s="69"/>
      <c r="R1872" s="72">
        <v>42444.427083333336</v>
      </c>
      <c r="S1872" s="72">
        <v>42440.48541666667</v>
      </c>
      <c r="T1872" s="69"/>
      <c r="U1872" s="124" t="s">
        <v>10423</v>
      </c>
      <c r="V1872" s="69"/>
      <c r="W1872" s="73">
        <v>42439</v>
      </c>
      <c r="X1872" s="69">
        <v>0</v>
      </c>
      <c r="Y1872" s="69">
        <v>3</v>
      </c>
      <c r="Z1872" s="74" t="s">
        <v>6489</v>
      </c>
      <c r="AA1872" s="69"/>
      <c r="AB1872" s="69"/>
      <c r="AC1872" s="69"/>
      <c r="AD1872" s="69"/>
      <c r="AE1872" s="69"/>
      <c r="AF1872" s="69"/>
      <c r="AG1872" s="69"/>
      <c r="AH1872" s="69" t="s">
        <v>6490</v>
      </c>
    </row>
    <row r="1873" spans="1:34" ht="15.75" customHeight="1" x14ac:dyDescent="0.2">
      <c r="A1873" s="69" t="s">
        <v>33</v>
      </c>
      <c r="B1873" s="69" t="s">
        <v>56</v>
      </c>
      <c r="C1873" s="51">
        <f t="shared" si="61"/>
        <v>12</v>
      </c>
      <c r="D1873" s="57">
        <v>2016</v>
      </c>
      <c r="E1873" s="57">
        <v>1</v>
      </c>
      <c r="F1873" s="69" t="s">
        <v>22</v>
      </c>
      <c r="G1873" s="70" t="s">
        <v>6491</v>
      </c>
      <c r="H1873" s="69" t="s">
        <v>6492</v>
      </c>
      <c r="I1873" s="71" t="s">
        <v>25</v>
      </c>
      <c r="J1873" s="71" t="s">
        <v>26</v>
      </c>
      <c r="K1873" s="69" t="s">
        <v>27</v>
      </c>
      <c r="L1873" s="69" t="s">
        <v>37</v>
      </c>
      <c r="M1873" s="69" t="s">
        <v>29</v>
      </c>
      <c r="N1873" s="69" t="s">
        <v>30</v>
      </c>
      <c r="O1873" s="69" t="s">
        <v>30</v>
      </c>
      <c r="P1873" s="72">
        <v>42419.566666666666</v>
      </c>
      <c r="Q1873" s="69"/>
      <c r="R1873" s="72">
        <v>42444.427083333336</v>
      </c>
      <c r="S1873" s="72">
        <v>42444.007638888892</v>
      </c>
      <c r="T1873" s="69"/>
      <c r="U1873" s="124" t="s">
        <v>10423</v>
      </c>
      <c r="V1873" s="69"/>
      <c r="W1873" s="73">
        <v>42443</v>
      </c>
      <c r="X1873" s="69">
        <v>0</v>
      </c>
      <c r="Y1873" s="69">
        <v>4</v>
      </c>
      <c r="Z1873" s="69" t="s">
        <v>6493</v>
      </c>
      <c r="AA1873" s="69"/>
      <c r="AB1873" s="69"/>
      <c r="AC1873" s="69"/>
      <c r="AD1873" s="69"/>
      <c r="AE1873" s="69"/>
      <c r="AF1873" s="69"/>
      <c r="AG1873" s="69"/>
      <c r="AH1873" s="69" t="s">
        <v>6494</v>
      </c>
    </row>
    <row r="1874" spans="1:34" ht="15.75" customHeight="1" x14ac:dyDescent="0.2">
      <c r="A1874" s="69" t="s">
        <v>33</v>
      </c>
      <c r="B1874" s="69" t="s">
        <v>56</v>
      </c>
      <c r="C1874" s="51">
        <f t="shared" si="61"/>
        <v>11</v>
      </c>
      <c r="D1874" s="57">
        <v>2016</v>
      </c>
      <c r="E1874" s="57">
        <v>1</v>
      </c>
      <c r="F1874" s="69" t="s">
        <v>22</v>
      </c>
      <c r="G1874" s="70" t="s">
        <v>6495</v>
      </c>
      <c r="H1874" s="69" t="s">
        <v>6496</v>
      </c>
      <c r="I1874" s="71" t="s">
        <v>25</v>
      </c>
      <c r="J1874" s="71" t="s">
        <v>26</v>
      </c>
      <c r="K1874" s="69" t="s">
        <v>27</v>
      </c>
      <c r="L1874" s="69" t="s">
        <v>37</v>
      </c>
      <c r="M1874" s="69" t="s">
        <v>29</v>
      </c>
      <c r="N1874" s="69" t="s">
        <v>30</v>
      </c>
      <c r="O1874" s="69" t="s">
        <v>30</v>
      </c>
      <c r="P1874" s="72">
        <v>42419.565972222219</v>
      </c>
      <c r="Q1874" s="69"/>
      <c r="R1874" s="72">
        <v>42444.427083333336</v>
      </c>
      <c r="S1874" s="72">
        <v>42440.484722222223</v>
      </c>
      <c r="T1874" s="69"/>
      <c r="U1874" s="124" t="s">
        <v>10423</v>
      </c>
      <c r="V1874" s="69"/>
      <c r="W1874" s="73">
        <v>42439</v>
      </c>
      <c r="X1874" s="69">
        <v>0</v>
      </c>
      <c r="Y1874" s="69">
        <v>2</v>
      </c>
      <c r="Z1874" s="69" t="s">
        <v>6497</v>
      </c>
      <c r="AA1874" s="69"/>
      <c r="AB1874" s="69"/>
      <c r="AC1874" s="69"/>
      <c r="AD1874" s="69"/>
      <c r="AE1874" s="69"/>
      <c r="AF1874" s="69"/>
      <c r="AG1874" s="69"/>
      <c r="AH1874" s="69" t="s">
        <v>6498</v>
      </c>
    </row>
    <row r="1875" spans="1:34" ht="15.75" hidden="1" customHeight="1" x14ac:dyDescent="0.2">
      <c r="A1875" s="69" t="s">
        <v>33</v>
      </c>
      <c r="B1875" s="69" t="s">
        <v>56</v>
      </c>
      <c r="C1875" s="51">
        <f t="shared" si="61"/>
        <v>8</v>
      </c>
      <c r="D1875" s="57">
        <v>2016</v>
      </c>
      <c r="E1875" s="57">
        <v>1</v>
      </c>
      <c r="F1875" s="69" t="s">
        <v>22</v>
      </c>
      <c r="G1875" s="70" t="s">
        <v>6499</v>
      </c>
      <c r="H1875" s="69" t="s">
        <v>6500</v>
      </c>
      <c r="I1875" s="71" t="s">
        <v>25</v>
      </c>
      <c r="J1875" s="71" t="s">
        <v>26</v>
      </c>
      <c r="K1875" s="69" t="s">
        <v>27</v>
      </c>
      <c r="L1875" s="69" t="s">
        <v>37</v>
      </c>
      <c r="M1875" s="69" t="s">
        <v>29</v>
      </c>
      <c r="N1875" s="69" t="s">
        <v>38</v>
      </c>
      <c r="O1875" s="69" t="s">
        <v>38</v>
      </c>
      <c r="P1875" s="72">
        <v>42417.555555555555</v>
      </c>
      <c r="Q1875" s="69"/>
      <c r="R1875" s="72">
        <v>42465.532638888886</v>
      </c>
      <c r="S1875" s="72">
        <v>42417.560416666667</v>
      </c>
      <c r="T1875" s="69"/>
      <c r="U1875" s="69" t="s">
        <v>54</v>
      </c>
      <c r="V1875" s="69"/>
      <c r="W1875" s="73">
        <v>42418</v>
      </c>
      <c r="X1875" s="69">
        <v>0</v>
      </c>
      <c r="Y1875" s="69">
        <v>1</v>
      </c>
      <c r="Z1875" s="69"/>
      <c r="AA1875" s="69"/>
      <c r="AB1875" s="69"/>
      <c r="AC1875" s="69"/>
      <c r="AD1875" s="69"/>
      <c r="AE1875" s="69"/>
      <c r="AF1875" s="69"/>
      <c r="AG1875" s="69"/>
      <c r="AH1875" s="69" t="s">
        <v>6501</v>
      </c>
    </row>
    <row r="1876" spans="1:34" ht="15.75" customHeight="1" x14ac:dyDescent="0.2">
      <c r="A1876" s="69" t="s">
        <v>33</v>
      </c>
      <c r="B1876" s="69" t="s">
        <v>2726</v>
      </c>
      <c r="C1876" s="51">
        <f t="shared" si="61"/>
        <v>13</v>
      </c>
      <c r="D1876" s="57">
        <v>2016</v>
      </c>
      <c r="E1876" s="57">
        <v>1</v>
      </c>
      <c r="F1876" s="69" t="s">
        <v>22</v>
      </c>
      <c r="G1876" s="70" t="s">
        <v>6502</v>
      </c>
      <c r="H1876" s="69" t="s">
        <v>6503</v>
      </c>
      <c r="I1876" s="71" t="s">
        <v>36</v>
      </c>
      <c r="J1876" s="71" t="s">
        <v>26</v>
      </c>
      <c r="K1876" s="69" t="s">
        <v>27</v>
      </c>
      <c r="L1876" s="69" t="s">
        <v>88</v>
      </c>
      <c r="M1876" s="69" t="s">
        <v>116</v>
      </c>
      <c r="N1876" s="69" t="s">
        <v>6504</v>
      </c>
      <c r="O1876" s="69" t="s">
        <v>6504</v>
      </c>
      <c r="P1876" s="72">
        <v>42418.25277777778</v>
      </c>
      <c r="Q1876" s="69"/>
      <c r="R1876" s="72">
        <v>42465.535416666666</v>
      </c>
      <c r="S1876" s="72">
        <v>42453.24722222222</v>
      </c>
      <c r="T1876" s="69"/>
      <c r="U1876" s="124" t="s">
        <v>10423</v>
      </c>
      <c r="V1876" s="69"/>
      <c r="W1876" s="69"/>
      <c r="X1876" s="69">
        <v>0</v>
      </c>
      <c r="Y1876" s="69">
        <v>2</v>
      </c>
      <c r="Z1876" s="74" t="s">
        <v>6505</v>
      </c>
      <c r="AA1876" s="69"/>
      <c r="AB1876" s="69"/>
      <c r="AC1876" s="69"/>
      <c r="AD1876" s="69"/>
      <c r="AE1876" s="69"/>
      <c r="AF1876" s="69" t="s">
        <v>6271</v>
      </c>
      <c r="AG1876" s="69"/>
      <c r="AH1876" s="69" t="s">
        <v>6506</v>
      </c>
    </row>
    <row r="1877" spans="1:34" ht="15.75" customHeight="1" x14ac:dyDescent="0.2">
      <c r="A1877" s="69" t="s">
        <v>33</v>
      </c>
      <c r="B1877" s="69" t="s">
        <v>56</v>
      </c>
      <c r="C1877" s="51">
        <f t="shared" si="61"/>
        <v>11</v>
      </c>
      <c r="D1877" s="57">
        <v>2016</v>
      </c>
      <c r="E1877" s="57">
        <v>1</v>
      </c>
      <c r="F1877" s="69" t="s">
        <v>22</v>
      </c>
      <c r="G1877" s="70" t="s">
        <v>6507</v>
      </c>
      <c r="H1877" s="69" t="s">
        <v>6508</v>
      </c>
      <c r="I1877" s="71" t="s">
        <v>25</v>
      </c>
      <c r="J1877" s="71" t="s">
        <v>26</v>
      </c>
      <c r="K1877" s="69" t="s">
        <v>27</v>
      </c>
      <c r="L1877" s="69" t="s">
        <v>37</v>
      </c>
      <c r="M1877" s="69" t="s">
        <v>29</v>
      </c>
      <c r="N1877" s="69" t="s">
        <v>38</v>
      </c>
      <c r="O1877" s="69" t="s">
        <v>38</v>
      </c>
      <c r="P1877" s="72">
        <v>42417.772916666669</v>
      </c>
      <c r="Q1877" s="69"/>
      <c r="R1877" s="72">
        <v>42444.427083333336</v>
      </c>
      <c r="S1877" s="72">
        <v>42440.600694444445</v>
      </c>
      <c r="T1877" s="69"/>
      <c r="U1877" s="124" t="s">
        <v>10423</v>
      </c>
      <c r="V1877" s="69"/>
      <c r="W1877" s="73">
        <v>42439</v>
      </c>
      <c r="X1877" s="69">
        <v>0</v>
      </c>
      <c r="Y1877" s="69">
        <v>4</v>
      </c>
      <c r="Z1877" s="69"/>
      <c r="AA1877" s="69"/>
      <c r="AB1877" s="69"/>
      <c r="AC1877" s="69"/>
      <c r="AD1877" s="69"/>
      <c r="AE1877" s="69" t="s">
        <v>6509</v>
      </c>
      <c r="AF1877" s="69"/>
      <c r="AG1877" s="69"/>
      <c r="AH1877" s="69" t="s">
        <v>6510</v>
      </c>
    </row>
    <row r="1878" spans="1:34" ht="15.75" customHeight="1" x14ac:dyDescent="0.2">
      <c r="A1878" s="69" t="s">
        <v>33</v>
      </c>
      <c r="B1878" s="69" t="s">
        <v>41</v>
      </c>
      <c r="C1878" s="51">
        <f t="shared" si="61"/>
        <v>9</v>
      </c>
      <c r="D1878" s="57">
        <v>2016</v>
      </c>
      <c r="E1878" s="57">
        <v>1</v>
      </c>
      <c r="F1878" s="69" t="s">
        <v>22</v>
      </c>
      <c r="G1878" s="70" t="s">
        <v>6511</v>
      </c>
      <c r="H1878" s="69" t="s">
        <v>6512</v>
      </c>
      <c r="I1878" s="71" t="s">
        <v>25</v>
      </c>
      <c r="J1878" s="71" t="s">
        <v>26</v>
      </c>
      <c r="K1878" s="69" t="s">
        <v>27</v>
      </c>
      <c r="L1878" s="69" t="s">
        <v>37</v>
      </c>
      <c r="M1878" s="69" t="s">
        <v>29</v>
      </c>
      <c r="N1878" s="69" t="s">
        <v>38</v>
      </c>
      <c r="O1878" s="69" t="s">
        <v>38</v>
      </c>
      <c r="P1878" s="72">
        <v>42417.754861111112</v>
      </c>
      <c r="Q1878" s="69"/>
      <c r="R1878" s="72">
        <v>42429.550694444442</v>
      </c>
      <c r="S1878" s="72">
        <v>42424.679166666669</v>
      </c>
      <c r="T1878" s="69"/>
      <c r="U1878" s="124" t="s">
        <v>10423</v>
      </c>
      <c r="V1878" s="69"/>
      <c r="W1878" s="73">
        <v>42418</v>
      </c>
      <c r="X1878" s="69">
        <v>0</v>
      </c>
      <c r="Y1878" s="69">
        <v>1</v>
      </c>
      <c r="Z1878" s="69"/>
      <c r="AA1878" s="69"/>
      <c r="AB1878" s="69"/>
      <c r="AC1878" s="69"/>
      <c r="AD1878" s="69"/>
      <c r="AE1878" s="69"/>
      <c r="AF1878" s="69"/>
      <c r="AG1878" s="69"/>
      <c r="AH1878" s="69" t="s">
        <v>6513</v>
      </c>
    </row>
    <row r="1879" spans="1:34" ht="15.75" hidden="1" customHeight="1" x14ac:dyDescent="0.2">
      <c r="A1879" s="69" t="s">
        <v>33</v>
      </c>
      <c r="B1879" s="69" t="s">
        <v>56</v>
      </c>
      <c r="C1879" s="51">
        <f t="shared" si="61"/>
        <v>11</v>
      </c>
      <c r="D1879" s="57">
        <v>2016</v>
      </c>
      <c r="E1879" s="57">
        <v>1</v>
      </c>
      <c r="F1879" s="69" t="s">
        <v>22</v>
      </c>
      <c r="G1879" s="70" t="s">
        <v>6514</v>
      </c>
      <c r="H1879" s="69" t="s">
        <v>6515</v>
      </c>
      <c r="I1879" s="71" t="s">
        <v>25</v>
      </c>
      <c r="J1879" s="71" t="s">
        <v>26</v>
      </c>
      <c r="K1879" s="69" t="s">
        <v>27</v>
      </c>
      <c r="L1879" s="69" t="s">
        <v>37</v>
      </c>
      <c r="M1879" s="69" t="s">
        <v>29</v>
      </c>
      <c r="N1879" s="69" t="s">
        <v>38</v>
      </c>
      <c r="O1879" s="69" t="s">
        <v>38</v>
      </c>
      <c r="P1879" s="72">
        <v>42417.75277777778</v>
      </c>
      <c r="Q1879" s="69"/>
      <c r="R1879" s="72">
        <v>42438.54583333333</v>
      </c>
      <c r="S1879" s="72">
        <v>42438.518750000003</v>
      </c>
      <c r="T1879" s="69"/>
      <c r="U1879" s="69" t="s">
        <v>54</v>
      </c>
      <c r="V1879" s="69"/>
      <c r="W1879" s="73">
        <v>42436</v>
      </c>
      <c r="X1879" s="69">
        <v>0</v>
      </c>
      <c r="Y1879" s="69">
        <v>2</v>
      </c>
      <c r="Z1879" s="69"/>
      <c r="AA1879" s="69"/>
      <c r="AB1879" s="69"/>
      <c r="AC1879" s="69"/>
      <c r="AD1879" s="69"/>
      <c r="AE1879" s="69" t="s">
        <v>6516</v>
      </c>
      <c r="AF1879" s="69"/>
      <c r="AG1879" s="69"/>
      <c r="AH1879" s="69" t="s">
        <v>6517</v>
      </c>
    </row>
    <row r="1880" spans="1:34" ht="15.75" customHeight="1" x14ac:dyDescent="0.2">
      <c r="A1880" s="69" t="s">
        <v>33</v>
      </c>
      <c r="B1880" s="69" t="s">
        <v>108</v>
      </c>
      <c r="C1880" s="51">
        <f t="shared" si="61"/>
        <v>12</v>
      </c>
      <c r="D1880" s="57">
        <v>2016</v>
      </c>
      <c r="E1880" s="57">
        <v>1</v>
      </c>
      <c r="F1880" s="69" t="s">
        <v>22</v>
      </c>
      <c r="G1880" s="70" t="s">
        <v>6518</v>
      </c>
      <c r="H1880" s="69" t="s">
        <v>6519</v>
      </c>
      <c r="I1880" s="71" t="s">
        <v>25</v>
      </c>
      <c r="J1880" s="71" t="s">
        <v>26</v>
      </c>
      <c r="K1880" s="69" t="s">
        <v>27</v>
      </c>
      <c r="L1880" s="69" t="s">
        <v>88</v>
      </c>
      <c r="M1880" s="69" t="s">
        <v>38</v>
      </c>
      <c r="N1880" s="69" t="s">
        <v>38</v>
      </c>
      <c r="O1880" s="69" t="s">
        <v>38</v>
      </c>
      <c r="P1880" s="72">
        <v>42417.681250000001</v>
      </c>
      <c r="Q1880" s="69"/>
      <c r="R1880" s="72">
        <v>42465.535416666666</v>
      </c>
      <c r="S1880" s="72">
        <v>42447.538888888892</v>
      </c>
      <c r="T1880" s="69"/>
      <c r="U1880" s="124" t="s">
        <v>10423</v>
      </c>
      <c r="V1880" s="69"/>
      <c r="W1880" s="69"/>
      <c r="X1880" s="69">
        <v>0</v>
      </c>
      <c r="Y1880" s="69">
        <v>2</v>
      </c>
      <c r="Z1880" s="69"/>
      <c r="AA1880" s="69"/>
      <c r="AB1880" s="69"/>
      <c r="AC1880" s="69"/>
      <c r="AD1880" s="69"/>
      <c r="AE1880" s="69"/>
      <c r="AF1880" s="69"/>
      <c r="AG1880" s="69"/>
      <c r="AH1880" s="69" t="s">
        <v>6520</v>
      </c>
    </row>
    <row r="1881" spans="1:34" ht="15.75" hidden="1" customHeight="1" x14ac:dyDescent="0.2">
      <c r="A1881" s="69" t="s">
        <v>71</v>
      </c>
      <c r="B1881" s="69" t="s">
        <v>76</v>
      </c>
      <c r="C1881" s="51">
        <f t="shared" si="61"/>
        <v>7</v>
      </c>
      <c r="D1881" s="57">
        <v>2016</v>
      </c>
      <c r="E1881" s="57">
        <v>1</v>
      </c>
      <c r="F1881" s="69" t="s">
        <v>869</v>
      </c>
      <c r="G1881" s="70" t="s">
        <v>6130</v>
      </c>
      <c r="H1881" s="69" t="s">
        <v>6131</v>
      </c>
      <c r="I1881" s="71" t="s">
        <v>25</v>
      </c>
      <c r="J1881" s="71" t="s">
        <v>26</v>
      </c>
      <c r="K1881" s="69" t="s">
        <v>27</v>
      </c>
      <c r="L1881" s="69" t="s">
        <v>88</v>
      </c>
      <c r="M1881" s="69" t="s">
        <v>30</v>
      </c>
      <c r="N1881" s="69" t="s">
        <v>3796</v>
      </c>
      <c r="O1881" s="69" t="s">
        <v>3796</v>
      </c>
      <c r="P1881" s="72">
        <v>42369.538194444445</v>
      </c>
      <c r="Q1881" s="69"/>
      <c r="R1881" s="72">
        <v>42408.731249999997</v>
      </c>
      <c r="S1881" s="72">
        <v>42407.869444444441</v>
      </c>
      <c r="T1881" s="69"/>
      <c r="U1881" s="69" t="s">
        <v>54</v>
      </c>
      <c r="V1881" s="69"/>
      <c r="W1881" s="73">
        <v>42391</v>
      </c>
      <c r="X1881" s="69">
        <v>0</v>
      </c>
      <c r="Y1881" s="69">
        <v>2</v>
      </c>
      <c r="Z1881" s="74" t="s">
        <v>6132</v>
      </c>
      <c r="AA1881" s="69"/>
      <c r="AB1881" s="69"/>
      <c r="AC1881" s="69"/>
      <c r="AD1881" s="69"/>
      <c r="AE1881" s="69" t="s">
        <v>6133</v>
      </c>
      <c r="AF1881" s="69"/>
      <c r="AG1881" s="69"/>
      <c r="AH1881" s="69" t="s">
        <v>6134</v>
      </c>
    </row>
    <row r="1882" spans="1:34" ht="15.75" customHeight="1" x14ac:dyDescent="0.2">
      <c r="A1882" s="69" t="s">
        <v>33</v>
      </c>
      <c r="B1882" s="69" t="s">
        <v>85</v>
      </c>
      <c r="C1882" s="51">
        <f t="shared" si="61"/>
        <v>10</v>
      </c>
      <c r="D1882" s="57">
        <v>2016</v>
      </c>
      <c r="E1882" s="57">
        <v>1</v>
      </c>
      <c r="F1882" s="69" t="s">
        <v>22</v>
      </c>
      <c r="G1882" s="70" t="s">
        <v>6524</v>
      </c>
      <c r="H1882" s="69" t="s">
        <v>6525</v>
      </c>
      <c r="I1882" s="71" t="s">
        <v>36</v>
      </c>
      <c r="J1882" s="71" t="s">
        <v>26</v>
      </c>
      <c r="K1882" s="69" t="s">
        <v>27</v>
      </c>
      <c r="L1882" s="69" t="s">
        <v>88</v>
      </c>
      <c r="M1882" s="69" t="s">
        <v>6194</v>
      </c>
      <c r="N1882" s="69" t="s">
        <v>6194</v>
      </c>
      <c r="O1882" s="69" t="s">
        <v>6194</v>
      </c>
      <c r="P1882" s="72">
        <v>42416.387499999997</v>
      </c>
      <c r="Q1882" s="69"/>
      <c r="R1882" s="72">
        <v>42465.509027777778</v>
      </c>
      <c r="S1882" s="72">
        <v>42433.634722222225</v>
      </c>
      <c r="T1882" s="69"/>
      <c r="U1882" s="124" t="s">
        <v>10423</v>
      </c>
      <c r="V1882" s="69"/>
      <c r="W1882" s="69"/>
      <c r="X1882" s="69">
        <v>0</v>
      </c>
      <c r="Y1882" s="69">
        <v>1</v>
      </c>
      <c r="Z1882" s="74" t="s">
        <v>6526</v>
      </c>
      <c r="AA1882" s="69"/>
      <c r="AB1882" s="69"/>
      <c r="AC1882" s="69"/>
      <c r="AD1882" s="69"/>
      <c r="AE1882" s="69"/>
      <c r="AF1882" s="69"/>
      <c r="AG1882" s="69"/>
      <c r="AH1882" s="69" t="s">
        <v>6527</v>
      </c>
    </row>
    <row r="1883" spans="1:34" ht="15.75" customHeight="1" x14ac:dyDescent="0.2">
      <c r="A1883" s="69" t="s">
        <v>33</v>
      </c>
      <c r="B1883" s="69" t="s">
        <v>85</v>
      </c>
      <c r="C1883" s="51">
        <f t="shared" si="61"/>
        <v>9</v>
      </c>
      <c r="D1883" s="57">
        <v>2016</v>
      </c>
      <c r="E1883" s="57">
        <v>1</v>
      </c>
      <c r="F1883" s="69" t="s">
        <v>22</v>
      </c>
      <c r="G1883" s="70" t="s">
        <v>6528</v>
      </c>
      <c r="H1883" s="69" t="s">
        <v>6529</v>
      </c>
      <c r="I1883" s="71" t="s">
        <v>25</v>
      </c>
      <c r="J1883" s="71" t="s">
        <v>26</v>
      </c>
      <c r="K1883" s="69" t="s">
        <v>27</v>
      </c>
      <c r="L1883" s="69" t="s">
        <v>88</v>
      </c>
      <c r="M1883" s="69" t="s">
        <v>30</v>
      </c>
      <c r="N1883" s="69" t="s">
        <v>6194</v>
      </c>
      <c r="O1883" s="69" t="s">
        <v>6194</v>
      </c>
      <c r="P1883" s="72">
        <v>42416.384027777778</v>
      </c>
      <c r="Q1883" s="69"/>
      <c r="R1883" s="72">
        <v>42465.509722222225</v>
      </c>
      <c r="S1883" s="72">
        <v>42424.50277777778</v>
      </c>
      <c r="T1883" s="69"/>
      <c r="U1883" s="124" t="s">
        <v>10423</v>
      </c>
      <c r="V1883" s="69"/>
      <c r="W1883" s="69"/>
      <c r="X1883" s="69">
        <v>0</v>
      </c>
      <c r="Y1883" s="69">
        <v>2</v>
      </c>
      <c r="Z1883" s="74" t="s">
        <v>6530</v>
      </c>
      <c r="AA1883" s="69"/>
      <c r="AB1883" s="69"/>
      <c r="AC1883" s="69"/>
      <c r="AD1883" s="69"/>
      <c r="AE1883" s="69"/>
      <c r="AF1883" s="69"/>
      <c r="AG1883" s="69"/>
      <c r="AH1883" s="69" t="s">
        <v>6531</v>
      </c>
    </row>
    <row r="1884" spans="1:34" ht="15.75" customHeight="1" x14ac:dyDescent="0.2">
      <c r="A1884" s="69" t="s">
        <v>33</v>
      </c>
      <c r="B1884" s="69" t="s">
        <v>56</v>
      </c>
      <c r="C1884" s="51">
        <f t="shared" si="61"/>
        <v>8</v>
      </c>
      <c r="D1884" s="57">
        <v>2016</v>
      </c>
      <c r="E1884" s="57">
        <v>1</v>
      </c>
      <c r="F1884" s="69" t="s">
        <v>22</v>
      </c>
      <c r="G1884" s="70" t="s">
        <v>6532</v>
      </c>
      <c r="H1884" s="69" t="s">
        <v>6533</v>
      </c>
      <c r="I1884" s="71" t="s">
        <v>36</v>
      </c>
      <c r="J1884" s="71" t="s">
        <v>26</v>
      </c>
      <c r="K1884" s="69" t="s">
        <v>27</v>
      </c>
      <c r="L1884" s="69" t="s">
        <v>88</v>
      </c>
      <c r="M1884" s="69" t="s">
        <v>116</v>
      </c>
      <c r="N1884" s="69" t="s">
        <v>30</v>
      </c>
      <c r="O1884" s="69" t="s">
        <v>30</v>
      </c>
      <c r="P1884" s="72">
        <v>42412.450694444444</v>
      </c>
      <c r="Q1884" s="69"/>
      <c r="R1884" s="72">
        <v>42424.460416666669</v>
      </c>
      <c r="S1884" s="72">
        <v>42419.617361111108</v>
      </c>
      <c r="T1884" s="69"/>
      <c r="U1884" s="124" t="s">
        <v>10423</v>
      </c>
      <c r="V1884" s="69"/>
      <c r="W1884" s="73">
        <v>42417</v>
      </c>
      <c r="X1884" s="69">
        <v>0</v>
      </c>
      <c r="Y1884" s="69">
        <v>3</v>
      </c>
      <c r="Z1884" s="69"/>
      <c r="AA1884" s="69"/>
      <c r="AB1884" s="69"/>
      <c r="AC1884" s="69"/>
      <c r="AD1884" s="69"/>
      <c r="AE1884" s="69"/>
      <c r="AF1884" s="69"/>
      <c r="AG1884" s="69"/>
      <c r="AH1884" s="69" t="s">
        <v>6534</v>
      </c>
    </row>
    <row r="1885" spans="1:34" ht="15.75" customHeight="1" x14ac:dyDescent="0.2">
      <c r="A1885" s="69" t="s">
        <v>33</v>
      </c>
      <c r="B1885" s="69" t="s">
        <v>41</v>
      </c>
      <c r="C1885" s="51">
        <f t="shared" si="61"/>
        <v>7</v>
      </c>
      <c r="D1885" s="57">
        <v>2016</v>
      </c>
      <c r="E1885" s="57">
        <v>1</v>
      </c>
      <c r="F1885" s="69" t="s">
        <v>22</v>
      </c>
      <c r="G1885" s="70" t="s">
        <v>6535</v>
      </c>
      <c r="H1885" s="69" t="s">
        <v>6536</v>
      </c>
      <c r="I1885" s="71" t="s">
        <v>25</v>
      </c>
      <c r="J1885" s="71" t="s">
        <v>26</v>
      </c>
      <c r="K1885" s="69" t="s">
        <v>27</v>
      </c>
      <c r="L1885" s="69" t="s">
        <v>37</v>
      </c>
      <c r="M1885" s="69" t="s">
        <v>29</v>
      </c>
      <c r="N1885" s="69" t="s">
        <v>38</v>
      </c>
      <c r="O1885" s="69" t="s">
        <v>38</v>
      </c>
      <c r="P1885" s="72">
        <v>42409.67083333333</v>
      </c>
      <c r="Q1885" s="69"/>
      <c r="R1885" s="72">
        <v>42465.546527777777</v>
      </c>
      <c r="S1885" s="72">
        <v>42409.822916666664</v>
      </c>
      <c r="T1885" s="69"/>
      <c r="U1885" s="124" t="s">
        <v>10423</v>
      </c>
      <c r="V1885" s="69"/>
      <c r="W1885" s="73">
        <v>42410</v>
      </c>
      <c r="X1885" s="69">
        <v>0</v>
      </c>
      <c r="Y1885" s="69">
        <v>2</v>
      </c>
      <c r="Z1885" s="74" t="s">
        <v>6537</v>
      </c>
      <c r="AA1885" s="69"/>
      <c r="AB1885" s="69"/>
      <c r="AC1885" s="69"/>
      <c r="AD1885" s="69"/>
      <c r="AE1885" s="69"/>
      <c r="AF1885" s="69"/>
      <c r="AG1885" s="69"/>
      <c r="AH1885" s="69" t="s">
        <v>6538</v>
      </c>
    </row>
    <row r="1886" spans="1:34" ht="15.75" customHeight="1" x14ac:dyDescent="0.2">
      <c r="A1886" s="69" t="s">
        <v>33</v>
      </c>
      <c r="B1886" s="69" t="s">
        <v>41</v>
      </c>
      <c r="C1886" s="51">
        <f t="shared" si="61"/>
        <v>7</v>
      </c>
      <c r="D1886" s="57">
        <v>2016</v>
      </c>
      <c r="E1886" s="57">
        <v>1</v>
      </c>
      <c r="F1886" s="69" t="s">
        <v>22</v>
      </c>
      <c r="G1886" s="70" t="s">
        <v>6539</v>
      </c>
      <c r="H1886" s="69" t="s">
        <v>6540</v>
      </c>
      <c r="I1886" s="71" t="s">
        <v>25</v>
      </c>
      <c r="J1886" s="71" t="s">
        <v>26</v>
      </c>
      <c r="K1886" s="69" t="s">
        <v>27</v>
      </c>
      <c r="L1886" s="69" t="s">
        <v>37</v>
      </c>
      <c r="M1886" s="69" t="s">
        <v>29</v>
      </c>
      <c r="N1886" s="69" t="s">
        <v>38</v>
      </c>
      <c r="O1886" s="69" t="s">
        <v>38</v>
      </c>
      <c r="P1886" s="72">
        <v>42409.665972222225</v>
      </c>
      <c r="Q1886" s="69"/>
      <c r="R1886" s="72">
        <v>42465.546527777777</v>
      </c>
      <c r="S1886" s="72">
        <v>42409.769444444442</v>
      </c>
      <c r="T1886" s="69"/>
      <c r="U1886" s="124" t="s">
        <v>10423</v>
      </c>
      <c r="V1886" s="69"/>
      <c r="W1886" s="73">
        <v>42410</v>
      </c>
      <c r="X1886" s="69">
        <v>0</v>
      </c>
      <c r="Y1886" s="69">
        <v>1</v>
      </c>
      <c r="Z1886" s="69"/>
      <c r="AA1886" s="69"/>
      <c r="AB1886" s="69"/>
      <c r="AC1886" s="69"/>
      <c r="AD1886" s="69"/>
      <c r="AE1886" s="69"/>
      <c r="AF1886" s="69"/>
      <c r="AG1886" s="69"/>
      <c r="AH1886" s="69" t="s">
        <v>6541</v>
      </c>
    </row>
    <row r="1887" spans="1:34" ht="15.75" hidden="1" customHeight="1" x14ac:dyDescent="0.2">
      <c r="A1887" s="69" t="s">
        <v>33</v>
      </c>
      <c r="B1887" s="69" t="s">
        <v>56</v>
      </c>
      <c r="C1887" s="51">
        <f t="shared" si="61"/>
        <v>14</v>
      </c>
      <c r="D1887" s="57">
        <v>2016</v>
      </c>
      <c r="E1887" s="57">
        <v>1</v>
      </c>
      <c r="F1887" s="69" t="s">
        <v>22</v>
      </c>
      <c r="G1887" s="70" t="s">
        <v>6542</v>
      </c>
      <c r="H1887" s="69" t="s">
        <v>6543</v>
      </c>
      <c r="I1887" s="71" t="s">
        <v>2700</v>
      </c>
      <c r="J1887" s="71" t="s">
        <v>26</v>
      </c>
      <c r="K1887" s="69" t="s">
        <v>27</v>
      </c>
      <c r="L1887" s="69" t="s">
        <v>37</v>
      </c>
      <c r="M1887" s="69" t="s">
        <v>29</v>
      </c>
      <c r="N1887" s="69" t="s">
        <v>74</v>
      </c>
      <c r="O1887" s="69" t="s">
        <v>74</v>
      </c>
      <c r="P1887" s="72">
        <v>42408.744444444441</v>
      </c>
      <c r="Q1887" s="69"/>
      <c r="R1887" s="72">
        <v>42464.680555555555</v>
      </c>
      <c r="S1887" s="72">
        <v>42458.026388888888</v>
      </c>
      <c r="T1887" s="69"/>
      <c r="U1887" s="69" t="s">
        <v>143</v>
      </c>
      <c r="V1887" s="69"/>
      <c r="W1887" s="73">
        <v>42452</v>
      </c>
      <c r="X1887" s="69">
        <v>0</v>
      </c>
      <c r="Y1887" s="69">
        <v>4</v>
      </c>
      <c r="Z1887" s="69"/>
      <c r="AA1887" s="69"/>
      <c r="AB1887" s="69"/>
      <c r="AC1887" s="69"/>
      <c r="AD1887" s="69"/>
      <c r="AE1887" s="69"/>
      <c r="AF1887" s="69"/>
      <c r="AG1887" s="69"/>
      <c r="AH1887" s="69" t="s">
        <v>6544</v>
      </c>
    </row>
    <row r="1888" spans="1:34" ht="15.75" hidden="1" customHeight="1" x14ac:dyDescent="0.2">
      <c r="A1888" s="69" t="s">
        <v>33</v>
      </c>
      <c r="B1888" s="69" t="s">
        <v>145</v>
      </c>
      <c r="C1888" s="51">
        <f t="shared" si="61"/>
        <v>14</v>
      </c>
      <c r="D1888" s="57">
        <v>2016</v>
      </c>
      <c r="E1888" s="57">
        <v>1</v>
      </c>
      <c r="F1888" s="69" t="s">
        <v>22</v>
      </c>
      <c r="G1888" s="70" t="s">
        <v>6545</v>
      </c>
      <c r="H1888" s="69" t="s">
        <v>6546</v>
      </c>
      <c r="I1888" s="71" t="s">
        <v>2700</v>
      </c>
      <c r="J1888" s="71" t="s">
        <v>26</v>
      </c>
      <c r="K1888" s="69" t="s">
        <v>27</v>
      </c>
      <c r="L1888" s="69" t="s">
        <v>37</v>
      </c>
      <c r="M1888" s="69" t="s">
        <v>623</v>
      </c>
      <c r="N1888" s="69" t="s">
        <v>30</v>
      </c>
      <c r="O1888" s="69" t="s">
        <v>30</v>
      </c>
      <c r="P1888" s="72">
        <v>42408.697222222225</v>
      </c>
      <c r="Q1888" s="69"/>
      <c r="R1888" s="72">
        <v>42459.447222222225</v>
      </c>
      <c r="S1888" s="72">
        <v>42458.400694444441</v>
      </c>
      <c r="T1888" s="69"/>
      <c r="U1888" s="69" t="s">
        <v>143</v>
      </c>
      <c r="V1888" s="69"/>
      <c r="W1888" s="69"/>
      <c r="X1888" s="69">
        <v>0</v>
      </c>
      <c r="Y1888" s="69">
        <v>2</v>
      </c>
      <c r="Z1888" s="69"/>
      <c r="AA1888" s="69"/>
      <c r="AB1888" s="69"/>
      <c r="AC1888" s="69"/>
      <c r="AD1888" s="69"/>
      <c r="AE1888" s="69" t="s">
        <v>6547</v>
      </c>
      <c r="AF1888" s="69"/>
      <c r="AG1888" s="69"/>
      <c r="AH1888" s="69" t="s">
        <v>6548</v>
      </c>
    </row>
    <row r="1889" spans="1:34" ht="15.75" customHeight="1" x14ac:dyDescent="0.2">
      <c r="A1889" s="69" t="s">
        <v>33</v>
      </c>
      <c r="B1889" s="69" t="s">
        <v>32</v>
      </c>
      <c r="C1889" s="51">
        <f t="shared" si="61"/>
        <v>12</v>
      </c>
      <c r="D1889" s="57">
        <v>2016</v>
      </c>
      <c r="E1889" s="57">
        <v>1</v>
      </c>
      <c r="F1889" s="69" t="s">
        <v>22</v>
      </c>
      <c r="G1889" s="70" t="s">
        <v>6549</v>
      </c>
      <c r="H1889" s="69" t="s">
        <v>6550</v>
      </c>
      <c r="I1889" s="71" t="s">
        <v>25</v>
      </c>
      <c r="J1889" s="71" t="s">
        <v>26</v>
      </c>
      <c r="K1889" s="69" t="s">
        <v>27</v>
      </c>
      <c r="L1889" s="69" t="s">
        <v>37</v>
      </c>
      <c r="M1889" s="69" t="s">
        <v>29</v>
      </c>
      <c r="N1889" s="69" t="s">
        <v>30</v>
      </c>
      <c r="O1889" s="69" t="s">
        <v>30</v>
      </c>
      <c r="P1889" s="72">
        <v>42408.55972222222</v>
      </c>
      <c r="Q1889" s="69"/>
      <c r="R1889" s="72">
        <v>42445.529166666667</v>
      </c>
      <c r="S1889" s="72">
        <v>42444.602777777778</v>
      </c>
      <c r="T1889" s="69"/>
      <c r="U1889" s="124" t="s">
        <v>10423</v>
      </c>
      <c r="V1889" s="69"/>
      <c r="W1889" s="73">
        <v>42445</v>
      </c>
      <c r="X1889" s="69">
        <v>0</v>
      </c>
      <c r="Y1889" s="69">
        <v>3</v>
      </c>
      <c r="Z1889" s="74" t="s">
        <v>6551</v>
      </c>
      <c r="AA1889" s="69"/>
      <c r="AB1889" s="69"/>
      <c r="AC1889" s="69"/>
      <c r="AD1889" s="69"/>
      <c r="AE1889" s="69"/>
      <c r="AF1889" s="69" t="s">
        <v>6552</v>
      </c>
      <c r="AG1889" s="69"/>
      <c r="AH1889" s="69" t="s">
        <v>6553</v>
      </c>
    </row>
    <row r="1890" spans="1:34" ht="15.75" customHeight="1" x14ac:dyDescent="0.2">
      <c r="A1890" s="69" t="s">
        <v>33</v>
      </c>
      <c r="B1890" s="69" t="s">
        <v>56</v>
      </c>
      <c r="C1890" s="51">
        <f t="shared" si="61"/>
        <v>8</v>
      </c>
      <c r="D1890" s="57">
        <v>2016</v>
      </c>
      <c r="E1890" s="57">
        <v>1</v>
      </c>
      <c r="F1890" s="69" t="s">
        <v>22</v>
      </c>
      <c r="G1890" s="70" t="s">
        <v>6554</v>
      </c>
      <c r="H1890" s="69" t="s">
        <v>6555</v>
      </c>
      <c r="I1890" s="71" t="s">
        <v>25</v>
      </c>
      <c r="J1890" s="71" t="s">
        <v>26</v>
      </c>
      <c r="K1890" s="69" t="s">
        <v>27</v>
      </c>
      <c r="L1890" s="69" t="s">
        <v>88</v>
      </c>
      <c r="M1890" s="69" t="s">
        <v>30</v>
      </c>
      <c r="N1890" s="69" t="s">
        <v>2982</v>
      </c>
      <c r="O1890" s="69" t="s">
        <v>2982</v>
      </c>
      <c r="P1890" s="72">
        <v>42408.552777777775</v>
      </c>
      <c r="Q1890" s="69"/>
      <c r="R1890" s="72">
        <v>42465.538888888892</v>
      </c>
      <c r="S1890" s="72">
        <v>42418.731249999997</v>
      </c>
      <c r="T1890" s="69"/>
      <c r="U1890" s="124" t="s">
        <v>10423</v>
      </c>
      <c r="V1890" s="69"/>
      <c r="W1890" s="73">
        <v>42416</v>
      </c>
      <c r="X1890" s="69">
        <v>0</v>
      </c>
      <c r="Y1890" s="69">
        <v>5</v>
      </c>
      <c r="Z1890" s="69"/>
      <c r="AA1890" s="69"/>
      <c r="AB1890" s="69"/>
      <c r="AC1890" s="69"/>
      <c r="AD1890" s="69"/>
      <c r="AE1890" s="69" t="s">
        <v>6556</v>
      </c>
      <c r="AF1890" s="69" t="s">
        <v>6557</v>
      </c>
      <c r="AG1890" s="69"/>
      <c r="AH1890" s="69" t="s">
        <v>6558</v>
      </c>
    </row>
    <row r="1891" spans="1:34" ht="15.75" hidden="1" customHeight="1" x14ac:dyDescent="0.2">
      <c r="A1891" s="69" t="s">
        <v>33</v>
      </c>
      <c r="B1891" s="69" t="s">
        <v>76</v>
      </c>
      <c r="C1891" s="51">
        <f t="shared" si="61"/>
        <v>7</v>
      </c>
      <c r="D1891" s="57">
        <v>2016</v>
      </c>
      <c r="E1891" s="57">
        <v>1</v>
      </c>
      <c r="F1891" s="69" t="s">
        <v>22</v>
      </c>
      <c r="G1891" s="70" t="s">
        <v>6559</v>
      </c>
      <c r="H1891" s="69" t="s">
        <v>6560</v>
      </c>
      <c r="I1891" s="71" t="s">
        <v>25</v>
      </c>
      <c r="J1891" s="71" t="s">
        <v>26</v>
      </c>
      <c r="K1891" s="69" t="s">
        <v>27</v>
      </c>
      <c r="L1891" s="69" t="s">
        <v>37</v>
      </c>
      <c r="M1891" s="69" t="s">
        <v>29</v>
      </c>
      <c r="N1891" s="69" t="s">
        <v>74</v>
      </c>
      <c r="O1891" s="69" t="s">
        <v>74</v>
      </c>
      <c r="P1891" s="72">
        <v>42404.450694444444</v>
      </c>
      <c r="Q1891" s="69"/>
      <c r="R1891" s="72">
        <v>42465.527777777781</v>
      </c>
      <c r="S1891" s="72">
        <v>42411.62222222222</v>
      </c>
      <c r="T1891" s="69"/>
      <c r="U1891" s="69" t="s">
        <v>54</v>
      </c>
      <c r="V1891" s="69"/>
      <c r="W1891" s="73">
        <v>42409</v>
      </c>
      <c r="X1891" s="69">
        <v>0</v>
      </c>
      <c r="Y1891" s="69">
        <v>2</v>
      </c>
      <c r="Z1891" s="69"/>
      <c r="AA1891" s="69"/>
      <c r="AB1891" s="69"/>
      <c r="AC1891" s="69"/>
      <c r="AD1891" s="69"/>
      <c r="AE1891" s="69"/>
      <c r="AF1891" s="69"/>
      <c r="AG1891" s="69"/>
      <c r="AH1891" s="69" t="s">
        <v>6561</v>
      </c>
    </row>
    <row r="1892" spans="1:34" ht="15.75" hidden="1" customHeight="1" x14ac:dyDescent="0.2">
      <c r="A1892" s="69" t="s">
        <v>33</v>
      </c>
      <c r="B1892" s="69" t="s">
        <v>41</v>
      </c>
      <c r="C1892" s="51">
        <f t="shared" si="61"/>
        <v>6</v>
      </c>
      <c r="D1892" s="57">
        <v>2016</v>
      </c>
      <c r="E1892" s="57">
        <v>1</v>
      </c>
      <c r="F1892" s="69" t="s">
        <v>22</v>
      </c>
      <c r="G1892" s="70" t="s">
        <v>6562</v>
      </c>
      <c r="H1892" s="69" t="s">
        <v>6563</v>
      </c>
      <c r="I1892" s="71" t="s">
        <v>25</v>
      </c>
      <c r="J1892" s="71" t="s">
        <v>26</v>
      </c>
      <c r="K1892" s="69" t="s">
        <v>27</v>
      </c>
      <c r="L1892" s="69" t="s">
        <v>37</v>
      </c>
      <c r="M1892" s="69" t="s">
        <v>29</v>
      </c>
      <c r="N1892" s="69" t="s">
        <v>38</v>
      </c>
      <c r="O1892" s="69" t="s">
        <v>38</v>
      </c>
      <c r="P1892" s="72">
        <v>42402.411111111112</v>
      </c>
      <c r="Q1892" s="69"/>
      <c r="R1892" s="72">
        <v>42465.540972222225</v>
      </c>
      <c r="S1892" s="72">
        <v>42402.48333333333</v>
      </c>
      <c r="T1892" s="69"/>
      <c r="U1892" s="69" t="s">
        <v>39</v>
      </c>
      <c r="V1892" s="69"/>
      <c r="W1892" s="73">
        <v>42402</v>
      </c>
      <c r="X1892" s="69">
        <v>0</v>
      </c>
      <c r="Y1892" s="69">
        <v>1</v>
      </c>
      <c r="Z1892" s="69"/>
      <c r="AA1892" s="69"/>
      <c r="AB1892" s="69"/>
      <c r="AC1892" s="69"/>
      <c r="AD1892" s="69"/>
      <c r="AE1892" s="69"/>
      <c r="AF1892" s="69"/>
      <c r="AG1892" s="69"/>
      <c r="AH1892" s="69" t="s">
        <v>6564</v>
      </c>
    </row>
    <row r="1893" spans="1:34" ht="15.75" customHeight="1" x14ac:dyDescent="0.2">
      <c r="A1893" s="69" t="s">
        <v>33</v>
      </c>
      <c r="B1893" s="69" t="s">
        <v>2726</v>
      </c>
      <c r="C1893" s="51">
        <f t="shared" si="61"/>
        <v>6</v>
      </c>
      <c r="D1893" s="57">
        <v>2016</v>
      </c>
      <c r="E1893" s="57">
        <v>1</v>
      </c>
      <c r="F1893" s="69" t="s">
        <v>22</v>
      </c>
      <c r="G1893" s="70" t="s">
        <v>6565</v>
      </c>
      <c r="H1893" s="69" t="s">
        <v>6566</v>
      </c>
      <c r="I1893" s="71" t="s">
        <v>25</v>
      </c>
      <c r="J1893" s="71" t="s">
        <v>26</v>
      </c>
      <c r="K1893" s="69" t="s">
        <v>27</v>
      </c>
      <c r="L1893" s="69" t="s">
        <v>37</v>
      </c>
      <c r="M1893" s="69" t="s">
        <v>29</v>
      </c>
      <c r="N1893" s="69" t="s">
        <v>116</v>
      </c>
      <c r="O1893" s="69" t="s">
        <v>116</v>
      </c>
      <c r="P1893" s="72">
        <v>42402.357638888891</v>
      </c>
      <c r="Q1893" s="69"/>
      <c r="R1893" s="72">
        <v>42465.540972222225</v>
      </c>
      <c r="S1893" s="72">
        <v>42402.486805555556</v>
      </c>
      <c r="T1893" s="69"/>
      <c r="U1893" s="124" t="s">
        <v>10423</v>
      </c>
      <c r="V1893" s="69"/>
      <c r="W1893" s="69"/>
      <c r="X1893" s="69">
        <v>0</v>
      </c>
      <c r="Y1893" s="69">
        <v>1</v>
      </c>
      <c r="Z1893" s="69"/>
      <c r="AA1893" s="69"/>
      <c r="AB1893" s="69"/>
      <c r="AC1893" s="69"/>
      <c r="AD1893" s="69"/>
      <c r="AE1893" s="69"/>
      <c r="AF1893" s="69"/>
      <c r="AG1893" s="69"/>
      <c r="AH1893" s="69" t="s">
        <v>6567</v>
      </c>
    </row>
    <row r="1894" spans="1:34" ht="15.75" hidden="1" customHeight="1" x14ac:dyDescent="0.2">
      <c r="A1894" s="69" t="s">
        <v>33</v>
      </c>
      <c r="B1894" s="69" t="s">
        <v>56</v>
      </c>
      <c r="C1894" s="51">
        <f t="shared" ref="C1894:C1957" si="62">IF(S1894="",WEEKNUM(R1894),WEEKNUM(S1894))</f>
        <v>6</v>
      </c>
      <c r="D1894" s="57">
        <v>2016</v>
      </c>
      <c r="E1894" s="57">
        <v>1</v>
      </c>
      <c r="F1894" s="69" t="s">
        <v>22</v>
      </c>
      <c r="G1894" s="70" t="s">
        <v>6568</v>
      </c>
      <c r="H1894" s="69" t="s">
        <v>6569</v>
      </c>
      <c r="I1894" s="71" t="s">
        <v>25</v>
      </c>
      <c r="J1894" s="71" t="s">
        <v>26</v>
      </c>
      <c r="K1894" s="69" t="s">
        <v>27</v>
      </c>
      <c r="L1894" s="69" t="s">
        <v>88</v>
      </c>
      <c r="M1894" s="69" t="s">
        <v>59</v>
      </c>
      <c r="N1894" s="69" t="s">
        <v>59</v>
      </c>
      <c r="O1894" s="69" t="s">
        <v>59</v>
      </c>
      <c r="P1894" s="72">
        <v>42397.70208333333</v>
      </c>
      <c r="Q1894" s="69"/>
      <c r="R1894" s="72">
        <v>42465.524305555555</v>
      </c>
      <c r="S1894" s="72">
        <v>42401.464583333334</v>
      </c>
      <c r="T1894" s="69"/>
      <c r="U1894" s="69" t="s">
        <v>54</v>
      </c>
      <c r="V1894" s="69"/>
      <c r="W1894" s="73">
        <v>42398</v>
      </c>
      <c r="X1894" s="69">
        <v>0</v>
      </c>
      <c r="Y1894" s="69">
        <v>2</v>
      </c>
      <c r="Z1894" s="69"/>
      <c r="AA1894" s="69"/>
      <c r="AB1894" s="69"/>
      <c r="AC1894" s="69"/>
      <c r="AD1894" s="69"/>
      <c r="AE1894" s="69"/>
      <c r="AF1894" s="69"/>
      <c r="AG1894" s="69"/>
      <c r="AH1894" s="69" t="s">
        <v>6570</v>
      </c>
    </row>
    <row r="1895" spans="1:34" ht="15.75" hidden="1" customHeight="1" x14ac:dyDescent="0.2">
      <c r="A1895" s="69" t="s">
        <v>33</v>
      </c>
      <c r="B1895" s="69" t="s">
        <v>145</v>
      </c>
      <c r="C1895" s="51">
        <f t="shared" si="62"/>
        <v>5</v>
      </c>
      <c r="D1895" s="57">
        <v>2016</v>
      </c>
      <c r="E1895" s="57">
        <v>1</v>
      </c>
      <c r="F1895" s="69" t="s">
        <v>22</v>
      </c>
      <c r="G1895" s="70" t="s">
        <v>6571</v>
      </c>
      <c r="H1895" s="69" t="s">
        <v>6572</v>
      </c>
      <c r="I1895" s="71" t="s">
        <v>25</v>
      </c>
      <c r="J1895" s="71" t="s">
        <v>26</v>
      </c>
      <c r="K1895" s="69" t="s">
        <v>27</v>
      </c>
      <c r="L1895" s="69" t="s">
        <v>37</v>
      </c>
      <c r="M1895" s="69" t="s">
        <v>29</v>
      </c>
      <c r="N1895" s="69" t="s">
        <v>30</v>
      </c>
      <c r="O1895" s="69" t="s">
        <v>30</v>
      </c>
      <c r="P1895" s="72">
        <v>42397.488888888889</v>
      </c>
      <c r="Q1895" s="69"/>
      <c r="R1895" s="72">
        <v>42408.731249999997</v>
      </c>
      <c r="S1895" s="72">
        <v>42397.568055555559</v>
      </c>
      <c r="T1895" s="69"/>
      <c r="U1895" s="69" t="s">
        <v>143</v>
      </c>
      <c r="V1895" s="69"/>
      <c r="W1895" s="73">
        <v>42397</v>
      </c>
      <c r="X1895" s="69">
        <v>0</v>
      </c>
      <c r="Y1895" s="69">
        <v>1</v>
      </c>
      <c r="Z1895" s="69"/>
      <c r="AA1895" s="69"/>
      <c r="AB1895" s="69"/>
      <c r="AC1895" s="69"/>
      <c r="AD1895" s="69"/>
      <c r="AE1895" s="69"/>
      <c r="AF1895" s="69"/>
      <c r="AG1895" s="69"/>
      <c r="AH1895" s="69" t="s">
        <v>6573</v>
      </c>
    </row>
    <row r="1896" spans="1:34" ht="15.75" customHeight="1" x14ac:dyDescent="0.2">
      <c r="A1896" s="69" t="s">
        <v>33</v>
      </c>
      <c r="B1896" s="69" t="s">
        <v>108</v>
      </c>
      <c r="C1896" s="51">
        <f t="shared" si="62"/>
        <v>5</v>
      </c>
      <c r="D1896" s="57">
        <v>2016</v>
      </c>
      <c r="E1896" s="57">
        <v>1</v>
      </c>
      <c r="F1896" s="69" t="s">
        <v>22</v>
      </c>
      <c r="G1896" s="70" t="s">
        <v>6574</v>
      </c>
      <c r="H1896" s="69" t="s">
        <v>6575</v>
      </c>
      <c r="I1896" s="71" t="s">
        <v>25</v>
      </c>
      <c r="J1896" s="71" t="s">
        <v>26</v>
      </c>
      <c r="K1896" s="69" t="s">
        <v>27</v>
      </c>
      <c r="L1896" s="69" t="s">
        <v>88</v>
      </c>
      <c r="M1896" s="69" t="s">
        <v>2982</v>
      </c>
      <c r="N1896" s="69" t="s">
        <v>2982</v>
      </c>
      <c r="O1896" s="69" t="s">
        <v>2982</v>
      </c>
      <c r="P1896" s="72">
        <v>42397.479166666664</v>
      </c>
      <c r="Q1896" s="69"/>
      <c r="R1896" s="72">
        <v>42465.486111111109</v>
      </c>
      <c r="S1896" s="72">
        <v>42397.55</v>
      </c>
      <c r="T1896" s="69"/>
      <c r="U1896" s="124" t="s">
        <v>10423</v>
      </c>
      <c r="V1896" s="69"/>
      <c r="W1896" s="73">
        <v>42398</v>
      </c>
      <c r="X1896" s="69">
        <v>0</v>
      </c>
      <c r="Y1896" s="69">
        <v>1</v>
      </c>
      <c r="Z1896" s="74" t="s">
        <v>6576</v>
      </c>
      <c r="AA1896" s="69"/>
      <c r="AB1896" s="69"/>
      <c r="AC1896" s="69"/>
      <c r="AD1896" s="69"/>
      <c r="AE1896" s="69"/>
      <c r="AF1896" s="69"/>
      <c r="AG1896" s="69"/>
      <c r="AH1896" s="69" t="s">
        <v>6577</v>
      </c>
    </row>
    <row r="1897" spans="1:34" ht="15.75" customHeight="1" x14ac:dyDescent="0.2">
      <c r="A1897" s="69" t="s">
        <v>33</v>
      </c>
      <c r="B1897" s="69" t="s">
        <v>108</v>
      </c>
      <c r="C1897" s="51">
        <f t="shared" si="62"/>
        <v>5</v>
      </c>
      <c r="D1897" s="57">
        <v>2016</v>
      </c>
      <c r="E1897" s="57">
        <v>1</v>
      </c>
      <c r="F1897" s="69" t="s">
        <v>22</v>
      </c>
      <c r="G1897" s="70" t="s">
        <v>6578</v>
      </c>
      <c r="H1897" s="69" t="s">
        <v>6579</v>
      </c>
      <c r="I1897" s="71" t="s">
        <v>25</v>
      </c>
      <c r="J1897" s="71" t="s">
        <v>26</v>
      </c>
      <c r="K1897" s="69" t="s">
        <v>27</v>
      </c>
      <c r="L1897" s="69" t="s">
        <v>88</v>
      </c>
      <c r="M1897" s="69" t="s">
        <v>2982</v>
      </c>
      <c r="N1897" s="69" t="s">
        <v>2982</v>
      </c>
      <c r="O1897" s="69" t="s">
        <v>2982</v>
      </c>
      <c r="P1897" s="72">
        <v>42394.563888888886</v>
      </c>
      <c r="Q1897" s="69"/>
      <c r="R1897" s="72">
        <v>42465.543055555558</v>
      </c>
      <c r="S1897" s="72">
        <v>42397.432638888888</v>
      </c>
      <c r="T1897" s="69"/>
      <c r="U1897" s="124" t="s">
        <v>10423</v>
      </c>
      <c r="V1897" s="69"/>
      <c r="W1897" s="73">
        <v>42398</v>
      </c>
      <c r="X1897" s="69">
        <v>0</v>
      </c>
      <c r="Y1897" s="69">
        <v>2</v>
      </c>
      <c r="Z1897" s="69"/>
      <c r="AA1897" s="69"/>
      <c r="AB1897" s="69"/>
      <c r="AC1897" s="69"/>
      <c r="AD1897" s="69"/>
      <c r="AE1897" s="69"/>
      <c r="AF1897" s="69"/>
      <c r="AG1897" s="69"/>
      <c r="AH1897" s="69" t="s">
        <v>6580</v>
      </c>
    </row>
    <row r="1898" spans="1:34" ht="15.75" customHeight="1" x14ac:dyDescent="0.2">
      <c r="A1898" s="69" t="s">
        <v>71</v>
      </c>
      <c r="B1898" s="69" t="s">
        <v>145</v>
      </c>
      <c r="C1898" s="51">
        <f t="shared" si="62"/>
        <v>10</v>
      </c>
      <c r="D1898" s="57">
        <v>2016</v>
      </c>
      <c r="E1898" s="57">
        <v>1</v>
      </c>
      <c r="F1898" s="69" t="s">
        <v>22</v>
      </c>
      <c r="G1898" s="70" t="s">
        <v>6461</v>
      </c>
      <c r="H1898" s="69" t="s">
        <v>6117</v>
      </c>
      <c r="I1898" s="71" t="s">
        <v>1915</v>
      </c>
      <c r="J1898" s="71" t="s">
        <v>26</v>
      </c>
      <c r="K1898" s="69" t="s">
        <v>27</v>
      </c>
      <c r="L1898" s="69" t="s">
        <v>88</v>
      </c>
      <c r="M1898" s="69" t="s">
        <v>6462</v>
      </c>
      <c r="N1898" s="69" t="s">
        <v>30</v>
      </c>
      <c r="O1898" s="69" t="s">
        <v>30</v>
      </c>
      <c r="P1898" s="72">
        <v>42422.527777777781</v>
      </c>
      <c r="Q1898" s="69"/>
      <c r="R1898" s="72">
        <v>42433.623611111114</v>
      </c>
      <c r="S1898" s="72">
        <v>42433.623611111114</v>
      </c>
      <c r="T1898" s="69"/>
      <c r="U1898" s="124" t="s">
        <v>10423</v>
      </c>
      <c r="V1898" s="69"/>
      <c r="W1898" s="73">
        <v>42429</v>
      </c>
      <c r="X1898" s="69">
        <v>0</v>
      </c>
      <c r="Y1898" s="69">
        <v>1</v>
      </c>
      <c r="Z1898" s="69"/>
      <c r="AA1898" s="69"/>
      <c r="AB1898" s="69"/>
      <c r="AC1898" s="69"/>
      <c r="AD1898" s="69"/>
      <c r="AE1898" s="69"/>
      <c r="AF1898" s="69"/>
      <c r="AG1898" s="69"/>
      <c r="AH1898" s="69"/>
    </row>
    <row r="1899" spans="1:34" ht="15.75" customHeight="1" x14ac:dyDescent="0.2">
      <c r="A1899" s="69" t="s">
        <v>33</v>
      </c>
      <c r="B1899" s="69" t="s">
        <v>2090</v>
      </c>
      <c r="C1899" s="51">
        <f t="shared" si="62"/>
        <v>5</v>
      </c>
      <c r="D1899" s="57">
        <v>2016</v>
      </c>
      <c r="E1899" s="57">
        <v>1</v>
      </c>
      <c r="F1899" s="69" t="s">
        <v>22</v>
      </c>
      <c r="G1899" s="70" t="s">
        <v>6584</v>
      </c>
      <c r="H1899" s="69" t="s">
        <v>6585</v>
      </c>
      <c r="I1899" s="71" t="s">
        <v>36</v>
      </c>
      <c r="J1899" s="71" t="s">
        <v>26</v>
      </c>
      <c r="K1899" s="69" t="s">
        <v>27</v>
      </c>
      <c r="L1899" s="69" t="s">
        <v>88</v>
      </c>
      <c r="M1899" s="69" t="s">
        <v>29</v>
      </c>
      <c r="N1899" s="69" t="s">
        <v>30</v>
      </c>
      <c r="O1899" s="69" t="s">
        <v>30</v>
      </c>
      <c r="P1899" s="72">
        <v>42394.63958333333</v>
      </c>
      <c r="Q1899" s="69"/>
      <c r="R1899" s="72">
        <v>42396.668749999997</v>
      </c>
      <c r="S1899" s="72">
        <v>42394.950694444444</v>
      </c>
      <c r="T1899" s="69"/>
      <c r="U1899" s="124" t="s">
        <v>10423</v>
      </c>
      <c r="V1899" s="69"/>
      <c r="W1899" s="73">
        <v>42397</v>
      </c>
      <c r="X1899" s="69">
        <v>0</v>
      </c>
      <c r="Y1899" s="69">
        <v>1</v>
      </c>
      <c r="Z1899" s="74" t="s">
        <v>6586</v>
      </c>
      <c r="AA1899" s="69"/>
      <c r="AB1899" s="69"/>
      <c r="AC1899" s="69"/>
      <c r="AD1899" s="69"/>
      <c r="AE1899" s="69"/>
      <c r="AF1899" s="69"/>
      <c r="AG1899" s="69"/>
      <c r="AH1899" s="69" t="s">
        <v>6587</v>
      </c>
    </row>
    <row r="1900" spans="1:34" ht="15.75" customHeight="1" x14ac:dyDescent="0.2">
      <c r="A1900" s="69" t="s">
        <v>33</v>
      </c>
      <c r="B1900" s="69" t="s">
        <v>564</v>
      </c>
      <c r="C1900" s="51">
        <f t="shared" si="62"/>
        <v>8</v>
      </c>
      <c r="D1900" s="57">
        <v>2016</v>
      </c>
      <c r="E1900" s="57">
        <v>1</v>
      </c>
      <c r="F1900" s="69" t="s">
        <v>22</v>
      </c>
      <c r="G1900" s="70" t="s">
        <v>6588</v>
      </c>
      <c r="H1900" s="69" t="s">
        <v>6589</v>
      </c>
      <c r="I1900" s="71" t="s">
        <v>217</v>
      </c>
      <c r="J1900" s="71" t="s">
        <v>26</v>
      </c>
      <c r="K1900" s="69" t="s">
        <v>27</v>
      </c>
      <c r="L1900" s="69" t="s">
        <v>88</v>
      </c>
      <c r="M1900" s="69" t="s">
        <v>83</v>
      </c>
      <c r="N1900" s="69" t="s">
        <v>30</v>
      </c>
      <c r="O1900" s="69" t="s">
        <v>30</v>
      </c>
      <c r="P1900" s="72">
        <v>42394.522916666669</v>
      </c>
      <c r="Q1900" s="69"/>
      <c r="R1900" s="72">
        <v>42424.460416666669</v>
      </c>
      <c r="S1900" s="72">
        <v>42419.615972222222</v>
      </c>
      <c r="T1900" s="69"/>
      <c r="U1900" s="124" t="s">
        <v>10423</v>
      </c>
      <c r="V1900" s="69"/>
      <c r="W1900" s="73">
        <v>42416</v>
      </c>
      <c r="X1900" s="69">
        <v>0</v>
      </c>
      <c r="Y1900" s="69">
        <v>2</v>
      </c>
      <c r="Z1900" s="69"/>
      <c r="AA1900" s="69"/>
      <c r="AB1900" s="69"/>
      <c r="AC1900" s="69"/>
      <c r="AD1900" s="69"/>
      <c r="AE1900" s="69" t="s">
        <v>6590</v>
      </c>
      <c r="AF1900" s="69" t="s">
        <v>6591</v>
      </c>
      <c r="AG1900" s="69"/>
      <c r="AH1900" s="69" t="s">
        <v>6592</v>
      </c>
    </row>
    <row r="1901" spans="1:34" ht="15.75" customHeight="1" x14ac:dyDescent="0.2">
      <c r="A1901" s="69" t="s">
        <v>33</v>
      </c>
      <c r="B1901" s="69" t="s">
        <v>32</v>
      </c>
      <c r="C1901" s="51">
        <f t="shared" si="62"/>
        <v>14</v>
      </c>
      <c r="D1901" s="57">
        <v>2016</v>
      </c>
      <c r="E1901" s="57">
        <v>1</v>
      </c>
      <c r="F1901" s="69" t="s">
        <v>22</v>
      </c>
      <c r="G1901" s="70" t="s">
        <v>6593</v>
      </c>
      <c r="H1901" s="69" t="s">
        <v>6594</v>
      </c>
      <c r="I1901" s="71" t="s">
        <v>217</v>
      </c>
      <c r="J1901" s="71" t="s">
        <v>26</v>
      </c>
      <c r="K1901" s="69" t="s">
        <v>27</v>
      </c>
      <c r="L1901" s="69" t="s">
        <v>88</v>
      </c>
      <c r="M1901" s="69" t="s">
        <v>623</v>
      </c>
      <c r="N1901" s="69" t="s">
        <v>30</v>
      </c>
      <c r="O1901" s="69" t="s">
        <v>30</v>
      </c>
      <c r="P1901" s="72">
        <v>42394.518750000003</v>
      </c>
      <c r="Q1901" s="69"/>
      <c r="R1901" s="72">
        <v>42464.680555555555</v>
      </c>
      <c r="S1901" s="72">
        <v>42458.457638888889</v>
      </c>
      <c r="T1901" s="69"/>
      <c r="U1901" s="124" t="s">
        <v>10423</v>
      </c>
      <c r="V1901" s="69"/>
      <c r="W1901" s="69"/>
      <c r="X1901" s="69">
        <v>0</v>
      </c>
      <c r="Y1901" s="69">
        <v>1</v>
      </c>
      <c r="Z1901" s="69"/>
      <c r="AA1901" s="69"/>
      <c r="AB1901" s="69"/>
      <c r="AC1901" s="69"/>
      <c r="AD1901" s="69"/>
      <c r="AE1901" s="69"/>
      <c r="AF1901" s="69"/>
      <c r="AG1901" s="69"/>
      <c r="AH1901" s="69" t="s">
        <v>6595</v>
      </c>
    </row>
    <row r="1902" spans="1:34" ht="15.75" customHeight="1" x14ac:dyDescent="0.2">
      <c r="A1902" s="69" t="s">
        <v>33</v>
      </c>
      <c r="B1902" s="69" t="s">
        <v>32</v>
      </c>
      <c r="C1902" s="51">
        <f t="shared" si="62"/>
        <v>5</v>
      </c>
      <c r="D1902" s="57">
        <v>2016</v>
      </c>
      <c r="E1902" s="57">
        <v>1</v>
      </c>
      <c r="F1902" s="69" t="s">
        <v>22</v>
      </c>
      <c r="G1902" s="70" t="s">
        <v>6596</v>
      </c>
      <c r="H1902" s="69" t="s">
        <v>6597</v>
      </c>
      <c r="I1902" s="71" t="s">
        <v>36</v>
      </c>
      <c r="J1902" s="71" t="s">
        <v>26</v>
      </c>
      <c r="K1902" s="69" t="s">
        <v>27</v>
      </c>
      <c r="L1902" s="69" t="s">
        <v>88</v>
      </c>
      <c r="M1902" s="69" t="s">
        <v>29</v>
      </c>
      <c r="N1902" s="69" t="s">
        <v>30</v>
      </c>
      <c r="O1902" s="69" t="s">
        <v>30</v>
      </c>
      <c r="P1902" s="72">
        <v>42394.515972222223</v>
      </c>
      <c r="Q1902" s="69"/>
      <c r="R1902" s="72">
        <v>42396.668749999997</v>
      </c>
      <c r="S1902" s="72">
        <v>42394.649305555555</v>
      </c>
      <c r="T1902" s="69"/>
      <c r="U1902" s="124" t="s">
        <v>10423</v>
      </c>
      <c r="V1902" s="69"/>
      <c r="W1902" s="73">
        <v>42395</v>
      </c>
      <c r="X1902" s="69">
        <v>0</v>
      </c>
      <c r="Y1902" s="69">
        <v>2</v>
      </c>
      <c r="Z1902" s="74" t="s">
        <v>6598</v>
      </c>
      <c r="AA1902" s="69"/>
      <c r="AB1902" s="69"/>
      <c r="AC1902" s="69"/>
      <c r="AD1902" s="69"/>
      <c r="AE1902" s="69"/>
      <c r="AF1902" s="69"/>
      <c r="AG1902" s="69"/>
      <c r="AH1902" s="69" t="s">
        <v>6599</v>
      </c>
    </row>
    <row r="1903" spans="1:34" ht="15.75" customHeight="1" x14ac:dyDescent="0.2">
      <c r="A1903" s="69" t="s">
        <v>33</v>
      </c>
      <c r="B1903" s="69" t="s">
        <v>2726</v>
      </c>
      <c r="C1903" s="51">
        <f t="shared" si="62"/>
        <v>4</v>
      </c>
      <c r="D1903" s="57">
        <v>2016</v>
      </c>
      <c r="E1903" s="57">
        <v>1</v>
      </c>
      <c r="F1903" s="69" t="s">
        <v>22</v>
      </c>
      <c r="G1903" s="70" t="s">
        <v>6600</v>
      </c>
      <c r="H1903" s="69" t="s">
        <v>6601</v>
      </c>
      <c r="I1903" s="71" t="s">
        <v>25</v>
      </c>
      <c r="J1903" s="71" t="s">
        <v>26</v>
      </c>
      <c r="K1903" s="69" t="s">
        <v>27</v>
      </c>
      <c r="L1903" s="69" t="s">
        <v>37</v>
      </c>
      <c r="M1903" s="69" t="s">
        <v>29</v>
      </c>
      <c r="N1903" s="69" t="s">
        <v>116</v>
      </c>
      <c r="O1903" s="69" t="s">
        <v>116</v>
      </c>
      <c r="P1903" s="72">
        <v>42389.734027777777</v>
      </c>
      <c r="Q1903" s="69"/>
      <c r="R1903" s="72">
        <v>42465.572916666664</v>
      </c>
      <c r="S1903" s="72">
        <v>42390.45208333333</v>
      </c>
      <c r="T1903" s="69"/>
      <c r="U1903" s="124" t="s">
        <v>10423</v>
      </c>
      <c r="V1903" s="69"/>
      <c r="W1903" s="69"/>
      <c r="X1903" s="69">
        <v>0</v>
      </c>
      <c r="Y1903" s="69">
        <v>1</v>
      </c>
      <c r="Z1903" s="69"/>
      <c r="AA1903" s="69"/>
      <c r="AB1903" s="69"/>
      <c r="AC1903" s="69"/>
      <c r="AD1903" s="69"/>
      <c r="AE1903" s="69"/>
      <c r="AF1903" s="69" t="s">
        <v>6271</v>
      </c>
      <c r="AG1903" s="69"/>
      <c r="AH1903" s="69" t="s">
        <v>6602</v>
      </c>
    </row>
    <row r="1904" spans="1:34" ht="15.75" hidden="1" customHeight="1" x14ac:dyDescent="0.2">
      <c r="A1904" s="69" t="s">
        <v>33</v>
      </c>
      <c r="B1904" s="69" t="s">
        <v>2726</v>
      </c>
      <c r="C1904" s="51">
        <f t="shared" si="62"/>
        <v>4</v>
      </c>
      <c r="D1904" s="57">
        <v>2016</v>
      </c>
      <c r="E1904" s="57">
        <v>1</v>
      </c>
      <c r="F1904" s="69" t="s">
        <v>22</v>
      </c>
      <c r="G1904" s="70" t="s">
        <v>6603</v>
      </c>
      <c r="H1904" s="69" t="s">
        <v>6604</v>
      </c>
      <c r="I1904" s="71" t="s">
        <v>25</v>
      </c>
      <c r="J1904" s="71" t="s">
        <v>26</v>
      </c>
      <c r="K1904" s="69" t="s">
        <v>27</v>
      </c>
      <c r="L1904" s="69" t="s">
        <v>37</v>
      </c>
      <c r="M1904" s="69" t="s">
        <v>29</v>
      </c>
      <c r="N1904" s="69" t="s">
        <v>116</v>
      </c>
      <c r="O1904" s="69" t="s">
        <v>116</v>
      </c>
      <c r="P1904" s="72">
        <v>42389.732638888891</v>
      </c>
      <c r="Q1904" s="69"/>
      <c r="R1904" s="72">
        <v>42465.573611111111</v>
      </c>
      <c r="S1904" s="72">
        <v>42390.45208333333</v>
      </c>
      <c r="T1904" s="69"/>
      <c r="U1904" s="69" t="s">
        <v>143</v>
      </c>
      <c r="V1904" s="69"/>
      <c r="W1904" s="69"/>
      <c r="X1904" s="69">
        <v>0</v>
      </c>
      <c r="Y1904" s="69">
        <v>1</v>
      </c>
      <c r="Z1904" s="69"/>
      <c r="AA1904" s="69"/>
      <c r="AB1904" s="69"/>
      <c r="AC1904" s="69"/>
      <c r="AD1904" s="69"/>
      <c r="AE1904" s="69"/>
      <c r="AF1904" s="69" t="s">
        <v>6271</v>
      </c>
      <c r="AG1904" s="69"/>
      <c r="AH1904" s="69" t="s">
        <v>6605</v>
      </c>
    </row>
    <row r="1905" spans="1:34" ht="15.75" customHeight="1" x14ac:dyDescent="0.2">
      <c r="A1905" s="69" t="s">
        <v>33</v>
      </c>
      <c r="B1905" s="69" t="s">
        <v>145</v>
      </c>
      <c r="C1905" s="51">
        <f t="shared" si="62"/>
        <v>4</v>
      </c>
      <c r="D1905" s="57">
        <v>2016</v>
      </c>
      <c r="E1905" s="57">
        <v>1</v>
      </c>
      <c r="F1905" s="69" t="s">
        <v>22</v>
      </c>
      <c r="G1905" s="70" t="s">
        <v>6606</v>
      </c>
      <c r="H1905" s="69" t="s">
        <v>6607</v>
      </c>
      <c r="I1905" s="71" t="s">
        <v>25</v>
      </c>
      <c r="J1905" s="71" t="s">
        <v>26</v>
      </c>
      <c r="K1905" s="69" t="s">
        <v>27</v>
      </c>
      <c r="L1905" s="69" t="s">
        <v>37</v>
      </c>
      <c r="M1905" s="69" t="s">
        <v>29</v>
      </c>
      <c r="N1905" s="69" t="s">
        <v>59</v>
      </c>
      <c r="O1905" s="69" t="s">
        <v>59</v>
      </c>
      <c r="P1905" s="72">
        <v>42389.594444444447</v>
      </c>
      <c r="Q1905" s="69"/>
      <c r="R1905" s="72">
        <v>42390.722222222219</v>
      </c>
      <c r="S1905" s="72">
        <v>42389.986805555556</v>
      </c>
      <c r="T1905" s="69"/>
      <c r="U1905" s="124" t="s">
        <v>10423</v>
      </c>
      <c r="V1905" s="69"/>
      <c r="W1905" s="73">
        <v>42389</v>
      </c>
      <c r="X1905" s="69">
        <v>0</v>
      </c>
      <c r="Y1905" s="69">
        <v>1</v>
      </c>
      <c r="Z1905" s="69"/>
      <c r="AA1905" s="69"/>
      <c r="AB1905" s="69"/>
      <c r="AC1905" s="69"/>
      <c r="AD1905" s="69"/>
      <c r="AE1905" s="69"/>
      <c r="AF1905" s="69"/>
      <c r="AG1905" s="69"/>
      <c r="AH1905" s="69" t="s">
        <v>6608</v>
      </c>
    </row>
    <row r="1906" spans="1:34" ht="15.75" hidden="1" customHeight="1" x14ac:dyDescent="0.2">
      <c r="A1906" s="69" t="s">
        <v>33</v>
      </c>
      <c r="B1906" s="69" t="s">
        <v>145</v>
      </c>
      <c r="C1906" s="51">
        <f t="shared" si="62"/>
        <v>4</v>
      </c>
      <c r="D1906" s="57">
        <v>2016</v>
      </c>
      <c r="E1906" s="57">
        <v>1</v>
      </c>
      <c r="F1906" s="69" t="s">
        <v>22</v>
      </c>
      <c r="G1906" s="70" t="s">
        <v>6609</v>
      </c>
      <c r="H1906" s="69" t="s">
        <v>6610</v>
      </c>
      <c r="I1906" s="71" t="s">
        <v>25</v>
      </c>
      <c r="J1906" s="71" t="s">
        <v>26</v>
      </c>
      <c r="K1906" s="69" t="s">
        <v>27</v>
      </c>
      <c r="L1906" s="69" t="s">
        <v>37</v>
      </c>
      <c r="M1906" s="69" t="s">
        <v>29</v>
      </c>
      <c r="N1906" s="69" t="s">
        <v>30</v>
      </c>
      <c r="O1906" s="69" t="s">
        <v>30</v>
      </c>
      <c r="P1906" s="72">
        <v>42390.72152777778</v>
      </c>
      <c r="Q1906" s="69"/>
      <c r="R1906" s="72">
        <v>42391.570138888892</v>
      </c>
      <c r="S1906" s="72">
        <v>42391.488888888889</v>
      </c>
      <c r="T1906" s="69"/>
      <c r="U1906" s="69" t="s">
        <v>111</v>
      </c>
      <c r="V1906" s="69"/>
      <c r="W1906" s="73">
        <v>42390</v>
      </c>
      <c r="X1906" s="69">
        <v>0</v>
      </c>
      <c r="Y1906" s="69">
        <v>1</v>
      </c>
      <c r="Z1906" s="69"/>
      <c r="AA1906" s="69"/>
      <c r="AB1906" s="69"/>
      <c r="AC1906" s="69"/>
      <c r="AD1906" s="69"/>
      <c r="AE1906" s="69"/>
      <c r="AF1906" s="69"/>
      <c r="AG1906" s="69"/>
      <c r="AH1906" s="69" t="s">
        <v>6611</v>
      </c>
    </row>
    <row r="1907" spans="1:34" ht="15.75" customHeight="1" x14ac:dyDescent="0.2">
      <c r="A1907" s="69" t="s">
        <v>33</v>
      </c>
      <c r="B1907" s="69" t="s">
        <v>56</v>
      </c>
      <c r="C1907" s="51">
        <f t="shared" si="62"/>
        <v>13</v>
      </c>
      <c r="D1907" s="57">
        <v>2016</v>
      </c>
      <c r="E1907" s="57">
        <v>1</v>
      </c>
      <c r="F1907" s="69" t="s">
        <v>22</v>
      </c>
      <c r="G1907" s="70" t="s">
        <v>6612</v>
      </c>
      <c r="H1907" s="69" t="s">
        <v>6613</v>
      </c>
      <c r="I1907" s="71" t="s">
        <v>25</v>
      </c>
      <c r="J1907" s="71" t="s">
        <v>26</v>
      </c>
      <c r="K1907" s="69" t="s">
        <v>27</v>
      </c>
      <c r="L1907" s="69" t="s">
        <v>88</v>
      </c>
      <c r="M1907" s="69" t="s">
        <v>30</v>
      </c>
      <c r="N1907" s="69" t="s">
        <v>30</v>
      </c>
      <c r="O1907" s="69" t="s">
        <v>30</v>
      </c>
      <c r="P1907" s="72">
        <v>42423.727777777778</v>
      </c>
      <c r="Q1907" s="69"/>
      <c r="R1907" s="72">
        <v>42454.759722222225</v>
      </c>
      <c r="S1907" s="72">
        <v>42453.630555555559</v>
      </c>
      <c r="T1907" s="69"/>
      <c r="U1907" s="124" t="s">
        <v>10423</v>
      </c>
      <c r="V1907" s="69"/>
      <c r="W1907" s="73">
        <v>42454</v>
      </c>
      <c r="X1907" s="69">
        <v>0</v>
      </c>
      <c r="Y1907" s="69">
        <v>4</v>
      </c>
      <c r="Z1907" s="69" t="s">
        <v>6614</v>
      </c>
      <c r="AA1907" s="69"/>
      <c r="AB1907" s="69"/>
      <c r="AC1907" s="69"/>
      <c r="AD1907" s="69"/>
      <c r="AE1907" s="69" t="s">
        <v>6615</v>
      </c>
      <c r="AF1907" s="69" t="s">
        <v>6259</v>
      </c>
      <c r="AG1907" s="69"/>
      <c r="AH1907" s="69" t="s">
        <v>6616</v>
      </c>
    </row>
    <row r="1908" spans="1:34" ht="15.75" customHeight="1" x14ac:dyDescent="0.2">
      <c r="A1908" s="69" t="s">
        <v>33</v>
      </c>
      <c r="B1908" s="69" t="s">
        <v>76</v>
      </c>
      <c r="C1908" s="51">
        <f t="shared" si="62"/>
        <v>10</v>
      </c>
      <c r="D1908" s="57">
        <v>2016</v>
      </c>
      <c r="E1908" s="57">
        <v>1</v>
      </c>
      <c r="F1908" s="69" t="s">
        <v>22</v>
      </c>
      <c r="G1908" s="70" t="s">
        <v>6617</v>
      </c>
      <c r="H1908" s="69" t="s">
        <v>6422</v>
      </c>
      <c r="I1908" s="71" t="s">
        <v>25</v>
      </c>
      <c r="J1908" s="71" t="s">
        <v>26</v>
      </c>
      <c r="K1908" s="69" t="s">
        <v>27</v>
      </c>
      <c r="L1908" s="69" t="s">
        <v>37</v>
      </c>
      <c r="M1908" s="69" t="s">
        <v>29</v>
      </c>
      <c r="N1908" s="69" t="s">
        <v>30</v>
      </c>
      <c r="O1908" s="69" t="s">
        <v>30</v>
      </c>
      <c r="P1908" s="72">
        <v>42424.584722222222</v>
      </c>
      <c r="Q1908" s="72">
        <v>42465.734027777777</v>
      </c>
      <c r="R1908" s="72">
        <v>42465.734027777777</v>
      </c>
      <c r="S1908" s="72">
        <v>42429.335416666669</v>
      </c>
      <c r="T1908" s="69"/>
      <c r="U1908" s="124" t="s">
        <v>10423</v>
      </c>
      <c r="V1908" s="69"/>
      <c r="W1908" s="69"/>
      <c r="X1908" s="69">
        <v>0</v>
      </c>
      <c r="Y1908" s="69">
        <v>1</v>
      </c>
      <c r="Z1908" s="69"/>
      <c r="AA1908" s="69"/>
      <c r="AB1908" s="69"/>
      <c r="AC1908" s="69"/>
      <c r="AD1908" s="69"/>
      <c r="AE1908" s="69"/>
      <c r="AF1908" s="69"/>
      <c r="AG1908" s="69"/>
      <c r="AH1908" s="69" t="s">
        <v>6618</v>
      </c>
    </row>
    <row r="1909" spans="1:34" ht="15.75" customHeight="1" x14ac:dyDescent="0.2">
      <c r="A1909" s="69" t="s">
        <v>33</v>
      </c>
      <c r="B1909" s="69" t="s">
        <v>564</v>
      </c>
      <c r="C1909" s="51">
        <f t="shared" si="62"/>
        <v>10</v>
      </c>
      <c r="D1909" s="57">
        <v>2016</v>
      </c>
      <c r="E1909" s="57">
        <v>1</v>
      </c>
      <c r="F1909" s="69" t="s">
        <v>22</v>
      </c>
      <c r="G1909" s="70" t="s">
        <v>6619</v>
      </c>
      <c r="H1909" s="69" t="s">
        <v>6620</v>
      </c>
      <c r="I1909" s="71" t="s">
        <v>25</v>
      </c>
      <c r="J1909" s="71" t="s">
        <v>26</v>
      </c>
      <c r="K1909" s="69" t="s">
        <v>27</v>
      </c>
      <c r="L1909" s="69" t="s">
        <v>37</v>
      </c>
      <c r="M1909" s="69" t="s">
        <v>29</v>
      </c>
      <c r="N1909" s="69" t="s">
        <v>30</v>
      </c>
      <c r="O1909" s="69" t="s">
        <v>30</v>
      </c>
      <c r="P1909" s="72">
        <v>42424.584722222222</v>
      </c>
      <c r="Q1909" s="72">
        <v>42465.57916666667</v>
      </c>
      <c r="R1909" s="72">
        <v>42465.57916666667</v>
      </c>
      <c r="S1909" s="72">
        <v>42429.335416666669</v>
      </c>
      <c r="T1909" s="69"/>
      <c r="U1909" s="124" t="s">
        <v>10423</v>
      </c>
      <c r="V1909" s="69"/>
      <c r="W1909" s="69"/>
      <c r="X1909" s="69">
        <v>0</v>
      </c>
      <c r="Y1909" s="69">
        <v>1</v>
      </c>
      <c r="Z1909" s="69"/>
      <c r="AA1909" s="69"/>
      <c r="AB1909" s="69"/>
      <c r="AC1909" s="69"/>
      <c r="AD1909" s="69"/>
      <c r="AE1909" s="69"/>
      <c r="AF1909" s="69"/>
      <c r="AG1909" s="69"/>
      <c r="AH1909" s="69" t="s">
        <v>6621</v>
      </c>
    </row>
    <row r="1910" spans="1:34" ht="15.75" customHeight="1" x14ac:dyDescent="0.2">
      <c r="A1910" s="69" t="s">
        <v>33</v>
      </c>
      <c r="B1910" s="69" t="s">
        <v>6457</v>
      </c>
      <c r="C1910" s="51">
        <f t="shared" si="62"/>
        <v>10</v>
      </c>
      <c r="D1910" s="57">
        <v>2016</v>
      </c>
      <c r="E1910" s="57">
        <v>1</v>
      </c>
      <c r="F1910" s="69" t="s">
        <v>22</v>
      </c>
      <c r="G1910" s="70" t="s">
        <v>6622</v>
      </c>
      <c r="H1910" s="69" t="s">
        <v>6623</v>
      </c>
      <c r="I1910" s="71" t="s">
        <v>36</v>
      </c>
      <c r="J1910" s="71" t="s">
        <v>26</v>
      </c>
      <c r="K1910" s="69" t="s">
        <v>27</v>
      </c>
      <c r="L1910" s="69" t="s">
        <v>88</v>
      </c>
      <c r="M1910" s="69" t="s">
        <v>89</v>
      </c>
      <c r="N1910" s="69" t="s">
        <v>89</v>
      </c>
      <c r="O1910" s="69" t="s">
        <v>89</v>
      </c>
      <c r="P1910" s="72">
        <v>42423.671527777777</v>
      </c>
      <c r="Q1910" s="69"/>
      <c r="R1910" s="72">
        <v>42465.521527777775</v>
      </c>
      <c r="S1910" s="72">
        <v>42432.544444444444</v>
      </c>
      <c r="T1910" s="69"/>
      <c r="U1910" s="124" t="s">
        <v>10423</v>
      </c>
      <c r="V1910" s="69"/>
      <c r="W1910" s="69"/>
      <c r="X1910" s="69">
        <v>0</v>
      </c>
      <c r="Y1910" s="69">
        <v>1</v>
      </c>
      <c r="Z1910" s="69"/>
      <c r="AA1910" s="69"/>
      <c r="AB1910" s="69"/>
      <c r="AC1910" s="69"/>
      <c r="AD1910" s="69"/>
      <c r="AE1910" s="69"/>
      <c r="AF1910" s="69"/>
      <c r="AG1910" s="69"/>
      <c r="AH1910" s="69" t="s">
        <v>6624</v>
      </c>
    </row>
    <row r="1911" spans="1:34" ht="15.75" hidden="1" customHeight="1" x14ac:dyDescent="0.2">
      <c r="A1911" s="69" t="s">
        <v>33</v>
      </c>
      <c r="B1911" s="69" t="s">
        <v>145</v>
      </c>
      <c r="C1911" s="51">
        <f t="shared" si="62"/>
        <v>14</v>
      </c>
      <c r="D1911" s="57">
        <v>2016</v>
      </c>
      <c r="E1911" s="57">
        <v>1</v>
      </c>
      <c r="F1911" s="69" t="s">
        <v>22</v>
      </c>
      <c r="G1911" s="70" t="s">
        <v>6625</v>
      </c>
      <c r="H1911" s="69" t="s">
        <v>6626</v>
      </c>
      <c r="I1911" s="71" t="s">
        <v>2700</v>
      </c>
      <c r="J1911" s="71" t="s">
        <v>26</v>
      </c>
      <c r="K1911" s="69" t="s">
        <v>27</v>
      </c>
      <c r="L1911" s="69" t="s">
        <v>37</v>
      </c>
      <c r="M1911" s="69" t="s">
        <v>29</v>
      </c>
      <c r="N1911" s="69" t="s">
        <v>30</v>
      </c>
      <c r="O1911" s="69" t="s">
        <v>30</v>
      </c>
      <c r="P1911" s="72">
        <v>42424.470138888886</v>
      </c>
      <c r="Q1911" s="69"/>
      <c r="R1911" s="72">
        <v>42458.550694444442</v>
      </c>
      <c r="S1911" s="72">
        <v>42458.550694444442</v>
      </c>
      <c r="T1911" s="69"/>
      <c r="U1911" s="69" t="s">
        <v>143</v>
      </c>
      <c r="V1911" s="69"/>
      <c r="W1911" s="73">
        <v>42458</v>
      </c>
      <c r="X1911" s="69">
        <v>0</v>
      </c>
      <c r="Y1911" s="69">
        <v>3</v>
      </c>
      <c r="Z1911" s="69" t="s">
        <v>6627</v>
      </c>
      <c r="AA1911" s="69"/>
      <c r="AB1911" s="69"/>
      <c r="AC1911" s="69"/>
      <c r="AD1911" s="69"/>
      <c r="AE1911" s="69"/>
      <c r="AF1911" s="69"/>
      <c r="AG1911" s="69"/>
      <c r="AH1911" s="69" t="s">
        <v>6628</v>
      </c>
    </row>
    <row r="1912" spans="1:34" ht="15.75" hidden="1" customHeight="1" x14ac:dyDescent="0.2">
      <c r="A1912" s="69" t="s">
        <v>33</v>
      </c>
      <c r="B1912" s="69" t="s">
        <v>41</v>
      </c>
      <c r="C1912" s="51">
        <f t="shared" si="62"/>
        <v>11</v>
      </c>
      <c r="D1912" s="57">
        <v>2016</v>
      </c>
      <c r="E1912" s="57">
        <v>1</v>
      </c>
      <c r="F1912" s="69" t="s">
        <v>22</v>
      </c>
      <c r="G1912" s="70" t="s">
        <v>6629</v>
      </c>
      <c r="H1912" s="69" t="s">
        <v>6630</v>
      </c>
      <c r="I1912" s="71" t="s">
        <v>25</v>
      </c>
      <c r="J1912" s="71" t="s">
        <v>26</v>
      </c>
      <c r="K1912" s="69" t="s">
        <v>27</v>
      </c>
      <c r="L1912" s="69" t="s">
        <v>88</v>
      </c>
      <c r="M1912" s="69" t="s">
        <v>2982</v>
      </c>
      <c r="N1912" s="69" t="s">
        <v>38</v>
      </c>
      <c r="O1912" s="69" t="s">
        <v>38</v>
      </c>
      <c r="P1912" s="72">
        <v>42422.414583333331</v>
      </c>
      <c r="Q1912" s="69"/>
      <c r="R1912" s="72">
        <v>42465.484027777777</v>
      </c>
      <c r="S1912" s="72">
        <v>42437.439583333333</v>
      </c>
      <c r="T1912" s="69"/>
      <c r="U1912" s="69" t="s">
        <v>39</v>
      </c>
      <c r="V1912" s="69"/>
      <c r="W1912" s="73">
        <v>42426</v>
      </c>
      <c r="X1912" s="69">
        <v>0</v>
      </c>
      <c r="Y1912" s="69">
        <v>3</v>
      </c>
      <c r="Z1912" s="69"/>
      <c r="AA1912" s="69"/>
      <c r="AB1912" s="69"/>
      <c r="AC1912" s="69"/>
      <c r="AD1912" s="69"/>
      <c r="AE1912" s="69"/>
      <c r="AF1912" s="69"/>
      <c r="AG1912" s="69"/>
      <c r="AH1912" s="69" t="s">
        <v>6631</v>
      </c>
    </row>
    <row r="1913" spans="1:34" ht="15.75" customHeight="1" x14ac:dyDescent="0.2">
      <c r="A1913" s="69" t="s">
        <v>33</v>
      </c>
      <c r="B1913" s="69" t="s">
        <v>133</v>
      </c>
      <c r="C1913" s="51">
        <f t="shared" si="62"/>
        <v>11</v>
      </c>
      <c r="D1913" s="57">
        <v>2016</v>
      </c>
      <c r="E1913" s="57">
        <v>1</v>
      </c>
      <c r="F1913" s="69" t="s">
        <v>22</v>
      </c>
      <c r="G1913" s="70" t="s">
        <v>6632</v>
      </c>
      <c r="H1913" s="69" t="s">
        <v>6633</v>
      </c>
      <c r="I1913" s="71" t="s">
        <v>25</v>
      </c>
      <c r="J1913" s="71" t="s">
        <v>26</v>
      </c>
      <c r="K1913" s="69" t="s">
        <v>27</v>
      </c>
      <c r="L1913" s="69" t="s">
        <v>88</v>
      </c>
      <c r="M1913" s="69" t="s">
        <v>29</v>
      </c>
      <c r="N1913" s="69" t="s">
        <v>2982</v>
      </c>
      <c r="O1913" s="69" t="s">
        <v>2982</v>
      </c>
      <c r="P1913" s="72">
        <v>42422.455555555556</v>
      </c>
      <c r="Q1913" s="69"/>
      <c r="R1913" s="72">
        <v>42443.506249999999</v>
      </c>
      <c r="S1913" s="72">
        <v>42438.736111111109</v>
      </c>
      <c r="T1913" s="69"/>
      <c r="U1913" s="124" t="s">
        <v>10423</v>
      </c>
      <c r="V1913" s="69"/>
      <c r="W1913" s="73">
        <v>42437</v>
      </c>
      <c r="X1913" s="69">
        <v>0</v>
      </c>
      <c r="Y1913" s="69">
        <v>2</v>
      </c>
      <c r="Z1913" s="74" t="s">
        <v>6634</v>
      </c>
      <c r="AA1913" s="69"/>
      <c r="AB1913" s="69"/>
      <c r="AC1913" s="69"/>
      <c r="AD1913" s="69"/>
      <c r="AE1913" s="69"/>
      <c r="AF1913" s="69"/>
      <c r="AG1913" s="69"/>
      <c r="AH1913" s="69" t="s">
        <v>6635</v>
      </c>
    </row>
    <row r="1914" spans="1:34" ht="15.75" customHeight="1" x14ac:dyDescent="0.2">
      <c r="A1914" s="69" t="s">
        <v>33</v>
      </c>
      <c r="B1914" s="69" t="s">
        <v>564</v>
      </c>
      <c r="C1914" s="51">
        <f t="shared" si="62"/>
        <v>11</v>
      </c>
      <c r="D1914" s="57">
        <v>2016</v>
      </c>
      <c r="E1914" s="57">
        <v>1</v>
      </c>
      <c r="F1914" s="69" t="s">
        <v>22</v>
      </c>
      <c r="G1914" s="70" t="s">
        <v>6636</v>
      </c>
      <c r="H1914" s="69" t="s">
        <v>6637</v>
      </c>
      <c r="I1914" s="71" t="s">
        <v>25</v>
      </c>
      <c r="J1914" s="71" t="s">
        <v>26</v>
      </c>
      <c r="K1914" s="69" t="s">
        <v>27</v>
      </c>
      <c r="L1914" s="69" t="s">
        <v>37</v>
      </c>
      <c r="M1914" s="69" t="s">
        <v>29</v>
      </c>
      <c r="N1914" s="69" t="s">
        <v>2982</v>
      </c>
      <c r="O1914" s="69" t="s">
        <v>2982</v>
      </c>
      <c r="P1914" s="72">
        <v>42419.374305555553</v>
      </c>
      <c r="Q1914" s="69"/>
      <c r="R1914" s="72">
        <v>42465.570833333331</v>
      </c>
      <c r="S1914" s="72">
        <v>42436.561111111114</v>
      </c>
      <c r="T1914" s="69"/>
      <c r="U1914" s="124" t="s">
        <v>10423</v>
      </c>
      <c r="V1914" s="69"/>
      <c r="W1914" s="73">
        <v>42437</v>
      </c>
      <c r="X1914" s="69">
        <v>0</v>
      </c>
      <c r="Y1914" s="69">
        <v>3</v>
      </c>
      <c r="Z1914" s="74" t="s">
        <v>6638</v>
      </c>
      <c r="AA1914" s="69"/>
      <c r="AB1914" s="69"/>
      <c r="AC1914" s="69"/>
      <c r="AD1914" s="69"/>
      <c r="AE1914" s="69"/>
      <c r="AF1914" s="69"/>
      <c r="AG1914" s="69"/>
      <c r="AH1914" s="69" t="s">
        <v>6639</v>
      </c>
    </row>
    <row r="1915" spans="1:34" ht="15.75" customHeight="1" x14ac:dyDescent="0.2">
      <c r="A1915" s="69" t="s">
        <v>33</v>
      </c>
      <c r="B1915" s="69" t="s">
        <v>99</v>
      </c>
      <c r="C1915" s="51">
        <f t="shared" si="62"/>
        <v>9</v>
      </c>
      <c r="D1915" s="57">
        <v>2016</v>
      </c>
      <c r="E1915" s="57">
        <v>1</v>
      </c>
      <c r="F1915" s="69" t="s">
        <v>22</v>
      </c>
      <c r="G1915" s="70" t="s">
        <v>6640</v>
      </c>
      <c r="H1915" s="69" t="s">
        <v>6641</v>
      </c>
      <c r="I1915" s="71" t="s">
        <v>25</v>
      </c>
      <c r="J1915" s="71" t="s">
        <v>26</v>
      </c>
      <c r="K1915" s="69" t="s">
        <v>27</v>
      </c>
      <c r="L1915" s="69" t="s">
        <v>37</v>
      </c>
      <c r="M1915" s="69" t="s">
        <v>29</v>
      </c>
      <c r="N1915" s="69" t="s">
        <v>2982</v>
      </c>
      <c r="O1915" s="69" t="s">
        <v>2982</v>
      </c>
      <c r="P1915" s="72">
        <v>42419.357638888891</v>
      </c>
      <c r="Q1915" s="69"/>
      <c r="R1915" s="72">
        <v>42424.460416666669</v>
      </c>
      <c r="S1915" s="72">
        <v>42422.52847222222</v>
      </c>
      <c r="T1915" s="69"/>
      <c r="U1915" s="124" t="s">
        <v>10423</v>
      </c>
      <c r="V1915" s="69"/>
      <c r="W1915" s="73">
        <v>42422</v>
      </c>
      <c r="X1915" s="69">
        <v>0</v>
      </c>
      <c r="Y1915" s="69">
        <v>1</v>
      </c>
      <c r="Z1915" s="74" t="s">
        <v>6642</v>
      </c>
      <c r="AA1915" s="69"/>
      <c r="AB1915" s="69"/>
      <c r="AC1915" s="69"/>
      <c r="AD1915" s="69"/>
      <c r="AE1915" s="69"/>
      <c r="AF1915" s="69"/>
      <c r="AG1915" s="69"/>
      <c r="AH1915" s="69" t="s">
        <v>6643</v>
      </c>
    </row>
    <row r="1916" spans="1:34" ht="15.75" hidden="1" customHeight="1" x14ac:dyDescent="0.2">
      <c r="A1916" s="69" t="s">
        <v>33</v>
      </c>
      <c r="B1916" s="69" t="s">
        <v>531</v>
      </c>
      <c r="C1916" s="51">
        <f t="shared" si="62"/>
        <v>9</v>
      </c>
      <c r="D1916" s="57">
        <v>2016</v>
      </c>
      <c r="E1916" s="57">
        <v>1</v>
      </c>
      <c r="F1916" s="69" t="s">
        <v>22</v>
      </c>
      <c r="G1916" s="70" t="s">
        <v>6644</v>
      </c>
      <c r="H1916" s="69" t="s">
        <v>6645</v>
      </c>
      <c r="I1916" s="71" t="s">
        <v>25</v>
      </c>
      <c r="J1916" s="71" t="s">
        <v>26</v>
      </c>
      <c r="K1916" s="69" t="s">
        <v>27</v>
      </c>
      <c r="L1916" s="69" t="s">
        <v>88</v>
      </c>
      <c r="M1916" s="69" t="s">
        <v>2982</v>
      </c>
      <c r="N1916" s="69" t="s">
        <v>2982</v>
      </c>
      <c r="O1916" s="69" t="s">
        <v>2982</v>
      </c>
      <c r="P1916" s="72">
        <v>42419.412499999999</v>
      </c>
      <c r="Q1916" s="69"/>
      <c r="R1916" s="72">
        <v>42465.570833333331</v>
      </c>
      <c r="S1916" s="72">
        <v>42424.53125</v>
      </c>
      <c r="T1916" s="69"/>
      <c r="U1916" s="69" t="s">
        <v>54</v>
      </c>
      <c r="V1916" s="69"/>
      <c r="W1916" s="73">
        <v>42426</v>
      </c>
      <c r="X1916" s="69">
        <v>0</v>
      </c>
      <c r="Y1916" s="69">
        <v>2</v>
      </c>
      <c r="Z1916" s="69" t="s">
        <v>6646</v>
      </c>
      <c r="AA1916" s="69"/>
      <c r="AB1916" s="69"/>
      <c r="AC1916" s="69"/>
      <c r="AD1916" s="69"/>
      <c r="AE1916" s="69"/>
      <c r="AF1916" s="69"/>
      <c r="AG1916" s="69"/>
      <c r="AH1916" s="69" t="s">
        <v>6647</v>
      </c>
    </row>
    <row r="1917" spans="1:34" ht="15.75" customHeight="1" x14ac:dyDescent="0.2">
      <c r="A1917" s="69" t="s">
        <v>33</v>
      </c>
      <c r="B1917" s="69" t="s">
        <v>2726</v>
      </c>
      <c r="C1917" s="51">
        <f t="shared" si="62"/>
        <v>14</v>
      </c>
      <c r="D1917" s="57">
        <v>2016</v>
      </c>
      <c r="E1917" s="57">
        <v>1</v>
      </c>
      <c r="F1917" s="69" t="s">
        <v>22</v>
      </c>
      <c r="G1917" s="70" t="s">
        <v>6648</v>
      </c>
      <c r="H1917" s="69" t="s">
        <v>6649</v>
      </c>
      <c r="I1917" s="71" t="s">
        <v>36</v>
      </c>
      <c r="J1917" s="71" t="s">
        <v>26</v>
      </c>
      <c r="K1917" s="69" t="s">
        <v>27</v>
      </c>
      <c r="L1917" s="69" t="s">
        <v>88</v>
      </c>
      <c r="M1917" s="69" t="s">
        <v>306</v>
      </c>
      <c r="N1917" s="69" t="s">
        <v>6113</v>
      </c>
      <c r="O1917" s="69" t="s">
        <v>6113</v>
      </c>
      <c r="P1917" s="72">
        <v>42417.270138888889</v>
      </c>
      <c r="Q1917" s="69"/>
      <c r="R1917" s="72">
        <v>42465.509722222225</v>
      </c>
      <c r="S1917" s="72">
        <v>42460.838194444441</v>
      </c>
      <c r="T1917" s="69"/>
      <c r="U1917" s="124" t="s">
        <v>10423</v>
      </c>
      <c r="V1917" s="69"/>
      <c r="W1917" s="69"/>
      <c r="X1917" s="69">
        <v>0</v>
      </c>
      <c r="Y1917" s="69">
        <v>3</v>
      </c>
      <c r="Z1917" s="74" t="s">
        <v>6650</v>
      </c>
      <c r="AA1917" s="69"/>
      <c r="AB1917" s="69"/>
      <c r="AC1917" s="69"/>
      <c r="AD1917" s="69"/>
      <c r="AE1917" s="69"/>
      <c r="AF1917" s="69" t="s">
        <v>6271</v>
      </c>
      <c r="AG1917" s="69"/>
      <c r="AH1917" s="69" t="s">
        <v>6651</v>
      </c>
    </row>
    <row r="1918" spans="1:34" ht="15.75" customHeight="1" x14ac:dyDescent="0.2">
      <c r="A1918" s="69" t="s">
        <v>33</v>
      </c>
      <c r="B1918" s="69" t="s">
        <v>56</v>
      </c>
      <c r="C1918" s="51">
        <f t="shared" si="62"/>
        <v>8</v>
      </c>
      <c r="D1918" s="57">
        <v>2016</v>
      </c>
      <c r="E1918" s="57">
        <v>1</v>
      </c>
      <c r="F1918" s="69" t="s">
        <v>22</v>
      </c>
      <c r="G1918" s="70" t="s">
        <v>6652</v>
      </c>
      <c r="H1918" s="69" t="s">
        <v>6653</v>
      </c>
      <c r="I1918" s="71" t="s">
        <v>36</v>
      </c>
      <c r="J1918" s="71" t="s">
        <v>26</v>
      </c>
      <c r="K1918" s="69" t="s">
        <v>27</v>
      </c>
      <c r="L1918" s="69" t="s">
        <v>37</v>
      </c>
      <c r="M1918" s="69" t="s">
        <v>29</v>
      </c>
      <c r="N1918" s="69" t="s">
        <v>6504</v>
      </c>
      <c r="O1918" s="69" t="s">
        <v>6504</v>
      </c>
      <c r="P1918" s="72">
        <v>42417.240972222222</v>
      </c>
      <c r="Q1918" s="69"/>
      <c r="R1918" s="72">
        <v>42465.510416666664</v>
      </c>
      <c r="S1918" s="72">
        <v>42418.752083333333</v>
      </c>
      <c r="T1918" s="69"/>
      <c r="U1918" s="124" t="s">
        <v>10423</v>
      </c>
      <c r="V1918" s="69"/>
      <c r="W1918" s="69"/>
      <c r="X1918" s="69">
        <v>0</v>
      </c>
      <c r="Y1918" s="69">
        <v>4</v>
      </c>
      <c r="Z1918" s="74" t="s">
        <v>6654</v>
      </c>
      <c r="AA1918" s="69"/>
      <c r="AB1918" s="69"/>
      <c r="AC1918" s="69"/>
      <c r="AD1918" s="69"/>
      <c r="AE1918" s="69"/>
      <c r="AF1918" s="69" t="s">
        <v>6271</v>
      </c>
      <c r="AG1918" s="69"/>
      <c r="AH1918" s="69" t="s">
        <v>6655</v>
      </c>
    </row>
    <row r="1919" spans="1:34" ht="15.75" customHeight="1" x14ac:dyDescent="0.2">
      <c r="A1919" s="69" t="s">
        <v>33</v>
      </c>
      <c r="B1919" s="69" t="s">
        <v>2726</v>
      </c>
      <c r="C1919" s="51">
        <f t="shared" si="62"/>
        <v>13</v>
      </c>
      <c r="D1919" s="57">
        <v>2016</v>
      </c>
      <c r="E1919" s="57">
        <v>1</v>
      </c>
      <c r="F1919" s="69" t="s">
        <v>22</v>
      </c>
      <c r="G1919" s="70" t="s">
        <v>6656</v>
      </c>
      <c r="H1919" s="69" t="s">
        <v>6657</v>
      </c>
      <c r="I1919" s="71" t="s">
        <v>36</v>
      </c>
      <c r="J1919" s="71" t="s">
        <v>26</v>
      </c>
      <c r="K1919" s="69" t="s">
        <v>27</v>
      </c>
      <c r="L1919" s="69" t="s">
        <v>88</v>
      </c>
      <c r="M1919" s="69" t="s">
        <v>116</v>
      </c>
      <c r="N1919" s="69" t="s">
        <v>6504</v>
      </c>
      <c r="O1919" s="69" t="s">
        <v>6504</v>
      </c>
      <c r="P1919" s="72">
        <v>42417.239583333336</v>
      </c>
      <c r="Q1919" s="69"/>
      <c r="R1919" s="72">
        <v>42465.511111111111</v>
      </c>
      <c r="S1919" s="72">
        <v>42453.24722222222</v>
      </c>
      <c r="T1919" s="69"/>
      <c r="U1919" s="124" t="s">
        <v>10423</v>
      </c>
      <c r="V1919" s="69"/>
      <c r="W1919" s="69"/>
      <c r="X1919" s="69">
        <v>0</v>
      </c>
      <c r="Y1919" s="69">
        <v>3</v>
      </c>
      <c r="Z1919" s="74" t="s">
        <v>6658</v>
      </c>
      <c r="AA1919" s="69"/>
      <c r="AB1919" s="69"/>
      <c r="AC1919" s="69"/>
      <c r="AD1919" s="69"/>
      <c r="AE1919" s="69"/>
      <c r="AF1919" s="69" t="s">
        <v>6271</v>
      </c>
      <c r="AG1919" s="69"/>
      <c r="AH1919" s="69" t="s">
        <v>6659</v>
      </c>
    </row>
    <row r="1920" spans="1:34" ht="15.75" customHeight="1" x14ac:dyDescent="0.2">
      <c r="A1920" s="69" t="s">
        <v>33</v>
      </c>
      <c r="B1920" s="69" t="s">
        <v>2726</v>
      </c>
      <c r="C1920" s="51">
        <f t="shared" si="62"/>
        <v>13</v>
      </c>
      <c r="D1920" s="57">
        <v>2016</v>
      </c>
      <c r="E1920" s="57">
        <v>1</v>
      </c>
      <c r="F1920" s="69" t="s">
        <v>22</v>
      </c>
      <c r="G1920" s="70" t="s">
        <v>6660</v>
      </c>
      <c r="H1920" s="69" t="s">
        <v>6661</v>
      </c>
      <c r="I1920" s="71" t="s">
        <v>36</v>
      </c>
      <c r="J1920" s="71" t="s">
        <v>26</v>
      </c>
      <c r="K1920" s="69" t="s">
        <v>27</v>
      </c>
      <c r="L1920" s="69" t="s">
        <v>88</v>
      </c>
      <c r="M1920" s="69" t="s">
        <v>116</v>
      </c>
      <c r="N1920" s="69" t="s">
        <v>6504</v>
      </c>
      <c r="O1920" s="69" t="s">
        <v>6504</v>
      </c>
      <c r="P1920" s="72">
        <v>42417.236805555556</v>
      </c>
      <c r="Q1920" s="69"/>
      <c r="R1920" s="72">
        <v>42465.511805555558</v>
      </c>
      <c r="S1920" s="72">
        <v>42453.246527777781</v>
      </c>
      <c r="T1920" s="69"/>
      <c r="U1920" s="124" t="s">
        <v>10423</v>
      </c>
      <c r="V1920" s="69"/>
      <c r="W1920" s="69"/>
      <c r="X1920" s="69">
        <v>0</v>
      </c>
      <c r="Y1920" s="69">
        <v>2</v>
      </c>
      <c r="Z1920" s="74" t="s">
        <v>6662</v>
      </c>
      <c r="AA1920" s="69"/>
      <c r="AB1920" s="69"/>
      <c r="AC1920" s="69"/>
      <c r="AD1920" s="69"/>
      <c r="AE1920" s="69"/>
      <c r="AF1920" s="69" t="s">
        <v>6271</v>
      </c>
      <c r="AG1920" s="69"/>
      <c r="AH1920" s="69" t="s">
        <v>6663</v>
      </c>
    </row>
    <row r="1921" spans="1:34" ht="15.75" customHeight="1" x14ac:dyDescent="0.2">
      <c r="A1921" s="69" t="s">
        <v>33</v>
      </c>
      <c r="B1921" s="69" t="s">
        <v>2726</v>
      </c>
      <c r="C1921" s="51">
        <f t="shared" si="62"/>
        <v>8</v>
      </c>
      <c r="D1921" s="57">
        <v>2016</v>
      </c>
      <c r="E1921" s="57">
        <v>1</v>
      </c>
      <c r="F1921" s="69" t="s">
        <v>22</v>
      </c>
      <c r="G1921" s="70" t="s">
        <v>6664</v>
      </c>
      <c r="H1921" s="69" t="s">
        <v>6665</v>
      </c>
      <c r="I1921" s="71" t="s">
        <v>25</v>
      </c>
      <c r="J1921" s="71" t="s">
        <v>26</v>
      </c>
      <c r="K1921" s="69" t="s">
        <v>27</v>
      </c>
      <c r="L1921" s="69" t="s">
        <v>37</v>
      </c>
      <c r="M1921" s="69" t="s">
        <v>29</v>
      </c>
      <c r="N1921" s="69" t="s">
        <v>83</v>
      </c>
      <c r="O1921" s="69" t="s">
        <v>83</v>
      </c>
      <c r="P1921" s="72">
        <v>42413.62777777778</v>
      </c>
      <c r="Q1921" s="69"/>
      <c r="R1921" s="72">
        <v>42418.609027777777</v>
      </c>
      <c r="S1921" s="72">
        <v>42416.811111111114</v>
      </c>
      <c r="T1921" s="69"/>
      <c r="U1921" s="124" t="s">
        <v>10423</v>
      </c>
      <c r="V1921" s="69"/>
      <c r="W1921" s="73">
        <v>42417</v>
      </c>
      <c r="X1921" s="69">
        <v>0</v>
      </c>
      <c r="Y1921" s="69">
        <v>1</v>
      </c>
      <c r="Z1921" s="69"/>
      <c r="AA1921" s="69"/>
      <c r="AB1921" s="69"/>
      <c r="AC1921" s="69"/>
      <c r="AD1921" s="69"/>
      <c r="AE1921" s="69"/>
      <c r="AF1921" s="69"/>
      <c r="AG1921" s="69"/>
      <c r="AH1921" s="69" t="s">
        <v>6666</v>
      </c>
    </row>
    <row r="1922" spans="1:34" ht="15.75" hidden="1" customHeight="1" x14ac:dyDescent="0.2">
      <c r="A1922" s="69" t="s">
        <v>33</v>
      </c>
      <c r="B1922" s="69" t="s">
        <v>56</v>
      </c>
      <c r="C1922" s="51">
        <f t="shared" si="62"/>
        <v>7</v>
      </c>
      <c r="D1922" s="57">
        <v>2016</v>
      </c>
      <c r="E1922" s="57">
        <v>1</v>
      </c>
      <c r="F1922" s="69" t="s">
        <v>22</v>
      </c>
      <c r="G1922" s="70" t="s">
        <v>6667</v>
      </c>
      <c r="H1922" s="69" t="s">
        <v>6668</v>
      </c>
      <c r="I1922" s="71" t="s">
        <v>25</v>
      </c>
      <c r="J1922" s="71" t="s">
        <v>26</v>
      </c>
      <c r="K1922" s="69" t="s">
        <v>27</v>
      </c>
      <c r="L1922" s="69" t="s">
        <v>37</v>
      </c>
      <c r="M1922" s="69" t="s">
        <v>29</v>
      </c>
      <c r="N1922" s="69" t="s">
        <v>74</v>
      </c>
      <c r="O1922" s="69" t="s">
        <v>74</v>
      </c>
      <c r="P1922" s="72">
        <v>42411.574999999997</v>
      </c>
      <c r="Q1922" s="69"/>
      <c r="R1922" s="72">
        <v>42465.540277777778</v>
      </c>
      <c r="S1922" s="72">
        <v>42411.609027777777</v>
      </c>
      <c r="T1922" s="69"/>
      <c r="U1922" s="69" t="s">
        <v>54</v>
      </c>
      <c r="V1922" s="69"/>
      <c r="W1922" s="73">
        <v>42412</v>
      </c>
      <c r="X1922" s="69">
        <v>0</v>
      </c>
      <c r="Y1922" s="69">
        <v>1</v>
      </c>
      <c r="Z1922" s="69"/>
      <c r="AA1922" s="69"/>
      <c r="AB1922" s="69"/>
      <c r="AC1922" s="69"/>
      <c r="AD1922" s="69"/>
      <c r="AE1922" s="69"/>
      <c r="AF1922" s="69"/>
      <c r="AG1922" s="69"/>
      <c r="AH1922" s="69" t="s">
        <v>6669</v>
      </c>
    </row>
    <row r="1923" spans="1:34" ht="15.75" customHeight="1" x14ac:dyDescent="0.2">
      <c r="A1923" s="69" t="s">
        <v>33</v>
      </c>
      <c r="B1923" s="69" t="s">
        <v>108</v>
      </c>
      <c r="C1923" s="51">
        <f t="shared" si="62"/>
        <v>7</v>
      </c>
      <c r="D1923" s="57">
        <v>2016</v>
      </c>
      <c r="E1923" s="57">
        <v>1</v>
      </c>
      <c r="F1923" s="69" t="s">
        <v>22</v>
      </c>
      <c r="G1923" s="70" t="s">
        <v>6670</v>
      </c>
      <c r="H1923" s="69" t="s">
        <v>6671</v>
      </c>
      <c r="I1923" s="71" t="s">
        <v>25</v>
      </c>
      <c r="J1923" s="71" t="s">
        <v>26</v>
      </c>
      <c r="K1923" s="69" t="s">
        <v>27</v>
      </c>
      <c r="L1923" s="69" t="s">
        <v>88</v>
      </c>
      <c r="M1923" s="69" t="s">
        <v>2982</v>
      </c>
      <c r="N1923" s="69" t="s">
        <v>2982</v>
      </c>
      <c r="O1923" s="69" t="s">
        <v>2982</v>
      </c>
      <c r="P1923" s="72">
        <v>42411.636111111111</v>
      </c>
      <c r="Q1923" s="69"/>
      <c r="R1923" s="72">
        <v>42465.540277777778</v>
      </c>
      <c r="S1923" s="72">
        <v>42411.675694444442</v>
      </c>
      <c r="T1923" s="69"/>
      <c r="U1923" s="124" t="s">
        <v>10423</v>
      </c>
      <c r="V1923" s="69"/>
      <c r="W1923" s="73">
        <v>42411</v>
      </c>
      <c r="X1923" s="69">
        <v>0</v>
      </c>
      <c r="Y1923" s="69">
        <v>1</v>
      </c>
      <c r="Z1923" s="74" t="s">
        <v>6672</v>
      </c>
      <c r="AA1923" s="69"/>
      <c r="AB1923" s="69"/>
      <c r="AC1923" s="69"/>
      <c r="AD1923" s="69"/>
      <c r="AE1923" s="69"/>
      <c r="AF1923" s="69"/>
      <c r="AG1923" s="69"/>
      <c r="AH1923" s="69"/>
    </row>
    <row r="1924" spans="1:34" ht="15.75" customHeight="1" x14ac:dyDescent="0.2">
      <c r="A1924" s="69" t="s">
        <v>33</v>
      </c>
      <c r="B1924" s="69" t="s">
        <v>2726</v>
      </c>
      <c r="C1924" s="51">
        <f t="shared" si="62"/>
        <v>7</v>
      </c>
      <c r="D1924" s="57">
        <v>2016</v>
      </c>
      <c r="E1924" s="57">
        <v>1</v>
      </c>
      <c r="F1924" s="69" t="s">
        <v>22</v>
      </c>
      <c r="G1924" s="70" t="s">
        <v>6673</v>
      </c>
      <c r="H1924" s="69" t="s">
        <v>6674</v>
      </c>
      <c r="I1924" s="71" t="s">
        <v>36</v>
      </c>
      <c r="J1924" s="71" t="s">
        <v>26</v>
      </c>
      <c r="K1924" s="69" t="s">
        <v>27</v>
      </c>
      <c r="L1924" s="69" t="s">
        <v>88</v>
      </c>
      <c r="M1924" s="69" t="s">
        <v>306</v>
      </c>
      <c r="N1924" s="69" t="s">
        <v>6504</v>
      </c>
      <c r="O1924" s="69" t="s">
        <v>6504</v>
      </c>
      <c r="P1924" s="72">
        <v>42409.256249999999</v>
      </c>
      <c r="Q1924" s="69"/>
      <c r="R1924" s="72">
        <v>42465.538194444445</v>
      </c>
      <c r="S1924" s="72">
        <v>42409.576388888891</v>
      </c>
      <c r="T1924" s="69"/>
      <c r="U1924" s="124" t="s">
        <v>10423</v>
      </c>
      <c r="V1924" s="69"/>
      <c r="W1924" s="69"/>
      <c r="X1924" s="69">
        <v>0</v>
      </c>
      <c r="Y1924" s="69">
        <v>2</v>
      </c>
      <c r="Z1924" s="74" t="s">
        <v>6675</v>
      </c>
      <c r="AA1924" s="69"/>
      <c r="AB1924" s="69"/>
      <c r="AC1924" s="69"/>
      <c r="AD1924" s="69"/>
      <c r="AE1924" s="69"/>
      <c r="AF1924" s="69" t="s">
        <v>6676</v>
      </c>
      <c r="AG1924" s="69"/>
      <c r="AH1924" s="69" t="s">
        <v>6677</v>
      </c>
    </row>
    <row r="1925" spans="1:34" ht="15.75" customHeight="1" x14ac:dyDescent="0.2">
      <c r="A1925" s="69" t="s">
        <v>33</v>
      </c>
      <c r="B1925" s="69" t="s">
        <v>2726</v>
      </c>
      <c r="C1925" s="51">
        <f t="shared" si="62"/>
        <v>7</v>
      </c>
      <c r="D1925" s="57">
        <v>2016</v>
      </c>
      <c r="E1925" s="57">
        <v>1</v>
      </c>
      <c r="F1925" s="69" t="s">
        <v>22</v>
      </c>
      <c r="G1925" s="70" t="s">
        <v>6678</v>
      </c>
      <c r="H1925" s="69" t="s">
        <v>6679</v>
      </c>
      <c r="I1925" s="71" t="s">
        <v>36</v>
      </c>
      <c r="J1925" s="71" t="s">
        <v>26</v>
      </c>
      <c r="K1925" s="69" t="s">
        <v>27</v>
      </c>
      <c r="L1925" s="69" t="s">
        <v>88</v>
      </c>
      <c r="M1925" s="69" t="s">
        <v>306</v>
      </c>
      <c r="N1925" s="69" t="s">
        <v>6504</v>
      </c>
      <c r="O1925" s="69" t="s">
        <v>6504</v>
      </c>
      <c r="P1925" s="72">
        <v>42409.265277777777</v>
      </c>
      <c r="Q1925" s="69"/>
      <c r="R1925" s="72">
        <v>42465.536111111112</v>
      </c>
      <c r="S1925" s="72">
        <v>42409.578472222223</v>
      </c>
      <c r="T1925" s="69"/>
      <c r="U1925" s="124" t="s">
        <v>10423</v>
      </c>
      <c r="V1925" s="69"/>
      <c r="W1925" s="69"/>
      <c r="X1925" s="69">
        <v>0</v>
      </c>
      <c r="Y1925" s="69">
        <v>1</v>
      </c>
      <c r="Z1925" s="74" t="s">
        <v>6680</v>
      </c>
      <c r="AA1925" s="69"/>
      <c r="AB1925" s="69"/>
      <c r="AC1925" s="69"/>
      <c r="AD1925" s="69"/>
      <c r="AE1925" s="69"/>
      <c r="AF1925" s="69" t="s">
        <v>6676</v>
      </c>
      <c r="AG1925" s="69"/>
      <c r="AH1925" s="69" t="s">
        <v>6681</v>
      </c>
    </row>
    <row r="1926" spans="1:34" ht="15.75" customHeight="1" x14ac:dyDescent="0.2">
      <c r="A1926" s="69" t="s">
        <v>33</v>
      </c>
      <c r="B1926" s="69" t="s">
        <v>2726</v>
      </c>
      <c r="C1926" s="51">
        <f t="shared" si="62"/>
        <v>7</v>
      </c>
      <c r="D1926" s="57">
        <v>2016</v>
      </c>
      <c r="E1926" s="57">
        <v>1</v>
      </c>
      <c r="F1926" s="69" t="s">
        <v>22</v>
      </c>
      <c r="G1926" s="70" t="s">
        <v>6682</v>
      </c>
      <c r="H1926" s="69" t="s">
        <v>6683</v>
      </c>
      <c r="I1926" s="71" t="s">
        <v>36</v>
      </c>
      <c r="J1926" s="71" t="s">
        <v>26</v>
      </c>
      <c r="K1926" s="69" t="s">
        <v>27</v>
      </c>
      <c r="L1926" s="69" t="s">
        <v>88</v>
      </c>
      <c r="M1926" s="69" t="s">
        <v>306</v>
      </c>
      <c r="N1926" s="69" t="s">
        <v>6504</v>
      </c>
      <c r="O1926" s="69" t="s">
        <v>6504</v>
      </c>
      <c r="P1926" s="72">
        <v>42409.260416666664</v>
      </c>
      <c r="Q1926" s="69"/>
      <c r="R1926" s="72">
        <v>42465.536111111112</v>
      </c>
      <c r="S1926" s="72">
        <v>42409.57708333333</v>
      </c>
      <c r="T1926" s="69"/>
      <c r="U1926" s="124" t="s">
        <v>10423</v>
      </c>
      <c r="V1926" s="69"/>
      <c r="W1926" s="69"/>
      <c r="X1926" s="69">
        <v>0</v>
      </c>
      <c r="Y1926" s="69">
        <v>1</v>
      </c>
      <c r="Z1926" s="74" t="s">
        <v>6684</v>
      </c>
      <c r="AA1926" s="69"/>
      <c r="AB1926" s="69"/>
      <c r="AC1926" s="69"/>
      <c r="AD1926" s="69"/>
      <c r="AE1926" s="69"/>
      <c r="AF1926" s="69" t="s">
        <v>6676</v>
      </c>
      <c r="AG1926" s="69"/>
      <c r="AH1926" s="69" t="s">
        <v>6685</v>
      </c>
    </row>
    <row r="1927" spans="1:34" ht="15.75" customHeight="1" x14ac:dyDescent="0.2">
      <c r="A1927" s="69" t="s">
        <v>33</v>
      </c>
      <c r="B1927" s="69" t="s">
        <v>2726</v>
      </c>
      <c r="C1927" s="51">
        <f t="shared" si="62"/>
        <v>7</v>
      </c>
      <c r="D1927" s="57">
        <v>2016</v>
      </c>
      <c r="E1927" s="57">
        <v>1</v>
      </c>
      <c r="F1927" s="69" t="s">
        <v>22</v>
      </c>
      <c r="G1927" s="70" t="s">
        <v>6686</v>
      </c>
      <c r="H1927" s="69" t="s">
        <v>6687</v>
      </c>
      <c r="I1927" s="71" t="s">
        <v>36</v>
      </c>
      <c r="J1927" s="71" t="s">
        <v>26</v>
      </c>
      <c r="K1927" s="69" t="s">
        <v>27</v>
      </c>
      <c r="L1927" s="69" t="s">
        <v>88</v>
      </c>
      <c r="M1927" s="69" t="s">
        <v>306</v>
      </c>
      <c r="N1927" s="69" t="s">
        <v>6504</v>
      </c>
      <c r="O1927" s="69" t="s">
        <v>6504</v>
      </c>
      <c r="P1927" s="72">
        <v>42409.259027777778</v>
      </c>
      <c r="Q1927" s="69"/>
      <c r="R1927" s="72">
        <v>42465.536805555559</v>
      </c>
      <c r="S1927" s="72">
        <v>42409.57708333333</v>
      </c>
      <c r="T1927" s="69"/>
      <c r="U1927" s="124" t="s">
        <v>10423</v>
      </c>
      <c r="V1927" s="69"/>
      <c r="W1927" s="69"/>
      <c r="X1927" s="69">
        <v>0</v>
      </c>
      <c r="Y1927" s="69">
        <v>1</v>
      </c>
      <c r="Z1927" s="74" t="s">
        <v>6688</v>
      </c>
      <c r="AA1927" s="69"/>
      <c r="AB1927" s="69"/>
      <c r="AC1927" s="69"/>
      <c r="AD1927" s="69"/>
      <c r="AE1927" s="69"/>
      <c r="AF1927" s="69" t="s">
        <v>6676</v>
      </c>
      <c r="AG1927" s="69"/>
      <c r="AH1927" s="69" t="s">
        <v>6689</v>
      </c>
    </row>
    <row r="1928" spans="1:34" ht="15.75" customHeight="1" x14ac:dyDescent="0.2">
      <c r="A1928" s="69" t="s">
        <v>33</v>
      </c>
      <c r="B1928" s="69" t="s">
        <v>41</v>
      </c>
      <c r="C1928" s="51">
        <f t="shared" si="62"/>
        <v>9</v>
      </c>
      <c r="D1928" s="57">
        <v>2016</v>
      </c>
      <c r="E1928" s="57">
        <v>1</v>
      </c>
      <c r="F1928" s="69" t="s">
        <v>22</v>
      </c>
      <c r="G1928" s="70" t="s">
        <v>6690</v>
      </c>
      <c r="H1928" s="69" t="s">
        <v>6691</v>
      </c>
      <c r="I1928" s="71" t="s">
        <v>25</v>
      </c>
      <c r="J1928" s="71" t="s">
        <v>26</v>
      </c>
      <c r="K1928" s="69" t="s">
        <v>27</v>
      </c>
      <c r="L1928" s="69" t="s">
        <v>88</v>
      </c>
      <c r="M1928" s="69" t="s">
        <v>38</v>
      </c>
      <c r="N1928" s="69" t="s">
        <v>38</v>
      </c>
      <c r="O1928" s="69" t="s">
        <v>38</v>
      </c>
      <c r="P1928" s="72">
        <v>42408.415277777778</v>
      </c>
      <c r="Q1928" s="69"/>
      <c r="R1928" s="72">
        <v>42465.538194444445</v>
      </c>
      <c r="S1928" s="72">
        <v>42426.692361111112</v>
      </c>
      <c r="T1928" s="69"/>
      <c r="U1928" s="124" t="s">
        <v>10423</v>
      </c>
      <c r="V1928" s="69"/>
      <c r="W1928" s="73">
        <v>42412</v>
      </c>
      <c r="X1928" s="69">
        <v>0</v>
      </c>
      <c r="Y1928" s="69">
        <v>2</v>
      </c>
      <c r="Z1928" s="69"/>
      <c r="AA1928" s="69"/>
      <c r="AB1928" s="69"/>
      <c r="AC1928" s="69"/>
      <c r="AD1928" s="69"/>
      <c r="AE1928" s="69"/>
      <c r="AF1928" s="69"/>
      <c r="AG1928" s="69"/>
      <c r="AH1928" s="69" t="s">
        <v>6692</v>
      </c>
    </row>
    <row r="1929" spans="1:34" ht="15.75" hidden="1" customHeight="1" x14ac:dyDescent="0.2">
      <c r="A1929" s="69" t="s">
        <v>33</v>
      </c>
      <c r="B1929" s="69" t="s">
        <v>145</v>
      </c>
      <c r="C1929" s="51">
        <f t="shared" si="62"/>
        <v>11</v>
      </c>
      <c r="D1929" s="57">
        <v>2016</v>
      </c>
      <c r="E1929" s="57">
        <v>1</v>
      </c>
      <c r="F1929" s="69" t="s">
        <v>22</v>
      </c>
      <c r="G1929" s="70" t="s">
        <v>6693</v>
      </c>
      <c r="H1929" s="69" t="s">
        <v>6694</v>
      </c>
      <c r="I1929" s="71" t="s">
        <v>25</v>
      </c>
      <c r="J1929" s="71" t="s">
        <v>26</v>
      </c>
      <c r="K1929" s="69" t="s">
        <v>27</v>
      </c>
      <c r="L1929" s="69" t="s">
        <v>88</v>
      </c>
      <c r="M1929" s="69" t="s">
        <v>116</v>
      </c>
      <c r="N1929" s="69" t="s">
        <v>473</v>
      </c>
      <c r="O1929" s="69" t="s">
        <v>116</v>
      </c>
      <c r="P1929" s="72">
        <v>42405.46875</v>
      </c>
      <c r="Q1929" s="69"/>
      <c r="R1929" s="72">
        <v>42440.59097222222</v>
      </c>
      <c r="S1929" s="72">
        <v>42440.59097222222</v>
      </c>
      <c r="T1929" s="69"/>
      <c r="U1929" s="69" t="s">
        <v>143</v>
      </c>
      <c r="V1929" s="69"/>
      <c r="W1929" s="69"/>
      <c r="X1929" s="69">
        <v>0</v>
      </c>
      <c r="Y1929" s="69">
        <v>1</v>
      </c>
      <c r="Z1929" s="69"/>
      <c r="AA1929" s="69"/>
      <c r="AB1929" s="69"/>
      <c r="AC1929" s="69"/>
      <c r="AD1929" s="69"/>
      <c r="AE1929" s="69"/>
      <c r="AF1929" s="69" t="s">
        <v>5691</v>
      </c>
      <c r="AG1929" s="69"/>
      <c r="AH1929" s="69" t="s">
        <v>6695</v>
      </c>
    </row>
    <row r="1930" spans="1:34" ht="15.75" customHeight="1" x14ac:dyDescent="0.2">
      <c r="A1930" s="69" t="s">
        <v>33</v>
      </c>
      <c r="B1930" s="69" t="s">
        <v>145</v>
      </c>
      <c r="C1930" s="51">
        <f t="shared" si="62"/>
        <v>6</v>
      </c>
      <c r="D1930" s="57">
        <v>2016</v>
      </c>
      <c r="E1930" s="57">
        <v>1</v>
      </c>
      <c r="F1930" s="69" t="s">
        <v>22</v>
      </c>
      <c r="G1930" s="70" t="s">
        <v>6696</v>
      </c>
      <c r="H1930" s="69" t="s">
        <v>6697</v>
      </c>
      <c r="I1930" s="71" t="s">
        <v>25</v>
      </c>
      <c r="J1930" s="71" t="s">
        <v>26</v>
      </c>
      <c r="K1930" s="69" t="s">
        <v>27</v>
      </c>
      <c r="L1930" s="69" t="s">
        <v>37</v>
      </c>
      <c r="M1930" s="69" t="s">
        <v>29</v>
      </c>
      <c r="N1930" s="69" t="s">
        <v>74</v>
      </c>
      <c r="O1930" s="69" t="s">
        <v>74</v>
      </c>
      <c r="P1930" s="72">
        <v>42401.736805555556</v>
      </c>
      <c r="Q1930" s="69"/>
      <c r="R1930" s="72">
        <v>42465.572222222225</v>
      </c>
      <c r="S1930" s="72">
        <v>42401.9375</v>
      </c>
      <c r="T1930" s="69"/>
      <c r="U1930" s="124" t="s">
        <v>10423</v>
      </c>
      <c r="V1930" s="69"/>
      <c r="W1930" s="73">
        <v>42405</v>
      </c>
      <c r="X1930" s="69">
        <v>0</v>
      </c>
      <c r="Y1930" s="69">
        <v>1</v>
      </c>
      <c r="Z1930" s="69"/>
      <c r="AA1930" s="69"/>
      <c r="AB1930" s="69"/>
      <c r="AC1930" s="69"/>
      <c r="AD1930" s="69"/>
      <c r="AE1930" s="69"/>
      <c r="AF1930" s="69"/>
      <c r="AG1930" s="69"/>
      <c r="AH1930" s="69" t="s">
        <v>6698</v>
      </c>
    </row>
    <row r="1931" spans="1:34" ht="15.75" customHeight="1" x14ac:dyDescent="0.2">
      <c r="A1931" s="69" t="s">
        <v>33</v>
      </c>
      <c r="B1931" s="69" t="s">
        <v>145</v>
      </c>
      <c r="C1931" s="51">
        <f t="shared" si="62"/>
        <v>6</v>
      </c>
      <c r="D1931" s="57">
        <v>2016</v>
      </c>
      <c r="E1931" s="57">
        <v>1</v>
      </c>
      <c r="F1931" s="69" t="s">
        <v>22</v>
      </c>
      <c r="G1931" s="70" t="s">
        <v>6699</v>
      </c>
      <c r="H1931" s="69" t="s">
        <v>6700</v>
      </c>
      <c r="I1931" s="71" t="s">
        <v>25</v>
      </c>
      <c r="J1931" s="71" t="s">
        <v>26</v>
      </c>
      <c r="K1931" s="69" t="s">
        <v>27</v>
      </c>
      <c r="L1931" s="69" t="s">
        <v>37</v>
      </c>
      <c r="M1931" s="69" t="s">
        <v>29</v>
      </c>
      <c r="N1931" s="69" t="s">
        <v>74</v>
      </c>
      <c r="O1931" s="69" t="s">
        <v>74</v>
      </c>
      <c r="P1931" s="72">
        <v>42401.736111111109</v>
      </c>
      <c r="Q1931" s="69"/>
      <c r="R1931" s="72">
        <v>42465.572222222225</v>
      </c>
      <c r="S1931" s="72">
        <v>42401.932638888888</v>
      </c>
      <c r="T1931" s="69"/>
      <c r="U1931" s="124" t="s">
        <v>10423</v>
      </c>
      <c r="V1931" s="69"/>
      <c r="W1931" s="73">
        <v>42405</v>
      </c>
      <c r="X1931" s="69">
        <v>0</v>
      </c>
      <c r="Y1931" s="69">
        <v>1</v>
      </c>
      <c r="Z1931" s="69"/>
      <c r="AA1931" s="69"/>
      <c r="AB1931" s="69"/>
      <c r="AC1931" s="69"/>
      <c r="AD1931" s="69"/>
      <c r="AE1931" s="69"/>
      <c r="AF1931" s="69"/>
      <c r="AG1931" s="69"/>
      <c r="AH1931" s="69" t="s">
        <v>6701</v>
      </c>
    </row>
    <row r="1932" spans="1:34" ht="15.75" hidden="1" customHeight="1" x14ac:dyDescent="0.2">
      <c r="A1932" s="69" t="s">
        <v>33</v>
      </c>
      <c r="B1932" s="69" t="s">
        <v>85</v>
      </c>
      <c r="C1932" s="51">
        <f t="shared" si="62"/>
        <v>8</v>
      </c>
      <c r="D1932" s="57">
        <v>2016</v>
      </c>
      <c r="E1932" s="57">
        <v>1</v>
      </c>
      <c r="F1932" s="69" t="s">
        <v>22</v>
      </c>
      <c r="G1932" s="70" t="s">
        <v>6702</v>
      </c>
      <c r="H1932" s="69" t="s">
        <v>6703</v>
      </c>
      <c r="I1932" s="71" t="s">
        <v>217</v>
      </c>
      <c r="J1932" s="71" t="s">
        <v>26</v>
      </c>
      <c r="K1932" s="69" t="s">
        <v>27</v>
      </c>
      <c r="L1932" s="69" t="s">
        <v>88</v>
      </c>
      <c r="M1932" s="69" t="s">
        <v>83</v>
      </c>
      <c r="N1932" s="69" t="s">
        <v>30</v>
      </c>
      <c r="O1932" s="69" t="s">
        <v>30</v>
      </c>
      <c r="P1932" s="72">
        <v>42396.558333333334</v>
      </c>
      <c r="Q1932" s="69"/>
      <c r="R1932" s="72">
        <v>42424.460416666669</v>
      </c>
      <c r="S1932" s="72">
        <v>42419.616666666669</v>
      </c>
      <c r="T1932" s="69"/>
      <c r="U1932" s="69" t="s">
        <v>54</v>
      </c>
      <c r="V1932" s="69"/>
      <c r="W1932" s="73">
        <v>42417</v>
      </c>
      <c r="X1932" s="69">
        <v>0</v>
      </c>
      <c r="Y1932" s="69">
        <v>1</v>
      </c>
      <c r="Z1932" s="69"/>
      <c r="AA1932" s="69"/>
      <c r="AB1932" s="69"/>
      <c r="AC1932" s="69"/>
      <c r="AD1932" s="69"/>
      <c r="AE1932" s="69" t="s">
        <v>6704</v>
      </c>
      <c r="AF1932" s="69" t="s">
        <v>6705</v>
      </c>
      <c r="AG1932" s="69"/>
      <c r="AH1932" s="69"/>
    </row>
    <row r="1933" spans="1:34" ht="15.75" hidden="1" customHeight="1" x14ac:dyDescent="0.2">
      <c r="A1933" s="69" t="s">
        <v>33</v>
      </c>
      <c r="B1933" s="69" t="s">
        <v>56</v>
      </c>
      <c r="C1933" s="51">
        <f t="shared" si="62"/>
        <v>8</v>
      </c>
      <c r="D1933" s="57">
        <v>2016</v>
      </c>
      <c r="E1933" s="57">
        <v>1</v>
      </c>
      <c r="F1933" s="69" t="s">
        <v>22</v>
      </c>
      <c r="G1933" s="70" t="s">
        <v>6706</v>
      </c>
      <c r="H1933" s="69" t="s">
        <v>6707</v>
      </c>
      <c r="I1933" s="71" t="s">
        <v>25</v>
      </c>
      <c r="J1933" s="71" t="s">
        <v>26</v>
      </c>
      <c r="K1933" s="69" t="s">
        <v>27</v>
      </c>
      <c r="L1933" s="69" t="s">
        <v>88</v>
      </c>
      <c r="M1933" s="69" t="s">
        <v>59</v>
      </c>
      <c r="N1933" s="69" t="s">
        <v>59</v>
      </c>
      <c r="O1933" s="69" t="s">
        <v>59</v>
      </c>
      <c r="P1933" s="72">
        <v>42394.488194444442</v>
      </c>
      <c r="Q1933" s="69"/>
      <c r="R1933" s="72">
        <v>42465.541666666664</v>
      </c>
      <c r="S1933" s="72">
        <v>42419.467361111114</v>
      </c>
      <c r="T1933" s="69"/>
      <c r="U1933" s="69" t="s">
        <v>54</v>
      </c>
      <c r="V1933" s="69"/>
      <c r="W1933" s="73">
        <v>42397</v>
      </c>
      <c r="X1933" s="69">
        <v>0</v>
      </c>
      <c r="Y1933" s="69">
        <v>3</v>
      </c>
      <c r="Z1933" s="69" t="s">
        <v>6708</v>
      </c>
      <c r="AA1933" s="69"/>
      <c r="AB1933" s="69"/>
      <c r="AC1933" s="69"/>
      <c r="AD1933" s="69"/>
      <c r="AE1933" s="69"/>
      <c r="AF1933" s="69"/>
      <c r="AG1933" s="69"/>
      <c r="AH1933" s="69" t="s">
        <v>6709</v>
      </c>
    </row>
    <row r="1934" spans="1:34" ht="15.75" customHeight="1" x14ac:dyDescent="0.2">
      <c r="A1934" s="69" t="s">
        <v>33</v>
      </c>
      <c r="B1934" s="69" t="s">
        <v>56</v>
      </c>
      <c r="C1934" s="51">
        <f t="shared" si="62"/>
        <v>5</v>
      </c>
      <c r="D1934" s="57">
        <v>2016</v>
      </c>
      <c r="E1934" s="57">
        <v>1</v>
      </c>
      <c r="F1934" s="69" t="s">
        <v>22</v>
      </c>
      <c r="G1934" s="70" t="s">
        <v>6710</v>
      </c>
      <c r="H1934" s="69" t="s">
        <v>6711</v>
      </c>
      <c r="I1934" s="71" t="s">
        <v>25</v>
      </c>
      <c r="J1934" s="71" t="s">
        <v>26</v>
      </c>
      <c r="K1934" s="69" t="s">
        <v>27</v>
      </c>
      <c r="L1934" s="69" t="s">
        <v>88</v>
      </c>
      <c r="M1934" s="69" t="s">
        <v>59</v>
      </c>
      <c r="N1934" s="69" t="s">
        <v>59</v>
      </c>
      <c r="O1934" s="69" t="s">
        <v>59</v>
      </c>
      <c r="P1934" s="72">
        <v>42394.48333333333</v>
      </c>
      <c r="Q1934" s="69"/>
      <c r="R1934" s="72">
        <v>42465.542361111111</v>
      </c>
      <c r="S1934" s="72">
        <v>42397.704861111109</v>
      </c>
      <c r="T1934" s="69"/>
      <c r="U1934" s="124" t="s">
        <v>10423</v>
      </c>
      <c r="V1934" s="69"/>
      <c r="W1934" s="73">
        <v>42397</v>
      </c>
      <c r="X1934" s="69">
        <v>0</v>
      </c>
      <c r="Y1934" s="69">
        <v>2</v>
      </c>
      <c r="Z1934" s="69"/>
      <c r="AA1934" s="69"/>
      <c r="AB1934" s="69"/>
      <c r="AC1934" s="69"/>
      <c r="AD1934" s="69"/>
      <c r="AE1934" s="69"/>
      <c r="AF1934" s="69"/>
      <c r="AG1934" s="69"/>
      <c r="AH1934" s="69" t="s">
        <v>6712</v>
      </c>
    </row>
    <row r="1935" spans="1:34" ht="15.75" customHeight="1" x14ac:dyDescent="0.2">
      <c r="A1935" s="69" t="s">
        <v>33</v>
      </c>
      <c r="B1935" s="69" t="s">
        <v>76</v>
      </c>
      <c r="C1935" s="51">
        <f t="shared" si="62"/>
        <v>5</v>
      </c>
      <c r="D1935" s="57">
        <v>2016</v>
      </c>
      <c r="E1935" s="57">
        <v>1</v>
      </c>
      <c r="F1935" s="69" t="s">
        <v>22</v>
      </c>
      <c r="G1935" s="70" t="s">
        <v>6713</v>
      </c>
      <c r="H1935" s="69" t="s">
        <v>6714</v>
      </c>
      <c r="I1935" s="71" t="s">
        <v>25</v>
      </c>
      <c r="J1935" s="71" t="s">
        <v>26</v>
      </c>
      <c r="K1935" s="69" t="s">
        <v>27</v>
      </c>
      <c r="L1935" s="69" t="s">
        <v>88</v>
      </c>
      <c r="M1935" s="69" t="s">
        <v>30</v>
      </c>
      <c r="N1935" s="69" t="s">
        <v>83</v>
      </c>
      <c r="O1935" s="69" t="s">
        <v>83</v>
      </c>
      <c r="P1935" s="72">
        <v>42393.636805555558</v>
      </c>
      <c r="Q1935" s="69"/>
      <c r="R1935" s="72">
        <v>42465.525000000001</v>
      </c>
      <c r="S1935" s="72">
        <v>42394.675000000003</v>
      </c>
      <c r="T1935" s="69"/>
      <c r="U1935" s="124" t="s">
        <v>10423</v>
      </c>
      <c r="V1935" s="69"/>
      <c r="W1935" s="69"/>
      <c r="X1935" s="69">
        <v>0</v>
      </c>
      <c r="Y1935" s="69">
        <v>1</v>
      </c>
      <c r="Z1935" s="69"/>
      <c r="AA1935" s="69"/>
      <c r="AB1935" s="69"/>
      <c r="AC1935" s="69"/>
      <c r="AD1935" s="69"/>
      <c r="AE1935" s="69"/>
      <c r="AF1935" s="69"/>
      <c r="AG1935" s="69"/>
      <c r="AH1935" s="69" t="s">
        <v>6715</v>
      </c>
    </row>
    <row r="1936" spans="1:34" ht="15.75" hidden="1" customHeight="1" x14ac:dyDescent="0.2">
      <c r="A1936" s="69" t="s">
        <v>33</v>
      </c>
      <c r="B1936" s="69" t="s">
        <v>56</v>
      </c>
      <c r="C1936" s="51">
        <f t="shared" si="62"/>
        <v>4</v>
      </c>
      <c r="D1936" s="57">
        <v>2016</v>
      </c>
      <c r="E1936" s="57">
        <v>1</v>
      </c>
      <c r="F1936" s="69" t="s">
        <v>22</v>
      </c>
      <c r="G1936" s="70" t="s">
        <v>6716</v>
      </c>
      <c r="H1936" s="69" t="s">
        <v>6717</v>
      </c>
      <c r="I1936" s="71" t="s">
        <v>25</v>
      </c>
      <c r="J1936" s="71" t="s">
        <v>26</v>
      </c>
      <c r="K1936" s="69" t="s">
        <v>27</v>
      </c>
      <c r="L1936" s="69" t="s">
        <v>37</v>
      </c>
      <c r="M1936" s="69" t="s">
        <v>29</v>
      </c>
      <c r="N1936" s="69" t="s">
        <v>38</v>
      </c>
      <c r="O1936" s="69" t="s">
        <v>38</v>
      </c>
      <c r="P1936" s="72">
        <v>42388.771527777775</v>
      </c>
      <c r="Q1936" s="69"/>
      <c r="R1936" s="72">
        <v>42465.487500000003</v>
      </c>
      <c r="S1936" s="72">
        <v>42388.929166666669</v>
      </c>
      <c r="T1936" s="69"/>
      <c r="U1936" s="69" t="s">
        <v>39</v>
      </c>
      <c r="V1936" s="69"/>
      <c r="W1936" s="73">
        <v>42389</v>
      </c>
      <c r="X1936" s="69">
        <v>0</v>
      </c>
      <c r="Y1936" s="69">
        <v>2</v>
      </c>
      <c r="Z1936" s="69"/>
      <c r="AA1936" s="69"/>
      <c r="AB1936" s="69"/>
      <c r="AC1936" s="69"/>
      <c r="AD1936" s="69"/>
      <c r="AE1936" s="69"/>
      <c r="AF1936" s="69"/>
      <c r="AG1936" s="69"/>
      <c r="AH1936" s="69" t="s">
        <v>6718</v>
      </c>
    </row>
    <row r="1937" spans="1:34" ht="15.75" customHeight="1" x14ac:dyDescent="0.2">
      <c r="A1937" s="69" t="s">
        <v>33</v>
      </c>
      <c r="B1937" s="69" t="s">
        <v>32</v>
      </c>
      <c r="C1937" s="51">
        <f t="shared" si="62"/>
        <v>4</v>
      </c>
      <c r="D1937" s="57">
        <v>2016</v>
      </c>
      <c r="E1937" s="57">
        <v>1</v>
      </c>
      <c r="F1937" s="69" t="s">
        <v>22</v>
      </c>
      <c r="G1937" s="70" t="s">
        <v>6719</v>
      </c>
      <c r="H1937" s="69" t="s">
        <v>6720</v>
      </c>
      <c r="I1937" s="71" t="s">
        <v>25</v>
      </c>
      <c r="J1937" s="71" t="s">
        <v>26</v>
      </c>
      <c r="K1937" s="69" t="s">
        <v>27</v>
      </c>
      <c r="L1937" s="69" t="s">
        <v>37</v>
      </c>
      <c r="M1937" s="69" t="s">
        <v>29</v>
      </c>
      <c r="N1937" s="69" t="s">
        <v>30</v>
      </c>
      <c r="O1937" s="69" t="s">
        <v>30</v>
      </c>
      <c r="P1937" s="72">
        <v>42388.706250000003</v>
      </c>
      <c r="Q1937" s="69"/>
      <c r="R1937" s="72">
        <v>42395.716666666667</v>
      </c>
      <c r="S1937" s="72">
        <v>42391.582638888889</v>
      </c>
      <c r="T1937" s="69"/>
      <c r="U1937" s="124" t="s">
        <v>10423</v>
      </c>
      <c r="V1937" s="69"/>
      <c r="W1937" s="73">
        <v>42391</v>
      </c>
      <c r="X1937" s="69">
        <v>0</v>
      </c>
      <c r="Y1937" s="69">
        <v>2</v>
      </c>
      <c r="Z1937" s="69"/>
      <c r="AA1937" s="69"/>
      <c r="AB1937" s="69"/>
      <c r="AC1937" s="69"/>
      <c r="AD1937" s="69"/>
      <c r="AE1937" s="69"/>
      <c r="AF1937" s="69"/>
      <c r="AG1937" s="69"/>
      <c r="AH1937" s="69" t="s">
        <v>6721</v>
      </c>
    </row>
    <row r="1938" spans="1:34" ht="15.75" hidden="1" customHeight="1" x14ac:dyDescent="0.2">
      <c r="A1938" s="69" t="s">
        <v>33</v>
      </c>
      <c r="B1938" s="69" t="s">
        <v>145</v>
      </c>
      <c r="C1938" s="51">
        <f t="shared" si="62"/>
        <v>4</v>
      </c>
      <c r="D1938" s="57">
        <v>2016</v>
      </c>
      <c r="E1938" s="57">
        <v>1</v>
      </c>
      <c r="F1938" s="69" t="s">
        <v>22</v>
      </c>
      <c r="G1938" s="70" t="s">
        <v>6722</v>
      </c>
      <c r="H1938" s="69" t="s">
        <v>6723</v>
      </c>
      <c r="I1938" s="71" t="s">
        <v>25</v>
      </c>
      <c r="J1938" s="71" t="s">
        <v>26</v>
      </c>
      <c r="K1938" s="69" t="s">
        <v>27</v>
      </c>
      <c r="L1938" s="69" t="s">
        <v>37</v>
      </c>
      <c r="M1938" s="69" t="s">
        <v>29</v>
      </c>
      <c r="N1938" s="69" t="s">
        <v>30</v>
      </c>
      <c r="O1938" s="69" t="s">
        <v>30</v>
      </c>
      <c r="P1938" s="72">
        <v>42388.683333333334</v>
      </c>
      <c r="Q1938" s="69"/>
      <c r="R1938" s="72">
        <v>42390.722222222219</v>
      </c>
      <c r="S1938" s="72">
        <v>42388.768750000003</v>
      </c>
      <c r="T1938" s="69"/>
      <c r="U1938" s="69" t="s">
        <v>143</v>
      </c>
      <c r="V1938" s="69"/>
      <c r="W1938" s="73">
        <v>42391</v>
      </c>
      <c r="X1938" s="69">
        <v>0</v>
      </c>
      <c r="Y1938" s="69">
        <v>1</v>
      </c>
      <c r="Z1938" s="69"/>
      <c r="AA1938" s="69"/>
      <c r="AB1938" s="69"/>
      <c r="AC1938" s="69"/>
      <c r="AD1938" s="69"/>
      <c r="AE1938" s="69"/>
      <c r="AF1938" s="69"/>
      <c r="AG1938" s="69"/>
      <c r="AH1938" s="69" t="s">
        <v>6724</v>
      </c>
    </row>
    <row r="1939" spans="1:34" ht="15.75" hidden="1" customHeight="1" x14ac:dyDescent="0.2">
      <c r="A1939" s="69" t="s">
        <v>33</v>
      </c>
      <c r="B1939" s="69" t="s">
        <v>108</v>
      </c>
      <c r="C1939" s="51">
        <f t="shared" si="62"/>
        <v>6</v>
      </c>
      <c r="D1939" s="57">
        <v>2016</v>
      </c>
      <c r="E1939" s="57">
        <v>1</v>
      </c>
      <c r="F1939" s="69" t="s">
        <v>22</v>
      </c>
      <c r="G1939" s="70" t="s">
        <v>6725</v>
      </c>
      <c r="H1939" s="69" t="s">
        <v>6726</v>
      </c>
      <c r="I1939" s="71" t="s">
        <v>25</v>
      </c>
      <c r="J1939" s="71" t="s">
        <v>26</v>
      </c>
      <c r="K1939" s="69" t="s">
        <v>27</v>
      </c>
      <c r="L1939" s="69" t="s">
        <v>88</v>
      </c>
      <c r="M1939" s="69" t="s">
        <v>2982</v>
      </c>
      <c r="N1939" s="69" t="s">
        <v>2982</v>
      </c>
      <c r="O1939" s="69" t="s">
        <v>2982</v>
      </c>
      <c r="P1939" s="72">
        <v>42388.561805555553</v>
      </c>
      <c r="Q1939" s="69"/>
      <c r="R1939" s="72">
        <v>42407.86041666667</v>
      </c>
      <c r="S1939" s="72">
        <v>42405.35833333333</v>
      </c>
      <c r="T1939" s="69"/>
      <c r="U1939" s="69" t="s">
        <v>54</v>
      </c>
      <c r="V1939" s="69"/>
      <c r="W1939" s="73">
        <v>42398</v>
      </c>
      <c r="X1939" s="69">
        <v>0</v>
      </c>
      <c r="Y1939" s="69">
        <v>3</v>
      </c>
      <c r="Z1939" s="69" t="s">
        <v>6727</v>
      </c>
      <c r="AA1939" s="69"/>
      <c r="AB1939" s="69"/>
      <c r="AC1939" s="69"/>
      <c r="AD1939" s="69"/>
      <c r="AE1939" s="69"/>
      <c r="AF1939" s="69"/>
      <c r="AG1939" s="69"/>
      <c r="AH1939" s="69" t="s">
        <v>6728</v>
      </c>
    </row>
    <row r="1940" spans="1:34" ht="15.75" customHeight="1" x14ac:dyDescent="0.2">
      <c r="A1940" s="69" t="s">
        <v>33</v>
      </c>
      <c r="B1940" s="69" t="s">
        <v>6457</v>
      </c>
      <c r="C1940" s="51">
        <f t="shared" si="62"/>
        <v>4</v>
      </c>
      <c r="D1940" s="57">
        <v>2016</v>
      </c>
      <c r="E1940" s="57">
        <v>1</v>
      </c>
      <c r="F1940" s="69" t="s">
        <v>22</v>
      </c>
      <c r="G1940" s="70" t="s">
        <v>6729</v>
      </c>
      <c r="H1940" s="69" t="s">
        <v>6730</v>
      </c>
      <c r="I1940" s="71" t="s">
        <v>36</v>
      </c>
      <c r="J1940" s="71" t="s">
        <v>26</v>
      </c>
      <c r="K1940" s="69" t="s">
        <v>27</v>
      </c>
      <c r="L1940" s="69" t="s">
        <v>88</v>
      </c>
      <c r="M1940" s="69" t="s">
        <v>623</v>
      </c>
      <c r="N1940" s="69" t="s">
        <v>53</v>
      </c>
      <c r="O1940" s="69" t="s">
        <v>53</v>
      </c>
      <c r="P1940" s="72">
        <v>42387.616666666669</v>
      </c>
      <c r="Q1940" s="69"/>
      <c r="R1940" s="72">
        <v>42465.52847222222</v>
      </c>
      <c r="S1940" s="72">
        <v>42391.539583333331</v>
      </c>
      <c r="T1940" s="69"/>
      <c r="U1940" s="124" t="s">
        <v>10423</v>
      </c>
      <c r="V1940" s="69"/>
      <c r="W1940" s="73">
        <v>42388</v>
      </c>
      <c r="X1940" s="69">
        <v>0</v>
      </c>
      <c r="Y1940" s="69">
        <v>3</v>
      </c>
      <c r="Z1940" s="69"/>
      <c r="AA1940" s="69"/>
      <c r="AB1940" s="69"/>
      <c r="AC1940" s="69"/>
      <c r="AD1940" s="69"/>
      <c r="AE1940" s="69"/>
      <c r="AF1940" s="69"/>
      <c r="AG1940" s="69"/>
      <c r="AH1940" s="69" t="s">
        <v>6731</v>
      </c>
    </row>
    <row r="1941" spans="1:34" ht="15.75" customHeight="1" x14ac:dyDescent="0.2">
      <c r="A1941" s="69" t="s">
        <v>33</v>
      </c>
      <c r="B1941" s="69" t="s">
        <v>145</v>
      </c>
      <c r="C1941" s="51">
        <f t="shared" si="62"/>
        <v>4</v>
      </c>
      <c r="D1941" s="57">
        <v>2016</v>
      </c>
      <c r="E1941" s="57">
        <v>1</v>
      </c>
      <c r="F1941" s="69" t="s">
        <v>22</v>
      </c>
      <c r="G1941" s="70" t="s">
        <v>6732</v>
      </c>
      <c r="H1941" s="69" t="s">
        <v>6733</v>
      </c>
      <c r="I1941" s="71" t="s">
        <v>36</v>
      </c>
      <c r="J1941" s="71" t="s">
        <v>26</v>
      </c>
      <c r="K1941" s="69" t="s">
        <v>27</v>
      </c>
      <c r="L1941" s="69" t="s">
        <v>88</v>
      </c>
      <c r="M1941" s="69" t="s">
        <v>29</v>
      </c>
      <c r="N1941" s="69" t="s">
        <v>30</v>
      </c>
      <c r="O1941" s="69" t="s">
        <v>30</v>
      </c>
      <c r="P1941" s="72">
        <v>42387.529166666667</v>
      </c>
      <c r="Q1941" s="69"/>
      <c r="R1941" s="72">
        <v>42388.763888888891</v>
      </c>
      <c r="S1941" s="72">
        <v>42387.573611111111</v>
      </c>
      <c r="T1941" s="69"/>
      <c r="U1941" s="124" t="s">
        <v>10423</v>
      </c>
      <c r="V1941" s="69"/>
      <c r="W1941" s="73">
        <v>42391</v>
      </c>
      <c r="X1941" s="69">
        <v>0</v>
      </c>
      <c r="Y1941" s="69">
        <v>4</v>
      </c>
      <c r="Z1941" s="74" t="s">
        <v>6734</v>
      </c>
      <c r="AA1941" s="69"/>
      <c r="AB1941" s="69"/>
      <c r="AC1941" s="69"/>
      <c r="AD1941" s="69"/>
      <c r="AE1941" s="69"/>
      <c r="AF1941" s="69"/>
      <c r="AG1941" s="69"/>
      <c r="AH1941" s="69" t="s">
        <v>6735</v>
      </c>
    </row>
    <row r="1942" spans="1:34" ht="15.75" customHeight="1" x14ac:dyDescent="0.2">
      <c r="A1942" s="69" t="s">
        <v>33</v>
      </c>
      <c r="B1942" s="69" t="s">
        <v>56</v>
      </c>
      <c r="C1942" s="51">
        <f t="shared" si="62"/>
        <v>8</v>
      </c>
      <c r="D1942" s="57">
        <v>2016</v>
      </c>
      <c r="E1942" s="57">
        <v>1</v>
      </c>
      <c r="F1942" s="69" t="s">
        <v>22</v>
      </c>
      <c r="G1942" s="70" t="s">
        <v>6736</v>
      </c>
      <c r="H1942" s="69" t="s">
        <v>6737</v>
      </c>
      <c r="I1942" s="71" t="s">
        <v>36</v>
      </c>
      <c r="J1942" s="71" t="s">
        <v>26</v>
      </c>
      <c r="K1942" s="69" t="s">
        <v>27</v>
      </c>
      <c r="L1942" s="69" t="s">
        <v>88</v>
      </c>
      <c r="M1942" s="69" t="s">
        <v>30</v>
      </c>
      <c r="N1942" s="69" t="s">
        <v>59</v>
      </c>
      <c r="O1942" s="69" t="s">
        <v>59</v>
      </c>
      <c r="P1942" s="72">
        <v>42418.785416666666</v>
      </c>
      <c r="Q1942" s="69"/>
      <c r="R1942" s="72">
        <v>42465.572222222225</v>
      </c>
      <c r="S1942" s="72">
        <v>42419.552777777775</v>
      </c>
      <c r="T1942" s="69"/>
      <c r="U1942" s="124" t="s">
        <v>10423</v>
      </c>
      <c r="V1942" s="69"/>
      <c r="W1942" s="73">
        <v>42418</v>
      </c>
      <c r="X1942" s="69">
        <v>0</v>
      </c>
      <c r="Y1942" s="69">
        <v>2</v>
      </c>
      <c r="Z1942" s="69" t="s">
        <v>6738</v>
      </c>
      <c r="AA1942" s="69"/>
      <c r="AB1942" s="69"/>
      <c r="AC1942" s="69"/>
      <c r="AD1942" s="69"/>
      <c r="AE1942" s="69"/>
      <c r="AF1942" s="69"/>
      <c r="AG1942" s="69"/>
      <c r="AH1942" s="69" t="s">
        <v>6739</v>
      </c>
    </row>
    <row r="1943" spans="1:34" ht="15.75" customHeight="1" x14ac:dyDescent="0.2">
      <c r="A1943" s="69" t="s">
        <v>33</v>
      </c>
      <c r="B1943" s="69" t="s">
        <v>85</v>
      </c>
      <c r="C1943" s="51">
        <f t="shared" si="62"/>
        <v>8</v>
      </c>
      <c r="D1943" s="57">
        <v>2016</v>
      </c>
      <c r="E1943" s="57">
        <v>1</v>
      </c>
      <c r="F1943" s="69" t="s">
        <v>22</v>
      </c>
      <c r="G1943" s="70" t="s">
        <v>6740</v>
      </c>
      <c r="H1943" s="69" t="s">
        <v>6741</v>
      </c>
      <c r="I1943" s="71" t="s">
        <v>25</v>
      </c>
      <c r="J1943" s="71" t="s">
        <v>26</v>
      </c>
      <c r="K1943" s="69" t="s">
        <v>27</v>
      </c>
      <c r="L1943" s="69" t="s">
        <v>88</v>
      </c>
      <c r="M1943" s="69" t="s">
        <v>29</v>
      </c>
      <c r="N1943" s="69" t="s">
        <v>83</v>
      </c>
      <c r="O1943" s="69" t="s">
        <v>83</v>
      </c>
      <c r="P1943" s="72">
        <v>42411.212500000001</v>
      </c>
      <c r="Q1943" s="69"/>
      <c r="R1943" s="72">
        <v>42416.48541666667</v>
      </c>
      <c r="S1943" s="72">
        <v>42416.48541666667</v>
      </c>
      <c r="T1943" s="69"/>
      <c r="U1943" s="124" t="s">
        <v>10423</v>
      </c>
      <c r="V1943" s="69"/>
      <c r="W1943" s="73">
        <v>42412</v>
      </c>
      <c r="X1943" s="69">
        <v>0</v>
      </c>
      <c r="Y1943" s="69">
        <v>2</v>
      </c>
      <c r="Z1943" s="69" t="s">
        <v>6742</v>
      </c>
      <c r="AA1943" s="69"/>
      <c r="AB1943" s="69"/>
      <c r="AC1943" s="69"/>
      <c r="AD1943" s="69"/>
      <c r="AE1943" s="69"/>
      <c r="AF1943" s="69"/>
      <c r="AG1943" s="69"/>
      <c r="AH1943" s="69" t="s">
        <v>6743</v>
      </c>
    </row>
    <row r="1944" spans="1:34" ht="15.75" hidden="1" customHeight="1" x14ac:dyDescent="0.2">
      <c r="A1944" s="69" t="s">
        <v>33</v>
      </c>
      <c r="B1944" s="69" t="s">
        <v>4456</v>
      </c>
      <c r="C1944" s="51">
        <f t="shared" si="62"/>
        <v>9</v>
      </c>
      <c r="D1944" s="57">
        <v>2016</v>
      </c>
      <c r="E1944" s="57">
        <v>1</v>
      </c>
      <c r="F1944" s="69" t="s">
        <v>22</v>
      </c>
      <c r="G1944" s="70" t="s">
        <v>6744</v>
      </c>
      <c r="H1944" s="69" t="s">
        <v>6745</v>
      </c>
      <c r="I1944" s="71" t="s">
        <v>25</v>
      </c>
      <c r="J1944" s="71" t="s">
        <v>26</v>
      </c>
      <c r="K1944" s="69" t="s">
        <v>27</v>
      </c>
      <c r="L1944" s="69" t="s">
        <v>88</v>
      </c>
      <c r="M1944" s="69" t="s">
        <v>59</v>
      </c>
      <c r="N1944" s="69" t="s">
        <v>59</v>
      </c>
      <c r="O1944" s="69" t="s">
        <v>59</v>
      </c>
      <c r="P1944" s="72">
        <v>42410.768750000003</v>
      </c>
      <c r="Q1944" s="69"/>
      <c r="R1944" s="72">
        <v>42465.574305555558</v>
      </c>
      <c r="S1944" s="72">
        <v>42426.586111111108</v>
      </c>
      <c r="T1944" s="69"/>
      <c r="U1944" s="69" t="s">
        <v>111</v>
      </c>
      <c r="V1944" s="69"/>
      <c r="W1944" s="73">
        <v>42425</v>
      </c>
      <c r="X1944" s="69">
        <v>0</v>
      </c>
      <c r="Y1944" s="69">
        <v>2</v>
      </c>
      <c r="Z1944" s="74" t="s">
        <v>6746</v>
      </c>
      <c r="AA1944" s="69"/>
      <c r="AB1944" s="69"/>
      <c r="AC1944" s="69"/>
      <c r="AD1944" s="69"/>
      <c r="AE1944" s="69"/>
      <c r="AF1944" s="69"/>
      <c r="AG1944" s="69"/>
      <c r="AH1944" s="69" t="s">
        <v>6747</v>
      </c>
    </row>
    <row r="1945" spans="1:34" ht="15.75" hidden="1" customHeight="1" x14ac:dyDescent="0.2">
      <c r="A1945" s="69" t="s">
        <v>33</v>
      </c>
      <c r="B1945" s="69" t="s">
        <v>4456</v>
      </c>
      <c r="C1945" s="51">
        <f t="shared" si="62"/>
        <v>9</v>
      </c>
      <c r="D1945" s="57">
        <v>2016</v>
      </c>
      <c r="E1945" s="57">
        <v>1</v>
      </c>
      <c r="F1945" s="69" t="s">
        <v>22</v>
      </c>
      <c r="G1945" s="70" t="s">
        <v>6748</v>
      </c>
      <c r="H1945" s="69" t="s">
        <v>6749</v>
      </c>
      <c r="I1945" s="71" t="s">
        <v>25</v>
      </c>
      <c r="J1945" s="71" t="s">
        <v>26</v>
      </c>
      <c r="K1945" s="69" t="s">
        <v>27</v>
      </c>
      <c r="L1945" s="69" t="s">
        <v>88</v>
      </c>
      <c r="M1945" s="69" t="s">
        <v>59</v>
      </c>
      <c r="N1945" s="69" t="s">
        <v>59</v>
      </c>
      <c r="O1945" s="69" t="s">
        <v>59</v>
      </c>
      <c r="P1945" s="72">
        <v>42410.767361111109</v>
      </c>
      <c r="Q1945" s="69"/>
      <c r="R1945" s="72">
        <v>42465.48541666667</v>
      </c>
      <c r="S1945" s="72">
        <v>42426.586805555555</v>
      </c>
      <c r="T1945" s="69"/>
      <c r="U1945" s="69" t="s">
        <v>111</v>
      </c>
      <c r="V1945" s="69"/>
      <c r="W1945" s="73">
        <v>42425</v>
      </c>
      <c r="X1945" s="69">
        <v>0</v>
      </c>
      <c r="Y1945" s="69">
        <v>2</v>
      </c>
      <c r="Z1945" s="74" t="s">
        <v>6750</v>
      </c>
      <c r="AA1945" s="69"/>
      <c r="AB1945" s="69"/>
      <c r="AC1945" s="69"/>
      <c r="AD1945" s="69"/>
      <c r="AE1945" s="69"/>
      <c r="AF1945" s="69"/>
      <c r="AG1945" s="69"/>
      <c r="AH1945" s="69" t="s">
        <v>6751</v>
      </c>
    </row>
    <row r="1946" spans="1:34" ht="15.75" hidden="1" customHeight="1" x14ac:dyDescent="0.2">
      <c r="A1946" s="69" t="s">
        <v>33</v>
      </c>
      <c r="B1946" s="69" t="s">
        <v>41</v>
      </c>
      <c r="C1946" s="51">
        <f t="shared" si="62"/>
        <v>9</v>
      </c>
      <c r="D1946" s="57">
        <v>2016</v>
      </c>
      <c r="E1946" s="57">
        <v>1</v>
      </c>
      <c r="F1946" s="69" t="s">
        <v>22</v>
      </c>
      <c r="G1946" s="70" t="s">
        <v>6752</v>
      </c>
      <c r="H1946" s="69" t="s">
        <v>6753</v>
      </c>
      <c r="I1946" s="71" t="s">
        <v>25</v>
      </c>
      <c r="J1946" s="71" t="s">
        <v>26</v>
      </c>
      <c r="K1946" s="69" t="s">
        <v>27</v>
      </c>
      <c r="L1946" s="69" t="s">
        <v>88</v>
      </c>
      <c r="M1946" s="69" t="s">
        <v>167</v>
      </c>
      <c r="N1946" s="69" t="s">
        <v>59</v>
      </c>
      <c r="O1946" s="69" t="s">
        <v>59</v>
      </c>
      <c r="P1946" s="72">
        <v>42410.761111111111</v>
      </c>
      <c r="Q1946" s="69"/>
      <c r="R1946" s="72">
        <v>42465.48541666667</v>
      </c>
      <c r="S1946" s="72">
        <v>42425.578472222223</v>
      </c>
      <c r="T1946" s="69"/>
      <c r="U1946" s="69" t="s">
        <v>39</v>
      </c>
      <c r="V1946" s="69"/>
      <c r="W1946" s="73">
        <v>42412</v>
      </c>
      <c r="X1946" s="69">
        <v>0</v>
      </c>
      <c r="Y1946" s="69">
        <v>3</v>
      </c>
      <c r="Z1946" s="69" t="s">
        <v>6754</v>
      </c>
      <c r="AA1946" s="69"/>
      <c r="AB1946" s="69"/>
      <c r="AC1946" s="69"/>
      <c r="AD1946" s="69"/>
      <c r="AE1946" s="69"/>
      <c r="AF1946" s="69"/>
      <c r="AG1946" s="69"/>
      <c r="AH1946" s="69" t="s">
        <v>6755</v>
      </c>
    </row>
    <row r="1947" spans="1:34" ht="15.75" hidden="1" customHeight="1" x14ac:dyDescent="0.2">
      <c r="A1947" s="69" t="s">
        <v>33</v>
      </c>
      <c r="B1947" s="69" t="s">
        <v>402</v>
      </c>
      <c r="C1947" s="51">
        <f t="shared" si="62"/>
        <v>7</v>
      </c>
      <c r="D1947" s="57">
        <v>2016</v>
      </c>
      <c r="E1947" s="57">
        <v>1</v>
      </c>
      <c r="F1947" s="69" t="s">
        <v>22</v>
      </c>
      <c r="G1947" s="70" t="s">
        <v>6756</v>
      </c>
      <c r="H1947" s="69" t="s">
        <v>6757</v>
      </c>
      <c r="I1947" s="71" t="s">
        <v>25</v>
      </c>
      <c r="J1947" s="71" t="s">
        <v>26</v>
      </c>
      <c r="K1947" s="69" t="s">
        <v>27</v>
      </c>
      <c r="L1947" s="69" t="s">
        <v>37</v>
      </c>
      <c r="M1947" s="69" t="s">
        <v>29</v>
      </c>
      <c r="N1947" s="69" t="s">
        <v>30</v>
      </c>
      <c r="O1947" s="69" t="s">
        <v>30</v>
      </c>
      <c r="P1947" s="72">
        <v>42410.70416666667</v>
      </c>
      <c r="Q1947" s="69"/>
      <c r="R1947" s="72">
        <v>42412.459027777775</v>
      </c>
      <c r="S1947" s="72">
        <v>42411.537499999999</v>
      </c>
      <c r="T1947" s="69"/>
      <c r="U1947" s="69" t="s">
        <v>54</v>
      </c>
      <c r="V1947" s="69"/>
      <c r="W1947" s="73">
        <v>42412</v>
      </c>
      <c r="X1947" s="69">
        <v>0</v>
      </c>
      <c r="Y1947" s="69">
        <v>1</v>
      </c>
      <c r="Z1947" s="69"/>
      <c r="AA1947" s="69"/>
      <c r="AB1947" s="69"/>
      <c r="AC1947" s="69"/>
      <c r="AD1947" s="69"/>
      <c r="AE1947" s="69"/>
      <c r="AF1947" s="69"/>
      <c r="AG1947" s="69"/>
      <c r="AH1947" s="69" t="s">
        <v>6758</v>
      </c>
    </row>
    <row r="1948" spans="1:34" ht="15.75" customHeight="1" x14ac:dyDescent="0.2">
      <c r="A1948" s="69" t="s">
        <v>33</v>
      </c>
      <c r="B1948" s="69" t="s">
        <v>6457</v>
      </c>
      <c r="C1948" s="51">
        <f t="shared" si="62"/>
        <v>8</v>
      </c>
      <c r="D1948" s="57">
        <v>2016</v>
      </c>
      <c r="E1948" s="57">
        <v>1</v>
      </c>
      <c r="F1948" s="69" t="s">
        <v>22</v>
      </c>
      <c r="G1948" s="70" t="s">
        <v>6759</v>
      </c>
      <c r="H1948" s="69" t="s">
        <v>6760</v>
      </c>
      <c r="I1948" s="71" t="s">
        <v>25</v>
      </c>
      <c r="J1948" s="71" t="s">
        <v>26</v>
      </c>
      <c r="K1948" s="69" t="s">
        <v>27</v>
      </c>
      <c r="L1948" s="69" t="s">
        <v>88</v>
      </c>
      <c r="M1948" s="69" t="s">
        <v>284</v>
      </c>
      <c r="N1948" s="69" t="s">
        <v>4515</v>
      </c>
      <c r="O1948" s="69" t="s">
        <v>4515</v>
      </c>
      <c r="P1948" s="72">
        <v>42410.659722222219</v>
      </c>
      <c r="Q1948" s="69"/>
      <c r="R1948" s="72">
        <v>42465.48541666667</v>
      </c>
      <c r="S1948" s="72">
        <v>42417.442361111112</v>
      </c>
      <c r="T1948" s="69"/>
      <c r="U1948" s="124" t="s">
        <v>10423</v>
      </c>
      <c r="V1948" s="69"/>
      <c r="W1948" s="69"/>
      <c r="X1948" s="69">
        <v>0</v>
      </c>
      <c r="Y1948" s="69">
        <v>1</v>
      </c>
      <c r="Z1948" s="69"/>
      <c r="AA1948" s="69"/>
      <c r="AB1948" s="69"/>
      <c r="AC1948" s="69"/>
      <c r="AD1948" s="69"/>
      <c r="AE1948" s="69"/>
      <c r="AF1948" s="69" t="s">
        <v>6761</v>
      </c>
      <c r="AG1948" s="69"/>
      <c r="AH1948" s="69" t="s">
        <v>6762</v>
      </c>
    </row>
    <row r="1949" spans="1:34" ht="15.75" customHeight="1" x14ac:dyDescent="0.2">
      <c r="A1949" s="69" t="s">
        <v>33</v>
      </c>
      <c r="B1949" s="69" t="s">
        <v>56</v>
      </c>
      <c r="C1949" s="51">
        <f t="shared" si="62"/>
        <v>7</v>
      </c>
      <c r="D1949" s="57">
        <v>2016</v>
      </c>
      <c r="E1949" s="57">
        <v>1</v>
      </c>
      <c r="F1949" s="69" t="s">
        <v>22</v>
      </c>
      <c r="G1949" s="70" t="s">
        <v>6763</v>
      </c>
      <c r="H1949" s="69" t="s">
        <v>6764</v>
      </c>
      <c r="I1949" s="71" t="s">
        <v>25</v>
      </c>
      <c r="J1949" s="71" t="s">
        <v>26</v>
      </c>
      <c r="K1949" s="69" t="s">
        <v>27</v>
      </c>
      <c r="L1949" s="69" t="s">
        <v>88</v>
      </c>
      <c r="M1949" s="69" t="s">
        <v>29</v>
      </c>
      <c r="N1949" s="69" t="s">
        <v>116</v>
      </c>
      <c r="O1949" s="69" t="s">
        <v>116</v>
      </c>
      <c r="P1949" s="72">
        <v>42410.599305555559</v>
      </c>
      <c r="Q1949" s="69"/>
      <c r="R1949" s="72">
        <v>42418.609027777777</v>
      </c>
      <c r="S1949" s="72">
        <v>42412.711805555555</v>
      </c>
      <c r="T1949" s="69"/>
      <c r="U1949" s="124" t="s">
        <v>10423</v>
      </c>
      <c r="V1949" s="69"/>
      <c r="W1949" s="73">
        <v>42418</v>
      </c>
      <c r="X1949" s="69">
        <v>0</v>
      </c>
      <c r="Y1949" s="69">
        <v>1</v>
      </c>
      <c r="Z1949" s="69" t="s">
        <v>6765</v>
      </c>
      <c r="AA1949" s="69"/>
      <c r="AB1949" s="69"/>
      <c r="AC1949" s="69"/>
      <c r="AD1949" s="69"/>
      <c r="AE1949" s="69"/>
      <c r="AF1949" s="69"/>
      <c r="AG1949" s="69"/>
      <c r="AH1949" s="69" t="s">
        <v>6766</v>
      </c>
    </row>
    <row r="1950" spans="1:34" ht="15.75" customHeight="1" x14ac:dyDescent="0.2">
      <c r="A1950" s="69" t="s">
        <v>33</v>
      </c>
      <c r="B1950" s="69" t="s">
        <v>41</v>
      </c>
      <c r="C1950" s="51">
        <f t="shared" si="62"/>
        <v>11</v>
      </c>
      <c r="D1950" s="57">
        <v>2016</v>
      </c>
      <c r="E1950" s="57">
        <v>1</v>
      </c>
      <c r="F1950" s="69" t="s">
        <v>22</v>
      </c>
      <c r="G1950" s="70" t="s">
        <v>6767</v>
      </c>
      <c r="H1950" s="69" t="s">
        <v>6768</v>
      </c>
      <c r="I1950" s="71" t="s">
        <v>25</v>
      </c>
      <c r="J1950" s="71" t="s">
        <v>26</v>
      </c>
      <c r="K1950" s="69" t="s">
        <v>27</v>
      </c>
      <c r="L1950" s="69" t="s">
        <v>37</v>
      </c>
      <c r="M1950" s="69" t="s">
        <v>29</v>
      </c>
      <c r="N1950" s="69" t="s">
        <v>38</v>
      </c>
      <c r="O1950" s="69" t="s">
        <v>38</v>
      </c>
      <c r="P1950" s="72">
        <v>42410.461111111108</v>
      </c>
      <c r="Q1950" s="69"/>
      <c r="R1950" s="72">
        <v>42443.506249999999</v>
      </c>
      <c r="S1950" s="72">
        <v>42438.536805555559</v>
      </c>
      <c r="T1950" s="69"/>
      <c r="U1950" s="124" t="s">
        <v>10423</v>
      </c>
      <c r="V1950" s="69"/>
      <c r="W1950" s="73">
        <v>42439</v>
      </c>
      <c r="X1950" s="69">
        <v>0</v>
      </c>
      <c r="Y1950" s="69">
        <v>1</v>
      </c>
      <c r="Z1950" s="74" t="s">
        <v>6769</v>
      </c>
      <c r="AA1950" s="69"/>
      <c r="AB1950" s="69"/>
      <c r="AC1950" s="69"/>
      <c r="AD1950" s="69"/>
      <c r="AE1950" s="69"/>
      <c r="AF1950" s="69"/>
      <c r="AG1950" s="69"/>
      <c r="AH1950" s="69" t="s">
        <v>6770</v>
      </c>
    </row>
    <row r="1951" spans="1:34" ht="15.75" customHeight="1" x14ac:dyDescent="0.2">
      <c r="A1951" s="69" t="s">
        <v>33</v>
      </c>
      <c r="B1951" s="69" t="s">
        <v>564</v>
      </c>
      <c r="C1951" s="51">
        <f t="shared" si="62"/>
        <v>6</v>
      </c>
      <c r="D1951" s="57">
        <v>2016</v>
      </c>
      <c r="E1951" s="57">
        <v>1</v>
      </c>
      <c r="F1951" s="69" t="s">
        <v>22</v>
      </c>
      <c r="G1951" s="70" t="s">
        <v>6771</v>
      </c>
      <c r="H1951" s="69" t="s">
        <v>6772</v>
      </c>
      <c r="I1951" s="71" t="s">
        <v>25</v>
      </c>
      <c r="J1951" s="71" t="s">
        <v>26</v>
      </c>
      <c r="K1951" s="69" t="s">
        <v>27</v>
      </c>
      <c r="L1951" s="69" t="s">
        <v>37</v>
      </c>
      <c r="M1951" s="69" t="s">
        <v>29</v>
      </c>
      <c r="N1951" s="69" t="s">
        <v>74</v>
      </c>
      <c r="O1951" s="69" t="s">
        <v>74</v>
      </c>
      <c r="P1951" s="72">
        <v>42404.746527777781</v>
      </c>
      <c r="Q1951" s="69"/>
      <c r="R1951" s="72">
        <v>42465.527083333334</v>
      </c>
      <c r="S1951" s="72">
        <v>42405.824999999997</v>
      </c>
      <c r="T1951" s="69"/>
      <c r="U1951" s="124" t="s">
        <v>10423</v>
      </c>
      <c r="V1951" s="69"/>
      <c r="W1951" s="73">
        <v>42405</v>
      </c>
      <c r="X1951" s="69">
        <v>0</v>
      </c>
      <c r="Y1951" s="69">
        <v>1</v>
      </c>
      <c r="Z1951" s="69"/>
      <c r="AA1951" s="69"/>
      <c r="AB1951" s="69"/>
      <c r="AC1951" s="69"/>
      <c r="AD1951" s="69"/>
      <c r="AE1951" s="69"/>
      <c r="AF1951" s="69"/>
      <c r="AG1951" s="69"/>
      <c r="AH1951" s="69" t="s">
        <v>6773</v>
      </c>
    </row>
    <row r="1952" spans="1:34" ht="15.75" hidden="1" customHeight="1" x14ac:dyDescent="0.2">
      <c r="A1952" s="69" t="s">
        <v>33</v>
      </c>
      <c r="B1952" s="69" t="s">
        <v>402</v>
      </c>
      <c r="C1952" s="51">
        <f t="shared" si="62"/>
        <v>7</v>
      </c>
      <c r="D1952" s="57">
        <v>2016</v>
      </c>
      <c r="E1952" s="57">
        <v>1</v>
      </c>
      <c r="F1952" s="69" t="s">
        <v>22</v>
      </c>
      <c r="G1952" s="70" t="s">
        <v>6774</v>
      </c>
      <c r="H1952" s="69" t="s">
        <v>6775</v>
      </c>
      <c r="I1952" s="71" t="s">
        <v>25</v>
      </c>
      <c r="J1952" s="71" t="s">
        <v>26</v>
      </c>
      <c r="K1952" s="69" t="s">
        <v>27</v>
      </c>
      <c r="L1952" s="69" t="s">
        <v>88</v>
      </c>
      <c r="M1952" s="69" t="s">
        <v>59</v>
      </c>
      <c r="N1952" s="69" t="s">
        <v>59</v>
      </c>
      <c r="O1952" s="69" t="s">
        <v>59</v>
      </c>
      <c r="P1952" s="72">
        <v>42404.609722222223</v>
      </c>
      <c r="Q1952" s="69"/>
      <c r="R1952" s="72">
        <v>42465.52847222222</v>
      </c>
      <c r="S1952" s="72">
        <v>42410.477083333331</v>
      </c>
      <c r="T1952" s="69"/>
      <c r="U1952" s="69" t="s">
        <v>143</v>
      </c>
      <c r="V1952" s="69"/>
      <c r="W1952" s="73">
        <v>42409</v>
      </c>
      <c r="X1952" s="69">
        <v>0</v>
      </c>
      <c r="Y1952" s="69">
        <v>2</v>
      </c>
      <c r="Z1952" s="69" t="s">
        <v>6776</v>
      </c>
      <c r="AA1952" s="69"/>
      <c r="AB1952" s="69"/>
      <c r="AC1952" s="69"/>
      <c r="AD1952" s="69"/>
      <c r="AE1952" s="69"/>
      <c r="AF1952" s="69"/>
      <c r="AG1952" s="69"/>
      <c r="AH1952" s="69" t="s">
        <v>6777</v>
      </c>
    </row>
    <row r="1953" spans="1:34" ht="15.75" hidden="1" customHeight="1" x14ac:dyDescent="0.2">
      <c r="A1953" s="69" t="s">
        <v>33</v>
      </c>
      <c r="B1953" s="69" t="s">
        <v>41</v>
      </c>
      <c r="C1953" s="51">
        <f t="shared" si="62"/>
        <v>6</v>
      </c>
      <c r="D1953" s="57">
        <v>2016</v>
      </c>
      <c r="E1953" s="57">
        <v>1</v>
      </c>
      <c r="F1953" s="69" t="s">
        <v>22</v>
      </c>
      <c r="G1953" s="70" t="s">
        <v>6778</v>
      </c>
      <c r="H1953" s="69" t="s">
        <v>6779</v>
      </c>
      <c r="I1953" s="71" t="s">
        <v>25</v>
      </c>
      <c r="J1953" s="71" t="s">
        <v>26</v>
      </c>
      <c r="K1953" s="69" t="s">
        <v>27</v>
      </c>
      <c r="L1953" s="69" t="s">
        <v>37</v>
      </c>
      <c r="M1953" s="69" t="s">
        <v>29</v>
      </c>
      <c r="N1953" s="69" t="s">
        <v>38</v>
      </c>
      <c r="O1953" s="69" t="s">
        <v>38</v>
      </c>
      <c r="P1953" s="72">
        <v>42402.580555555556</v>
      </c>
      <c r="Q1953" s="69"/>
      <c r="R1953" s="72">
        <v>42465.540277777778</v>
      </c>
      <c r="S1953" s="72">
        <v>42404.81527777778</v>
      </c>
      <c r="T1953" s="69"/>
      <c r="U1953" s="69" t="s">
        <v>54</v>
      </c>
      <c r="V1953" s="69"/>
      <c r="W1953" s="73">
        <v>42404</v>
      </c>
      <c r="X1953" s="69">
        <v>0</v>
      </c>
      <c r="Y1953" s="69">
        <v>1</v>
      </c>
      <c r="Z1953" s="69"/>
      <c r="AA1953" s="69"/>
      <c r="AB1953" s="69"/>
      <c r="AC1953" s="69"/>
      <c r="AD1953" s="69"/>
      <c r="AE1953" s="69"/>
      <c r="AF1953" s="69"/>
      <c r="AG1953" s="69"/>
      <c r="AH1953" s="69" t="s">
        <v>6780</v>
      </c>
    </row>
    <row r="1954" spans="1:34" ht="15.75" hidden="1" customHeight="1" x14ac:dyDescent="0.2">
      <c r="A1954" s="69" t="s">
        <v>33</v>
      </c>
      <c r="B1954" s="69" t="s">
        <v>108</v>
      </c>
      <c r="C1954" s="51">
        <f t="shared" si="62"/>
        <v>8</v>
      </c>
      <c r="D1954" s="57">
        <v>2016</v>
      </c>
      <c r="E1954" s="57">
        <v>1</v>
      </c>
      <c r="F1954" s="69" t="s">
        <v>22</v>
      </c>
      <c r="G1954" s="70" t="s">
        <v>6781</v>
      </c>
      <c r="H1954" s="69" t="s">
        <v>6782</v>
      </c>
      <c r="I1954" s="71" t="s">
        <v>25</v>
      </c>
      <c r="J1954" s="71" t="s">
        <v>26</v>
      </c>
      <c r="K1954" s="69" t="s">
        <v>27</v>
      </c>
      <c r="L1954" s="69" t="s">
        <v>88</v>
      </c>
      <c r="M1954" s="69" t="s">
        <v>4170</v>
      </c>
      <c r="N1954" s="69" t="s">
        <v>2982</v>
      </c>
      <c r="O1954" s="69" t="s">
        <v>2982</v>
      </c>
      <c r="P1954" s="72">
        <v>42403.396527777775</v>
      </c>
      <c r="Q1954" s="69"/>
      <c r="R1954" s="72">
        <v>42465.547222222223</v>
      </c>
      <c r="S1954" s="72">
        <v>42418.636111111111</v>
      </c>
      <c r="T1954" s="69"/>
      <c r="U1954" s="69" t="s">
        <v>106</v>
      </c>
      <c r="V1954" s="69"/>
      <c r="W1954" s="73">
        <v>42408</v>
      </c>
      <c r="X1954" s="69">
        <v>0</v>
      </c>
      <c r="Y1954" s="69">
        <v>2</v>
      </c>
      <c r="Z1954" s="69" t="s">
        <v>6783</v>
      </c>
      <c r="AA1954" s="69"/>
      <c r="AB1954" s="69"/>
      <c r="AC1954" s="69"/>
      <c r="AD1954" s="69"/>
      <c r="AE1954" s="69"/>
      <c r="AF1954" s="69"/>
      <c r="AG1954" s="69"/>
      <c r="AH1954" s="69" t="s">
        <v>6784</v>
      </c>
    </row>
    <row r="1955" spans="1:34" ht="15.75" customHeight="1" x14ac:dyDescent="0.2">
      <c r="A1955" s="69" t="s">
        <v>33</v>
      </c>
      <c r="B1955" s="69" t="s">
        <v>56</v>
      </c>
      <c r="C1955" s="51">
        <f t="shared" si="62"/>
        <v>9</v>
      </c>
      <c r="D1955" s="57">
        <v>2016</v>
      </c>
      <c r="E1955" s="57">
        <v>1</v>
      </c>
      <c r="F1955" s="69" t="s">
        <v>22</v>
      </c>
      <c r="G1955" s="70" t="s">
        <v>6785</v>
      </c>
      <c r="H1955" s="69" t="s">
        <v>6786</v>
      </c>
      <c r="I1955" s="71" t="s">
        <v>25</v>
      </c>
      <c r="J1955" s="71" t="s">
        <v>26</v>
      </c>
      <c r="K1955" s="69" t="s">
        <v>27</v>
      </c>
      <c r="L1955" s="69" t="s">
        <v>88</v>
      </c>
      <c r="M1955" s="69" t="s">
        <v>29</v>
      </c>
      <c r="N1955" s="69" t="s">
        <v>116</v>
      </c>
      <c r="O1955" s="69" t="s">
        <v>116</v>
      </c>
      <c r="P1955" s="72">
        <v>42403.390277777777</v>
      </c>
      <c r="Q1955" s="69"/>
      <c r="R1955" s="72">
        <v>42465.547222222223</v>
      </c>
      <c r="S1955" s="72">
        <v>42424.581250000003</v>
      </c>
      <c r="T1955" s="69"/>
      <c r="U1955" s="124" t="s">
        <v>10423</v>
      </c>
      <c r="V1955" s="69"/>
      <c r="W1955" s="69"/>
      <c r="X1955" s="69">
        <v>0</v>
      </c>
      <c r="Y1955" s="69">
        <v>5</v>
      </c>
      <c r="Z1955" s="69"/>
      <c r="AA1955" s="69"/>
      <c r="AB1955" s="69"/>
      <c r="AC1955" s="69"/>
      <c r="AD1955" s="69"/>
      <c r="AE1955" s="69"/>
      <c r="AF1955" s="69"/>
      <c r="AG1955" s="69"/>
      <c r="AH1955" s="69" t="s">
        <v>6787</v>
      </c>
    </row>
    <row r="1956" spans="1:34" ht="15.75" customHeight="1" x14ac:dyDescent="0.2">
      <c r="A1956" s="69" t="s">
        <v>33</v>
      </c>
      <c r="B1956" s="69" t="s">
        <v>56</v>
      </c>
      <c r="C1956" s="51">
        <f t="shared" si="62"/>
        <v>6</v>
      </c>
      <c r="D1956" s="57">
        <v>2016</v>
      </c>
      <c r="E1956" s="57">
        <v>1</v>
      </c>
      <c r="F1956" s="69" t="s">
        <v>22</v>
      </c>
      <c r="G1956" s="70" t="s">
        <v>6788</v>
      </c>
      <c r="H1956" s="69" t="s">
        <v>6789</v>
      </c>
      <c r="I1956" s="71" t="s">
        <v>25</v>
      </c>
      <c r="J1956" s="71" t="s">
        <v>26</v>
      </c>
      <c r="K1956" s="69" t="s">
        <v>27</v>
      </c>
      <c r="L1956" s="69" t="s">
        <v>37</v>
      </c>
      <c r="M1956" s="69" t="s">
        <v>29</v>
      </c>
      <c r="N1956" s="69" t="s">
        <v>116</v>
      </c>
      <c r="O1956" s="69" t="s">
        <v>116</v>
      </c>
      <c r="P1956" s="72">
        <v>42403.370833333334</v>
      </c>
      <c r="Q1956" s="69"/>
      <c r="R1956" s="72">
        <v>42465.54791666667</v>
      </c>
      <c r="S1956" s="72">
        <v>42403.854166666664</v>
      </c>
      <c r="T1956" s="69"/>
      <c r="U1956" s="124" t="s">
        <v>10423</v>
      </c>
      <c r="V1956" s="69"/>
      <c r="W1956" s="69"/>
      <c r="X1956" s="69">
        <v>0</v>
      </c>
      <c r="Y1956" s="69">
        <v>1</v>
      </c>
      <c r="Z1956" s="69"/>
      <c r="AA1956" s="69"/>
      <c r="AB1956" s="69"/>
      <c r="AC1956" s="69"/>
      <c r="AD1956" s="69"/>
      <c r="AE1956" s="69"/>
      <c r="AF1956" s="69"/>
      <c r="AG1956" s="69"/>
      <c r="AH1956" s="69" t="s">
        <v>6790</v>
      </c>
    </row>
    <row r="1957" spans="1:34" ht="15.75" customHeight="1" x14ac:dyDescent="0.2">
      <c r="A1957" s="69" t="s">
        <v>33</v>
      </c>
      <c r="B1957" s="69" t="s">
        <v>133</v>
      </c>
      <c r="C1957" s="51">
        <f t="shared" si="62"/>
        <v>6</v>
      </c>
      <c r="D1957" s="57">
        <v>2016</v>
      </c>
      <c r="E1957" s="57">
        <v>1</v>
      </c>
      <c r="F1957" s="69" t="s">
        <v>22</v>
      </c>
      <c r="G1957" s="70" t="s">
        <v>6791</v>
      </c>
      <c r="H1957" s="69" t="s">
        <v>6792</v>
      </c>
      <c r="I1957" s="71" t="s">
        <v>25</v>
      </c>
      <c r="J1957" s="71" t="s">
        <v>26</v>
      </c>
      <c r="K1957" s="69" t="s">
        <v>27</v>
      </c>
      <c r="L1957" s="69" t="s">
        <v>37</v>
      </c>
      <c r="M1957" s="69" t="s">
        <v>29</v>
      </c>
      <c r="N1957" s="69" t="s">
        <v>116</v>
      </c>
      <c r="O1957" s="69" t="s">
        <v>116</v>
      </c>
      <c r="P1957" s="72">
        <v>42403.369444444441</v>
      </c>
      <c r="Q1957" s="69"/>
      <c r="R1957" s="72">
        <v>42465.554861111108</v>
      </c>
      <c r="S1957" s="72">
        <v>42403.856249999997</v>
      </c>
      <c r="T1957" s="69"/>
      <c r="U1957" s="124" t="s">
        <v>10423</v>
      </c>
      <c r="V1957" s="69"/>
      <c r="W1957" s="69"/>
      <c r="X1957" s="69">
        <v>0</v>
      </c>
      <c r="Y1957" s="69">
        <v>1</v>
      </c>
      <c r="Z1957" s="69"/>
      <c r="AA1957" s="69"/>
      <c r="AB1957" s="69"/>
      <c r="AC1957" s="69"/>
      <c r="AD1957" s="69"/>
      <c r="AE1957" s="69"/>
      <c r="AF1957" s="69"/>
      <c r="AG1957" s="69"/>
      <c r="AH1957" s="69" t="s">
        <v>6793</v>
      </c>
    </row>
    <row r="1958" spans="1:34" ht="15.75" customHeight="1" x14ac:dyDescent="0.2">
      <c r="A1958" s="69" t="s">
        <v>33</v>
      </c>
      <c r="B1958" s="69" t="s">
        <v>2726</v>
      </c>
      <c r="C1958" s="51">
        <f t="shared" ref="C1958:C2021" si="63">IF(S1958="",WEEKNUM(R1958),WEEKNUM(S1958))</f>
        <v>12</v>
      </c>
      <c r="D1958" s="57">
        <v>2016</v>
      </c>
      <c r="E1958" s="57">
        <v>1</v>
      </c>
      <c r="F1958" s="69" t="s">
        <v>22</v>
      </c>
      <c r="G1958" s="70" t="s">
        <v>6794</v>
      </c>
      <c r="H1958" s="69" t="s">
        <v>6795</v>
      </c>
      <c r="I1958" s="71" t="s">
        <v>36</v>
      </c>
      <c r="J1958" s="71" t="s">
        <v>26</v>
      </c>
      <c r="K1958" s="69" t="s">
        <v>27</v>
      </c>
      <c r="L1958" s="69" t="s">
        <v>88</v>
      </c>
      <c r="M1958" s="69" t="s">
        <v>116</v>
      </c>
      <c r="N1958" s="69" t="s">
        <v>116</v>
      </c>
      <c r="O1958" s="69" t="s">
        <v>116</v>
      </c>
      <c r="P1958" s="72">
        <v>42403.455555555556</v>
      </c>
      <c r="Q1958" s="69"/>
      <c r="R1958" s="72">
        <v>42465.555555555555</v>
      </c>
      <c r="S1958" s="72">
        <v>42444.546527777777</v>
      </c>
      <c r="T1958" s="69"/>
      <c r="U1958" s="124" t="s">
        <v>10423</v>
      </c>
      <c r="V1958" s="69"/>
      <c r="W1958" s="69"/>
      <c r="X1958" s="69">
        <v>0</v>
      </c>
      <c r="Y1958" s="69">
        <v>2</v>
      </c>
      <c r="Z1958" s="74" t="s">
        <v>6796</v>
      </c>
      <c r="AA1958" s="69"/>
      <c r="AB1958" s="69"/>
      <c r="AC1958" s="69"/>
      <c r="AD1958" s="69"/>
      <c r="AE1958" s="69"/>
      <c r="AF1958" s="69" t="s">
        <v>6271</v>
      </c>
      <c r="AG1958" s="69"/>
      <c r="AH1958" s="69" t="s">
        <v>6797</v>
      </c>
    </row>
    <row r="1959" spans="1:34" ht="15.75" customHeight="1" x14ac:dyDescent="0.2">
      <c r="A1959" s="69" t="s">
        <v>33</v>
      </c>
      <c r="B1959" s="69" t="s">
        <v>2726</v>
      </c>
      <c r="C1959" s="51">
        <f t="shared" si="63"/>
        <v>12</v>
      </c>
      <c r="D1959" s="57">
        <v>2016</v>
      </c>
      <c r="E1959" s="57">
        <v>1</v>
      </c>
      <c r="F1959" s="69" t="s">
        <v>22</v>
      </c>
      <c r="G1959" s="70" t="s">
        <v>6798</v>
      </c>
      <c r="H1959" s="69" t="s">
        <v>6799</v>
      </c>
      <c r="I1959" s="71" t="s">
        <v>36</v>
      </c>
      <c r="J1959" s="71" t="s">
        <v>26</v>
      </c>
      <c r="K1959" s="69" t="s">
        <v>27</v>
      </c>
      <c r="L1959" s="69" t="s">
        <v>88</v>
      </c>
      <c r="M1959" s="69" t="s">
        <v>116</v>
      </c>
      <c r="N1959" s="69" t="s">
        <v>116</v>
      </c>
      <c r="O1959" s="69" t="s">
        <v>116</v>
      </c>
      <c r="P1959" s="72">
        <v>42403.454861111109</v>
      </c>
      <c r="Q1959" s="69"/>
      <c r="R1959" s="72">
        <v>42465.555555555555</v>
      </c>
      <c r="S1959" s="72">
        <v>42444.54583333333</v>
      </c>
      <c r="T1959" s="69"/>
      <c r="U1959" s="124" t="s">
        <v>10423</v>
      </c>
      <c r="V1959" s="69"/>
      <c r="W1959" s="69"/>
      <c r="X1959" s="69">
        <v>0</v>
      </c>
      <c r="Y1959" s="69">
        <v>1</v>
      </c>
      <c r="Z1959" s="69"/>
      <c r="AA1959" s="69"/>
      <c r="AB1959" s="69"/>
      <c r="AC1959" s="69"/>
      <c r="AD1959" s="69"/>
      <c r="AE1959" s="69"/>
      <c r="AF1959" s="69" t="s">
        <v>6271</v>
      </c>
      <c r="AG1959" s="69"/>
      <c r="AH1959" s="69" t="s">
        <v>6800</v>
      </c>
    </row>
    <row r="1960" spans="1:34" ht="15.75" customHeight="1" x14ac:dyDescent="0.2">
      <c r="A1960" s="69" t="s">
        <v>33</v>
      </c>
      <c r="B1960" s="69" t="s">
        <v>56</v>
      </c>
      <c r="C1960" s="51">
        <f t="shared" si="63"/>
        <v>13</v>
      </c>
      <c r="D1960" s="57">
        <v>2016</v>
      </c>
      <c r="E1960" s="57">
        <v>1</v>
      </c>
      <c r="F1960" s="69" t="s">
        <v>22</v>
      </c>
      <c r="G1960" s="70" t="s">
        <v>6801</v>
      </c>
      <c r="H1960" s="69" t="s">
        <v>6802</v>
      </c>
      <c r="I1960" s="71" t="s">
        <v>217</v>
      </c>
      <c r="J1960" s="71" t="s">
        <v>26</v>
      </c>
      <c r="K1960" s="69" t="s">
        <v>27</v>
      </c>
      <c r="L1960" s="69" t="s">
        <v>37</v>
      </c>
      <c r="M1960" s="69" t="s">
        <v>29</v>
      </c>
      <c r="N1960" s="69" t="s">
        <v>30</v>
      </c>
      <c r="O1960" s="69" t="s">
        <v>30</v>
      </c>
      <c r="P1960" s="72">
        <v>42396.786111111112</v>
      </c>
      <c r="Q1960" s="69"/>
      <c r="R1960" s="72">
        <v>42454.759722222225</v>
      </c>
      <c r="S1960" s="72">
        <v>42454.504166666666</v>
      </c>
      <c r="T1960" s="69"/>
      <c r="U1960" s="124" t="s">
        <v>10423</v>
      </c>
      <c r="V1960" s="69"/>
      <c r="W1960" s="73">
        <v>42453</v>
      </c>
      <c r="X1960" s="69">
        <v>0</v>
      </c>
      <c r="Y1960" s="69">
        <v>4</v>
      </c>
      <c r="Z1960" s="69"/>
      <c r="AA1960" s="69"/>
      <c r="AB1960" s="69"/>
      <c r="AC1960" s="69"/>
      <c r="AD1960" s="69"/>
      <c r="AE1960" s="69"/>
      <c r="AF1960" s="69"/>
      <c r="AG1960" s="69"/>
      <c r="AH1960" s="69" t="s">
        <v>6803</v>
      </c>
    </row>
    <row r="1961" spans="1:34" ht="15.75" customHeight="1" x14ac:dyDescent="0.2">
      <c r="A1961" s="69" t="s">
        <v>33</v>
      </c>
      <c r="B1961" s="69" t="s">
        <v>56</v>
      </c>
      <c r="C1961" s="51">
        <f t="shared" si="63"/>
        <v>13</v>
      </c>
      <c r="D1961" s="57">
        <v>2016</v>
      </c>
      <c r="E1961" s="57">
        <v>1</v>
      </c>
      <c r="F1961" s="69" t="s">
        <v>22</v>
      </c>
      <c r="G1961" s="70" t="s">
        <v>6804</v>
      </c>
      <c r="H1961" s="69" t="s">
        <v>6805</v>
      </c>
      <c r="I1961" s="71" t="s">
        <v>217</v>
      </c>
      <c r="J1961" s="71" t="s">
        <v>26</v>
      </c>
      <c r="K1961" s="69" t="s">
        <v>27</v>
      </c>
      <c r="L1961" s="69" t="s">
        <v>37</v>
      </c>
      <c r="M1961" s="69" t="s">
        <v>29</v>
      </c>
      <c r="N1961" s="69" t="s">
        <v>30</v>
      </c>
      <c r="O1961" s="69" t="s">
        <v>30</v>
      </c>
      <c r="P1961" s="72">
        <v>42396.786111111112</v>
      </c>
      <c r="Q1961" s="69"/>
      <c r="R1961" s="72">
        <v>42454.759722222225</v>
      </c>
      <c r="S1961" s="72">
        <v>42454.504166666666</v>
      </c>
      <c r="T1961" s="69"/>
      <c r="U1961" s="124" t="s">
        <v>10423</v>
      </c>
      <c r="V1961" s="69"/>
      <c r="W1961" s="73">
        <v>42453</v>
      </c>
      <c r="X1961" s="69">
        <v>0</v>
      </c>
      <c r="Y1961" s="69">
        <v>3</v>
      </c>
      <c r="Z1961" s="69"/>
      <c r="AA1961" s="69"/>
      <c r="AB1961" s="69"/>
      <c r="AC1961" s="69"/>
      <c r="AD1961" s="69"/>
      <c r="AE1961" s="69"/>
      <c r="AF1961" s="69"/>
      <c r="AG1961" s="69"/>
      <c r="AH1961" s="69" t="s">
        <v>6806</v>
      </c>
    </row>
    <row r="1962" spans="1:34" ht="15.75" customHeight="1" x14ac:dyDescent="0.2">
      <c r="A1962" s="69" t="s">
        <v>33</v>
      </c>
      <c r="B1962" s="69" t="s">
        <v>56</v>
      </c>
      <c r="C1962" s="51">
        <f t="shared" si="63"/>
        <v>14</v>
      </c>
      <c r="D1962" s="57">
        <v>2016</v>
      </c>
      <c r="E1962" s="57">
        <v>1</v>
      </c>
      <c r="F1962" s="69" t="s">
        <v>22</v>
      </c>
      <c r="G1962" s="70" t="s">
        <v>6807</v>
      </c>
      <c r="H1962" s="69" t="s">
        <v>6808</v>
      </c>
      <c r="I1962" s="71" t="s">
        <v>217</v>
      </c>
      <c r="J1962" s="71" t="s">
        <v>26</v>
      </c>
      <c r="K1962" s="69" t="s">
        <v>27</v>
      </c>
      <c r="L1962" s="69" t="s">
        <v>37</v>
      </c>
      <c r="M1962" s="69" t="s">
        <v>29</v>
      </c>
      <c r="N1962" s="69" t="s">
        <v>30</v>
      </c>
      <c r="O1962" s="69" t="s">
        <v>30</v>
      </c>
      <c r="P1962" s="72">
        <v>42396.786111111112</v>
      </c>
      <c r="Q1962" s="69"/>
      <c r="R1962" s="72">
        <v>42464.680555555555</v>
      </c>
      <c r="S1962" s="72">
        <v>42457.487500000003</v>
      </c>
      <c r="T1962" s="69"/>
      <c r="U1962" s="124" t="s">
        <v>10423</v>
      </c>
      <c r="V1962" s="69"/>
      <c r="W1962" s="73">
        <v>42458</v>
      </c>
      <c r="X1962" s="69">
        <v>0</v>
      </c>
      <c r="Y1962" s="69">
        <v>3</v>
      </c>
      <c r="Z1962" s="69"/>
      <c r="AA1962" s="69"/>
      <c r="AB1962" s="69"/>
      <c r="AC1962" s="69"/>
      <c r="AD1962" s="69"/>
      <c r="AE1962" s="69"/>
      <c r="AF1962" s="69"/>
      <c r="AG1962" s="69"/>
      <c r="AH1962" s="69" t="s">
        <v>6809</v>
      </c>
    </row>
    <row r="1963" spans="1:34" ht="15.75" customHeight="1" x14ac:dyDescent="0.2">
      <c r="A1963" s="69" t="s">
        <v>33</v>
      </c>
      <c r="B1963" s="69" t="s">
        <v>56</v>
      </c>
      <c r="C1963" s="51">
        <f t="shared" si="63"/>
        <v>13</v>
      </c>
      <c r="D1963" s="57">
        <v>2016</v>
      </c>
      <c r="E1963" s="57">
        <v>1</v>
      </c>
      <c r="F1963" s="69" t="s">
        <v>22</v>
      </c>
      <c r="G1963" s="70" t="s">
        <v>6810</v>
      </c>
      <c r="H1963" s="69" t="s">
        <v>6811</v>
      </c>
      <c r="I1963" s="71" t="s">
        <v>217</v>
      </c>
      <c r="J1963" s="71" t="s">
        <v>26</v>
      </c>
      <c r="K1963" s="69" t="s">
        <v>27</v>
      </c>
      <c r="L1963" s="69" t="s">
        <v>37</v>
      </c>
      <c r="M1963" s="69" t="s">
        <v>29</v>
      </c>
      <c r="N1963" s="69" t="s">
        <v>30</v>
      </c>
      <c r="O1963" s="69" t="s">
        <v>30</v>
      </c>
      <c r="P1963" s="72">
        <v>42396.786111111112</v>
      </c>
      <c r="Q1963" s="69"/>
      <c r="R1963" s="72">
        <v>42454.759722222225</v>
      </c>
      <c r="S1963" s="72">
        <v>42454.456250000003</v>
      </c>
      <c r="T1963" s="69"/>
      <c r="U1963" s="124" t="s">
        <v>10423</v>
      </c>
      <c r="V1963" s="69"/>
      <c r="W1963" s="73">
        <v>42453</v>
      </c>
      <c r="X1963" s="69">
        <v>0</v>
      </c>
      <c r="Y1963" s="69">
        <v>3</v>
      </c>
      <c r="Z1963" s="69"/>
      <c r="AA1963" s="69"/>
      <c r="AB1963" s="69"/>
      <c r="AC1963" s="69"/>
      <c r="AD1963" s="69"/>
      <c r="AE1963" s="69"/>
      <c r="AF1963" s="69"/>
      <c r="AG1963" s="69"/>
      <c r="AH1963" s="69" t="s">
        <v>6812</v>
      </c>
    </row>
    <row r="1964" spans="1:34" ht="15.75" customHeight="1" x14ac:dyDescent="0.2">
      <c r="A1964" s="69" t="s">
        <v>33</v>
      </c>
      <c r="B1964" s="69" t="s">
        <v>56</v>
      </c>
      <c r="C1964" s="51">
        <f t="shared" si="63"/>
        <v>13</v>
      </c>
      <c r="D1964" s="57">
        <v>2016</v>
      </c>
      <c r="E1964" s="57">
        <v>1</v>
      </c>
      <c r="F1964" s="69" t="s">
        <v>22</v>
      </c>
      <c r="G1964" s="70" t="s">
        <v>6813</v>
      </c>
      <c r="H1964" s="69" t="s">
        <v>6814</v>
      </c>
      <c r="I1964" s="71" t="s">
        <v>217</v>
      </c>
      <c r="J1964" s="71" t="s">
        <v>26</v>
      </c>
      <c r="K1964" s="69" t="s">
        <v>27</v>
      </c>
      <c r="L1964" s="69" t="s">
        <v>37</v>
      </c>
      <c r="M1964" s="69" t="s">
        <v>29</v>
      </c>
      <c r="N1964" s="69" t="s">
        <v>30</v>
      </c>
      <c r="O1964" s="69" t="s">
        <v>30</v>
      </c>
      <c r="P1964" s="72">
        <v>42396.786111111112</v>
      </c>
      <c r="Q1964" s="69"/>
      <c r="R1964" s="72">
        <v>42454.759722222225</v>
      </c>
      <c r="S1964" s="72">
        <v>42454.456250000003</v>
      </c>
      <c r="T1964" s="69"/>
      <c r="U1964" s="124" t="s">
        <v>10423</v>
      </c>
      <c r="V1964" s="69"/>
      <c r="W1964" s="73">
        <v>42453</v>
      </c>
      <c r="X1964" s="69">
        <v>0</v>
      </c>
      <c r="Y1964" s="69">
        <v>5</v>
      </c>
      <c r="Z1964" s="74" t="s">
        <v>6815</v>
      </c>
      <c r="AA1964" s="69"/>
      <c r="AB1964" s="69"/>
      <c r="AC1964" s="69"/>
      <c r="AD1964" s="69"/>
      <c r="AE1964" s="69"/>
      <c r="AF1964" s="69"/>
      <c r="AG1964" s="69"/>
      <c r="AH1964" s="69" t="s">
        <v>6816</v>
      </c>
    </row>
    <row r="1965" spans="1:34" ht="15.75" customHeight="1" x14ac:dyDescent="0.2">
      <c r="A1965" s="69" t="s">
        <v>33</v>
      </c>
      <c r="B1965" s="69" t="s">
        <v>108</v>
      </c>
      <c r="C1965" s="51">
        <f t="shared" si="63"/>
        <v>5</v>
      </c>
      <c r="D1965" s="57">
        <v>2016</v>
      </c>
      <c r="E1965" s="57">
        <v>1</v>
      </c>
      <c r="F1965" s="69" t="s">
        <v>22</v>
      </c>
      <c r="G1965" s="70" t="s">
        <v>6817</v>
      </c>
      <c r="H1965" s="69" t="s">
        <v>6818</v>
      </c>
      <c r="I1965" s="71" t="s">
        <v>25</v>
      </c>
      <c r="J1965" s="71" t="s">
        <v>26</v>
      </c>
      <c r="K1965" s="69" t="s">
        <v>27</v>
      </c>
      <c r="L1965" s="69" t="s">
        <v>88</v>
      </c>
      <c r="M1965" s="69" t="s">
        <v>30</v>
      </c>
      <c r="N1965" s="69" t="s">
        <v>30</v>
      </c>
      <c r="O1965" s="69" t="s">
        <v>30</v>
      </c>
      <c r="P1965" s="72">
        <v>42396.729166666664</v>
      </c>
      <c r="Q1965" s="69"/>
      <c r="R1965" s="72">
        <v>42408.731249999997</v>
      </c>
      <c r="S1965" s="72">
        <v>42398.569444444445</v>
      </c>
      <c r="T1965" s="69"/>
      <c r="U1965" s="124" t="s">
        <v>10423</v>
      </c>
      <c r="V1965" s="69"/>
      <c r="W1965" s="73">
        <v>42397</v>
      </c>
      <c r="X1965" s="69">
        <v>0</v>
      </c>
      <c r="Y1965" s="69">
        <v>1</v>
      </c>
      <c r="Z1965" s="69"/>
      <c r="AA1965" s="69"/>
      <c r="AB1965" s="69"/>
      <c r="AC1965" s="69"/>
      <c r="AD1965" s="69"/>
      <c r="AE1965" s="69"/>
      <c r="AF1965" s="69"/>
      <c r="AG1965" s="69"/>
      <c r="AH1965" s="69" t="s">
        <v>6819</v>
      </c>
    </row>
    <row r="1966" spans="1:34" ht="15.75" hidden="1" customHeight="1" x14ac:dyDescent="0.2">
      <c r="A1966" s="69" t="s">
        <v>33</v>
      </c>
      <c r="B1966" s="69" t="s">
        <v>145</v>
      </c>
      <c r="C1966" s="51">
        <f t="shared" si="63"/>
        <v>7</v>
      </c>
      <c r="D1966" s="57">
        <v>2016</v>
      </c>
      <c r="E1966" s="57">
        <v>1</v>
      </c>
      <c r="F1966" s="69" t="s">
        <v>22</v>
      </c>
      <c r="G1966" s="70" t="s">
        <v>6820</v>
      </c>
      <c r="H1966" s="69" t="s">
        <v>6821</v>
      </c>
      <c r="I1966" s="71" t="s">
        <v>25</v>
      </c>
      <c r="J1966" s="71" t="s">
        <v>26</v>
      </c>
      <c r="K1966" s="69" t="s">
        <v>27</v>
      </c>
      <c r="L1966" s="69" t="s">
        <v>88</v>
      </c>
      <c r="M1966" s="69" t="s">
        <v>30</v>
      </c>
      <c r="N1966" s="69" t="s">
        <v>30</v>
      </c>
      <c r="O1966" s="69" t="s">
        <v>30</v>
      </c>
      <c r="P1966" s="72">
        <v>42396.654861111114</v>
      </c>
      <c r="Q1966" s="69"/>
      <c r="R1966" s="72">
        <v>42418.609027777777</v>
      </c>
      <c r="S1966" s="72">
        <v>42412.65347222222</v>
      </c>
      <c r="T1966" s="69"/>
      <c r="U1966" s="69" t="s">
        <v>106</v>
      </c>
      <c r="V1966" s="69"/>
      <c r="W1966" s="73">
        <v>42461</v>
      </c>
      <c r="X1966" s="69">
        <v>0</v>
      </c>
      <c r="Y1966" s="69">
        <v>2</v>
      </c>
      <c r="Z1966" s="69" t="s">
        <v>6822</v>
      </c>
      <c r="AA1966" s="69"/>
      <c r="AB1966" s="69"/>
      <c r="AC1966" s="69"/>
      <c r="AD1966" s="69"/>
      <c r="AE1966" s="69"/>
      <c r="AF1966" s="69"/>
      <c r="AG1966" s="69"/>
      <c r="AH1966" s="69" t="s">
        <v>6823</v>
      </c>
    </row>
    <row r="1967" spans="1:34" ht="15.75" customHeight="1" x14ac:dyDescent="0.2">
      <c r="A1967" s="69" t="s">
        <v>33</v>
      </c>
      <c r="B1967" s="69" t="s">
        <v>76</v>
      </c>
      <c r="C1967" s="51">
        <f t="shared" si="63"/>
        <v>7</v>
      </c>
      <c r="D1967" s="57">
        <v>2016</v>
      </c>
      <c r="E1967" s="57">
        <v>1</v>
      </c>
      <c r="F1967" s="69" t="s">
        <v>22</v>
      </c>
      <c r="G1967" s="70" t="s">
        <v>6824</v>
      </c>
      <c r="H1967" s="69" t="s">
        <v>6825</v>
      </c>
      <c r="I1967" s="71" t="s">
        <v>25</v>
      </c>
      <c r="J1967" s="71" t="s">
        <v>26</v>
      </c>
      <c r="K1967" s="69" t="s">
        <v>27</v>
      </c>
      <c r="L1967" s="69" t="s">
        <v>37</v>
      </c>
      <c r="M1967" s="69" t="s">
        <v>29</v>
      </c>
      <c r="N1967" s="69" t="s">
        <v>53</v>
      </c>
      <c r="O1967" s="69" t="s">
        <v>53</v>
      </c>
      <c r="P1967" s="72">
        <v>42395.887499999997</v>
      </c>
      <c r="Q1967" s="69"/>
      <c r="R1967" s="72">
        <v>42412.459027777775</v>
      </c>
      <c r="S1967" s="72">
        <v>42409.832638888889</v>
      </c>
      <c r="T1967" s="69"/>
      <c r="U1967" s="124" t="s">
        <v>10423</v>
      </c>
      <c r="V1967" s="69"/>
      <c r="W1967" s="73">
        <v>42410</v>
      </c>
      <c r="X1967" s="69">
        <v>0</v>
      </c>
      <c r="Y1967" s="69">
        <v>2</v>
      </c>
      <c r="Z1967" s="69"/>
      <c r="AA1967" s="69"/>
      <c r="AB1967" s="69"/>
      <c r="AC1967" s="69"/>
      <c r="AD1967" s="69"/>
      <c r="AE1967" s="69"/>
      <c r="AF1967" s="69"/>
      <c r="AG1967" s="69"/>
      <c r="AH1967" s="69" t="s">
        <v>6826</v>
      </c>
    </row>
    <row r="1968" spans="1:34" ht="15.75" hidden="1" customHeight="1" x14ac:dyDescent="0.2">
      <c r="A1968" s="69" t="s">
        <v>33</v>
      </c>
      <c r="B1968" s="69" t="s">
        <v>56</v>
      </c>
      <c r="C1968" s="51">
        <f t="shared" si="63"/>
        <v>5</v>
      </c>
      <c r="D1968" s="57">
        <v>2016</v>
      </c>
      <c r="E1968" s="57">
        <v>1</v>
      </c>
      <c r="F1968" s="69" t="s">
        <v>22</v>
      </c>
      <c r="G1968" s="70" t="s">
        <v>6827</v>
      </c>
      <c r="H1968" s="69" t="s">
        <v>6828</v>
      </c>
      <c r="I1968" s="71" t="s">
        <v>25</v>
      </c>
      <c r="J1968" s="71" t="s">
        <v>26</v>
      </c>
      <c r="K1968" s="69" t="s">
        <v>27</v>
      </c>
      <c r="L1968" s="69" t="s">
        <v>88</v>
      </c>
      <c r="M1968" s="69" t="s">
        <v>30</v>
      </c>
      <c r="N1968" s="69" t="s">
        <v>30</v>
      </c>
      <c r="O1968" s="69" t="s">
        <v>30</v>
      </c>
      <c r="P1968" s="72">
        <v>42395.67291666667</v>
      </c>
      <c r="Q1968" s="69"/>
      <c r="R1968" s="72">
        <v>42408.731249999997</v>
      </c>
      <c r="S1968" s="72">
        <v>42397.338194444441</v>
      </c>
      <c r="T1968" s="69"/>
      <c r="U1968" s="69" t="s">
        <v>54</v>
      </c>
      <c r="V1968" s="69"/>
      <c r="W1968" s="73">
        <v>42397</v>
      </c>
      <c r="X1968" s="69">
        <v>0</v>
      </c>
      <c r="Y1968" s="69">
        <v>2</v>
      </c>
      <c r="Z1968" s="69"/>
      <c r="AA1968" s="69"/>
      <c r="AB1968" s="69"/>
      <c r="AC1968" s="69"/>
      <c r="AD1968" s="69"/>
      <c r="AE1968" s="69"/>
      <c r="AF1968" s="69"/>
      <c r="AG1968" s="69"/>
      <c r="AH1968" s="69" t="s">
        <v>6829</v>
      </c>
    </row>
    <row r="1969" spans="1:34" ht="15.75" customHeight="1" x14ac:dyDescent="0.2">
      <c r="A1969" s="69" t="s">
        <v>71</v>
      </c>
      <c r="B1969" s="69" t="s">
        <v>85</v>
      </c>
      <c r="C1969" s="51">
        <f t="shared" si="63"/>
        <v>10</v>
      </c>
      <c r="D1969" s="57">
        <v>2016</v>
      </c>
      <c r="E1969" s="57">
        <v>1</v>
      </c>
      <c r="F1969" s="69" t="s">
        <v>22</v>
      </c>
      <c r="G1969" s="70" t="s">
        <v>6521</v>
      </c>
      <c r="H1969" s="69" t="s">
        <v>6522</v>
      </c>
      <c r="I1969" s="71" t="s">
        <v>36</v>
      </c>
      <c r="J1969" s="71" t="s">
        <v>26</v>
      </c>
      <c r="K1969" s="69" t="s">
        <v>27</v>
      </c>
      <c r="L1969" s="69" t="s">
        <v>88</v>
      </c>
      <c r="M1969" s="69" t="s">
        <v>6194</v>
      </c>
      <c r="N1969" s="69" t="s">
        <v>6194</v>
      </c>
      <c r="O1969" s="69" t="s">
        <v>6194</v>
      </c>
      <c r="P1969" s="72">
        <v>42416.395833333336</v>
      </c>
      <c r="Q1969" s="69"/>
      <c r="R1969" s="72">
        <v>42465.509027777778</v>
      </c>
      <c r="S1969" s="72">
        <v>42431.430555555555</v>
      </c>
      <c r="T1969" s="69"/>
      <c r="U1969" s="124" t="s">
        <v>10423</v>
      </c>
      <c r="V1969" s="69"/>
      <c r="W1969" s="69"/>
      <c r="X1969" s="69">
        <v>0</v>
      </c>
      <c r="Y1969" s="69">
        <v>1</v>
      </c>
      <c r="Z1969" s="69"/>
      <c r="AA1969" s="69"/>
      <c r="AB1969" s="69"/>
      <c r="AC1969" s="69"/>
      <c r="AD1969" s="69"/>
      <c r="AE1969" s="69"/>
      <c r="AF1969" s="69"/>
      <c r="AG1969" s="69"/>
      <c r="AH1969" s="69" t="s">
        <v>6523</v>
      </c>
    </row>
    <row r="1970" spans="1:34" ht="15.75" customHeight="1" x14ac:dyDescent="0.2">
      <c r="A1970" s="69" t="s">
        <v>33</v>
      </c>
      <c r="B1970" s="69" t="s">
        <v>32</v>
      </c>
      <c r="C1970" s="51">
        <f t="shared" si="63"/>
        <v>5</v>
      </c>
      <c r="D1970" s="57">
        <v>2016</v>
      </c>
      <c r="E1970" s="57">
        <v>1</v>
      </c>
      <c r="F1970" s="69" t="s">
        <v>22</v>
      </c>
      <c r="G1970" s="70" t="s">
        <v>6834</v>
      </c>
      <c r="H1970" s="69" t="s">
        <v>6835</v>
      </c>
      <c r="I1970" s="71" t="s">
        <v>25</v>
      </c>
      <c r="J1970" s="71" t="s">
        <v>26</v>
      </c>
      <c r="K1970" s="69" t="s">
        <v>27</v>
      </c>
      <c r="L1970" s="69" t="s">
        <v>37</v>
      </c>
      <c r="M1970" s="69" t="s">
        <v>29</v>
      </c>
      <c r="N1970" s="69" t="s">
        <v>30</v>
      </c>
      <c r="O1970" s="69" t="s">
        <v>30</v>
      </c>
      <c r="P1970" s="72">
        <v>42395.489583333336</v>
      </c>
      <c r="Q1970" s="69"/>
      <c r="R1970" s="72">
        <v>42408.731249999997</v>
      </c>
      <c r="S1970" s="72">
        <v>42396.947222222225</v>
      </c>
      <c r="T1970" s="69"/>
      <c r="U1970" s="124" t="s">
        <v>10423</v>
      </c>
      <c r="V1970" s="69"/>
      <c r="W1970" s="73">
        <v>42396</v>
      </c>
      <c r="X1970" s="69">
        <v>0</v>
      </c>
      <c r="Y1970" s="69">
        <v>1</v>
      </c>
      <c r="Z1970" s="74" t="s">
        <v>6836</v>
      </c>
      <c r="AA1970" s="69"/>
      <c r="AB1970" s="69"/>
      <c r="AC1970" s="69"/>
      <c r="AD1970" s="69"/>
      <c r="AE1970" s="69"/>
      <c r="AF1970" s="69"/>
      <c r="AG1970" s="69"/>
      <c r="AH1970" s="69" t="s">
        <v>6837</v>
      </c>
    </row>
    <row r="1971" spans="1:34" ht="15.75" hidden="1" customHeight="1" x14ac:dyDescent="0.2">
      <c r="A1971" s="69" t="s">
        <v>71</v>
      </c>
      <c r="B1971" s="69" t="s">
        <v>178</v>
      </c>
      <c r="C1971" s="51">
        <f t="shared" si="63"/>
        <v>5</v>
      </c>
      <c r="D1971" s="57">
        <v>2016</v>
      </c>
      <c r="E1971" s="57">
        <v>1</v>
      </c>
      <c r="F1971" s="69" t="s">
        <v>22</v>
      </c>
      <c r="G1971" s="70" t="s">
        <v>6581</v>
      </c>
      <c r="H1971" s="69" t="s">
        <v>6582</v>
      </c>
      <c r="I1971" s="71" t="s">
        <v>25</v>
      </c>
      <c r="J1971" s="71" t="s">
        <v>26</v>
      </c>
      <c r="K1971" s="69" t="s">
        <v>4915</v>
      </c>
      <c r="L1971" s="69" t="s">
        <v>37</v>
      </c>
      <c r="M1971" s="69" t="s">
        <v>30</v>
      </c>
      <c r="N1971" s="69" t="s">
        <v>53</v>
      </c>
      <c r="O1971" s="69" t="s">
        <v>53</v>
      </c>
      <c r="P1971" s="72">
        <v>42394.748611111114</v>
      </c>
      <c r="Q1971" s="69"/>
      <c r="R1971" s="72">
        <v>42465.542361111111</v>
      </c>
      <c r="S1971" s="72">
        <v>42395.427083333336</v>
      </c>
      <c r="T1971" s="69"/>
      <c r="U1971" s="69" t="s">
        <v>54</v>
      </c>
      <c r="V1971" s="69"/>
      <c r="W1971" s="73">
        <v>42395</v>
      </c>
      <c r="X1971" s="69">
        <v>0</v>
      </c>
      <c r="Y1971" s="69">
        <v>2</v>
      </c>
      <c r="Z1971" s="69"/>
      <c r="AA1971" s="69"/>
      <c r="AB1971" s="69"/>
      <c r="AC1971" s="69"/>
      <c r="AD1971" s="69"/>
      <c r="AE1971" s="69"/>
      <c r="AF1971" s="69"/>
      <c r="AG1971" s="69"/>
      <c r="AH1971" s="69" t="s">
        <v>6583</v>
      </c>
    </row>
    <row r="1972" spans="1:34" ht="15.75" hidden="1" customHeight="1" x14ac:dyDescent="0.2">
      <c r="A1972" s="69" t="s">
        <v>33</v>
      </c>
      <c r="B1972" s="69" t="s">
        <v>41</v>
      </c>
      <c r="C1972" s="51">
        <f t="shared" si="63"/>
        <v>5</v>
      </c>
      <c r="D1972" s="57">
        <v>2016</v>
      </c>
      <c r="E1972" s="57">
        <v>1</v>
      </c>
      <c r="F1972" s="69" t="s">
        <v>22</v>
      </c>
      <c r="G1972" s="70" t="s">
        <v>6840</v>
      </c>
      <c r="H1972" s="69" t="s">
        <v>6841</v>
      </c>
      <c r="I1972" s="71" t="s">
        <v>25</v>
      </c>
      <c r="J1972" s="71" t="s">
        <v>26</v>
      </c>
      <c r="K1972" s="69" t="s">
        <v>27</v>
      </c>
      <c r="L1972" s="69" t="s">
        <v>37</v>
      </c>
      <c r="M1972" s="69" t="s">
        <v>29</v>
      </c>
      <c r="N1972" s="69" t="s">
        <v>38</v>
      </c>
      <c r="O1972" s="69" t="s">
        <v>38</v>
      </c>
      <c r="P1972" s="72">
        <v>42395.421527777777</v>
      </c>
      <c r="Q1972" s="69"/>
      <c r="R1972" s="72">
        <v>42465.556250000001</v>
      </c>
      <c r="S1972" s="72">
        <v>42395.444444444445</v>
      </c>
      <c r="T1972" s="69"/>
      <c r="U1972" s="69" t="s">
        <v>39</v>
      </c>
      <c r="V1972" s="69"/>
      <c r="W1972" s="73">
        <v>42396</v>
      </c>
      <c r="X1972" s="69">
        <v>0</v>
      </c>
      <c r="Y1972" s="69">
        <v>1</v>
      </c>
      <c r="Z1972" s="74" t="s">
        <v>6842</v>
      </c>
      <c r="AA1972" s="69"/>
      <c r="AB1972" s="69"/>
      <c r="AC1972" s="69"/>
      <c r="AD1972" s="69"/>
      <c r="AE1972" s="69"/>
      <c r="AF1972" s="69"/>
      <c r="AG1972" s="69"/>
      <c r="AH1972" s="69" t="s">
        <v>6843</v>
      </c>
    </row>
    <row r="1973" spans="1:34" ht="15.75" hidden="1" customHeight="1" x14ac:dyDescent="0.2">
      <c r="A1973" s="69" t="s">
        <v>33</v>
      </c>
      <c r="B1973" s="69" t="s">
        <v>56</v>
      </c>
      <c r="C1973" s="51">
        <f t="shared" si="63"/>
        <v>5</v>
      </c>
      <c r="D1973" s="57">
        <v>2016</v>
      </c>
      <c r="E1973" s="57">
        <v>1</v>
      </c>
      <c r="F1973" s="69" t="s">
        <v>22</v>
      </c>
      <c r="G1973" s="70" t="s">
        <v>6844</v>
      </c>
      <c r="H1973" s="69" t="s">
        <v>6845</v>
      </c>
      <c r="I1973" s="71" t="s">
        <v>25</v>
      </c>
      <c r="J1973" s="71" t="s">
        <v>26</v>
      </c>
      <c r="K1973" s="69" t="s">
        <v>27</v>
      </c>
      <c r="L1973" s="69" t="s">
        <v>37</v>
      </c>
      <c r="M1973" s="69" t="s">
        <v>29</v>
      </c>
      <c r="N1973" s="69" t="s">
        <v>74</v>
      </c>
      <c r="O1973" s="69" t="s">
        <v>74</v>
      </c>
      <c r="P1973" s="72">
        <v>42395.531944444447</v>
      </c>
      <c r="Q1973" s="69"/>
      <c r="R1973" s="72">
        <v>42408.731249999997</v>
      </c>
      <c r="S1973" s="72">
        <v>42396.952777777777</v>
      </c>
      <c r="T1973" s="69"/>
      <c r="U1973" s="69" t="s">
        <v>54</v>
      </c>
      <c r="V1973" s="69"/>
      <c r="W1973" s="73">
        <v>42396</v>
      </c>
      <c r="X1973" s="69">
        <v>0</v>
      </c>
      <c r="Y1973" s="69">
        <v>1</v>
      </c>
      <c r="Z1973" s="69"/>
      <c r="AA1973" s="69"/>
      <c r="AB1973" s="69"/>
      <c r="AC1973" s="69"/>
      <c r="AD1973" s="69"/>
      <c r="AE1973" s="69"/>
      <c r="AF1973" s="69"/>
      <c r="AG1973" s="69"/>
      <c r="AH1973" s="69" t="s">
        <v>6846</v>
      </c>
    </row>
    <row r="1974" spans="1:34" ht="15.75" hidden="1" customHeight="1" x14ac:dyDescent="0.2">
      <c r="A1974" s="69" t="s">
        <v>71</v>
      </c>
      <c r="B1974" s="69" t="s">
        <v>45</v>
      </c>
      <c r="C1974" s="51">
        <f t="shared" si="63"/>
        <v>11</v>
      </c>
      <c r="D1974" s="57">
        <v>2016</v>
      </c>
      <c r="E1974" s="57">
        <v>1</v>
      </c>
      <c r="F1974" s="69" t="s">
        <v>22</v>
      </c>
      <c r="G1974" s="70" t="s">
        <v>6830</v>
      </c>
      <c r="H1974" s="69" t="s">
        <v>6831</v>
      </c>
      <c r="I1974" s="71" t="s">
        <v>217</v>
      </c>
      <c r="J1974" s="71" t="s">
        <v>26</v>
      </c>
      <c r="K1974" s="69" t="s">
        <v>27</v>
      </c>
      <c r="L1974" s="69" t="s">
        <v>88</v>
      </c>
      <c r="M1974" s="69" t="s">
        <v>30</v>
      </c>
      <c r="N1974" s="69" t="s">
        <v>30</v>
      </c>
      <c r="O1974" s="69" t="s">
        <v>30</v>
      </c>
      <c r="P1974" s="72">
        <v>42395.506249999999</v>
      </c>
      <c r="Q1974" s="69"/>
      <c r="R1974" s="72">
        <v>42464.600694444445</v>
      </c>
      <c r="S1974" s="72">
        <v>42440.509722222225</v>
      </c>
      <c r="T1974" s="69"/>
      <c r="U1974" s="69" t="s">
        <v>54</v>
      </c>
      <c r="V1974" s="69"/>
      <c r="W1974" s="73">
        <v>42438</v>
      </c>
      <c r="X1974" s="69">
        <v>0</v>
      </c>
      <c r="Y1974" s="69">
        <v>1</v>
      </c>
      <c r="Z1974" s="69"/>
      <c r="AA1974" s="69"/>
      <c r="AB1974" s="69"/>
      <c r="AC1974" s="69"/>
      <c r="AD1974" s="69"/>
      <c r="AE1974" s="69" t="s">
        <v>6832</v>
      </c>
      <c r="AF1974" s="69"/>
      <c r="AG1974" s="69"/>
      <c r="AH1974" s="69" t="s">
        <v>6833</v>
      </c>
    </row>
    <row r="1975" spans="1:34" ht="15.75" customHeight="1" x14ac:dyDescent="0.2">
      <c r="A1975" s="69" t="s">
        <v>33</v>
      </c>
      <c r="B1975" s="69" t="s">
        <v>108</v>
      </c>
      <c r="C1975" s="51">
        <f t="shared" si="63"/>
        <v>5</v>
      </c>
      <c r="D1975" s="57">
        <v>2016</v>
      </c>
      <c r="E1975" s="57">
        <v>1</v>
      </c>
      <c r="F1975" s="69" t="s">
        <v>22</v>
      </c>
      <c r="G1975" s="70" t="s">
        <v>6849</v>
      </c>
      <c r="H1975" s="69" t="s">
        <v>6850</v>
      </c>
      <c r="I1975" s="71" t="s">
        <v>25</v>
      </c>
      <c r="J1975" s="71" t="s">
        <v>26</v>
      </c>
      <c r="K1975" s="69" t="s">
        <v>27</v>
      </c>
      <c r="L1975" s="69" t="s">
        <v>37</v>
      </c>
      <c r="M1975" s="69" t="s">
        <v>2982</v>
      </c>
      <c r="N1975" s="69" t="s">
        <v>2982</v>
      </c>
      <c r="O1975" s="69" t="s">
        <v>2982</v>
      </c>
      <c r="P1975" s="72">
        <v>42391.56527777778</v>
      </c>
      <c r="Q1975" s="69"/>
      <c r="R1975" s="72">
        <v>42465.525000000001</v>
      </c>
      <c r="S1975" s="72">
        <v>42396.650694444441</v>
      </c>
      <c r="T1975" s="69"/>
      <c r="U1975" s="124" t="s">
        <v>10423</v>
      </c>
      <c r="V1975" s="69"/>
      <c r="W1975" s="73">
        <v>42395</v>
      </c>
      <c r="X1975" s="69">
        <v>0</v>
      </c>
      <c r="Y1975" s="69">
        <v>3</v>
      </c>
      <c r="Z1975" s="69" t="s">
        <v>6851</v>
      </c>
      <c r="AA1975" s="69"/>
      <c r="AB1975" s="69"/>
      <c r="AC1975" s="69"/>
      <c r="AD1975" s="69"/>
      <c r="AE1975" s="69"/>
      <c r="AF1975" s="69"/>
      <c r="AG1975" s="69"/>
      <c r="AH1975" s="69" t="s">
        <v>6852</v>
      </c>
    </row>
    <row r="1976" spans="1:34" ht="15.75" customHeight="1" x14ac:dyDescent="0.2">
      <c r="A1976" s="69" t="s">
        <v>33</v>
      </c>
      <c r="B1976" s="69" t="s">
        <v>2090</v>
      </c>
      <c r="C1976" s="51">
        <f t="shared" si="63"/>
        <v>4</v>
      </c>
      <c r="D1976" s="57">
        <v>2016</v>
      </c>
      <c r="E1976" s="57">
        <v>1</v>
      </c>
      <c r="F1976" s="69" t="s">
        <v>22</v>
      </c>
      <c r="G1976" s="70" t="s">
        <v>6853</v>
      </c>
      <c r="H1976" s="69" t="s">
        <v>6854</v>
      </c>
      <c r="I1976" s="71" t="s">
        <v>36</v>
      </c>
      <c r="J1976" s="71" t="s">
        <v>26</v>
      </c>
      <c r="K1976" s="69" t="s">
        <v>27</v>
      </c>
      <c r="L1976" s="69" t="s">
        <v>88</v>
      </c>
      <c r="M1976" s="69" t="s">
        <v>30</v>
      </c>
      <c r="N1976" s="69" t="s">
        <v>473</v>
      </c>
      <c r="O1976" s="69" t="s">
        <v>473</v>
      </c>
      <c r="P1976" s="72">
        <v>42384.375</v>
      </c>
      <c r="Q1976" s="69"/>
      <c r="R1976" s="72">
        <v>42465.556250000001</v>
      </c>
      <c r="S1976" s="72">
        <v>42387.407638888886</v>
      </c>
      <c r="T1976" s="69"/>
      <c r="U1976" s="124" t="s">
        <v>10423</v>
      </c>
      <c r="V1976" s="69"/>
      <c r="W1976" s="69"/>
      <c r="X1976" s="69">
        <v>0</v>
      </c>
      <c r="Y1976" s="69">
        <v>1</v>
      </c>
      <c r="Z1976" s="69"/>
      <c r="AA1976" s="69"/>
      <c r="AB1976" s="69"/>
      <c r="AC1976" s="69"/>
      <c r="AD1976" s="69"/>
      <c r="AE1976" s="69"/>
      <c r="AF1976" s="69"/>
      <c r="AG1976" s="69"/>
      <c r="AH1976" s="69" t="s">
        <v>6855</v>
      </c>
    </row>
    <row r="1977" spans="1:34" ht="15.75" customHeight="1" x14ac:dyDescent="0.2">
      <c r="A1977" s="69" t="s">
        <v>33</v>
      </c>
      <c r="B1977" s="69" t="s">
        <v>99</v>
      </c>
      <c r="C1977" s="51">
        <f t="shared" si="63"/>
        <v>3</v>
      </c>
      <c r="D1977" s="57">
        <v>2016</v>
      </c>
      <c r="E1977" s="57">
        <v>1</v>
      </c>
      <c r="F1977" s="69" t="s">
        <v>22</v>
      </c>
      <c r="G1977" s="70" t="s">
        <v>6856</v>
      </c>
      <c r="H1977" s="69" t="s">
        <v>6857</v>
      </c>
      <c r="I1977" s="71" t="s">
        <v>25</v>
      </c>
      <c r="J1977" s="71" t="s">
        <v>26</v>
      </c>
      <c r="K1977" s="69" t="s">
        <v>27</v>
      </c>
      <c r="L1977" s="69" t="s">
        <v>37</v>
      </c>
      <c r="M1977" s="69" t="s">
        <v>29</v>
      </c>
      <c r="N1977" s="69" t="s">
        <v>2982</v>
      </c>
      <c r="O1977" s="69" t="s">
        <v>2982</v>
      </c>
      <c r="P1977" s="72">
        <v>42383.482638888891</v>
      </c>
      <c r="Q1977" s="69"/>
      <c r="R1977" s="72">
        <v>42388.763888888891</v>
      </c>
      <c r="S1977" s="72">
        <v>42383.6</v>
      </c>
      <c r="T1977" s="69"/>
      <c r="U1977" s="124" t="s">
        <v>10423</v>
      </c>
      <c r="V1977" s="69"/>
      <c r="W1977" s="73">
        <v>42387</v>
      </c>
      <c r="X1977" s="69">
        <v>0</v>
      </c>
      <c r="Y1977" s="69">
        <v>1</v>
      </c>
      <c r="Z1977" s="69"/>
      <c r="AA1977" s="69"/>
      <c r="AB1977" s="69"/>
      <c r="AC1977" s="69"/>
      <c r="AD1977" s="69"/>
      <c r="AE1977" s="69"/>
      <c r="AF1977" s="69"/>
      <c r="AG1977" s="69"/>
      <c r="AH1977" s="69" t="s">
        <v>6858</v>
      </c>
    </row>
    <row r="1978" spans="1:34" ht="15.75" customHeight="1" x14ac:dyDescent="0.2">
      <c r="A1978" s="69" t="s">
        <v>33</v>
      </c>
      <c r="B1978" s="69" t="s">
        <v>56</v>
      </c>
      <c r="C1978" s="51">
        <f t="shared" si="63"/>
        <v>3</v>
      </c>
      <c r="D1978" s="57">
        <v>2016</v>
      </c>
      <c r="E1978" s="57">
        <v>1</v>
      </c>
      <c r="F1978" s="69" t="s">
        <v>22</v>
      </c>
      <c r="G1978" s="70" t="s">
        <v>6859</v>
      </c>
      <c r="H1978" s="69" t="s">
        <v>6860</v>
      </c>
      <c r="I1978" s="71" t="s">
        <v>36</v>
      </c>
      <c r="J1978" s="71" t="s">
        <v>26</v>
      </c>
      <c r="K1978" s="69" t="s">
        <v>27</v>
      </c>
      <c r="L1978" s="69" t="s">
        <v>88</v>
      </c>
      <c r="M1978" s="69" t="s">
        <v>29</v>
      </c>
      <c r="N1978" s="69" t="s">
        <v>30</v>
      </c>
      <c r="O1978" s="69" t="s">
        <v>30</v>
      </c>
      <c r="P1978" s="72">
        <v>42383.429166666669</v>
      </c>
      <c r="Q1978" s="72">
        <v>42465.57916666667</v>
      </c>
      <c r="R1978" s="72">
        <v>42465.57916666667</v>
      </c>
      <c r="S1978" s="72">
        <v>42383.521527777775</v>
      </c>
      <c r="T1978" s="69"/>
      <c r="U1978" s="124" t="s">
        <v>10423</v>
      </c>
      <c r="V1978" s="69"/>
      <c r="W1978" s="73">
        <v>42384</v>
      </c>
      <c r="X1978" s="69">
        <v>0</v>
      </c>
      <c r="Y1978" s="69">
        <v>1</v>
      </c>
      <c r="Z1978" s="69" t="s">
        <v>6861</v>
      </c>
      <c r="AA1978" s="69"/>
      <c r="AB1978" s="69"/>
      <c r="AC1978" s="69"/>
      <c r="AD1978" s="69"/>
      <c r="AE1978" s="69"/>
      <c r="AF1978" s="69"/>
      <c r="AG1978" s="69"/>
      <c r="AH1978" s="69" t="s">
        <v>6862</v>
      </c>
    </row>
    <row r="1979" spans="1:34" ht="15.75" customHeight="1" x14ac:dyDescent="0.2">
      <c r="A1979" s="69" t="s">
        <v>33</v>
      </c>
      <c r="B1979" s="69" t="s">
        <v>99</v>
      </c>
      <c r="C1979" s="51">
        <f t="shared" si="63"/>
        <v>8</v>
      </c>
      <c r="D1979" s="57">
        <v>2016</v>
      </c>
      <c r="E1979" s="57">
        <v>1</v>
      </c>
      <c r="F1979" s="69" t="s">
        <v>22</v>
      </c>
      <c r="G1979" s="70" t="s">
        <v>6863</v>
      </c>
      <c r="H1979" s="69" t="s">
        <v>6864</v>
      </c>
      <c r="I1979" s="71" t="s">
        <v>25</v>
      </c>
      <c r="J1979" s="71" t="s">
        <v>26</v>
      </c>
      <c r="K1979" s="69" t="s">
        <v>27</v>
      </c>
      <c r="L1979" s="69" t="s">
        <v>88</v>
      </c>
      <c r="M1979" s="69" t="s">
        <v>2982</v>
      </c>
      <c r="N1979" s="69" t="s">
        <v>2982</v>
      </c>
      <c r="O1979" s="69" t="s">
        <v>2982</v>
      </c>
      <c r="P1979" s="72">
        <v>42383.51458333333</v>
      </c>
      <c r="Q1979" s="69"/>
      <c r="R1979" s="72">
        <v>42465.511805555558</v>
      </c>
      <c r="S1979" s="72">
        <v>42416.497916666667</v>
      </c>
      <c r="T1979" s="69"/>
      <c r="U1979" s="124" t="s">
        <v>10423</v>
      </c>
      <c r="V1979" s="69"/>
      <c r="W1979" s="73">
        <v>42418</v>
      </c>
      <c r="X1979" s="69">
        <v>0</v>
      </c>
      <c r="Y1979" s="69">
        <v>5</v>
      </c>
      <c r="Z1979" s="69"/>
      <c r="AA1979" s="69"/>
      <c r="AB1979" s="69"/>
      <c r="AC1979" s="69"/>
      <c r="AD1979" s="69"/>
      <c r="AE1979" s="69"/>
      <c r="AF1979" s="69"/>
      <c r="AG1979" s="69"/>
      <c r="AH1979" s="69" t="s">
        <v>6865</v>
      </c>
    </row>
    <row r="1980" spans="1:34" ht="15.75" hidden="1" customHeight="1" x14ac:dyDescent="0.2">
      <c r="A1980" s="69" t="s">
        <v>33</v>
      </c>
      <c r="B1980" s="69" t="s">
        <v>56</v>
      </c>
      <c r="C1980" s="51">
        <f t="shared" si="63"/>
        <v>5</v>
      </c>
      <c r="D1980" s="57">
        <v>2016</v>
      </c>
      <c r="E1980" s="57">
        <v>1</v>
      </c>
      <c r="F1980" s="69" t="s">
        <v>22</v>
      </c>
      <c r="G1980" s="70" t="s">
        <v>6866</v>
      </c>
      <c r="H1980" s="69" t="s">
        <v>6867</v>
      </c>
      <c r="I1980" s="71" t="s">
        <v>25</v>
      </c>
      <c r="J1980" s="71" t="s">
        <v>26</v>
      </c>
      <c r="K1980" s="69" t="s">
        <v>27</v>
      </c>
      <c r="L1980" s="69" t="s">
        <v>37</v>
      </c>
      <c r="M1980" s="69" t="s">
        <v>29</v>
      </c>
      <c r="N1980" s="69" t="s">
        <v>3796</v>
      </c>
      <c r="O1980" s="69" t="s">
        <v>3796</v>
      </c>
      <c r="P1980" s="72">
        <v>42383.497916666667</v>
      </c>
      <c r="Q1980" s="69"/>
      <c r="R1980" s="72">
        <v>42398.568055555559</v>
      </c>
      <c r="S1980" s="72">
        <v>42396.917361111111</v>
      </c>
      <c r="T1980" s="69"/>
      <c r="U1980" s="69" t="s">
        <v>54</v>
      </c>
      <c r="V1980" s="69"/>
      <c r="W1980" s="73">
        <v>42398</v>
      </c>
      <c r="X1980" s="69">
        <v>0</v>
      </c>
      <c r="Y1980" s="69">
        <v>4</v>
      </c>
      <c r="Z1980" s="69" t="s">
        <v>6868</v>
      </c>
      <c r="AA1980" s="69"/>
      <c r="AB1980" s="69"/>
      <c r="AC1980" s="69"/>
      <c r="AD1980" s="69"/>
      <c r="AE1980" s="69"/>
      <c r="AF1980" s="69"/>
      <c r="AG1980" s="69"/>
      <c r="AH1980" s="69" t="s">
        <v>6869</v>
      </c>
    </row>
    <row r="1981" spans="1:34" ht="15.75" customHeight="1" x14ac:dyDescent="0.2">
      <c r="A1981" s="69" t="s">
        <v>33</v>
      </c>
      <c r="B1981" s="69" t="s">
        <v>56</v>
      </c>
      <c r="C1981" s="51">
        <f t="shared" si="63"/>
        <v>5</v>
      </c>
      <c r="D1981" s="57">
        <v>2016</v>
      </c>
      <c r="E1981" s="57">
        <v>1</v>
      </c>
      <c r="F1981" s="69" t="s">
        <v>22</v>
      </c>
      <c r="G1981" s="70" t="s">
        <v>6870</v>
      </c>
      <c r="H1981" s="69" t="s">
        <v>6871</v>
      </c>
      <c r="I1981" s="71" t="s">
        <v>25</v>
      </c>
      <c r="J1981" s="71" t="s">
        <v>26</v>
      </c>
      <c r="K1981" s="69" t="s">
        <v>27</v>
      </c>
      <c r="L1981" s="69" t="s">
        <v>37</v>
      </c>
      <c r="M1981" s="69" t="s">
        <v>29</v>
      </c>
      <c r="N1981" s="69" t="s">
        <v>59</v>
      </c>
      <c r="O1981" s="69" t="s">
        <v>59</v>
      </c>
      <c r="P1981" s="72">
        <v>42383.713194444441</v>
      </c>
      <c r="Q1981" s="69"/>
      <c r="R1981" s="72">
        <v>42396.668749999997</v>
      </c>
      <c r="S1981" s="72">
        <v>42394.922222222223</v>
      </c>
      <c r="T1981" s="69"/>
      <c r="U1981" s="124" t="s">
        <v>10423</v>
      </c>
      <c r="V1981" s="69"/>
      <c r="W1981" s="73">
        <v>42395</v>
      </c>
      <c r="X1981" s="69">
        <v>0</v>
      </c>
      <c r="Y1981" s="69">
        <v>2</v>
      </c>
      <c r="Z1981" s="69"/>
      <c r="AA1981" s="69"/>
      <c r="AB1981" s="69"/>
      <c r="AC1981" s="69"/>
      <c r="AD1981" s="69"/>
      <c r="AE1981" s="69"/>
      <c r="AF1981" s="69"/>
      <c r="AG1981" s="69"/>
      <c r="AH1981" s="69" t="s">
        <v>6872</v>
      </c>
    </row>
    <row r="1982" spans="1:34" ht="15.75" customHeight="1" x14ac:dyDescent="0.2">
      <c r="A1982" s="69" t="s">
        <v>33</v>
      </c>
      <c r="B1982" s="69" t="s">
        <v>6457</v>
      </c>
      <c r="C1982" s="51">
        <f t="shared" si="63"/>
        <v>3</v>
      </c>
      <c r="D1982" s="57">
        <v>2016</v>
      </c>
      <c r="E1982" s="57">
        <v>1</v>
      </c>
      <c r="F1982" s="69" t="s">
        <v>22</v>
      </c>
      <c r="G1982" s="70" t="s">
        <v>6873</v>
      </c>
      <c r="H1982" s="69" t="s">
        <v>6874</v>
      </c>
      <c r="I1982" s="71" t="s">
        <v>36</v>
      </c>
      <c r="J1982" s="71" t="s">
        <v>26</v>
      </c>
      <c r="K1982" s="69" t="s">
        <v>27</v>
      </c>
      <c r="L1982" s="69" t="s">
        <v>88</v>
      </c>
      <c r="M1982" s="69" t="s">
        <v>116</v>
      </c>
      <c r="N1982" s="69" t="s">
        <v>116</v>
      </c>
      <c r="O1982" s="69" t="s">
        <v>116</v>
      </c>
      <c r="P1982" s="72">
        <v>42380.709722222222</v>
      </c>
      <c r="Q1982" s="69"/>
      <c r="R1982" s="72">
        <v>42465.544444444444</v>
      </c>
      <c r="S1982" s="72">
        <v>42381.306944444441</v>
      </c>
      <c r="T1982" s="69"/>
      <c r="U1982" s="124" t="s">
        <v>10423</v>
      </c>
      <c r="V1982" s="69"/>
      <c r="W1982" s="69"/>
      <c r="X1982" s="69">
        <v>0</v>
      </c>
      <c r="Y1982" s="69">
        <v>1</v>
      </c>
      <c r="Z1982" s="69"/>
      <c r="AA1982" s="69"/>
      <c r="AB1982" s="69"/>
      <c r="AC1982" s="69"/>
      <c r="AD1982" s="69"/>
      <c r="AE1982" s="69"/>
      <c r="AF1982" s="69"/>
      <c r="AG1982" s="69"/>
      <c r="AH1982" s="69" t="s">
        <v>6875</v>
      </c>
    </row>
    <row r="1983" spans="1:34" ht="15.75" customHeight="1" x14ac:dyDescent="0.2">
      <c r="A1983" s="69" t="s">
        <v>33</v>
      </c>
      <c r="B1983" s="69" t="s">
        <v>56</v>
      </c>
      <c r="C1983" s="51">
        <f t="shared" si="63"/>
        <v>2</v>
      </c>
      <c r="D1983" s="57">
        <v>2016</v>
      </c>
      <c r="E1983" s="57">
        <v>1</v>
      </c>
      <c r="F1983" s="69" t="s">
        <v>22</v>
      </c>
      <c r="G1983" s="70" t="s">
        <v>6876</v>
      </c>
      <c r="H1983" s="69" t="s">
        <v>6877</v>
      </c>
      <c r="I1983" s="71" t="s">
        <v>25</v>
      </c>
      <c r="J1983" s="71" t="s">
        <v>26</v>
      </c>
      <c r="K1983" s="69" t="s">
        <v>27</v>
      </c>
      <c r="L1983" s="69" t="s">
        <v>37</v>
      </c>
      <c r="M1983" s="69" t="s">
        <v>29</v>
      </c>
      <c r="N1983" s="69" t="s">
        <v>30</v>
      </c>
      <c r="O1983" s="69" t="s">
        <v>30</v>
      </c>
      <c r="P1983" s="72">
        <v>42375.435416666667</v>
      </c>
      <c r="Q1983" s="69"/>
      <c r="R1983" s="72">
        <v>42377.669444444444</v>
      </c>
      <c r="S1983" s="72">
        <v>42375.526388888888</v>
      </c>
      <c r="T1983" s="69"/>
      <c r="U1983" s="124" t="s">
        <v>10423</v>
      </c>
      <c r="V1983" s="69"/>
      <c r="W1983" s="73">
        <v>42375</v>
      </c>
      <c r="X1983" s="69">
        <v>0</v>
      </c>
      <c r="Y1983" s="69">
        <v>1</v>
      </c>
      <c r="Z1983" s="69"/>
      <c r="AA1983" s="69"/>
      <c r="AB1983" s="69"/>
      <c r="AC1983" s="69"/>
      <c r="AD1983" s="69"/>
      <c r="AE1983" s="69"/>
      <c r="AF1983" s="69"/>
      <c r="AG1983" s="69"/>
      <c r="AH1983" s="69" t="s">
        <v>6878</v>
      </c>
    </row>
    <row r="1984" spans="1:34" ht="15.75" hidden="1" customHeight="1" x14ac:dyDescent="0.2">
      <c r="A1984" s="69" t="s">
        <v>71</v>
      </c>
      <c r="B1984" s="69" t="s">
        <v>178</v>
      </c>
      <c r="C1984" s="51">
        <f t="shared" si="63"/>
        <v>8</v>
      </c>
      <c r="D1984" s="57">
        <v>2016</v>
      </c>
      <c r="E1984" s="57">
        <v>1</v>
      </c>
      <c r="F1984" s="69" t="s">
        <v>22</v>
      </c>
      <c r="G1984" s="70" t="s">
        <v>6838</v>
      </c>
      <c r="H1984" s="69" t="s">
        <v>6839</v>
      </c>
      <c r="I1984" s="71" t="s">
        <v>2700</v>
      </c>
      <c r="J1984" s="71" t="s">
        <v>26</v>
      </c>
      <c r="K1984" s="69" t="s">
        <v>27</v>
      </c>
      <c r="L1984" s="69" t="s">
        <v>37</v>
      </c>
      <c r="M1984" s="69" t="s">
        <v>53</v>
      </c>
      <c r="N1984" s="69" t="s">
        <v>53</v>
      </c>
      <c r="O1984" s="69" t="s">
        <v>53</v>
      </c>
      <c r="P1984" s="72">
        <v>42395.480555555558</v>
      </c>
      <c r="Q1984" s="69"/>
      <c r="R1984" s="72">
        <v>42465.556250000001</v>
      </c>
      <c r="S1984" s="72">
        <v>42418.526388888888</v>
      </c>
      <c r="T1984" s="69"/>
      <c r="U1984" s="69" t="s">
        <v>143</v>
      </c>
      <c r="V1984" s="69"/>
      <c r="W1984" s="69"/>
      <c r="X1984" s="69">
        <v>0</v>
      </c>
      <c r="Y1984" s="69">
        <v>4</v>
      </c>
      <c r="Z1984" s="69"/>
      <c r="AA1984" s="69"/>
      <c r="AB1984" s="69"/>
      <c r="AC1984" s="69"/>
      <c r="AD1984" s="69"/>
      <c r="AE1984" s="69"/>
      <c r="AF1984" s="69"/>
      <c r="AG1984" s="69"/>
      <c r="AH1984" s="69"/>
    </row>
    <row r="1985" spans="1:34" ht="15.75" customHeight="1" x14ac:dyDescent="0.2">
      <c r="A1985" s="69" t="s">
        <v>33</v>
      </c>
      <c r="B1985" s="69" t="s">
        <v>56</v>
      </c>
      <c r="C1985" s="51">
        <f t="shared" si="63"/>
        <v>2</v>
      </c>
      <c r="D1985" s="57">
        <v>2016</v>
      </c>
      <c r="E1985" s="57">
        <v>1</v>
      </c>
      <c r="F1985" s="69" t="s">
        <v>22</v>
      </c>
      <c r="G1985" s="70" t="s">
        <v>6882</v>
      </c>
      <c r="H1985" s="69" t="s">
        <v>6883</v>
      </c>
      <c r="I1985" s="71" t="s">
        <v>25</v>
      </c>
      <c r="J1985" s="71" t="s">
        <v>26</v>
      </c>
      <c r="K1985" s="69" t="s">
        <v>27</v>
      </c>
      <c r="L1985" s="69" t="s">
        <v>37</v>
      </c>
      <c r="M1985" s="69" t="s">
        <v>29</v>
      </c>
      <c r="N1985" s="69" t="s">
        <v>30</v>
      </c>
      <c r="O1985" s="69" t="s">
        <v>30</v>
      </c>
      <c r="P1985" s="72">
        <v>42374.725694444445</v>
      </c>
      <c r="Q1985" s="69"/>
      <c r="R1985" s="72">
        <v>42395.519444444442</v>
      </c>
      <c r="S1985" s="72">
        <v>42374.959722222222</v>
      </c>
      <c r="T1985" s="69"/>
      <c r="U1985" s="124" t="s">
        <v>10423</v>
      </c>
      <c r="V1985" s="69"/>
      <c r="W1985" s="69"/>
      <c r="X1985" s="69">
        <v>0</v>
      </c>
      <c r="Y1985" s="69">
        <v>1</v>
      </c>
      <c r="Z1985" s="69"/>
      <c r="AA1985" s="69"/>
      <c r="AB1985" s="69"/>
      <c r="AC1985" s="69"/>
      <c r="AD1985" s="69"/>
      <c r="AE1985" s="69"/>
      <c r="AF1985" s="69"/>
      <c r="AG1985" s="69"/>
      <c r="AH1985" s="69" t="s">
        <v>6884</v>
      </c>
    </row>
    <row r="1986" spans="1:34" ht="15.75" hidden="1" customHeight="1" x14ac:dyDescent="0.2">
      <c r="A1986" s="69" t="s">
        <v>71</v>
      </c>
      <c r="B1986" s="69" t="s">
        <v>178</v>
      </c>
      <c r="C1986" s="51">
        <f t="shared" si="63"/>
        <v>14</v>
      </c>
      <c r="D1986" s="57">
        <v>2016</v>
      </c>
      <c r="E1986" s="57">
        <v>1</v>
      </c>
      <c r="F1986" s="69" t="s">
        <v>22</v>
      </c>
      <c r="G1986" s="70" t="s">
        <v>6847</v>
      </c>
      <c r="H1986" s="69" t="s">
        <v>6848</v>
      </c>
      <c r="I1986" s="71" t="s">
        <v>2700</v>
      </c>
      <c r="J1986" s="71" t="s">
        <v>26</v>
      </c>
      <c r="K1986" s="69" t="s">
        <v>27</v>
      </c>
      <c r="L1986" s="69" t="s">
        <v>37</v>
      </c>
      <c r="M1986" s="69" t="s">
        <v>53</v>
      </c>
      <c r="N1986" s="69" t="s">
        <v>53</v>
      </c>
      <c r="O1986" s="69" t="s">
        <v>53</v>
      </c>
      <c r="P1986" s="72">
        <v>42391.688194444447</v>
      </c>
      <c r="Q1986" s="69"/>
      <c r="R1986" s="72">
        <v>42465.525000000001</v>
      </c>
      <c r="S1986" s="72">
        <v>42457.379861111112</v>
      </c>
      <c r="T1986" s="69"/>
      <c r="U1986" s="69" t="s">
        <v>143</v>
      </c>
      <c r="V1986" s="69"/>
      <c r="W1986" s="69"/>
      <c r="X1986" s="69">
        <v>0</v>
      </c>
      <c r="Y1986" s="69">
        <v>2</v>
      </c>
      <c r="Z1986" s="69"/>
      <c r="AA1986" s="69"/>
      <c r="AB1986" s="69"/>
      <c r="AC1986" s="69"/>
      <c r="AD1986" s="69"/>
      <c r="AE1986" s="69"/>
      <c r="AF1986" s="69"/>
      <c r="AG1986" s="69"/>
      <c r="AH1986" s="69"/>
    </row>
    <row r="1987" spans="1:34" ht="15.75" hidden="1" customHeight="1" x14ac:dyDescent="0.2">
      <c r="A1987" s="69" t="s">
        <v>33</v>
      </c>
      <c r="B1987" s="69" t="s">
        <v>108</v>
      </c>
      <c r="C1987" s="51">
        <f t="shared" si="63"/>
        <v>11</v>
      </c>
      <c r="D1987" s="57">
        <v>2016</v>
      </c>
      <c r="E1987" s="57">
        <v>1</v>
      </c>
      <c r="F1987" s="69" t="s">
        <v>22</v>
      </c>
      <c r="G1987" s="70" t="s">
        <v>6888</v>
      </c>
      <c r="H1987" s="69" t="s">
        <v>6889</v>
      </c>
      <c r="I1987" s="71" t="s">
        <v>25</v>
      </c>
      <c r="J1987" s="71" t="s">
        <v>26</v>
      </c>
      <c r="K1987" s="69" t="s">
        <v>27</v>
      </c>
      <c r="L1987" s="69" t="s">
        <v>88</v>
      </c>
      <c r="M1987" s="69" t="s">
        <v>2982</v>
      </c>
      <c r="N1987" s="69" t="s">
        <v>2982</v>
      </c>
      <c r="O1987" s="69" t="s">
        <v>2982</v>
      </c>
      <c r="P1987" s="72">
        <v>42367.663888888892</v>
      </c>
      <c r="Q1987" s="69"/>
      <c r="R1987" s="72">
        <v>42438.54583333333</v>
      </c>
      <c r="S1987" s="72">
        <v>42436.44027777778</v>
      </c>
      <c r="T1987" s="69"/>
      <c r="U1987" s="69" t="s">
        <v>111</v>
      </c>
      <c r="V1987" s="69"/>
      <c r="W1987" s="69"/>
      <c r="X1987" s="69">
        <v>0</v>
      </c>
      <c r="Y1987" s="69">
        <v>1</v>
      </c>
      <c r="Z1987" s="69" t="s">
        <v>6890</v>
      </c>
      <c r="AA1987" s="69"/>
      <c r="AB1987" s="69"/>
      <c r="AC1987" s="69"/>
      <c r="AD1987" s="69"/>
      <c r="AE1987" s="69"/>
      <c r="AF1987" s="69"/>
      <c r="AG1987" s="69"/>
      <c r="AH1987" s="69" t="s">
        <v>6891</v>
      </c>
    </row>
    <row r="1988" spans="1:34" ht="15.75" customHeight="1" x14ac:dyDescent="0.2">
      <c r="A1988" s="69" t="s">
        <v>33</v>
      </c>
      <c r="B1988" s="69" t="s">
        <v>6457</v>
      </c>
      <c r="C1988" s="51">
        <f t="shared" si="63"/>
        <v>10</v>
      </c>
      <c r="D1988" s="57">
        <v>2016</v>
      </c>
      <c r="E1988" s="57">
        <v>1</v>
      </c>
      <c r="F1988" s="69" t="s">
        <v>22</v>
      </c>
      <c r="G1988" s="70" t="s">
        <v>6892</v>
      </c>
      <c r="H1988" s="69" t="s">
        <v>6893</v>
      </c>
      <c r="I1988" s="71" t="s">
        <v>36</v>
      </c>
      <c r="J1988" s="71" t="s">
        <v>26</v>
      </c>
      <c r="K1988" s="69" t="s">
        <v>27</v>
      </c>
      <c r="L1988" s="69" t="s">
        <v>88</v>
      </c>
      <c r="M1988" s="69" t="s">
        <v>116</v>
      </c>
      <c r="N1988" s="69" t="s">
        <v>284</v>
      </c>
      <c r="O1988" s="69" t="s">
        <v>284</v>
      </c>
      <c r="P1988" s="72">
        <v>42361.287499999999</v>
      </c>
      <c r="Q1988" s="69"/>
      <c r="R1988" s="72">
        <v>42465.538888888892</v>
      </c>
      <c r="S1988" s="72">
        <v>42432.340277777781</v>
      </c>
      <c r="T1988" s="69"/>
      <c r="U1988" s="124" t="s">
        <v>10423</v>
      </c>
      <c r="V1988" s="69"/>
      <c r="W1988" s="69"/>
      <c r="X1988" s="69">
        <v>0</v>
      </c>
      <c r="Y1988" s="69">
        <v>3</v>
      </c>
      <c r="Z1988" s="69"/>
      <c r="AA1988" s="69"/>
      <c r="AB1988" s="69"/>
      <c r="AC1988" s="69"/>
      <c r="AD1988" s="69"/>
      <c r="AE1988" s="69"/>
      <c r="AF1988" s="69" t="s">
        <v>6894</v>
      </c>
      <c r="AG1988" s="69"/>
      <c r="AH1988" s="69" t="s">
        <v>6895</v>
      </c>
    </row>
    <row r="1989" spans="1:34" ht="15.75" hidden="1" customHeight="1" x14ac:dyDescent="0.2">
      <c r="A1989" s="69" t="s">
        <v>33</v>
      </c>
      <c r="B1989" s="69" t="s">
        <v>85</v>
      </c>
      <c r="C1989" s="51">
        <f t="shared" si="63"/>
        <v>8</v>
      </c>
      <c r="D1989" s="57">
        <v>2016</v>
      </c>
      <c r="E1989" s="57">
        <v>1</v>
      </c>
      <c r="F1989" s="69" t="s">
        <v>22</v>
      </c>
      <c r="G1989" s="70" t="s">
        <v>6896</v>
      </c>
      <c r="H1989" s="69" t="s">
        <v>6897</v>
      </c>
      <c r="I1989" s="71" t="s">
        <v>217</v>
      </c>
      <c r="J1989" s="71" t="s">
        <v>26</v>
      </c>
      <c r="K1989" s="69" t="s">
        <v>27</v>
      </c>
      <c r="L1989" s="69" t="s">
        <v>88</v>
      </c>
      <c r="M1989" s="69" t="s">
        <v>116</v>
      </c>
      <c r="N1989" s="69" t="s">
        <v>30</v>
      </c>
      <c r="O1989" s="69" t="s">
        <v>30</v>
      </c>
      <c r="P1989" s="72">
        <v>42366.645833333336</v>
      </c>
      <c r="Q1989" s="69"/>
      <c r="R1989" s="72">
        <v>42424.460416666669</v>
      </c>
      <c r="S1989" s="72">
        <v>42419.614583333336</v>
      </c>
      <c r="T1989" s="69"/>
      <c r="U1989" s="69" t="s">
        <v>54</v>
      </c>
      <c r="V1989" s="69"/>
      <c r="W1989" s="73">
        <v>42395</v>
      </c>
      <c r="X1989" s="69">
        <v>0</v>
      </c>
      <c r="Y1989" s="69">
        <v>2</v>
      </c>
      <c r="Z1989" s="69"/>
      <c r="AA1989" s="69"/>
      <c r="AB1989" s="69"/>
      <c r="AC1989" s="69"/>
      <c r="AD1989" s="69"/>
      <c r="AE1989" s="69" t="s">
        <v>6898</v>
      </c>
      <c r="AF1989" s="69"/>
      <c r="AG1989" s="69"/>
      <c r="AH1989" s="69" t="s">
        <v>6899</v>
      </c>
    </row>
    <row r="1990" spans="1:34" ht="15.75" hidden="1" customHeight="1" x14ac:dyDescent="0.2">
      <c r="A1990" s="69" t="s">
        <v>33</v>
      </c>
      <c r="B1990" s="69" t="s">
        <v>3324</v>
      </c>
      <c r="C1990" s="51">
        <f t="shared" si="63"/>
        <v>7</v>
      </c>
      <c r="D1990" s="57">
        <v>2016</v>
      </c>
      <c r="E1990" s="57">
        <v>1</v>
      </c>
      <c r="F1990" s="69" t="s">
        <v>22</v>
      </c>
      <c r="G1990" s="70" t="s">
        <v>6900</v>
      </c>
      <c r="H1990" s="69" t="s">
        <v>6901</v>
      </c>
      <c r="I1990" s="71" t="s">
        <v>25</v>
      </c>
      <c r="J1990" s="71" t="s">
        <v>26</v>
      </c>
      <c r="K1990" s="69" t="s">
        <v>27</v>
      </c>
      <c r="L1990" s="69" t="s">
        <v>88</v>
      </c>
      <c r="M1990" s="69" t="s">
        <v>2982</v>
      </c>
      <c r="N1990" s="69" t="s">
        <v>2982</v>
      </c>
      <c r="O1990" s="69" t="s">
        <v>2982</v>
      </c>
      <c r="P1990" s="72">
        <v>42356.495138888888</v>
      </c>
      <c r="Q1990" s="69"/>
      <c r="R1990" s="72">
        <v>42465.556944444441</v>
      </c>
      <c r="S1990" s="72">
        <v>42411.84097222222</v>
      </c>
      <c r="T1990" s="69"/>
      <c r="U1990" s="69" t="s">
        <v>111</v>
      </c>
      <c r="V1990" s="69"/>
      <c r="W1990" s="73">
        <v>42375</v>
      </c>
      <c r="X1990" s="69">
        <v>0</v>
      </c>
      <c r="Y1990" s="69">
        <v>3</v>
      </c>
      <c r="Z1990" s="69" t="s">
        <v>6902</v>
      </c>
      <c r="AA1990" s="69"/>
      <c r="AB1990" s="69"/>
      <c r="AC1990" s="69"/>
      <c r="AD1990" s="69"/>
      <c r="AE1990" s="69"/>
      <c r="AF1990" s="69"/>
      <c r="AG1990" s="69"/>
      <c r="AH1990" s="69" t="s">
        <v>6903</v>
      </c>
    </row>
    <row r="1991" spans="1:34" ht="15.75" customHeight="1" x14ac:dyDescent="0.2">
      <c r="A1991" s="69" t="s">
        <v>71</v>
      </c>
      <c r="B1991" s="69" t="s">
        <v>32</v>
      </c>
      <c r="C1991" s="51">
        <f t="shared" si="63"/>
        <v>6</v>
      </c>
      <c r="D1991" s="57">
        <v>2016</v>
      </c>
      <c r="E1991" s="57">
        <v>1</v>
      </c>
      <c r="F1991" s="69" t="s">
        <v>22</v>
      </c>
      <c r="G1991" s="70" t="s">
        <v>6552</v>
      </c>
      <c r="H1991" s="69" t="s">
        <v>6879</v>
      </c>
      <c r="I1991" s="71" t="s">
        <v>25</v>
      </c>
      <c r="J1991" s="71" t="s">
        <v>26</v>
      </c>
      <c r="K1991" s="69" t="s">
        <v>27</v>
      </c>
      <c r="L1991" s="69" t="s">
        <v>37</v>
      </c>
      <c r="M1991" s="69" t="s">
        <v>29</v>
      </c>
      <c r="N1991" s="69" t="s">
        <v>30</v>
      </c>
      <c r="O1991" s="69" t="s">
        <v>30</v>
      </c>
      <c r="P1991" s="72">
        <v>42374.756249999999</v>
      </c>
      <c r="Q1991" s="69"/>
      <c r="R1991" s="72">
        <v>42408.55972222222</v>
      </c>
      <c r="S1991" s="72">
        <v>42405.664583333331</v>
      </c>
      <c r="T1991" s="69"/>
      <c r="U1991" s="124" t="s">
        <v>10423</v>
      </c>
      <c r="V1991" s="69"/>
      <c r="W1991" s="73">
        <v>42417</v>
      </c>
      <c r="X1991" s="69">
        <v>0</v>
      </c>
      <c r="Y1991" s="69">
        <v>9</v>
      </c>
      <c r="Z1991" s="69" t="s">
        <v>6880</v>
      </c>
      <c r="AA1991" s="69"/>
      <c r="AB1991" s="69"/>
      <c r="AC1991" s="69"/>
      <c r="AD1991" s="69"/>
      <c r="AE1991" s="69"/>
      <c r="AF1991" s="69" t="s">
        <v>6549</v>
      </c>
      <c r="AG1991" s="69"/>
      <c r="AH1991" s="69" t="s">
        <v>6881</v>
      </c>
    </row>
    <row r="1992" spans="1:34" ht="15.75" customHeight="1" x14ac:dyDescent="0.2">
      <c r="A1992" s="69" t="s">
        <v>33</v>
      </c>
      <c r="B1992" s="69" t="s">
        <v>564</v>
      </c>
      <c r="C1992" s="51">
        <f t="shared" si="63"/>
        <v>3</v>
      </c>
      <c r="D1992" s="57">
        <v>2016</v>
      </c>
      <c r="E1992" s="57">
        <v>1</v>
      </c>
      <c r="F1992" s="69" t="s">
        <v>22</v>
      </c>
      <c r="G1992" s="70" t="s">
        <v>6906</v>
      </c>
      <c r="H1992" s="69" t="s">
        <v>6907</v>
      </c>
      <c r="I1992" s="71" t="s">
        <v>217</v>
      </c>
      <c r="J1992" s="71" t="s">
        <v>26</v>
      </c>
      <c r="K1992" s="69" t="s">
        <v>27</v>
      </c>
      <c r="L1992" s="69" t="s">
        <v>88</v>
      </c>
      <c r="M1992" s="69" t="s">
        <v>29</v>
      </c>
      <c r="N1992" s="69" t="s">
        <v>89</v>
      </c>
      <c r="O1992" s="69" t="s">
        <v>116</v>
      </c>
      <c r="P1992" s="72">
        <v>42347.604166666664</v>
      </c>
      <c r="Q1992" s="69"/>
      <c r="R1992" s="72">
        <v>42465.573611111111</v>
      </c>
      <c r="S1992" s="72">
        <v>42384.479861111111</v>
      </c>
      <c r="T1992" s="69"/>
      <c r="U1992" s="124" t="s">
        <v>10423</v>
      </c>
      <c r="V1992" s="69"/>
      <c r="W1992" s="73">
        <v>42376</v>
      </c>
      <c r="X1992" s="69">
        <v>0</v>
      </c>
      <c r="Y1992" s="69">
        <v>1</v>
      </c>
      <c r="Z1992" s="69"/>
      <c r="AA1992" s="69"/>
      <c r="AB1992" s="69"/>
      <c r="AC1992" s="69"/>
      <c r="AD1992" s="69"/>
      <c r="AE1992" s="69"/>
      <c r="AF1992" s="69" t="s">
        <v>6908</v>
      </c>
      <c r="AG1992" s="69"/>
      <c r="AH1992" s="69" t="s">
        <v>6909</v>
      </c>
    </row>
    <row r="1993" spans="1:34" ht="15.75" customHeight="1" x14ac:dyDescent="0.2">
      <c r="A1993" s="69" t="s">
        <v>33</v>
      </c>
      <c r="B1993" s="69" t="s">
        <v>32</v>
      </c>
      <c r="C1993" s="51">
        <f t="shared" si="63"/>
        <v>2</v>
      </c>
      <c r="D1993" s="57">
        <v>2016</v>
      </c>
      <c r="E1993" s="57">
        <v>1</v>
      </c>
      <c r="F1993" s="69" t="s">
        <v>22</v>
      </c>
      <c r="G1993" s="70" t="s">
        <v>6910</v>
      </c>
      <c r="H1993" s="69" t="s">
        <v>6911</v>
      </c>
      <c r="I1993" s="71" t="s">
        <v>25</v>
      </c>
      <c r="J1993" s="71" t="s">
        <v>26</v>
      </c>
      <c r="K1993" s="69" t="s">
        <v>27</v>
      </c>
      <c r="L1993" s="69" t="s">
        <v>37</v>
      </c>
      <c r="M1993" s="69" t="s">
        <v>29</v>
      </c>
      <c r="N1993" s="69" t="s">
        <v>116</v>
      </c>
      <c r="O1993" s="69" t="s">
        <v>116</v>
      </c>
      <c r="P1993" s="72">
        <v>42340.520833333336</v>
      </c>
      <c r="Q1993" s="69"/>
      <c r="R1993" s="72">
        <v>42377.669444444444</v>
      </c>
      <c r="S1993" s="72">
        <v>42374.960416666669</v>
      </c>
      <c r="T1993" s="69"/>
      <c r="U1993" s="124" t="s">
        <v>10423</v>
      </c>
      <c r="V1993" s="69"/>
      <c r="W1993" s="73">
        <v>42377</v>
      </c>
      <c r="X1993" s="69">
        <v>0</v>
      </c>
      <c r="Y1993" s="69">
        <v>5</v>
      </c>
      <c r="Z1993" s="69"/>
      <c r="AA1993" s="69"/>
      <c r="AB1993" s="69"/>
      <c r="AC1993" s="69"/>
      <c r="AD1993" s="69"/>
      <c r="AE1993" s="69"/>
      <c r="AF1993" s="69"/>
      <c r="AG1993" s="69"/>
      <c r="AH1993" s="69" t="s">
        <v>6912</v>
      </c>
    </row>
    <row r="1994" spans="1:34" ht="15.75" customHeight="1" x14ac:dyDescent="0.2">
      <c r="A1994" s="69" t="s">
        <v>71</v>
      </c>
      <c r="B1994" s="69" t="s">
        <v>145</v>
      </c>
      <c r="C1994" s="51">
        <f t="shared" si="63"/>
        <v>2</v>
      </c>
      <c r="D1994" s="57">
        <v>2016</v>
      </c>
      <c r="E1994" s="57">
        <v>1</v>
      </c>
      <c r="F1994" s="69" t="s">
        <v>22</v>
      </c>
      <c r="G1994" s="70" t="s">
        <v>6885</v>
      </c>
      <c r="H1994" s="69" t="s">
        <v>6886</v>
      </c>
      <c r="I1994" s="71" t="s">
        <v>25</v>
      </c>
      <c r="J1994" s="71" t="s">
        <v>26</v>
      </c>
      <c r="K1994" s="69" t="s">
        <v>27</v>
      </c>
      <c r="L1994" s="69" t="s">
        <v>37</v>
      </c>
      <c r="M1994" s="69" t="s">
        <v>29</v>
      </c>
      <c r="N1994" s="69" t="s">
        <v>30</v>
      </c>
      <c r="O1994" s="69" t="s">
        <v>30</v>
      </c>
      <c r="P1994" s="72">
        <v>42374.694444444445</v>
      </c>
      <c r="Q1994" s="69"/>
      <c r="R1994" s="72">
        <v>42377.669444444444</v>
      </c>
      <c r="S1994" s="72">
        <v>42375.552777777775</v>
      </c>
      <c r="T1994" s="69"/>
      <c r="U1994" s="124" t="s">
        <v>10423</v>
      </c>
      <c r="V1994" s="69"/>
      <c r="W1994" s="73">
        <v>42375</v>
      </c>
      <c r="X1994" s="69">
        <v>0</v>
      </c>
      <c r="Y1994" s="69">
        <v>1</v>
      </c>
      <c r="Z1994" s="69"/>
      <c r="AA1994" s="69"/>
      <c r="AB1994" s="69"/>
      <c r="AC1994" s="69"/>
      <c r="AD1994" s="69"/>
      <c r="AE1994" s="69"/>
      <c r="AF1994" s="69"/>
      <c r="AG1994" s="69"/>
      <c r="AH1994" s="69" t="s">
        <v>6887</v>
      </c>
    </row>
    <row r="1995" spans="1:34" ht="15.75" hidden="1" customHeight="1" x14ac:dyDescent="0.2">
      <c r="A1995" s="69" t="s">
        <v>33</v>
      </c>
      <c r="B1995" s="69" t="s">
        <v>56</v>
      </c>
      <c r="C1995" s="51">
        <f t="shared" si="63"/>
        <v>4</v>
      </c>
      <c r="D1995" s="57">
        <v>2016</v>
      </c>
      <c r="E1995" s="57">
        <v>1</v>
      </c>
      <c r="F1995" s="69" t="s">
        <v>22</v>
      </c>
      <c r="G1995" s="70" t="s">
        <v>6916</v>
      </c>
      <c r="H1995" s="69" t="s">
        <v>6917</v>
      </c>
      <c r="I1995" s="71" t="s">
        <v>2700</v>
      </c>
      <c r="J1995" s="71" t="s">
        <v>26</v>
      </c>
      <c r="K1995" s="69" t="s">
        <v>27</v>
      </c>
      <c r="L1995" s="69" t="s">
        <v>37</v>
      </c>
      <c r="M1995" s="69" t="s">
        <v>29</v>
      </c>
      <c r="N1995" s="69" t="s">
        <v>30</v>
      </c>
      <c r="O1995" s="69" t="s">
        <v>30</v>
      </c>
      <c r="P1995" s="72">
        <v>42377.663194444445</v>
      </c>
      <c r="Q1995" s="69"/>
      <c r="R1995" s="72">
        <v>42390.722222222219</v>
      </c>
      <c r="S1995" s="72">
        <v>42389.62222222222</v>
      </c>
      <c r="T1995" s="69"/>
      <c r="U1995" s="69" t="s">
        <v>143</v>
      </c>
      <c r="V1995" s="69"/>
      <c r="W1995" s="69"/>
      <c r="X1995" s="69">
        <v>0</v>
      </c>
      <c r="Y1995" s="69">
        <v>3</v>
      </c>
      <c r="Z1995" s="69"/>
      <c r="AA1995" s="69"/>
      <c r="AB1995" s="69"/>
      <c r="AC1995" s="69"/>
      <c r="AD1995" s="69"/>
      <c r="AE1995" s="69"/>
      <c r="AF1995" s="69"/>
      <c r="AG1995" s="69"/>
      <c r="AH1995" s="69" t="s">
        <v>6918</v>
      </c>
    </row>
    <row r="1996" spans="1:34" ht="15.75" customHeight="1" x14ac:dyDescent="0.2">
      <c r="A1996" s="69" t="s">
        <v>33</v>
      </c>
      <c r="B1996" s="69" t="s">
        <v>76</v>
      </c>
      <c r="C1996" s="51">
        <f t="shared" si="63"/>
        <v>4</v>
      </c>
      <c r="D1996" s="57">
        <v>2016</v>
      </c>
      <c r="E1996" s="57">
        <v>1</v>
      </c>
      <c r="F1996" s="69" t="s">
        <v>22</v>
      </c>
      <c r="G1996" s="70" t="s">
        <v>6919</v>
      </c>
      <c r="H1996" s="69" t="s">
        <v>6920</v>
      </c>
      <c r="I1996" s="71" t="s">
        <v>25</v>
      </c>
      <c r="J1996" s="71" t="s">
        <v>26</v>
      </c>
      <c r="K1996" s="69" t="s">
        <v>27</v>
      </c>
      <c r="L1996" s="69" t="s">
        <v>88</v>
      </c>
      <c r="M1996" s="69" t="s">
        <v>30</v>
      </c>
      <c r="N1996" s="69" t="s">
        <v>83</v>
      </c>
      <c r="O1996" s="69" t="s">
        <v>83</v>
      </c>
      <c r="P1996" s="72">
        <v>42377.302083333336</v>
      </c>
      <c r="Q1996" s="69"/>
      <c r="R1996" s="72">
        <v>42465.487500000003</v>
      </c>
      <c r="S1996" s="72">
        <v>42391.531944444447</v>
      </c>
      <c r="T1996" s="69"/>
      <c r="U1996" s="124" t="s">
        <v>10423</v>
      </c>
      <c r="V1996" s="69"/>
      <c r="W1996" s="69"/>
      <c r="X1996" s="69">
        <v>0</v>
      </c>
      <c r="Y1996" s="69">
        <v>1</v>
      </c>
      <c r="Z1996" s="69"/>
      <c r="AA1996" s="69"/>
      <c r="AB1996" s="69"/>
      <c r="AC1996" s="69"/>
      <c r="AD1996" s="69"/>
      <c r="AE1996" s="69"/>
      <c r="AF1996" s="69"/>
      <c r="AG1996" s="69"/>
      <c r="AH1996" s="69" t="s">
        <v>6921</v>
      </c>
    </row>
    <row r="1997" spans="1:34" ht="15.75" customHeight="1" x14ac:dyDescent="0.2">
      <c r="A1997" s="69" t="s">
        <v>33</v>
      </c>
      <c r="B1997" s="69" t="s">
        <v>145</v>
      </c>
      <c r="C1997" s="51">
        <f t="shared" si="63"/>
        <v>4</v>
      </c>
      <c r="D1997" s="57">
        <v>2016</v>
      </c>
      <c r="E1997" s="57">
        <v>1</v>
      </c>
      <c r="F1997" s="69" t="s">
        <v>22</v>
      </c>
      <c r="G1997" s="70" t="s">
        <v>6922</v>
      </c>
      <c r="H1997" s="69" t="s">
        <v>6923</v>
      </c>
      <c r="I1997" s="71" t="s">
        <v>36</v>
      </c>
      <c r="J1997" s="71" t="s">
        <v>26</v>
      </c>
      <c r="K1997" s="69" t="s">
        <v>27</v>
      </c>
      <c r="L1997" s="69" t="s">
        <v>88</v>
      </c>
      <c r="M1997" s="69" t="s">
        <v>29</v>
      </c>
      <c r="N1997" s="69" t="s">
        <v>473</v>
      </c>
      <c r="O1997" s="69" t="s">
        <v>473</v>
      </c>
      <c r="P1997" s="72">
        <v>42373.679166666669</v>
      </c>
      <c r="Q1997" s="69"/>
      <c r="R1997" s="72">
        <v>42390.722222222219</v>
      </c>
      <c r="S1997" s="72">
        <v>42388.768055555556</v>
      </c>
      <c r="T1997" s="69"/>
      <c r="U1997" s="124" t="s">
        <v>10423</v>
      </c>
      <c r="V1997" s="69"/>
      <c r="W1997" s="69"/>
      <c r="X1997" s="69">
        <v>0</v>
      </c>
      <c r="Y1997" s="69">
        <v>1</v>
      </c>
      <c r="Z1997" s="69"/>
      <c r="AA1997" s="69"/>
      <c r="AB1997" s="69"/>
      <c r="AC1997" s="69"/>
      <c r="AD1997" s="69"/>
      <c r="AE1997" s="69"/>
      <c r="AF1997" s="69"/>
      <c r="AG1997" s="69"/>
      <c r="AH1997" s="69" t="s">
        <v>6924</v>
      </c>
    </row>
    <row r="1998" spans="1:34" ht="15.75" hidden="1" customHeight="1" x14ac:dyDescent="0.2">
      <c r="A1998" s="69" t="s">
        <v>33</v>
      </c>
      <c r="B1998" s="69" t="s">
        <v>56</v>
      </c>
      <c r="C1998" s="51">
        <f t="shared" si="63"/>
        <v>5</v>
      </c>
      <c r="D1998" s="57">
        <v>2016</v>
      </c>
      <c r="E1998" s="57">
        <v>1</v>
      </c>
      <c r="F1998" s="69" t="s">
        <v>22</v>
      </c>
      <c r="G1998" s="70" t="s">
        <v>6925</v>
      </c>
      <c r="H1998" s="69" t="s">
        <v>6926</v>
      </c>
      <c r="I1998" s="71" t="s">
        <v>25</v>
      </c>
      <c r="J1998" s="71" t="s">
        <v>26</v>
      </c>
      <c r="K1998" s="69" t="s">
        <v>27</v>
      </c>
      <c r="L1998" s="69" t="s">
        <v>37</v>
      </c>
      <c r="M1998" s="69" t="s">
        <v>29</v>
      </c>
      <c r="N1998" s="69" t="s">
        <v>74</v>
      </c>
      <c r="O1998" s="69" t="s">
        <v>74</v>
      </c>
      <c r="P1998" s="72">
        <v>42373.515277777777</v>
      </c>
      <c r="Q1998" s="69"/>
      <c r="R1998" s="72">
        <v>42465.525694444441</v>
      </c>
      <c r="S1998" s="72">
        <v>42394.916666666664</v>
      </c>
      <c r="T1998" s="69"/>
      <c r="U1998" s="69" t="s">
        <v>54</v>
      </c>
      <c r="V1998" s="69"/>
      <c r="W1998" s="73">
        <v>42395</v>
      </c>
      <c r="X1998" s="69">
        <v>0</v>
      </c>
      <c r="Y1998" s="69">
        <v>4</v>
      </c>
      <c r="Z1998" s="69"/>
      <c r="AA1998" s="69"/>
      <c r="AB1998" s="69"/>
      <c r="AC1998" s="69"/>
      <c r="AD1998" s="69"/>
      <c r="AE1998" s="69"/>
      <c r="AF1998" s="69"/>
      <c r="AG1998" s="69"/>
      <c r="AH1998" s="69" t="s">
        <v>6927</v>
      </c>
    </row>
    <row r="1999" spans="1:34" ht="15.75" hidden="1" customHeight="1" x14ac:dyDescent="0.2">
      <c r="A1999" s="69" t="s">
        <v>33</v>
      </c>
      <c r="B1999" s="69" t="s">
        <v>145</v>
      </c>
      <c r="C1999" s="51">
        <f t="shared" si="63"/>
        <v>4</v>
      </c>
      <c r="D1999" s="57">
        <v>2016</v>
      </c>
      <c r="E1999" s="57">
        <v>1</v>
      </c>
      <c r="F1999" s="69" t="s">
        <v>22</v>
      </c>
      <c r="G1999" s="70" t="s">
        <v>6928</v>
      </c>
      <c r="H1999" s="69" t="s">
        <v>6929</v>
      </c>
      <c r="I1999" s="71" t="s">
        <v>2700</v>
      </c>
      <c r="J1999" s="71" t="s">
        <v>26</v>
      </c>
      <c r="K1999" s="69" t="s">
        <v>27</v>
      </c>
      <c r="L1999" s="69" t="s">
        <v>37</v>
      </c>
      <c r="M1999" s="69" t="s">
        <v>29</v>
      </c>
      <c r="N1999" s="69" t="s">
        <v>30</v>
      </c>
      <c r="O1999" s="69" t="s">
        <v>30</v>
      </c>
      <c r="P1999" s="72">
        <v>42359.42083333333</v>
      </c>
      <c r="Q1999" s="69"/>
      <c r="R1999" s="72">
        <v>42390.722222222219</v>
      </c>
      <c r="S1999" s="72">
        <v>42388.844444444447</v>
      </c>
      <c r="T1999" s="69"/>
      <c r="U1999" s="69" t="s">
        <v>143</v>
      </c>
      <c r="V1999" s="69"/>
      <c r="W1999" s="69"/>
      <c r="X1999" s="69">
        <v>0</v>
      </c>
      <c r="Y1999" s="69">
        <v>1</v>
      </c>
      <c r="Z1999" s="69"/>
      <c r="AA1999" s="69"/>
      <c r="AB1999" s="69"/>
      <c r="AC1999" s="69"/>
      <c r="AD1999" s="69"/>
      <c r="AE1999" s="69"/>
      <c r="AF1999" s="69" t="s">
        <v>6930</v>
      </c>
      <c r="AG1999" s="69"/>
      <c r="AH1999" s="69" t="s">
        <v>6931</v>
      </c>
    </row>
    <row r="2000" spans="1:34" ht="15.75" customHeight="1" x14ac:dyDescent="0.2">
      <c r="A2000" s="69" t="s">
        <v>33</v>
      </c>
      <c r="B2000" s="69" t="s">
        <v>145</v>
      </c>
      <c r="C2000" s="51">
        <f t="shared" si="63"/>
        <v>4</v>
      </c>
      <c r="D2000" s="57">
        <v>2016</v>
      </c>
      <c r="E2000" s="57">
        <v>1</v>
      </c>
      <c r="F2000" s="69" t="s">
        <v>22</v>
      </c>
      <c r="G2000" s="70" t="s">
        <v>6932</v>
      </c>
      <c r="H2000" s="69" t="s">
        <v>6933</v>
      </c>
      <c r="I2000" s="71" t="s">
        <v>25</v>
      </c>
      <c r="J2000" s="71" t="s">
        <v>26</v>
      </c>
      <c r="K2000" s="69" t="s">
        <v>27</v>
      </c>
      <c r="L2000" s="69" t="s">
        <v>37</v>
      </c>
      <c r="M2000" s="69" t="s">
        <v>29</v>
      </c>
      <c r="N2000" s="69" t="s">
        <v>491</v>
      </c>
      <c r="O2000" s="69" t="s">
        <v>491</v>
      </c>
      <c r="P2000" s="72">
        <v>42359.656944444447</v>
      </c>
      <c r="Q2000" s="69"/>
      <c r="R2000" s="72">
        <v>42390.722222222219</v>
      </c>
      <c r="S2000" s="72">
        <v>42389.979861111111</v>
      </c>
      <c r="T2000" s="69"/>
      <c r="U2000" s="124" t="s">
        <v>10423</v>
      </c>
      <c r="V2000" s="69"/>
      <c r="W2000" s="73">
        <v>42382</v>
      </c>
      <c r="X2000" s="69">
        <v>0</v>
      </c>
      <c r="Y2000" s="69">
        <v>3</v>
      </c>
      <c r="Z2000" s="69" t="s">
        <v>6934</v>
      </c>
      <c r="AA2000" s="69"/>
      <c r="AB2000" s="69"/>
      <c r="AC2000" s="69"/>
      <c r="AD2000" s="69"/>
      <c r="AE2000" s="69"/>
      <c r="AF2000" s="69"/>
      <c r="AG2000" s="69"/>
      <c r="AH2000" s="69" t="s">
        <v>6935</v>
      </c>
    </row>
    <row r="2001" spans="1:34" ht="15.75" customHeight="1" x14ac:dyDescent="0.2">
      <c r="A2001" s="69" t="s">
        <v>33</v>
      </c>
      <c r="B2001" s="69" t="s">
        <v>32</v>
      </c>
      <c r="C2001" s="51">
        <f t="shared" si="63"/>
        <v>3</v>
      </c>
      <c r="D2001" s="57">
        <v>2016</v>
      </c>
      <c r="E2001" s="57">
        <v>1</v>
      </c>
      <c r="F2001" s="69" t="s">
        <v>22</v>
      </c>
      <c r="G2001" s="70" t="s">
        <v>6936</v>
      </c>
      <c r="H2001" s="69" t="s">
        <v>6937</v>
      </c>
      <c r="I2001" s="71" t="s">
        <v>25</v>
      </c>
      <c r="J2001" s="71" t="s">
        <v>26</v>
      </c>
      <c r="K2001" s="69" t="s">
        <v>27</v>
      </c>
      <c r="L2001" s="69" t="s">
        <v>37</v>
      </c>
      <c r="M2001" s="69" t="s">
        <v>29</v>
      </c>
      <c r="N2001" s="69" t="s">
        <v>30</v>
      </c>
      <c r="O2001" s="69" t="s">
        <v>30</v>
      </c>
      <c r="P2001" s="72">
        <v>42355.615972222222</v>
      </c>
      <c r="Q2001" s="69"/>
      <c r="R2001" s="72">
        <v>42465.556944444441</v>
      </c>
      <c r="S2001" s="72">
        <v>42380.54583333333</v>
      </c>
      <c r="T2001" s="69"/>
      <c r="U2001" s="124" t="s">
        <v>10423</v>
      </c>
      <c r="V2001" s="69"/>
      <c r="W2001" s="69"/>
      <c r="X2001" s="69">
        <v>0</v>
      </c>
      <c r="Y2001" s="69">
        <v>1</v>
      </c>
      <c r="Z2001" s="74" t="s">
        <v>6938</v>
      </c>
      <c r="AA2001" s="69"/>
      <c r="AB2001" s="69"/>
      <c r="AC2001" s="69"/>
      <c r="AD2001" s="69"/>
      <c r="AE2001" s="69"/>
      <c r="AF2001" s="69"/>
      <c r="AG2001" s="69"/>
      <c r="AH2001" s="69" t="s">
        <v>6939</v>
      </c>
    </row>
    <row r="2002" spans="1:34" ht="15.75" hidden="1" customHeight="1" x14ac:dyDescent="0.2">
      <c r="A2002" s="69" t="s">
        <v>33</v>
      </c>
      <c r="B2002" s="69" t="s">
        <v>85</v>
      </c>
      <c r="C2002" s="51">
        <f t="shared" si="63"/>
        <v>13</v>
      </c>
      <c r="D2002" s="57">
        <v>2016</v>
      </c>
      <c r="E2002" s="57">
        <v>1</v>
      </c>
      <c r="F2002" s="69" t="s">
        <v>22</v>
      </c>
      <c r="G2002" s="70" t="s">
        <v>6940</v>
      </c>
      <c r="H2002" s="69" t="s">
        <v>6941</v>
      </c>
      <c r="I2002" s="71" t="s">
        <v>25</v>
      </c>
      <c r="J2002" s="71" t="s">
        <v>26</v>
      </c>
      <c r="K2002" s="69" t="s">
        <v>27</v>
      </c>
      <c r="L2002" s="69" t="s">
        <v>37</v>
      </c>
      <c r="M2002" s="69" t="s">
        <v>29</v>
      </c>
      <c r="N2002" s="69" t="s">
        <v>30</v>
      </c>
      <c r="O2002" s="69" t="s">
        <v>30</v>
      </c>
      <c r="P2002" s="72">
        <v>42353.710416666669</v>
      </c>
      <c r="Q2002" s="69"/>
      <c r="R2002" s="72">
        <v>42459.447222222225</v>
      </c>
      <c r="S2002" s="72">
        <v>42450.614583333336</v>
      </c>
      <c r="T2002" s="69"/>
      <c r="U2002" s="69" t="s">
        <v>54</v>
      </c>
      <c r="V2002" s="69"/>
      <c r="W2002" s="73">
        <v>42436</v>
      </c>
      <c r="X2002" s="69">
        <v>0</v>
      </c>
      <c r="Y2002" s="69">
        <v>8</v>
      </c>
      <c r="Z2002" s="69" t="s">
        <v>6942</v>
      </c>
      <c r="AA2002" s="69"/>
      <c r="AB2002" s="69"/>
      <c r="AC2002" s="69"/>
      <c r="AD2002" s="69"/>
      <c r="AE2002" s="69"/>
      <c r="AF2002" s="69"/>
      <c r="AG2002" s="69"/>
      <c r="AH2002" s="69" t="s">
        <v>6943</v>
      </c>
    </row>
    <row r="2003" spans="1:34" ht="15.75" customHeight="1" x14ac:dyDescent="0.2">
      <c r="A2003" s="69" t="s">
        <v>33</v>
      </c>
      <c r="B2003" s="69" t="s">
        <v>145</v>
      </c>
      <c r="C2003" s="51">
        <f t="shared" si="63"/>
        <v>3</v>
      </c>
      <c r="D2003" s="57">
        <v>2016</v>
      </c>
      <c r="E2003" s="57">
        <v>1</v>
      </c>
      <c r="F2003" s="69" t="s">
        <v>22</v>
      </c>
      <c r="G2003" s="70" t="s">
        <v>6944</v>
      </c>
      <c r="H2003" s="69" t="s">
        <v>6945</v>
      </c>
      <c r="I2003" s="71" t="s">
        <v>25</v>
      </c>
      <c r="J2003" s="71" t="s">
        <v>26</v>
      </c>
      <c r="K2003" s="69" t="s">
        <v>27</v>
      </c>
      <c r="L2003" s="69" t="s">
        <v>37</v>
      </c>
      <c r="M2003" s="69" t="s">
        <v>29</v>
      </c>
      <c r="N2003" s="69" t="s">
        <v>74</v>
      </c>
      <c r="O2003" s="69" t="s">
        <v>74</v>
      </c>
      <c r="P2003" s="72">
        <v>42353.53125</v>
      </c>
      <c r="Q2003" s="69"/>
      <c r="R2003" s="72">
        <v>42465.487500000003</v>
      </c>
      <c r="S2003" s="72">
        <v>42380.567361111112</v>
      </c>
      <c r="T2003" s="69"/>
      <c r="U2003" s="124" t="s">
        <v>10423</v>
      </c>
      <c r="V2003" s="69"/>
      <c r="W2003" s="73">
        <v>42375</v>
      </c>
      <c r="X2003" s="69">
        <v>0</v>
      </c>
      <c r="Y2003" s="69">
        <v>3</v>
      </c>
      <c r="Z2003" s="69"/>
      <c r="AA2003" s="69"/>
      <c r="AB2003" s="69"/>
      <c r="AC2003" s="69"/>
      <c r="AD2003" s="69"/>
      <c r="AE2003" s="69"/>
      <c r="AF2003" s="69"/>
      <c r="AG2003" s="69"/>
      <c r="AH2003" s="69" t="s">
        <v>6946</v>
      </c>
    </row>
    <row r="2004" spans="1:34" ht="15.75" hidden="1" customHeight="1" x14ac:dyDescent="0.2">
      <c r="A2004" s="69" t="s">
        <v>33</v>
      </c>
      <c r="B2004" s="69" t="s">
        <v>85</v>
      </c>
      <c r="C2004" s="51">
        <f t="shared" si="63"/>
        <v>6</v>
      </c>
      <c r="D2004" s="57">
        <v>2016</v>
      </c>
      <c r="E2004" s="57">
        <v>1</v>
      </c>
      <c r="F2004" s="69" t="s">
        <v>22</v>
      </c>
      <c r="G2004" s="70" t="s">
        <v>6947</v>
      </c>
      <c r="H2004" s="69" t="s">
        <v>6948</v>
      </c>
      <c r="I2004" s="71" t="s">
        <v>2700</v>
      </c>
      <c r="J2004" s="71" t="s">
        <v>26</v>
      </c>
      <c r="K2004" s="69" t="s">
        <v>27</v>
      </c>
      <c r="L2004" s="69" t="s">
        <v>37</v>
      </c>
      <c r="M2004" s="69" t="s">
        <v>29</v>
      </c>
      <c r="N2004" s="69" t="s">
        <v>30</v>
      </c>
      <c r="O2004" s="69" t="s">
        <v>30</v>
      </c>
      <c r="P2004" s="72">
        <v>42348.71875</v>
      </c>
      <c r="Q2004" s="69"/>
      <c r="R2004" s="72">
        <v>42416.566666666666</v>
      </c>
      <c r="S2004" s="72">
        <v>42401.651388888888</v>
      </c>
      <c r="T2004" s="69"/>
      <c r="U2004" s="69" t="s">
        <v>143</v>
      </c>
      <c r="V2004" s="69"/>
      <c r="W2004" s="69"/>
      <c r="X2004" s="69">
        <v>0</v>
      </c>
      <c r="Y2004" s="69">
        <v>4</v>
      </c>
      <c r="Z2004" s="69"/>
      <c r="AA2004" s="69"/>
      <c r="AB2004" s="69"/>
      <c r="AC2004" s="69"/>
      <c r="AD2004" s="69"/>
      <c r="AE2004" s="69"/>
      <c r="AF2004" s="69"/>
      <c r="AG2004" s="69"/>
      <c r="AH2004" s="69" t="s">
        <v>6949</v>
      </c>
    </row>
    <row r="2005" spans="1:34" ht="15.75" hidden="1" customHeight="1" x14ac:dyDescent="0.2">
      <c r="A2005" s="69" t="s">
        <v>33</v>
      </c>
      <c r="B2005" s="69" t="s">
        <v>564</v>
      </c>
      <c r="C2005" s="51">
        <f t="shared" si="63"/>
        <v>2</v>
      </c>
      <c r="D2005" s="57">
        <v>2016</v>
      </c>
      <c r="E2005" s="57">
        <v>1</v>
      </c>
      <c r="F2005" s="69" t="s">
        <v>22</v>
      </c>
      <c r="G2005" s="70" t="s">
        <v>6950</v>
      </c>
      <c r="H2005" s="69" t="s">
        <v>6951</v>
      </c>
      <c r="I2005" s="71" t="s">
        <v>25</v>
      </c>
      <c r="J2005" s="71" t="s">
        <v>26</v>
      </c>
      <c r="K2005" s="69" t="s">
        <v>27</v>
      </c>
      <c r="L2005" s="69" t="s">
        <v>37</v>
      </c>
      <c r="M2005" s="69" t="s">
        <v>29</v>
      </c>
      <c r="N2005" s="69" t="s">
        <v>30</v>
      </c>
      <c r="O2005" s="69" t="s">
        <v>30</v>
      </c>
      <c r="P2005" s="72">
        <v>42348.701388888891</v>
      </c>
      <c r="Q2005" s="69"/>
      <c r="R2005" s="72">
        <v>42377.669444444444</v>
      </c>
      <c r="S2005" s="72">
        <v>42375.542361111111</v>
      </c>
      <c r="T2005" s="69"/>
      <c r="U2005" s="69" t="s">
        <v>127</v>
      </c>
      <c r="V2005" s="69"/>
      <c r="W2005" s="73">
        <v>42376</v>
      </c>
      <c r="X2005" s="69">
        <v>0</v>
      </c>
      <c r="Y2005" s="69">
        <v>3</v>
      </c>
      <c r="Z2005" s="74" t="s">
        <v>6952</v>
      </c>
      <c r="AA2005" s="69"/>
      <c r="AB2005" s="69"/>
      <c r="AC2005" s="69"/>
      <c r="AD2005" s="69"/>
      <c r="AE2005" s="69"/>
      <c r="AF2005" s="69"/>
      <c r="AG2005" s="69"/>
      <c r="AH2005" s="69" t="s">
        <v>6953</v>
      </c>
    </row>
    <row r="2006" spans="1:34" ht="15.75" hidden="1" customHeight="1" x14ac:dyDescent="0.2">
      <c r="A2006" s="69" t="s">
        <v>33</v>
      </c>
      <c r="B2006" s="69" t="s">
        <v>56</v>
      </c>
      <c r="C2006" s="51">
        <f t="shared" si="63"/>
        <v>5</v>
      </c>
      <c r="D2006" s="57">
        <v>2016</v>
      </c>
      <c r="E2006" s="57">
        <v>1</v>
      </c>
      <c r="F2006" s="69" t="s">
        <v>22</v>
      </c>
      <c r="G2006" s="70" t="s">
        <v>6954</v>
      </c>
      <c r="H2006" s="69" t="s">
        <v>6955</v>
      </c>
      <c r="I2006" s="71" t="s">
        <v>2700</v>
      </c>
      <c r="J2006" s="71" t="s">
        <v>26</v>
      </c>
      <c r="K2006" s="69" t="s">
        <v>27</v>
      </c>
      <c r="L2006" s="69" t="s">
        <v>88</v>
      </c>
      <c r="M2006" s="69" t="s">
        <v>30</v>
      </c>
      <c r="N2006" s="69" t="s">
        <v>30</v>
      </c>
      <c r="O2006" s="69" t="s">
        <v>30</v>
      </c>
      <c r="P2006" s="72">
        <v>42348.56527777778</v>
      </c>
      <c r="Q2006" s="69"/>
      <c r="R2006" s="72">
        <v>42407.865277777775</v>
      </c>
      <c r="S2006" s="72">
        <v>42395.702777777777</v>
      </c>
      <c r="T2006" s="69"/>
      <c r="U2006" s="69" t="s">
        <v>143</v>
      </c>
      <c r="V2006" s="69"/>
      <c r="W2006" s="69"/>
      <c r="X2006" s="69">
        <v>0</v>
      </c>
      <c r="Y2006" s="69">
        <v>1</v>
      </c>
      <c r="Z2006" s="69"/>
      <c r="AA2006" s="69"/>
      <c r="AB2006" s="69"/>
      <c r="AC2006" s="69"/>
      <c r="AD2006" s="69"/>
      <c r="AE2006" s="69"/>
      <c r="AF2006" s="69"/>
      <c r="AG2006" s="69"/>
      <c r="AH2006" s="69"/>
    </row>
    <row r="2007" spans="1:34" ht="15.75" customHeight="1" x14ac:dyDescent="0.2">
      <c r="A2007" s="69" t="s">
        <v>71</v>
      </c>
      <c r="B2007" s="69" t="s">
        <v>564</v>
      </c>
      <c r="C2007" s="51">
        <f t="shared" si="63"/>
        <v>3</v>
      </c>
      <c r="D2007" s="57">
        <v>2016</v>
      </c>
      <c r="E2007" s="57">
        <v>1</v>
      </c>
      <c r="F2007" s="69" t="s">
        <v>22</v>
      </c>
      <c r="G2007" s="70" t="s">
        <v>6904</v>
      </c>
      <c r="H2007" s="69" t="s">
        <v>6905</v>
      </c>
      <c r="I2007" s="71" t="s">
        <v>1915</v>
      </c>
      <c r="J2007" s="71" t="s">
        <v>26</v>
      </c>
      <c r="K2007" s="69" t="s">
        <v>27</v>
      </c>
      <c r="L2007" s="69" t="s">
        <v>88</v>
      </c>
      <c r="M2007" s="69" t="s">
        <v>30</v>
      </c>
      <c r="N2007" s="69" t="s">
        <v>30</v>
      </c>
      <c r="O2007" s="69" t="s">
        <v>30</v>
      </c>
      <c r="P2007" s="72">
        <v>42352.591666666667</v>
      </c>
      <c r="Q2007" s="69"/>
      <c r="R2007" s="72">
        <v>42465.545138888891</v>
      </c>
      <c r="S2007" s="72">
        <v>42384.484027777777</v>
      </c>
      <c r="T2007" s="69"/>
      <c r="U2007" s="124" t="s">
        <v>10423</v>
      </c>
      <c r="V2007" s="69"/>
      <c r="W2007" s="69"/>
      <c r="X2007" s="69">
        <v>0</v>
      </c>
      <c r="Y2007" s="69">
        <v>1</v>
      </c>
      <c r="Z2007" s="69"/>
      <c r="AA2007" s="69"/>
      <c r="AB2007" s="69"/>
      <c r="AC2007" s="69"/>
      <c r="AD2007" s="69"/>
      <c r="AE2007" s="69"/>
      <c r="AF2007" s="69"/>
      <c r="AG2007" s="69"/>
      <c r="AH2007" s="69"/>
    </row>
    <row r="2008" spans="1:34" ht="15.75" hidden="1" customHeight="1" x14ac:dyDescent="0.2">
      <c r="A2008" s="69" t="s">
        <v>33</v>
      </c>
      <c r="B2008" s="69" t="s">
        <v>108</v>
      </c>
      <c r="C2008" s="51">
        <f t="shared" si="63"/>
        <v>2</v>
      </c>
      <c r="D2008" s="57">
        <v>2016</v>
      </c>
      <c r="E2008" s="57">
        <v>1</v>
      </c>
      <c r="F2008" s="69" t="s">
        <v>22</v>
      </c>
      <c r="G2008" s="70" t="s">
        <v>6959</v>
      </c>
      <c r="H2008" s="69" t="s">
        <v>6960</v>
      </c>
      <c r="I2008" s="71" t="s">
        <v>25</v>
      </c>
      <c r="J2008" s="71" t="s">
        <v>26</v>
      </c>
      <c r="K2008" s="69" t="s">
        <v>27</v>
      </c>
      <c r="L2008" s="69" t="s">
        <v>88</v>
      </c>
      <c r="M2008" s="69" t="s">
        <v>362</v>
      </c>
      <c r="N2008" s="69" t="s">
        <v>2982</v>
      </c>
      <c r="O2008" s="69" t="s">
        <v>2982</v>
      </c>
      <c r="P2008" s="72">
        <v>42345.633333333331</v>
      </c>
      <c r="Q2008" s="69"/>
      <c r="R2008" s="72">
        <v>42373.444444444445</v>
      </c>
      <c r="S2008" s="72">
        <v>42372.877083333333</v>
      </c>
      <c r="T2008" s="69"/>
      <c r="U2008" s="69" t="s">
        <v>106</v>
      </c>
      <c r="V2008" s="69"/>
      <c r="W2008" s="73">
        <v>42367</v>
      </c>
      <c r="X2008" s="69">
        <v>0</v>
      </c>
      <c r="Y2008" s="69">
        <v>3</v>
      </c>
      <c r="Z2008" s="74" t="s">
        <v>6961</v>
      </c>
      <c r="AA2008" s="69"/>
      <c r="AB2008" s="69"/>
      <c r="AC2008" s="69"/>
      <c r="AD2008" s="69"/>
      <c r="AE2008" s="69"/>
      <c r="AF2008" s="69"/>
      <c r="AG2008" s="69"/>
      <c r="AH2008" s="69" t="s">
        <v>6962</v>
      </c>
    </row>
    <row r="2009" spans="1:34" ht="15.75" customHeight="1" x14ac:dyDescent="0.2">
      <c r="A2009" s="69" t="s">
        <v>33</v>
      </c>
      <c r="B2009" s="69" t="s">
        <v>534</v>
      </c>
      <c r="C2009" s="51">
        <f t="shared" si="63"/>
        <v>9</v>
      </c>
      <c r="D2009" s="57">
        <v>2016</v>
      </c>
      <c r="E2009" s="57">
        <v>1</v>
      </c>
      <c r="F2009" s="69" t="s">
        <v>22</v>
      </c>
      <c r="G2009" s="70" t="s">
        <v>6963</v>
      </c>
      <c r="H2009" s="69" t="s">
        <v>6964</v>
      </c>
      <c r="I2009" s="71" t="s">
        <v>25</v>
      </c>
      <c r="J2009" s="71" t="s">
        <v>26</v>
      </c>
      <c r="K2009" s="69" t="s">
        <v>27</v>
      </c>
      <c r="L2009" s="69" t="s">
        <v>88</v>
      </c>
      <c r="M2009" s="69" t="s">
        <v>116</v>
      </c>
      <c r="N2009" s="69" t="s">
        <v>116</v>
      </c>
      <c r="O2009" s="69" t="s">
        <v>116</v>
      </c>
      <c r="P2009" s="72">
        <v>42345.577777777777</v>
      </c>
      <c r="Q2009" s="69"/>
      <c r="R2009" s="72">
        <v>42465.488888888889</v>
      </c>
      <c r="S2009" s="72">
        <v>42423.570833333331</v>
      </c>
      <c r="T2009" s="69"/>
      <c r="U2009" s="124" t="s">
        <v>10423</v>
      </c>
      <c r="V2009" s="69"/>
      <c r="W2009" s="69"/>
      <c r="X2009" s="69">
        <v>0</v>
      </c>
      <c r="Y2009" s="69">
        <v>4</v>
      </c>
      <c r="Z2009" s="74" t="s">
        <v>6965</v>
      </c>
      <c r="AA2009" s="69"/>
      <c r="AB2009" s="69"/>
      <c r="AC2009" s="69"/>
      <c r="AD2009" s="69"/>
      <c r="AE2009" s="69"/>
      <c r="AF2009" s="69"/>
      <c r="AG2009" s="69"/>
      <c r="AH2009" s="69" t="s">
        <v>6966</v>
      </c>
    </row>
    <row r="2010" spans="1:34" ht="15.75" customHeight="1" x14ac:dyDescent="0.2">
      <c r="A2010" s="69" t="s">
        <v>33</v>
      </c>
      <c r="B2010" s="69" t="s">
        <v>6457</v>
      </c>
      <c r="C2010" s="51">
        <f t="shared" si="63"/>
        <v>4</v>
      </c>
      <c r="D2010" s="57">
        <v>2016</v>
      </c>
      <c r="E2010" s="57">
        <v>1</v>
      </c>
      <c r="F2010" s="69" t="s">
        <v>22</v>
      </c>
      <c r="G2010" s="70" t="s">
        <v>6967</v>
      </c>
      <c r="H2010" s="69" t="s">
        <v>6968</v>
      </c>
      <c r="I2010" s="71" t="s">
        <v>36</v>
      </c>
      <c r="J2010" s="71" t="s">
        <v>26</v>
      </c>
      <c r="K2010" s="69" t="s">
        <v>27</v>
      </c>
      <c r="L2010" s="69" t="s">
        <v>88</v>
      </c>
      <c r="M2010" s="69" t="s">
        <v>4515</v>
      </c>
      <c r="N2010" s="69" t="s">
        <v>4515</v>
      </c>
      <c r="O2010" s="69" t="s">
        <v>4515</v>
      </c>
      <c r="P2010" s="72">
        <v>42345.553472222222</v>
      </c>
      <c r="Q2010" s="69"/>
      <c r="R2010" s="72">
        <v>42465.488888888889</v>
      </c>
      <c r="S2010" s="72">
        <v>42388.438888888886</v>
      </c>
      <c r="T2010" s="69"/>
      <c r="U2010" s="124" t="s">
        <v>10423</v>
      </c>
      <c r="V2010" s="69"/>
      <c r="W2010" s="69"/>
      <c r="X2010" s="69">
        <v>0</v>
      </c>
      <c r="Y2010" s="69">
        <v>2</v>
      </c>
      <c r="Z2010" s="69"/>
      <c r="AA2010" s="69"/>
      <c r="AB2010" s="69"/>
      <c r="AC2010" s="69"/>
      <c r="AD2010" s="69"/>
      <c r="AE2010" s="69"/>
      <c r="AF2010" s="69"/>
      <c r="AG2010" s="69"/>
      <c r="AH2010" s="69"/>
    </row>
    <row r="2011" spans="1:34" ht="15.75" customHeight="1" x14ac:dyDescent="0.2">
      <c r="A2011" s="69" t="s">
        <v>33</v>
      </c>
      <c r="B2011" s="69" t="s">
        <v>145</v>
      </c>
      <c r="C2011" s="51">
        <f t="shared" si="63"/>
        <v>2</v>
      </c>
      <c r="D2011" s="57">
        <v>2016</v>
      </c>
      <c r="E2011" s="57">
        <v>1</v>
      </c>
      <c r="F2011" s="69" t="s">
        <v>22</v>
      </c>
      <c r="G2011" s="70" t="s">
        <v>6969</v>
      </c>
      <c r="H2011" s="69" t="s">
        <v>6970</v>
      </c>
      <c r="I2011" s="71" t="s">
        <v>25</v>
      </c>
      <c r="J2011" s="71" t="s">
        <v>26</v>
      </c>
      <c r="K2011" s="69" t="s">
        <v>27</v>
      </c>
      <c r="L2011" s="69" t="s">
        <v>37</v>
      </c>
      <c r="M2011" s="69" t="s">
        <v>29</v>
      </c>
      <c r="N2011" s="69" t="s">
        <v>83</v>
      </c>
      <c r="O2011" s="69" t="s">
        <v>83</v>
      </c>
      <c r="P2011" s="72">
        <v>42345.447222222225</v>
      </c>
      <c r="Q2011" s="69"/>
      <c r="R2011" s="72">
        <v>42377.669444444444</v>
      </c>
      <c r="S2011" s="72">
        <v>42376.688194444447</v>
      </c>
      <c r="T2011" s="69"/>
      <c r="U2011" s="124" t="s">
        <v>10423</v>
      </c>
      <c r="V2011" s="69"/>
      <c r="W2011" s="73">
        <v>42375</v>
      </c>
      <c r="X2011" s="69">
        <v>0</v>
      </c>
      <c r="Y2011" s="69">
        <v>2</v>
      </c>
      <c r="Z2011" s="69" t="s">
        <v>6971</v>
      </c>
      <c r="AA2011" s="69"/>
      <c r="AB2011" s="69"/>
      <c r="AC2011" s="69"/>
      <c r="AD2011" s="69"/>
      <c r="AE2011" s="69"/>
      <c r="AF2011" s="69"/>
      <c r="AG2011" s="69"/>
      <c r="AH2011" s="69" t="s">
        <v>6972</v>
      </c>
    </row>
    <row r="2012" spans="1:34" ht="15.75" customHeight="1" x14ac:dyDescent="0.2">
      <c r="A2012" s="69" t="s">
        <v>33</v>
      </c>
      <c r="B2012" s="69" t="s">
        <v>45</v>
      </c>
      <c r="C2012" s="51">
        <f t="shared" si="63"/>
        <v>2</v>
      </c>
      <c r="D2012" s="57">
        <v>2016</v>
      </c>
      <c r="E2012" s="57">
        <v>1</v>
      </c>
      <c r="F2012" s="69" t="s">
        <v>22</v>
      </c>
      <c r="G2012" s="70" t="s">
        <v>6973</v>
      </c>
      <c r="H2012" s="69" t="s">
        <v>6974</v>
      </c>
      <c r="I2012" s="71" t="s">
        <v>25</v>
      </c>
      <c r="J2012" s="71" t="s">
        <v>26</v>
      </c>
      <c r="K2012" s="69" t="s">
        <v>27</v>
      </c>
      <c r="L2012" s="69" t="s">
        <v>37</v>
      </c>
      <c r="M2012" s="69" t="s">
        <v>29</v>
      </c>
      <c r="N2012" s="69" t="s">
        <v>116</v>
      </c>
      <c r="O2012" s="69" t="s">
        <v>116</v>
      </c>
      <c r="P2012" s="72">
        <v>42341.601388888892</v>
      </c>
      <c r="Q2012" s="69"/>
      <c r="R2012" s="72">
        <v>42377.669444444444</v>
      </c>
      <c r="S2012" s="72">
        <v>42374.529166666667</v>
      </c>
      <c r="T2012" s="69"/>
      <c r="U2012" s="124" t="s">
        <v>10423</v>
      </c>
      <c r="V2012" s="69"/>
      <c r="W2012" s="73">
        <v>42373</v>
      </c>
      <c r="X2012" s="69">
        <v>0</v>
      </c>
      <c r="Y2012" s="69">
        <v>2</v>
      </c>
      <c r="Z2012" s="69" t="s">
        <v>6975</v>
      </c>
      <c r="AA2012" s="69"/>
      <c r="AB2012" s="69"/>
      <c r="AC2012" s="69"/>
      <c r="AD2012" s="69"/>
      <c r="AE2012" s="69"/>
      <c r="AF2012" s="69"/>
      <c r="AG2012" s="69"/>
      <c r="AH2012" s="69" t="s">
        <v>6976</v>
      </c>
    </row>
    <row r="2013" spans="1:34" ht="15.75" hidden="1" customHeight="1" x14ac:dyDescent="0.2">
      <c r="A2013" s="69" t="s">
        <v>33</v>
      </c>
      <c r="B2013" s="69" t="s">
        <v>4849</v>
      </c>
      <c r="C2013" s="51">
        <f t="shared" si="63"/>
        <v>7</v>
      </c>
      <c r="D2013" s="57">
        <v>2016</v>
      </c>
      <c r="E2013" s="57">
        <v>1</v>
      </c>
      <c r="F2013" s="69" t="s">
        <v>22</v>
      </c>
      <c r="G2013" s="70" t="s">
        <v>5604</v>
      </c>
      <c r="H2013" s="69" t="s">
        <v>6977</v>
      </c>
      <c r="I2013" s="71" t="s">
        <v>25</v>
      </c>
      <c r="J2013" s="71" t="s">
        <v>26</v>
      </c>
      <c r="K2013" s="69" t="s">
        <v>27</v>
      </c>
      <c r="L2013" s="69" t="s">
        <v>88</v>
      </c>
      <c r="M2013" s="69" t="s">
        <v>2982</v>
      </c>
      <c r="N2013" s="69" t="s">
        <v>2982</v>
      </c>
      <c r="O2013" s="69" t="s">
        <v>2982</v>
      </c>
      <c r="P2013" s="72">
        <v>42327.642361111109</v>
      </c>
      <c r="Q2013" s="69"/>
      <c r="R2013" s="72">
        <v>42412.459027777775</v>
      </c>
      <c r="S2013" s="72">
        <v>42411.783333333333</v>
      </c>
      <c r="T2013" s="69"/>
      <c r="U2013" s="69" t="s">
        <v>54</v>
      </c>
      <c r="V2013" s="69"/>
      <c r="W2013" s="73">
        <v>42410</v>
      </c>
      <c r="X2013" s="69">
        <v>0</v>
      </c>
      <c r="Y2013" s="69">
        <v>6</v>
      </c>
      <c r="Z2013" s="69"/>
      <c r="AA2013" s="69"/>
      <c r="AB2013" s="69"/>
      <c r="AC2013" s="69"/>
      <c r="AD2013" s="69"/>
      <c r="AE2013" s="69"/>
      <c r="AF2013" s="69"/>
      <c r="AG2013" s="69"/>
      <c r="AH2013" s="69" t="s">
        <v>5606</v>
      </c>
    </row>
    <row r="2014" spans="1:34" ht="15.75" hidden="1" customHeight="1" x14ac:dyDescent="0.2">
      <c r="A2014" s="69" t="s">
        <v>33</v>
      </c>
      <c r="B2014" s="69" t="s">
        <v>178</v>
      </c>
      <c r="C2014" s="51">
        <f t="shared" si="63"/>
        <v>4</v>
      </c>
      <c r="D2014" s="57">
        <v>2016</v>
      </c>
      <c r="E2014" s="57">
        <v>1</v>
      </c>
      <c r="F2014" s="69" t="s">
        <v>22</v>
      </c>
      <c r="G2014" s="70" t="s">
        <v>5401</v>
      </c>
      <c r="H2014" s="69" t="s">
        <v>6978</v>
      </c>
      <c r="I2014" s="71" t="s">
        <v>2700</v>
      </c>
      <c r="J2014" s="71" t="s">
        <v>26</v>
      </c>
      <c r="K2014" s="69" t="s">
        <v>27</v>
      </c>
      <c r="L2014" s="69" t="s">
        <v>37</v>
      </c>
      <c r="M2014" s="69" t="s">
        <v>53</v>
      </c>
      <c r="N2014" s="69" t="s">
        <v>30</v>
      </c>
      <c r="O2014" s="69" t="s">
        <v>116</v>
      </c>
      <c r="P2014" s="72">
        <v>42327.381249999999</v>
      </c>
      <c r="Q2014" s="69"/>
      <c r="R2014" s="72">
        <v>42391.568749999999</v>
      </c>
      <c r="S2014" s="72">
        <v>42390.425000000003</v>
      </c>
      <c r="T2014" s="69"/>
      <c r="U2014" s="69" t="s">
        <v>143</v>
      </c>
      <c r="V2014" s="69"/>
      <c r="W2014" s="69"/>
      <c r="X2014" s="69">
        <v>0</v>
      </c>
      <c r="Y2014" s="69">
        <v>1</v>
      </c>
      <c r="Z2014" s="69"/>
      <c r="AA2014" s="69"/>
      <c r="AB2014" s="69"/>
      <c r="AC2014" s="69"/>
      <c r="AD2014" s="69"/>
      <c r="AE2014" s="69" t="s">
        <v>6979</v>
      </c>
      <c r="AF2014" s="69" t="s">
        <v>5398</v>
      </c>
      <c r="AG2014" s="69"/>
      <c r="AH2014" s="69" t="s">
        <v>6980</v>
      </c>
    </row>
    <row r="2015" spans="1:34" ht="15.75" customHeight="1" x14ac:dyDescent="0.2">
      <c r="A2015" s="69" t="s">
        <v>33</v>
      </c>
      <c r="B2015" s="69" t="s">
        <v>6457</v>
      </c>
      <c r="C2015" s="51">
        <f t="shared" si="63"/>
        <v>11</v>
      </c>
      <c r="D2015" s="57">
        <v>2016</v>
      </c>
      <c r="E2015" s="57">
        <v>1</v>
      </c>
      <c r="F2015" s="69" t="s">
        <v>22</v>
      </c>
      <c r="G2015" s="70" t="s">
        <v>6981</v>
      </c>
      <c r="H2015" s="69" t="s">
        <v>6982</v>
      </c>
      <c r="I2015" s="71" t="s">
        <v>25</v>
      </c>
      <c r="J2015" s="71" t="s">
        <v>26</v>
      </c>
      <c r="K2015" s="69" t="s">
        <v>27</v>
      </c>
      <c r="L2015" s="69" t="s">
        <v>88</v>
      </c>
      <c r="M2015" s="69" t="s">
        <v>116</v>
      </c>
      <c r="N2015" s="69" t="s">
        <v>116</v>
      </c>
      <c r="O2015" s="69" t="s">
        <v>116</v>
      </c>
      <c r="P2015" s="72">
        <v>42326.563888888886</v>
      </c>
      <c r="Q2015" s="69"/>
      <c r="R2015" s="72">
        <v>42465.570138888892</v>
      </c>
      <c r="S2015" s="72">
        <v>42439.323611111111</v>
      </c>
      <c r="T2015" s="69"/>
      <c r="U2015" s="124" t="s">
        <v>10423</v>
      </c>
      <c r="V2015" s="69"/>
      <c r="W2015" s="69"/>
      <c r="X2015" s="69">
        <v>0</v>
      </c>
      <c r="Y2015" s="69">
        <v>3</v>
      </c>
      <c r="Z2015" s="69"/>
      <c r="AA2015" s="69"/>
      <c r="AB2015" s="69"/>
      <c r="AC2015" s="69"/>
      <c r="AD2015" s="69"/>
      <c r="AE2015" s="69"/>
      <c r="AF2015" s="69" t="s">
        <v>5779</v>
      </c>
      <c r="AG2015" s="69"/>
      <c r="AH2015" s="69" t="s">
        <v>6983</v>
      </c>
    </row>
    <row r="2016" spans="1:34" ht="15.75" hidden="1" customHeight="1" x14ac:dyDescent="0.2">
      <c r="A2016" s="69" t="s">
        <v>33</v>
      </c>
      <c r="B2016" s="69" t="s">
        <v>56</v>
      </c>
      <c r="C2016" s="51">
        <f t="shared" si="63"/>
        <v>4</v>
      </c>
      <c r="D2016" s="57">
        <v>2016</v>
      </c>
      <c r="E2016" s="57">
        <v>1</v>
      </c>
      <c r="F2016" s="69" t="s">
        <v>22</v>
      </c>
      <c r="G2016" s="70" t="s">
        <v>6984</v>
      </c>
      <c r="H2016" s="69" t="s">
        <v>6985</v>
      </c>
      <c r="I2016" s="71" t="s">
        <v>217</v>
      </c>
      <c r="J2016" s="71" t="s">
        <v>26</v>
      </c>
      <c r="K2016" s="69" t="s">
        <v>27</v>
      </c>
      <c r="L2016" s="69" t="s">
        <v>37</v>
      </c>
      <c r="M2016" s="69" t="s">
        <v>29</v>
      </c>
      <c r="N2016" s="69" t="s">
        <v>30</v>
      </c>
      <c r="O2016" s="69" t="s">
        <v>30</v>
      </c>
      <c r="P2016" s="72">
        <v>42317.622916666667</v>
      </c>
      <c r="Q2016" s="69"/>
      <c r="R2016" s="72">
        <v>42387.557638888888</v>
      </c>
      <c r="S2016" s="72">
        <v>42387.557638888888</v>
      </c>
      <c r="T2016" s="69"/>
      <c r="U2016" s="69" t="s">
        <v>54</v>
      </c>
      <c r="V2016" s="69"/>
      <c r="W2016" s="73">
        <v>42380</v>
      </c>
      <c r="X2016" s="69">
        <v>0</v>
      </c>
      <c r="Y2016" s="69">
        <v>4</v>
      </c>
      <c r="Z2016" s="69" t="s">
        <v>6986</v>
      </c>
      <c r="AA2016" s="69"/>
      <c r="AB2016" s="69"/>
      <c r="AC2016" s="69"/>
      <c r="AD2016" s="69"/>
      <c r="AE2016" s="69"/>
      <c r="AF2016" s="69"/>
      <c r="AG2016" s="69"/>
      <c r="AH2016" s="69" t="s">
        <v>6987</v>
      </c>
    </row>
    <row r="2017" spans="1:34" ht="15.75" customHeight="1" x14ac:dyDescent="0.2">
      <c r="A2017" s="69" t="s">
        <v>33</v>
      </c>
      <c r="B2017" s="69" t="s">
        <v>6457</v>
      </c>
      <c r="C2017" s="51">
        <f t="shared" si="63"/>
        <v>2</v>
      </c>
      <c r="D2017" s="57">
        <v>2016</v>
      </c>
      <c r="E2017" s="57">
        <v>1</v>
      </c>
      <c r="F2017" s="69" t="s">
        <v>22</v>
      </c>
      <c r="G2017" s="70" t="s">
        <v>6988</v>
      </c>
      <c r="H2017" s="69" t="s">
        <v>6989</v>
      </c>
      <c r="I2017" s="71" t="s">
        <v>25</v>
      </c>
      <c r="J2017" s="71" t="s">
        <v>26</v>
      </c>
      <c r="K2017" s="69" t="s">
        <v>27</v>
      </c>
      <c r="L2017" s="69" t="s">
        <v>88</v>
      </c>
      <c r="M2017" s="69" t="s">
        <v>284</v>
      </c>
      <c r="N2017" s="69" t="s">
        <v>4515</v>
      </c>
      <c r="O2017" s="69" t="s">
        <v>4515</v>
      </c>
      <c r="P2017" s="72">
        <v>42317.464583333334</v>
      </c>
      <c r="Q2017" s="69"/>
      <c r="R2017" s="72">
        <v>42465.482638888891</v>
      </c>
      <c r="S2017" s="72">
        <v>42373.354861111111</v>
      </c>
      <c r="T2017" s="69"/>
      <c r="U2017" s="124" t="s">
        <v>10423</v>
      </c>
      <c r="V2017" s="69"/>
      <c r="W2017" s="69"/>
      <c r="X2017" s="69">
        <v>0</v>
      </c>
      <c r="Y2017" s="69">
        <v>1</v>
      </c>
      <c r="Z2017" s="69"/>
      <c r="AA2017" s="69"/>
      <c r="AB2017" s="69"/>
      <c r="AC2017" s="69"/>
      <c r="AD2017" s="69"/>
      <c r="AE2017" s="69"/>
      <c r="AF2017" s="69"/>
      <c r="AG2017" s="69"/>
      <c r="AH2017" s="69"/>
    </row>
    <row r="2018" spans="1:34" ht="15.75" customHeight="1" x14ac:dyDescent="0.2">
      <c r="A2018" s="69" t="s">
        <v>33</v>
      </c>
      <c r="B2018" s="69" t="s">
        <v>6457</v>
      </c>
      <c r="C2018" s="51">
        <f t="shared" si="63"/>
        <v>2</v>
      </c>
      <c r="D2018" s="57">
        <v>2016</v>
      </c>
      <c r="E2018" s="57">
        <v>1</v>
      </c>
      <c r="F2018" s="69" t="s">
        <v>22</v>
      </c>
      <c r="G2018" s="70" t="s">
        <v>6990</v>
      </c>
      <c r="H2018" s="69" t="s">
        <v>6991</v>
      </c>
      <c r="I2018" s="71" t="s">
        <v>25</v>
      </c>
      <c r="J2018" s="71" t="s">
        <v>26</v>
      </c>
      <c r="K2018" s="69" t="s">
        <v>27</v>
      </c>
      <c r="L2018" s="69" t="s">
        <v>88</v>
      </c>
      <c r="M2018" s="69" t="s">
        <v>284</v>
      </c>
      <c r="N2018" s="69" t="s">
        <v>116</v>
      </c>
      <c r="O2018" s="69" t="s">
        <v>116</v>
      </c>
      <c r="P2018" s="72">
        <v>42312.433333333334</v>
      </c>
      <c r="Q2018" s="69"/>
      <c r="R2018" s="72">
        <v>42465.504861111112</v>
      </c>
      <c r="S2018" s="72">
        <v>42373.354861111111</v>
      </c>
      <c r="T2018" s="69"/>
      <c r="U2018" s="124" t="s">
        <v>10423</v>
      </c>
      <c r="V2018" s="69"/>
      <c r="W2018" s="69"/>
      <c r="X2018" s="69">
        <v>0</v>
      </c>
      <c r="Y2018" s="69">
        <v>1</v>
      </c>
      <c r="Z2018" s="69"/>
      <c r="AA2018" s="69"/>
      <c r="AB2018" s="69"/>
      <c r="AC2018" s="69"/>
      <c r="AD2018" s="69"/>
      <c r="AE2018" s="69"/>
      <c r="AF2018" s="69"/>
      <c r="AG2018" s="69"/>
      <c r="AH2018" s="69" t="s">
        <v>6992</v>
      </c>
    </row>
    <row r="2019" spans="1:34" ht="15.75" customHeight="1" x14ac:dyDescent="0.2">
      <c r="A2019" s="69" t="s">
        <v>33</v>
      </c>
      <c r="B2019" s="69" t="s">
        <v>120</v>
      </c>
      <c r="C2019" s="51">
        <f t="shared" si="63"/>
        <v>4</v>
      </c>
      <c r="D2019" s="57">
        <v>2016</v>
      </c>
      <c r="E2019" s="57">
        <v>1</v>
      </c>
      <c r="F2019" s="69" t="s">
        <v>22</v>
      </c>
      <c r="G2019" s="70" t="s">
        <v>6993</v>
      </c>
      <c r="H2019" s="69" t="s">
        <v>6994</v>
      </c>
      <c r="I2019" s="71" t="s">
        <v>25</v>
      </c>
      <c r="J2019" s="71" t="s">
        <v>26</v>
      </c>
      <c r="K2019" s="69" t="s">
        <v>27</v>
      </c>
      <c r="L2019" s="69" t="s">
        <v>88</v>
      </c>
      <c r="M2019" s="69" t="s">
        <v>284</v>
      </c>
      <c r="N2019" s="69" t="s">
        <v>116</v>
      </c>
      <c r="O2019" s="69" t="s">
        <v>116</v>
      </c>
      <c r="P2019" s="72">
        <v>42312.422222222223</v>
      </c>
      <c r="Q2019" s="69"/>
      <c r="R2019" s="72">
        <v>42465.504166666666</v>
      </c>
      <c r="S2019" s="72">
        <v>42388.07708333333</v>
      </c>
      <c r="T2019" s="69"/>
      <c r="U2019" s="124" t="s">
        <v>10423</v>
      </c>
      <c r="V2019" s="69"/>
      <c r="W2019" s="69"/>
      <c r="X2019" s="69">
        <v>0</v>
      </c>
      <c r="Y2019" s="69">
        <v>1</v>
      </c>
      <c r="Z2019" s="69"/>
      <c r="AA2019" s="69"/>
      <c r="AB2019" s="69"/>
      <c r="AC2019" s="69"/>
      <c r="AD2019" s="69"/>
      <c r="AE2019" s="69"/>
      <c r="AF2019" s="69"/>
      <c r="AG2019" s="69"/>
      <c r="AH2019" s="69" t="s">
        <v>6995</v>
      </c>
    </row>
    <row r="2020" spans="1:34" ht="15.75" hidden="1" customHeight="1" x14ac:dyDescent="0.2">
      <c r="A2020" s="69" t="s">
        <v>71</v>
      </c>
      <c r="B2020" s="69" t="s">
        <v>2055</v>
      </c>
      <c r="C2020" s="51">
        <f t="shared" si="63"/>
        <v>3</v>
      </c>
      <c r="D2020" s="57">
        <v>2016</v>
      </c>
      <c r="E2020" s="57">
        <v>1</v>
      </c>
      <c r="F2020" s="69" t="s">
        <v>22</v>
      </c>
      <c r="G2020" s="70" t="s">
        <v>6913</v>
      </c>
      <c r="H2020" s="69" t="s">
        <v>6914</v>
      </c>
      <c r="I2020" s="71" t="s">
        <v>2700</v>
      </c>
      <c r="J2020" s="71" t="s">
        <v>26</v>
      </c>
      <c r="K2020" s="69" t="s">
        <v>27</v>
      </c>
      <c r="L2020" s="69" t="s">
        <v>88</v>
      </c>
      <c r="M2020" s="69" t="s">
        <v>53</v>
      </c>
      <c r="N2020" s="69" t="s">
        <v>53</v>
      </c>
      <c r="O2020" s="69" t="s">
        <v>53</v>
      </c>
      <c r="P2020" s="72">
        <v>42377.699305555558</v>
      </c>
      <c r="Q2020" s="69"/>
      <c r="R2020" s="72">
        <v>42465.506944444445</v>
      </c>
      <c r="S2020" s="72">
        <v>42384.518055555556</v>
      </c>
      <c r="T2020" s="69"/>
      <c r="U2020" s="69" t="s">
        <v>143</v>
      </c>
      <c r="V2020" s="69"/>
      <c r="W2020" s="69"/>
      <c r="X2020" s="69">
        <v>0</v>
      </c>
      <c r="Y2020" s="69">
        <v>1</v>
      </c>
      <c r="Z2020" s="69"/>
      <c r="AA2020" s="69"/>
      <c r="AB2020" s="69"/>
      <c r="AC2020" s="69"/>
      <c r="AD2020" s="69"/>
      <c r="AE2020" s="69"/>
      <c r="AF2020" s="69"/>
      <c r="AG2020" s="69"/>
      <c r="AH2020" s="69" t="s">
        <v>6915</v>
      </c>
    </row>
    <row r="2021" spans="1:34" ht="15.75" hidden="1" customHeight="1" x14ac:dyDescent="0.2">
      <c r="A2021" s="69" t="s">
        <v>33</v>
      </c>
      <c r="B2021" s="69" t="s">
        <v>56</v>
      </c>
      <c r="C2021" s="51">
        <f t="shared" si="63"/>
        <v>4</v>
      </c>
      <c r="D2021" s="57">
        <v>2016</v>
      </c>
      <c r="E2021" s="57">
        <v>1</v>
      </c>
      <c r="F2021" s="69" t="s">
        <v>22</v>
      </c>
      <c r="G2021" s="70" t="s">
        <v>6999</v>
      </c>
      <c r="H2021" s="69" t="s">
        <v>7000</v>
      </c>
      <c r="I2021" s="71" t="s">
        <v>25</v>
      </c>
      <c r="J2021" s="71" t="s">
        <v>26</v>
      </c>
      <c r="K2021" s="69" t="s">
        <v>27</v>
      </c>
      <c r="L2021" s="69" t="s">
        <v>37</v>
      </c>
      <c r="M2021" s="69" t="s">
        <v>29</v>
      </c>
      <c r="N2021" s="69" t="s">
        <v>30</v>
      </c>
      <c r="O2021" s="69" t="s">
        <v>30</v>
      </c>
      <c r="P2021" s="72">
        <v>42306.48333333333</v>
      </c>
      <c r="Q2021" s="69"/>
      <c r="R2021" s="72">
        <v>42388.763888888891</v>
      </c>
      <c r="S2021" s="72">
        <v>42387.92291666667</v>
      </c>
      <c r="T2021" s="69"/>
      <c r="U2021" s="69" t="s">
        <v>54</v>
      </c>
      <c r="V2021" s="69"/>
      <c r="W2021" s="73">
        <v>42389</v>
      </c>
      <c r="X2021" s="69">
        <v>0</v>
      </c>
      <c r="Y2021" s="69">
        <v>2</v>
      </c>
      <c r="Z2021" s="69"/>
      <c r="AA2021" s="69"/>
      <c r="AB2021" s="69"/>
      <c r="AC2021" s="69"/>
      <c r="AD2021" s="69"/>
      <c r="AE2021" s="69"/>
      <c r="AF2021" s="69"/>
      <c r="AG2021" s="69"/>
      <c r="AH2021" s="69" t="s">
        <v>7001</v>
      </c>
    </row>
    <row r="2022" spans="1:34" ht="15.75" customHeight="1" x14ac:dyDescent="0.2">
      <c r="A2022" s="69" t="s">
        <v>33</v>
      </c>
      <c r="B2022" s="69" t="s">
        <v>145</v>
      </c>
      <c r="C2022" s="51">
        <f t="shared" ref="C2022:C2085" si="64">IF(S2022="",WEEKNUM(R2022),WEEKNUM(S2022))</f>
        <v>5</v>
      </c>
      <c r="D2022" s="57">
        <v>2016</v>
      </c>
      <c r="E2022" s="57">
        <v>1</v>
      </c>
      <c r="F2022" s="69" t="s">
        <v>22</v>
      </c>
      <c r="G2022" s="70" t="s">
        <v>7002</v>
      </c>
      <c r="H2022" s="69" t="s">
        <v>7003</v>
      </c>
      <c r="I2022" s="71" t="s">
        <v>2700</v>
      </c>
      <c r="J2022" s="71" t="s">
        <v>26</v>
      </c>
      <c r="K2022" s="69" t="s">
        <v>27</v>
      </c>
      <c r="L2022" s="69" t="s">
        <v>88</v>
      </c>
      <c r="M2022" s="69" t="s">
        <v>74</v>
      </c>
      <c r="N2022" s="69" t="s">
        <v>30</v>
      </c>
      <c r="O2022" s="69" t="s">
        <v>30</v>
      </c>
      <c r="P2022" s="72">
        <v>42306.611111111109</v>
      </c>
      <c r="Q2022" s="69"/>
      <c r="R2022" s="72">
        <v>42395.716666666667</v>
      </c>
      <c r="S2022" s="72">
        <v>42395.714583333334</v>
      </c>
      <c r="T2022" s="69"/>
      <c r="U2022" s="124" t="s">
        <v>10423</v>
      </c>
      <c r="V2022" s="69"/>
      <c r="W2022" s="69"/>
      <c r="X2022" s="69">
        <v>0</v>
      </c>
      <c r="Y2022" s="69">
        <v>5</v>
      </c>
      <c r="Z2022" s="69"/>
      <c r="AA2022" s="69"/>
      <c r="AB2022" s="69"/>
      <c r="AC2022" s="69"/>
      <c r="AD2022" s="69"/>
      <c r="AE2022" s="69"/>
      <c r="AF2022" s="69"/>
      <c r="AG2022" s="69"/>
      <c r="AH2022" s="69" t="s">
        <v>7004</v>
      </c>
    </row>
    <row r="2023" spans="1:34" ht="15.75" customHeight="1" x14ac:dyDescent="0.2">
      <c r="A2023" s="69" t="s">
        <v>33</v>
      </c>
      <c r="B2023" s="69" t="s">
        <v>56</v>
      </c>
      <c r="C2023" s="51">
        <f t="shared" si="64"/>
        <v>7</v>
      </c>
      <c r="D2023" s="57">
        <v>2016</v>
      </c>
      <c r="E2023" s="57">
        <v>1</v>
      </c>
      <c r="F2023" s="69" t="s">
        <v>22</v>
      </c>
      <c r="G2023" s="70" t="s">
        <v>7005</v>
      </c>
      <c r="H2023" s="69" t="s">
        <v>7006</v>
      </c>
      <c r="I2023" s="71" t="s">
        <v>25</v>
      </c>
      <c r="J2023" s="71" t="s">
        <v>26</v>
      </c>
      <c r="K2023" s="69" t="s">
        <v>27</v>
      </c>
      <c r="L2023" s="69" t="s">
        <v>88</v>
      </c>
      <c r="M2023" s="69" t="s">
        <v>30</v>
      </c>
      <c r="N2023" s="69" t="s">
        <v>74</v>
      </c>
      <c r="O2023" s="69" t="s">
        <v>74</v>
      </c>
      <c r="P2023" s="72">
        <v>42303.777777777781</v>
      </c>
      <c r="Q2023" s="69"/>
      <c r="R2023" s="72">
        <v>42408.731249999997</v>
      </c>
      <c r="S2023" s="72">
        <v>42407.897222222222</v>
      </c>
      <c r="T2023" s="69"/>
      <c r="U2023" s="124" t="s">
        <v>10423</v>
      </c>
      <c r="V2023" s="69"/>
      <c r="W2023" s="73">
        <v>42397</v>
      </c>
      <c r="X2023" s="69">
        <v>0</v>
      </c>
      <c r="Y2023" s="69">
        <v>2</v>
      </c>
      <c r="Z2023" s="69"/>
      <c r="AA2023" s="69"/>
      <c r="AB2023" s="69"/>
      <c r="AC2023" s="69"/>
      <c r="AD2023" s="69"/>
      <c r="AE2023" s="69" t="s">
        <v>7007</v>
      </c>
      <c r="AF2023" s="69"/>
      <c r="AG2023" s="69"/>
      <c r="AH2023" s="69" t="s">
        <v>7008</v>
      </c>
    </row>
    <row r="2024" spans="1:34" ht="15.75" customHeight="1" x14ac:dyDescent="0.2">
      <c r="A2024" s="69" t="s">
        <v>33</v>
      </c>
      <c r="B2024" s="69" t="s">
        <v>2726</v>
      </c>
      <c r="C2024" s="51">
        <f t="shared" si="64"/>
        <v>2</v>
      </c>
      <c r="D2024" s="57">
        <v>2016</v>
      </c>
      <c r="E2024" s="57">
        <v>1</v>
      </c>
      <c r="F2024" s="69" t="s">
        <v>22</v>
      </c>
      <c r="G2024" s="70" t="s">
        <v>7009</v>
      </c>
      <c r="H2024" s="69" t="s">
        <v>7010</v>
      </c>
      <c r="I2024" s="71" t="s">
        <v>25</v>
      </c>
      <c r="J2024" s="71" t="s">
        <v>26</v>
      </c>
      <c r="K2024" s="69" t="s">
        <v>27</v>
      </c>
      <c r="L2024" s="69" t="s">
        <v>88</v>
      </c>
      <c r="M2024" s="69" t="s">
        <v>30</v>
      </c>
      <c r="N2024" s="69" t="s">
        <v>30</v>
      </c>
      <c r="O2024" s="69" t="s">
        <v>30</v>
      </c>
      <c r="P2024" s="72">
        <v>42250.590277777781</v>
      </c>
      <c r="Q2024" s="69"/>
      <c r="R2024" s="72">
        <v>42465.511805555558</v>
      </c>
      <c r="S2024" s="72">
        <v>42372.875694444447</v>
      </c>
      <c r="T2024" s="69"/>
      <c r="U2024" s="124" t="s">
        <v>10423</v>
      </c>
      <c r="V2024" s="69"/>
      <c r="W2024" s="73">
        <v>42361</v>
      </c>
      <c r="X2024" s="69">
        <v>0</v>
      </c>
      <c r="Y2024" s="69">
        <v>6</v>
      </c>
      <c r="Z2024" s="69" t="s">
        <v>7011</v>
      </c>
      <c r="AA2024" s="69"/>
      <c r="AB2024" s="69"/>
      <c r="AC2024" s="69"/>
      <c r="AD2024" s="69"/>
      <c r="AE2024" s="69" t="s">
        <v>7012</v>
      </c>
      <c r="AF2024" s="69"/>
      <c r="AG2024" s="69"/>
      <c r="AH2024" s="69" t="s">
        <v>7013</v>
      </c>
    </row>
    <row r="2025" spans="1:34" ht="15.75" hidden="1" customHeight="1" x14ac:dyDescent="0.2">
      <c r="A2025" s="69" t="s">
        <v>33</v>
      </c>
      <c r="B2025" s="69" t="s">
        <v>85</v>
      </c>
      <c r="C2025" s="51">
        <f t="shared" si="64"/>
        <v>7</v>
      </c>
      <c r="D2025" s="57">
        <v>2016</v>
      </c>
      <c r="E2025" s="57">
        <v>1</v>
      </c>
      <c r="F2025" s="69" t="s">
        <v>22</v>
      </c>
      <c r="G2025" s="70" t="s">
        <v>7014</v>
      </c>
      <c r="H2025" s="69" t="s">
        <v>7015</v>
      </c>
      <c r="I2025" s="71" t="s">
        <v>2700</v>
      </c>
      <c r="J2025" s="71" t="s">
        <v>26</v>
      </c>
      <c r="K2025" s="69" t="s">
        <v>27</v>
      </c>
      <c r="L2025" s="69" t="s">
        <v>88</v>
      </c>
      <c r="M2025" s="69" t="s">
        <v>30</v>
      </c>
      <c r="N2025" s="69" t="s">
        <v>30</v>
      </c>
      <c r="O2025" s="69" t="s">
        <v>30</v>
      </c>
      <c r="P2025" s="72">
        <v>42292.527083333334</v>
      </c>
      <c r="Q2025" s="69"/>
      <c r="R2025" s="72">
        <v>42438.71597222222</v>
      </c>
      <c r="S2025" s="72">
        <v>42410.563888888886</v>
      </c>
      <c r="T2025" s="69"/>
      <c r="U2025" s="69" t="s">
        <v>143</v>
      </c>
      <c r="V2025" s="69"/>
      <c r="W2025" s="69"/>
      <c r="X2025" s="69">
        <v>0</v>
      </c>
      <c r="Y2025" s="69">
        <v>7</v>
      </c>
      <c r="Z2025" s="69" t="s">
        <v>7016</v>
      </c>
      <c r="AA2025" s="69"/>
      <c r="AB2025" s="69"/>
      <c r="AC2025" s="69"/>
      <c r="AD2025" s="69"/>
      <c r="AE2025" s="69"/>
      <c r="AF2025" s="69"/>
      <c r="AG2025" s="69"/>
      <c r="AH2025" s="69" t="s">
        <v>7017</v>
      </c>
    </row>
    <row r="2026" spans="1:34" ht="15.75" hidden="1" customHeight="1" x14ac:dyDescent="0.2">
      <c r="A2026" s="69" t="s">
        <v>71</v>
      </c>
      <c r="B2026" s="69" t="s">
        <v>145</v>
      </c>
      <c r="C2026" s="51">
        <f t="shared" si="64"/>
        <v>2</v>
      </c>
      <c r="D2026" s="57">
        <v>2016</v>
      </c>
      <c r="E2026" s="57">
        <v>1</v>
      </c>
      <c r="F2026" s="69" t="s">
        <v>22</v>
      </c>
      <c r="G2026" s="70" t="s">
        <v>6930</v>
      </c>
      <c r="H2026" s="69" t="s">
        <v>6956</v>
      </c>
      <c r="I2026" s="71" t="s">
        <v>25</v>
      </c>
      <c r="J2026" s="71" t="s">
        <v>26</v>
      </c>
      <c r="K2026" s="69" t="s">
        <v>27</v>
      </c>
      <c r="L2026" s="69" t="s">
        <v>88</v>
      </c>
      <c r="M2026" s="69" t="s">
        <v>30</v>
      </c>
      <c r="N2026" s="69" t="s">
        <v>2982</v>
      </c>
      <c r="O2026" s="69" t="s">
        <v>2982</v>
      </c>
      <c r="P2026" s="72">
        <v>42345.647916666669</v>
      </c>
      <c r="Q2026" s="69"/>
      <c r="R2026" s="72">
        <v>42373.444444444445</v>
      </c>
      <c r="S2026" s="72">
        <v>42372.779861111114</v>
      </c>
      <c r="T2026" s="69"/>
      <c r="U2026" s="69" t="s">
        <v>54</v>
      </c>
      <c r="V2026" s="69"/>
      <c r="W2026" s="73">
        <v>42359</v>
      </c>
      <c r="X2026" s="69">
        <v>0</v>
      </c>
      <c r="Y2026" s="69">
        <v>1</v>
      </c>
      <c r="Z2026" s="69"/>
      <c r="AA2026" s="69"/>
      <c r="AB2026" s="69"/>
      <c r="AC2026" s="69"/>
      <c r="AD2026" s="69"/>
      <c r="AE2026" s="69" t="s">
        <v>6957</v>
      </c>
      <c r="AF2026" s="69" t="s">
        <v>6928</v>
      </c>
      <c r="AG2026" s="69"/>
      <c r="AH2026" s="69" t="s">
        <v>6958</v>
      </c>
    </row>
    <row r="2027" spans="1:34" ht="15.75" customHeight="1" x14ac:dyDescent="0.2">
      <c r="A2027" s="69" t="s">
        <v>33</v>
      </c>
      <c r="B2027" s="69" t="s">
        <v>2726</v>
      </c>
      <c r="C2027" s="51">
        <f t="shared" si="64"/>
        <v>7</v>
      </c>
      <c r="D2027" s="57">
        <v>2016</v>
      </c>
      <c r="E2027" s="57">
        <v>1</v>
      </c>
      <c r="F2027" s="69" t="s">
        <v>22</v>
      </c>
      <c r="G2027" s="70" t="s">
        <v>6676</v>
      </c>
      <c r="H2027" s="69" t="s">
        <v>7018</v>
      </c>
      <c r="I2027" s="71" t="s">
        <v>25</v>
      </c>
      <c r="J2027" s="71" t="s">
        <v>26</v>
      </c>
      <c r="K2027" s="69" t="s">
        <v>27</v>
      </c>
      <c r="L2027" s="69" t="s">
        <v>37</v>
      </c>
      <c r="M2027" s="69" t="s">
        <v>29</v>
      </c>
      <c r="N2027" s="69" t="s">
        <v>306</v>
      </c>
      <c r="O2027" s="69" t="s">
        <v>306</v>
      </c>
      <c r="P2027" s="72">
        <v>42272.484722222223</v>
      </c>
      <c r="Q2027" s="69"/>
      <c r="R2027" s="72">
        <v>42465.505555555559</v>
      </c>
      <c r="S2027" s="72">
        <v>42408.768750000003</v>
      </c>
      <c r="T2027" s="69"/>
      <c r="U2027" s="124" t="s">
        <v>10423</v>
      </c>
      <c r="V2027" s="69"/>
      <c r="W2027" s="69"/>
      <c r="X2027" s="69">
        <v>0</v>
      </c>
      <c r="Y2027" s="69">
        <v>3</v>
      </c>
      <c r="Z2027" s="74" t="s">
        <v>7019</v>
      </c>
      <c r="AA2027" s="69"/>
      <c r="AB2027" s="69"/>
      <c r="AC2027" s="69"/>
      <c r="AD2027" s="69"/>
      <c r="AE2027" s="69"/>
      <c r="AF2027" s="69" t="s">
        <v>7020</v>
      </c>
      <c r="AG2027" s="69"/>
      <c r="AH2027" s="69" t="s">
        <v>7021</v>
      </c>
    </row>
    <row r="2028" spans="1:34" ht="15.75" hidden="1" customHeight="1" x14ac:dyDescent="0.2">
      <c r="A2028" s="69" t="s">
        <v>33</v>
      </c>
      <c r="B2028" s="69" t="s">
        <v>145</v>
      </c>
      <c r="C2028" s="51">
        <f t="shared" si="64"/>
        <v>7</v>
      </c>
      <c r="D2028" s="57">
        <v>2016</v>
      </c>
      <c r="E2028" s="57">
        <v>1</v>
      </c>
      <c r="F2028" s="69" t="s">
        <v>22</v>
      </c>
      <c r="G2028" s="70" t="s">
        <v>4460</v>
      </c>
      <c r="H2028" s="69" t="s">
        <v>4461</v>
      </c>
      <c r="I2028" s="71" t="s">
        <v>2700</v>
      </c>
      <c r="J2028" s="71" t="s">
        <v>26</v>
      </c>
      <c r="K2028" s="69" t="s">
        <v>27</v>
      </c>
      <c r="L2028" s="69" t="s">
        <v>88</v>
      </c>
      <c r="M2028" s="69" t="s">
        <v>362</v>
      </c>
      <c r="N2028" s="69" t="s">
        <v>30</v>
      </c>
      <c r="O2028" s="69" t="s">
        <v>30</v>
      </c>
      <c r="P2028" s="72">
        <v>42215.627083333333</v>
      </c>
      <c r="Q2028" s="69"/>
      <c r="R2028" s="72">
        <v>42438.71597222222</v>
      </c>
      <c r="S2028" s="72">
        <v>42410.424305555556</v>
      </c>
      <c r="T2028" s="69"/>
      <c r="U2028" s="69" t="s">
        <v>143</v>
      </c>
      <c r="V2028" s="69"/>
      <c r="W2028" s="69"/>
      <c r="X2028" s="69">
        <v>0</v>
      </c>
      <c r="Y2028" s="69">
        <v>2</v>
      </c>
      <c r="Z2028" s="69"/>
      <c r="AA2028" s="69"/>
      <c r="AB2028" s="69"/>
      <c r="AC2028" s="69"/>
      <c r="AD2028" s="69"/>
      <c r="AE2028" s="69"/>
      <c r="AF2028" s="69"/>
      <c r="AG2028" s="69"/>
      <c r="AH2028" s="69" t="s">
        <v>4462</v>
      </c>
    </row>
    <row r="2029" spans="1:34" ht="15.75" hidden="1" customHeight="1" x14ac:dyDescent="0.2">
      <c r="A2029" s="69" t="s">
        <v>71</v>
      </c>
      <c r="B2029" s="69" t="s">
        <v>41</v>
      </c>
      <c r="C2029" s="51">
        <f t="shared" si="64"/>
        <v>14</v>
      </c>
      <c r="D2029" s="57">
        <v>2016</v>
      </c>
      <c r="E2029" s="57">
        <v>1</v>
      </c>
      <c r="F2029" s="69" t="s">
        <v>22</v>
      </c>
      <c r="G2029" s="70" t="s">
        <v>7022</v>
      </c>
      <c r="H2029" s="69" t="s">
        <v>7023</v>
      </c>
      <c r="I2029" s="71" t="s">
        <v>25</v>
      </c>
      <c r="J2029" s="71" t="s">
        <v>26</v>
      </c>
      <c r="K2029" s="69" t="s">
        <v>27</v>
      </c>
      <c r="L2029" s="69" t="s">
        <v>88</v>
      </c>
      <c r="M2029" s="69" t="s">
        <v>2982</v>
      </c>
      <c r="N2029" s="69" t="s">
        <v>2982</v>
      </c>
      <c r="O2029" s="69" t="s">
        <v>2982</v>
      </c>
      <c r="P2029" s="72">
        <v>42248.463194444441</v>
      </c>
      <c r="Q2029" s="69"/>
      <c r="R2029" s="72">
        <v>42465.505555555559</v>
      </c>
      <c r="S2029" s="72">
        <v>42458.474305555559</v>
      </c>
      <c r="T2029" s="69"/>
      <c r="U2029" s="69" t="s">
        <v>39</v>
      </c>
      <c r="V2029" s="69"/>
      <c r="W2029" s="69"/>
      <c r="X2029" s="69">
        <v>0</v>
      </c>
      <c r="Y2029" s="69">
        <v>3</v>
      </c>
      <c r="Z2029" s="69"/>
      <c r="AA2029" s="69"/>
      <c r="AB2029" s="69"/>
      <c r="AC2029" s="69"/>
      <c r="AD2029" s="69"/>
      <c r="AE2029" s="69"/>
      <c r="AF2029" s="69"/>
      <c r="AG2029" s="69"/>
      <c r="AH2029" s="69" t="s">
        <v>7024</v>
      </c>
    </row>
    <row r="2030" spans="1:34" ht="15.75" customHeight="1" x14ac:dyDescent="0.2">
      <c r="A2030" s="69" t="s">
        <v>33</v>
      </c>
      <c r="B2030" s="69" t="s">
        <v>120</v>
      </c>
      <c r="C2030" s="51">
        <f t="shared" si="64"/>
        <v>4</v>
      </c>
      <c r="D2030" s="57">
        <v>2016</v>
      </c>
      <c r="E2030" s="57">
        <v>1</v>
      </c>
      <c r="F2030" s="69" t="s">
        <v>22</v>
      </c>
      <c r="G2030" s="70" t="s">
        <v>7025</v>
      </c>
      <c r="H2030" s="69" t="s">
        <v>7026</v>
      </c>
      <c r="I2030" s="71" t="s">
        <v>25</v>
      </c>
      <c r="J2030" s="71" t="s">
        <v>26</v>
      </c>
      <c r="K2030" s="69" t="s">
        <v>27</v>
      </c>
      <c r="L2030" s="69" t="s">
        <v>88</v>
      </c>
      <c r="M2030" s="69" t="s">
        <v>116</v>
      </c>
      <c r="N2030" s="69" t="s">
        <v>29</v>
      </c>
      <c r="O2030" s="69" t="s">
        <v>29</v>
      </c>
      <c r="P2030" s="72">
        <v>42201.635416666664</v>
      </c>
      <c r="Q2030" s="69"/>
      <c r="R2030" s="72">
        <v>42465.573611111111</v>
      </c>
      <c r="S2030" s="72">
        <v>42389.327777777777</v>
      </c>
      <c r="T2030" s="69"/>
      <c r="U2030" s="124" t="s">
        <v>10423</v>
      </c>
      <c r="V2030" s="69"/>
      <c r="W2030" s="69"/>
      <c r="X2030" s="69">
        <v>0</v>
      </c>
      <c r="Y2030" s="69">
        <v>3</v>
      </c>
      <c r="Z2030" s="69"/>
      <c r="AA2030" s="69"/>
      <c r="AB2030" s="69"/>
      <c r="AC2030" s="69"/>
      <c r="AD2030" s="69"/>
      <c r="AE2030" s="69"/>
      <c r="AF2030" s="69"/>
      <c r="AG2030" s="69"/>
      <c r="AH2030" s="69" t="s">
        <v>7027</v>
      </c>
    </row>
    <row r="2031" spans="1:34" ht="15.75" customHeight="1" x14ac:dyDescent="0.2">
      <c r="A2031" s="69" t="s">
        <v>33</v>
      </c>
      <c r="B2031" s="69" t="s">
        <v>6457</v>
      </c>
      <c r="C2031" s="51">
        <f t="shared" si="64"/>
        <v>2</v>
      </c>
      <c r="D2031" s="57">
        <v>2016</v>
      </c>
      <c r="E2031" s="57">
        <v>1</v>
      </c>
      <c r="F2031" s="69" t="s">
        <v>22</v>
      </c>
      <c r="G2031" s="70" t="s">
        <v>5822</v>
      </c>
      <c r="H2031" s="69" t="s">
        <v>7028</v>
      </c>
      <c r="I2031" s="71" t="s">
        <v>25</v>
      </c>
      <c r="J2031" s="71" t="s">
        <v>26</v>
      </c>
      <c r="K2031" s="69" t="s">
        <v>27</v>
      </c>
      <c r="L2031" s="69" t="s">
        <v>88</v>
      </c>
      <c r="M2031" s="69" t="s">
        <v>4515</v>
      </c>
      <c r="N2031" s="69" t="s">
        <v>623</v>
      </c>
      <c r="O2031" s="69" t="s">
        <v>623</v>
      </c>
      <c r="P2031" s="72">
        <v>42293.502083333333</v>
      </c>
      <c r="Q2031" s="69"/>
      <c r="R2031" s="72">
        <v>42465.48333333333</v>
      </c>
      <c r="S2031" s="72">
        <v>42373.354861111111</v>
      </c>
      <c r="T2031" s="69"/>
      <c r="U2031" s="124" t="s">
        <v>10423</v>
      </c>
      <c r="V2031" s="69"/>
      <c r="W2031" s="69"/>
      <c r="X2031" s="69">
        <v>0</v>
      </c>
      <c r="Y2031" s="69">
        <v>3</v>
      </c>
      <c r="Z2031" s="69"/>
      <c r="AA2031" s="69"/>
      <c r="AB2031" s="69"/>
      <c r="AC2031" s="69"/>
      <c r="AD2031" s="69"/>
      <c r="AE2031" s="69"/>
      <c r="AF2031" s="69" t="s">
        <v>5819</v>
      </c>
      <c r="AG2031" s="69"/>
      <c r="AH2031" s="69" t="s">
        <v>7029</v>
      </c>
    </row>
    <row r="2032" spans="1:34" ht="15.75" hidden="1" customHeight="1" x14ac:dyDescent="0.2">
      <c r="A2032" s="69" t="s">
        <v>33</v>
      </c>
      <c r="B2032" s="69" t="s">
        <v>41</v>
      </c>
      <c r="C2032" s="51">
        <f t="shared" si="64"/>
        <v>4</v>
      </c>
      <c r="D2032" s="57">
        <v>2016</v>
      </c>
      <c r="E2032" s="57">
        <v>1</v>
      </c>
      <c r="F2032" s="69" t="s">
        <v>22</v>
      </c>
      <c r="G2032" s="70" t="s">
        <v>7030</v>
      </c>
      <c r="H2032" s="69" t="s">
        <v>7031</v>
      </c>
      <c r="I2032" s="71" t="s">
        <v>25</v>
      </c>
      <c r="J2032" s="71" t="s">
        <v>26</v>
      </c>
      <c r="K2032" s="69" t="s">
        <v>27</v>
      </c>
      <c r="L2032" s="69" t="s">
        <v>37</v>
      </c>
      <c r="M2032" s="69" t="s">
        <v>29</v>
      </c>
      <c r="N2032" s="69" t="s">
        <v>30</v>
      </c>
      <c r="O2032" s="69" t="s">
        <v>30</v>
      </c>
      <c r="P2032" s="72">
        <v>42296.494444444441</v>
      </c>
      <c r="Q2032" s="69"/>
      <c r="R2032" s="72">
        <v>42388.763888888891</v>
      </c>
      <c r="S2032" s="72">
        <v>42387.512499999997</v>
      </c>
      <c r="T2032" s="69"/>
      <c r="U2032" s="69" t="s">
        <v>54</v>
      </c>
      <c r="V2032" s="69"/>
      <c r="W2032" s="73">
        <v>42387</v>
      </c>
      <c r="X2032" s="69">
        <v>0</v>
      </c>
      <c r="Y2032" s="69">
        <v>1</v>
      </c>
      <c r="Z2032" s="69"/>
      <c r="AA2032" s="69"/>
      <c r="AB2032" s="69"/>
      <c r="AC2032" s="69"/>
      <c r="AD2032" s="69"/>
      <c r="AE2032" s="69"/>
      <c r="AF2032" s="69"/>
      <c r="AG2032" s="69"/>
      <c r="AH2032" s="69" t="s">
        <v>7032</v>
      </c>
    </row>
    <row r="2033" spans="1:34" ht="15.75" customHeight="1" x14ac:dyDescent="0.2">
      <c r="A2033" s="69" t="s">
        <v>33</v>
      </c>
      <c r="B2033" s="69" t="s">
        <v>145</v>
      </c>
      <c r="C2033" s="51">
        <f t="shared" si="64"/>
        <v>3</v>
      </c>
      <c r="D2033" s="57">
        <v>2016</v>
      </c>
      <c r="E2033" s="57">
        <v>1</v>
      </c>
      <c r="F2033" s="69" t="s">
        <v>22</v>
      </c>
      <c r="G2033" s="70" t="s">
        <v>7033</v>
      </c>
      <c r="H2033" s="69" t="s">
        <v>7034</v>
      </c>
      <c r="I2033" s="71" t="s">
        <v>25</v>
      </c>
      <c r="J2033" s="71" t="s">
        <v>26</v>
      </c>
      <c r="K2033" s="69" t="s">
        <v>27</v>
      </c>
      <c r="L2033" s="69" t="s">
        <v>88</v>
      </c>
      <c r="M2033" s="69" t="s">
        <v>30</v>
      </c>
      <c r="N2033" s="69" t="s">
        <v>30</v>
      </c>
      <c r="O2033" s="69" t="s">
        <v>30</v>
      </c>
      <c r="P2033" s="72">
        <v>42278.377083333333</v>
      </c>
      <c r="Q2033" s="69"/>
      <c r="R2033" s="72">
        <v>42388.763888888891</v>
      </c>
      <c r="S2033" s="72">
        <v>42384.479861111111</v>
      </c>
      <c r="T2033" s="69"/>
      <c r="U2033" s="124" t="s">
        <v>10423</v>
      </c>
      <c r="V2033" s="69"/>
      <c r="W2033" s="73">
        <v>42383</v>
      </c>
      <c r="X2033" s="69">
        <v>0</v>
      </c>
      <c r="Y2033" s="69">
        <v>4</v>
      </c>
      <c r="Z2033" s="69"/>
      <c r="AA2033" s="69"/>
      <c r="AB2033" s="69"/>
      <c r="AC2033" s="69"/>
      <c r="AD2033" s="69"/>
      <c r="AE2033" s="69" t="s">
        <v>7035</v>
      </c>
      <c r="AF2033" s="69"/>
      <c r="AG2033" s="69"/>
      <c r="AH2033" s="69" t="s">
        <v>7036</v>
      </c>
    </row>
    <row r="2034" spans="1:34" ht="15.75" customHeight="1" x14ac:dyDescent="0.2">
      <c r="A2034" s="69" t="s">
        <v>71</v>
      </c>
      <c r="B2034" s="69" t="s">
        <v>120</v>
      </c>
      <c r="C2034" s="51">
        <f t="shared" si="64"/>
        <v>14</v>
      </c>
      <c r="D2034" s="57">
        <v>2016</v>
      </c>
      <c r="E2034" s="57">
        <v>1</v>
      </c>
      <c r="F2034" s="69" t="s">
        <v>22</v>
      </c>
      <c r="G2034" s="70" t="s">
        <v>7037</v>
      </c>
      <c r="H2034" s="69" t="s">
        <v>7038</v>
      </c>
      <c r="I2034" s="71" t="s">
        <v>25</v>
      </c>
      <c r="J2034" s="71" t="s">
        <v>26</v>
      </c>
      <c r="K2034" s="69" t="s">
        <v>27</v>
      </c>
      <c r="L2034" s="69" t="s">
        <v>88</v>
      </c>
      <c r="M2034" s="69" t="s">
        <v>284</v>
      </c>
      <c r="N2034" s="69" t="s">
        <v>116</v>
      </c>
      <c r="O2034" s="69" t="s">
        <v>116</v>
      </c>
      <c r="P2034" s="72">
        <v>42262.496527777781</v>
      </c>
      <c r="Q2034" s="69"/>
      <c r="R2034" s="72">
        <v>42465.511805555558</v>
      </c>
      <c r="S2034" s="72">
        <v>42459.229861111111</v>
      </c>
      <c r="T2034" s="69"/>
      <c r="U2034" s="124" t="s">
        <v>10423</v>
      </c>
      <c r="V2034" s="69"/>
      <c r="W2034" s="69"/>
      <c r="X2034" s="69">
        <v>0</v>
      </c>
      <c r="Y2034" s="69">
        <v>2</v>
      </c>
      <c r="Z2034" s="74" t="s">
        <v>7039</v>
      </c>
      <c r="AA2034" s="69"/>
      <c r="AB2034" s="69"/>
      <c r="AC2034" s="69"/>
      <c r="AD2034" s="69"/>
      <c r="AE2034" s="69"/>
      <c r="AF2034" s="69"/>
      <c r="AG2034" s="69"/>
      <c r="AH2034" s="69" t="s">
        <v>7040</v>
      </c>
    </row>
    <row r="2035" spans="1:34" ht="15.75" hidden="1" customHeight="1" x14ac:dyDescent="0.2">
      <c r="A2035" s="69" t="s">
        <v>33</v>
      </c>
      <c r="B2035" s="69" t="s">
        <v>145</v>
      </c>
      <c r="C2035" s="51">
        <f t="shared" si="64"/>
        <v>5</v>
      </c>
      <c r="D2035" s="57">
        <v>2016</v>
      </c>
      <c r="E2035" s="57">
        <v>1</v>
      </c>
      <c r="F2035" s="69" t="s">
        <v>22</v>
      </c>
      <c r="G2035" s="70" t="s">
        <v>7041</v>
      </c>
      <c r="H2035" s="69" t="s">
        <v>7042</v>
      </c>
      <c r="I2035" s="71" t="s">
        <v>2700</v>
      </c>
      <c r="J2035" s="71" t="s">
        <v>26</v>
      </c>
      <c r="K2035" s="69" t="s">
        <v>27</v>
      </c>
      <c r="L2035" s="69" t="s">
        <v>88</v>
      </c>
      <c r="M2035" s="69" t="s">
        <v>30</v>
      </c>
      <c r="N2035" s="69" t="s">
        <v>30</v>
      </c>
      <c r="O2035" s="69" t="s">
        <v>30</v>
      </c>
      <c r="P2035" s="72">
        <v>42290.607638888891</v>
      </c>
      <c r="Q2035" s="69"/>
      <c r="R2035" s="72">
        <v>42396.668749999997</v>
      </c>
      <c r="S2035" s="72">
        <v>42395.71875</v>
      </c>
      <c r="T2035" s="69"/>
      <c r="U2035" s="69" t="s">
        <v>143</v>
      </c>
      <c r="V2035" s="69"/>
      <c r="W2035" s="69"/>
      <c r="X2035" s="69">
        <v>0</v>
      </c>
      <c r="Y2035" s="69">
        <v>3</v>
      </c>
      <c r="Z2035" s="69"/>
      <c r="AA2035" s="69"/>
      <c r="AB2035" s="69"/>
      <c r="AC2035" s="69"/>
      <c r="AD2035" s="69"/>
      <c r="AE2035" s="69"/>
      <c r="AF2035" s="69"/>
      <c r="AG2035" s="69"/>
      <c r="AH2035" s="69" t="s">
        <v>7043</v>
      </c>
    </row>
    <row r="2036" spans="1:34" ht="15.75" hidden="1" customHeight="1" x14ac:dyDescent="0.2">
      <c r="A2036" s="69" t="s">
        <v>33</v>
      </c>
      <c r="B2036" s="69" t="s">
        <v>45</v>
      </c>
      <c r="C2036" s="51">
        <f t="shared" si="64"/>
        <v>14</v>
      </c>
      <c r="D2036" s="57">
        <v>2016</v>
      </c>
      <c r="E2036" s="57">
        <v>1</v>
      </c>
      <c r="F2036" s="69" t="s">
        <v>22</v>
      </c>
      <c r="G2036" s="70" t="s">
        <v>7044</v>
      </c>
      <c r="H2036" s="69" t="s">
        <v>7045</v>
      </c>
      <c r="I2036" s="71" t="s">
        <v>2700</v>
      </c>
      <c r="J2036" s="71" t="s">
        <v>26</v>
      </c>
      <c r="K2036" s="69" t="s">
        <v>27</v>
      </c>
      <c r="L2036" s="69" t="s">
        <v>37</v>
      </c>
      <c r="M2036" s="69" t="s">
        <v>29</v>
      </c>
      <c r="N2036" s="69" t="s">
        <v>30</v>
      </c>
      <c r="O2036" s="69" t="s">
        <v>30</v>
      </c>
      <c r="P2036" s="72">
        <v>42290.652083333334</v>
      </c>
      <c r="Q2036" s="69"/>
      <c r="R2036" s="72">
        <v>42464.680555555555</v>
      </c>
      <c r="S2036" s="72">
        <v>42458.024305555555</v>
      </c>
      <c r="T2036" s="69"/>
      <c r="U2036" s="69" t="s">
        <v>143</v>
      </c>
      <c r="V2036" s="69"/>
      <c r="W2036" s="73">
        <v>42458</v>
      </c>
      <c r="X2036" s="69">
        <v>0</v>
      </c>
      <c r="Y2036" s="69">
        <v>6</v>
      </c>
      <c r="Z2036" s="69" t="s">
        <v>7046</v>
      </c>
      <c r="AA2036" s="69"/>
      <c r="AB2036" s="69"/>
      <c r="AC2036" s="69"/>
      <c r="AD2036" s="69"/>
      <c r="AE2036" s="69" t="s">
        <v>7047</v>
      </c>
      <c r="AF2036" s="69"/>
      <c r="AG2036" s="69"/>
      <c r="AH2036" s="69" t="s">
        <v>7048</v>
      </c>
    </row>
    <row r="2037" spans="1:34" ht="15.75" customHeight="1" x14ac:dyDescent="0.2">
      <c r="A2037" s="69" t="s">
        <v>33</v>
      </c>
      <c r="B2037" s="69" t="s">
        <v>6457</v>
      </c>
      <c r="C2037" s="51">
        <f t="shared" si="64"/>
        <v>5</v>
      </c>
      <c r="D2037" s="57">
        <v>2016</v>
      </c>
      <c r="E2037" s="57">
        <v>1</v>
      </c>
      <c r="F2037" s="69" t="s">
        <v>22</v>
      </c>
      <c r="G2037" s="70" t="s">
        <v>7049</v>
      </c>
      <c r="H2037" s="69" t="s">
        <v>7050</v>
      </c>
      <c r="I2037" s="71" t="s">
        <v>36</v>
      </c>
      <c r="J2037" s="71" t="s">
        <v>26</v>
      </c>
      <c r="K2037" s="69" t="s">
        <v>27</v>
      </c>
      <c r="L2037" s="69" t="s">
        <v>88</v>
      </c>
      <c r="M2037" s="69" t="s">
        <v>49</v>
      </c>
      <c r="N2037" s="69" t="s">
        <v>116</v>
      </c>
      <c r="O2037" s="69" t="s">
        <v>116</v>
      </c>
      <c r="P2037" s="72">
        <v>42256.840277777781</v>
      </c>
      <c r="Q2037" s="69"/>
      <c r="R2037" s="72">
        <v>42465.512499999997</v>
      </c>
      <c r="S2037" s="72">
        <v>42397.404861111114</v>
      </c>
      <c r="T2037" s="69"/>
      <c r="U2037" s="124" t="s">
        <v>10423</v>
      </c>
      <c r="V2037" s="69"/>
      <c r="W2037" s="69"/>
      <c r="X2037" s="69">
        <v>0</v>
      </c>
      <c r="Y2037" s="69">
        <v>2</v>
      </c>
      <c r="Z2037" s="69" t="s">
        <v>7051</v>
      </c>
      <c r="AA2037" s="69"/>
      <c r="AB2037" s="69"/>
      <c r="AC2037" s="69"/>
      <c r="AD2037" s="69"/>
      <c r="AE2037" s="69"/>
      <c r="AF2037" s="69"/>
      <c r="AG2037" s="69"/>
      <c r="AH2037" s="69" t="s">
        <v>7052</v>
      </c>
    </row>
    <row r="2038" spans="1:34" ht="15.75" hidden="1" customHeight="1" x14ac:dyDescent="0.2">
      <c r="A2038" s="69" t="s">
        <v>33</v>
      </c>
      <c r="B2038" s="69" t="s">
        <v>76</v>
      </c>
      <c r="C2038" s="51">
        <f t="shared" si="64"/>
        <v>5</v>
      </c>
      <c r="D2038" s="57">
        <v>2016</v>
      </c>
      <c r="E2038" s="57">
        <v>1</v>
      </c>
      <c r="F2038" s="69" t="s">
        <v>22</v>
      </c>
      <c r="G2038" s="70" t="s">
        <v>7053</v>
      </c>
      <c r="H2038" s="69" t="s">
        <v>7054</v>
      </c>
      <c r="I2038" s="71" t="s">
        <v>2700</v>
      </c>
      <c r="J2038" s="71" t="s">
        <v>26</v>
      </c>
      <c r="K2038" s="69" t="s">
        <v>27</v>
      </c>
      <c r="L2038" s="69" t="s">
        <v>37</v>
      </c>
      <c r="M2038" s="69" t="s">
        <v>53</v>
      </c>
      <c r="N2038" s="69" t="s">
        <v>53</v>
      </c>
      <c r="O2038" s="69" t="s">
        <v>53</v>
      </c>
      <c r="P2038" s="72">
        <v>42256.709027777775</v>
      </c>
      <c r="Q2038" s="69"/>
      <c r="R2038" s="72">
        <v>42465.574305555558</v>
      </c>
      <c r="S2038" s="72">
        <v>42395.908333333333</v>
      </c>
      <c r="T2038" s="69"/>
      <c r="U2038" s="69" t="s">
        <v>143</v>
      </c>
      <c r="V2038" s="69"/>
      <c r="W2038" s="69"/>
      <c r="X2038" s="69">
        <v>0</v>
      </c>
      <c r="Y2038" s="69">
        <v>1</v>
      </c>
      <c r="Z2038" s="69"/>
      <c r="AA2038" s="69"/>
      <c r="AB2038" s="69"/>
      <c r="AC2038" s="69"/>
      <c r="AD2038" s="69"/>
      <c r="AE2038" s="69"/>
      <c r="AF2038" s="69"/>
      <c r="AG2038" s="69"/>
      <c r="AH2038" s="69" t="s">
        <v>7055</v>
      </c>
    </row>
    <row r="2039" spans="1:34" ht="15.75" hidden="1" customHeight="1" x14ac:dyDescent="0.2">
      <c r="A2039" s="69" t="s">
        <v>33</v>
      </c>
      <c r="B2039" s="69" t="s">
        <v>145</v>
      </c>
      <c r="C2039" s="51">
        <f t="shared" si="64"/>
        <v>7</v>
      </c>
      <c r="D2039" s="57">
        <v>2016</v>
      </c>
      <c r="E2039" s="57">
        <v>1</v>
      </c>
      <c r="F2039" s="69" t="s">
        <v>22</v>
      </c>
      <c r="G2039" s="70" t="s">
        <v>7056</v>
      </c>
      <c r="H2039" s="69" t="s">
        <v>7057</v>
      </c>
      <c r="I2039" s="71" t="s">
        <v>2700</v>
      </c>
      <c r="J2039" s="71" t="s">
        <v>26</v>
      </c>
      <c r="K2039" s="69" t="s">
        <v>27</v>
      </c>
      <c r="L2039" s="69" t="s">
        <v>88</v>
      </c>
      <c r="M2039" s="69" t="s">
        <v>30</v>
      </c>
      <c r="N2039" s="69" t="s">
        <v>30</v>
      </c>
      <c r="O2039" s="69" t="s">
        <v>30</v>
      </c>
      <c r="P2039" s="72">
        <v>42215.658333333333</v>
      </c>
      <c r="Q2039" s="69"/>
      <c r="R2039" s="72">
        <v>42408.731249999997</v>
      </c>
      <c r="S2039" s="72">
        <v>42407.878472222219</v>
      </c>
      <c r="T2039" s="69"/>
      <c r="U2039" s="69" t="s">
        <v>54</v>
      </c>
      <c r="V2039" s="69"/>
      <c r="W2039" s="73">
        <v>42397</v>
      </c>
      <c r="X2039" s="69">
        <v>0</v>
      </c>
      <c r="Y2039" s="69">
        <v>1</v>
      </c>
      <c r="Z2039" s="69"/>
      <c r="AA2039" s="69"/>
      <c r="AB2039" s="69"/>
      <c r="AC2039" s="69"/>
      <c r="AD2039" s="69"/>
      <c r="AE2039" s="69" t="s">
        <v>7058</v>
      </c>
      <c r="AF2039" s="69"/>
      <c r="AG2039" s="69"/>
      <c r="AH2039" s="69" t="s">
        <v>7059</v>
      </c>
    </row>
    <row r="2040" spans="1:34" ht="15.75" hidden="1" customHeight="1" x14ac:dyDescent="0.2">
      <c r="A2040" s="69" t="s">
        <v>33</v>
      </c>
      <c r="B2040" s="69" t="s">
        <v>145</v>
      </c>
      <c r="C2040" s="51">
        <f t="shared" si="64"/>
        <v>9</v>
      </c>
      <c r="D2040" s="57">
        <v>2016</v>
      </c>
      <c r="E2040" s="57">
        <v>1</v>
      </c>
      <c r="F2040" s="69" t="s">
        <v>22</v>
      </c>
      <c r="G2040" s="70" t="s">
        <v>7060</v>
      </c>
      <c r="H2040" s="69" t="s">
        <v>7061</v>
      </c>
      <c r="I2040" s="71" t="s">
        <v>25</v>
      </c>
      <c r="J2040" s="71" t="s">
        <v>26</v>
      </c>
      <c r="K2040" s="69" t="s">
        <v>27</v>
      </c>
      <c r="L2040" s="69" t="s">
        <v>37</v>
      </c>
      <c r="M2040" s="69" t="s">
        <v>29</v>
      </c>
      <c r="N2040" s="69" t="s">
        <v>30</v>
      </c>
      <c r="O2040" s="69" t="s">
        <v>30</v>
      </c>
      <c r="P2040" s="72">
        <v>42206.607638888891</v>
      </c>
      <c r="Q2040" s="69"/>
      <c r="R2040" s="72">
        <v>42422.626388888886</v>
      </c>
      <c r="S2040" s="72">
        <v>42422.626388888886</v>
      </c>
      <c r="T2040" s="69"/>
      <c r="U2040" s="69" t="s">
        <v>54</v>
      </c>
      <c r="V2040" s="69"/>
      <c r="W2040" s="73">
        <v>42417</v>
      </c>
      <c r="X2040" s="69">
        <v>0</v>
      </c>
      <c r="Y2040" s="69">
        <v>4</v>
      </c>
      <c r="Z2040" s="69" t="s">
        <v>7062</v>
      </c>
      <c r="AA2040" s="69"/>
      <c r="AB2040" s="69"/>
      <c r="AC2040" s="69"/>
      <c r="AD2040" s="69"/>
      <c r="AE2040" s="69"/>
      <c r="AF2040" s="69"/>
      <c r="AG2040" s="69"/>
      <c r="AH2040" s="69" t="s">
        <v>7063</v>
      </c>
    </row>
    <row r="2041" spans="1:34" ht="15.75" customHeight="1" x14ac:dyDescent="0.2">
      <c r="A2041" s="69" t="s">
        <v>33</v>
      </c>
      <c r="B2041" s="69" t="s">
        <v>120</v>
      </c>
      <c r="C2041" s="51">
        <f t="shared" si="64"/>
        <v>14</v>
      </c>
      <c r="D2041" s="57">
        <v>2016</v>
      </c>
      <c r="E2041" s="57">
        <v>1</v>
      </c>
      <c r="F2041" s="69" t="s">
        <v>22</v>
      </c>
      <c r="G2041" s="70" t="s">
        <v>7064</v>
      </c>
      <c r="H2041" s="69" t="s">
        <v>7065</v>
      </c>
      <c r="I2041" s="71" t="s">
        <v>36</v>
      </c>
      <c r="J2041" s="71" t="s">
        <v>26</v>
      </c>
      <c r="K2041" s="69" t="s">
        <v>27</v>
      </c>
      <c r="L2041" s="69" t="s">
        <v>88</v>
      </c>
      <c r="M2041" s="69" t="s">
        <v>284</v>
      </c>
      <c r="N2041" s="69" t="s">
        <v>83</v>
      </c>
      <c r="O2041" s="69" t="s">
        <v>83</v>
      </c>
      <c r="P2041" s="72">
        <v>42164.529166666667</v>
      </c>
      <c r="Q2041" s="69"/>
      <c r="R2041" s="72">
        <v>42465.574305555558</v>
      </c>
      <c r="S2041" s="72">
        <v>42459.229166666664</v>
      </c>
      <c r="T2041" s="69"/>
      <c r="U2041" s="124" t="s">
        <v>10423</v>
      </c>
      <c r="V2041" s="69"/>
      <c r="W2041" s="69"/>
      <c r="X2041" s="69">
        <v>0</v>
      </c>
      <c r="Y2041" s="69">
        <v>2</v>
      </c>
      <c r="Z2041" s="74" t="s">
        <v>7066</v>
      </c>
      <c r="AA2041" s="69"/>
      <c r="AB2041" s="69"/>
      <c r="AC2041" s="69"/>
      <c r="AD2041" s="69"/>
      <c r="AE2041" s="69"/>
      <c r="AF2041" s="69"/>
      <c r="AG2041" s="69"/>
      <c r="AH2041" s="69" t="s">
        <v>7067</v>
      </c>
    </row>
    <row r="2042" spans="1:34" ht="15.75" customHeight="1" x14ac:dyDescent="0.2">
      <c r="A2042" s="69" t="s">
        <v>33</v>
      </c>
      <c r="B2042" s="69" t="s">
        <v>120</v>
      </c>
      <c r="C2042" s="51">
        <f t="shared" si="64"/>
        <v>14</v>
      </c>
      <c r="D2042" s="57">
        <v>2016</v>
      </c>
      <c r="E2042" s="57">
        <v>1</v>
      </c>
      <c r="F2042" s="69" t="s">
        <v>22</v>
      </c>
      <c r="G2042" s="70" t="s">
        <v>7068</v>
      </c>
      <c r="H2042" s="69" t="s">
        <v>7069</v>
      </c>
      <c r="I2042" s="71" t="s">
        <v>36</v>
      </c>
      <c r="J2042" s="71" t="s">
        <v>26</v>
      </c>
      <c r="K2042" s="69" t="s">
        <v>2703</v>
      </c>
      <c r="L2042" s="69" t="s">
        <v>88</v>
      </c>
      <c r="M2042" s="69" t="s">
        <v>284</v>
      </c>
      <c r="N2042" s="69" t="s">
        <v>116</v>
      </c>
      <c r="O2042" s="69" t="s">
        <v>116</v>
      </c>
      <c r="P2042" s="72">
        <v>42145.602777777778</v>
      </c>
      <c r="Q2042" s="69"/>
      <c r="R2042" s="72">
        <v>42465.573611111111</v>
      </c>
      <c r="S2042" s="72">
        <v>42459.224999999999</v>
      </c>
      <c r="T2042" s="69"/>
      <c r="U2042" s="124" t="s">
        <v>10423</v>
      </c>
      <c r="V2042" s="69"/>
      <c r="W2042" s="69"/>
      <c r="X2042" s="69">
        <v>0</v>
      </c>
      <c r="Y2042" s="69">
        <v>2</v>
      </c>
      <c r="Z2042" s="69" t="s">
        <v>7070</v>
      </c>
      <c r="AA2042" s="69"/>
      <c r="AB2042" s="69"/>
      <c r="AC2042" s="69"/>
      <c r="AD2042" s="69"/>
      <c r="AE2042" s="69"/>
      <c r="AF2042" s="69"/>
      <c r="AG2042" s="69"/>
      <c r="AH2042" s="69" t="s">
        <v>7071</v>
      </c>
    </row>
    <row r="2043" spans="1:34" ht="15.75" hidden="1" customHeight="1" x14ac:dyDescent="0.2">
      <c r="A2043" s="69" t="s">
        <v>33</v>
      </c>
      <c r="B2043" s="69" t="s">
        <v>76</v>
      </c>
      <c r="C2043" s="51">
        <f t="shared" si="64"/>
        <v>4</v>
      </c>
      <c r="D2043" s="57">
        <v>2016</v>
      </c>
      <c r="E2043" s="57">
        <v>1</v>
      </c>
      <c r="F2043" s="69" t="s">
        <v>22</v>
      </c>
      <c r="G2043" s="70" t="s">
        <v>7072</v>
      </c>
      <c r="H2043" s="69" t="s">
        <v>7073</v>
      </c>
      <c r="I2043" s="71" t="s">
        <v>217</v>
      </c>
      <c r="J2043" s="71" t="s">
        <v>26</v>
      </c>
      <c r="K2043" s="69" t="s">
        <v>27</v>
      </c>
      <c r="L2043" s="69" t="s">
        <v>88</v>
      </c>
      <c r="M2043" s="69" t="s">
        <v>30</v>
      </c>
      <c r="N2043" s="69" t="s">
        <v>30</v>
      </c>
      <c r="O2043" s="69" t="s">
        <v>30</v>
      </c>
      <c r="P2043" s="72">
        <v>42125.683333333334</v>
      </c>
      <c r="Q2043" s="69"/>
      <c r="R2043" s="72">
        <v>42395.716666666667</v>
      </c>
      <c r="S2043" s="72">
        <v>42391.577777777777</v>
      </c>
      <c r="T2043" s="69"/>
      <c r="U2043" s="69" t="s">
        <v>54</v>
      </c>
      <c r="V2043" s="69"/>
      <c r="W2043" s="73">
        <v>42384</v>
      </c>
      <c r="X2043" s="69">
        <v>0</v>
      </c>
      <c r="Y2043" s="69">
        <v>1</v>
      </c>
      <c r="Z2043" s="69" t="s">
        <v>7074</v>
      </c>
      <c r="AA2043" s="69"/>
      <c r="AB2043" s="69"/>
      <c r="AC2043" s="69"/>
      <c r="AD2043" s="69"/>
      <c r="AE2043" s="69" t="s">
        <v>7075</v>
      </c>
      <c r="AF2043" s="69"/>
      <c r="AG2043" s="69"/>
      <c r="AH2043" s="69" t="s">
        <v>7076</v>
      </c>
    </row>
    <row r="2044" spans="1:34" ht="15.75" customHeight="1" x14ac:dyDescent="0.2">
      <c r="A2044" s="69" t="s">
        <v>33</v>
      </c>
      <c r="B2044" s="69" t="s">
        <v>120</v>
      </c>
      <c r="C2044" s="51">
        <f t="shared" si="64"/>
        <v>14</v>
      </c>
      <c r="D2044" s="57">
        <v>2016</v>
      </c>
      <c r="E2044" s="57">
        <v>1</v>
      </c>
      <c r="F2044" s="69" t="s">
        <v>22</v>
      </c>
      <c r="G2044" s="70" t="s">
        <v>7077</v>
      </c>
      <c r="H2044" s="69" t="s">
        <v>7078</v>
      </c>
      <c r="I2044" s="71" t="s">
        <v>36</v>
      </c>
      <c r="J2044" s="71" t="s">
        <v>26</v>
      </c>
      <c r="K2044" s="69" t="s">
        <v>27</v>
      </c>
      <c r="L2044" s="69" t="s">
        <v>88</v>
      </c>
      <c r="M2044" s="69" t="s">
        <v>284</v>
      </c>
      <c r="N2044" s="69" t="s">
        <v>116</v>
      </c>
      <c r="O2044" s="69" t="s">
        <v>116</v>
      </c>
      <c r="P2044" s="72">
        <v>41956.495833333334</v>
      </c>
      <c r="Q2044" s="72">
        <v>42465.73541666667</v>
      </c>
      <c r="R2044" s="72">
        <v>42465.73541666667</v>
      </c>
      <c r="S2044" s="72">
        <v>42459.228472222225</v>
      </c>
      <c r="T2044" s="69"/>
      <c r="U2044" s="124" t="s">
        <v>10423</v>
      </c>
      <c r="V2044" s="69"/>
      <c r="W2044" s="73">
        <v>41990</v>
      </c>
      <c r="X2044" s="69">
        <v>0</v>
      </c>
      <c r="Y2044" s="69">
        <v>1</v>
      </c>
      <c r="Z2044" s="74" t="s">
        <v>7079</v>
      </c>
      <c r="AA2044" s="69"/>
      <c r="AB2044" s="69"/>
      <c r="AC2044" s="69"/>
      <c r="AD2044" s="69"/>
      <c r="AE2044" s="69"/>
      <c r="AF2044" s="69" t="s">
        <v>742</v>
      </c>
      <c r="AG2044" s="69"/>
      <c r="AH2044" s="69" t="s">
        <v>7080</v>
      </c>
    </row>
    <row r="2045" spans="1:34" ht="15.75" customHeight="1" x14ac:dyDescent="0.2">
      <c r="A2045" s="69" t="s">
        <v>33</v>
      </c>
      <c r="B2045" s="69" t="s">
        <v>564</v>
      </c>
      <c r="C2045" s="51">
        <f t="shared" si="64"/>
        <v>10</v>
      </c>
      <c r="D2045" s="57">
        <v>2016</v>
      </c>
      <c r="E2045" s="57">
        <v>1</v>
      </c>
      <c r="F2045" s="69" t="s">
        <v>22</v>
      </c>
      <c r="G2045" s="70" t="s">
        <v>7081</v>
      </c>
      <c r="H2045" s="69" t="s">
        <v>7082</v>
      </c>
      <c r="I2045" s="71" t="s">
        <v>25</v>
      </c>
      <c r="J2045" s="71" t="s">
        <v>26</v>
      </c>
      <c r="K2045" s="69" t="s">
        <v>27</v>
      </c>
      <c r="L2045" s="69" t="s">
        <v>37</v>
      </c>
      <c r="M2045" s="69" t="s">
        <v>29</v>
      </c>
      <c r="N2045" s="69" t="s">
        <v>30</v>
      </c>
      <c r="O2045" s="69" t="s">
        <v>30</v>
      </c>
      <c r="P2045" s="72">
        <v>42424.584722222222</v>
      </c>
      <c r="Q2045" s="72">
        <v>42465.73541666667</v>
      </c>
      <c r="R2045" s="72">
        <v>42465.73541666667</v>
      </c>
      <c r="S2045" s="72">
        <v>42429.335416666669</v>
      </c>
      <c r="T2045" s="69"/>
      <c r="U2045" s="124" t="s">
        <v>10423</v>
      </c>
      <c r="V2045" s="69"/>
      <c r="W2045" s="69"/>
      <c r="X2045" s="69">
        <v>0</v>
      </c>
      <c r="Y2045" s="69">
        <v>2</v>
      </c>
      <c r="Z2045" s="69"/>
      <c r="AA2045" s="69"/>
      <c r="AB2045" s="69"/>
      <c r="AC2045" s="69"/>
      <c r="AD2045" s="69"/>
      <c r="AE2045" s="69"/>
      <c r="AF2045" s="69"/>
      <c r="AG2045" s="69"/>
      <c r="AH2045" s="69" t="s">
        <v>7083</v>
      </c>
    </row>
    <row r="2046" spans="1:34" ht="15.75" customHeight="1" x14ac:dyDescent="0.2">
      <c r="A2046" s="69" t="s">
        <v>33</v>
      </c>
      <c r="B2046" s="69" t="s">
        <v>41</v>
      </c>
      <c r="C2046" s="51">
        <f t="shared" si="64"/>
        <v>14</v>
      </c>
      <c r="D2046" s="57">
        <v>2016</v>
      </c>
      <c r="E2046" s="57">
        <v>1</v>
      </c>
      <c r="F2046" s="69" t="s">
        <v>22</v>
      </c>
      <c r="G2046" s="70" t="s">
        <v>7084</v>
      </c>
      <c r="H2046" s="69" t="s">
        <v>7085</v>
      </c>
      <c r="I2046" s="71" t="s">
        <v>25</v>
      </c>
      <c r="J2046" s="71" t="s">
        <v>26</v>
      </c>
      <c r="K2046" s="69" t="s">
        <v>27</v>
      </c>
      <c r="L2046" s="69" t="s">
        <v>88</v>
      </c>
      <c r="M2046" s="69" t="s">
        <v>623</v>
      </c>
      <c r="N2046" s="69" t="s">
        <v>473</v>
      </c>
      <c r="O2046" s="69" t="s">
        <v>473</v>
      </c>
      <c r="P2046" s="72">
        <v>42443.393055555556</v>
      </c>
      <c r="Q2046" s="69"/>
      <c r="R2046" s="72">
        <v>42465.576388888891</v>
      </c>
      <c r="S2046" s="72">
        <v>42458.46597222222</v>
      </c>
      <c r="T2046" s="69"/>
      <c r="U2046" s="124" t="s">
        <v>10423</v>
      </c>
      <c r="V2046" s="69"/>
      <c r="W2046" s="69"/>
      <c r="X2046" s="69">
        <v>0</v>
      </c>
      <c r="Y2046" s="69">
        <v>2</v>
      </c>
      <c r="Z2046" s="69"/>
      <c r="AA2046" s="69"/>
      <c r="AB2046" s="69"/>
      <c r="AC2046" s="69"/>
      <c r="AD2046" s="69"/>
      <c r="AE2046" s="69"/>
      <c r="AF2046" s="69"/>
      <c r="AG2046" s="69"/>
      <c r="AH2046" s="69" t="s">
        <v>7086</v>
      </c>
    </row>
    <row r="2047" spans="1:34" ht="15.75" customHeight="1" x14ac:dyDescent="0.2">
      <c r="A2047" s="69" t="s">
        <v>33</v>
      </c>
      <c r="B2047" s="69" t="s">
        <v>145</v>
      </c>
      <c r="C2047" s="51">
        <f t="shared" si="64"/>
        <v>10</v>
      </c>
      <c r="D2047" s="57">
        <v>2016</v>
      </c>
      <c r="E2047" s="57">
        <v>1</v>
      </c>
      <c r="F2047" s="69" t="s">
        <v>22</v>
      </c>
      <c r="G2047" s="70" t="s">
        <v>7087</v>
      </c>
      <c r="H2047" s="69" t="s">
        <v>7088</v>
      </c>
      <c r="I2047" s="71" t="s">
        <v>36</v>
      </c>
      <c r="J2047" s="71" t="s">
        <v>26</v>
      </c>
      <c r="K2047" s="69" t="s">
        <v>27</v>
      </c>
      <c r="L2047" s="69" t="s">
        <v>88</v>
      </c>
      <c r="M2047" s="69" t="s">
        <v>284</v>
      </c>
      <c r="N2047" s="69" t="s">
        <v>7089</v>
      </c>
      <c r="O2047" s="69" t="s">
        <v>7089</v>
      </c>
      <c r="P2047" s="72">
        <v>42430.477083333331</v>
      </c>
      <c r="Q2047" s="69"/>
      <c r="R2047" s="72">
        <v>42465.576388888891</v>
      </c>
      <c r="S2047" s="72">
        <v>42431.547222222223</v>
      </c>
      <c r="T2047" s="69"/>
      <c r="U2047" s="124" t="s">
        <v>10423</v>
      </c>
      <c r="V2047" s="69"/>
      <c r="W2047" s="69"/>
      <c r="X2047" s="69">
        <v>0</v>
      </c>
      <c r="Y2047" s="69">
        <v>2</v>
      </c>
      <c r="Z2047" s="69"/>
      <c r="AA2047" s="69"/>
      <c r="AB2047" s="69"/>
      <c r="AC2047" s="69"/>
      <c r="AD2047" s="69"/>
      <c r="AE2047" s="69"/>
      <c r="AF2047" s="69" t="s">
        <v>7090</v>
      </c>
      <c r="AG2047" s="69"/>
      <c r="AH2047" s="69" t="s">
        <v>7091</v>
      </c>
    </row>
    <row r="2048" spans="1:34" ht="15.75" customHeight="1" x14ac:dyDescent="0.2">
      <c r="A2048" s="69" t="s">
        <v>33</v>
      </c>
      <c r="B2048" s="69" t="s">
        <v>145</v>
      </c>
      <c r="C2048" s="51">
        <f t="shared" si="64"/>
        <v>13</v>
      </c>
      <c r="D2048" s="57">
        <v>2016</v>
      </c>
      <c r="E2048" s="57">
        <v>1</v>
      </c>
      <c r="F2048" s="69" t="s">
        <v>22</v>
      </c>
      <c r="G2048" s="70" t="s">
        <v>7092</v>
      </c>
      <c r="H2048" s="69" t="s">
        <v>7093</v>
      </c>
      <c r="I2048" s="71" t="s">
        <v>36</v>
      </c>
      <c r="J2048" s="71" t="s">
        <v>26</v>
      </c>
      <c r="K2048" s="69" t="s">
        <v>27</v>
      </c>
      <c r="L2048" s="69" t="s">
        <v>37</v>
      </c>
      <c r="M2048" s="69" t="s">
        <v>29</v>
      </c>
      <c r="N2048" s="69" t="s">
        <v>7094</v>
      </c>
      <c r="O2048" s="69" t="s">
        <v>7094</v>
      </c>
      <c r="P2048" s="72">
        <v>42419.23541666667</v>
      </c>
      <c r="Q2048" s="72">
        <v>42465.736111111109</v>
      </c>
      <c r="R2048" s="72">
        <v>42452.563888888886</v>
      </c>
      <c r="S2048" s="72">
        <v>42452.563888888886</v>
      </c>
      <c r="T2048" s="69"/>
      <c r="U2048" s="124" t="s">
        <v>10423</v>
      </c>
      <c r="V2048" s="69"/>
      <c r="W2048" s="69"/>
      <c r="X2048" s="69">
        <v>0</v>
      </c>
      <c r="Y2048" s="69">
        <v>5</v>
      </c>
      <c r="Z2048" s="69"/>
      <c r="AA2048" s="69"/>
      <c r="AB2048" s="69"/>
      <c r="AC2048" s="69"/>
      <c r="AD2048" s="69"/>
      <c r="AE2048" s="69"/>
      <c r="AF2048" s="69" t="s">
        <v>7095</v>
      </c>
      <c r="AG2048" s="69"/>
      <c r="AH2048" s="69" t="s">
        <v>7096</v>
      </c>
    </row>
    <row r="2049" spans="1:34" ht="15.75" customHeight="1" x14ac:dyDescent="0.2">
      <c r="A2049" s="69" t="s">
        <v>33</v>
      </c>
      <c r="B2049" s="69" t="s">
        <v>6457</v>
      </c>
      <c r="C2049" s="51">
        <f t="shared" si="64"/>
        <v>9</v>
      </c>
      <c r="D2049" s="57">
        <v>2016</v>
      </c>
      <c r="E2049" s="57">
        <v>1</v>
      </c>
      <c r="F2049" s="69" t="s">
        <v>22</v>
      </c>
      <c r="G2049" s="70" t="s">
        <v>7097</v>
      </c>
      <c r="H2049" s="69" t="s">
        <v>7098</v>
      </c>
      <c r="I2049" s="71" t="s">
        <v>36</v>
      </c>
      <c r="J2049" s="71" t="s">
        <v>26</v>
      </c>
      <c r="K2049" s="69" t="s">
        <v>27</v>
      </c>
      <c r="L2049" s="69" t="s">
        <v>88</v>
      </c>
      <c r="M2049" s="69" t="s">
        <v>116</v>
      </c>
      <c r="N2049" s="69" t="s">
        <v>473</v>
      </c>
      <c r="O2049" s="69" t="s">
        <v>473</v>
      </c>
      <c r="P2049" s="72">
        <v>42407.263888888891</v>
      </c>
      <c r="Q2049" s="69"/>
      <c r="R2049" s="72">
        <v>42465.575694444444</v>
      </c>
      <c r="S2049" s="72">
        <v>42423.554166666669</v>
      </c>
      <c r="T2049" s="69"/>
      <c r="U2049" s="124" t="s">
        <v>10423</v>
      </c>
      <c r="V2049" s="69"/>
      <c r="W2049" s="69"/>
      <c r="X2049" s="69">
        <v>0</v>
      </c>
      <c r="Y2049" s="69">
        <v>3</v>
      </c>
      <c r="Z2049" s="69"/>
      <c r="AA2049" s="69"/>
      <c r="AB2049" s="69"/>
      <c r="AC2049" s="69"/>
      <c r="AD2049" s="69"/>
      <c r="AE2049" s="69"/>
      <c r="AF2049" s="69" t="s">
        <v>7099</v>
      </c>
      <c r="AG2049" s="69"/>
      <c r="AH2049" s="69" t="s">
        <v>7100</v>
      </c>
    </row>
    <row r="2050" spans="1:34" ht="15.75" customHeight="1" x14ac:dyDescent="0.2">
      <c r="A2050" s="69" t="s">
        <v>33</v>
      </c>
      <c r="B2050" s="69" t="s">
        <v>145</v>
      </c>
      <c r="C2050" s="51">
        <f t="shared" si="64"/>
        <v>6</v>
      </c>
      <c r="D2050" s="57">
        <v>2016</v>
      </c>
      <c r="E2050" s="57">
        <v>1</v>
      </c>
      <c r="F2050" s="69" t="s">
        <v>22</v>
      </c>
      <c r="G2050" s="70" t="s">
        <v>7101</v>
      </c>
      <c r="H2050" s="69" t="s">
        <v>7102</v>
      </c>
      <c r="I2050" s="71" t="s">
        <v>25</v>
      </c>
      <c r="J2050" s="71" t="s">
        <v>26</v>
      </c>
      <c r="K2050" s="69" t="s">
        <v>27</v>
      </c>
      <c r="L2050" s="69" t="s">
        <v>37</v>
      </c>
      <c r="M2050" s="69" t="s">
        <v>29</v>
      </c>
      <c r="N2050" s="69" t="s">
        <v>362</v>
      </c>
      <c r="O2050" s="69" t="s">
        <v>362</v>
      </c>
      <c r="P2050" s="72">
        <v>42403.556250000001</v>
      </c>
      <c r="Q2050" s="72">
        <v>42465.57708333333</v>
      </c>
      <c r="R2050" s="72">
        <v>42465.57708333333</v>
      </c>
      <c r="S2050" s="72">
        <v>42403.85833333333</v>
      </c>
      <c r="T2050" s="69"/>
      <c r="U2050" s="124" t="s">
        <v>10423</v>
      </c>
      <c r="V2050" s="69"/>
      <c r="W2050" s="73">
        <v>42409</v>
      </c>
      <c r="X2050" s="69">
        <v>0</v>
      </c>
      <c r="Y2050" s="69">
        <v>2</v>
      </c>
      <c r="Z2050" s="69"/>
      <c r="AA2050" s="69"/>
      <c r="AB2050" s="69"/>
      <c r="AC2050" s="69"/>
      <c r="AD2050" s="69"/>
      <c r="AE2050" s="69"/>
      <c r="AF2050" s="69"/>
      <c r="AG2050" s="69"/>
      <c r="AH2050" s="69" t="s">
        <v>7103</v>
      </c>
    </row>
    <row r="2051" spans="1:34" ht="15.75" customHeight="1" x14ac:dyDescent="0.2">
      <c r="A2051" s="69" t="s">
        <v>33</v>
      </c>
      <c r="B2051" s="69" t="s">
        <v>6457</v>
      </c>
      <c r="C2051" s="51">
        <f t="shared" si="64"/>
        <v>12</v>
      </c>
      <c r="D2051" s="57">
        <v>2016</v>
      </c>
      <c r="E2051" s="57">
        <v>1</v>
      </c>
      <c r="F2051" s="69" t="s">
        <v>22</v>
      </c>
      <c r="G2051" s="70" t="s">
        <v>7104</v>
      </c>
      <c r="H2051" s="69" t="s">
        <v>7105</v>
      </c>
      <c r="I2051" s="71" t="s">
        <v>36</v>
      </c>
      <c r="J2051" s="71" t="s">
        <v>26</v>
      </c>
      <c r="K2051" s="69" t="s">
        <v>27</v>
      </c>
      <c r="L2051" s="69" t="s">
        <v>88</v>
      </c>
      <c r="M2051" s="69" t="s">
        <v>623</v>
      </c>
      <c r="N2051" s="69" t="s">
        <v>473</v>
      </c>
      <c r="O2051" s="69" t="s">
        <v>473</v>
      </c>
      <c r="P2051" s="72">
        <v>42411.29583333333</v>
      </c>
      <c r="Q2051" s="69"/>
      <c r="R2051" s="72">
        <v>42465.576388888891</v>
      </c>
      <c r="S2051" s="72">
        <v>42443.397222222222</v>
      </c>
      <c r="T2051" s="69"/>
      <c r="U2051" s="124" t="s">
        <v>10423</v>
      </c>
      <c r="V2051" s="69"/>
      <c r="W2051" s="69"/>
      <c r="X2051" s="69">
        <v>0</v>
      </c>
      <c r="Y2051" s="69">
        <v>4</v>
      </c>
      <c r="Z2051" s="69"/>
      <c r="AA2051" s="69"/>
      <c r="AB2051" s="69"/>
      <c r="AC2051" s="69"/>
      <c r="AD2051" s="69"/>
      <c r="AE2051" s="69"/>
      <c r="AF2051" s="69"/>
      <c r="AG2051" s="69"/>
      <c r="AH2051" s="69" t="s">
        <v>7106</v>
      </c>
    </row>
    <row r="2052" spans="1:34" ht="15.75" customHeight="1" x14ac:dyDescent="0.2">
      <c r="A2052" s="69" t="s">
        <v>33</v>
      </c>
      <c r="B2052" s="69" t="s">
        <v>120</v>
      </c>
      <c r="C2052" s="51">
        <f t="shared" si="64"/>
        <v>14</v>
      </c>
      <c r="D2052" s="57">
        <v>2016</v>
      </c>
      <c r="E2052" s="57">
        <v>1</v>
      </c>
      <c r="F2052" s="69" t="s">
        <v>22</v>
      </c>
      <c r="G2052" s="70" t="s">
        <v>7107</v>
      </c>
      <c r="H2052" s="69" t="s">
        <v>7108</v>
      </c>
      <c r="I2052" s="71" t="s">
        <v>36</v>
      </c>
      <c r="J2052" s="71" t="s">
        <v>26</v>
      </c>
      <c r="K2052" s="69" t="s">
        <v>27</v>
      </c>
      <c r="L2052" s="69" t="s">
        <v>88</v>
      </c>
      <c r="M2052" s="69" t="s">
        <v>284</v>
      </c>
      <c r="N2052" s="69" t="s">
        <v>30</v>
      </c>
      <c r="O2052" s="69" t="s">
        <v>473</v>
      </c>
      <c r="P2052" s="72">
        <v>42398.251388888886</v>
      </c>
      <c r="Q2052" s="69"/>
      <c r="R2052" s="72">
        <v>42465.576388888891</v>
      </c>
      <c r="S2052" s="72">
        <v>42459.229166666664</v>
      </c>
      <c r="T2052" s="69"/>
      <c r="U2052" s="124" t="s">
        <v>10423</v>
      </c>
      <c r="V2052" s="69"/>
      <c r="W2052" s="69"/>
      <c r="X2052" s="69">
        <v>0</v>
      </c>
      <c r="Y2052" s="69">
        <v>1</v>
      </c>
      <c r="Z2052" s="74" t="s">
        <v>7109</v>
      </c>
      <c r="AA2052" s="69"/>
      <c r="AB2052" s="69"/>
      <c r="AC2052" s="69"/>
      <c r="AD2052" s="69"/>
      <c r="AE2052" s="69"/>
      <c r="AF2052" s="69"/>
      <c r="AG2052" s="69"/>
      <c r="AH2052" s="69" t="s">
        <v>7110</v>
      </c>
    </row>
    <row r="2053" spans="1:34" ht="15.75" customHeight="1" x14ac:dyDescent="0.2">
      <c r="A2053" s="69" t="s">
        <v>33</v>
      </c>
      <c r="B2053" s="69" t="s">
        <v>6457</v>
      </c>
      <c r="C2053" s="51">
        <f t="shared" si="64"/>
        <v>4</v>
      </c>
      <c r="D2053" s="57">
        <v>2016</v>
      </c>
      <c r="E2053" s="57">
        <v>1</v>
      </c>
      <c r="F2053" s="69" t="s">
        <v>22</v>
      </c>
      <c r="G2053" s="70" t="s">
        <v>7111</v>
      </c>
      <c r="H2053" s="69" t="s">
        <v>7112</v>
      </c>
      <c r="I2053" s="71" t="s">
        <v>36</v>
      </c>
      <c r="J2053" s="71" t="s">
        <v>26</v>
      </c>
      <c r="K2053" s="69" t="s">
        <v>27</v>
      </c>
      <c r="L2053" s="69" t="s">
        <v>88</v>
      </c>
      <c r="M2053" s="69" t="s">
        <v>441</v>
      </c>
      <c r="N2053" s="69" t="s">
        <v>7113</v>
      </c>
      <c r="O2053" s="69" t="s">
        <v>7113</v>
      </c>
      <c r="P2053" s="72">
        <v>42305.175000000003</v>
      </c>
      <c r="Q2053" s="69"/>
      <c r="R2053" s="72">
        <v>42465.575694444444</v>
      </c>
      <c r="S2053" s="72">
        <v>42391.572916666664</v>
      </c>
      <c r="T2053" s="69"/>
      <c r="U2053" s="124" t="s">
        <v>10423</v>
      </c>
      <c r="V2053" s="69"/>
      <c r="W2053" s="69"/>
      <c r="X2053" s="69">
        <v>0</v>
      </c>
      <c r="Y2053" s="69">
        <v>2</v>
      </c>
      <c r="Z2053" s="74" t="s">
        <v>7114</v>
      </c>
      <c r="AA2053" s="69"/>
      <c r="AB2053" s="69"/>
      <c r="AC2053" s="69"/>
      <c r="AD2053" s="69"/>
      <c r="AE2053" s="69"/>
      <c r="AF2053" s="69"/>
      <c r="AG2053" s="69"/>
      <c r="AH2053" s="69" t="s">
        <v>7115</v>
      </c>
    </row>
    <row r="2054" spans="1:34" ht="15.75" hidden="1" customHeight="1" x14ac:dyDescent="0.2">
      <c r="A2054" s="69" t="s">
        <v>33</v>
      </c>
      <c r="B2054" s="69" t="s">
        <v>145</v>
      </c>
      <c r="C2054" s="51">
        <f t="shared" si="64"/>
        <v>14</v>
      </c>
      <c r="D2054" s="57">
        <v>2016</v>
      </c>
      <c r="E2054" s="57">
        <v>1</v>
      </c>
      <c r="F2054" s="62" t="s">
        <v>1777</v>
      </c>
      <c r="G2054" s="70" t="s">
        <v>7116</v>
      </c>
      <c r="H2054" s="69" t="s">
        <v>7117</v>
      </c>
      <c r="I2054" s="71" t="s">
        <v>36</v>
      </c>
      <c r="J2054" s="71" t="s">
        <v>26</v>
      </c>
      <c r="K2054" s="69" t="s">
        <v>27</v>
      </c>
      <c r="L2054" s="69" t="s">
        <v>88</v>
      </c>
      <c r="M2054" s="69" t="s">
        <v>116</v>
      </c>
      <c r="N2054" s="69" t="s">
        <v>6504</v>
      </c>
      <c r="O2054" s="69" t="s">
        <v>6504</v>
      </c>
      <c r="P2054" s="72">
        <v>42457.29583333333</v>
      </c>
      <c r="Q2054" s="72">
        <v>42465.57708333333</v>
      </c>
      <c r="R2054" s="72">
        <v>42465.57708333333</v>
      </c>
      <c r="S2054" s="72">
        <v>42457.385416666664</v>
      </c>
      <c r="T2054" s="69"/>
      <c r="U2054" s="126" t="s">
        <v>1777</v>
      </c>
      <c r="V2054" s="69"/>
      <c r="W2054" s="69"/>
      <c r="X2054" s="69">
        <v>0</v>
      </c>
      <c r="Y2054" s="69">
        <v>1</v>
      </c>
      <c r="Z2054" s="74" t="s">
        <v>7118</v>
      </c>
      <c r="AA2054" s="69"/>
      <c r="AB2054" s="69"/>
      <c r="AC2054" s="69"/>
      <c r="AD2054" s="69"/>
      <c r="AE2054" s="69"/>
      <c r="AF2054" s="69"/>
      <c r="AG2054" s="69"/>
      <c r="AH2054" s="69" t="s">
        <v>7119</v>
      </c>
    </row>
    <row r="2055" spans="1:34" ht="15.75" hidden="1" customHeight="1" x14ac:dyDescent="0.2">
      <c r="A2055" s="69" t="s">
        <v>33</v>
      </c>
      <c r="B2055" s="69" t="s">
        <v>45</v>
      </c>
      <c r="C2055" s="51">
        <f t="shared" si="64"/>
        <v>14</v>
      </c>
      <c r="D2055" s="57">
        <v>2016</v>
      </c>
      <c r="E2055" s="57">
        <v>1</v>
      </c>
      <c r="F2055" s="62" t="s">
        <v>1777</v>
      </c>
      <c r="G2055" s="70" t="s">
        <v>7120</v>
      </c>
      <c r="H2055" s="69" t="s">
        <v>7121</v>
      </c>
      <c r="I2055" s="71" t="s">
        <v>36</v>
      </c>
      <c r="J2055" s="71" t="s">
        <v>26</v>
      </c>
      <c r="K2055" s="69" t="s">
        <v>27</v>
      </c>
      <c r="L2055" s="69" t="s">
        <v>88</v>
      </c>
      <c r="M2055" s="69" t="s">
        <v>284</v>
      </c>
      <c r="N2055" s="69" t="s">
        <v>6504</v>
      </c>
      <c r="O2055" s="69" t="s">
        <v>6504</v>
      </c>
      <c r="P2055" s="72">
        <v>42457.294444444444</v>
      </c>
      <c r="Q2055" s="72">
        <v>42465.740277777775</v>
      </c>
      <c r="R2055" s="72">
        <v>42464.681250000001</v>
      </c>
      <c r="S2055" s="72">
        <v>42459.299305555556</v>
      </c>
      <c r="T2055" s="69"/>
      <c r="U2055" s="126" t="s">
        <v>1777</v>
      </c>
      <c r="V2055" s="69"/>
      <c r="W2055" s="73">
        <v>42457</v>
      </c>
      <c r="X2055" s="69">
        <v>0</v>
      </c>
      <c r="Y2055" s="69">
        <v>2</v>
      </c>
      <c r="Z2055" s="74" t="s">
        <v>7122</v>
      </c>
      <c r="AA2055" s="69"/>
      <c r="AB2055" s="69"/>
      <c r="AC2055" s="69"/>
      <c r="AD2055" s="69"/>
      <c r="AE2055" s="69"/>
      <c r="AF2055" s="69"/>
      <c r="AG2055" s="69"/>
      <c r="AH2055" s="69" t="s">
        <v>7123</v>
      </c>
    </row>
    <row r="2056" spans="1:34" ht="15.75" hidden="1" customHeight="1" x14ac:dyDescent="0.2">
      <c r="A2056" s="69" t="s">
        <v>33</v>
      </c>
      <c r="B2056" s="69" t="s">
        <v>2726</v>
      </c>
      <c r="C2056" s="51">
        <f t="shared" si="64"/>
        <v>13</v>
      </c>
      <c r="D2056" s="57">
        <v>2016</v>
      </c>
      <c r="E2056" s="57">
        <v>1</v>
      </c>
      <c r="F2056" s="62" t="s">
        <v>1777</v>
      </c>
      <c r="G2056" s="70" t="s">
        <v>7124</v>
      </c>
      <c r="H2056" s="69" t="s">
        <v>7125</v>
      </c>
      <c r="I2056" s="71" t="s">
        <v>36</v>
      </c>
      <c r="J2056" s="71" t="s">
        <v>26</v>
      </c>
      <c r="K2056" s="69" t="s">
        <v>27</v>
      </c>
      <c r="L2056" s="69" t="s">
        <v>88</v>
      </c>
      <c r="M2056" s="69" t="s">
        <v>116</v>
      </c>
      <c r="N2056" s="69" t="s">
        <v>6504</v>
      </c>
      <c r="O2056" s="69" t="s">
        <v>6504</v>
      </c>
      <c r="P2056" s="72">
        <v>42452.19027777778</v>
      </c>
      <c r="Q2056" s="72">
        <v>42465.57708333333</v>
      </c>
      <c r="R2056" s="72">
        <v>42465.57708333333</v>
      </c>
      <c r="S2056" s="72">
        <v>42452.370138888888</v>
      </c>
      <c r="T2056" s="69"/>
      <c r="U2056" s="126" t="s">
        <v>1777</v>
      </c>
      <c r="V2056" s="69"/>
      <c r="W2056" s="69"/>
      <c r="X2056" s="69">
        <v>0</v>
      </c>
      <c r="Y2056" s="69">
        <v>1</v>
      </c>
      <c r="Z2056" s="74" t="s">
        <v>7126</v>
      </c>
      <c r="AA2056" s="69"/>
      <c r="AB2056" s="69"/>
      <c r="AC2056" s="69"/>
      <c r="AD2056" s="69"/>
      <c r="AE2056" s="69"/>
      <c r="AF2056" s="69"/>
      <c r="AG2056" s="69"/>
      <c r="AH2056" s="69" t="s">
        <v>7127</v>
      </c>
    </row>
    <row r="2057" spans="1:34" ht="15.75" hidden="1" customHeight="1" x14ac:dyDescent="0.2">
      <c r="A2057" s="69" t="s">
        <v>33</v>
      </c>
      <c r="B2057" s="69" t="s">
        <v>56</v>
      </c>
      <c r="C2057" s="51">
        <f t="shared" si="64"/>
        <v>13</v>
      </c>
      <c r="D2057" s="57">
        <v>2016</v>
      </c>
      <c r="E2057" s="57">
        <v>1</v>
      </c>
      <c r="F2057" s="62" t="s">
        <v>1777</v>
      </c>
      <c r="G2057" s="70" t="s">
        <v>7128</v>
      </c>
      <c r="H2057" s="69" t="s">
        <v>7129</v>
      </c>
      <c r="I2057" s="71" t="s">
        <v>36</v>
      </c>
      <c r="J2057" s="71" t="s">
        <v>26</v>
      </c>
      <c r="K2057" s="69" t="s">
        <v>27</v>
      </c>
      <c r="L2057" s="69" t="s">
        <v>88</v>
      </c>
      <c r="M2057" s="69" t="s">
        <v>29</v>
      </c>
      <c r="N2057" s="69" t="s">
        <v>6504</v>
      </c>
      <c r="O2057" s="69" t="s">
        <v>6504</v>
      </c>
      <c r="P2057" s="72">
        <v>42452.297222222223</v>
      </c>
      <c r="Q2057" s="69"/>
      <c r="R2057" s="72">
        <v>42454.759722222225</v>
      </c>
      <c r="S2057" s="72">
        <v>42453.603472222225</v>
      </c>
      <c r="T2057" s="69"/>
      <c r="U2057" s="126" t="s">
        <v>1777</v>
      </c>
      <c r="V2057" s="69"/>
      <c r="W2057" s="69"/>
      <c r="X2057" s="69">
        <v>0</v>
      </c>
      <c r="Y2057" s="69">
        <v>3</v>
      </c>
      <c r="Z2057" s="74" t="s">
        <v>7130</v>
      </c>
      <c r="AA2057" s="69"/>
      <c r="AB2057" s="69"/>
      <c r="AC2057" s="69"/>
      <c r="AD2057" s="69"/>
      <c r="AE2057" s="69"/>
      <c r="AF2057" s="69"/>
      <c r="AG2057" s="69"/>
      <c r="AH2057" s="69" t="s">
        <v>7131</v>
      </c>
    </row>
    <row r="2058" spans="1:34" ht="15.75" hidden="1" customHeight="1" x14ac:dyDescent="0.2">
      <c r="A2058" s="69" t="s">
        <v>33</v>
      </c>
      <c r="B2058" s="69" t="s">
        <v>120</v>
      </c>
      <c r="C2058" s="51">
        <f t="shared" si="64"/>
        <v>14</v>
      </c>
      <c r="D2058" s="57">
        <v>2016</v>
      </c>
      <c r="E2058" s="57">
        <v>1</v>
      </c>
      <c r="F2058" s="62" t="s">
        <v>1777</v>
      </c>
      <c r="G2058" s="70" t="s">
        <v>7132</v>
      </c>
      <c r="H2058" s="69" t="s">
        <v>7133</v>
      </c>
      <c r="I2058" s="71" t="s">
        <v>36</v>
      </c>
      <c r="J2058" s="71" t="s">
        <v>26</v>
      </c>
      <c r="K2058" s="69" t="s">
        <v>27</v>
      </c>
      <c r="L2058" s="69" t="s">
        <v>88</v>
      </c>
      <c r="M2058" s="69" t="s">
        <v>284</v>
      </c>
      <c r="N2058" s="69" t="s">
        <v>6113</v>
      </c>
      <c r="O2058" s="69" t="s">
        <v>6113</v>
      </c>
      <c r="P2058" s="72">
        <v>42444.3125</v>
      </c>
      <c r="Q2058" s="72">
        <v>42465.57708333333</v>
      </c>
      <c r="R2058" s="72">
        <v>42465.57708333333</v>
      </c>
      <c r="S2058" s="72">
        <v>42459.228472222225</v>
      </c>
      <c r="T2058" s="69"/>
      <c r="U2058" s="126" t="s">
        <v>1777</v>
      </c>
      <c r="V2058" s="69"/>
      <c r="W2058" s="69"/>
      <c r="X2058" s="69">
        <v>0</v>
      </c>
      <c r="Y2058" s="69">
        <v>2</v>
      </c>
      <c r="Z2058" s="74" t="s">
        <v>7134</v>
      </c>
      <c r="AA2058" s="69"/>
      <c r="AB2058" s="69"/>
      <c r="AC2058" s="69"/>
      <c r="AD2058" s="69"/>
      <c r="AE2058" s="69"/>
      <c r="AF2058" s="69"/>
      <c r="AG2058" s="69"/>
      <c r="AH2058" s="69" t="s">
        <v>7135</v>
      </c>
    </row>
    <row r="2059" spans="1:34" ht="15.75" hidden="1" customHeight="1" x14ac:dyDescent="0.2">
      <c r="A2059" s="69" t="s">
        <v>33</v>
      </c>
      <c r="B2059" s="69" t="s">
        <v>56</v>
      </c>
      <c r="C2059" s="51">
        <f t="shared" si="64"/>
        <v>7</v>
      </c>
      <c r="D2059" s="57">
        <v>2016</v>
      </c>
      <c r="E2059" s="57">
        <v>1</v>
      </c>
      <c r="F2059" s="69" t="s">
        <v>1777</v>
      </c>
      <c r="G2059" s="70" t="s">
        <v>7136</v>
      </c>
      <c r="H2059" s="69" t="s">
        <v>7137</v>
      </c>
      <c r="I2059" s="71" t="s">
        <v>25</v>
      </c>
      <c r="J2059" s="71" t="s">
        <v>26</v>
      </c>
      <c r="K2059" s="69" t="s">
        <v>27</v>
      </c>
      <c r="L2059" s="69" t="s">
        <v>88</v>
      </c>
      <c r="M2059" s="69" t="s">
        <v>30</v>
      </c>
      <c r="N2059" s="69" t="s">
        <v>74</v>
      </c>
      <c r="O2059" s="69" t="s">
        <v>74</v>
      </c>
      <c r="P2059" s="72">
        <v>42397.6875</v>
      </c>
      <c r="Q2059" s="69"/>
      <c r="R2059" s="72">
        <v>42412.459027777775</v>
      </c>
      <c r="S2059" s="72">
        <v>42409.763888888891</v>
      </c>
      <c r="T2059" s="69"/>
      <c r="U2059" s="126" t="s">
        <v>1777</v>
      </c>
      <c r="V2059" s="69"/>
      <c r="W2059" s="73">
        <v>42409</v>
      </c>
      <c r="X2059" s="69">
        <v>0</v>
      </c>
      <c r="Y2059" s="69">
        <v>5</v>
      </c>
      <c r="Z2059" s="69"/>
      <c r="AA2059" s="69"/>
      <c r="AB2059" s="69"/>
      <c r="AC2059" s="69"/>
      <c r="AD2059" s="69"/>
      <c r="AE2059" s="69"/>
      <c r="AF2059" s="69"/>
      <c r="AG2059" s="69"/>
      <c r="AH2059" s="69" t="s">
        <v>7138</v>
      </c>
    </row>
    <row r="2060" spans="1:34" ht="15.75" hidden="1" customHeight="1" x14ac:dyDescent="0.2">
      <c r="A2060" s="69" t="s">
        <v>33</v>
      </c>
      <c r="B2060" s="69" t="s">
        <v>120</v>
      </c>
      <c r="C2060" s="51">
        <f t="shared" si="64"/>
        <v>14</v>
      </c>
      <c r="D2060" s="57">
        <v>2016</v>
      </c>
      <c r="E2060" s="57">
        <v>1</v>
      </c>
      <c r="F2060" s="69" t="s">
        <v>1777</v>
      </c>
      <c r="G2060" s="70" t="s">
        <v>7139</v>
      </c>
      <c r="H2060" s="69" t="s">
        <v>7140</v>
      </c>
      <c r="I2060" s="71" t="s">
        <v>25</v>
      </c>
      <c r="J2060" s="71" t="s">
        <v>26</v>
      </c>
      <c r="K2060" s="69" t="s">
        <v>27</v>
      </c>
      <c r="L2060" s="69" t="s">
        <v>88</v>
      </c>
      <c r="M2060" s="69" t="s">
        <v>284</v>
      </c>
      <c r="N2060" s="69" t="s">
        <v>116</v>
      </c>
      <c r="O2060" s="69" t="s">
        <v>116</v>
      </c>
      <c r="P2060" s="72">
        <v>42396.386805555558</v>
      </c>
      <c r="Q2060" s="69"/>
      <c r="R2060" s="72">
        <v>42459.315972222219</v>
      </c>
      <c r="S2060" s="72">
        <v>42459.226388888892</v>
      </c>
      <c r="T2060" s="69"/>
      <c r="U2060" s="126" t="s">
        <v>1777</v>
      </c>
      <c r="V2060" s="69"/>
      <c r="W2060" s="69"/>
      <c r="X2060" s="69">
        <v>0</v>
      </c>
      <c r="Y2060" s="69">
        <v>2</v>
      </c>
      <c r="Z2060" s="74" t="s">
        <v>7141</v>
      </c>
      <c r="AA2060" s="69"/>
      <c r="AB2060" s="69"/>
      <c r="AC2060" s="69"/>
      <c r="AD2060" s="69"/>
      <c r="AE2060" s="69"/>
      <c r="AF2060" s="69"/>
      <c r="AG2060" s="69"/>
      <c r="AH2060" s="69" t="s">
        <v>7142</v>
      </c>
    </row>
    <row r="2061" spans="1:34" ht="15.75" hidden="1" customHeight="1" x14ac:dyDescent="0.2">
      <c r="A2061" s="69" t="s">
        <v>33</v>
      </c>
      <c r="B2061" s="69" t="s">
        <v>145</v>
      </c>
      <c r="C2061" s="51">
        <f t="shared" si="64"/>
        <v>11</v>
      </c>
      <c r="D2061" s="57">
        <v>2016</v>
      </c>
      <c r="E2061" s="57">
        <v>1</v>
      </c>
      <c r="F2061" s="69" t="s">
        <v>1777</v>
      </c>
      <c r="G2061" s="70" t="s">
        <v>7143</v>
      </c>
      <c r="H2061" s="69" t="s">
        <v>7144</v>
      </c>
      <c r="I2061" s="71" t="s">
        <v>25</v>
      </c>
      <c r="J2061" s="71" t="s">
        <v>26</v>
      </c>
      <c r="K2061" s="69" t="s">
        <v>27</v>
      </c>
      <c r="L2061" s="69" t="s">
        <v>37</v>
      </c>
      <c r="M2061" s="69" t="s">
        <v>29</v>
      </c>
      <c r="N2061" s="69" t="s">
        <v>116</v>
      </c>
      <c r="O2061" s="69" t="s">
        <v>116</v>
      </c>
      <c r="P2061" s="72">
        <v>42410.538888888892</v>
      </c>
      <c r="Q2061" s="69"/>
      <c r="R2061" s="72">
        <v>42438.54583333333</v>
      </c>
      <c r="S2061" s="72">
        <v>42437.65902777778</v>
      </c>
      <c r="T2061" s="69"/>
      <c r="U2061" s="126" t="s">
        <v>1777</v>
      </c>
      <c r="V2061" s="69"/>
      <c r="W2061" s="69"/>
      <c r="X2061" s="69">
        <v>0</v>
      </c>
      <c r="Y2061" s="69">
        <v>2</v>
      </c>
      <c r="Z2061" s="69"/>
      <c r="AA2061" s="69"/>
      <c r="AB2061" s="69"/>
      <c r="AC2061" s="69"/>
      <c r="AD2061" s="69"/>
      <c r="AE2061" s="69"/>
      <c r="AF2061" s="69"/>
      <c r="AG2061" s="69"/>
      <c r="AH2061" s="69" t="s">
        <v>7145</v>
      </c>
    </row>
    <row r="2062" spans="1:34" ht="15.75" hidden="1" customHeight="1" x14ac:dyDescent="0.2">
      <c r="A2062" s="69" t="s">
        <v>33</v>
      </c>
      <c r="B2062" s="69" t="s">
        <v>564</v>
      </c>
      <c r="C2062" s="51">
        <f t="shared" si="64"/>
        <v>3</v>
      </c>
      <c r="D2062" s="57">
        <v>2016</v>
      </c>
      <c r="E2062" s="57">
        <v>1</v>
      </c>
      <c r="F2062" s="69" t="s">
        <v>1777</v>
      </c>
      <c r="G2062" s="70" t="s">
        <v>7146</v>
      </c>
      <c r="H2062" s="69" t="s">
        <v>7147</v>
      </c>
      <c r="I2062" s="71" t="s">
        <v>25</v>
      </c>
      <c r="J2062" s="71" t="s">
        <v>26</v>
      </c>
      <c r="K2062" s="69" t="s">
        <v>27</v>
      </c>
      <c r="L2062" s="69" t="s">
        <v>88</v>
      </c>
      <c r="M2062" s="69" t="s">
        <v>89</v>
      </c>
      <c r="N2062" s="69" t="s">
        <v>30</v>
      </c>
      <c r="O2062" s="69" t="s">
        <v>30</v>
      </c>
      <c r="P2062" s="72">
        <v>42366.473611111112</v>
      </c>
      <c r="Q2062" s="69"/>
      <c r="R2062" s="72">
        <v>42391.576388888891</v>
      </c>
      <c r="S2062" s="72">
        <v>42380.481944444444</v>
      </c>
      <c r="T2062" s="69"/>
      <c r="U2062" s="126" t="s">
        <v>1777</v>
      </c>
      <c r="V2062" s="69"/>
      <c r="W2062" s="73">
        <v>42366</v>
      </c>
      <c r="X2062" s="69">
        <v>0</v>
      </c>
      <c r="Y2062" s="69">
        <v>2</v>
      </c>
      <c r="Z2062" s="69"/>
      <c r="AA2062" s="69"/>
      <c r="AB2062" s="69"/>
      <c r="AC2062" s="69"/>
      <c r="AD2062" s="69"/>
      <c r="AE2062" s="69"/>
      <c r="AF2062" s="69"/>
      <c r="AG2062" s="69"/>
      <c r="AH2062" s="69" t="s">
        <v>7148</v>
      </c>
    </row>
    <row r="2063" spans="1:34" ht="15.75" hidden="1" customHeight="1" x14ac:dyDescent="0.2">
      <c r="A2063" s="69" t="s">
        <v>33</v>
      </c>
      <c r="B2063" s="69" t="s">
        <v>564</v>
      </c>
      <c r="C2063" s="51">
        <f t="shared" si="64"/>
        <v>3</v>
      </c>
      <c r="D2063" s="57">
        <v>2016</v>
      </c>
      <c r="E2063" s="57">
        <v>1</v>
      </c>
      <c r="F2063" s="62" t="s">
        <v>1777</v>
      </c>
      <c r="G2063" s="70" t="s">
        <v>7149</v>
      </c>
      <c r="H2063" s="69" t="s">
        <v>7150</v>
      </c>
      <c r="I2063" s="71" t="s">
        <v>36</v>
      </c>
      <c r="J2063" s="71" t="s">
        <v>26</v>
      </c>
      <c r="K2063" s="69" t="s">
        <v>27</v>
      </c>
      <c r="L2063" s="69" t="s">
        <v>88</v>
      </c>
      <c r="M2063" s="69" t="s">
        <v>89</v>
      </c>
      <c r="N2063" s="69" t="s">
        <v>30</v>
      </c>
      <c r="O2063" s="69" t="s">
        <v>30</v>
      </c>
      <c r="P2063" s="72">
        <v>42349.525000000001</v>
      </c>
      <c r="Q2063" s="69"/>
      <c r="R2063" s="72">
        <v>42391.576388888891</v>
      </c>
      <c r="S2063" s="72">
        <v>42380.481944444444</v>
      </c>
      <c r="T2063" s="69"/>
      <c r="U2063" s="126" t="s">
        <v>1777</v>
      </c>
      <c r="V2063" s="69"/>
      <c r="W2063" s="69"/>
      <c r="X2063" s="69">
        <v>0</v>
      </c>
      <c r="Y2063" s="69">
        <v>3</v>
      </c>
      <c r="Z2063" s="74" t="s">
        <v>7151</v>
      </c>
      <c r="AA2063" s="69"/>
      <c r="AB2063" s="69"/>
      <c r="AC2063" s="69"/>
      <c r="AD2063" s="69"/>
      <c r="AE2063" s="69"/>
      <c r="AF2063" s="69"/>
      <c r="AG2063" s="69"/>
      <c r="AH2063" s="69" t="s">
        <v>7152</v>
      </c>
    </row>
    <row r="2064" spans="1:34" ht="15.75" hidden="1" customHeight="1" x14ac:dyDescent="0.2">
      <c r="A2064" s="69" t="s">
        <v>33</v>
      </c>
      <c r="B2064" s="69" t="s">
        <v>120</v>
      </c>
      <c r="C2064" s="51">
        <f t="shared" si="64"/>
        <v>4</v>
      </c>
      <c r="D2064" s="57">
        <v>2016</v>
      </c>
      <c r="E2064" s="57">
        <v>1</v>
      </c>
      <c r="F2064" s="62" t="s">
        <v>1777</v>
      </c>
      <c r="G2064" s="70" t="s">
        <v>7153</v>
      </c>
      <c r="H2064" s="69" t="s">
        <v>7154</v>
      </c>
      <c r="I2064" s="71" t="s">
        <v>36</v>
      </c>
      <c r="J2064" s="71" t="s">
        <v>26</v>
      </c>
      <c r="K2064" s="69" t="s">
        <v>27</v>
      </c>
      <c r="L2064" s="69" t="s">
        <v>88</v>
      </c>
      <c r="M2064" s="69" t="s">
        <v>116</v>
      </c>
      <c r="N2064" s="69" t="s">
        <v>2704</v>
      </c>
      <c r="O2064" s="69" t="s">
        <v>2704</v>
      </c>
      <c r="P2064" s="72">
        <v>42306.350694444445</v>
      </c>
      <c r="Q2064" s="69"/>
      <c r="R2064" s="72">
        <v>42391.576388888891</v>
      </c>
      <c r="S2064" s="72">
        <v>42389.326388888891</v>
      </c>
      <c r="T2064" s="69"/>
      <c r="U2064" s="126" t="s">
        <v>1777</v>
      </c>
      <c r="V2064" s="69"/>
      <c r="W2064" s="69"/>
      <c r="X2064" s="69">
        <v>0</v>
      </c>
      <c r="Y2064" s="69">
        <v>2</v>
      </c>
      <c r="Z2064" s="74" t="s">
        <v>7155</v>
      </c>
      <c r="AA2064" s="69"/>
      <c r="AB2064" s="69"/>
      <c r="AC2064" s="69"/>
      <c r="AD2064" s="69"/>
      <c r="AE2064" s="69"/>
      <c r="AF2064" s="69"/>
      <c r="AG2064" s="69"/>
      <c r="AH2064" s="69" t="s">
        <v>7156</v>
      </c>
    </row>
    <row r="2065" spans="1:34" ht="15.75" hidden="1" customHeight="1" x14ac:dyDescent="0.2">
      <c r="A2065" s="69" t="s">
        <v>33</v>
      </c>
      <c r="B2065" s="69" t="s">
        <v>120</v>
      </c>
      <c r="C2065" s="51">
        <f t="shared" si="64"/>
        <v>14</v>
      </c>
      <c r="D2065" s="57">
        <v>2016</v>
      </c>
      <c r="E2065" s="57">
        <v>1</v>
      </c>
      <c r="F2065" s="62" t="s">
        <v>1777</v>
      </c>
      <c r="G2065" s="70" t="s">
        <v>7157</v>
      </c>
      <c r="H2065" s="69" t="s">
        <v>7158</v>
      </c>
      <c r="I2065" s="71" t="s">
        <v>36</v>
      </c>
      <c r="J2065" s="71" t="s">
        <v>26</v>
      </c>
      <c r="K2065" s="69" t="s">
        <v>27</v>
      </c>
      <c r="L2065" s="69" t="s">
        <v>88</v>
      </c>
      <c r="M2065" s="69" t="s">
        <v>284</v>
      </c>
      <c r="N2065" s="69" t="s">
        <v>116</v>
      </c>
      <c r="O2065" s="69" t="s">
        <v>116</v>
      </c>
      <c r="P2065" s="72">
        <v>42304.472222222219</v>
      </c>
      <c r="Q2065" s="72">
        <v>42465.577777777777</v>
      </c>
      <c r="R2065" s="72">
        <v>42465.57708333333</v>
      </c>
      <c r="S2065" s="72">
        <v>42459.225694444445</v>
      </c>
      <c r="T2065" s="69"/>
      <c r="U2065" s="126" t="s">
        <v>1777</v>
      </c>
      <c r="V2065" s="69"/>
      <c r="W2065" s="69"/>
      <c r="X2065" s="69">
        <v>0</v>
      </c>
      <c r="Y2065" s="69">
        <v>2</v>
      </c>
      <c r="Z2065" s="69" t="s">
        <v>7159</v>
      </c>
      <c r="AA2065" s="69"/>
      <c r="AB2065" s="69"/>
      <c r="AC2065" s="69"/>
      <c r="AD2065" s="69"/>
      <c r="AE2065" s="69"/>
      <c r="AF2065" s="69"/>
      <c r="AG2065" s="69"/>
      <c r="AH2065" s="69" t="s">
        <v>7160</v>
      </c>
    </row>
    <row r="2066" spans="1:34" ht="15.75" hidden="1" customHeight="1" x14ac:dyDescent="0.2">
      <c r="A2066" s="69" t="s">
        <v>33</v>
      </c>
      <c r="B2066" s="69" t="s">
        <v>178</v>
      </c>
      <c r="C2066" s="51">
        <f t="shared" si="64"/>
        <v>11</v>
      </c>
      <c r="D2066" s="57">
        <v>2016</v>
      </c>
      <c r="E2066" s="57">
        <v>1</v>
      </c>
      <c r="F2066" s="62" t="s">
        <v>1777</v>
      </c>
      <c r="G2066" s="70" t="s">
        <v>7161</v>
      </c>
      <c r="H2066" s="69" t="s">
        <v>7162</v>
      </c>
      <c r="I2066" s="71" t="s">
        <v>36</v>
      </c>
      <c r="J2066" s="71" t="s">
        <v>26</v>
      </c>
      <c r="K2066" s="69" t="s">
        <v>27</v>
      </c>
      <c r="L2066" s="69" t="s">
        <v>88</v>
      </c>
      <c r="M2066" s="69" t="s">
        <v>29</v>
      </c>
      <c r="N2066" s="69" t="s">
        <v>2704</v>
      </c>
      <c r="O2066" s="69" t="s">
        <v>2704</v>
      </c>
      <c r="P2066" s="72">
        <v>42213.318055555559</v>
      </c>
      <c r="Q2066" s="69"/>
      <c r="R2066" s="72">
        <v>42444.427083333336</v>
      </c>
      <c r="S2066" s="72">
        <v>42439.663194444445</v>
      </c>
      <c r="T2066" s="69"/>
      <c r="U2066" s="126" t="s">
        <v>1777</v>
      </c>
      <c r="V2066" s="69"/>
      <c r="W2066" s="73">
        <v>42438</v>
      </c>
      <c r="X2066" s="69">
        <v>0</v>
      </c>
      <c r="Y2066" s="69">
        <v>3</v>
      </c>
      <c r="Z2066" s="69"/>
      <c r="AA2066" s="69"/>
      <c r="AB2066" s="69"/>
      <c r="AC2066" s="69"/>
      <c r="AD2066" s="69"/>
      <c r="AE2066" s="69"/>
      <c r="AF2066" s="69"/>
      <c r="AG2066" s="69"/>
      <c r="AH2066" s="69" t="s">
        <v>7163</v>
      </c>
    </row>
    <row r="2067" spans="1:34" ht="15.75" hidden="1" customHeight="1" x14ac:dyDescent="0.2">
      <c r="A2067" s="69" t="s">
        <v>33</v>
      </c>
      <c r="B2067" s="69" t="s">
        <v>5426</v>
      </c>
      <c r="C2067" s="51">
        <f t="shared" si="64"/>
        <v>14</v>
      </c>
      <c r="D2067" s="57">
        <v>2016</v>
      </c>
      <c r="E2067" s="57">
        <v>1</v>
      </c>
      <c r="F2067" s="62" t="s">
        <v>1777</v>
      </c>
      <c r="G2067" s="70" t="s">
        <v>6761</v>
      </c>
      <c r="H2067" s="69" t="s">
        <v>7164</v>
      </c>
      <c r="I2067" s="71" t="s">
        <v>36</v>
      </c>
      <c r="J2067" s="71" t="s">
        <v>26</v>
      </c>
      <c r="K2067" s="69" t="s">
        <v>27</v>
      </c>
      <c r="L2067" s="69" t="s">
        <v>88</v>
      </c>
      <c r="M2067" s="69" t="s">
        <v>284</v>
      </c>
      <c r="N2067" s="69" t="s">
        <v>116</v>
      </c>
      <c r="O2067" s="69" t="s">
        <v>116</v>
      </c>
      <c r="P2067" s="72">
        <v>42378.587500000001</v>
      </c>
      <c r="Q2067" s="72">
        <v>42465.737500000003</v>
      </c>
      <c r="R2067" s="72">
        <v>42465.737500000003</v>
      </c>
      <c r="S2067" s="72">
        <v>42459.296527777777</v>
      </c>
      <c r="T2067" s="69"/>
      <c r="U2067" s="126" t="s">
        <v>1777</v>
      </c>
      <c r="V2067" s="69"/>
      <c r="W2067" s="69"/>
      <c r="X2067" s="69">
        <v>0</v>
      </c>
      <c r="Y2067" s="69">
        <v>4</v>
      </c>
      <c r="Z2067" s="69"/>
      <c r="AA2067" s="69"/>
      <c r="AB2067" s="69"/>
      <c r="AC2067" s="69"/>
      <c r="AD2067" s="69"/>
      <c r="AE2067" s="69"/>
      <c r="AF2067" s="69" t="s">
        <v>7165</v>
      </c>
      <c r="AG2067" s="69"/>
      <c r="AH2067" s="69" t="s">
        <v>7166</v>
      </c>
    </row>
    <row r="2068" spans="1:34" ht="15.75" hidden="1" customHeight="1" x14ac:dyDescent="0.2">
      <c r="A2068" s="69" t="s">
        <v>33</v>
      </c>
      <c r="B2068" s="69" t="s">
        <v>6457</v>
      </c>
      <c r="C2068" s="51">
        <f t="shared" si="64"/>
        <v>10</v>
      </c>
      <c r="D2068" s="57">
        <v>2016</v>
      </c>
      <c r="E2068" s="57">
        <v>1</v>
      </c>
      <c r="F2068" s="69" t="s">
        <v>1777</v>
      </c>
      <c r="G2068" s="70" t="s">
        <v>7167</v>
      </c>
      <c r="H2068" s="69" t="s">
        <v>7168</v>
      </c>
      <c r="I2068" s="71" t="s">
        <v>25</v>
      </c>
      <c r="J2068" s="71" t="s">
        <v>26</v>
      </c>
      <c r="K2068" s="69" t="s">
        <v>27</v>
      </c>
      <c r="L2068" s="69" t="s">
        <v>88</v>
      </c>
      <c r="M2068" s="69" t="s">
        <v>116</v>
      </c>
      <c r="N2068" s="69" t="s">
        <v>4515</v>
      </c>
      <c r="O2068" s="69" t="s">
        <v>4515</v>
      </c>
      <c r="P2068" s="72">
        <v>42397.622916666667</v>
      </c>
      <c r="Q2068" s="72">
        <v>42465.737500000003</v>
      </c>
      <c r="R2068" s="72">
        <v>42465.737500000003</v>
      </c>
      <c r="S2068" s="72">
        <v>42432.34097222222</v>
      </c>
      <c r="T2068" s="69"/>
      <c r="U2068" s="126" t="s">
        <v>1777</v>
      </c>
      <c r="V2068" s="69"/>
      <c r="W2068" s="69"/>
      <c r="X2068" s="69">
        <v>0</v>
      </c>
      <c r="Y2068" s="69">
        <v>2</v>
      </c>
      <c r="Z2068" s="69"/>
      <c r="AA2068" s="69"/>
      <c r="AB2068" s="69"/>
      <c r="AC2068" s="69"/>
      <c r="AD2068" s="69"/>
      <c r="AE2068" s="69"/>
      <c r="AF2068" s="69" t="s">
        <v>7169</v>
      </c>
      <c r="AG2068" s="69"/>
      <c r="AH2068" s="69" t="s">
        <v>7170</v>
      </c>
    </row>
    <row r="2069" spans="1:34" ht="15.75" hidden="1" customHeight="1" x14ac:dyDescent="0.2">
      <c r="A2069" s="69" t="s">
        <v>33</v>
      </c>
      <c r="B2069" s="69" t="s">
        <v>3324</v>
      </c>
      <c r="C2069" s="51">
        <f t="shared" si="64"/>
        <v>8</v>
      </c>
      <c r="D2069" s="57">
        <v>2016</v>
      </c>
      <c r="E2069" s="57">
        <v>1</v>
      </c>
      <c r="F2069" s="62" t="s">
        <v>1777</v>
      </c>
      <c r="G2069" s="70" t="s">
        <v>7171</v>
      </c>
      <c r="H2069" s="69" t="s">
        <v>7172</v>
      </c>
      <c r="I2069" s="71" t="s">
        <v>36</v>
      </c>
      <c r="J2069" s="71" t="s">
        <v>26</v>
      </c>
      <c r="K2069" s="69" t="s">
        <v>27</v>
      </c>
      <c r="L2069" s="69" t="s">
        <v>88</v>
      </c>
      <c r="M2069" s="69" t="s">
        <v>284</v>
      </c>
      <c r="N2069" s="69" t="s">
        <v>116</v>
      </c>
      <c r="O2069" s="69" t="s">
        <v>116</v>
      </c>
      <c r="P2069" s="72">
        <v>42373.425000000003</v>
      </c>
      <c r="Q2069" s="72">
        <v>42465.739583333336</v>
      </c>
      <c r="R2069" s="72">
        <v>42465.739583333336</v>
      </c>
      <c r="S2069" s="72">
        <v>42417.443055555559</v>
      </c>
      <c r="T2069" s="69"/>
      <c r="U2069" s="126" t="s">
        <v>1777</v>
      </c>
      <c r="V2069" s="69"/>
      <c r="W2069" s="69"/>
      <c r="X2069" s="69">
        <v>0</v>
      </c>
      <c r="Y2069" s="69">
        <v>2</v>
      </c>
      <c r="Z2069" s="69" t="s">
        <v>7173</v>
      </c>
      <c r="AA2069" s="69"/>
      <c r="AB2069" s="69"/>
      <c r="AC2069" s="69"/>
      <c r="AD2069" s="69"/>
      <c r="AE2069" s="69"/>
      <c r="AF2069" s="69" t="s">
        <v>7174</v>
      </c>
      <c r="AG2069" s="69"/>
      <c r="AH2069" s="69" t="s">
        <v>7175</v>
      </c>
    </row>
    <row r="2070" spans="1:34" ht="15.75" hidden="1" customHeight="1" x14ac:dyDescent="0.2">
      <c r="A2070" s="69" t="s">
        <v>33</v>
      </c>
      <c r="B2070" s="69" t="s">
        <v>120</v>
      </c>
      <c r="C2070" s="51">
        <f t="shared" si="64"/>
        <v>14</v>
      </c>
      <c r="D2070" s="57">
        <v>2016</v>
      </c>
      <c r="E2070" s="57">
        <v>1</v>
      </c>
      <c r="F2070" s="62" t="s">
        <v>1777</v>
      </c>
      <c r="G2070" s="70" t="s">
        <v>7176</v>
      </c>
      <c r="H2070" s="69" t="s">
        <v>7177</v>
      </c>
      <c r="I2070" s="71" t="s">
        <v>36</v>
      </c>
      <c r="J2070" s="71" t="s">
        <v>26</v>
      </c>
      <c r="K2070" s="69" t="s">
        <v>27</v>
      </c>
      <c r="L2070" s="69" t="s">
        <v>88</v>
      </c>
      <c r="M2070" s="69" t="s">
        <v>284</v>
      </c>
      <c r="N2070" s="69" t="s">
        <v>116</v>
      </c>
      <c r="O2070" s="69" t="s">
        <v>116</v>
      </c>
      <c r="P2070" s="72">
        <v>42374.378472222219</v>
      </c>
      <c r="Q2070" s="72">
        <v>42465.739583333336</v>
      </c>
      <c r="R2070" s="72">
        <v>42465.739583333336</v>
      </c>
      <c r="S2070" s="72">
        <v>42459.225694444445</v>
      </c>
      <c r="T2070" s="69"/>
      <c r="U2070" s="126" t="s">
        <v>1777</v>
      </c>
      <c r="V2070" s="69"/>
      <c r="W2070" s="69"/>
      <c r="X2070" s="69">
        <v>0</v>
      </c>
      <c r="Y2070" s="69">
        <v>3</v>
      </c>
      <c r="Z2070" s="74" t="s">
        <v>7178</v>
      </c>
      <c r="AA2070" s="69"/>
      <c r="AB2070" s="69"/>
      <c r="AC2070" s="69"/>
      <c r="AD2070" s="69"/>
      <c r="AE2070" s="69"/>
      <c r="AF2070" s="69"/>
      <c r="AG2070" s="69"/>
      <c r="AH2070" s="69" t="s">
        <v>7179</v>
      </c>
    </row>
    <row r="2071" spans="1:34" ht="15.75" hidden="1" customHeight="1" x14ac:dyDescent="0.2">
      <c r="A2071" s="69" t="s">
        <v>33</v>
      </c>
      <c r="B2071" s="69" t="s">
        <v>2726</v>
      </c>
      <c r="C2071" s="51">
        <f t="shared" si="64"/>
        <v>8</v>
      </c>
      <c r="D2071" s="57">
        <v>2016</v>
      </c>
      <c r="E2071" s="57">
        <v>1</v>
      </c>
      <c r="F2071" s="62" t="s">
        <v>1777</v>
      </c>
      <c r="G2071" s="70" t="s">
        <v>7180</v>
      </c>
      <c r="H2071" s="69" t="s">
        <v>7181</v>
      </c>
      <c r="I2071" s="71" t="s">
        <v>36</v>
      </c>
      <c r="J2071" s="71" t="s">
        <v>26</v>
      </c>
      <c r="K2071" s="69" t="s">
        <v>27</v>
      </c>
      <c r="L2071" s="69" t="s">
        <v>88</v>
      </c>
      <c r="M2071" s="69" t="s">
        <v>29</v>
      </c>
      <c r="N2071" s="69" t="s">
        <v>7182</v>
      </c>
      <c r="O2071" s="69" t="s">
        <v>7182</v>
      </c>
      <c r="P2071" s="72">
        <v>42407.863888888889</v>
      </c>
      <c r="Q2071" s="72">
        <v>42465.739583333336</v>
      </c>
      <c r="R2071" s="72">
        <v>42465.739583333336</v>
      </c>
      <c r="S2071" s="72">
        <v>42417.482638888891</v>
      </c>
      <c r="T2071" s="69"/>
      <c r="U2071" s="126" t="s">
        <v>1777</v>
      </c>
      <c r="V2071" s="69"/>
      <c r="W2071" s="69"/>
      <c r="X2071" s="69">
        <v>0</v>
      </c>
      <c r="Y2071" s="69">
        <v>3</v>
      </c>
      <c r="Z2071" s="74" t="s">
        <v>7183</v>
      </c>
      <c r="AA2071" s="69"/>
      <c r="AB2071" s="69"/>
      <c r="AC2071" s="69"/>
      <c r="AD2071" s="69"/>
      <c r="AE2071" s="69"/>
      <c r="AF2071" s="69" t="s">
        <v>6271</v>
      </c>
      <c r="AG2071" s="69"/>
      <c r="AH2071" s="69" t="s">
        <v>7184</v>
      </c>
    </row>
    <row r="2072" spans="1:34" ht="15.75" hidden="1" customHeight="1" x14ac:dyDescent="0.2">
      <c r="A2072" s="69" t="s">
        <v>33</v>
      </c>
      <c r="B2072" s="69" t="s">
        <v>56</v>
      </c>
      <c r="C2072" s="51">
        <f t="shared" si="64"/>
        <v>7</v>
      </c>
      <c r="D2072" s="57">
        <v>2016</v>
      </c>
      <c r="E2072" s="57">
        <v>1</v>
      </c>
      <c r="F2072" s="62" t="s">
        <v>1777</v>
      </c>
      <c r="G2072" s="70" t="s">
        <v>7185</v>
      </c>
      <c r="H2072" s="69" t="s">
        <v>7186</v>
      </c>
      <c r="I2072" s="71" t="s">
        <v>36</v>
      </c>
      <c r="J2072" s="71" t="s">
        <v>26</v>
      </c>
      <c r="K2072" s="69" t="s">
        <v>27</v>
      </c>
      <c r="L2072" s="69" t="s">
        <v>37</v>
      </c>
      <c r="M2072" s="69" t="s">
        <v>29</v>
      </c>
      <c r="N2072" s="69" t="s">
        <v>6113</v>
      </c>
      <c r="O2072" s="69" t="s">
        <v>6113</v>
      </c>
      <c r="P2072" s="72">
        <v>42408.275694444441</v>
      </c>
      <c r="Q2072" s="72">
        <v>42465.738888888889</v>
      </c>
      <c r="R2072" s="72">
        <v>42465.738888888889</v>
      </c>
      <c r="S2072" s="72">
        <v>42408.57916666667</v>
      </c>
      <c r="T2072" s="69"/>
      <c r="U2072" s="126" t="s">
        <v>1777</v>
      </c>
      <c r="V2072" s="69"/>
      <c r="W2072" s="69"/>
      <c r="X2072" s="69">
        <v>0</v>
      </c>
      <c r="Y2072" s="69">
        <v>1</v>
      </c>
      <c r="Z2072" s="74" t="s">
        <v>7187</v>
      </c>
      <c r="AA2072" s="69"/>
      <c r="AB2072" s="69"/>
      <c r="AC2072" s="69"/>
      <c r="AD2072" s="69"/>
      <c r="AE2072" s="69"/>
      <c r="AF2072" s="69"/>
      <c r="AG2072" s="69"/>
      <c r="AH2072" s="69" t="s">
        <v>7188</v>
      </c>
    </row>
    <row r="2073" spans="1:34" ht="15.75" hidden="1" customHeight="1" x14ac:dyDescent="0.2">
      <c r="A2073" s="69" t="s">
        <v>33</v>
      </c>
      <c r="B2073" s="69" t="s">
        <v>145</v>
      </c>
      <c r="C2073" s="51">
        <f t="shared" si="64"/>
        <v>11</v>
      </c>
      <c r="D2073" s="57">
        <v>2016</v>
      </c>
      <c r="E2073" s="57">
        <v>1</v>
      </c>
      <c r="F2073" s="69" t="s">
        <v>1777</v>
      </c>
      <c r="G2073" s="70" t="s">
        <v>7189</v>
      </c>
      <c r="H2073" s="69" t="s">
        <v>7190</v>
      </c>
      <c r="I2073" s="71" t="s">
        <v>25</v>
      </c>
      <c r="J2073" s="71" t="s">
        <v>26</v>
      </c>
      <c r="K2073" s="69" t="s">
        <v>27</v>
      </c>
      <c r="L2073" s="69" t="s">
        <v>37</v>
      </c>
      <c r="M2073" s="69" t="s">
        <v>29</v>
      </c>
      <c r="N2073" s="69" t="s">
        <v>116</v>
      </c>
      <c r="O2073" s="69" t="s">
        <v>116</v>
      </c>
      <c r="P2073" s="72">
        <v>42410.540972222225</v>
      </c>
      <c r="Q2073" s="72">
        <v>42465.737500000003</v>
      </c>
      <c r="R2073" s="72">
        <v>42465.737500000003</v>
      </c>
      <c r="S2073" s="72">
        <v>42437.65902777778</v>
      </c>
      <c r="T2073" s="69"/>
      <c r="U2073" s="126" t="s">
        <v>1777</v>
      </c>
      <c r="V2073" s="69"/>
      <c r="W2073" s="69"/>
      <c r="X2073" s="69">
        <v>0</v>
      </c>
      <c r="Y2073" s="69">
        <v>2</v>
      </c>
      <c r="Z2073" s="69" t="s">
        <v>7191</v>
      </c>
      <c r="AA2073" s="69"/>
      <c r="AB2073" s="69"/>
      <c r="AC2073" s="69"/>
      <c r="AD2073" s="69"/>
      <c r="AE2073" s="69"/>
      <c r="AF2073" s="69"/>
      <c r="AG2073" s="69"/>
      <c r="AH2073" s="69" t="s">
        <v>7192</v>
      </c>
    </row>
    <row r="2074" spans="1:34" ht="15.75" hidden="1" customHeight="1" x14ac:dyDescent="0.2">
      <c r="A2074" s="69" t="s">
        <v>33</v>
      </c>
      <c r="B2074" s="69" t="s">
        <v>6457</v>
      </c>
      <c r="C2074" s="51">
        <f t="shared" si="64"/>
        <v>2</v>
      </c>
      <c r="D2074" s="57">
        <v>2016</v>
      </c>
      <c r="E2074" s="57">
        <v>1</v>
      </c>
      <c r="F2074" s="69" t="s">
        <v>1777</v>
      </c>
      <c r="G2074" s="70" t="s">
        <v>7193</v>
      </c>
      <c r="H2074" s="69" t="s">
        <v>7194</v>
      </c>
      <c r="I2074" s="71" t="s">
        <v>25</v>
      </c>
      <c r="J2074" s="71" t="s">
        <v>26</v>
      </c>
      <c r="K2074" s="69" t="s">
        <v>27</v>
      </c>
      <c r="L2074" s="69" t="s">
        <v>88</v>
      </c>
      <c r="M2074" s="69" t="s">
        <v>4515</v>
      </c>
      <c r="N2074" s="69" t="s">
        <v>116</v>
      </c>
      <c r="O2074" s="69" t="s">
        <v>116</v>
      </c>
      <c r="P2074" s="72">
        <v>42325.583333333336</v>
      </c>
      <c r="Q2074" s="72">
        <v>42465.738194444442</v>
      </c>
      <c r="R2074" s="72">
        <v>42465.738194444442</v>
      </c>
      <c r="S2074" s="72">
        <v>42373.354861111111</v>
      </c>
      <c r="T2074" s="69"/>
      <c r="U2074" s="126" t="s">
        <v>1777</v>
      </c>
      <c r="V2074" s="69"/>
      <c r="W2074" s="69"/>
      <c r="X2074" s="69">
        <v>0</v>
      </c>
      <c r="Y2074" s="69">
        <v>3</v>
      </c>
      <c r="Z2074" s="69"/>
      <c r="AA2074" s="69"/>
      <c r="AB2074" s="69"/>
      <c r="AC2074" s="69"/>
      <c r="AD2074" s="69"/>
      <c r="AE2074" s="69"/>
      <c r="AF2074" s="69" t="s">
        <v>7195</v>
      </c>
      <c r="AG2074" s="69"/>
      <c r="AH2074" s="69" t="s">
        <v>7196</v>
      </c>
    </row>
    <row r="2075" spans="1:34" ht="15.75" hidden="1" customHeight="1" x14ac:dyDescent="0.2">
      <c r="A2075" s="69" t="s">
        <v>33</v>
      </c>
      <c r="B2075" s="69" t="s">
        <v>56</v>
      </c>
      <c r="C2075" s="51">
        <f t="shared" si="64"/>
        <v>6</v>
      </c>
      <c r="D2075" s="57">
        <v>2016</v>
      </c>
      <c r="E2075" s="57">
        <v>1</v>
      </c>
      <c r="F2075" s="69" t="s">
        <v>1777</v>
      </c>
      <c r="G2075" s="70" t="s">
        <v>7197</v>
      </c>
      <c r="H2075" s="69" t="s">
        <v>7198</v>
      </c>
      <c r="I2075" s="71" t="s">
        <v>25</v>
      </c>
      <c r="J2075" s="71" t="s">
        <v>26</v>
      </c>
      <c r="K2075" s="69" t="s">
        <v>27</v>
      </c>
      <c r="L2075" s="69" t="s">
        <v>37</v>
      </c>
      <c r="M2075" s="69" t="s">
        <v>29</v>
      </c>
      <c r="N2075" s="69" t="s">
        <v>74</v>
      </c>
      <c r="O2075" s="69" t="s">
        <v>74</v>
      </c>
      <c r="P2075" s="72">
        <v>42397.734027777777</v>
      </c>
      <c r="Q2075" s="72">
        <v>42465.738888888889</v>
      </c>
      <c r="R2075" s="72">
        <v>42465.738888888889</v>
      </c>
      <c r="S2075" s="72">
        <v>42401.547222222223</v>
      </c>
      <c r="T2075" s="69"/>
      <c r="U2075" s="126" t="s">
        <v>1777</v>
      </c>
      <c r="V2075" s="69"/>
      <c r="W2075" s="73">
        <v>42398</v>
      </c>
      <c r="X2075" s="69">
        <v>0</v>
      </c>
      <c r="Y2075" s="69">
        <v>2</v>
      </c>
      <c r="Z2075" s="69"/>
      <c r="AA2075" s="69"/>
      <c r="AB2075" s="69"/>
      <c r="AC2075" s="69"/>
      <c r="AD2075" s="69"/>
      <c r="AE2075" s="69"/>
      <c r="AF2075" s="69"/>
      <c r="AG2075" s="69"/>
      <c r="AH2075" s="69" t="s">
        <v>7199</v>
      </c>
    </row>
    <row r="2076" spans="1:34" ht="15.75" hidden="1" customHeight="1" x14ac:dyDescent="0.2">
      <c r="A2076" s="69" t="s">
        <v>33</v>
      </c>
      <c r="B2076" s="69" t="s">
        <v>120</v>
      </c>
      <c r="C2076" s="51">
        <f t="shared" si="64"/>
        <v>9</v>
      </c>
      <c r="D2076" s="57">
        <v>2016</v>
      </c>
      <c r="E2076" s="57">
        <v>1</v>
      </c>
      <c r="F2076" s="62" t="s">
        <v>1777</v>
      </c>
      <c r="G2076" s="70" t="s">
        <v>7200</v>
      </c>
      <c r="H2076" s="69" t="s">
        <v>7201</v>
      </c>
      <c r="I2076" s="71" t="s">
        <v>36</v>
      </c>
      <c r="J2076" s="71" t="s">
        <v>26</v>
      </c>
      <c r="K2076" s="69" t="s">
        <v>27</v>
      </c>
      <c r="L2076" s="69" t="s">
        <v>88</v>
      </c>
      <c r="M2076" s="69" t="s">
        <v>284</v>
      </c>
      <c r="N2076" s="69" t="s">
        <v>116</v>
      </c>
      <c r="O2076" s="69" t="s">
        <v>116</v>
      </c>
      <c r="P2076" s="72">
        <v>42353.640972222223</v>
      </c>
      <c r="Q2076" s="72">
        <v>42465.737500000003</v>
      </c>
      <c r="R2076" s="72">
        <v>42465.737500000003</v>
      </c>
      <c r="S2076" s="72">
        <v>42425.569444444445</v>
      </c>
      <c r="T2076" s="69"/>
      <c r="U2076" s="126" t="s">
        <v>1777</v>
      </c>
      <c r="V2076" s="69"/>
      <c r="W2076" s="69"/>
      <c r="X2076" s="69">
        <v>0</v>
      </c>
      <c r="Y2076" s="69">
        <v>1</v>
      </c>
      <c r="Z2076" s="69"/>
      <c r="AA2076" s="69"/>
      <c r="AB2076" s="69"/>
      <c r="AC2076" s="69"/>
      <c r="AD2076" s="69"/>
      <c r="AE2076" s="69"/>
      <c r="AF2076" s="69"/>
      <c r="AG2076" s="69"/>
      <c r="AH2076" s="69" t="s">
        <v>7202</v>
      </c>
    </row>
    <row r="2077" spans="1:34" ht="15.75" hidden="1" customHeight="1" x14ac:dyDescent="0.2">
      <c r="A2077" s="69" t="s">
        <v>33</v>
      </c>
      <c r="B2077" s="69" t="s">
        <v>120</v>
      </c>
      <c r="C2077" s="51">
        <f t="shared" si="64"/>
        <v>4</v>
      </c>
      <c r="D2077" s="57">
        <v>2016</v>
      </c>
      <c r="E2077" s="57">
        <v>1</v>
      </c>
      <c r="F2077" s="69" t="s">
        <v>1777</v>
      </c>
      <c r="G2077" s="70" t="s">
        <v>7203</v>
      </c>
      <c r="H2077" s="69" t="s">
        <v>7204</v>
      </c>
      <c r="I2077" s="71" t="s">
        <v>25</v>
      </c>
      <c r="J2077" s="71" t="s">
        <v>26</v>
      </c>
      <c r="K2077" s="69" t="s">
        <v>27</v>
      </c>
      <c r="L2077" s="69" t="s">
        <v>88</v>
      </c>
      <c r="M2077" s="69" t="s">
        <v>116</v>
      </c>
      <c r="N2077" s="69" t="s">
        <v>116</v>
      </c>
      <c r="O2077" s="69" t="s">
        <v>116</v>
      </c>
      <c r="P2077" s="72">
        <v>42318.44027777778</v>
      </c>
      <c r="Q2077" s="72">
        <v>42465.738194444442</v>
      </c>
      <c r="R2077" s="72">
        <v>42465.738194444442</v>
      </c>
      <c r="S2077" s="72">
        <v>42389.427083333336</v>
      </c>
      <c r="T2077" s="69"/>
      <c r="U2077" s="126" t="s">
        <v>1777</v>
      </c>
      <c r="V2077" s="69"/>
      <c r="W2077" s="69"/>
      <c r="X2077" s="69">
        <v>0</v>
      </c>
      <c r="Y2077" s="69">
        <v>1</v>
      </c>
      <c r="Z2077" s="69"/>
      <c r="AA2077" s="69"/>
      <c r="AB2077" s="69"/>
      <c r="AC2077" s="69"/>
      <c r="AD2077" s="69"/>
      <c r="AE2077" s="69"/>
      <c r="AF2077" s="69" t="s">
        <v>7205</v>
      </c>
      <c r="AG2077" s="69"/>
      <c r="AH2077" s="69" t="s">
        <v>7206</v>
      </c>
    </row>
    <row r="2078" spans="1:34" ht="15.75" hidden="1" customHeight="1" x14ac:dyDescent="0.2">
      <c r="A2078" s="69" t="s">
        <v>33</v>
      </c>
      <c r="B2078" s="69" t="s">
        <v>2726</v>
      </c>
      <c r="C2078" s="51">
        <f t="shared" si="64"/>
        <v>9</v>
      </c>
      <c r="D2078" s="57">
        <v>2016</v>
      </c>
      <c r="E2078" s="57">
        <v>1</v>
      </c>
      <c r="F2078" s="69" t="s">
        <v>1777</v>
      </c>
      <c r="G2078" s="70" t="s">
        <v>7207</v>
      </c>
      <c r="H2078" s="69" t="s">
        <v>7208</v>
      </c>
      <c r="I2078" s="71" t="s">
        <v>25</v>
      </c>
      <c r="J2078" s="71" t="s">
        <v>26</v>
      </c>
      <c r="K2078" s="69" t="s">
        <v>27</v>
      </c>
      <c r="L2078" s="69" t="s">
        <v>88</v>
      </c>
      <c r="M2078" s="69" t="s">
        <v>6462</v>
      </c>
      <c r="N2078" s="69" t="s">
        <v>116</v>
      </c>
      <c r="O2078" s="69" t="s">
        <v>116</v>
      </c>
      <c r="P2078" s="72">
        <v>42416.618750000001</v>
      </c>
      <c r="Q2078" s="72">
        <v>42465.738888888889</v>
      </c>
      <c r="R2078" s="72">
        <v>42465.738888888889</v>
      </c>
      <c r="S2078" s="72">
        <v>42421.216666666667</v>
      </c>
      <c r="T2078" s="69"/>
      <c r="U2078" s="126" t="s">
        <v>1777</v>
      </c>
      <c r="V2078" s="69"/>
      <c r="W2078" s="69"/>
      <c r="X2078" s="69">
        <v>0</v>
      </c>
      <c r="Y2078" s="69">
        <v>2</v>
      </c>
      <c r="Z2078" s="69"/>
      <c r="AA2078" s="69"/>
      <c r="AB2078" s="69"/>
      <c r="AC2078" s="69"/>
      <c r="AD2078" s="69"/>
      <c r="AE2078" s="69"/>
      <c r="AF2078" s="69"/>
      <c r="AG2078" s="69"/>
      <c r="AH2078" s="69" t="s">
        <v>7209</v>
      </c>
    </row>
    <row r="2079" spans="1:34" ht="15.75" hidden="1" customHeight="1" x14ac:dyDescent="0.2">
      <c r="A2079" s="69" t="s">
        <v>33</v>
      </c>
      <c r="B2079" s="69" t="s">
        <v>6457</v>
      </c>
      <c r="C2079" s="51">
        <f t="shared" si="64"/>
        <v>4</v>
      </c>
      <c r="D2079" s="57">
        <v>2016</v>
      </c>
      <c r="E2079" s="57">
        <v>1</v>
      </c>
      <c r="F2079" s="69" t="s">
        <v>1777</v>
      </c>
      <c r="G2079" s="70" t="s">
        <v>7210</v>
      </c>
      <c r="H2079" s="69" t="s">
        <v>7211</v>
      </c>
      <c r="I2079" s="71" t="s">
        <v>25</v>
      </c>
      <c r="J2079" s="71" t="s">
        <v>26</v>
      </c>
      <c r="K2079" s="69" t="s">
        <v>27</v>
      </c>
      <c r="L2079" s="69" t="s">
        <v>88</v>
      </c>
      <c r="M2079" s="69" t="s">
        <v>4515</v>
      </c>
      <c r="N2079" s="69" t="s">
        <v>4515</v>
      </c>
      <c r="O2079" s="69" t="s">
        <v>4515</v>
      </c>
      <c r="P2079" s="72">
        <v>42341.582638888889</v>
      </c>
      <c r="Q2079" s="72">
        <v>42465.740277777775</v>
      </c>
      <c r="R2079" s="72">
        <v>42465.740277777775</v>
      </c>
      <c r="S2079" s="72">
        <v>42388.453472222223</v>
      </c>
      <c r="T2079" s="69"/>
      <c r="U2079" s="126" t="s">
        <v>1777</v>
      </c>
      <c r="V2079" s="69"/>
      <c r="W2079" s="69"/>
      <c r="X2079" s="69">
        <v>0</v>
      </c>
      <c r="Y2079" s="69">
        <v>2</v>
      </c>
      <c r="Z2079" s="69"/>
      <c r="AA2079" s="69"/>
      <c r="AB2079" s="69"/>
      <c r="AC2079" s="69"/>
      <c r="AD2079" s="69"/>
      <c r="AE2079" s="69"/>
      <c r="AF2079" s="69"/>
      <c r="AG2079" s="69"/>
      <c r="AH2079" s="69"/>
    </row>
    <row r="2080" spans="1:34" ht="15.75" hidden="1" customHeight="1" x14ac:dyDescent="0.2">
      <c r="A2080" s="69" t="s">
        <v>33</v>
      </c>
      <c r="B2080" s="69" t="s">
        <v>6035</v>
      </c>
      <c r="C2080" s="51">
        <f t="shared" si="64"/>
        <v>8</v>
      </c>
      <c r="D2080" s="57">
        <v>2016</v>
      </c>
      <c r="E2080" s="57">
        <v>1</v>
      </c>
      <c r="F2080" s="62" t="s">
        <v>1777</v>
      </c>
      <c r="G2080" s="70" t="s">
        <v>7212</v>
      </c>
      <c r="H2080" s="69" t="s">
        <v>7213</v>
      </c>
      <c r="I2080" s="71" t="s">
        <v>36</v>
      </c>
      <c r="J2080" s="71" t="s">
        <v>26</v>
      </c>
      <c r="K2080" s="69" t="s">
        <v>27</v>
      </c>
      <c r="L2080" s="69" t="s">
        <v>88</v>
      </c>
      <c r="M2080" s="69" t="s">
        <v>29</v>
      </c>
      <c r="N2080" s="69" t="s">
        <v>2704</v>
      </c>
      <c r="O2080" s="69" t="s">
        <v>2704</v>
      </c>
      <c r="P2080" s="72">
        <v>42401.293055555558</v>
      </c>
      <c r="Q2080" s="72">
        <v>42465.744444444441</v>
      </c>
      <c r="R2080" s="72">
        <v>42465.744444444441</v>
      </c>
      <c r="S2080" s="72">
        <v>42416.960416666669</v>
      </c>
      <c r="T2080" s="69"/>
      <c r="U2080" s="126" t="s">
        <v>1777</v>
      </c>
      <c r="V2080" s="69"/>
      <c r="W2080" s="69"/>
      <c r="X2080" s="69">
        <v>0</v>
      </c>
      <c r="Y2080" s="69">
        <v>1</v>
      </c>
      <c r="Z2080" s="74" t="s">
        <v>7214</v>
      </c>
      <c r="AA2080" s="69"/>
      <c r="AB2080" s="69"/>
      <c r="AC2080" s="69"/>
      <c r="AD2080" s="69"/>
      <c r="AE2080" s="69"/>
      <c r="AF2080" s="69"/>
      <c r="AG2080" s="69"/>
      <c r="AH2080" s="69" t="s">
        <v>7215</v>
      </c>
    </row>
    <row r="2081" spans="1:34" ht="15.75" hidden="1" customHeight="1" x14ac:dyDescent="0.2">
      <c r="A2081" s="69" t="s">
        <v>33</v>
      </c>
      <c r="B2081" s="69" t="s">
        <v>534</v>
      </c>
      <c r="C2081" s="51">
        <f t="shared" si="64"/>
        <v>14</v>
      </c>
      <c r="D2081" s="57">
        <v>2016</v>
      </c>
      <c r="E2081" s="57">
        <v>1</v>
      </c>
      <c r="F2081" s="62" t="s">
        <v>1777</v>
      </c>
      <c r="G2081" s="70" t="s">
        <v>7216</v>
      </c>
      <c r="H2081" s="69" t="s">
        <v>7217</v>
      </c>
      <c r="I2081" s="71" t="s">
        <v>36</v>
      </c>
      <c r="J2081" s="71" t="s">
        <v>26</v>
      </c>
      <c r="K2081" s="69" t="s">
        <v>27</v>
      </c>
      <c r="L2081" s="69" t="s">
        <v>88</v>
      </c>
      <c r="M2081" s="69" t="s">
        <v>284</v>
      </c>
      <c r="N2081" s="69" t="s">
        <v>116</v>
      </c>
      <c r="O2081" s="69" t="s">
        <v>116</v>
      </c>
      <c r="P2081" s="72">
        <v>42381.318055555559</v>
      </c>
      <c r="Q2081" s="72">
        <v>42465.742361111108</v>
      </c>
      <c r="R2081" s="72">
        <v>42465.742361111108</v>
      </c>
      <c r="S2081" s="72">
        <v>42458.566666666666</v>
      </c>
      <c r="T2081" s="69"/>
      <c r="U2081" s="126" t="s">
        <v>1777</v>
      </c>
      <c r="V2081" s="69"/>
      <c r="W2081" s="69"/>
      <c r="X2081" s="69">
        <v>0</v>
      </c>
      <c r="Y2081" s="69">
        <v>1</v>
      </c>
      <c r="Z2081" s="74" t="s">
        <v>7218</v>
      </c>
      <c r="AA2081" s="69"/>
      <c r="AB2081" s="69"/>
      <c r="AC2081" s="69"/>
      <c r="AD2081" s="69"/>
      <c r="AE2081" s="69"/>
      <c r="AF2081" s="69"/>
      <c r="AG2081" s="69"/>
      <c r="AH2081" s="69" t="s">
        <v>7219</v>
      </c>
    </row>
    <row r="2082" spans="1:34" ht="15.75" hidden="1" customHeight="1" x14ac:dyDescent="0.2">
      <c r="A2082" s="69" t="s">
        <v>33</v>
      </c>
      <c r="B2082" s="69" t="s">
        <v>6035</v>
      </c>
      <c r="C2082" s="51">
        <f t="shared" si="64"/>
        <v>10</v>
      </c>
      <c r="D2082" s="57">
        <v>2016</v>
      </c>
      <c r="E2082" s="57">
        <v>1</v>
      </c>
      <c r="F2082" s="62" t="s">
        <v>1777</v>
      </c>
      <c r="G2082" s="70" t="s">
        <v>7220</v>
      </c>
      <c r="H2082" s="69" t="s">
        <v>7221</v>
      </c>
      <c r="I2082" s="71" t="s">
        <v>36</v>
      </c>
      <c r="J2082" s="71" t="s">
        <v>26</v>
      </c>
      <c r="K2082" s="69" t="s">
        <v>27</v>
      </c>
      <c r="L2082" s="69" t="s">
        <v>88</v>
      </c>
      <c r="M2082" s="69" t="s">
        <v>116</v>
      </c>
      <c r="N2082" s="69" t="s">
        <v>116</v>
      </c>
      <c r="O2082" s="69" t="s">
        <v>116</v>
      </c>
      <c r="P2082" s="72">
        <v>42353.304861111108</v>
      </c>
      <c r="Q2082" s="72">
        <v>42465.743055555555</v>
      </c>
      <c r="R2082" s="72">
        <v>42465.743055555555</v>
      </c>
      <c r="S2082" s="72">
        <v>42432.330555555556</v>
      </c>
      <c r="T2082" s="69"/>
      <c r="U2082" s="126" t="s">
        <v>1777</v>
      </c>
      <c r="V2082" s="69"/>
      <c r="W2082" s="69"/>
      <c r="X2082" s="69">
        <v>0</v>
      </c>
      <c r="Y2082" s="69">
        <v>3</v>
      </c>
      <c r="Z2082" s="74" t="s">
        <v>7222</v>
      </c>
      <c r="AA2082" s="69"/>
      <c r="AB2082" s="69"/>
      <c r="AC2082" s="69"/>
      <c r="AD2082" s="69"/>
      <c r="AE2082" s="69"/>
      <c r="AF2082" s="69" t="s">
        <v>7193</v>
      </c>
      <c r="AG2082" s="69"/>
      <c r="AH2082" s="69" t="s">
        <v>7223</v>
      </c>
    </row>
    <row r="2083" spans="1:34" ht="15.75" hidden="1" customHeight="1" x14ac:dyDescent="0.2">
      <c r="A2083" s="69" t="s">
        <v>33</v>
      </c>
      <c r="B2083" s="69" t="s">
        <v>120</v>
      </c>
      <c r="C2083" s="51">
        <f t="shared" si="64"/>
        <v>11</v>
      </c>
      <c r="D2083" s="57">
        <v>2016</v>
      </c>
      <c r="E2083" s="57">
        <v>1</v>
      </c>
      <c r="F2083" s="62" t="s">
        <v>1777</v>
      </c>
      <c r="G2083" s="70" t="s">
        <v>7224</v>
      </c>
      <c r="H2083" s="69" t="s">
        <v>7225</v>
      </c>
      <c r="I2083" s="71" t="s">
        <v>36</v>
      </c>
      <c r="J2083" s="71" t="s">
        <v>26</v>
      </c>
      <c r="K2083" s="69" t="s">
        <v>27</v>
      </c>
      <c r="L2083" s="69" t="s">
        <v>88</v>
      </c>
      <c r="M2083" s="69" t="s">
        <v>116</v>
      </c>
      <c r="N2083" s="69" t="s">
        <v>116</v>
      </c>
      <c r="O2083" s="69" t="s">
        <v>116</v>
      </c>
      <c r="P2083" s="72">
        <v>42389.426388888889</v>
      </c>
      <c r="Q2083" s="72">
        <v>42465.745138888888</v>
      </c>
      <c r="R2083" s="72">
        <v>42465.745138888888</v>
      </c>
      <c r="S2083" s="72">
        <v>42440.59097222222</v>
      </c>
      <c r="T2083" s="69"/>
      <c r="U2083" s="126" t="s">
        <v>1777</v>
      </c>
      <c r="V2083" s="69"/>
      <c r="W2083" s="69"/>
      <c r="X2083" s="69">
        <v>0</v>
      </c>
      <c r="Y2083" s="69">
        <v>2</v>
      </c>
      <c r="Z2083" s="69"/>
      <c r="AA2083" s="69"/>
      <c r="AB2083" s="69"/>
      <c r="AC2083" s="69"/>
      <c r="AD2083" s="69"/>
      <c r="AE2083" s="69"/>
      <c r="AF2083" s="69" t="s">
        <v>7226</v>
      </c>
      <c r="AG2083" s="69"/>
      <c r="AH2083" s="69" t="s">
        <v>7227</v>
      </c>
    </row>
    <row r="2084" spans="1:34" ht="15.75" hidden="1" customHeight="1" x14ac:dyDescent="0.2">
      <c r="A2084" s="69" t="s">
        <v>33</v>
      </c>
      <c r="B2084" s="69" t="s">
        <v>6035</v>
      </c>
      <c r="C2084" s="51">
        <f t="shared" si="64"/>
        <v>10</v>
      </c>
      <c r="D2084" s="57">
        <v>2016</v>
      </c>
      <c r="E2084" s="57">
        <v>1</v>
      </c>
      <c r="F2084" s="62" t="s">
        <v>1777</v>
      </c>
      <c r="G2084" s="70" t="s">
        <v>7228</v>
      </c>
      <c r="H2084" s="69" t="s">
        <v>7229</v>
      </c>
      <c r="I2084" s="71" t="s">
        <v>36</v>
      </c>
      <c r="J2084" s="71" t="s">
        <v>26</v>
      </c>
      <c r="K2084" s="69" t="s">
        <v>27</v>
      </c>
      <c r="L2084" s="69" t="s">
        <v>88</v>
      </c>
      <c r="M2084" s="69" t="s">
        <v>116</v>
      </c>
      <c r="N2084" s="69" t="s">
        <v>116</v>
      </c>
      <c r="O2084" s="69" t="s">
        <v>116</v>
      </c>
      <c r="P2084" s="72">
        <v>42353.307638888888</v>
      </c>
      <c r="Q2084" s="72">
        <v>42465.743055555555</v>
      </c>
      <c r="R2084" s="72">
        <v>42465.743055555555</v>
      </c>
      <c r="S2084" s="72">
        <v>42432.330555555556</v>
      </c>
      <c r="T2084" s="69"/>
      <c r="U2084" s="126" t="s">
        <v>1777</v>
      </c>
      <c r="V2084" s="69"/>
      <c r="W2084" s="69"/>
      <c r="X2084" s="69">
        <v>0</v>
      </c>
      <c r="Y2084" s="69">
        <v>2</v>
      </c>
      <c r="Z2084" s="74" t="s">
        <v>7230</v>
      </c>
      <c r="AA2084" s="69"/>
      <c r="AB2084" s="69"/>
      <c r="AC2084" s="69"/>
      <c r="AD2084" s="69"/>
      <c r="AE2084" s="69"/>
      <c r="AF2084" s="69" t="s">
        <v>7193</v>
      </c>
      <c r="AG2084" s="69"/>
      <c r="AH2084" s="69" t="s">
        <v>7231</v>
      </c>
    </row>
    <row r="2085" spans="1:34" ht="15.75" hidden="1" customHeight="1" x14ac:dyDescent="0.2">
      <c r="A2085" s="69" t="s">
        <v>33</v>
      </c>
      <c r="B2085" s="69" t="s">
        <v>6457</v>
      </c>
      <c r="C2085" s="51">
        <f t="shared" si="64"/>
        <v>5</v>
      </c>
      <c r="D2085" s="57">
        <v>2016</v>
      </c>
      <c r="E2085" s="57">
        <v>1</v>
      </c>
      <c r="F2085" s="62" t="s">
        <v>1777</v>
      </c>
      <c r="G2085" s="70" t="s">
        <v>7232</v>
      </c>
      <c r="H2085" s="69" t="s">
        <v>7233</v>
      </c>
      <c r="I2085" s="71" t="s">
        <v>36</v>
      </c>
      <c r="J2085" s="71" t="s">
        <v>26</v>
      </c>
      <c r="K2085" s="69" t="s">
        <v>27</v>
      </c>
      <c r="L2085" s="69" t="s">
        <v>88</v>
      </c>
      <c r="M2085" s="69" t="s">
        <v>284</v>
      </c>
      <c r="N2085" s="69" t="s">
        <v>116</v>
      </c>
      <c r="O2085" s="69" t="s">
        <v>116</v>
      </c>
      <c r="P2085" s="72">
        <v>42389.727083333331</v>
      </c>
      <c r="Q2085" s="72">
        <v>42465.745138888888</v>
      </c>
      <c r="R2085" s="72">
        <v>42465.745138888888</v>
      </c>
      <c r="S2085" s="72">
        <v>42396.455555555556</v>
      </c>
      <c r="T2085" s="69"/>
      <c r="U2085" s="126" t="s">
        <v>1777</v>
      </c>
      <c r="V2085" s="69"/>
      <c r="W2085" s="69"/>
      <c r="X2085" s="69">
        <v>0</v>
      </c>
      <c r="Y2085" s="69">
        <v>1</v>
      </c>
      <c r="Z2085" s="69"/>
      <c r="AA2085" s="69"/>
      <c r="AB2085" s="69"/>
      <c r="AC2085" s="69"/>
      <c r="AD2085" s="69"/>
      <c r="AE2085" s="69"/>
      <c r="AF2085" s="69"/>
      <c r="AG2085" s="69"/>
      <c r="AH2085" s="69" t="s">
        <v>7234</v>
      </c>
    </row>
    <row r="2086" spans="1:34" ht="15.75" hidden="1" customHeight="1" x14ac:dyDescent="0.2">
      <c r="A2086" s="69" t="s">
        <v>33</v>
      </c>
      <c r="B2086" s="69" t="s">
        <v>6457</v>
      </c>
      <c r="C2086" s="51">
        <f t="shared" ref="C2086:C2092" si="65">IF(S2086="",WEEKNUM(R2086),WEEKNUM(S2086))</f>
        <v>2</v>
      </c>
      <c r="D2086" s="57">
        <v>2016</v>
      </c>
      <c r="E2086" s="57">
        <v>1</v>
      </c>
      <c r="F2086" s="69" t="s">
        <v>1777</v>
      </c>
      <c r="G2086" s="70" t="s">
        <v>7235</v>
      </c>
      <c r="H2086" s="69" t="s">
        <v>7236</v>
      </c>
      <c r="I2086" s="71" t="s">
        <v>25</v>
      </c>
      <c r="J2086" s="71" t="s">
        <v>26</v>
      </c>
      <c r="K2086" s="69" t="s">
        <v>27</v>
      </c>
      <c r="L2086" s="69" t="s">
        <v>88</v>
      </c>
      <c r="M2086" s="69" t="s">
        <v>284</v>
      </c>
      <c r="N2086" s="69" t="s">
        <v>116</v>
      </c>
      <c r="O2086" s="69" t="s">
        <v>116</v>
      </c>
      <c r="P2086" s="72">
        <v>42326.54791666667</v>
      </c>
      <c r="Q2086" s="72">
        <v>42465.743055555555</v>
      </c>
      <c r="R2086" s="72">
        <v>42465.743055555555</v>
      </c>
      <c r="S2086" s="72">
        <v>42373.354166666664</v>
      </c>
      <c r="T2086" s="69"/>
      <c r="U2086" s="126" t="s">
        <v>1777</v>
      </c>
      <c r="V2086" s="69"/>
      <c r="W2086" s="69"/>
      <c r="X2086" s="69">
        <v>0</v>
      </c>
      <c r="Y2086" s="69">
        <v>4</v>
      </c>
      <c r="Z2086" s="69"/>
      <c r="AA2086" s="69"/>
      <c r="AB2086" s="69"/>
      <c r="AC2086" s="69"/>
      <c r="AD2086" s="69"/>
      <c r="AE2086" s="69"/>
      <c r="AF2086" s="69"/>
      <c r="AG2086" s="69"/>
      <c r="AH2086" s="69" t="s">
        <v>7237</v>
      </c>
    </row>
    <row r="2087" spans="1:34" ht="15.75" hidden="1" customHeight="1" x14ac:dyDescent="0.2">
      <c r="A2087" s="69" t="s">
        <v>33</v>
      </c>
      <c r="B2087" s="69" t="s">
        <v>6457</v>
      </c>
      <c r="C2087" s="51">
        <f t="shared" si="65"/>
        <v>10</v>
      </c>
      <c r="D2087" s="57">
        <v>2016</v>
      </c>
      <c r="E2087" s="57">
        <v>1</v>
      </c>
      <c r="F2087" s="62" t="s">
        <v>1777</v>
      </c>
      <c r="G2087" s="70" t="s">
        <v>7238</v>
      </c>
      <c r="H2087" s="69" t="s">
        <v>7239</v>
      </c>
      <c r="I2087" s="71" t="s">
        <v>36</v>
      </c>
      <c r="J2087" s="71" t="s">
        <v>26</v>
      </c>
      <c r="K2087" s="69" t="s">
        <v>27</v>
      </c>
      <c r="L2087" s="69" t="s">
        <v>88</v>
      </c>
      <c r="M2087" s="69" t="s">
        <v>6462</v>
      </c>
      <c r="N2087" s="69" t="s">
        <v>116</v>
      </c>
      <c r="O2087" s="69" t="s">
        <v>116</v>
      </c>
      <c r="P2087" s="72">
        <v>42417.441666666666</v>
      </c>
      <c r="Q2087" s="72">
        <v>42465.740972222222</v>
      </c>
      <c r="R2087" s="72">
        <v>42465.740972222222</v>
      </c>
      <c r="S2087" s="72">
        <v>42432.325694444444</v>
      </c>
      <c r="T2087" s="69"/>
      <c r="U2087" s="126" t="s">
        <v>1777</v>
      </c>
      <c r="V2087" s="69"/>
      <c r="W2087" s="69"/>
      <c r="X2087" s="69">
        <v>0</v>
      </c>
      <c r="Y2087" s="69">
        <v>4</v>
      </c>
      <c r="Z2087" s="74" t="s">
        <v>7240</v>
      </c>
      <c r="AA2087" s="69"/>
      <c r="AB2087" s="69"/>
      <c r="AC2087" s="69"/>
      <c r="AD2087" s="69"/>
      <c r="AE2087" s="69"/>
      <c r="AF2087" s="69"/>
      <c r="AG2087" s="69"/>
      <c r="AH2087" s="69" t="s">
        <v>7241</v>
      </c>
    </row>
    <row r="2088" spans="1:34" ht="15.75" hidden="1" customHeight="1" x14ac:dyDescent="0.2">
      <c r="A2088" s="69" t="s">
        <v>33</v>
      </c>
      <c r="B2088" s="69" t="s">
        <v>6457</v>
      </c>
      <c r="C2088" s="51">
        <f t="shared" si="65"/>
        <v>14</v>
      </c>
      <c r="D2088" s="57">
        <v>2016</v>
      </c>
      <c r="E2088" s="57">
        <v>1</v>
      </c>
      <c r="F2088" s="69" t="s">
        <v>1777</v>
      </c>
      <c r="G2088" s="70" t="s">
        <v>7242</v>
      </c>
      <c r="H2088" s="69" t="s">
        <v>7243</v>
      </c>
      <c r="I2088" s="71" t="s">
        <v>25</v>
      </c>
      <c r="J2088" s="71" t="s">
        <v>26</v>
      </c>
      <c r="K2088" s="69" t="s">
        <v>27</v>
      </c>
      <c r="L2088" s="69" t="s">
        <v>88</v>
      </c>
      <c r="M2088" s="69" t="s">
        <v>284</v>
      </c>
      <c r="N2088" s="69" t="s">
        <v>116</v>
      </c>
      <c r="O2088" s="69" t="s">
        <v>116</v>
      </c>
      <c r="P2088" s="72">
        <v>42411.59097222222</v>
      </c>
      <c r="Q2088" s="72">
        <v>42465.742361111108</v>
      </c>
      <c r="R2088" s="72">
        <v>42465.742361111108</v>
      </c>
      <c r="S2088" s="72">
        <v>42459.307638888888</v>
      </c>
      <c r="T2088" s="69"/>
      <c r="U2088" s="126" t="s">
        <v>1777</v>
      </c>
      <c r="V2088" s="69"/>
      <c r="W2088" s="69"/>
      <c r="X2088" s="69">
        <v>0</v>
      </c>
      <c r="Y2088" s="69">
        <v>1</v>
      </c>
      <c r="Z2088" s="69"/>
      <c r="AA2088" s="69"/>
      <c r="AB2088" s="69"/>
      <c r="AC2088" s="69"/>
      <c r="AD2088" s="69"/>
      <c r="AE2088" s="69"/>
      <c r="AF2088" s="69" t="s">
        <v>7244</v>
      </c>
      <c r="AG2088" s="69"/>
      <c r="AH2088" s="69" t="s">
        <v>7245</v>
      </c>
    </row>
    <row r="2089" spans="1:34" ht="15.75" hidden="1" customHeight="1" x14ac:dyDescent="0.2">
      <c r="A2089" s="69" t="s">
        <v>33</v>
      </c>
      <c r="B2089" s="69" t="s">
        <v>6457</v>
      </c>
      <c r="C2089" s="51">
        <f t="shared" si="65"/>
        <v>8</v>
      </c>
      <c r="D2089" s="57">
        <v>2016</v>
      </c>
      <c r="E2089" s="57">
        <v>1</v>
      </c>
      <c r="F2089" s="69" t="s">
        <v>1777</v>
      </c>
      <c r="G2089" s="70" t="s">
        <v>7246</v>
      </c>
      <c r="H2089" s="69" t="s">
        <v>7247</v>
      </c>
      <c r="I2089" s="71" t="s">
        <v>25</v>
      </c>
      <c r="J2089" s="71" t="s">
        <v>26</v>
      </c>
      <c r="K2089" s="69" t="s">
        <v>27</v>
      </c>
      <c r="L2089" s="69" t="s">
        <v>88</v>
      </c>
      <c r="M2089" s="69" t="s">
        <v>284</v>
      </c>
      <c r="N2089" s="69" t="s">
        <v>116</v>
      </c>
      <c r="O2089" s="69" t="s">
        <v>116</v>
      </c>
      <c r="P2089" s="72">
        <v>42411.606944444444</v>
      </c>
      <c r="Q2089" s="72">
        <v>42465.742361111108</v>
      </c>
      <c r="R2089" s="72">
        <v>42465.742361111108</v>
      </c>
      <c r="S2089" s="72">
        <v>42417.442361111112</v>
      </c>
      <c r="T2089" s="69"/>
      <c r="U2089" s="126" t="s">
        <v>1777</v>
      </c>
      <c r="V2089" s="69"/>
      <c r="W2089" s="69"/>
      <c r="X2089" s="69">
        <v>0</v>
      </c>
      <c r="Y2089" s="69">
        <v>4</v>
      </c>
      <c r="Z2089" s="69"/>
      <c r="AA2089" s="69"/>
      <c r="AB2089" s="69"/>
      <c r="AC2089" s="69"/>
      <c r="AD2089" s="69"/>
      <c r="AE2089" s="69"/>
      <c r="AF2089" s="69"/>
      <c r="AG2089" s="69"/>
      <c r="AH2089" s="69" t="s">
        <v>7248</v>
      </c>
    </row>
    <row r="2090" spans="1:34" ht="15.75" hidden="1" customHeight="1" x14ac:dyDescent="0.2">
      <c r="A2090" s="69" t="s">
        <v>33</v>
      </c>
      <c r="B2090" s="69" t="s">
        <v>145</v>
      </c>
      <c r="C2090" s="51">
        <f t="shared" si="65"/>
        <v>8</v>
      </c>
      <c r="D2090" s="57">
        <v>2016</v>
      </c>
      <c r="E2090" s="57">
        <v>1</v>
      </c>
      <c r="F2090" s="62" t="s">
        <v>1777</v>
      </c>
      <c r="G2090" s="70" t="s">
        <v>7099</v>
      </c>
      <c r="H2090" s="69" t="s">
        <v>7249</v>
      </c>
      <c r="I2090" s="71" t="s">
        <v>36</v>
      </c>
      <c r="J2090" s="71" t="s">
        <v>26</v>
      </c>
      <c r="K2090" s="69" t="s">
        <v>27</v>
      </c>
      <c r="L2090" s="69" t="s">
        <v>88</v>
      </c>
      <c r="M2090" s="69" t="s">
        <v>116</v>
      </c>
      <c r="N2090" s="69" t="s">
        <v>116</v>
      </c>
      <c r="O2090" s="69" t="s">
        <v>116</v>
      </c>
      <c r="P2090" s="72">
        <v>42390.558333333334</v>
      </c>
      <c r="Q2090" s="72">
        <v>42465.741666666669</v>
      </c>
      <c r="R2090" s="72">
        <v>42465.741666666669</v>
      </c>
      <c r="S2090" s="72">
        <v>42418.552777777775</v>
      </c>
      <c r="T2090" s="69"/>
      <c r="U2090" s="126" t="s">
        <v>1777</v>
      </c>
      <c r="V2090" s="69"/>
      <c r="W2090" s="69"/>
      <c r="X2090" s="69">
        <v>0</v>
      </c>
      <c r="Y2090" s="69">
        <v>2</v>
      </c>
      <c r="Z2090" s="74" t="s">
        <v>7250</v>
      </c>
      <c r="AA2090" s="69"/>
      <c r="AB2090" s="69"/>
      <c r="AC2090" s="69"/>
      <c r="AD2090" s="69"/>
      <c r="AE2090" s="69"/>
      <c r="AF2090" s="69" t="s">
        <v>7097</v>
      </c>
      <c r="AG2090" s="69"/>
      <c r="AH2090" s="69" t="s">
        <v>7251</v>
      </c>
    </row>
    <row r="2091" spans="1:34" ht="15.75" hidden="1" customHeight="1" x14ac:dyDescent="0.2">
      <c r="A2091" s="69" t="s">
        <v>33</v>
      </c>
      <c r="B2091" s="69" t="s">
        <v>6457</v>
      </c>
      <c r="C2091" s="51">
        <f t="shared" si="65"/>
        <v>2</v>
      </c>
      <c r="D2091" s="57">
        <v>2016</v>
      </c>
      <c r="E2091" s="57">
        <v>1</v>
      </c>
      <c r="F2091" s="69" t="s">
        <v>1777</v>
      </c>
      <c r="G2091" s="70" t="s">
        <v>7252</v>
      </c>
      <c r="H2091" s="69" t="s">
        <v>7253</v>
      </c>
      <c r="I2091" s="71" t="s">
        <v>25</v>
      </c>
      <c r="J2091" s="71" t="s">
        <v>26</v>
      </c>
      <c r="K2091" s="69" t="s">
        <v>27</v>
      </c>
      <c r="L2091" s="69" t="s">
        <v>88</v>
      </c>
      <c r="M2091" s="69" t="s">
        <v>89</v>
      </c>
      <c r="N2091" s="69" t="s">
        <v>116</v>
      </c>
      <c r="O2091" s="69" t="s">
        <v>116</v>
      </c>
      <c r="P2091" s="72">
        <v>42332.49722222222</v>
      </c>
      <c r="Q2091" s="72">
        <v>42465.740972222222</v>
      </c>
      <c r="R2091" s="72">
        <v>42465.740972222222</v>
      </c>
      <c r="S2091" s="72">
        <v>42374.570138888892</v>
      </c>
      <c r="T2091" s="69"/>
      <c r="U2091" s="126" t="s">
        <v>1777</v>
      </c>
      <c r="V2091" s="69"/>
      <c r="W2091" s="69"/>
      <c r="X2091" s="69">
        <v>0</v>
      </c>
      <c r="Y2091" s="69">
        <v>3</v>
      </c>
      <c r="Z2091" s="69"/>
      <c r="AA2091" s="69"/>
      <c r="AB2091" s="69"/>
      <c r="AC2091" s="69"/>
      <c r="AD2091" s="69"/>
      <c r="AE2091" s="69" t="s">
        <v>7254</v>
      </c>
      <c r="AF2091" s="69" t="s">
        <v>7255</v>
      </c>
      <c r="AG2091" s="69"/>
      <c r="AH2091" s="69" t="s">
        <v>7256</v>
      </c>
    </row>
    <row r="2092" spans="1:34" ht="15.75" hidden="1" customHeight="1" x14ac:dyDescent="0.2">
      <c r="A2092" s="69" t="s">
        <v>33</v>
      </c>
      <c r="B2092" s="69" t="s">
        <v>6457</v>
      </c>
      <c r="C2092" s="51">
        <f t="shared" si="65"/>
        <v>4</v>
      </c>
      <c r="D2092" s="57">
        <v>2016</v>
      </c>
      <c r="E2092" s="57">
        <v>1</v>
      </c>
      <c r="F2092" s="62" t="s">
        <v>1777</v>
      </c>
      <c r="G2092" s="70" t="s">
        <v>7257</v>
      </c>
      <c r="H2092" s="69" t="s">
        <v>7258</v>
      </c>
      <c r="I2092" s="71" t="s">
        <v>36</v>
      </c>
      <c r="J2092" s="71" t="s">
        <v>26</v>
      </c>
      <c r="K2092" s="69" t="s">
        <v>27</v>
      </c>
      <c r="L2092" s="69" t="s">
        <v>88</v>
      </c>
      <c r="M2092" s="69" t="s">
        <v>4515</v>
      </c>
      <c r="N2092" s="69" t="s">
        <v>116</v>
      </c>
      <c r="O2092" s="69" t="s">
        <v>116</v>
      </c>
      <c r="P2092" s="72">
        <v>42374.51666666667</v>
      </c>
      <c r="Q2092" s="72">
        <v>42465.740277777775</v>
      </c>
      <c r="R2092" s="72">
        <v>42465.740277777775</v>
      </c>
      <c r="S2092" s="72">
        <v>42387.456250000003</v>
      </c>
      <c r="T2092" s="69"/>
      <c r="U2092" s="126" t="s">
        <v>1777</v>
      </c>
      <c r="V2092" s="69"/>
      <c r="W2092" s="69"/>
      <c r="X2092" s="69">
        <v>0</v>
      </c>
      <c r="Y2092" s="69">
        <v>3</v>
      </c>
      <c r="Z2092" s="69" t="s">
        <v>7259</v>
      </c>
      <c r="AA2092" s="69"/>
      <c r="AB2092" s="69"/>
      <c r="AC2092" s="69"/>
      <c r="AD2092" s="69"/>
      <c r="AE2092" s="69"/>
      <c r="AF2092" s="69" t="s">
        <v>7171</v>
      </c>
      <c r="AG2092" s="69"/>
      <c r="AH2092" s="69" t="s">
        <v>7260</v>
      </c>
    </row>
    <row r="2093" spans="1:34" ht="15.75" hidden="1" customHeight="1" x14ac:dyDescent="0.2">
      <c r="A2093" s="69" t="s">
        <v>33</v>
      </c>
      <c r="B2093" s="69" t="s">
        <v>2726</v>
      </c>
      <c r="C2093" s="51">
        <f t="shared" ref="C2093:C2133" si="66">IF(S2093="",WEEKNUM(R2093),WEEKNUM(S2093))</f>
        <v>13</v>
      </c>
      <c r="D2093" s="57">
        <v>2016</v>
      </c>
      <c r="E2093" s="57">
        <v>1</v>
      </c>
      <c r="F2093" s="69" t="s">
        <v>1777</v>
      </c>
      <c r="G2093" s="70" t="s">
        <v>7261</v>
      </c>
      <c r="H2093" s="69" t="s">
        <v>7262</v>
      </c>
      <c r="I2093" s="71" t="s">
        <v>25</v>
      </c>
      <c r="J2093" s="71" t="s">
        <v>26</v>
      </c>
      <c r="K2093" s="69" t="s">
        <v>27</v>
      </c>
      <c r="L2093" s="69" t="s">
        <v>88</v>
      </c>
      <c r="M2093" s="69" t="s">
        <v>116</v>
      </c>
      <c r="N2093" s="69" t="s">
        <v>116</v>
      </c>
      <c r="O2093" s="69" t="s">
        <v>116</v>
      </c>
      <c r="P2093" s="72">
        <v>42390.537499999999</v>
      </c>
      <c r="Q2093" s="72">
        <v>42465.741666666669</v>
      </c>
      <c r="R2093" s="72">
        <v>42465.741666666669</v>
      </c>
      <c r="S2093" s="72">
        <v>42451.55972222222</v>
      </c>
      <c r="T2093" s="69"/>
      <c r="U2093" s="126" t="s">
        <v>1777</v>
      </c>
      <c r="V2093" s="69"/>
      <c r="W2093" s="69"/>
      <c r="X2093" s="69">
        <v>0</v>
      </c>
      <c r="Y2093" s="69">
        <v>1</v>
      </c>
      <c r="Z2093" s="69"/>
      <c r="AA2093" s="69"/>
      <c r="AB2093" s="69"/>
      <c r="AC2093" s="69"/>
      <c r="AD2093" s="69"/>
      <c r="AE2093" s="69"/>
      <c r="AF2093" s="69" t="s">
        <v>7263</v>
      </c>
      <c r="AG2093" s="69"/>
      <c r="AH2093" s="69" t="s">
        <v>7264</v>
      </c>
    </row>
    <row r="2094" spans="1:34" ht="15.75" hidden="1" customHeight="1" x14ac:dyDescent="0.2">
      <c r="A2094" s="69" t="s">
        <v>33</v>
      </c>
      <c r="B2094" s="69" t="s">
        <v>6457</v>
      </c>
      <c r="C2094" s="51">
        <f t="shared" si="66"/>
        <v>10</v>
      </c>
      <c r="D2094" s="57">
        <v>2016</v>
      </c>
      <c r="E2094" s="57">
        <v>1</v>
      </c>
      <c r="F2094" s="69" t="s">
        <v>1777</v>
      </c>
      <c r="G2094" s="70" t="s">
        <v>7169</v>
      </c>
      <c r="H2094" s="69" t="s">
        <v>7265</v>
      </c>
      <c r="I2094" s="71" t="s">
        <v>25</v>
      </c>
      <c r="J2094" s="71" t="s">
        <v>26</v>
      </c>
      <c r="K2094" s="69" t="s">
        <v>27</v>
      </c>
      <c r="L2094" s="69" t="s">
        <v>88</v>
      </c>
      <c r="M2094" s="69" t="s">
        <v>116</v>
      </c>
      <c r="N2094" s="69" t="s">
        <v>116</v>
      </c>
      <c r="O2094" s="69" t="s">
        <v>116</v>
      </c>
      <c r="P2094" s="72">
        <v>42347.626388888886</v>
      </c>
      <c r="Q2094" s="72">
        <v>42465.745833333334</v>
      </c>
      <c r="R2094" s="72">
        <v>42465.745833333334</v>
      </c>
      <c r="S2094" s="72">
        <v>42432.330555555556</v>
      </c>
      <c r="T2094" s="69"/>
      <c r="U2094" s="126" t="s">
        <v>1777</v>
      </c>
      <c r="V2094" s="69"/>
      <c r="W2094" s="69"/>
      <c r="X2094" s="69">
        <v>0</v>
      </c>
      <c r="Y2094" s="69">
        <v>3</v>
      </c>
      <c r="Z2094" s="69"/>
      <c r="AA2094" s="69"/>
      <c r="AB2094" s="69"/>
      <c r="AC2094" s="69"/>
      <c r="AD2094" s="69"/>
      <c r="AE2094" s="69"/>
      <c r="AF2094" s="69" t="s">
        <v>7266</v>
      </c>
      <c r="AG2094" s="69"/>
      <c r="AH2094" s="69" t="s">
        <v>7267</v>
      </c>
    </row>
    <row r="2095" spans="1:34" ht="15.75" hidden="1" customHeight="1" x14ac:dyDescent="0.2">
      <c r="A2095" s="69" t="s">
        <v>33</v>
      </c>
      <c r="B2095" s="69" t="s">
        <v>120</v>
      </c>
      <c r="C2095" s="51">
        <f t="shared" si="66"/>
        <v>14</v>
      </c>
      <c r="D2095" s="57">
        <v>2016</v>
      </c>
      <c r="E2095" s="57">
        <v>1</v>
      </c>
      <c r="F2095" s="69" t="s">
        <v>1777</v>
      </c>
      <c r="G2095" s="70" t="s">
        <v>7268</v>
      </c>
      <c r="H2095" s="69" t="s">
        <v>7269</v>
      </c>
      <c r="I2095" s="71" t="s">
        <v>217</v>
      </c>
      <c r="J2095" s="71" t="s">
        <v>26</v>
      </c>
      <c r="K2095" s="69" t="s">
        <v>27</v>
      </c>
      <c r="L2095" s="69" t="s">
        <v>88</v>
      </c>
      <c r="M2095" s="69" t="s">
        <v>116</v>
      </c>
      <c r="N2095" s="69" t="s">
        <v>116</v>
      </c>
      <c r="O2095" s="69" t="s">
        <v>116</v>
      </c>
      <c r="P2095" s="72">
        <v>42150.410416666666</v>
      </c>
      <c r="Q2095" s="72">
        <v>42465.745833333334</v>
      </c>
      <c r="R2095" s="72">
        <v>42465.745833333334</v>
      </c>
      <c r="S2095" s="72">
        <v>42457.791666666664</v>
      </c>
      <c r="T2095" s="69"/>
      <c r="U2095" s="126" t="s">
        <v>1777</v>
      </c>
      <c r="V2095" s="69"/>
      <c r="W2095" s="69"/>
      <c r="X2095" s="69">
        <v>0</v>
      </c>
      <c r="Y2095" s="69">
        <v>1</v>
      </c>
      <c r="Z2095" s="69"/>
      <c r="AA2095" s="69"/>
      <c r="AB2095" s="69"/>
      <c r="AC2095" s="69"/>
      <c r="AD2095" s="69"/>
      <c r="AE2095" s="69"/>
      <c r="AF2095" s="69"/>
      <c r="AG2095" s="69"/>
      <c r="AH2095" s="69"/>
    </row>
    <row r="2096" spans="1:34" ht="15.75" customHeight="1" x14ac:dyDescent="0.2">
      <c r="A2096" s="69" t="s">
        <v>33</v>
      </c>
      <c r="B2096" s="69" t="s">
        <v>56</v>
      </c>
      <c r="C2096" s="51">
        <f t="shared" si="66"/>
        <v>24</v>
      </c>
      <c r="D2096" s="57">
        <v>2016</v>
      </c>
      <c r="E2096" s="57">
        <v>2</v>
      </c>
      <c r="F2096" s="69" t="s">
        <v>869</v>
      </c>
      <c r="G2096" s="70" t="s">
        <v>7271</v>
      </c>
      <c r="H2096" s="69" t="s">
        <v>7272</v>
      </c>
      <c r="I2096" s="71" t="s">
        <v>25</v>
      </c>
      <c r="J2096" s="71" t="s">
        <v>26</v>
      </c>
      <c r="K2096" s="69" t="s">
        <v>27</v>
      </c>
      <c r="L2096" s="69" t="s">
        <v>37</v>
      </c>
      <c r="M2096" s="69" t="s">
        <v>29</v>
      </c>
      <c r="N2096" s="69" t="s">
        <v>3796</v>
      </c>
      <c r="O2096" s="69" t="s">
        <v>3796</v>
      </c>
      <c r="P2096" s="72">
        <v>42527.602083333331</v>
      </c>
      <c r="Q2096" s="69"/>
      <c r="R2096" s="72">
        <v>42531.631944444445</v>
      </c>
      <c r="S2096" s="72">
        <v>42528.493055555555</v>
      </c>
      <c r="T2096" s="69"/>
      <c r="U2096" s="124" t="s">
        <v>10423</v>
      </c>
      <c r="V2096" s="69"/>
      <c r="W2096" s="73">
        <v>42535</v>
      </c>
      <c r="X2096" s="69">
        <v>0</v>
      </c>
      <c r="Y2096" s="69">
        <v>1</v>
      </c>
      <c r="Z2096" s="69"/>
      <c r="AA2096" s="69"/>
      <c r="AB2096" s="69"/>
      <c r="AC2096" s="69"/>
      <c r="AD2096" s="69"/>
      <c r="AE2096" s="69"/>
      <c r="AF2096" s="69"/>
      <c r="AG2096" s="69"/>
      <c r="AH2096" s="69" t="s">
        <v>7273</v>
      </c>
    </row>
    <row r="2097" spans="1:34" ht="15.75" hidden="1" customHeight="1" x14ac:dyDescent="0.2">
      <c r="A2097" s="69" t="s">
        <v>33</v>
      </c>
      <c r="B2097" s="69" t="s">
        <v>56</v>
      </c>
      <c r="C2097" s="51">
        <f t="shared" si="66"/>
        <v>22</v>
      </c>
      <c r="D2097" s="57">
        <v>2016</v>
      </c>
      <c r="E2097" s="57">
        <v>2</v>
      </c>
      <c r="F2097" s="69" t="s">
        <v>869</v>
      </c>
      <c r="G2097" s="70" t="s">
        <v>7274</v>
      </c>
      <c r="H2097" s="69" t="s">
        <v>7275</v>
      </c>
      <c r="I2097" s="71" t="s">
        <v>25</v>
      </c>
      <c r="J2097" s="71" t="s">
        <v>26</v>
      </c>
      <c r="K2097" s="69" t="s">
        <v>27</v>
      </c>
      <c r="L2097" s="69" t="s">
        <v>88</v>
      </c>
      <c r="M2097" s="69" t="s">
        <v>30</v>
      </c>
      <c r="N2097" s="69" t="s">
        <v>3796</v>
      </c>
      <c r="O2097" s="69" t="s">
        <v>3796</v>
      </c>
      <c r="P2097" s="72">
        <v>42502.411805555559</v>
      </c>
      <c r="Q2097" s="69"/>
      <c r="R2097" s="72">
        <v>42523.57708333333</v>
      </c>
      <c r="S2097" s="72">
        <v>42517.630555555559</v>
      </c>
      <c r="T2097" s="69"/>
      <c r="U2097" s="69" t="s">
        <v>54</v>
      </c>
      <c r="V2097" s="69"/>
      <c r="W2097" s="73">
        <v>42517</v>
      </c>
      <c r="X2097" s="69">
        <v>0</v>
      </c>
      <c r="Y2097" s="69">
        <v>2</v>
      </c>
      <c r="Z2097" s="69"/>
      <c r="AA2097" s="69"/>
      <c r="AB2097" s="69"/>
      <c r="AC2097" s="69"/>
      <c r="AD2097" s="69"/>
      <c r="AE2097" s="69" t="s">
        <v>7276</v>
      </c>
      <c r="AF2097" s="69"/>
      <c r="AG2097" s="69"/>
      <c r="AH2097" s="69" t="s">
        <v>7277</v>
      </c>
    </row>
    <row r="2098" spans="1:34" ht="15.75" hidden="1" customHeight="1" x14ac:dyDescent="0.2">
      <c r="A2098" s="69" t="s">
        <v>33</v>
      </c>
      <c r="B2098" s="69" t="s">
        <v>56</v>
      </c>
      <c r="C2098" s="51">
        <f t="shared" si="66"/>
        <v>22</v>
      </c>
      <c r="D2098" s="57">
        <v>2016</v>
      </c>
      <c r="E2098" s="57">
        <v>2</v>
      </c>
      <c r="F2098" s="69" t="s">
        <v>869</v>
      </c>
      <c r="G2098" s="70" t="s">
        <v>7278</v>
      </c>
      <c r="H2098" s="69" t="s">
        <v>7279</v>
      </c>
      <c r="I2098" s="71" t="s">
        <v>25</v>
      </c>
      <c r="J2098" s="71" t="s">
        <v>26</v>
      </c>
      <c r="K2098" s="69" t="s">
        <v>27</v>
      </c>
      <c r="L2098" s="69" t="s">
        <v>88</v>
      </c>
      <c r="M2098" s="69" t="s">
        <v>30</v>
      </c>
      <c r="N2098" s="69" t="s">
        <v>3796</v>
      </c>
      <c r="O2098" s="69" t="s">
        <v>3796</v>
      </c>
      <c r="P2098" s="72">
        <v>42500.48333333333</v>
      </c>
      <c r="Q2098" s="69"/>
      <c r="R2098" s="72">
        <v>42517.496527777781</v>
      </c>
      <c r="S2098" s="72">
        <v>42513.65625</v>
      </c>
      <c r="T2098" s="69"/>
      <c r="U2098" s="69" t="s">
        <v>54</v>
      </c>
      <c r="V2098" s="69"/>
      <c r="W2098" s="73">
        <v>42515</v>
      </c>
      <c r="X2098" s="69">
        <v>0</v>
      </c>
      <c r="Y2098" s="69">
        <v>3</v>
      </c>
      <c r="Z2098" s="69"/>
      <c r="AA2098" s="69"/>
      <c r="AB2098" s="69"/>
      <c r="AC2098" s="69"/>
      <c r="AD2098" s="69"/>
      <c r="AE2098" s="69" t="s">
        <v>7280</v>
      </c>
      <c r="AF2098" s="69"/>
      <c r="AG2098" s="69"/>
      <c r="AH2098" s="69" t="s">
        <v>7281</v>
      </c>
    </row>
    <row r="2099" spans="1:34" ht="15.75" hidden="1" customHeight="1" x14ac:dyDescent="0.2">
      <c r="A2099" s="69" t="s">
        <v>33</v>
      </c>
      <c r="B2099" s="69" t="s">
        <v>56</v>
      </c>
      <c r="C2099" s="51">
        <f t="shared" si="66"/>
        <v>24</v>
      </c>
      <c r="D2099" s="57">
        <v>2016</v>
      </c>
      <c r="E2099" s="57">
        <v>2</v>
      </c>
      <c r="F2099" s="69" t="s">
        <v>869</v>
      </c>
      <c r="G2099" s="70" t="s">
        <v>7282</v>
      </c>
      <c r="H2099" s="69" t="s">
        <v>7283</v>
      </c>
      <c r="I2099" s="71" t="s">
        <v>25</v>
      </c>
      <c r="J2099" s="71" t="s">
        <v>26</v>
      </c>
      <c r="K2099" s="69" t="s">
        <v>27</v>
      </c>
      <c r="L2099" s="69" t="s">
        <v>88</v>
      </c>
      <c r="M2099" s="69" t="s">
        <v>30</v>
      </c>
      <c r="N2099" s="69" t="s">
        <v>83</v>
      </c>
      <c r="O2099" s="69" t="s">
        <v>83</v>
      </c>
      <c r="P2099" s="72">
        <v>42493.713888888888</v>
      </c>
      <c r="Q2099" s="69"/>
      <c r="R2099" s="72">
        <v>42538.397222222222</v>
      </c>
      <c r="S2099" s="72">
        <v>42531.650694444441</v>
      </c>
      <c r="T2099" s="69"/>
      <c r="U2099" s="69" t="s">
        <v>54</v>
      </c>
      <c r="V2099" s="69"/>
      <c r="W2099" s="73">
        <v>42529</v>
      </c>
      <c r="X2099" s="69">
        <v>0</v>
      </c>
      <c r="Y2099" s="69">
        <v>5</v>
      </c>
      <c r="Z2099" s="69"/>
      <c r="AA2099" s="69"/>
      <c r="AB2099" s="69"/>
      <c r="AC2099" s="69"/>
      <c r="AD2099" s="69"/>
      <c r="AE2099" s="69" t="s">
        <v>7284</v>
      </c>
      <c r="AF2099" s="69"/>
      <c r="AG2099" s="69"/>
      <c r="AH2099" s="69" t="s">
        <v>7285</v>
      </c>
    </row>
    <row r="2100" spans="1:34" ht="15.75" customHeight="1" x14ac:dyDescent="0.2">
      <c r="A2100" s="69" t="s">
        <v>33</v>
      </c>
      <c r="B2100" s="69" t="s">
        <v>56</v>
      </c>
      <c r="C2100" s="51">
        <f t="shared" si="66"/>
        <v>22</v>
      </c>
      <c r="D2100" s="57">
        <v>2016</v>
      </c>
      <c r="E2100" s="57">
        <v>2</v>
      </c>
      <c r="F2100" s="69" t="s">
        <v>869</v>
      </c>
      <c r="G2100" s="70" t="s">
        <v>7286</v>
      </c>
      <c r="H2100" s="69" t="s">
        <v>7287</v>
      </c>
      <c r="I2100" s="71" t="s">
        <v>25</v>
      </c>
      <c r="J2100" s="71" t="s">
        <v>26</v>
      </c>
      <c r="K2100" s="69" t="s">
        <v>27</v>
      </c>
      <c r="L2100" s="69" t="s">
        <v>88</v>
      </c>
      <c r="M2100" s="69" t="s">
        <v>30</v>
      </c>
      <c r="N2100" s="69" t="s">
        <v>3796</v>
      </c>
      <c r="O2100" s="69" t="s">
        <v>3796</v>
      </c>
      <c r="P2100" s="72">
        <v>42493.419444444444</v>
      </c>
      <c r="Q2100" s="69"/>
      <c r="R2100" s="72">
        <v>42513.65347222222</v>
      </c>
      <c r="S2100" s="72">
        <v>42513.379166666666</v>
      </c>
      <c r="T2100" s="69"/>
      <c r="U2100" s="124" t="s">
        <v>10423</v>
      </c>
      <c r="V2100" s="69"/>
      <c r="W2100" s="73">
        <v>42506</v>
      </c>
      <c r="X2100" s="69">
        <v>0</v>
      </c>
      <c r="Y2100" s="69">
        <v>5</v>
      </c>
      <c r="Z2100" s="74" t="s">
        <v>7288</v>
      </c>
      <c r="AA2100" s="69"/>
      <c r="AB2100" s="69"/>
      <c r="AC2100" s="69"/>
      <c r="AD2100" s="69"/>
      <c r="AE2100" s="69" t="s">
        <v>7289</v>
      </c>
      <c r="AF2100" s="69"/>
      <c r="AG2100" s="69"/>
      <c r="AH2100" s="69" t="s">
        <v>7290</v>
      </c>
    </row>
    <row r="2101" spans="1:34" ht="15.75" hidden="1" customHeight="1" x14ac:dyDescent="0.2">
      <c r="A2101" s="69" t="s">
        <v>33</v>
      </c>
      <c r="B2101" s="69" t="s">
        <v>56</v>
      </c>
      <c r="C2101" s="51">
        <f t="shared" si="66"/>
        <v>21</v>
      </c>
      <c r="D2101" s="57">
        <v>2016</v>
      </c>
      <c r="E2101" s="57">
        <v>2</v>
      </c>
      <c r="F2101" s="69" t="s">
        <v>869</v>
      </c>
      <c r="G2101" s="70" t="s">
        <v>7291</v>
      </c>
      <c r="H2101" s="69" t="s">
        <v>7292</v>
      </c>
      <c r="I2101" s="71" t="s">
        <v>25</v>
      </c>
      <c r="J2101" s="71" t="s">
        <v>26</v>
      </c>
      <c r="K2101" s="69" t="s">
        <v>27</v>
      </c>
      <c r="L2101" s="69" t="s">
        <v>37</v>
      </c>
      <c r="M2101" s="69" t="s">
        <v>29</v>
      </c>
      <c r="N2101" s="69" t="s">
        <v>3796</v>
      </c>
      <c r="O2101" s="69" t="s">
        <v>3796</v>
      </c>
      <c r="P2101" s="72">
        <v>42503.522916666669</v>
      </c>
      <c r="Q2101" s="69"/>
      <c r="R2101" s="72">
        <v>42508.440972222219</v>
      </c>
      <c r="S2101" s="72">
        <v>42507.683333333334</v>
      </c>
      <c r="T2101" s="69"/>
      <c r="U2101" s="69" t="s">
        <v>54</v>
      </c>
      <c r="V2101" s="69"/>
      <c r="W2101" s="73">
        <v>42507</v>
      </c>
      <c r="X2101" s="69">
        <v>0</v>
      </c>
      <c r="Y2101" s="69">
        <v>5</v>
      </c>
      <c r="Z2101" s="69"/>
      <c r="AA2101" s="69"/>
      <c r="AB2101" s="69"/>
      <c r="AC2101" s="69"/>
      <c r="AD2101" s="69"/>
      <c r="AE2101" s="69" t="s">
        <v>7293</v>
      </c>
      <c r="AF2101" s="69"/>
      <c r="AG2101" s="69"/>
      <c r="AH2101" s="69" t="s">
        <v>7294</v>
      </c>
    </row>
    <row r="2102" spans="1:34" ht="15.75" hidden="1" customHeight="1" x14ac:dyDescent="0.2">
      <c r="A2102" s="69" t="s">
        <v>33</v>
      </c>
      <c r="B2102" s="69" t="s">
        <v>56</v>
      </c>
      <c r="C2102" s="51">
        <f t="shared" si="66"/>
        <v>22</v>
      </c>
      <c r="D2102" s="57">
        <v>2016</v>
      </c>
      <c r="E2102" s="57">
        <v>2</v>
      </c>
      <c r="F2102" s="69" t="s">
        <v>869</v>
      </c>
      <c r="G2102" s="70" t="s">
        <v>7295</v>
      </c>
      <c r="H2102" s="69" t="s">
        <v>7296</v>
      </c>
      <c r="I2102" s="71" t="s">
        <v>25</v>
      </c>
      <c r="J2102" s="71" t="s">
        <v>26</v>
      </c>
      <c r="K2102" s="69" t="s">
        <v>27</v>
      </c>
      <c r="L2102" s="69" t="s">
        <v>88</v>
      </c>
      <c r="M2102" s="69" t="s">
        <v>29</v>
      </c>
      <c r="N2102" s="69" t="s">
        <v>3796</v>
      </c>
      <c r="O2102" s="69" t="s">
        <v>3796</v>
      </c>
      <c r="P2102" s="72">
        <v>42494.64166666667</v>
      </c>
      <c r="Q2102" s="69"/>
      <c r="R2102" s="72">
        <v>42517.496527777781</v>
      </c>
      <c r="S2102" s="72">
        <v>42513.656944444447</v>
      </c>
      <c r="T2102" s="69"/>
      <c r="U2102" s="69" t="s">
        <v>54</v>
      </c>
      <c r="V2102" s="69"/>
      <c r="W2102" s="73">
        <v>42516</v>
      </c>
      <c r="X2102" s="69">
        <v>0</v>
      </c>
      <c r="Y2102" s="69">
        <v>3</v>
      </c>
      <c r="Z2102" s="69"/>
      <c r="AA2102" s="69"/>
      <c r="AB2102" s="69"/>
      <c r="AC2102" s="69"/>
      <c r="AD2102" s="69"/>
      <c r="AE2102" s="69" t="s">
        <v>7297</v>
      </c>
      <c r="AF2102" s="69"/>
      <c r="AG2102" s="69"/>
      <c r="AH2102" s="69" t="s">
        <v>7298</v>
      </c>
    </row>
    <row r="2103" spans="1:34" ht="15.75" hidden="1" customHeight="1" x14ac:dyDescent="0.2">
      <c r="A2103" s="69" t="s">
        <v>33</v>
      </c>
      <c r="B2103" s="69" t="s">
        <v>56</v>
      </c>
      <c r="C2103" s="51">
        <f t="shared" si="66"/>
        <v>24</v>
      </c>
      <c r="D2103" s="57">
        <v>2016</v>
      </c>
      <c r="E2103" s="57">
        <v>2</v>
      </c>
      <c r="F2103" s="69" t="s">
        <v>869</v>
      </c>
      <c r="G2103" s="70" t="s">
        <v>7299</v>
      </c>
      <c r="H2103" s="69" t="s">
        <v>7300</v>
      </c>
      <c r="I2103" s="71" t="s">
        <v>25</v>
      </c>
      <c r="J2103" s="71" t="s">
        <v>26</v>
      </c>
      <c r="K2103" s="69" t="s">
        <v>27</v>
      </c>
      <c r="L2103" s="69" t="s">
        <v>88</v>
      </c>
      <c r="M2103" s="69" t="s">
        <v>30</v>
      </c>
      <c r="N2103" s="69" t="s">
        <v>3796</v>
      </c>
      <c r="O2103" s="69" t="s">
        <v>3796</v>
      </c>
      <c r="P2103" s="72">
        <v>42475.369444444441</v>
      </c>
      <c r="Q2103" s="69"/>
      <c r="R2103" s="72">
        <v>42531.631944444445</v>
      </c>
      <c r="S2103" s="72">
        <v>42529.5</v>
      </c>
      <c r="T2103" s="69"/>
      <c r="U2103" s="69" t="s">
        <v>54</v>
      </c>
      <c r="V2103" s="69"/>
      <c r="W2103" s="73">
        <v>42515</v>
      </c>
      <c r="X2103" s="69">
        <v>0</v>
      </c>
      <c r="Y2103" s="69">
        <v>2</v>
      </c>
      <c r="Z2103" s="69"/>
      <c r="AA2103" s="69"/>
      <c r="AB2103" s="69"/>
      <c r="AC2103" s="69"/>
      <c r="AD2103" s="69"/>
      <c r="AE2103" s="69" t="s">
        <v>7301</v>
      </c>
      <c r="AF2103" s="69"/>
      <c r="AG2103" s="69"/>
      <c r="AH2103" s="69" t="s">
        <v>7302</v>
      </c>
    </row>
    <row r="2104" spans="1:34" ht="15.75" customHeight="1" x14ac:dyDescent="0.2">
      <c r="A2104" s="69" t="s">
        <v>33</v>
      </c>
      <c r="B2104" s="69" t="s">
        <v>56</v>
      </c>
      <c r="C2104" s="51">
        <f t="shared" si="66"/>
        <v>15</v>
      </c>
      <c r="D2104" s="57">
        <v>2016</v>
      </c>
      <c r="E2104" s="57">
        <v>2</v>
      </c>
      <c r="F2104" s="69" t="s">
        <v>869</v>
      </c>
      <c r="G2104" s="70" t="s">
        <v>7304</v>
      </c>
      <c r="H2104" s="69" t="s">
        <v>7305</v>
      </c>
      <c r="I2104" s="71" t="s">
        <v>25</v>
      </c>
      <c r="J2104" s="71" t="s">
        <v>26</v>
      </c>
      <c r="K2104" s="69" t="s">
        <v>27</v>
      </c>
      <c r="L2104" s="69" t="s">
        <v>37</v>
      </c>
      <c r="M2104" s="69" t="s">
        <v>29</v>
      </c>
      <c r="N2104" s="69" t="s">
        <v>3796</v>
      </c>
      <c r="O2104" s="69" t="s">
        <v>3796</v>
      </c>
      <c r="P2104" s="72">
        <v>42445.604861111111</v>
      </c>
      <c r="Q2104" s="69"/>
      <c r="R2104" s="72">
        <v>42464.681250000001</v>
      </c>
      <c r="S2104" s="72">
        <v>42464.569444444445</v>
      </c>
      <c r="T2104" s="69"/>
      <c r="U2104" s="124" t="s">
        <v>10423</v>
      </c>
      <c r="V2104" s="69"/>
      <c r="W2104" s="73">
        <v>42465</v>
      </c>
      <c r="X2104" s="69">
        <v>0</v>
      </c>
      <c r="Y2104" s="69">
        <v>1</v>
      </c>
      <c r="Z2104" s="69"/>
      <c r="AA2104" s="69"/>
      <c r="AB2104" s="69"/>
      <c r="AC2104" s="69"/>
      <c r="AD2104" s="69"/>
      <c r="AE2104" s="69"/>
      <c r="AF2104" s="69"/>
      <c r="AG2104" s="69"/>
      <c r="AH2104" s="69" t="s">
        <v>7306</v>
      </c>
    </row>
    <row r="2105" spans="1:34" ht="15.75" hidden="1" customHeight="1" x14ac:dyDescent="0.2">
      <c r="A2105" s="69" t="s">
        <v>33</v>
      </c>
      <c r="B2105" s="69" t="s">
        <v>76</v>
      </c>
      <c r="C2105" s="51">
        <f t="shared" si="66"/>
        <v>21</v>
      </c>
      <c r="D2105" s="57">
        <v>2016</v>
      </c>
      <c r="E2105" s="57">
        <v>2</v>
      </c>
      <c r="F2105" s="69" t="s">
        <v>869</v>
      </c>
      <c r="G2105" s="70" t="s">
        <v>7307</v>
      </c>
      <c r="H2105" s="69" t="s">
        <v>7308</v>
      </c>
      <c r="I2105" s="71" t="s">
        <v>25</v>
      </c>
      <c r="J2105" s="71" t="s">
        <v>26</v>
      </c>
      <c r="K2105" s="69" t="s">
        <v>27</v>
      </c>
      <c r="L2105" s="69" t="s">
        <v>88</v>
      </c>
      <c r="M2105" s="69" t="s">
        <v>30</v>
      </c>
      <c r="N2105" s="69" t="s">
        <v>3796</v>
      </c>
      <c r="O2105" s="69" t="s">
        <v>3796</v>
      </c>
      <c r="P2105" s="72">
        <v>42473.671527777777</v>
      </c>
      <c r="Q2105" s="69"/>
      <c r="R2105" s="72">
        <v>42507.386805555558</v>
      </c>
      <c r="S2105" s="72">
        <v>42506.459722222222</v>
      </c>
      <c r="T2105" s="69"/>
      <c r="U2105" s="69" t="s">
        <v>54</v>
      </c>
      <c r="V2105" s="69"/>
      <c r="W2105" s="73">
        <v>42503</v>
      </c>
      <c r="X2105" s="69">
        <v>0</v>
      </c>
      <c r="Y2105" s="69">
        <v>5</v>
      </c>
      <c r="Z2105" s="69"/>
      <c r="AA2105" s="69"/>
      <c r="AB2105" s="69"/>
      <c r="AC2105" s="69"/>
      <c r="AD2105" s="69"/>
      <c r="AE2105" s="69" t="s">
        <v>7309</v>
      </c>
      <c r="AF2105" s="69" t="s">
        <v>7310</v>
      </c>
      <c r="AG2105" s="69"/>
      <c r="AH2105" s="69" t="s">
        <v>7311</v>
      </c>
    </row>
    <row r="2106" spans="1:34" ht="15.75" hidden="1" customHeight="1" x14ac:dyDescent="0.2">
      <c r="A2106" s="69" t="s">
        <v>33</v>
      </c>
      <c r="B2106" s="69" t="s">
        <v>76</v>
      </c>
      <c r="C2106" s="51">
        <f t="shared" si="66"/>
        <v>22</v>
      </c>
      <c r="D2106" s="57">
        <v>2016</v>
      </c>
      <c r="E2106" s="57">
        <v>2</v>
      </c>
      <c r="F2106" s="69" t="s">
        <v>869</v>
      </c>
      <c r="G2106" s="70" t="s">
        <v>7312</v>
      </c>
      <c r="H2106" s="69" t="s">
        <v>7313</v>
      </c>
      <c r="I2106" s="71" t="s">
        <v>25</v>
      </c>
      <c r="J2106" s="71" t="s">
        <v>26</v>
      </c>
      <c r="K2106" s="69" t="s">
        <v>27</v>
      </c>
      <c r="L2106" s="69" t="s">
        <v>88</v>
      </c>
      <c r="M2106" s="69" t="s">
        <v>30</v>
      </c>
      <c r="N2106" s="69" t="s">
        <v>3796</v>
      </c>
      <c r="O2106" s="69" t="s">
        <v>3796</v>
      </c>
      <c r="P2106" s="72">
        <v>42473.668749999997</v>
      </c>
      <c r="Q2106" s="69"/>
      <c r="R2106" s="72">
        <v>42517.635416666664</v>
      </c>
      <c r="S2106" s="72">
        <v>42517.629861111112</v>
      </c>
      <c r="T2106" s="69"/>
      <c r="U2106" s="69" t="s">
        <v>54</v>
      </c>
      <c r="V2106" s="69"/>
      <c r="W2106" s="73">
        <v>42517</v>
      </c>
      <c r="X2106" s="69">
        <v>0</v>
      </c>
      <c r="Y2106" s="69">
        <v>5</v>
      </c>
      <c r="Z2106" s="69"/>
      <c r="AA2106" s="69"/>
      <c r="AB2106" s="69"/>
      <c r="AC2106" s="69"/>
      <c r="AD2106" s="69"/>
      <c r="AE2106" s="69" t="s">
        <v>7314</v>
      </c>
      <c r="AF2106" s="69"/>
      <c r="AG2106" s="69"/>
      <c r="AH2106" s="69" t="s">
        <v>7315</v>
      </c>
    </row>
    <row r="2107" spans="1:34" ht="15.75" hidden="1" customHeight="1" x14ac:dyDescent="0.2">
      <c r="A2107" s="69" t="s">
        <v>33</v>
      </c>
      <c r="B2107" s="69" t="s">
        <v>76</v>
      </c>
      <c r="C2107" s="51">
        <f t="shared" si="66"/>
        <v>18</v>
      </c>
      <c r="D2107" s="57">
        <v>2016</v>
      </c>
      <c r="E2107" s="57">
        <v>2</v>
      </c>
      <c r="F2107" s="69" t="s">
        <v>869</v>
      </c>
      <c r="G2107" s="70" t="s">
        <v>7316</v>
      </c>
      <c r="H2107" s="69" t="s">
        <v>7317</v>
      </c>
      <c r="I2107" s="71" t="s">
        <v>25</v>
      </c>
      <c r="J2107" s="71" t="s">
        <v>26</v>
      </c>
      <c r="K2107" s="69" t="s">
        <v>27</v>
      </c>
      <c r="L2107" s="69" t="s">
        <v>88</v>
      </c>
      <c r="M2107" s="69" t="s">
        <v>30</v>
      </c>
      <c r="N2107" s="69" t="s">
        <v>3796</v>
      </c>
      <c r="O2107" s="69" t="s">
        <v>3796</v>
      </c>
      <c r="P2107" s="72">
        <v>42473.65</v>
      </c>
      <c r="Q2107" s="69"/>
      <c r="R2107" s="72">
        <v>42489.645138888889</v>
      </c>
      <c r="S2107" s="72">
        <v>42488.51458333333</v>
      </c>
      <c r="T2107" s="69"/>
      <c r="U2107" s="69" t="s">
        <v>54</v>
      </c>
      <c r="V2107" s="69"/>
      <c r="W2107" s="73">
        <v>42489</v>
      </c>
      <c r="X2107" s="69">
        <v>0</v>
      </c>
      <c r="Y2107" s="69">
        <v>4</v>
      </c>
      <c r="Z2107" s="69"/>
      <c r="AA2107" s="69"/>
      <c r="AB2107" s="69"/>
      <c r="AC2107" s="69"/>
      <c r="AD2107" s="69"/>
      <c r="AE2107" s="69" t="s">
        <v>7318</v>
      </c>
      <c r="AF2107" s="69"/>
      <c r="AG2107" s="69"/>
      <c r="AH2107" s="69" t="s">
        <v>7319</v>
      </c>
    </row>
    <row r="2108" spans="1:34" ht="15.75" customHeight="1" x14ac:dyDescent="0.2">
      <c r="A2108" s="69" t="s">
        <v>33</v>
      </c>
      <c r="B2108" s="69" t="s">
        <v>76</v>
      </c>
      <c r="C2108" s="51">
        <f t="shared" si="66"/>
        <v>21</v>
      </c>
      <c r="D2108" s="57">
        <v>2016</v>
      </c>
      <c r="E2108" s="57">
        <v>2</v>
      </c>
      <c r="F2108" s="69" t="s">
        <v>869</v>
      </c>
      <c r="G2108" s="70" t="s">
        <v>7320</v>
      </c>
      <c r="H2108" s="69" t="s">
        <v>7321</v>
      </c>
      <c r="I2108" s="71" t="s">
        <v>25</v>
      </c>
      <c r="J2108" s="71" t="s">
        <v>26</v>
      </c>
      <c r="K2108" s="69" t="s">
        <v>27</v>
      </c>
      <c r="L2108" s="69" t="s">
        <v>88</v>
      </c>
      <c r="M2108" s="69" t="s">
        <v>30</v>
      </c>
      <c r="N2108" s="69" t="s">
        <v>3796</v>
      </c>
      <c r="O2108" s="69" t="s">
        <v>3796</v>
      </c>
      <c r="P2108" s="72">
        <v>42473.640277777777</v>
      </c>
      <c r="Q2108" s="69"/>
      <c r="R2108" s="72">
        <v>42513.504861111112</v>
      </c>
      <c r="S2108" s="72">
        <v>42508.473611111112</v>
      </c>
      <c r="T2108" s="69"/>
      <c r="U2108" s="124" t="s">
        <v>10423</v>
      </c>
      <c r="V2108" s="69"/>
      <c r="W2108" s="73">
        <v>42510</v>
      </c>
      <c r="X2108" s="69">
        <v>0</v>
      </c>
      <c r="Y2108" s="69">
        <v>7</v>
      </c>
      <c r="Z2108" s="69" t="s">
        <v>7322</v>
      </c>
      <c r="AA2108" s="69"/>
      <c r="AB2108" s="69"/>
      <c r="AC2108" s="69"/>
      <c r="AD2108" s="69"/>
      <c r="AE2108" s="69" t="s">
        <v>7323</v>
      </c>
      <c r="AF2108" s="69"/>
      <c r="AG2108" s="69"/>
      <c r="AH2108" s="69" t="s">
        <v>7324</v>
      </c>
    </row>
    <row r="2109" spans="1:34" ht="15.75" hidden="1" customHeight="1" x14ac:dyDescent="0.2">
      <c r="A2109" s="69" t="s">
        <v>33</v>
      </c>
      <c r="B2109" s="69" t="s">
        <v>76</v>
      </c>
      <c r="C2109" s="51">
        <f t="shared" si="66"/>
        <v>24</v>
      </c>
      <c r="D2109" s="57">
        <v>2016</v>
      </c>
      <c r="E2109" s="57">
        <v>2</v>
      </c>
      <c r="F2109" s="69" t="s">
        <v>869</v>
      </c>
      <c r="G2109" s="70" t="s">
        <v>7325</v>
      </c>
      <c r="H2109" s="69" t="s">
        <v>7326</v>
      </c>
      <c r="I2109" s="71" t="s">
        <v>25</v>
      </c>
      <c r="J2109" s="71" t="s">
        <v>26</v>
      </c>
      <c r="K2109" s="69" t="s">
        <v>27</v>
      </c>
      <c r="L2109" s="69" t="s">
        <v>88</v>
      </c>
      <c r="M2109" s="69" t="s">
        <v>30</v>
      </c>
      <c r="N2109" s="69" t="s">
        <v>3796</v>
      </c>
      <c r="O2109" s="69" t="s">
        <v>3796</v>
      </c>
      <c r="P2109" s="72">
        <v>42473.675000000003</v>
      </c>
      <c r="Q2109" s="69"/>
      <c r="R2109" s="72">
        <v>42528.461111111108</v>
      </c>
      <c r="S2109" s="72">
        <v>42528.405555555553</v>
      </c>
      <c r="T2109" s="69"/>
      <c r="U2109" s="69" t="s">
        <v>54</v>
      </c>
      <c r="V2109" s="69"/>
      <c r="W2109" s="73">
        <v>42524</v>
      </c>
      <c r="X2109" s="69">
        <v>0</v>
      </c>
      <c r="Y2109" s="69">
        <v>5</v>
      </c>
      <c r="Z2109" s="69"/>
      <c r="AA2109" s="69"/>
      <c r="AB2109" s="69"/>
      <c r="AC2109" s="69"/>
      <c r="AD2109" s="69"/>
      <c r="AE2109" s="69" t="s">
        <v>7327</v>
      </c>
      <c r="AF2109" s="69"/>
      <c r="AG2109" s="69"/>
      <c r="AH2109" s="69" t="s">
        <v>7328</v>
      </c>
    </row>
    <row r="2110" spans="1:34" ht="15.75" customHeight="1" x14ac:dyDescent="0.2">
      <c r="A2110" s="69" t="s">
        <v>33</v>
      </c>
      <c r="B2110" s="69" t="s">
        <v>76</v>
      </c>
      <c r="C2110" s="51">
        <f t="shared" si="66"/>
        <v>17</v>
      </c>
      <c r="D2110" s="57">
        <v>2016</v>
      </c>
      <c r="E2110" s="57">
        <v>2</v>
      </c>
      <c r="F2110" s="69" t="s">
        <v>869</v>
      </c>
      <c r="G2110" s="70" t="s">
        <v>7329</v>
      </c>
      <c r="H2110" s="69" t="s">
        <v>7330</v>
      </c>
      <c r="I2110" s="71" t="s">
        <v>25</v>
      </c>
      <c r="J2110" s="71" t="s">
        <v>26</v>
      </c>
      <c r="K2110" s="69" t="s">
        <v>27</v>
      </c>
      <c r="L2110" s="69" t="s">
        <v>37</v>
      </c>
      <c r="M2110" s="69" t="s">
        <v>29</v>
      </c>
      <c r="N2110" s="69" t="s">
        <v>83</v>
      </c>
      <c r="O2110" s="69" t="s">
        <v>83</v>
      </c>
      <c r="P2110" s="72">
        <v>42477.852777777778</v>
      </c>
      <c r="Q2110" s="69"/>
      <c r="R2110" s="72">
        <v>42489.645138888889</v>
      </c>
      <c r="S2110" s="72">
        <v>42482.771527777775</v>
      </c>
      <c r="T2110" s="69"/>
      <c r="U2110" s="124" t="s">
        <v>10423</v>
      </c>
      <c r="V2110" s="69"/>
      <c r="W2110" s="73">
        <v>42485</v>
      </c>
      <c r="X2110" s="69">
        <v>0</v>
      </c>
      <c r="Y2110" s="69">
        <v>3</v>
      </c>
      <c r="Z2110" s="69" t="s">
        <v>7331</v>
      </c>
      <c r="AA2110" s="69"/>
      <c r="AB2110" s="69"/>
      <c r="AC2110" s="69"/>
      <c r="AD2110" s="69"/>
      <c r="AE2110" s="69"/>
      <c r="AF2110" s="69"/>
      <c r="AG2110" s="69"/>
      <c r="AH2110" s="69" t="s">
        <v>7332</v>
      </c>
    </row>
    <row r="2111" spans="1:34" ht="15.75" hidden="1" customHeight="1" x14ac:dyDescent="0.2">
      <c r="A2111" s="69" t="s">
        <v>33</v>
      </c>
      <c r="B2111" s="69" t="s">
        <v>56</v>
      </c>
      <c r="C2111" s="51">
        <f t="shared" si="66"/>
        <v>17</v>
      </c>
      <c r="D2111" s="57">
        <v>2016</v>
      </c>
      <c r="E2111" s="57">
        <v>2</v>
      </c>
      <c r="F2111" s="69" t="s">
        <v>869</v>
      </c>
      <c r="G2111" s="70" t="s">
        <v>7333</v>
      </c>
      <c r="H2111" s="69" t="s">
        <v>7334</v>
      </c>
      <c r="I2111" s="71" t="s">
        <v>25</v>
      </c>
      <c r="J2111" s="71" t="s">
        <v>26</v>
      </c>
      <c r="K2111" s="69" t="s">
        <v>27</v>
      </c>
      <c r="L2111" s="69" t="s">
        <v>88</v>
      </c>
      <c r="M2111" s="69" t="s">
        <v>30</v>
      </c>
      <c r="N2111" s="69" t="s">
        <v>3796</v>
      </c>
      <c r="O2111" s="69" t="s">
        <v>3796</v>
      </c>
      <c r="P2111" s="72">
        <v>42395.520833333336</v>
      </c>
      <c r="Q2111" s="69"/>
      <c r="R2111" s="72">
        <v>42485.477777777778</v>
      </c>
      <c r="S2111" s="72">
        <v>42482.661805555559</v>
      </c>
      <c r="T2111" s="69"/>
      <c r="U2111" s="69" t="s">
        <v>54</v>
      </c>
      <c r="V2111" s="69"/>
      <c r="W2111" s="73">
        <v>42480</v>
      </c>
      <c r="X2111" s="69">
        <v>0</v>
      </c>
      <c r="Y2111" s="69">
        <v>6</v>
      </c>
      <c r="Z2111" s="69"/>
      <c r="AA2111" s="69"/>
      <c r="AB2111" s="69"/>
      <c r="AC2111" s="69"/>
      <c r="AD2111" s="69"/>
      <c r="AE2111" s="69" t="s">
        <v>7335</v>
      </c>
      <c r="AF2111" s="69"/>
      <c r="AG2111" s="69"/>
      <c r="AH2111" s="69" t="s">
        <v>7336</v>
      </c>
    </row>
    <row r="2112" spans="1:34" ht="15.75" hidden="1" customHeight="1" x14ac:dyDescent="0.2">
      <c r="A2112" s="69" t="s">
        <v>33</v>
      </c>
      <c r="B2112" s="69" t="s">
        <v>76</v>
      </c>
      <c r="C2112" s="51">
        <f t="shared" si="66"/>
        <v>22</v>
      </c>
      <c r="D2112" s="57">
        <v>2016</v>
      </c>
      <c r="E2112" s="57">
        <v>2</v>
      </c>
      <c r="F2112" s="69" t="s">
        <v>869</v>
      </c>
      <c r="G2112" s="70" t="s">
        <v>7337</v>
      </c>
      <c r="H2112" s="69" t="s">
        <v>7338</v>
      </c>
      <c r="I2112" s="71" t="s">
        <v>25</v>
      </c>
      <c r="J2112" s="71" t="s">
        <v>26</v>
      </c>
      <c r="K2112" s="69" t="s">
        <v>27</v>
      </c>
      <c r="L2112" s="69" t="s">
        <v>88</v>
      </c>
      <c r="M2112" s="69" t="s">
        <v>3796</v>
      </c>
      <c r="N2112" s="69" t="s">
        <v>4124</v>
      </c>
      <c r="O2112" s="69" t="s">
        <v>4124</v>
      </c>
      <c r="P2112" s="72">
        <v>42415.423611111109</v>
      </c>
      <c r="Q2112" s="69"/>
      <c r="R2112" s="72">
        <v>42517.635416666664</v>
      </c>
      <c r="S2112" s="72">
        <v>42517.51666666667</v>
      </c>
      <c r="T2112" s="69"/>
      <c r="U2112" s="69" t="s">
        <v>54</v>
      </c>
      <c r="V2112" s="69"/>
      <c r="W2112" s="73">
        <v>42517</v>
      </c>
      <c r="X2112" s="69">
        <v>0</v>
      </c>
      <c r="Y2112" s="69">
        <v>9</v>
      </c>
      <c r="Z2112" s="69"/>
      <c r="AA2112" s="69"/>
      <c r="AB2112" s="69"/>
      <c r="AC2112" s="69"/>
      <c r="AD2112" s="69"/>
      <c r="AE2112" s="69" t="s">
        <v>7339</v>
      </c>
      <c r="AF2112" s="69"/>
      <c r="AG2112" s="69"/>
      <c r="AH2112" s="69" t="s">
        <v>7340</v>
      </c>
    </row>
    <row r="2113" spans="1:34" ht="15.75" hidden="1" customHeight="1" x14ac:dyDescent="0.2">
      <c r="A2113" s="69" t="s">
        <v>33</v>
      </c>
      <c r="B2113" s="69" t="s">
        <v>56</v>
      </c>
      <c r="C2113" s="51">
        <f t="shared" si="66"/>
        <v>23</v>
      </c>
      <c r="D2113" s="57">
        <v>2016</v>
      </c>
      <c r="E2113" s="57">
        <v>2</v>
      </c>
      <c r="F2113" s="69" t="s">
        <v>869</v>
      </c>
      <c r="G2113" s="70" t="s">
        <v>7341</v>
      </c>
      <c r="H2113" s="69" t="s">
        <v>7342</v>
      </c>
      <c r="I2113" s="71" t="s">
        <v>25</v>
      </c>
      <c r="J2113" s="71" t="s">
        <v>26</v>
      </c>
      <c r="K2113" s="69" t="s">
        <v>27</v>
      </c>
      <c r="L2113" s="69" t="s">
        <v>37</v>
      </c>
      <c r="M2113" s="69" t="s">
        <v>29</v>
      </c>
      <c r="N2113" s="69" t="s">
        <v>3796</v>
      </c>
      <c r="O2113" s="69" t="s">
        <v>3796</v>
      </c>
      <c r="P2113" s="72">
        <v>42516.52847222222</v>
      </c>
      <c r="Q2113" s="69"/>
      <c r="R2113" s="72">
        <v>42527.45208333333</v>
      </c>
      <c r="S2113" s="72">
        <v>42523.834027777775</v>
      </c>
      <c r="T2113" s="69"/>
      <c r="U2113" s="69" t="s">
        <v>54</v>
      </c>
      <c r="V2113" s="69"/>
      <c r="W2113" s="73">
        <v>42521</v>
      </c>
      <c r="X2113" s="69">
        <v>0</v>
      </c>
      <c r="Y2113" s="69">
        <v>2</v>
      </c>
      <c r="Z2113" s="69"/>
      <c r="AA2113" s="69"/>
      <c r="AB2113" s="69"/>
      <c r="AC2113" s="69"/>
      <c r="AD2113" s="69"/>
      <c r="AE2113" s="69" t="s">
        <v>7343</v>
      </c>
      <c r="AF2113" s="69"/>
      <c r="AG2113" s="69"/>
      <c r="AH2113" s="69" t="s">
        <v>7344</v>
      </c>
    </row>
    <row r="2114" spans="1:34" ht="15.75" customHeight="1" x14ac:dyDescent="0.2">
      <c r="A2114" s="69" t="s">
        <v>33</v>
      </c>
      <c r="B2114" s="69" t="s">
        <v>56</v>
      </c>
      <c r="C2114" s="51">
        <f t="shared" si="66"/>
        <v>22</v>
      </c>
      <c r="D2114" s="57">
        <v>2016</v>
      </c>
      <c r="E2114" s="57">
        <v>2</v>
      </c>
      <c r="F2114" s="69" t="s">
        <v>869</v>
      </c>
      <c r="G2114" s="70" t="s">
        <v>7345</v>
      </c>
      <c r="H2114" s="69" t="s">
        <v>7346</v>
      </c>
      <c r="I2114" s="71" t="s">
        <v>25</v>
      </c>
      <c r="J2114" s="71" t="s">
        <v>26</v>
      </c>
      <c r="K2114" s="69" t="s">
        <v>27</v>
      </c>
      <c r="L2114" s="69" t="s">
        <v>37</v>
      </c>
      <c r="M2114" s="69" t="s">
        <v>29</v>
      </c>
      <c r="N2114" s="69" t="s">
        <v>3796</v>
      </c>
      <c r="O2114" s="69" t="s">
        <v>3796</v>
      </c>
      <c r="P2114" s="72">
        <v>42514.456944444442</v>
      </c>
      <c r="Q2114" s="69"/>
      <c r="R2114" s="72">
        <v>42517.496527777781</v>
      </c>
      <c r="S2114" s="72">
        <v>42515.571527777778</v>
      </c>
      <c r="T2114" s="69"/>
      <c r="U2114" s="124" t="s">
        <v>10423</v>
      </c>
      <c r="V2114" s="69"/>
      <c r="W2114" s="73">
        <v>42517</v>
      </c>
      <c r="X2114" s="69">
        <v>0</v>
      </c>
      <c r="Y2114" s="69">
        <v>3</v>
      </c>
      <c r="Z2114" s="69"/>
      <c r="AA2114" s="69"/>
      <c r="AB2114" s="69"/>
      <c r="AC2114" s="69"/>
      <c r="AD2114" s="69"/>
      <c r="AE2114" s="69"/>
      <c r="AF2114" s="69"/>
      <c r="AG2114" s="69"/>
      <c r="AH2114" s="69" t="s">
        <v>7347</v>
      </c>
    </row>
    <row r="2115" spans="1:34" ht="15.75" customHeight="1" x14ac:dyDescent="0.2">
      <c r="A2115" s="69" t="s">
        <v>33</v>
      </c>
      <c r="B2115" s="69" t="s">
        <v>56</v>
      </c>
      <c r="C2115" s="51">
        <f t="shared" si="66"/>
        <v>22</v>
      </c>
      <c r="D2115" s="57">
        <v>2016</v>
      </c>
      <c r="E2115" s="57">
        <v>2</v>
      </c>
      <c r="F2115" s="69" t="s">
        <v>869</v>
      </c>
      <c r="G2115" s="70" t="s">
        <v>7348</v>
      </c>
      <c r="H2115" s="69" t="s">
        <v>7349</v>
      </c>
      <c r="I2115" s="71" t="s">
        <v>25</v>
      </c>
      <c r="J2115" s="71" t="s">
        <v>26</v>
      </c>
      <c r="K2115" s="69" t="s">
        <v>27</v>
      </c>
      <c r="L2115" s="69" t="s">
        <v>37</v>
      </c>
      <c r="M2115" s="69" t="s">
        <v>29</v>
      </c>
      <c r="N2115" s="69" t="s">
        <v>7350</v>
      </c>
      <c r="O2115" s="69" t="s">
        <v>7350</v>
      </c>
      <c r="P2115" s="72">
        <v>42514.527083333334</v>
      </c>
      <c r="Q2115" s="69"/>
      <c r="R2115" s="72">
        <v>42517.496527777781</v>
      </c>
      <c r="S2115" s="72">
        <v>42515.572916666664</v>
      </c>
      <c r="T2115" s="69"/>
      <c r="U2115" s="124" t="s">
        <v>10423</v>
      </c>
      <c r="V2115" s="69"/>
      <c r="W2115" s="73">
        <v>42521</v>
      </c>
      <c r="X2115" s="69">
        <v>0</v>
      </c>
      <c r="Y2115" s="69">
        <v>1</v>
      </c>
      <c r="Z2115" s="69"/>
      <c r="AA2115" s="69"/>
      <c r="AB2115" s="69"/>
      <c r="AC2115" s="69"/>
      <c r="AD2115" s="69"/>
      <c r="AE2115" s="69"/>
      <c r="AF2115" s="69"/>
      <c r="AG2115" s="69"/>
      <c r="AH2115" s="69" t="s">
        <v>7351</v>
      </c>
    </row>
    <row r="2116" spans="1:34" ht="15.75" customHeight="1" x14ac:dyDescent="0.2">
      <c r="A2116" s="69" t="s">
        <v>33</v>
      </c>
      <c r="B2116" s="69" t="s">
        <v>56</v>
      </c>
      <c r="C2116" s="51">
        <f t="shared" si="66"/>
        <v>20</v>
      </c>
      <c r="D2116" s="57">
        <v>2016</v>
      </c>
      <c r="E2116" s="57">
        <v>2</v>
      </c>
      <c r="F2116" s="69" t="s">
        <v>869</v>
      </c>
      <c r="G2116" s="70" t="s">
        <v>7352</v>
      </c>
      <c r="H2116" s="69" t="s">
        <v>7353</v>
      </c>
      <c r="I2116" s="71" t="s">
        <v>25</v>
      </c>
      <c r="J2116" s="71" t="s">
        <v>26</v>
      </c>
      <c r="K2116" s="69" t="s">
        <v>27</v>
      </c>
      <c r="L2116" s="69" t="s">
        <v>88</v>
      </c>
      <c r="M2116" s="69" t="s">
        <v>30</v>
      </c>
      <c r="N2116" s="69" t="s">
        <v>3796</v>
      </c>
      <c r="O2116" s="69" t="s">
        <v>3796</v>
      </c>
      <c r="P2116" s="72">
        <v>42425.38958333333</v>
      </c>
      <c r="Q2116" s="69"/>
      <c r="R2116" s="72">
        <v>42507.386805555558</v>
      </c>
      <c r="S2116" s="72">
        <v>42503.476388888892</v>
      </c>
      <c r="T2116" s="69"/>
      <c r="U2116" s="124" t="s">
        <v>10423</v>
      </c>
      <c r="V2116" s="69"/>
      <c r="W2116" s="73">
        <v>42501</v>
      </c>
      <c r="X2116" s="69">
        <v>0</v>
      </c>
      <c r="Y2116" s="69">
        <v>9</v>
      </c>
      <c r="Z2116" s="69"/>
      <c r="AA2116" s="69"/>
      <c r="AB2116" s="69"/>
      <c r="AC2116" s="69"/>
      <c r="AD2116" s="69"/>
      <c r="AE2116" s="69" t="s">
        <v>7354</v>
      </c>
      <c r="AF2116" s="69"/>
      <c r="AG2116" s="69"/>
      <c r="AH2116" s="69" t="s">
        <v>7355</v>
      </c>
    </row>
    <row r="2117" spans="1:34" ht="15.75" hidden="1" customHeight="1" x14ac:dyDescent="0.2">
      <c r="A2117" s="69" t="s">
        <v>33</v>
      </c>
      <c r="B2117" s="69" t="s">
        <v>76</v>
      </c>
      <c r="C2117" s="51">
        <f t="shared" si="66"/>
        <v>26</v>
      </c>
      <c r="D2117" s="57">
        <v>2016</v>
      </c>
      <c r="E2117" s="57">
        <v>2</v>
      </c>
      <c r="F2117" s="69" t="s">
        <v>869</v>
      </c>
      <c r="G2117" s="70" t="s">
        <v>7356</v>
      </c>
      <c r="H2117" s="69" t="s">
        <v>7357</v>
      </c>
      <c r="I2117" s="71" t="s">
        <v>25</v>
      </c>
      <c r="J2117" s="71" t="s">
        <v>26</v>
      </c>
      <c r="K2117" s="69" t="s">
        <v>27</v>
      </c>
      <c r="L2117" s="69" t="s">
        <v>37</v>
      </c>
      <c r="M2117" s="69" t="s">
        <v>29</v>
      </c>
      <c r="N2117" s="69" t="s">
        <v>3796</v>
      </c>
      <c r="O2117" s="69" t="s">
        <v>3796</v>
      </c>
      <c r="P2117" s="72">
        <v>42538.425694444442</v>
      </c>
      <c r="Q2117" s="69"/>
      <c r="R2117" s="72">
        <v>42545.502083333333</v>
      </c>
      <c r="S2117" s="72">
        <v>42544.668749999997</v>
      </c>
      <c r="T2117" s="69"/>
      <c r="U2117" s="69" t="s">
        <v>54</v>
      </c>
      <c r="V2117" s="69"/>
      <c r="W2117" s="73">
        <v>42545</v>
      </c>
      <c r="X2117" s="69">
        <v>0</v>
      </c>
      <c r="Y2117" s="69">
        <v>4</v>
      </c>
      <c r="Z2117" s="69"/>
      <c r="AA2117" s="69"/>
      <c r="AB2117" s="69"/>
      <c r="AC2117" s="69"/>
      <c r="AD2117" s="69"/>
      <c r="AE2117" s="69"/>
      <c r="AF2117" s="69" t="s">
        <v>7358</v>
      </c>
      <c r="AG2117" s="69"/>
      <c r="AH2117" s="69" t="s">
        <v>7359</v>
      </c>
    </row>
    <row r="2118" spans="1:34" ht="15.75" hidden="1" customHeight="1" x14ac:dyDescent="0.2">
      <c r="A2118" s="69" t="s">
        <v>33</v>
      </c>
      <c r="B2118" s="69" t="s">
        <v>76</v>
      </c>
      <c r="C2118" s="51">
        <f t="shared" si="66"/>
        <v>26</v>
      </c>
      <c r="D2118" s="57">
        <v>2016</v>
      </c>
      <c r="E2118" s="57">
        <v>2</v>
      </c>
      <c r="F2118" s="69" t="s">
        <v>869</v>
      </c>
      <c r="G2118" s="70" t="s">
        <v>7360</v>
      </c>
      <c r="H2118" s="69" t="s">
        <v>7361</v>
      </c>
      <c r="I2118" s="71" t="s">
        <v>25</v>
      </c>
      <c r="J2118" s="71" t="s">
        <v>26</v>
      </c>
      <c r="K2118" s="69" t="s">
        <v>27</v>
      </c>
      <c r="L2118" s="69" t="s">
        <v>88</v>
      </c>
      <c r="M2118" s="69" t="s">
        <v>3796</v>
      </c>
      <c r="N2118" s="69" t="s">
        <v>3796</v>
      </c>
      <c r="O2118" s="69" t="s">
        <v>3796</v>
      </c>
      <c r="P2118" s="72">
        <v>42538.420138888891</v>
      </c>
      <c r="Q2118" s="69"/>
      <c r="R2118" s="72">
        <v>42548.572916666664</v>
      </c>
      <c r="S2118" s="72">
        <v>42545.510416666664</v>
      </c>
      <c r="T2118" s="69"/>
      <c r="U2118" s="69" t="s">
        <v>54</v>
      </c>
      <c r="V2118" s="69"/>
      <c r="W2118" s="73">
        <v>42552</v>
      </c>
      <c r="X2118" s="69">
        <v>0</v>
      </c>
      <c r="Y2118" s="69">
        <v>6</v>
      </c>
      <c r="Z2118" s="69"/>
      <c r="AA2118" s="69"/>
      <c r="AB2118" s="69"/>
      <c r="AC2118" s="69"/>
      <c r="AD2118" s="69"/>
      <c r="AE2118" s="69"/>
      <c r="AF2118" s="69" t="s">
        <v>7362</v>
      </c>
      <c r="AG2118" s="69"/>
      <c r="AH2118" s="69" t="s">
        <v>7363</v>
      </c>
    </row>
    <row r="2119" spans="1:34" ht="15.75" customHeight="1" x14ac:dyDescent="0.2">
      <c r="A2119" s="69" t="s">
        <v>33</v>
      </c>
      <c r="B2119" s="69" t="s">
        <v>56</v>
      </c>
      <c r="C2119" s="51">
        <f t="shared" si="66"/>
        <v>27</v>
      </c>
      <c r="D2119" s="57">
        <v>2016</v>
      </c>
      <c r="E2119" s="57">
        <v>2</v>
      </c>
      <c r="F2119" s="69" t="s">
        <v>869</v>
      </c>
      <c r="G2119" s="70" t="s">
        <v>7364</v>
      </c>
      <c r="H2119" s="69" t="s">
        <v>7365</v>
      </c>
      <c r="I2119" s="71" t="s">
        <v>25</v>
      </c>
      <c r="J2119" s="71" t="s">
        <v>26</v>
      </c>
      <c r="K2119" s="69" t="s">
        <v>27</v>
      </c>
      <c r="L2119" s="69" t="s">
        <v>37</v>
      </c>
      <c r="M2119" s="69" t="s">
        <v>29</v>
      </c>
      <c r="N2119" s="69" t="s">
        <v>30</v>
      </c>
      <c r="O2119" s="69" t="s">
        <v>30</v>
      </c>
      <c r="P2119" s="72">
        <v>42545.505555555559</v>
      </c>
      <c r="Q2119" s="69"/>
      <c r="R2119" s="72">
        <v>42550.535416666666</v>
      </c>
      <c r="S2119" s="72">
        <v>42548.668749999997</v>
      </c>
      <c r="T2119" s="69"/>
      <c r="U2119" s="124" t="s">
        <v>10423</v>
      </c>
      <c r="V2119" s="69"/>
      <c r="W2119" s="73">
        <v>42549</v>
      </c>
      <c r="X2119" s="69">
        <v>0</v>
      </c>
      <c r="Y2119" s="69">
        <v>4</v>
      </c>
      <c r="Z2119" s="69"/>
      <c r="AA2119" s="69"/>
      <c r="AB2119" s="69"/>
      <c r="AC2119" s="69"/>
      <c r="AD2119" s="69"/>
      <c r="AE2119" s="69"/>
      <c r="AF2119" s="69" t="s">
        <v>6121</v>
      </c>
      <c r="AG2119" s="69"/>
      <c r="AH2119" s="69" t="s">
        <v>7366</v>
      </c>
    </row>
    <row r="2120" spans="1:34" ht="15.75" hidden="1" customHeight="1" x14ac:dyDescent="0.2">
      <c r="A2120" s="69" t="s">
        <v>33</v>
      </c>
      <c r="B2120" s="69" t="s">
        <v>76</v>
      </c>
      <c r="C2120" s="51">
        <f t="shared" si="66"/>
        <v>17</v>
      </c>
      <c r="D2120" s="57">
        <v>2016</v>
      </c>
      <c r="E2120" s="57">
        <v>2</v>
      </c>
      <c r="F2120" s="69" t="s">
        <v>869</v>
      </c>
      <c r="G2120" s="70" t="s">
        <v>7367</v>
      </c>
      <c r="H2120" s="69" t="s">
        <v>7368</v>
      </c>
      <c r="I2120" s="71" t="s">
        <v>25</v>
      </c>
      <c r="J2120" s="71" t="s">
        <v>26</v>
      </c>
      <c r="K2120" s="69" t="s">
        <v>27</v>
      </c>
      <c r="L2120" s="69" t="s">
        <v>88</v>
      </c>
      <c r="M2120" s="69" t="s">
        <v>30</v>
      </c>
      <c r="N2120" s="69" t="s">
        <v>7303</v>
      </c>
      <c r="O2120" s="69" t="s">
        <v>7303</v>
      </c>
      <c r="P2120" s="72">
        <v>42468.738194444442</v>
      </c>
      <c r="Q2120" s="69"/>
      <c r="R2120" s="72">
        <v>42551.51666666667</v>
      </c>
      <c r="S2120" s="72">
        <v>42482.716666666667</v>
      </c>
      <c r="T2120" s="69"/>
      <c r="U2120" s="69" t="s">
        <v>54</v>
      </c>
      <c r="V2120" s="69"/>
      <c r="W2120" s="73">
        <v>42482</v>
      </c>
      <c r="X2120" s="69">
        <v>0</v>
      </c>
      <c r="Y2120" s="69">
        <v>4</v>
      </c>
      <c r="Z2120" s="69" t="s">
        <v>7369</v>
      </c>
      <c r="AA2120" s="69"/>
      <c r="AB2120" s="69"/>
      <c r="AC2120" s="69"/>
      <c r="AD2120" s="69"/>
      <c r="AE2120" s="69" t="s">
        <v>7370</v>
      </c>
      <c r="AF2120" s="69"/>
      <c r="AG2120" s="69"/>
      <c r="AH2120" s="69"/>
    </row>
    <row r="2121" spans="1:34" ht="15.75" customHeight="1" x14ac:dyDescent="0.2">
      <c r="A2121" s="69" t="s">
        <v>33</v>
      </c>
      <c r="B2121" s="69" t="s">
        <v>145</v>
      </c>
      <c r="C2121" s="51">
        <f t="shared" si="66"/>
        <v>25</v>
      </c>
      <c r="D2121" s="57">
        <v>2016</v>
      </c>
      <c r="E2121" s="57">
        <v>2</v>
      </c>
      <c r="F2121" s="69" t="s">
        <v>869</v>
      </c>
      <c r="G2121" s="70" t="s">
        <v>7371</v>
      </c>
      <c r="H2121" s="69" t="s">
        <v>7372</v>
      </c>
      <c r="I2121" s="71" t="s">
        <v>217</v>
      </c>
      <c r="J2121" s="71" t="s">
        <v>26</v>
      </c>
      <c r="K2121" s="69" t="s">
        <v>27</v>
      </c>
      <c r="L2121" s="69" t="s">
        <v>37</v>
      </c>
      <c r="M2121" s="69" t="s">
        <v>116</v>
      </c>
      <c r="N2121" s="69" t="s">
        <v>30</v>
      </c>
      <c r="O2121" s="69" t="s">
        <v>30</v>
      </c>
      <c r="P2121" s="72">
        <v>42531.588888888888</v>
      </c>
      <c r="Q2121" s="69"/>
      <c r="R2121" s="72">
        <v>42551.513888888891</v>
      </c>
      <c r="S2121" s="72">
        <v>42534.519444444442</v>
      </c>
      <c r="T2121" s="69"/>
      <c r="U2121" s="124" t="s">
        <v>10423</v>
      </c>
      <c r="V2121" s="69"/>
      <c r="W2121" s="73">
        <v>42537</v>
      </c>
      <c r="X2121" s="69">
        <v>0</v>
      </c>
      <c r="Y2121" s="69">
        <v>1</v>
      </c>
      <c r="Z2121" s="69"/>
      <c r="AA2121" s="69"/>
      <c r="AB2121" s="69"/>
      <c r="AC2121" s="69"/>
      <c r="AD2121" s="69"/>
      <c r="AE2121" s="69"/>
      <c r="AF2121" s="69"/>
      <c r="AG2121" s="69"/>
      <c r="AH2121" s="69" t="s">
        <v>7373</v>
      </c>
    </row>
    <row r="2122" spans="1:34" ht="15.75" customHeight="1" x14ac:dyDescent="0.2">
      <c r="A2122" s="69" t="s">
        <v>33</v>
      </c>
      <c r="B2122" s="69" t="s">
        <v>85</v>
      </c>
      <c r="C2122" s="51">
        <f t="shared" si="66"/>
        <v>20</v>
      </c>
      <c r="D2122" s="57">
        <v>2016</v>
      </c>
      <c r="E2122" s="57">
        <v>2</v>
      </c>
      <c r="F2122" s="69" t="s">
        <v>869</v>
      </c>
      <c r="G2122" s="70" t="s">
        <v>7374</v>
      </c>
      <c r="H2122" s="69" t="s">
        <v>7375</v>
      </c>
      <c r="I2122" s="71" t="s">
        <v>25</v>
      </c>
      <c r="J2122" s="71" t="s">
        <v>26</v>
      </c>
      <c r="K2122" s="69" t="s">
        <v>27</v>
      </c>
      <c r="L2122" s="69" t="s">
        <v>88</v>
      </c>
      <c r="M2122" s="69" t="s">
        <v>7376</v>
      </c>
      <c r="N2122" s="69" t="s">
        <v>83</v>
      </c>
      <c r="O2122" s="69" t="s">
        <v>83</v>
      </c>
      <c r="P2122" s="72">
        <v>42501.042361111111</v>
      </c>
      <c r="Q2122" s="69"/>
      <c r="R2122" s="72">
        <v>42551.515972222223</v>
      </c>
      <c r="S2122" s="72">
        <v>42501.400694444441</v>
      </c>
      <c r="T2122" s="69"/>
      <c r="U2122" s="124" t="s">
        <v>10423</v>
      </c>
      <c r="V2122" s="69"/>
      <c r="W2122" s="69"/>
      <c r="X2122" s="69">
        <v>0</v>
      </c>
      <c r="Y2122" s="69">
        <v>1</v>
      </c>
      <c r="Z2122" s="69"/>
      <c r="AA2122" s="69"/>
      <c r="AB2122" s="69"/>
      <c r="AC2122" s="69"/>
      <c r="AD2122" s="69"/>
      <c r="AE2122" s="69"/>
      <c r="AF2122" s="69"/>
      <c r="AG2122" s="69"/>
      <c r="AH2122" s="69" t="s">
        <v>7377</v>
      </c>
    </row>
    <row r="2123" spans="1:34" ht="15.75" customHeight="1" x14ac:dyDescent="0.2">
      <c r="A2123" s="69" t="s">
        <v>33</v>
      </c>
      <c r="B2123" s="69" t="s">
        <v>56</v>
      </c>
      <c r="C2123" s="51">
        <f t="shared" si="66"/>
        <v>23</v>
      </c>
      <c r="D2123" s="57">
        <v>2016</v>
      </c>
      <c r="E2123" s="57">
        <v>2</v>
      </c>
      <c r="F2123" s="69" t="s">
        <v>869</v>
      </c>
      <c r="G2123" s="70" t="s">
        <v>7378</v>
      </c>
      <c r="H2123" s="69" t="s">
        <v>7379</v>
      </c>
      <c r="I2123" s="71" t="s">
        <v>25</v>
      </c>
      <c r="J2123" s="71" t="s">
        <v>26</v>
      </c>
      <c r="K2123" s="69" t="s">
        <v>27</v>
      </c>
      <c r="L2123" s="69" t="s">
        <v>37</v>
      </c>
      <c r="M2123" s="69" t="s">
        <v>29</v>
      </c>
      <c r="N2123" s="69" t="s">
        <v>3796</v>
      </c>
      <c r="O2123" s="69" t="s">
        <v>3796</v>
      </c>
      <c r="P2123" s="72">
        <v>42465.463888888888</v>
      </c>
      <c r="Q2123" s="69"/>
      <c r="R2123" s="72">
        <v>42551.51666666667</v>
      </c>
      <c r="S2123" s="72">
        <v>42521.560416666667</v>
      </c>
      <c r="T2123" s="69"/>
      <c r="U2123" s="124" t="s">
        <v>10423</v>
      </c>
      <c r="V2123" s="69"/>
      <c r="W2123" s="69"/>
      <c r="X2123" s="69">
        <v>0</v>
      </c>
      <c r="Y2123" s="69">
        <v>5</v>
      </c>
      <c r="Z2123" s="69"/>
      <c r="AA2123" s="69"/>
      <c r="AB2123" s="69"/>
      <c r="AC2123" s="69"/>
      <c r="AD2123" s="69"/>
      <c r="AE2123" s="69" t="s">
        <v>7380</v>
      </c>
      <c r="AF2123" s="69"/>
      <c r="AG2123" s="69"/>
      <c r="AH2123" s="69" t="s">
        <v>7381</v>
      </c>
    </row>
    <row r="2124" spans="1:34" ht="15.75" hidden="1" customHeight="1" x14ac:dyDescent="0.2">
      <c r="A2124" s="69" t="s">
        <v>33</v>
      </c>
      <c r="B2124" s="69" t="s">
        <v>76</v>
      </c>
      <c r="C2124" s="51">
        <f t="shared" si="66"/>
        <v>24</v>
      </c>
      <c r="D2124" s="57">
        <v>2016</v>
      </c>
      <c r="E2124" s="57">
        <v>2</v>
      </c>
      <c r="F2124" s="69" t="s">
        <v>869</v>
      </c>
      <c r="G2124" s="70" t="s">
        <v>7382</v>
      </c>
      <c r="H2124" s="69" t="s">
        <v>7383</v>
      </c>
      <c r="I2124" s="71" t="s">
        <v>25</v>
      </c>
      <c r="J2124" s="71" t="s">
        <v>26</v>
      </c>
      <c r="K2124" s="69" t="s">
        <v>27</v>
      </c>
      <c r="L2124" s="69" t="s">
        <v>88</v>
      </c>
      <c r="M2124" s="69" t="s">
        <v>3796</v>
      </c>
      <c r="N2124" s="69" t="s">
        <v>3796</v>
      </c>
      <c r="O2124" s="69" t="s">
        <v>3796</v>
      </c>
      <c r="P2124" s="72">
        <v>42473.67291666667</v>
      </c>
      <c r="Q2124" s="69"/>
      <c r="R2124" s="72">
        <v>42551.517361111109</v>
      </c>
      <c r="S2124" s="72">
        <v>42531.631944444445</v>
      </c>
      <c r="T2124" s="69"/>
      <c r="U2124" s="69" t="s">
        <v>54</v>
      </c>
      <c r="V2124" s="69"/>
      <c r="W2124" s="73">
        <v>42508</v>
      </c>
      <c r="X2124" s="69">
        <v>0</v>
      </c>
      <c r="Y2124" s="69">
        <v>5</v>
      </c>
      <c r="Z2124" s="69" t="s">
        <v>7384</v>
      </c>
      <c r="AA2124" s="69"/>
      <c r="AB2124" s="69"/>
      <c r="AC2124" s="69"/>
      <c r="AD2124" s="69"/>
      <c r="AE2124" s="69" t="s">
        <v>7385</v>
      </c>
      <c r="AF2124" s="69"/>
      <c r="AG2124" s="69"/>
      <c r="AH2124" s="69" t="s">
        <v>7386</v>
      </c>
    </row>
    <row r="2125" spans="1:34" ht="15.75" customHeight="1" x14ac:dyDescent="0.2">
      <c r="A2125" s="69" t="s">
        <v>33</v>
      </c>
      <c r="B2125" s="69" t="s">
        <v>145</v>
      </c>
      <c r="C2125" s="51">
        <f t="shared" si="66"/>
        <v>17</v>
      </c>
      <c r="D2125" s="57">
        <v>2016</v>
      </c>
      <c r="E2125" s="57">
        <v>2</v>
      </c>
      <c r="F2125" s="69" t="s">
        <v>869</v>
      </c>
      <c r="G2125" s="70" t="s">
        <v>7387</v>
      </c>
      <c r="H2125" s="69" t="s">
        <v>7388</v>
      </c>
      <c r="I2125" s="71" t="s">
        <v>25</v>
      </c>
      <c r="J2125" s="71" t="s">
        <v>26</v>
      </c>
      <c r="K2125" s="69" t="s">
        <v>27</v>
      </c>
      <c r="L2125" s="69" t="s">
        <v>88</v>
      </c>
      <c r="M2125" s="69" t="s">
        <v>4170</v>
      </c>
      <c r="N2125" s="69" t="s">
        <v>4170</v>
      </c>
      <c r="O2125" s="69" t="s">
        <v>4170</v>
      </c>
      <c r="P2125" s="72">
        <v>42468.61041666667</v>
      </c>
      <c r="Q2125" s="69"/>
      <c r="R2125" s="72">
        <v>42551.51666666667</v>
      </c>
      <c r="S2125" s="72">
        <v>42481.431944444441</v>
      </c>
      <c r="T2125" s="69"/>
      <c r="U2125" s="124" t="s">
        <v>10423</v>
      </c>
      <c r="V2125" s="69"/>
      <c r="W2125" s="73">
        <v>42480</v>
      </c>
      <c r="X2125" s="69">
        <v>0</v>
      </c>
      <c r="Y2125" s="69">
        <v>5</v>
      </c>
      <c r="Z2125" s="69" t="s">
        <v>7389</v>
      </c>
      <c r="AA2125" s="69"/>
      <c r="AB2125" s="69"/>
      <c r="AC2125" s="69"/>
      <c r="AD2125" s="69"/>
      <c r="AE2125" s="69"/>
      <c r="AF2125" s="69"/>
      <c r="AG2125" s="69"/>
      <c r="AH2125" s="69" t="s">
        <v>7390</v>
      </c>
    </row>
    <row r="2126" spans="1:34" ht="15.75" customHeight="1" x14ac:dyDescent="0.2">
      <c r="A2126" s="69" t="s">
        <v>33</v>
      </c>
      <c r="B2126" s="69" t="s">
        <v>145</v>
      </c>
      <c r="C2126" s="51">
        <f t="shared" si="66"/>
        <v>26</v>
      </c>
      <c r="D2126" s="57">
        <v>2016</v>
      </c>
      <c r="E2126" s="57">
        <v>2</v>
      </c>
      <c r="F2126" s="69" t="s">
        <v>869</v>
      </c>
      <c r="G2126" s="70" t="s">
        <v>7391</v>
      </c>
      <c r="H2126" s="69" t="s">
        <v>7392</v>
      </c>
      <c r="I2126" s="71" t="s">
        <v>25</v>
      </c>
      <c r="J2126" s="71" t="s">
        <v>26</v>
      </c>
      <c r="K2126" s="69" t="s">
        <v>27</v>
      </c>
      <c r="L2126" s="69" t="s">
        <v>88</v>
      </c>
      <c r="M2126" s="69" t="s">
        <v>3796</v>
      </c>
      <c r="N2126" s="69" t="s">
        <v>3796</v>
      </c>
      <c r="O2126" s="69" t="s">
        <v>3796</v>
      </c>
      <c r="P2126" s="72">
        <v>42536.629166666666</v>
      </c>
      <c r="Q2126" s="69"/>
      <c r="R2126" s="72">
        <v>42551.518055555556</v>
      </c>
      <c r="S2126" s="72">
        <v>42543.423611111109</v>
      </c>
      <c r="T2126" s="69"/>
      <c r="U2126" s="124" t="s">
        <v>10423</v>
      </c>
      <c r="V2126" s="69"/>
      <c r="W2126" s="73">
        <v>42538</v>
      </c>
      <c r="X2126" s="69">
        <v>0</v>
      </c>
      <c r="Y2126" s="69">
        <v>2</v>
      </c>
      <c r="Z2126" s="69"/>
      <c r="AA2126" s="69"/>
      <c r="AB2126" s="69"/>
      <c r="AC2126" s="69"/>
      <c r="AD2126" s="69"/>
      <c r="AE2126" s="69"/>
      <c r="AF2126" s="69"/>
      <c r="AG2126" s="69"/>
      <c r="AH2126" s="69" t="s">
        <v>7393</v>
      </c>
    </row>
    <row r="2127" spans="1:34" ht="15.75" customHeight="1" x14ac:dyDescent="0.2">
      <c r="A2127" s="69" t="s">
        <v>33</v>
      </c>
      <c r="B2127" s="69" t="s">
        <v>56</v>
      </c>
      <c r="C2127" s="51">
        <f t="shared" si="66"/>
        <v>23</v>
      </c>
      <c r="D2127" s="57">
        <v>2016</v>
      </c>
      <c r="E2127" s="57">
        <v>2</v>
      </c>
      <c r="F2127" s="69" t="s">
        <v>869</v>
      </c>
      <c r="G2127" s="70" t="s">
        <v>7394</v>
      </c>
      <c r="H2127" s="69" t="s">
        <v>7395</v>
      </c>
      <c r="I2127" s="71" t="s">
        <v>25</v>
      </c>
      <c r="J2127" s="71" t="s">
        <v>26</v>
      </c>
      <c r="K2127" s="69" t="s">
        <v>27</v>
      </c>
      <c r="L2127" s="69" t="s">
        <v>37</v>
      </c>
      <c r="M2127" s="69" t="s">
        <v>29</v>
      </c>
      <c r="N2127" s="69" t="s">
        <v>3796</v>
      </c>
      <c r="O2127" s="69" t="s">
        <v>3796</v>
      </c>
      <c r="P2127" s="72">
        <v>42516.44027777778</v>
      </c>
      <c r="Q2127" s="69"/>
      <c r="R2127" s="72">
        <v>42551.518055555556</v>
      </c>
      <c r="S2127" s="72">
        <v>42521.560416666667</v>
      </c>
      <c r="T2127" s="69"/>
      <c r="U2127" s="124" t="s">
        <v>10423</v>
      </c>
      <c r="V2127" s="69"/>
      <c r="W2127" s="73">
        <v>42522</v>
      </c>
      <c r="X2127" s="69">
        <v>0</v>
      </c>
      <c r="Y2127" s="69">
        <v>4</v>
      </c>
      <c r="Z2127" s="69"/>
      <c r="AA2127" s="69"/>
      <c r="AB2127" s="69"/>
      <c r="AC2127" s="69"/>
      <c r="AD2127" s="69"/>
      <c r="AE2127" s="69" t="s">
        <v>7396</v>
      </c>
      <c r="AF2127" s="69"/>
      <c r="AG2127" s="69"/>
      <c r="AH2127" s="69" t="s">
        <v>7397</v>
      </c>
    </row>
    <row r="2128" spans="1:34" ht="15.75" customHeight="1" x14ac:dyDescent="0.2">
      <c r="A2128" s="69" t="s">
        <v>33</v>
      </c>
      <c r="B2128" s="69" t="s">
        <v>56</v>
      </c>
      <c r="C2128" s="51">
        <f t="shared" si="66"/>
        <v>24</v>
      </c>
      <c r="D2128" s="57">
        <v>2016</v>
      </c>
      <c r="E2128" s="57">
        <v>2</v>
      </c>
      <c r="F2128" s="69" t="s">
        <v>869</v>
      </c>
      <c r="G2128" s="70" t="s">
        <v>7398</v>
      </c>
      <c r="H2128" s="69" t="s">
        <v>7399</v>
      </c>
      <c r="I2128" s="71" t="s">
        <v>25</v>
      </c>
      <c r="J2128" s="71" t="s">
        <v>26</v>
      </c>
      <c r="K2128" s="69" t="s">
        <v>27</v>
      </c>
      <c r="L2128" s="69" t="s">
        <v>37</v>
      </c>
      <c r="M2128" s="69" t="s">
        <v>29</v>
      </c>
      <c r="N2128" s="69" t="s">
        <v>3796</v>
      </c>
      <c r="O2128" s="69" t="s">
        <v>3796</v>
      </c>
      <c r="P2128" s="72">
        <v>42529.487500000003</v>
      </c>
      <c r="Q2128" s="69"/>
      <c r="R2128" s="72">
        <v>42551.597222222219</v>
      </c>
      <c r="S2128" s="72">
        <v>42530.691666666666</v>
      </c>
      <c r="T2128" s="69"/>
      <c r="U2128" s="124" t="s">
        <v>10423</v>
      </c>
      <c r="V2128" s="69"/>
      <c r="W2128" s="73">
        <v>42529</v>
      </c>
      <c r="X2128" s="69">
        <v>0</v>
      </c>
      <c r="Y2128" s="69">
        <v>1</v>
      </c>
      <c r="Z2128" s="74" t="s">
        <v>7400</v>
      </c>
      <c r="AA2128" s="69"/>
      <c r="AB2128" s="69"/>
      <c r="AC2128" s="69"/>
      <c r="AD2128" s="69"/>
      <c r="AE2128" s="69"/>
      <c r="AF2128" s="69"/>
      <c r="AG2128" s="69"/>
      <c r="AH2128" s="69" t="s">
        <v>7401</v>
      </c>
    </row>
    <row r="2129" spans="1:34" ht="15.75" hidden="1" customHeight="1" x14ac:dyDescent="0.2">
      <c r="A2129" s="69" t="s">
        <v>33</v>
      </c>
      <c r="B2129" s="69" t="s">
        <v>56</v>
      </c>
      <c r="C2129" s="51">
        <f t="shared" si="66"/>
        <v>18</v>
      </c>
      <c r="D2129" s="57">
        <v>2016</v>
      </c>
      <c r="E2129" s="57">
        <v>2</v>
      </c>
      <c r="F2129" s="69" t="s">
        <v>869</v>
      </c>
      <c r="G2129" s="70" t="s">
        <v>7402</v>
      </c>
      <c r="H2129" s="69" t="s">
        <v>7403</v>
      </c>
      <c r="I2129" s="71" t="s">
        <v>25</v>
      </c>
      <c r="J2129" s="71" t="s">
        <v>26</v>
      </c>
      <c r="K2129" s="69" t="s">
        <v>27</v>
      </c>
      <c r="L2129" s="69" t="s">
        <v>88</v>
      </c>
      <c r="M2129" s="69" t="s">
        <v>30</v>
      </c>
      <c r="N2129" s="69" t="s">
        <v>3796</v>
      </c>
      <c r="O2129" s="69" t="s">
        <v>3796</v>
      </c>
      <c r="P2129" s="72">
        <v>42373.647916666669</v>
      </c>
      <c r="Q2129" s="69"/>
      <c r="R2129" s="72">
        <v>42552.40347222222</v>
      </c>
      <c r="S2129" s="72">
        <v>42488.449305555558</v>
      </c>
      <c r="T2129" s="69"/>
      <c r="U2129" s="69" t="s">
        <v>54</v>
      </c>
      <c r="V2129" s="69"/>
      <c r="W2129" s="73">
        <v>42437</v>
      </c>
      <c r="X2129" s="69">
        <v>0</v>
      </c>
      <c r="Y2129" s="69">
        <v>4</v>
      </c>
      <c r="Z2129" s="69"/>
      <c r="AA2129" s="69"/>
      <c r="AB2129" s="69"/>
      <c r="AC2129" s="69"/>
      <c r="AD2129" s="69"/>
      <c r="AE2129" s="69" t="s">
        <v>7404</v>
      </c>
      <c r="AF2129" s="69"/>
      <c r="AG2129" s="69"/>
      <c r="AH2129" s="69" t="s">
        <v>7405</v>
      </c>
    </row>
    <row r="2130" spans="1:34" ht="15.75" customHeight="1" x14ac:dyDescent="0.2">
      <c r="A2130" s="69" t="s">
        <v>33</v>
      </c>
      <c r="B2130" s="69" t="s">
        <v>41</v>
      </c>
      <c r="C2130" s="51">
        <f t="shared" si="66"/>
        <v>19</v>
      </c>
      <c r="D2130" s="57">
        <v>2016</v>
      </c>
      <c r="E2130" s="57">
        <v>2</v>
      </c>
      <c r="F2130" s="69" t="s">
        <v>869</v>
      </c>
      <c r="G2130" s="70" t="s">
        <v>7406</v>
      </c>
      <c r="H2130" s="69" t="s">
        <v>7407</v>
      </c>
      <c r="I2130" s="71" t="s">
        <v>25</v>
      </c>
      <c r="J2130" s="71" t="s">
        <v>26</v>
      </c>
      <c r="K2130" s="69" t="s">
        <v>27</v>
      </c>
      <c r="L2130" s="69" t="s">
        <v>88</v>
      </c>
      <c r="M2130" s="69" t="s">
        <v>7303</v>
      </c>
      <c r="N2130" s="69" t="s">
        <v>83</v>
      </c>
      <c r="O2130" s="69" t="s">
        <v>83</v>
      </c>
      <c r="P2130" s="72">
        <v>42346.447222222225</v>
      </c>
      <c r="Q2130" s="69"/>
      <c r="R2130" s="72">
        <v>42552.406944444447</v>
      </c>
      <c r="S2130" s="72">
        <v>42495.561805555553</v>
      </c>
      <c r="T2130" s="69"/>
      <c r="U2130" s="124" t="s">
        <v>10423</v>
      </c>
      <c r="V2130" s="69"/>
      <c r="W2130" s="73">
        <v>42474</v>
      </c>
      <c r="X2130" s="69">
        <v>0</v>
      </c>
      <c r="Y2130" s="69">
        <v>5</v>
      </c>
      <c r="Z2130" s="74" t="s">
        <v>7408</v>
      </c>
      <c r="AA2130" s="69"/>
      <c r="AB2130" s="69"/>
      <c r="AC2130" s="69"/>
      <c r="AD2130" s="69"/>
      <c r="AE2130" s="69"/>
      <c r="AF2130" s="69"/>
      <c r="AG2130" s="69"/>
      <c r="AH2130" s="69" t="s">
        <v>7409</v>
      </c>
    </row>
    <row r="2131" spans="1:34" ht="15.75" hidden="1" customHeight="1" x14ac:dyDescent="0.2">
      <c r="A2131" s="69" t="s">
        <v>33</v>
      </c>
      <c r="B2131" s="69" t="s">
        <v>76</v>
      </c>
      <c r="C2131" s="51">
        <f t="shared" si="66"/>
        <v>15</v>
      </c>
      <c r="D2131" s="57">
        <v>2016</v>
      </c>
      <c r="E2131" s="57">
        <v>2</v>
      </c>
      <c r="F2131" s="69" t="s">
        <v>869</v>
      </c>
      <c r="G2131" s="70" t="s">
        <v>7410</v>
      </c>
      <c r="H2131" s="69" t="s">
        <v>7411</v>
      </c>
      <c r="I2131" s="71" t="s">
        <v>25</v>
      </c>
      <c r="J2131" s="71" t="s">
        <v>26</v>
      </c>
      <c r="K2131" s="69" t="s">
        <v>27</v>
      </c>
      <c r="L2131" s="69" t="s">
        <v>88</v>
      </c>
      <c r="M2131" s="69" t="s">
        <v>3796</v>
      </c>
      <c r="N2131" s="69" t="s">
        <v>3796</v>
      </c>
      <c r="O2131" s="69" t="s">
        <v>3796</v>
      </c>
      <c r="P2131" s="72">
        <v>42382.656944444447</v>
      </c>
      <c r="Q2131" s="69"/>
      <c r="R2131" s="72">
        <v>42552.406944444447</v>
      </c>
      <c r="S2131" s="72">
        <v>42464.624305555553</v>
      </c>
      <c r="T2131" s="69"/>
      <c r="U2131" s="69" t="s">
        <v>143</v>
      </c>
      <c r="V2131" s="69"/>
      <c r="W2131" s="73">
        <v>42429</v>
      </c>
      <c r="X2131" s="69">
        <v>0</v>
      </c>
      <c r="Y2131" s="69">
        <v>1</v>
      </c>
      <c r="Z2131" s="69"/>
      <c r="AA2131" s="69"/>
      <c r="AB2131" s="69"/>
      <c r="AC2131" s="69"/>
      <c r="AD2131" s="69"/>
      <c r="AE2131" s="69"/>
      <c r="AF2131" s="69"/>
      <c r="AG2131" s="69"/>
      <c r="AH2131" s="69" t="s">
        <v>7412</v>
      </c>
    </row>
    <row r="2132" spans="1:34" ht="15.75" hidden="1" customHeight="1" x14ac:dyDescent="0.2">
      <c r="A2132" s="69" t="s">
        <v>33</v>
      </c>
      <c r="B2132" s="69" t="s">
        <v>76</v>
      </c>
      <c r="C2132" s="51">
        <f t="shared" si="66"/>
        <v>14</v>
      </c>
      <c r="D2132" s="57">
        <v>2016</v>
      </c>
      <c r="E2132" s="57">
        <v>2</v>
      </c>
      <c r="F2132" s="69" t="s">
        <v>869</v>
      </c>
      <c r="G2132" s="70" t="s">
        <v>7413</v>
      </c>
      <c r="H2132" s="69" t="s">
        <v>7414</v>
      </c>
      <c r="I2132" s="71" t="s">
        <v>25</v>
      </c>
      <c r="J2132" s="71" t="s">
        <v>26</v>
      </c>
      <c r="K2132" s="69" t="s">
        <v>27</v>
      </c>
      <c r="L2132" s="69" t="s">
        <v>88</v>
      </c>
      <c r="M2132" s="69" t="s">
        <v>30</v>
      </c>
      <c r="N2132" s="69" t="s">
        <v>7303</v>
      </c>
      <c r="O2132" s="69" t="s">
        <v>7303</v>
      </c>
      <c r="P2132" s="72">
        <v>42398.736805555556</v>
      </c>
      <c r="Q2132" s="69"/>
      <c r="R2132" s="72">
        <v>42552.408333333333</v>
      </c>
      <c r="S2132" s="72">
        <v>42461.636805555558</v>
      </c>
      <c r="T2132" s="69"/>
      <c r="U2132" s="69" t="s">
        <v>54</v>
      </c>
      <c r="V2132" s="69"/>
      <c r="W2132" s="69"/>
      <c r="X2132" s="69">
        <v>0</v>
      </c>
      <c r="Y2132" s="69">
        <v>3</v>
      </c>
      <c r="Z2132" s="69" t="s">
        <v>7415</v>
      </c>
      <c r="AA2132" s="69"/>
      <c r="AB2132" s="69"/>
      <c r="AC2132" s="69"/>
      <c r="AD2132" s="69"/>
      <c r="AE2132" s="69" t="s">
        <v>7416</v>
      </c>
      <c r="AF2132" s="69"/>
      <c r="AG2132" s="69"/>
      <c r="AH2132" s="69" t="s">
        <v>7417</v>
      </c>
    </row>
    <row r="2133" spans="1:34" ht="15.75" hidden="1" customHeight="1" x14ac:dyDescent="0.2">
      <c r="A2133" s="69" t="s">
        <v>33</v>
      </c>
      <c r="B2133" s="69" t="s">
        <v>76</v>
      </c>
      <c r="C2133" s="51">
        <f t="shared" si="66"/>
        <v>26</v>
      </c>
      <c r="D2133" s="57">
        <v>2016</v>
      </c>
      <c r="E2133" s="57">
        <v>2</v>
      </c>
      <c r="F2133" s="69" t="s">
        <v>869</v>
      </c>
      <c r="G2133" s="70" t="s">
        <v>7418</v>
      </c>
      <c r="H2133" s="69" t="s">
        <v>7419</v>
      </c>
      <c r="I2133" s="71" t="s">
        <v>25</v>
      </c>
      <c r="J2133" s="71" t="s">
        <v>26</v>
      </c>
      <c r="K2133" s="69" t="s">
        <v>27</v>
      </c>
      <c r="L2133" s="69" t="s">
        <v>37</v>
      </c>
      <c r="M2133" s="69" t="s">
        <v>29</v>
      </c>
      <c r="N2133" s="69" t="s">
        <v>3796</v>
      </c>
      <c r="O2133" s="69" t="s">
        <v>3796</v>
      </c>
      <c r="P2133" s="72">
        <v>42538.43472222222</v>
      </c>
      <c r="Q2133" s="69"/>
      <c r="R2133" s="72">
        <v>42552.408333333333</v>
      </c>
      <c r="S2133" s="72">
        <v>42544.481944444444</v>
      </c>
      <c r="T2133" s="69"/>
      <c r="U2133" s="69" t="s">
        <v>54</v>
      </c>
      <c r="V2133" s="69"/>
      <c r="W2133" s="73">
        <v>42552</v>
      </c>
      <c r="X2133" s="69">
        <v>0</v>
      </c>
      <c r="Y2133" s="69">
        <v>5</v>
      </c>
      <c r="Z2133" s="69"/>
      <c r="AA2133" s="69"/>
      <c r="AB2133" s="69"/>
      <c r="AC2133" s="69"/>
      <c r="AD2133" s="69"/>
      <c r="AE2133" s="69"/>
      <c r="AF2133" s="69" t="s">
        <v>7420</v>
      </c>
      <c r="AG2133" s="69"/>
      <c r="AH2133" s="69" t="s">
        <v>7421</v>
      </c>
    </row>
    <row r="2134" spans="1:34" ht="15.75" customHeight="1" x14ac:dyDescent="0.2">
      <c r="A2134" s="69" t="s">
        <v>33</v>
      </c>
      <c r="B2134" s="69" t="s">
        <v>32</v>
      </c>
      <c r="C2134" s="51">
        <f t="shared" ref="C2134:C2197" si="67">IF(S2134="",WEEKNUM(R2134),WEEKNUM(S2134))</f>
        <v>18</v>
      </c>
      <c r="D2134" s="57">
        <v>2016</v>
      </c>
      <c r="E2134" s="57">
        <v>2</v>
      </c>
      <c r="F2134" s="69" t="s">
        <v>22</v>
      </c>
      <c r="G2134" s="70" t="s">
        <v>8343</v>
      </c>
      <c r="H2134" s="69" t="s">
        <v>8344</v>
      </c>
      <c r="I2134" s="71" t="s">
        <v>36</v>
      </c>
      <c r="J2134" s="71" t="s">
        <v>26</v>
      </c>
      <c r="K2134" s="69" t="s">
        <v>27</v>
      </c>
      <c r="L2134" s="69" t="s">
        <v>88</v>
      </c>
      <c r="M2134" s="69" t="s">
        <v>29</v>
      </c>
      <c r="N2134" s="69" t="s">
        <v>6504</v>
      </c>
      <c r="O2134" s="69" t="s">
        <v>6504</v>
      </c>
      <c r="P2134" s="72">
        <v>42485.290972222225</v>
      </c>
      <c r="Q2134" s="69"/>
      <c r="R2134" s="72">
        <v>42557.443055555559</v>
      </c>
      <c r="S2134" s="72">
        <v>42485.674305555556</v>
      </c>
      <c r="T2134" s="69"/>
      <c r="U2134" s="124" t="s">
        <v>10423</v>
      </c>
      <c r="V2134" s="69"/>
      <c r="W2134" s="69"/>
      <c r="X2134" s="69">
        <v>0</v>
      </c>
      <c r="Y2134" s="69">
        <v>1</v>
      </c>
      <c r="Z2134" s="69" t="s">
        <v>8345</v>
      </c>
      <c r="AA2134" s="69"/>
      <c r="AB2134" s="69"/>
      <c r="AC2134" s="69"/>
      <c r="AD2134" s="69"/>
      <c r="AE2134" s="69"/>
      <c r="AF2134" s="69"/>
      <c r="AG2134" s="69"/>
      <c r="AH2134" s="69" t="s">
        <v>8346</v>
      </c>
    </row>
    <row r="2135" spans="1:34" ht="15.75" customHeight="1" x14ac:dyDescent="0.2">
      <c r="A2135" s="69" t="s">
        <v>33</v>
      </c>
      <c r="B2135" s="69" t="s">
        <v>120</v>
      </c>
      <c r="C2135" s="51">
        <f t="shared" si="67"/>
        <v>15</v>
      </c>
      <c r="D2135" s="57">
        <v>2016</v>
      </c>
      <c r="E2135" s="57">
        <v>2</v>
      </c>
      <c r="F2135" s="69" t="s">
        <v>22</v>
      </c>
      <c r="G2135" s="70" t="s">
        <v>8095</v>
      </c>
      <c r="H2135" s="69" t="s">
        <v>8096</v>
      </c>
      <c r="I2135" s="71" t="s">
        <v>36</v>
      </c>
      <c r="J2135" s="71" t="s">
        <v>26</v>
      </c>
      <c r="K2135" s="69" t="s">
        <v>2703</v>
      </c>
      <c r="L2135" s="69" t="s">
        <v>88</v>
      </c>
      <c r="M2135" s="69" t="s">
        <v>284</v>
      </c>
      <c r="N2135" s="69" t="s">
        <v>116</v>
      </c>
      <c r="O2135" s="69" t="s">
        <v>116</v>
      </c>
      <c r="P2135" s="72">
        <v>42461.65</v>
      </c>
      <c r="Q2135" s="69"/>
      <c r="R2135" s="72">
        <v>42557.504166666666</v>
      </c>
      <c r="S2135" s="72">
        <v>42468.22152777778</v>
      </c>
      <c r="T2135" s="69"/>
      <c r="U2135" s="124" t="s">
        <v>10423</v>
      </c>
      <c r="V2135" s="69"/>
      <c r="W2135" s="69"/>
      <c r="X2135" s="69">
        <v>0</v>
      </c>
      <c r="Y2135" s="69">
        <v>1</v>
      </c>
      <c r="Z2135" s="74" t="s">
        <v>8097</v>
      </c>
      <c r="AA2135" s="69"/>
      <c r="AB2135" s="69"/>
      <c r="AC2135" s="69"/>
      <c r="AD2135" s="69"/>
      <c r="AE2135" s="69"/>
      <c r="AF2135" s="69"/>
      <c r="AG2135" s="69"/>
      <c r="AH2135" s="69" t="s">
        <v>8098</v>
      </c>
    </row>
    <row r="2136" spans="1:34" ht="15.75" customHeight="1" x14ac:dyDescent="0.2">
      <c r="A2136" s="69" t="s">
        <v>33</v>
      </c>
      <c r="B2136" s="69" t="s">
        <v>56</v>
      </c>
      <c r="C2136" s="51">
        <f t="shared" si="67"/>
        <v>27</v>
      </c>
      <c r="D2136" s="57">
        <v>2016</v>
      </c>
      <c r="E2136" s="57">
        <v>2</v>
      </c>
      <c r="F2136" s="69" t="s">
        <v>869</v>
      </c>
      <c r="G2136" s="70" t="s">
        <v>7429</v>
      </c>
      <c r="H2136" s="69" t="s">
        <v>7430</v>
      </c>
      <c r="I2136" s="71" t="s">
        <v>25</v>
      </c>
      <c r="J2136" s="71" t="s">
        <v>26</v>
      </c>
      <c r="K2136" s="69" t="s">
        <v>27</v>
      </c>
      <c r="L2136" s="69" t="s">
        <v>88</v>
      </c>
      <c r="M2136" s="69" t="s">
        <v>30</v>
      </c>
      <c r="N2136" s="69" t="s">
        <v>3796</v>
      </c>
      <c r="O2136" s="69" t="s">
        <v>3796</v>
      </c>
      <c r="P2136" s="72">
        <v>42537.419444444444</v>
      </c>
      <c r="Q2136" s="69"/>
      <c r="R2136" s="72">
        <v>42552.463194444441</v>
      </c>
      <c r="S2136" s="72">
        <v>42548.663888888892</v>
      </c>
      <c r="T2136" s="69"/>
      <c r="U2136" s="124" t="s">
        <v>10423</v>
      </c>
      <c r="V2136" s="69"/>
      <c r="W2136" s="73">
        <v>42549</v>
      </c>
      <c r="X2136" s="69">
        <v>0</v>
      </c>
      <c r="Y2136" s="69">
        <v>1</v>
      </c>
      <c r="Z2136" s="69"/>
      <c r="AA2136" s="69"/>
      <c r="AB2136" s="69"/>
      <c r="AC2136" s="69"/>
      <c r="AD2136" s="69"/>
      <c r="AE2136" s="69" t="s">
        <v>7431</v>
      </c>
      <c r="AF2136" s="69"/>
      <c r="AG2136" s="69"/>
      <c r="AH2136" s="69" t="s">
        <v>7432</v>
      </c>
    </row>
    <row r="2137" spans="1:34" ht="15.75" hidden="1" customHeight="1" x14ac:dyDescent="0.2">
      <c r="A2137" s="69" t="s">
        <v>33</v>
      </c>
      <c r="B2137" s="69" t="s">
        <v>76</v>
      </c>
      <c r="C2137" s="51">
        <f t="shared" si="67"/>
        <v>20</v>
      </c>
      <c r="D2137" s="57">
        <v>2016</v>
      </c>
      <c r="E2137" s="57">
        <v>2</v>
      </c>
      <c r="F2137" s="69" t="s">
        <v>22</v>
      </c>
      <c r="G2137" s="70" t="s">
        <v>7433</v>
      </c>
      <c r="H2137" s="69" t="s">
        <v>7434</v>
      </c>
      <c r="I2137" s="71" t="s">
        <v>217</v>
      </c>
      <c r="J2137" s="71" t="s">
        <v>26</v>
      </c>
      <c r="K2137" s="69" t="s">
        <v>27</v>
      </c>
      <c r="L2137" s="69" t="s">
        <v>88</v>
      </c>
      <c r="M2137" s="69" t="s">
        <v>83</v>
      </c>
      <c r="N2137" s="69" t="s">
        <v>30</v>
      </c>
      <c r="O2137" s="69" t="s">
        <v>30</v>
      </c>
      <c r="P2137" s="72">
        <v>42186.615972222222</v>
      </c>
      <c r="Q2137" s="69"/>
      <c r="R2137" s="72">
        <v>42503.298611111109</v>
      </c>
      <c r="S2137" s="72">
        <v>42503.298611111109</v>
      </c>
      <c r="T2137" s="69"/>
      <c r="U2137" s="69" t="s">
        <v>54</v>
      </c>
      <c r="V2137" s="69"/>
      <c r="W2137" s="69"/>
      <c r="X2137" s="69">
        <v>0</v>
      </c>
      <c r="Y2137" s="69">
        <v>2</v>
      </c>
      <c r="Z2137" s="69"/>
      <c r="AA2137" s="69"/>
      <c r="AB2137" s="69"/>
      <c r="AC2137" s="69"/>
      <c r="AD2137" s="69"/>
      <c r="AE2137" s="69"/>
      <c r="AF2137" s="69"/>
      <c r="AG2137" s="69"/>
      <c r="AH2137" s="69" t="s">
        <v>7435</v>
      </c>
    </row>
    <row r="2138" spans="1:34" ht="15.75" customHeight="1" x14ac:dyDescent="0.2">
      <c r="A2138" s="69" t="s">
        <v>33</v>
      </c>
      <c r="B2138" s="69" t="s">
        <v>99</v>
      </c>
      <c r="C2138" s="51">
        <f t="shared" si="67"/>
        <v>21</v>
      </c>
      <c r="D2138" s="57">
        <v>2016</v>
      </c>
      <c r="E2138" s="57">
        <v>2</v>
      </c>
      <c r="F2138" s="69" t="s">
        <v>22</v>
      </c>
      <c r="G2138" s="70" t="s">
        <v>7436</v>
      </c>
      <c r="H2138" s="69" t="s">
        <v>7437</v>
      </c>
      <c r="I2138" s="71" t="s">
        <v>25</v>
      </c>
      <c r="J2138" s="71" t="s">
        <v>26</v>
      </c>
      <c r="K2138" s="69" t="s">
        <v>27</v>
      </c>
      <c r="L2138" s="69" t="s">
        <v>88</v>
      </c>
      <c r="M2138" s="69" t="s">
        <v>7350</v>
      </c>
      <c r="N2138" s="69" t="s">
        <v>30</v>
      </c>
      <c r="O2138" s="69" t="s">
        <v>30</v>
      </c>
      <c r="P2138" s="72">
        <v>42304.468055555553</v>
      </c>
      <c r="Q2138" s="69"/>
      <c r="R2138" s="72">
        <v>42513.65347222222</v>
      </c>
      <c r="S2138" s="72">
        <v>42507.568055555559</v>
      </c>
      <c r="T2138" s="69"/>
      <c r="U2138" s="124" t="s">
        <v>10423</v>
      </c>
      <c r="V2138" s="69"/>
      <c r="W2138" s="69"/>
      <c r="X2138" s="69">
        <v>0</v>
      </c>
      <c r="Y2138" s="69">
        <v>4</v>
      </c>
      <c r="Z2138" s="69"/>
      <c r="AA2138" s="69"/>
      <c r="AB2138" s="69"/>
      <c r="AC2138" s="69"/>
      <c r="AD2138" s="69"/>
      <c r="AE2138" s="69" t="s">
        <v>7438</v>
      </c>
      <c r="AF2138" s="69"/>
      <c r="AG2138" s="69"/>
      <c r="AH2138" s="69" t="s">
        <v>7439</v>
      </c>
    </row>
    <row r="2139" spans="1:34" ht="15.75" hidden="1" customHeight="1" x14ac:dyDescent="0.2">
      <c r="A2139" s="69" t="s">
        <v>33</v>
      </c>
      <c r="B2139" s="69" t="s">
        <v>402</v>
      </c>
      <c r="C2139" s="51">
        <f t="shared" si="67"/>
        <v>19</v>
      </c>
      <c r="D2139" s="57">
        <v>2016</v>
      </c>
      <c r="E2139" s="57">
        <v>2</v>
      </c>
      <c r="F2139" s="69" t="s">
        <v>22</v>
      </c>
      <c r="G2139" s="70" t="s">
        <v>3405</v>
      </c>
      <c r="H2139" s="69" t="s">
        <v>3406</v>
      </c>
      <c r="I2139" s="71" t="s">
        <v>25</v>
      </c>
      <c r="J2139" s="71" t="s">
        <v>26</v>
      </c>
      <c r="K2139" s="69" t="s">
        <v>27</v>
      </c>
      <c r="L2139" s="69" t="s">
        <v>88</v>
      </c>
      <c r="M2139" s="69" t="s">
        <v>30</v>
      </c>
      <c r="N2139" s="69" t="s">
        <v>74</v>
      </c>
      <c r="O2139" s="69" t="s">
        <v>74</v>
      </c>
      <c r="P2139" s="72">
        <v>42132.452777777777</v>
      </c>
      <c r="Q2139" s="69"/>
      <c r="R2139" s="72">
        <v>42496.629166666666</v>
      </c>
      <c r="S2139" s="72">
        <v>42496.629166666666</v>
      </c>
      <c r="T2139" s="69"/>
      <c r="U2139" s="69" t="s">
        <v>54</v>
      </c>
      <c r="V2139" s="69"/>
      <c r="W2139" s="73">
        <v>42135</v>
      </c>
      <c r="X2139" s="69">
        <v>0</v>
      </c>
      <c r="Y2139" s="69">
        <v>2</v>
      </c>
      <c r="Z2139" s="69"/>
      <c r="AA2139" s="69"/>
      <c r="AB2139" s="69"/>
      <c r="AC2139" s="69"/>
      <c r="AD2139" s="69"/>
      <c r="AE2139" s="69" t="s">
        <v>3407</v>
      </c>
      <c r="AF2139" s="69"/>
      <c r="AG2139" s="69"/>
      <c r="AH2139" s="69" t="s">
        <v>3408</v>
      </c>
    </row>
    <row r="2140" spans="1:34" ht="15.75" hidden="1" customHeight="1" x14ac:dyDescent="0.2">
      <c r="A2140" s="69" t="s">
        <v>33</v>
      </c>
      <c r="B2140" s="69" t="s">
        <v>32</v>
      </c>
      <c r="C2140" s="51">
        <f t="shared" si="67"/>
        <v>21</v>
      </c>
      <c r="D2140" s="57">
        <v>2016</v>
      </c>
      <c r="E2140" s="57">
        <v>2</v>
      </c>
      <c r="F2140" s="69" t="s">
        <v>22</v>
      </c>
      <c r="G2140" s="70" t="s">
        <v>7440</v>
      </c>
      <c r="H2140" s="69" t="s">
        <v>7441</v>
      </c>
      <c r="I2140" s="71" t="s">
        <v>217</v>
      </c>
      <c r="J2140" s="71" t="s">
        <v>26</v>
      </c>
      <c r="K2140" s="69" t="s">
        <v>27</v>
      </c>
      <c r="L2140" s="69" t="s">
        <v>88</v>
      </c>
      <c r="M2140" s="69" t="s">
        <v>7350</v>
      </c>
      <c r="N2140" s="69" t="s">
        <v>30</v>
      </c>
      <c r="O2140" s="69" t="s">
        <v>30</v>
      </c>
      <c r="P2140" s="72">
        <v>42212.677777777775</v>
      </c>
      <c r="Q2140" s="69"/>
      <c r="R2140" s="72">
        <v>42508.440972222219</v>
      </c>
      <c r="S2140" s="72">
        <v>42507.589583333334</v>
      </c>
      <c r="T2140" s="69"/>
      <c r="U2140" s="69" t="s">
        <v>111</v>
      </c>
      <c r="V2140" s="69"/>
      <c r="W2140" s="69"/>
      <c r="X2140" s="69">
        <v>0</v>
      </c>
      <c r="Y2140" s="69">
        <v>4</v>
      </c>
      <c r="Z2140" s="69"/>
      <c r="AA2140" s="69"/>
      <c r="AB2140" s="69"/>
      <c r="AC2140" s="69"/>
      <c r="AD2140" s="69"/>
      <c r="AE2140" s="69" t="s">
        <v>7442</v>
      </c>
      <c r="AF2140" s="69"/>
      <c r="AG2140" s="69"/>
      <c r="AH2140" s="69" t="s">
        <v>7443</v>
      </c>
    </row>
    <row r="2141" spans="1:34" ht="15.75" hidden="1" customHeight="1" x14ac:dyDescent="0.2">
      <c r="A2141" s="69" t="s">
        <v>33</v>
      </c>
      <c r="B2141" s="69" t="s">
        <v>45</v>
      </c>
      <c r="C2141" s="51">
        <f t="shared" si="67"/>
        <v>21</v>
      </c>
      <c r="D2141" s="57">
        <v>2016</v>
      </c>
      <c r="E2141" s="57">
        <v>2</v>
      </c>
      <c r="F2141" s="69" t="s">
        <v>22</v>
      </c>
      <c r="G2141" s="70" t="s">
        <v>7044</v>
      </c>
      <c r="H2141" s="69" t="s">
        <v>7045</v>
      </c>
      <c r="I2141" s="71" t="s">
        <v>2700</v>
      </c>
      <c r="J2141" s="71" t="s">
        <v>26</v>
      </c>
      <c r="K2141" s="69" t="s">
        <v>27</v>
      </c>
      <c r="L2141" s="69" t="s">
        <v>37</v>
      </c>
      <c r="M2141" s="69" t="s">
        <v>29</v>
      </c>
      <c r="N2141" s="69" t="s">
        <v>30</v>
      </c>
      <c r="O2141" s="69" t="s">
        <v>30</v>
      </c>
      <c r="P2141" s="72">
        <v>42290.652083333334</v>
      </c>
      <c r="Q2141" s="69"/>
      <c r="R2141" s="72">
        <v>42513.65347222222</v>
      </c>
      <c r="S2141" s="72">
        <v>42508.665277777778</v>
      </c>
      <c r="T2141" s="69"/>
      <c r="U2141" s="69" t="s">
        <v>143</v>
      </c>
      <c r="V2141" s="69"/>
      <c r="W2141" s="69"/>
      <c r="X2141" s="69">
        <v>0</v>
      </c>
      <c r="Y2141" s="69">
        <v>6</v>
      </c>
      <c r="Z2141" s="69" t="s">
        <v>7046</v>
      </c>
      <c r="AA2141" s="69"/>
      <c r="AB2141" s="69"/>
      <c r="AC2141" s="69"/>
      <c r="AD2141" s="69"/>
      <c r="AE2141" s="69" t="s">
        <v>7047</v>
      </c>
      <c r="AF2141" s="69"/>
      <c r="AG2141" s="69"/>
      <c r="AH2141" s="69" t="s">
        <v>7048</v>
      </c>
    </row>
    <row r="2142" spans="1:34" ht="15.75" hidden="1" customHeight="1" x14ac:dyDescent="0.2">
      <c r="A2142" s="69" t="s">
        <v>71</v>
      </c>
      <c r="B2142" s="69" t="s">
        <v>145</v>
      </c>
      <c r="C2142" s="51">
        <f t="shared" si="67"/>
        <v>18</v>
      </c>
      <c r="D2142" s="57">
        <v>2016</v>
      </c>
      <c r="E2142" s="57">
        <v>2</v>
      </c>
      <c r="F2142" s="69" t="s">
        <v>22</v>
      </c>
      <c r="G2142" s="70" t="s">
        <v>7444</v>
      </c>
      <c r="H2142" s="69" t="s">
        <v>7445</v>
      </c>
      <c r="I2142" s="71" t="s">
        <v>25</v>
      </c>
      <c r="J2142" s="71" t="s">
        <v>26</v>
      </c>
      <c r="K2142" s="69" t="s">
        <v>27</v>
      </c>
      <c r="L2142" s="69" t="s">
        <v>88</v>
      </c>
      <c r="M2142" s="69" t="s">
        <v>30</v>
      </c>
      <c r="N2142" s="69" t="s">
        <v>30</v>
      </c>
      <c r="O2142" s="69" t="s">
        <v>30</v>
      </c>
      <c r="P2142" s="72">
        <v>42109.537499999999</v>
      </c>
      <c r="Q2142" s="69"/>
      <c r="R2142" s="72">
        <v>42493.71597222222</v>
      </c>
      <c r="S2142" s="72">
        <v>42489.6875</v>
      </c>
      <c r="T2142" s="69"/>
      <c r="U2142" s="69" t="s">
        <v>54</v>
      </c>
      <c r="V2142" s="69"/>
      <c r="W2142" s="73">
        <v>42481</v>
      </c>
      <c r="X2142" s="69">
        <v>0</v>
      </c>
      <c r="Y2142" s="69">
        <v>3</v>
      </c>
      <c r="Z2142" s="74" t="s">
        <v>7446</v>
      </c>
      <c r="AA2142" s="69"/>
      <c r="AB2142" s="69"/>
      <c r="AC2142" s="69"/>
      <c r="AD2142" s="69"/>
      <c r="AE2142" s="69" t="s">
        <v>7447</v>
      </c>
      <c r="AF2142" s="69"/>
      <c r="AG2142" s="69"/>
      <c r="AH2142" s="69"/>
    </row>
    <row r="2143" spans="1:34" ht="15.75" customHeight="1" x14ac:dyDescent="0.2">
      <c r="A2143" s="69" t="s">
        <v>33</v>
      </c>
      <c r="B2143" s="69" t="s">
        <v>99</v>
      </c>
      <c r="C2143" s="51">
        <f t="shared" si="67"/>
        <v>25</v>
      </c>
      <c r="D2143" s="57">
        <v>2016</v>
      </c>
      <c r="E2143" s="57">
        <v>2</v>
      </c>
      <c r="F2143" s="69" t="s">
        <v>22</v>
      </c>
      <c r="G2143" s="70" t="s">
        <v>7448</v>
      </c>
      <c r="H2143" s="69" t="s">
        <v>7449</v>
      </c>
      <c r="I2143" s="71" t="s">
        <v>25</v>
      </c>
      <c r="J2143" s="71" t="s">
        <v>26</v>
      </c>
      <c r="K2143" s="69" t="s">
        <v>27</v>
      </c>
      <c r="L2143" s="69" t="s">
        <v>37</v>
      </c>
      <c r="M2143" s="69" t="s">
        <v>29</v>
      </c>
      <c r="N2143" s="69" t="s">
        <v>7450</v>
      </c>
      <c r="O2143" s="69" t="s">
        <v>7450</v>
      </c>
      <c r="P2143" s="72">
        <v>42530.496527777781</v>
      </c>
      <c r="Q2143" s="69"/>
      <c r="R2143" s="72">
        <v>42538.397222222222</v>
      </c>
      <c r="S2143" s="72">
        <v>42535.6875</v>
      </c>
      <c r="T2143" s="69"/>
      <c r="U2143" s="124" t="s">
        <v>10423</v>
      </c>
      <c r="V2143" s="69"/>
      <c r="W2143" s="73">
        <v>42531</v>
      </c>
      <c r="X2143" s="69">
        <v>0</v>
      </c>
      <c r="Y2143" s="69">
        <v>4</v>
      </c>
      <c r="Z2143" s="74" t="s">
        <v>7451</v>
      </c>
      <c r="AA2143" s="69"/>
      <c r="AB2143" s="69"/>
      <c r="AC2143" s="69"/>
      <c r="AD2143" s="69"/>
      <c r="AE2143" s="69"/>
      <c r="AF2143" s="69"/>
      <c r="AG2143" s="69"/>
      <c r="AH2143" s="69" t="s">
        <v>7452</v>
      </c>
    </row>
    <row r="2144" spans="1:34" ht="15.75" hidden="1" customHeight="1" x14ac:dyDescent="0.2">
      <c r="A2144" s="69" t="s">
        <v>33</v>
      </c>
      <c r="B2144" s="69" t="s">
        <v>41</v>
      </c>
      <c r="C2144" s="51">
        <f t="shared" si="67"/>
        <v>24</v>
      </c>
      <c r="D2144" s="57">
        <v>2016</v>
      </c>
      <c r="E2144" s="57">
        <v>2</v>
      </c>
      <c r="F2144" s="69" t="s">
        <v>22</v>
      </c>
      <c r="G2144" s="70" t="s">
        <v>7453</v>
      </c>
      <c r="H2144" s="69" t="s">
        <v>7454</v>
      </c>
      <c r="I2144" s="71" t="s">
        <v>25</v>
      </c>
      <c r="J2144" s="71" t="s">
        <v>26</v>
      </c>
      <c r="K2144" s="69" t="s">
        <v>27</v>
      </c>
      <c r="L2144" s="69" t="s">
        <v>37</v>
      </c>
      <c r="M2144" s="69" t="s">
        <v>29</v>
      </c>
      <c r="N2144" s="69" t="s">
        <v>38</v>
      </c>
      <c r="O2144" s="69" t="s">
        <v>38</v>
      </c>
      <c r="P2144" s="72">
        <v>42528.543055555558</v>
      </c>
      <c r="Q2144" s="69"/>
      <c r="R2144" s="72">
        <v>42531.631944444445</v>
      </c>
      <c r="S2144" s="72">
        <v>42528.673611111109</v>
      </c>
      <c r="T2144" s="69"/>
      <c r="U2144" s="69" t="s">
        <v>39</v>
      </c>
      <c r="V2144" s="69"/>
      <c r="W2144" s="73">
        <v>42529</v>
      </c>
      <c r="X2144" s="69">
        <v>0</v>
      </c>
      <c r="Y2144" s="69">
        <v>1</v>
      </c>
      <c r="Z2144" s="69"/>
      <c r="AA2144" s="69"/>
      <c r="AB2144" s="69"/>
      <c r="AC2144" s="69"/>
      <c r="AD2144" s="69"/>
      <c r="AE2144" s="69"/>
      <c r="AF2144" s="69"/>
      <c r="AG2144" s="69"/>
      <c r="AH2144" s="69" t="s">
        <v>7455</v>
      </c>
    </row>
    <row r="2145" spans="1:34" ht="15.75" hidden="1" customHeight="1" x14ac:dyDescent="0.2">
      <c r="A2145" s="69" t="s">
        <v>33</v>
      </c>
      <c r="B2145" s="69" t="s">
        <v>85</v>
      </c>
      <c r="C2145" s="51">
        <f t="shared" si="67"/>
        <v>25</v>
      </c>
      <c r="D2145" s="57">
        <v>2016</v>
      </c>
      <c r="E2145" s="57">
        <v>2</v>
      </c>
      <c r="F2145" s="69" t="s">
        <v>22</v>
      </c>
      <c r="G2145" s="70" t="s">
        <v>7456</v>
      </c>
      <c r="H2145" s="69" t="s">
        <v>7457</v>
      </c>
      <c r="I2145" s="71" t="s">
        <v>25</v>
      </c>
      <c r="J2145" s="71" t="s">
        <v>26</v>
      </c>
      <c r="K2145" s="69" t="s">
        <v>27</v>
      </c>
      <c r="L2145" s="69" t="s">
        <v>37</v>
      </c>
      <c r="M2145" s="69" t="s">
        <v>29</v>
      </c>
      <c r="N2145" s="69" t="s">
        <v>83</v>
      </c>
      <c r="O2145" s="69" t="s">
        <v>83</v>
      </c>
      <c r="P2145" s="72">
        <v>42527.697916666664</v>
      </c>
      <c r="Q2145" s="69"/>
      <c r="R2145" s="72">
        <v>42538.397222222222</v>
      </c>
      <c r="S2145" s="72">
        <v>42536.749305555553</v>
      </c>
      <c r="T2145" s="69"/>
      <c r="U2145" s="69" t="s">
        <v>54</v>
      </c>
      <c r="V2145" s="69"/>
      <c r="W2145" s="73">
        <v>42537</v>
      </c>
      <c r="X2145" s="69">
        <v>0</v>
      </c>
      <c r="Y2145" s="69">
        <v>4</v>
      </c>
      <c r="Z2145" s="69"/>
      <c r="AA2145" s="69"/>
      <c r="AB2145" s="69"/>
      <c r="AC2145" s="69"/>
      <c r="AD2145" s="69"/>
      <c r="AE2145" s="69"/>
      <c r="AF2145" s="69" t="s">
        <v>7458</v>
      </c>
      <c r="AG2145" s="69"/>
      <c r="AH2145" s="69" t="s">
        <v>7459</v>
      </c>
    </row>
    <row r="2146" spans="1:34" ht="15.75" customHeight="1" x14ac:dyDescent="0.2">
      <c r="A2146" s="69" t="s">
        <v>33</v>
      </c>
      <c r="B2146" s="69" t="s">
        <v>85</v>
      </c>
      <c r="C2146" s="51">
        <f t="shared" si="67"/>
        <v>24</v>
      </c>
      <c r="D2146" s="57">
        <v>2016</v>
      </c>
      <c r="E2146" s="57">
        <v>2</v>
      </c>
      <c r="F2146" s="69" t="s">
        <v>22</v>
      </c>
      <c r="G2146" s="70" t="s">
        <v>7460</v>
      </c>
      <c r="H2146" s="69" t="s">
        <v>7461</v>
      </c>
      <c r="I2146" s="71" t="s">
        <v>25</v>
      </c>
      <c r="J2146" s="71" t="s">
        <v>26</v>
      </c>
      <c r="K2146" s="69" t="s">
        <v>27</v>
      </c>
      <c r="L2146" s="69" t="s">
        <v>37</v>
      </c>
      <c r="M2146" s="69" t="s">
        <v>29</v>
      </c>
      <c r="N2146" s="69" t="s">
        <v>30</v>
      </c>
      <c r="O2146" s="69" t="s">
        <v>30</v>
      </c>
      <c r="P2146" s="72">
        <v>42527.586111111108</v>
      </c>
      <c r="Q2146" s="69"/>
      <c r="R2146" s="72">
        <v>42531.631944444445</v>
      </c>
      <c r="S2146" s="72">
        <v>42528.754166666666</v>
      </c>
      <c r="T2146" s="69"/>
      <c r="U2146" s="124" t="s">
        <v>10423</v>
      </c>
      <c r="V2146" s="69"/>
      <c r="W2146" s="73">
        <v>42536</v>
      </c>
      <c r="X2146" s="69">
        <v>0</v>
      </c>
      <c r="Y2146" s="69">
        <v>4</v>
      </c>
      <c r="Z2146" s="69" t="s">
        <v>7462</v>
      </c>
      <c r="AA2146" s="69"/>
      <c r="AB2146" s="69"/>
      <c r="AC2146" s="69"/>
      <c r="AD2146" s="69"/>
      <c r="AE2146" s="69"/>
      <c r="AF2146" s="69"/>
      <c r="AG2146" s="69"/>
      <c r="AH2146" s="69" t="s">
        <v>7463</v>
      </c>
    </row>
    <row r="2147" spans="1:34" ht="15.75" customHeight="1" x14ac:dyDescent="0.2">
      <c r="A2147" s="69" t="s">
        <v>33</v>
      </c>
      <c r="B2147" s="69" t="s">
        <v>145</v>
      </c>
      <c r="C2147" s="51">
        <f t="shared" si="67"/>
        <v>25</v>
      </c>
      <c r="D2147" s="57">
        <v>2016</v>
      </c>
      <c r="E2147" s="57">
        <v>2</v>
      </c>
      <c r="F2147" s="69" t="s">
        <v>22</v>
      </c>
      <c r="G2147" s="70" t="s">
        <v>7464</v>
      </c>
      <c r="H2147" s="69" t="s">
        <v>7465</v>
      </c>
      <c r="I2147" s="71" t="s">
        <v>25</v>
      </c>
      <c r="J2147" s="71" t="s">
        <v>26</v>
      </c>
      <c r="K2147" s="69" t="s">
        <v>27</v>
      </c>
      <c r="L2147" s="69" t="s">
        <v>88</v>
      </c>
      <c r="M2147" s="69" t="s">
        <v>717</v>
      </c>
      <c r="N2147" s="69" t="s">
        <v>30</v>
      </c>
      <c r="O2147" s="69" t="s">
        <v>30</v>
      </c>
      <c r="P2147" s="72">
        <v>42527.450694444444</v>
      </c>
      <c r="Q2147" s="69"/>
      <c r="R2147" s="72">
        <v>42538.397222222222</v>
      </c>
      <c r="S2147" s="72">
        <v>42537.583333333336</v>
      </c>
      <c r="T2147" s="69"/>
      <c r="U2147" s="124" t="s">
        <v>10423</v>
      </c>
      <c r="V2147" s="69"/>
      <c r="W2147" s="73">
        <v>42536</v>
      </c>
      <c r="X2147" s="69">
        <v>0</v>
      </c>
      <c r="Y2147" s="69">
        <v>3</v>
      </c>
      <c r="Z2147" s="69"/>
      <c r="AA2147" s="69"/>
      <c r="AB2147" s="69"/>
      <c r="AC2147" s="69"/>
      <c r="AD2147" s="69"/>
      <c r="AE2147" s="69"/>
      <c r="AF2147" s="69"/>
      <c r="AG2147" s="69"/>
      <c r="AH2147" s="69" t="s">
        <v>7466</v>
      </c>
    </row>
    <row r="2148" spans="1:34" ht="15.75" customHeight="1" x14ac:dyDescent="0.2">
      <c r="A2148" s="69" t="s">
        <v>33</v>
      </c>
      <c r="B2148" s="69" t="s">
        <v>56</v>
      </c>
      <c r="C2148" s="51">
        <f t="shared" si="67"/>
        <v>21</v>
      </c>
      <c r="D2148" s="57">
        <v>2016</v>
      </c>
      <c r="E2148" s="57">
        <v>2</v>
      </c>
      <c r="F2148" s="69" t="s">
        <v>22</v>
      </c>
      <c r="G2148" s="70" t="s">
        <v>7467</v>
      </c>
      <c r="H2148" s="69" t="s">
        <v>7468</v>
      </c>
      <c r="I2148" s="71" t="s">
        <v>25</v>
      </c>
      <c r="J2148" s="71" t="s">
        <v>26</v>
      </c>
      <c r="K2148" s="69" t="s">
        <v>27</v>
      </c>
      <c r="L2148" s="69" t="s">
        <v>37</v>
      </c>
      <c r="M2148" s="69" t="s">
        <v>29</v>
      </c>
      <c r="N2148" s="69" t="s">
        <v>59</v>
      </c>
      <c r="O2148" s="69" t="s">
        <v>59</v>
      </c>
      <c r="P2148" s="72">
        <v>42508.53125</v>
      </c>
      <c r="Q2148" s="69"/>
      <c r="R2148" s="72">
        <v>42513.65347222222</v>
      </c>
      <c r="S2148" s="72">
        <v>42510.531944444447</v>
      </c>
      <c r="T2148" s="69"/>
      <c r="U2148" s="124" t="s">
        <v>10423</v>
      </c>
      <c r="V2148" s="69"/>
      <c r="W2148" s="73">
        <v>42508</v>
      </c>
      <c r="X2148" s="69">
        <v>0</v>
      </c>
      <c r="Y2148" s="69">
        <v>1</v>
      </c>
      <c r="Z2148" s="69"/>
      <c r="AA2148" s="69"/>
      <c r="AB2148" s="69"/>
      <c r="AC2148" s="69"/>
      <c r="AD2148" s="69"/>
      <c r="AE2148" s="69"/>
      <c r="AF2148" s="69"/>
      <c r="AG2148" s="69"/>
      <c r="AH2148" s="69" t="s">
        <v>7469</v>
      </c>
    </row>
    <row r="2149" spans="1:34" ht="15.75" customHeight="1" x14ac:dyDescent="0.2">
      <c r="A2149" s="69" t="s">
        <v>33</v>
      </c>
      <c r="B2149" s="69" t="s">
        <v>133</v>
      </c>
      <c r="C2149" s="51">
        <f t="shared" si="67"/>
        <v>23</v>
      </c>
      <c r="D2149" s="57">
        <v>2016</v>
      </c>
      <c r="E2149" s="57">
        <v>2</v>
      </c>
      <c r="F2149" s="69" t="s">
        <v>22</v>
      </c>
      <c r="G2149" s="70" t="s">
        <v>7470</v>
      </c>
      <c r="H2149" s="69" t="s">
        <v>7471</v>
      </c>
      <c r="I2149" s="71" t="s">
        <v>25</v>
      </c>
      <c r="J2149" s="71" t="s">
        <v>26</v>
      </c>
      <c r="K2149" s="69" t="s">
        <v>27</v>
      </c>
      <c r="L2149" s="69" t="s">
        <v>88</v>
      </c>
      <c r="M2149" s="69" t="s">
        <v>30</v>
      </c>
      <c r="N2149" s="69" t="s">
        <v>30</v>
      </c>
      <c r="O2149" s="69" t="s">
        <v>30</v>
      </c>
      <c r="P2149" s="72">
        <v>42508.529861111114</v>
      </c>
      <c r="Q2149" s="69"/>
      <c r="R2149" s="72">
        <v>42535.46597222222</v>
      </c>
      <c r="S2149" s="72">
        <v>42521.49722222222</v>
      </c>
      <c r="T2149" s="69"/>
      <c r="U2149" s="124" t="s">
        <v>10423</v>
      </c>
      <c r="V2149" s="69"/>
      <c r="W2149" s="73">
        <v>42521</v>
      </c>
      <c r="X2149" s="69">
        <v>0</v>
      </c>
      <c r="Y2149" s="69">
        <v>5</v>
      </c>
      <c r="Z2149" s="69"/>
      <c r="AA2149" s="69"/>
      <c r="AB2149" s="69"/>
      <c r="AC2149" s="69"/>
      <c r="AD2149" s="69"/>
      <c r="AE2149" s="69"/>
      <c r="AF2149" s="69" t="s">
        <v>7472</v>
      </c>
      <c r="AG2149" s="69"/>
      <c r="AH2149" s="69" t="s">
        <v>7473</v>
      </c>
    </row>
    <row r="2150" spans="1:34" ht="15.75" hidden="1" customHeight="1" x14ac:dyDescent="0.2">
      <c r="A2150" s="69" t="s">
        <v>33</v>
      </c>
      <c r="B2150" s="69" t="s">
        <v>56</v>
      </c>
      <c r="C2150" s="51">
        <f t="shared" si="67"/>
        <v>21</v>
      </c>
      <c r="D2150" s="57">
        <v>2016</v>
      </c>
      <c r="E2150" s="57">
        <v>2</v>
      </c>
      <c r="F2150" s="69" t="s">
        <v>22</v>
      </c>
      <c r="G2150" s="70" t="s">
        <v>7474</v>
      </c>
      <c r="H2150" s="69" t="s">
        <v>7475</v>
      </c>
      <c r="I2150" s="71" t="s">
        <v>25</v>
      </c>
      <c r="J2150" s="71" t="s">
        <v>26</v>
      </c>
      <c r="K2150" s="69" t="s">
        <v>27</v>
      </c>
      <c r="L2150" s="69" t="s">
        <v>37</v>
      </c>
      <c r="M2150" s="69" t="s">
        <v>29</v>
      </c>
      <c r="N2150" s="69" t="s">
        <v>74</v>
      </c>
      <c r="O2150" s="69" t="s">
        <v>74</v>
      </c>
      <c r="P2150" s="72">
        <v>42506.450694444444</v>
      </c>
      <c r="Q2150" s="69"/>
      <c r="R2150" s="72">
        <v>42513.65347222222</v>
      </c>
      <c r="S2150" s="72">
        <v>42508.65625</v>
      </c>
      <c r="T2150" s="69"/>
      <c r="U2150" s="69" t="s">
        <v>54</v>
      </c>
      <c r="V2150" s="69"/>
      <c r="W2150" s="73">
        <v>42508</v>
      </c>
      <c r="X2150" s="69">
        <v>0</v>
      </c>
      <c r="Y2150" s="69">
        <v>1</v>
      </c>
      <c r="Z2150" s="69"/>
      <c r="AA2150" s="69"/>
      <c r="AB2150" s="69"/>
      <c r="AC2150" s="69"/>
      <c r="AD2150" s="69"/>
      <c r="AE2150" s="69"/>
      <c r="AF2150" s="69"/>
      <c r="AG2150" s="69"/>
      <c r="AH2150" s="69" t="s">
        <v>7476</v>
      </c>
    </row>
    <row r="2151" spans="1:34" ht="15.75" customHeight="1" x14ac:dyDescent="0.2">
      <c r="A2151" s="69" t="s">
        <v>33</v>
      </c>
      <c r="B2151" s="69" t="s">
        <v>534</v>
      </c>
      <c r="C2151" s="51">
        <f t="shared" si="67"/>
        <v>24</v>
      </c>
      <c r="D2151" s="57">
        <v>2016</v>
      </c>
      <c r="E2151" s="57">
        <v>2</v>
      </c>
      <c r="F2151" s="69" t="s">
        <v>22</v>
      </c>
      <c r="G2151" s="70" t="s">
        <v>8368</v>
      </c>
      <c r="H2151" s="69" t="s">
        <v>8369</v>
      </c>
      <c r="I2151" s="71" t="s">
        <v>36</v>
      </c>
      <c r="J2151" s="71" t="s">
        <v>26</v>
      </c>
      <c r="K2151" s="69" t="s">
        <v>27</v>
      </c>
      <c r="L2151" s="69" t="s">
        <v>88</v>
      </c>
      <c r="M2151" s="69" t="s">
        <v>30</v>
      </c>
      <c r="N2151" s="69" t="s">
        <v>473</v>
      </c>
      <c r="O2151" s="69" t="s">
        <v>473</v>
      </c>
      <c r="P2151" s="72">
        <v>42323.347916666666</v>
      </c>
      <c r="Q2151" s="69"/>
      <c r="R2151" s="72">
        <v>42557.518750000003</v>
      </c>
      <c r="S2151" s="72">
        <v>42531.629861111112</v>
      </c>
      <c r="T2151" s="69"/>
      <c r="U2151" s="124" t="s">
        <v>10423</v>
      </c>
      <c r="V2151" s="69"/>
      <c r="W2151" s="69"/>
      <c r="X2151" s="69">
        <v>0</v>
      </c>
      <c r="Y2151" s="69">
        <v>1</v>
      </c>
      <c r="Z2151" s="69"/>
      <c r="AA2151" s="69"/>
      <c r="AB2151" s="69"/>
      <c r="AC2151" s="69"/>
      <c r="AD2151" s="69"/>
      <c r="AE2151" s="69"/>
      <c r="AF2151" s="69"/>
      <c r="AG2151" s="69"/>
      <c r="AH2151" s="69" t="s">
        <v>8370</v>
      </c>
    </row>
    <row r="2152" spans="1:34" ht="15.75" hidden="1" customHeight="1" x14ac:dyDescent="0.2">
      <c r="A2152" s="69" t="s">
        <v>33</v>
      </c>
      <c r="B2152" s="69" t="s">
        <v>145</v>
      </c>
      <c r="C2152" s="51">
        <f t="shared" si="67"/>
        <v>21</v>
      </c>
      <c r="D2152" s="57">
        <v>2016</v>
      </c>
      <c r="E2152" s="57">
        <v>2</v>
      </c>
      <c r="F2152" s="69" t="s">
        <v>22</v>
      </c>
      <c r="G2152" s="70" t="s">
        <v>7481</v>
      </c>
      <c r="H2152" s="69" t="s">
        <v>7482</v>
      </c>
      <c r="I2152" s="71" t="s">
        <v>25</v>
      </c>
      <c r="J2152" s="71" t="s">
        <v>26</v>
      </c>
      <c r="K2152" s="69" t="s">
        <v>27</v>
      </c>
      <c r="L2152" s="69" t="s">
        <v>37</v>
      </c>
      <c r="M2152" s="69" t="s">
        <v>29</v>
      </c>
      <c r="N2152" s="69" t="s">
        <v>30</v>
      </c>
      <c r="O2152" s="69" t="s">
        <v>30</v>
      </c>
      <c r="P2152" s="72">
        <v>42502.428472222222</v>
      </c>
      <c r="Q2152" s="69"/>
      <c r="R2152" s="72">
        <v>42513.504861111112</v>
      </c>
      <c r="S2152" s="72">
        <v>42508.45</v>
      </c>
      <c r="T2152" s="69"/>
      <c r="U2152" s="69" t="s">
        <v>143</v>
      </c>
      <c r="V2152" s="69"/>
      <c r="W2152" s="73">
        <v>42501</v>
      </c>
      <c r="X2152" s="69">
        <v>0</v>
      </c>
      <c r="Y2152" s="69">
        <v>3</v>
      </c>
      <c r="Z2152" s="69"/>
      <c r="AA2152" s="69"/>
      <c r="AB2152" s="69"/>
      <c r="AC2152" s="69"/>
      <c r="AD2152" s="69"/>
      <c r="AE2152" s="69"/>
      <c r="AF2152" s="69"/>
      <c r="AG2152" s="69"/>
      <c r="AH2152" s="69" t="s">
        <v>7483</v>
      </c>
    </row>
    <row r="2153" spans="1:34" ht="15.75" customHeight="1" x14ac:dyDescent="0.2">
      <c r="A2153" s="69" t="s">
        <v>33</v>
      </c>
      <c r="B2153" s="69" t="s">
        <v>145</v>
      </c>
      <c r="C2153" s="51">
        <f t="shared" si="67"/>
        <v>20</v>
      </c>
      <c r="D2153" s="57">
        <v>2016</v>
      </c>
      <c r="E2153" s="57">
        <v>2</v>
      </c>
      <c r="F2153" s="69" t="s">
        <v>22</v>
      </c>
      <c r="G2153" s="70" t="s">
        <v>7484</v>
      </c>
      <c r="H2153" s="69" t="s">
        <v>7485</v>
      </c>
      <c r="I2153" s="71" t="s">
        <v>25</v>
      </c>
      <c r="J2153" s="71" t="s">
        <v>26</v>
      </c>
      <c r="K2153" s="69" t="s">
        <v>27</v>
      </c>
      <c r="L2153" s="69" t="s">
        <v>37</v>
      </c>
      <c r="M2153" s="69" t="s">
        <v>29</v>
      </c>
      <c r="N2153" s="69" t="s">
        <v>53</v>
      </c>
      <c r="O2153" s="69" t="s">
        <v>53</v>
      </c>
      <c r="P2153" s="72">
        <v>42501.669444444444</v>
      </c>
      <c r="Q2153" s="69"/>
      <c r="R2153" s="72">
        <v>42503.475694444445</v>
      </c>
      <c r="S2153" s="72">
        <v>42501.686111111114</v>
      </c>
      <c r="T2153" s="69"/>
      <c r="U2153" s="124" t="s">
        <v>10423</v>
      </c>
      <c r="V2153" s="69"/>
      <c r="W2153" s="73">
        <v>42503</v>
      </c>
      <c r="X2153" s="69">
        <v>0</v>
      </c>
      <c r="Y2153" s="69">
        <v>1</v>
      </c>
      <c r="Z2153" s="69"/>
      <c r="AA2153" s="69"/>
      <c r="AB2153" s="69"/>
      <c r="AC2153" s="69"/>
      <c r="AD2153" s="69"/>
      <c r="AE2153" s="69"/>
      <c r="AF2153" s="69"/>
      <c r="AG2153" s="69"/>
      <c r="AH2153" s="69" t="s">
        <v>7486</v>
      </c>
    </row>
    <row r="2154" spans="1:34" ht="15.75" customHeight="1" x14ac:dyDescent="0.2">
      <c r="A2154" s="69" t="s">
        <v>33</v>
      </c>
      <c r="B2154" s="69" t="s">
        <v>145</v>
      </c>
      <c r="C2154" s="51">
        <f t="shared" si="67"/>
        <v>23</v>
      </c>
      <c r="D2154" s="57">
        <v>2016</v>
      </c>
      <c r="E2154" s="57">
        <v>2</v>
      </c>
      <c r="F2154" s="69" t="s">
        <v>22</v>
      </c>
      <c r="G2154" s="70" t="s">
        <v>7487</v>
      </c>
      <c r="H2154" s="69" t="s">
        <v>7488</v>
      </c>
      <c r="I2154" s="71" t="s">
        <v>25</v>
      </c>
      <c r="J2154" s="71" t="s">
        <v>26</v>
      </c>
      <c r="K2154" s="69" t="s">
        <v>27</v>
      </c>
      <c r="L2154" s="69" t="s">
        <v>37</v>
      </c>
      <c r="M2154" s="69" t="s">
        <v>29</v>
      </c>
      <c r="N2154" s="69" t="s">
        <v>30</v>
      </c>
      <c r="O2154" s="69" t="s">
        <v>30</v>
      </c>
      <c r="P2154" s="72">
        <v>42501.572916666664</v>
      </c>
      <c r="Q2154" s="69"/>
      <c r="R2154" s="72">
        <v>42527.451388888891</v>
      </c>
      <c r="S2154" s="72">
        <v>42523.693749999999</v>
      </c>
      <c r="T2154" s="69"/>
      <c r="U2154" s="124" t="s">
        <v>10423</v>
      </c>
      <c r="V2154" s="69"/>
      <c r="W2154" s="73">
        <v>42514</v>
      </c>
      <c r="X2154" s="69">
        <v>0</v>
      </c>
      <c r="Y2154" s="69">
        <v>4</v>
      </c>
      <c r="Z2154" s="69" t="s">
        <v>7489</v>
      </c>
      <c r="AA2154" s="69"/>
      <c r="AB2154" s="69"/>
      <c r="AC2154" s="69"/>
      <c r="AD2154" s="69"/>
      <c r="AE2154" s="69"/>
      <c r="AF2154" s="69"/>
      <c r="AG2154" s="69"/>
      <c r="AH2154" s="69" t="s">
        <v>7490</v>
      </c>
    </row>
    <row r="2155" spans="1:34" ht="15.75" hidden="1" customHeight="1" x14ac:dyDescent="0.2">
      <c r="A2155" s="69" t="s">
        <v>33</v>
      </c>
      <c r="B2155" s="69" t="s">
        <v>6035</v>
      </c>
      <c r="C2155" s="51">
        <f t="shared" si="67"/>
        <v>24</v>
      </c>
      <c r="D2155" s="57">
        <v>2016</v>
      </c>
      <c r="E2155" s="57">
        <v>2</v>
      </c>
      <c r="F2155" s="69" t="s">
        <v>22</v>
      </c>
      <c r="G2155" s="70" t="s">
        <v>7491</v>
      </c>
      <c r="H2155" s="69" t="s">
        <v>7492</v>
      </c>
      <c r="I2155" s="71" t="s">
        <v>217</v>
      </c>
      <c r="J2155" s="71" t="s">
        <v>26</v>
      </c>
      <c r="K2155" s="69" t="s">
        <v>27</v>
      </c>
      <c r="L2155" s="69" t="s">
        <v>37</v>
      </c>
      <c r="M2155" s="69" t="s">
        <v>29</v>
      </c>
      <c r="N2155" s="69" t="s">
        <v>30</v>
      </c>
      <c r="O2155" s="69" t="s">
        <v>30</v>
      </c>
      <c r="P2155" s="72">
        <v>42501.624305555553</v>
      </c>
      <c r="Q2155" s="69"/>
      <c r="R2155" s="72">
        <v>42527.500694444447</v>
      </c>
      <c r="S2155" s="72">
        <v>42527.500694444447</v>
      </c>
      <c r="T2155" s="69"/>
      <c r="U2155" s="69" t="s">
        <v>54</v>
      </c>
      <c r="V2155" s="69"/>
      <c r="W2155" s="69"/>
      <c r="X2155" s="69">
        <v>0</v>
      </c>
      <c r="Y2155" s="69">
        <v>7</v>
      </c>
      <c r="Z2155" s="69"/>
      <c r="AA2155" s="69"/>
      <c r="AB2155" s="69"/>
      <c r="AC2155" s="69"/>
      <c r="AD2155" s="69"/>
      <c r="AE2155" s="69"/>
      <c r="AF2155" s="69"/>
      <c r="AG2155" s="69"/>
      <c r="AH2155" s="69" t="s">
        <v>7493</v>
      </c>
    </row>
    <row r="2156" spans="1:34" ht="15.75" customHeight="1" x14ac:dyDescent="0.2">
      <c r="A2156" s="69" t="s">
        <v>33</v>
      </c>
      <c r="B2156" s="69" t="s">
        <v>76</v>
      </c>
      <c r="C2156" s="51">
        <f t="shared" si="67"/>
        <v>24</v>
      </c>
      <c r="D2156" s="57">
        <v>2016</v>
      </c>
      <c r="E2156" s="57">
        <v>2</v>
      </c>
      <c r="F2156" s="69" t="s">
        <v>22</v>
      </c>
      <c r="G2156" s="70" t="s">
        <v>7494</v>
      </c>
      <c r="H2156" s="69" t="s">
        <v>7495</v>
      </c>
      <c r="I2156" s="71" t="s">
        <v>25</v>
      </c>
      <c r="J2156" s="71" t="s">
        <v>26</v>
      </c>
      <c r="K2156" s="69" t="s">
        <v>27</v>
      </c>
      <c r="L2156" s="69" t="s">
        <v>37</v>
      </c>
      <c r="M2156" s="69" t="s">
        <v>29</v>
      </c>
      <c r="N2156" s="69" t="s">
        <v>74</v>
      </c>
      <c r="O2156" s="69" t="s">
        <v>74</v>
      </c>
      <c r="P2156" s="72">
        <v>42501.404166666667</v>
      </c>
      <c r="Q2156" s="69"/>
      <c r="R2156" s="72">
        <v>42528.461111111108</v>
      </c>
      <c r="S2156" s="72">
        <v>42527.51458333333</v>
      </c>
      <c r="T2156" s="69"/>
      <c r="U2156" s="124" t="s">
        <v>10423</v>
      </c>
      <c r="V2156" s="69"/>
      <c r="W2156" s="73">
        <v>42513</v>
      </c>
      <c r="X2156" s="69">
        <v>0</v>
      </c>
      <c r="Y2156" s="69">
        <v>6</v>
      </c>
      <c r="Z2156" s="69" t="s">
        <v>7496</v>
      </c>
      <c r="AA2156" s="69"/>
      <c r="AB2156" s="69"/>
      <c r="AC2156" s="69"/>
      <c r="AD2156" s="69"/>
      <c r="AE2156" s="69" t="s">
        <v>7497</v>
      </c>
      <c r="AF2156" s="69" t="s">
        <v>7498</v>
      </c>
      <c r="AG2156" s="69"/>
      <c r="AH2156" s="69" t="s">
        <v>7499</v>
      </c>
    </row>
    <row r="2157" spans="1:34" ht="15.75" customHeight="1" x14ac:dyDescent="0.2">
      <c r="A2157" s="69" t="s">
        <v>33</v>
      </c>
      <c r="B2157" s="69" t="s">
        <v>76</v>
      </c>
      <c r="C2157" s="51">
        <f t="shared" si="67"/>
        <v>20</v>
      </c>
      <c r="D2157" s="57">
        <v>2016</v>
      </c>
      <c r="E2157" s="57">
        <v>2</v>
      </c>
      <c r="F2157" s="69" t="s">
        <v>22</v>
      </c>
      <c r="G2157" s="70" t="s">
        <v>7500</v>
      </c>
      <c r="H2157" s="69" t="s">
        <v>7501</v>
      </c>
      <c r="I2157" s="71" t="s">
        <v>25</v>
      </c>
      <c r="J2157" s="71" t="s">
        <v>26</v>
      </c>
      <c r="K2157" s="69" t="s">
        <v>27</v>
      </c>
      <c r="L2157" s="69" t="s">
        <v>37</v>
      </c>
      <c r="M2157" s="69" t="s">
        <v>29</v>
      </c>
      <c r="N2157" s="69" t="s">
        <v>74</v>
      </c>
      <c r="O2157" s="69" t="s">
        <v>74</v>
      </c>
      <c r="P2157" s="72">
        <v>42501.45208333333</v>
      </c>
      <c r="Q2157" s="69"/>
      <c r="R2157" s="72">
        <v>42503.474999999999</v>
      </c>
      <c r="S2157" s="72">
        <v>42501.486111111109</v>
      </c>
      <c r="T2157" s="69"/>
      <c r="U2157" s="124" t="s">
        <v>10423</v>
      </c>
      <c r="V2157" s="69"/>
      <c r="W2157" s="73">
        <v>42501</v>
      </c>
      <c r="X2157" s="69">
        <v>0</v>
      </c>
      <c r="Y2157" s="69">
        <v>1</v>
      </c>
      <c r="Z2157" s="69"/>
      <c r="AA2157" s="69"/>
      <c r="AB2157" s="69"/>
      <c r="AC2157" s="69"/>
      <c r="AD2157" s="69"/>
      <c r="AE2157" s="69"/>
      <c r="AF2157" s="69"/>
      <c r="AG2157" s="69"/>
      <c r="AH2157" s="69" t="s">
        <v>7502</v>
      </c>
    </row>
    <row r="2158" spans="1:34" ht="15.75" customHeight="1" x14ac:dyDescent="0.2">
      <c r="A2158" s="69" t="s">
        <v>33</v>
      </c>
      <c r="B2158" s="69" t="s">
        <v>41</v>
      </c>
      <c r="C2158" s="51">
        <f t="shared" si="67"/>
        <v>24</v>
      </c>
      <c r="D2158" s="57">
        <v>2016</v>
      </c>
      <c r="E2158" s="57">
        <v>2</v>
      </c>
      <c r="F2158" s="69" t="s">
        <v>22</v>
      </c>
      <c r="G2158" s="70" t="s">
        <v>7503</v>
      </c>
      <c r="H2158" s="69" t="s">
        <v>7504</v>
      </c>
      <c r="I2158" s="71" t="s">
        <v>25</v>
      </c>
      <c r="J2158" s="71" t="s">
        <v>26</v>
      </c>
      <c r="K2158" s="69" t="s">
        <v>27</v>
      </c>
      <c r="L2158" s="69" t="s">
        <v>88</v>
      </c>
      <c r="M2158" s="69" t="s">
        <v>30</v>
      </c>
      <c r="N2158" s="69" t="s">
        <v>30</v>
      </c>
      <c r="O2158" s="69" t="s">
        <v>30</v>
      </c>
      <c r="P2158" s="72">
        <v>42496.396527777775</v>
      </c>
      <c r="Q2158" s="69"/>
      <c r="R2158" s="72">
        <v>42528.461111111108</v>
      </c>
      <c r="S2158" s="72">
        <v>42527.678472222222</v>
      </c>
      <c r="T2158" s="69"/>
      <c r="U2158" s="124" t="s">
        <v>10423</v>
      </c>
      <c r="V2158" s="69"/>
      <c r="W2158" s="69"/>
      <c r="X2158" s="69">
        <v>0</v>
      </c>
      <c r="Y2158" s="69">
        <v>1</v>
      </c>
      <c r="Z2158" s="69"/>
      <c r="AA2158" s="69"/>
      <c r="AB2158" s="69"/>
      <c r="AC2158" s="69"/>
      <c r="AD2158" s="69"/>
      <c r="AE2158" s="69"/>
      <c r="AF2158" s="69"/>
      <c r="AG2158" s="69"/>
      <c r="AH2158" s="69" t="s">
        <v>7505</v>
      </c>
    </row>
    <row r="2159" spans="1:34" ht="15.75" customHeight="1" x14ac:dyDescent="0.2">
      <c r="A2159" s="69" t="s">
        <v>33</v>
      </c>
      <c r="B2159" s="69" t="s">
        <v>133</v>
      </c>
      <c r="C2159" s="51">
        <f t="shared" si="67"/>
        <v>27</v>
      </c>
      <c r="D2159" s="57">
        <v>2016</v>
      </c>
      <c r="E2159" s="57">
        <v>2</v>
      </c>
      <c r="F2159" s="69" t="s">
        <v>869</v>
      </c>
      <c r="G2159" s="70" t="s">
        <v>7425</v>
      </c>
      <c r="H2159" s="69" t="s">
        <v>7426</v>
      </c>
      <c r="I2159" s="71" t="s">
        <v>36</v>
      </c>
      <c r="J2159" s="71" t="s">
        <v>26</v>
      </c>
      <c r="K2159" s="69" t="s">
        <v>27</v>
      </c>
      <c r="L2159" s="69" t="s">
        <v>88</v>
      </c>
      <c r="M2159" s="69" t="s">
        <v>29</v>
      </c>
      <c r="N2159" s="69" t="s">
        <v>30</v>
      </c>
      <c r="O2159" s="69" t="s">
        <v>30</v>
      </c>
      <c r="P2159" s="72">
        <v>42548.419444444444</v>
      </c>
      <c r="Q2159" s="69"/>
      <c r="R2159" s="72">
        <v>42552.449305555558</v>
      </c>
      <c r="S2159" s="72">
        <v>42548.474305555559</v>
      </c>
      <c r="T2159" s="69"/>
      <c r="U2159" s="124" t="s">
        <v>10423</v>
      </c>
      <c r="V2159" s="69"/>
      <c r="W2159" s="73">
        <v>42548</v>
      </c>
      <c r="X2159" s="69">
        <v>0</v>
      </c>
      <c r="Y2159" s="69">
        <v>4</v>
      </c>
      <c r="Z2159" s="74" t="s">
        <v>7427</v>
      </c>
      <c r="AA2159" s="69"/>
      <c r="AB2159" s="69"/>
      <c r="AC2159" s="69"/>
      <c r="AD2159" s="69"/>
      <c r="AE2159" s="69"/>
      <c r="AF2159" s="69"/>
      <c r="AG2159" s="69"/>
      <c r="AH2159" s="69" t="s">
        <v>7428</v>
      </c>
    </row>
    <row r="2160" spans="1:34" ht="15.75" customHeight="1" x14ac:dyDescent="0.2">
      <c r="A2160" s="69" t="s">
        <v>33</v>
      </c>
      <c r="B2160" s="69" t="s">
        <v>99</v>
      </c>
      <c r="C2160" s="51">
        <f t="shared" si="67"/>
        <v>22</v>
      </c>
      <c r="D2160" s="57">
        <v>2016</v>
      </c>
      <c r="E2160" s="57">
        <v>2</v>
      </c>
      <c r="F2160" s="69" t="s">
        <v>22</v>
      </c>
      <c r="G2160" s="70" t="s">
        <v>7510</v>
      </c>
      <c r="H2160" s="69" t="s">
        <v>7511</v>
      </c>
      <c r="I2160" s="71" t="s">
        <v>25</v>
      </c>
      <c r="J2160" s="71" t="s">
        <v>26</v>
      </c>
      <c r="K2160" s="69" t="s">
        <v>27</v>
      </c>
      <c r="L2160" s="69" t="s">
        <v>37</v>
      </c>
      <c r="M2160" s="69" t="s">
        <v>29</v>
      </c>
      <c r="N2160" s="69" t="s">
        <v>30</v>
      </c>
      <c r="O2160" s="69" t="s">
        <v>30</v>
      </c>
      <c r="P2160" s="72">
        <v>42509.508333333331</v>
      </c>
      <c r="Q2160" s="69"/>
      <c r="R2160" s="72">
        <v>42513.65347222222</v>
      </c>
      <c r="S2160" s="72">
        <v>42513.54791666667</v>
      </c>
      <c r="T2160" s="69"/>
      <c r="U2160" s="124" t="s">
        <v>10423</v>
      </c>
      <c r="V2160" s="69"/>
      <c r="W2160" s="73">
        <v>42514</v>
      </c>
      <c r="X2160" s="69">
        <v>0</v>
      </c>
      <c r="Y2160" s="69">
        <v>5</v>
      </c>
      <c r="Z2160" s="74" t="s">
        <v>7512</v>
      </c>
      <c r="AA2160" s="69"/>
      <c r="AB2160" s="69"/>
      <c r="AC2160" s="69"/>
      <c r="AD2160" s="69"/>
      <c r="AE2160" s="69"/>
      <c r="AF2160" s="69"/>
      <c r="AG2160" s="69"/>
      <c r="AH2160" s="69" t="s">
        <v>7513</v>
      </c>
    </row>
    <row r="2161" spans="1:34" ht="15.75" hidden="1" customHeight="1" x14ac:dyDescent="0.2">
      <c r="A2161" s="69" t="s">
        <v>33</v>
      </c>
      <c r="B2161" s="69" t="s">
        <v>56</v>
      </c>
      <c r="C2161" s="51">
        <f t="shared" si="67"/>
        <v>23</v>
      </c>
      <c r="D2161" s="57">
        <v>2016</v>
      </c>
      <c r="E2161" s="57">
        <v>2</v>
      </c>
      <c r="F2161" s="69" t="s">
        <v>22</v>
      </c>
      <c r="G2161" s="70" t="s">
        <v>7514</v>
      </c>
      <c r="H2161" s="69" t="s">
        <v>7515</v>
      </c>
      <c r="I2161" s="71" t="s">
        <v>25</v>
      </c>
      <c r="J2161" s="71" t="s">
        <v>26</v>
      </c>
      <c r="K2161" s="69" t="s">
        <v>27</v>
      </c>
      <c r="L2161" s="69" t="s">
        <v>37</v>
      </c>
      <c r="M2161" s="69" t="s">
        <v>29</v>
      </c>
      <c r="N2161" s="69" t="s">
        <v>38</v>
      </c>
      <c r="O2161" s="69" t="s">
        <v>38</v>
      </c>
      <c r="P2161" s="72">
        <v>42507.632638888892</v>
      </c>
      <c r="Q2161" s="69"/>
      <c r="R2161" s="72">
        <v>42523.57708333333</v>
      </c>
      <c r="S2161" s="72">
        <v>42522.736805555556</v>
      </c>
      <c r="T2161" s="69"/>
      <c r="U2161" s="69" t="s">
        <v>39</v>
      </c>
      <c r="V2161" s="69"/>
      <c r="W2161" s="73">
        <v>42521</v>
      </c>
      <c r="X2161" s="69">
        <v>0</v>
      </c>
      <c r="Y2161" s="69">
        <v>2</v>
      </c>
      <c r="Z2161" s="69"/>
      <c r="AA2161" s="69"/>
      <c r="AB2161" s="69"/>
      <c r="AC2161" s="69"/>
      <c r="AD2161" s="69"/>
      <c r="AE2161" s="69" t="s">
        <v>7516</v>
      </c>
      <c r="AF2161" s="69"/>
      <c r="AG2161" s="69"/>
      <c r="AH2161" s="69" t="s">
        <v>7517</v>
      </c>
    </row>
    <row r="2162" spans="1:34" ht="15.75" hidden="1" customHeight="1" x14ac:dyDescent="0.2">
      <c r="A2162" s="69" t="s">
        <v>33</v>
      </c>
      <c r="B2162" s="69" t="s">
        <v>56</v>
      </c>
      <c r="C2162" s="51">
        <f t="shared" si="67"/>
        <v>21</v>
      </c>
      <c r="D2162" s="57">
        <v>2016</v>
      </c>
      <c r="E2162" s="57">
        <v>2</v>
      </c>
      <c r="F2162" s="69" t="s">
        <v>22</v>
      </c>
      <c r="G2162" s="70" t="s">
        <v>7518</v>
      </c>
      <c r="H2162" s="69" t="s">
        <v>7519</v>
      </c>
      <c r="I2162" s="71" t="s">
        <v>25</v>
      </c>
      <c r="J2162" s="71" t="s">
        <v>26</v>
      </c>
      <c r="K2162" s="69" t="s">
        <v>27</v>
      </c>
      <c r="L2162" s="69" t="s">
        <v>88</v>
      </c>
      <c r="M2162" s="69" t="s">
        <v>30</v>
      </c>
      <c r="N2162" s="69" t="s">
        <v>38</v>
      </c>
      <c r="O2162" s="69" t="s">
        <v>38</v>
      </c>
      <c r="P2162" s="72">
        <v>42505.486805555556</v>
      </c>
      <c r="Q2162" s="69"/>
      <c r="R2162" s="72">
        <v>42506.447222222225</v>
      </c>
      <c r="S2162" s="72">
        <v>42506.447222222225</v>
      </c>
      <c r="T2162" s="69"/>
      <c r="U2162" s="69" t="s">
        <v>39</v>
      </c>
      <c r="V2162" s="69"/>
      <c r="W2162" s="73">
        <v>42506</v>
      </c>
      <c r="X2162" s="69">
        <v>0</v>
      </c>
      <c r="Y2162" s="69">
        <v>2</v>
      </c>
      <c r="Z2162" s="69"/>
      <c r="AA2162" s="69"/>
      <c r="AB2162" s="69"/>
      <c r="AC2162" s="69"/>
      <c r="AD2162" s="69"/>
      <c r="AE2162" s="69"/>
      <c r="AF2162" s="69"/>
      <c r="AG2162" s="69"/>
      <c r="AH2162" s="69" t="s">
        <v>7520</v>
      </c>
    </row>
    <row r="2163" spans="1:34" ht="15.75" hidden="1" customHeight="1" x14ac:dyDescent="0.2">
      <c r="A2163" s="69" t="s">
        <v>33</v>
      </c>
      <c r="B2163" s="69" t="s">
        <v>56</v>
      </c>
      <c r="C2163" s="51">
        <f t="shared" si="67"/>
        <v>21</v>
      </c>
      <c r="D2163" s="57">
        <v>2016</v>
      </c>
      <c r="E2163" s="57">
        <v>2</v>
      </c>
      <c r="F2163" s="69" t="s">
        <v>22</v>
      </c>
      <c r="G2163" s="70" t="s">
        <v>7521</v>
      </c>
      <c r="H2163" s="69" t="s">
        <v>7522</v>
      </c>
      <c r="I2163" s="71" t="s">
        <v>25</v>
      </c>
      <c r="J2163" s="71" t="s">
        <v>26</v>
      </c>
      <c r="K2163" s="69" t="s">
        <v>27</v>
      </c>
      <c r="L2163" s="69" t="s">
        <v>37</v>
      </c>
      <c r="M2163" s="69" t="s">
        <v>29</v>
      </c>
      <c r="N2163" s="69" t="s">
        <v>5045</v>
      </c>
      <c r="O2163" s="69" t="s">
        <v>5045</v>
      </c>
      <c r="P2163" s="72">
        <v>42503.587500000001</v>
      </c>
      <c r="Q2163" s="69"/>
      <c r="R2163" s="72">
        <v>42513.504861111112</v>
      </c>
      <c r="S2163" s="72">
        <v>42508.642361111109</v>
      </c>
      <c r="T2163" s="69"/>
      <c r="U2163" s="69" t="s">
        <v>143</v>
      </c>
      <c r="V2163" s="69"/>
      <c r="W2163" s="73">
        <v>42509</v>
      </c>
      <c r="X2163" s="69">
        <v>0</v>
      </c>
      <c r="Y2163" s="69">
        <v>2</v>
      </c>
      <c r="Z2163" s="69"/>
      <c r="AA2163" s="69"/>
      <c r="AB2163" s="69"/>
      <c r="AC2163" s="69"/>
      <c r="AD2163" s="69"/>
      <c r="AE2163" s="69"/>
      <c r="AF2163" s="69"/>
      <c r="AG2163" s="69"/>
      <c r="AH2163" s="69" t="s">
        <v>7523</v>
      </c>
    </row>
    <row r="2164" spans="1:34" ht="15.75" hidden="1" customHeight="1" x14ac:dyDescent="0.2">
      <c r="A2164" s="69" t="s">
        <v>33</v>
      </c>
      <c r="B2164" s="69" t="s">
        <v>145</v>
      </c>
      <c r="C2164" s="51">
        <f t="shared" si="67"/>
        <v>20</v>
      </c>
      <c r="D2164" s="57">
        <v>2016</v>
      </c>
      <c r="E2164" s="57">
        <v>2</v>
      </c>
      <c r="F2164" s="69" t="s">
        <v>22</v>
      </c>
      <c r="G2164" s="70" t="s">
        <v>7524</v>
      </c>
      <c r="H2164" s="69" t="s">
        <v>7525</v>
      </c>
      <c r="I2164" s="71" t="s">
        <v>25</v>
      </c>
      <c r="J2164" s="71" t="s">
        <v>26</v>
      </c>
      <c r="K2164" s="69" t="s">
        <v>27</v>
      </c>
      <c r="L2164" s="69" t="s">
        <v>37</v>
      </c>
      <c r="M2164" s="69" t="s">
        <v>29</v>
      </c>
      <c r="N2164" s="69" t="s">
        <v>53</v>
      </c>
      <c r="O2164" s="69" t="s">
        <v>53</v>
      </c>
      <c r="P2164" s="72">
        <v>42503.648611111108</v>
      </c>
      <c r="Q2164" s="69"/>
      <c r="R2164" s="72">
        <v>42513.394444444442</v>
      </c>
      <c r="S2164" s="72">
        <v>42503.727083333331</v>
      </c>
      <c r="T2164" s="69"/>
      <c r="U2164" s="69" t="s">
        <v>143</v>
      </c>
      <c r="V2164" s="69"/>
      <c r="W2164" s="73">
        <v>42509</v>
      </c>
      <c r="X2164" s="69">
        <v>0</v>
      </c>
      <c r="Y2164" s="69">
        <v>2</v>
      </c>
      <c r="Z2164" s="69" t="s">
        <v>7526</v>
      </c>
      <c r="AA2164" s="69"/>
      <c r="AB2164" s="69"/>
      <c r="AC2164" s="69"/>
      <c r="AD2164" s="69"/>
      <c r="AE2164" s="69"/>
      <c r="AF2164" s="69"/>
      <c r="AG2164" s="69"/>
      <c r="AH2164" s="69" t="s">
        <v>7527</v>
      </c>
    </row>
    <row r="2165" spans="1:34" ht="15.75" hidden="1" customHeight="1" x14ac:dyDescent="0.2">
      <c r="A2165" s="69" t="s">
        <v>33</v>
      </c>
      <c r="B2165" s="69" t="s">
        <v>41</v>
      </c>
      <c r="C2165" s="51">
        <f t="shared" si="67"/>
        <v>21</v>
      </c>
      <c r="D2165" s="57">
        <v>2016</v>
      </c>
      <c r="E2165" s="57">
        <v>2</v>
      </c>
      <c r="F2165" s="69" t="s">
        <v>22</v>
      </c>
      <c r="G2165" s="70" t="s">
        <v>7528</v>
      </c>
      <c r="H2165" s="69" t="s">
        <v>7529</v>
      </c>
      <c r="I2165" s="71" t="s">
        <v>25</v>
      </c>
      <c r="J2165" s="71" t="s">
        <v>26</v>
      </c>
      <c r="K2165" s="69" t="s">
        <v>27</v>
      </c>
      <c r="L2165" s="69" t="s">
        <v>88</v>
      </c>
      <c r="M2165" s="69" t="s">
        <v>2982</v>
      </c>
      <c r="N2165" s="69" t="s">
        <v>38</v>
      </c>
      <c r="O2165" s="69" t="s">
        <v>38</v>
      </c>
      <c r="P2165" s="72">
        <v>42503.457638888889</v>
      </c>
      <c r="Q2165" s="69"/>
      <c r="R2165" s="72">
        <v>42506.456944444442</v>
      </c>
      <c r="S2165" s="72">
        <v>42506.456944444442</v>
      </c>
      <c r="T2165" s="69"/>
      <c r="U2165" s="69" t="s">
        <v>39</v>
      </c>
      <c r="V2165" s="69"/>
      <c r="W2165" s="73">
        <v>42426</v>
      </c>
      <c r="X2165" s="69">
        <v>0</v>
      </c>
      <c r="Y2165" s="69">
        <v>2</v>
      </c>
      <c r="Z2165" s="69"/>
      <c r="AA2165" s="69"/>
      <c r="AB2165" s="69"/>
      <c r="AC2165" s="69"/>
      <c r="AD2165" s="69"/>
      <c r="AE2165" s="69"/>
      <c r="AF2165" s="69"/>
      <c r="AG2165" s="69"/>
      <c r="AH2165" s="69" t="s">
        <v>7530</v>
      </c>
    </row>
    <row r="2166" spans="1:34" ht="15.75" hidden="1" customHeight="1" x14ac:dyDescent="0.2">
      <c r="A2166" s="69" t="s">
        <v>33</v>
      </c>
      <c r="B2166" s="69" t="s">
        <v>56</v>
      </c>
      <c r="C2166" s="51">
        <f t="shared" si="67"/>
        <v>21</v>
      </c>
      <c r="D2166" s="57">
        <v>2016</v>
      </c>
      <c r="E2166" s="57">
        <v>2</v>
      </c>
      <c r="F2166" s="69" t="s">
        <v>22</v>
      </c>
      <c r="G2166" s="70" t="s">
        <v>7531</v>
      </c>
      <c r="H2166" s="69" t="s">
        <v>7532</v>
      </c>
      <c r="I2166" s="71" t="s">
        <v>25</v>
      </c>
      <c r="J2166" s="71" t="s">
        <v>26</v>
      </c>
      <c r="K2166" s="69" t="s">
        <v>27</v>
      </c>
      <c r="L2166" s="69" t="s">
        <v>37</v>
      </c>
      <c r="M2166" s="69" t="s">
        <v>29</v>
      </c>
      <c r="N2166" s="69" t="s">
        <v>38</v>
      </c>
      <c r="O2166" s="69" t="s">
        <v>38</v>
      </c>
      <c r="P2166" s="72">
        <v>42502.62222222222</v>
      </c>
      <c r="Q2166" s="69"/>
      <c r="R2166" s="72">
        <v>42513.504861111112</v>
      </c>
      <c r="S2166" s="72">
        <v>42510.678472222222</v>
      </c>
      <c r="T2166" s="69"/>
      <c r="U2166" s="69" t="s">
        <v>39</v>
      </c>
      <c r="V2166" s="69"/>
      <c r="W2166" s="73">
        <v>42507</v>
      </c>
      <c r="X2166" s="69">
        <v>0</v>
      </c>
      <c r="Y2166" s="69">
        <v>3</v>
      </c>
      <c r="Z2166" s="69"/>
      <c r="AA2166" s="69"/>
      <c r="AB2166" s="69"/>
      <c r="AC2166" s="69"/>
      <c r="AD2166" s="69"/>
      <c r="AE2166" s="69"/>
      <c r="AF2166" s="69" t="s">
        <v>7533</v>
      </c>
      <c r="AG2166" s="69"/>
      <c r="AH2166" s="69" t="s">
        <v>7534</v>
      </c>
    </row>
    <row r="2167" spans="1:34" ht="15.75" hidden="1" customHeight="1" x14ac:dyDescent="0.2">
      <c r="A2167" s="69" t="s">
        <v>33</v>
      </c>
      <c r="B2167" s="69" t="s">
        <v>108</v>
      </c>
      <c r="C2167" s="51">
        <f t="shared" si="67"/>
        <v>21</v>
      </c>
      <c r="D2167" s="57">
        <v>2016</v>
      </c>
      <c r="E2167" s="57">
        <v>2</v>
      </c>
      <c r="F2167" s="69" t="s">
        <v>22</v>
      </c>
      <c r="G2167" s="70" t="s">
        <v>7535</v>
      </c>
      <c r="H2167" s="69" t="s">
        <v>7536</v>
      </c>
      <c r="I2167" s="71" t="s">
        <v>25</v>
      </c>
      <c r="J2167" s="71" t="s">
        <v>26</v>
      </c>
      <c r="K2167" s="69" t="s">
        <v>27</v>
      </c>
      <c r="L2167" s="69" t="s">
        <v>88</v>
      </c>
      <c r="M2167" s="69" t="s">
        <v>7450</v>
      </c>
      <c r="N2167" s="69" t="s">
        <v>7450</v>
      </c>
      <c r="O2167" s="69" t="s">
        <v>7450</v>
      </c>
      <c r="P2167" s="72">
        <v>42500.689583333333</v>
      </c>
      <c r="Q2167" s="69"/>
      <c r="R2167" s="72">
        <v>42508.509722222225</v>
      </c>
      <c r="S2167" s="72">
        <v>42508.509722222225</v>
      </c>
      <c r="T2167" s="69"/>
      <c r="U2167" s="69" t="s">
        <v>106</v>
      </c>
      <c r="V2167" s="69"/>
      <c r="W2167" s="73">
        <v>42509</v>
      </c>
      <c r="X2167" s="69">
        <v>0</v>
      </c>
      <c r="Y2167" s="69">
        <v>3</v>
      </c>
      <c r="Z2167" s="74" t="s">
        <v>7537</v>
      </c>
      <c r="AA2167" s="69"/>
      <c r="AB2167" s="69"/>
      <c r="AC2167" s="69"/>
      <c r="AD2167" s="69"/>
      <c r="AE2167" s="69"/>
      <c r="AF2167" s="69"/>
      <c r="AG2167" s="69"/>
      <c r="AH2167" s="69" t="s">
        <v>7538</v>
      </c>
    </row>
    <row r="2168" spans="1:34" ht="15.75" customHeight="1" x14ac:dyDescent="0.2">
      <c r="A2168" s="69" t="s">
        <v>33</v>
      </c>
      <c r="B2168" s="69" t="s">
        <v>41</v>
      </c>
      <c r="C2168" s="51">
        <f t="shared" si="67"/>
        <v>20</v>
      </c>
      <c r="D2168" s="57">
        <v>2016</v>
      </c>
      <c r="E2168" s="57">
        <v>2</v>
      </c>
      <c r="F2168" s="69" t="s">
        <v>22</v>
      </c>
      <c r="G2168" s="70" t="s">
        <v>7539</v>
      </c>
      <c r="H2168" s="69" t="s">
        <v>7540</v>
      </c>
      <c r="I2168" s="71" t="s">
        <v>217</v>
      </c>
      <c r="J2168" s="71" t="s">
        <v>26</v>
      </c>
      <c r="K2168" s="69" t="s">
        <v>27</v>
      </c>
      <c r="L2168" s="69" t="s">
        <v>37</v>
      </c>
      <c r="M2168" s="69" t="s">
        <v>29</v>
      </c>
      <c r="N2168" s="69" t="s">
        <v>30</v>
      </c>
      <c r="O2168" s="69" t="s">
        <v>30</v>
      </c>
      <c r="P2168" s="72">
        <v>42500.685416666667</v>
      </c>
      <c r="Q2168" s="69"/>
      <c r="R2168" s="72">
        <v>42506.386805555558</v>
      </c>
      <c r="S2168" s="72">
        <v>42501.520833333336</v>
      </c>
      <c r="T2168" s="69"/>
      <c r="U2168" s="124" t="s">
        <v>10423</v>
      </c>
      <c r="V2168" s="69"/>
      <c r="W2168" s="73">
        <v>42500</v>
      </c>
      <c r="X2168" s="69">
        <v>0</v>
      </c>
      <c r="Y2168" s="69">
        <v>3</v>
      </c>
      <c r="Z2168" s="69"/>
      <c r="AA2168" s="69"/>
      <c r="AB2168" s="69"/>
      <c r="AC2168" s="69"/>
      <c r="AD2168" s="69"/>
      <c r="AE2168" s="69"/>
      <c r="AF2168" s="69" t="s">
        <v>7541</v>
      </c>
      <c r="AG2168" s="69"/>
      <c r="AH2168" s="69" t="s">
        <v>7542</v>
      </c>
    </row>
    <row r="2169" spans="1:34" ht="15.75" customHeight="1" x14ac:dyDescent="0.2">
      <c r="A2169" s="69" t="s">
        <v>33</v>
      </c>
      <c r="B2169" s="69" t="s">
        <v>99</v>
      </c>
      <c r="C2169" s="51">
        <f t="shared" si="67"/>
        <v>20</v>
      </c>
      <c r="D2169" s="57">
        <v>2016</v>
      </c>
      <c r="E2169" s="57">
        <v>2</v>
      </c>
      <c r="F2169" s="69" t="s">
        <v>22</v>
      </c>
      <c r="G2169" s="70" t="s">
        <v>7543</v>
      </c>
      <c r="H2169" s="69" t="s">
        <v>7544</v>
      </c>
      <c r="I2169" s="71" t="s">
        <v>25</v>
      </c>
      <c r="J2169" s="71" t="s">
        <v>26</v>
      </c>
      <c r="K2169" s="69" t="s">
        <v>27</v>
      </c>
      <c r="L2169" s="69" t="s">
        <v>37</v>
      </c>
      <c r="M2169" s="69" t="s">
        <v>29</v>
      </c>
      <c r="N2169" s="69" t="s">
        <v>2982</v>
      </c>
      <c r="O2169" s="69" t="s">
        <v>2982</v>
      </c>
      <c r="P2169" s="72">
        <v>42499.459027777775</v>
      </c>
      <c r="Q2169" s="69"/>
      <c r="R2169" s="72">
        <v>42507.386805555558</v>
      </c>
      <c r="S2169" s="72">
        <v>42504.647916666669</v>
      </c>
      <c r="T2169" s="69"/>
      <c r="U2169" s="124" t="s">
        <v>10423</v>
      </c>
      <c r="V2169" s="69"/>
      <c r="W2169" s="73">
        <v>42501</v>
      </c>
      <c r="X2169" s="69">
        <v>0</v>
      </c>
      <c r="Y2169" s="69">
        <v>1</v>
      </c>
      <c r="Z2169" s="69" t="s">
        <v>7545</v>
      </c>
      <c r="AA2169" s="69"/>
      <c r="AB2169" s="69"/>
      <c r="AC2169" s="69"/>
      <c r="AD2169" s="69"/>
      <c r="AE2169" s="69"/>
      <c r="AF2169" s="69"/>
      <c r="AG2169" s="69"/>
      <c r="AH2169" s="69" t="s">
        <v>7546</v>
      </c>
    </row>
    <row r="2170" spans="1:34" ht="15.75" customHeight="1" x14ac:dyDescent="0.2">
      <c r="A2170" s="69" t="s">
        <v>33</v>
      </c>
      <c r="B2170" s="69" t="s">
        <v>133</v>
      </c>
      <c r="C2170" s="51">
        <f t="shared" si="67"/>
        <v>18</v>
      </c>
      <c r="D2170" s="57">
        <v>2016</v>
      </c>
      <c r="E2170" s="57">
        <v>2</v>
      </c>
      <c r="F2170" s="69" t="s">
        <v>22</v>
      </c>
      <c r="G2170" s="70" t="s">
        <v>8018</v>
      </c>
      <c r="H2170" s="69" t="s">
        <v>8019</v>
      </c>
      <c r="I2170" s="71" t="s">
        <v>36</v>
      </c>
      <c r="J2170" s="71" t="s">
        <v>26</v>
      </c>
      <c r="K2170" s="69" t="s">
        <v>27</v>
      </c>
      <c r="L2170" s="69" t="s">
        <v>88</v>
      </c>
      <c r="M2170" s="69" t="s">
        <v>618</v>
      </c>
      <c r="N2170" s="69" t="s">
        <v>8020</v>
      </c>
      <c r="O2170" s="69" t="s">
        <v>8020</v>
      </c>
      <c r="P2170" s="72">
        <v>42483.260416666664</v>
      </c>
      <c r="Q2170" s="69"/>
      <c r="R2170" s="72">
        <v>42557.454861111109</v>
      </c>
      <c r="S2170" s="72">
        <v>42485.457638888889</v>
      </c>
      <c r="T2170" s="69"/>
      <c r="U2170" s="124" t="s">
        <v>10423</v>
      </c>
      <c r="V2170" s="69"/>
      <c r="W2170" s="69"/>
      <c r="X2170" s="69">
        <v>0</v>
      </c>
      <c r="Y2170" s="69">
        <v>2</v>
      </c>
      <c r="Z2170" s="74" t="s">
        <v>8021</v>
      </c>
      <c r="AA2170" s="69"/>
      <c r="AB2170" s="69"/>
      <c r="AC2170" s="69"/>
      <c r="AD2170" s="69"/>
      <c r="AE2170" s="69"/>
      <c r="AF2170" s="69"/>
      <c r="AG2170" s="69"/>
      <c r="AH2170" s="69" t="s">
        <v>8022</v>
      </c>
    </row>
    <row r="2171" spans="1:34" ht="15.75" customHeight="1" x14ac:dyDescent="0.2">
      <c r="A2171" s="69" t="s">
        <v>33</v>
      </c>
      <c r="B2171" s="69" t="s">
        <v>56</v>
      </c>
      <c r="C2171" s="51">
        <f t="shared" si="67"/>
        <v>19</v>
      </c>
      <c r="D2171" s="57">
        <v>2016</v>
      </c>
      <c r="E2171" s="57">
        <v>2</v>
      </c>
      <c r="F2171" s="69" t="s">
        <v>22</v>
      </c>
      <c r="G2171" s="70" t="s">
        <v>7551</v>
      </c>
      <c r="H2171" s="69" t="s">
        <v>7552</v>
      </c>
      <c r="I2171" s="71" t="s">
        <v>25</v>
      </c>
      <c r="J2171" s="71" t="s">
        <v>26</v>
      </c>
      <c r="K2171" s="69" t="s">
        <v>27</v>
      </c>
      <c r="L2171" s="69" t="s">
        <v>37</v>
      </c>
      <c r="M2171" s="69" t="s">
        <v>29</v>
      </c>
      <c r="N2171" s="69" t="s">
        <v>59</v>
      </c>
      <c r="O2171" s="69" t="s">
        <v>59</v>
      </c>
      <c r="P2171" s="72">
        <v>42494.548611111109</v>
      </c>
      <c r="Q2171" s="69"/>
      <c r="R2171" s="72">
        <v>42496.629166666666</v>
      </c>
      <c r="S2171" s="72">
        <v>42494.680555555555</v>
      </c>
      <c r="T2171" s="69"/>
      <c r="U2171" s="124" t="s">
        <v>10423</v>
      </c>
      <c r="V2171" s="69"/>
      <c r="W2171" s="73">
        <v>42494</v>
      </c>
      <c r="X2171" s="69">
        <v>0</v>
      </c>
      <c r="Y2171" s="69">
        <v>1</v>
      </c>
      <c r="Z2171" s="69"/>
      <c r="AA2171" s="69"/>
      <c r="AB2171" s="69"/>
      <c r="AC2171" s="69"/>
      <c r="AD2171" s="69"/>
      <c r="AE2171" s="69"/>
      <c r="AF2171" s="69"/>
      <c r="AG2171" s="69"/>
      <c r="AH2171" s="69" t="s">
        <v>7553</v>
      </c>
    </row>
    <row r="2172" spans="1:34" ht="15.75" hidden="1" customHeight="1" x14ac:dyDescent="0.2">
      <c r="A2172" s="69" t="s">
        <v>33</v>
      </c>
      <c r="B2172" s="69" t="s">
        <v>108</v>
      </c>
      <c r="C2172" s="51">
        <f t="shared" si="67"/>
        <v>20</v>
      </c>
      <c r="D2172" s="57">
        <v>2016</v>
      </c>
      <c r="E2172" s="57">
        <v>2</v>
      </c>
      <c r="F2172" s="69" t="s">
        <v>22</v>
      </c>
      <c r="G2172" s="70" t="s">
        <v>7554</v>
      </c>
      <c r="H2172" s="69" t="s">
        <v>7555</v>
      </c>
      <c r="I2172" s="71" t="s">
        <v>25</v>
      </c>
      <c r="J2172" s="71" t="s">
        <v>26</v>
      </c>
      <c r="K2172" s="69" t="s">
        <v>27</v>
      </c>
      <c r="L2172" s="69" t="s">
        <v>88</v>
      </c>
      <c r="M2172" s="69" t="s">
        <v>2982</v>
      </c>
      <c r="N2172" s="69" t="s">
        <v>2982</v>
      </c>
      <c r="O2172" s="69" t="s">
        <v>2982</v>
      </c>
      <c r="P2172" s="72">
        <v>42494.61041666667</v>
      </c>
      <c r="Q2172" s="69"/>
      <c r="R2172" s="72">
        <v>42506.395833333336</v>
      </c>
      <c r="S2172" s="72">
        <v>42502.500694444447</v>
      </c>
      <c r="T2172" s="69"/>
      <c r="U2172" s="69" t="s">
        <v>106</v>
      </c>
      <c r="V2172" s="69"/>
      <c r="W2172" s="73">
        <v>42503</v>
      </c>
      <c r="X2172" s="69">
        <v>0</v>
      </c>
      <c r="Y2172" s="69">
        <v>2</v>
      </c>
      <c r="Z2172" s="69"/>
      <c r="AA2172" s="69"/>
      <c r="AB2172" s="69"/>
      <c r="AC2172" s="69"/>
      <c r="AD2172" s="69"/>
      <c r="AE2172" s="69"/>
      <c r="AF2172" s="69"/>
      <c r="AG2172" s="69"/>
      <c r="AH2172" s="69" t="s">
        <v>7556</v>
      </c>
    </row>
    <row r="2173" spans="1:34" ht="15.75" hidden="1" customHeight="1" x14ac:dyDescent="0.2">
      <c r="A2173" s="69" t="s">
        <v>33</v>
      </c>
      <c r="B2173" s="69" t="s">
        <v>85</v>
      </c>
      <c r="C2173" s="51">
        <f t="shared" si="67"/>
        <v>20</v>
      </c>
      <c r="D2173" s="57">
        <v>2016</v>
      </c>
      <c r="E2173" s="57">
        <v>2</v>
      </c>
      <c r="F2173" s="69" t="s">
        <v>22</v>
      </c>
      <c r="G2173" s="70" t="s">
        <v>7557</v>
      </c>
      <c r="H2173" s="69" t="s">
        <v>7558</v>
      </c>
      <c r="I2173" s="71" t="s">
        <v>25</v>
      </c>
      <c r="J2173" s="71" t="s">
        <v>26</v>
      </c>
      <c r="K2173" s="69" t="s">
        <v>27</v>
      </c>
      <c r="L2173" s="69" t="s">
        <v>37</v>
      </c>
      <c r="M2173" s="69" t="s">
        <v>29</v>
      </c>
      <c r="N2173" s="69" t="s">
        <v>30</v>
      </c>
      <c r="O2173" s="69" t="s">
        <v>30</v>
      </c>
      <c r="P2173" s="72">
        <v>42493.594444444447</v>
      </c>
      <c r="Q2173" s="69"/>
      <c r="R2173" s="72">
        <v>42503.474999999999</v>
      </c>
      <c r="S2173" s="72">
        <v>42501.51458333333</v>
      </c>
      <c r="T2173" s="69"/>
      <c r="U2173" s="69" t="s">
        <v>54</v>
      </c>
      <c r="V2173" s="69"/>
      <c r="W2173" s="73">
        <v>42502</v>
      </c>
      <c r="X2173" s="69">
        <v>0</v>
      </c>
      <c r="Y2173" s="69">
        <v>1</v>
      </c>
      <c r="Z2173" s="69"/>
      <c r="AA2173" s="69"/>
      <c r="AB2173" s="69"/>
      <c r="AC2173" s="69"/>
      <c r="AD2173" s="69"/>
      <c r="AE2173" s="69"/>
      <c r="AF2173" s="69"/>
      <c r="AG2173" s="69"/>
      <c r="AH2173" s="69" t="s">
        <v>7559</v>
      </c>
    </row>
    <row r="2174" spans="1:34" ht="15.75" customHeight="1" x14ac:dyDescent="0.2">
      <c r="A2174" s="69" t="s">
        <v>33</v>
      </c>
      <c r="B2174" s="69" t="s">
        <v>85</v>
      </c>
      <c r="C2174" s="51">
        <f t="shared" si="67"/>
        <v>20</v>
      </c>
      <c r="D2174" s="57">
        <v>2016</v>
      </c>
      <c r="E2174" s="57">
        <v>2</v>
      </c>
      <c r="F2174" s="69" t="s">
        <v>22</v>
      </c>
      <c r="G2174" s="70" t="s">
        <v>7560</v>
      </c>
      <c r="H2174" s="69" t="s">
        <v>7561</v>
      </c>
      <c r="I2174" s="71" t="s">
        <v>217</v>
      </c>
      <c r="J2174" s="71" t="s">
        <v>26</v>
      </c>
      <c r="K2174" s="69" t="s">
        <v>2703</v>
      </c>
      <c r="L2174" s="69" t="s">
        <v>37</v>
      </c>
      <c r="M2174" s="69" t="s">
        <v>29</v>
      </c>
      <c r="N2174" s="69" t="s">
        <v>30</v>
      </c>
      <c r="O2174" s="69" t="s">
        <v>7562</v>
      </c>
      <c r="P2174" s="72">
        <v>42492.397222222222</v>
      </c>
      <c r="Q2174" s="69"/>
      <c r="R2174" s="72">
        <v>42507.386805555558</v>
      </c>
      <c r="S2174" s="72">
        <v>42503.477777777778</v>
      </c>
      <c r="T2174" s="69"/>
      <c r="U2174" s="124" t="s">
        <v>10423</v>
      </c>
      <c r="V2174" s="69"/>
      <c r="W2174" s="73">
        <v>42499</v>
      </c>
      <c r="X2174" s="69">
        <v>0</v>
      </c>
      <c r="Y2174" s="69">
        <v>3</v>
      </c>
      <c r="Z2174" s="69" t="s">
        <v>7563</v>
      </c>
      <c r="AA2174" s="69"/>
      <c r="AB2174" s="69"/>
      <c r="AC2174" s="69"/>
      <c r="AD2174" s="69"/>
      <c r="AE2174" s="69" t="s">
        <v>7564</v>
      </c>
      <c r="AF2174" s="69"/>
      <c r="AG2174" s="69"/>
      <c r="AH2174" s="69" t="s">
        <v>7565</v>
      </c>
    </row>
    <row r="2175" spans="1:34" ht="15.75" customHeight="1" x14ac:dyDescent="0.2">
      <c r="A2175" s="69" t="s">
        <v>33</v>
      </c>
      <c r="B2175" s="69" t="s">
        <v>145</v>
      </c>
      <c r="C2175" s="51">
        <f t="shared" si="67"/>
        <v>25</v>
      </c>
      <c r="D2175" s="57">
        <v>2016</v>
      </c>
      <c r="E2175" s="57">
        <v>2</v>
      </c>
      <c r="F2175" s="69" t="s">
        <v>22</v>
      </c>
      <c r="G2175" s="70" t="s">
        <v>7566</v>
      </c>
      <c r="H2175" s="69" t="s">
        <v>7567</v>
      </c>
      <c r="I2175" s="71" t="s">
        <v>25</v>
      </c>
      <c r="J2175" s="71" t="s">
        <v>26</v>
      </c>
      <c r="K2175" s="69" t="s">
        <v>27</v>
      </c>
      <c r="L2175" s="69" t="s">
        <v>88</v>
      </c>
      <c r="M2175" s="69" t="s">
        <v>717</v>
      </c>
      <c r="N2175" s="69" t="s">
        <v>30</v>
      </c>
      <c r="O2175" s="69" t="s">
        <v>30</v>
      </c>
      <c r="P2175" s="72">
        <v>42492.510416666664</v>
      </c>
      <c r="Q2175" s="69"/>
      <c r="R2175" s="72">
        <v>42538.397222222222</v>
      </c>
      <c r="S2175" s="72">
        <v>42537.598611111112</v>
      </c>
      <c r="T2175" s="69"/>
      <c r="U2175" s="124" t="s">
        <v>10423</v>
      </c>
      <c r="V2175" s="69"/>
      <c r="W2175" s="73">
        <v>42535</v>
      </c>
      <c r="X2175" s="69">
        <v>0</v>
      </c>
      <c r="Y2175" s="69">
        <v>3</v>
      </c>
      <c r="Z2175" s="69" t="s">
        <v>7568</v>
      </c>
      <c r="AA2175" s="69"/>
      <c r="AB2175" s="69"/>
      <c r="AC2175" s="69"/>
      <c r="AD2175" s="69"/>
      <c r="AE2175" s="69"/>
      <c r="AF2175" s="69"/>
      <c r="AG2175" s="69"/>
      <c r="AH2175" s="69" t="s">
        <v>7569</v>
      </c>
    </row>
    <row r="2176" spans="1:34" ht="15.75" hidden="1" customHeight="1" x14ac:dyDescent="0.2">
      <c r="A2176" s="69" t="s">
        <v>33</v>
      </c>
      <c r="B2176" s="69" t="s">
        <v>145</v>
      </c>
      <c r="C2176" s="51">
        <f t="shared" si="67"/>
        <v>20</v>
      </c>
      <c r="D2176" s="57">
        <v>2016</v>
      </c>
      <c r="E2176" s="57">
        <v>2</v>
      </c>
      <c r="F2176" s="69" t="s">
        <v>22</v>
      </c>
      <c r="G2176" s="70" t="s">
        <v>7570</v>
      </c>
      <c r="H2176" s="69" t="s">
        <v>7571</v>
      </c>
      <c r="I2176" s="71" t="s">
        <v>2700</v>
      </c>
      <c r="J2176" s="71" t="s">
        <v>26</v>
      </c>
      <c r="K2176" s="69" t="s">
        <v>27</v>
      </c>
      <c r="L2176" s="69" t="s">
        <v>37</v>
      </c>
      <c r="M2176" s="69" t="s">
        <v>623</v>
      </c>
      <c r="N2176" s="69" t="s">
        <v>30</v>
      </c>
      <c r="O2176" s="69" t="s">
        <v>30</v>
      </c>
      <c r="P2176" s="72">
        <v>42482.561111111114</v>
      </c>
      <c r="Q2176" s="69"/>
      <c r="R2176" s="72">
        <v>42517.496527777781</v>
      </c>
      <c r="S2176" s="72">
        <v>42501.423611111109</v>
      </c>
      <c r="T2176" s="69"/>
      <c r="U2176" s="69" t="s">
        <v>143</v>
      </c>
      <c r="V2176" s="69"/>
      <c r="W2176" s="69"/>
      <c r="X2176" s="69">
        <v>0</v>
      </c>
      <c r="Y2176" s="69">
        <v>2</v>
      </c>
      <c r="Z2176" s="69"/>
      <c r="AA2176" s="69"/>
      <c r="AB2176" s="69"/>
      <c r="AC2176" s="69"/>
      <c r="AD2176" s="69"/>
      <c r="AE2176" s="69"/>
      <c r="AF2176" s="69"/>
      <c r="AG2176" s="69"/>
      <c r="AH2176" s="69"/>
    </row>
    <row r="2177" spans="1:34" ht="15.75" hidden="1" customHeight="1" x14ac:dyDescent="0.2">
      <c r="A2177" s="69" t="s">
        <v>33</v>
      </c>
      <c r="B2177" s="69" t="s">
        <v>145</v>
      </c>
      <c r="C2177" s="51">
        <f t="shared" si="67"/>
        <v>25</v>
      </c>
      <c r="D2177" s="57">
        <v>2016</v>
      </c>
      <c r="E2177" s="57">
        <v>2</v>
      </c>
      <c r="F2177" s="69" t="s">
        <v>22</v>
      </c>
      <c r="G2177" s="70" t="s">
        <v>7572</v>
      </c>
      <c r="H2177" s="69" t="s">
        <v>7573</v>
      </c>
      <c r="I2177" s="71" t="s">
        <v>2700</v>
      </c>
      <c r="J2177" s="71" t="s">
        <v>26</v>
      </c>
      <c r="K2177" s="69" t="s">
        <v>27</v>
      </c>
      <c r="L2177" s="69" t="s">
        <v>37</v>
      </c>
      <c r="M2177" s="69" t="s">
        <v>29</v>
      </c>
      <c r="N2177" s="69" t="s">
        <v>30</v>
      </c>
      <c r="O2177" s="69" t="s">
        <v>30</v>
      </c>
      <c r="P2177" s="72">
        <v>42482.563194444447</v>
      </c>
      <c r="Q2177" s="69"/>
      <c r="R2177" s="72">
        <v>42541.445138888892</v>
      </c>
      <c r="S2177" s="72">
        <v>42538.786111111112</v>
      </c>
      <c r="T2177" s="69"/>
      <c r="U2177" s="69" t="s">
        <v>143</v>
      </c>
      <c r="V2177" s="69"/>
      <c r="W2177" s="73">
        <v>42544</v>
      </c>
      <c r="X2177" s="69">
        <v>0</v>
      </c>
      <c r="Y2177" s="69">
        <v>2</v>
      </c>
      <c r="Z2177" s="69"/>
      <c r="AA2177" s="69"/>
      <c r="AB2177" s="69"/>
      <c r="AC2177" s="69"/>
      <c r="AD2177" s="69"/>
      <c r="AE2177" s="69"/>
      <c r="AF2177" s="69"/>
      <c r="AG2177" s="69"/>
      <c r="AH2177" s="69" t="s">
        <v>7574</v>
      </c>
    </row>
    <row r="2178" spans="1:34" ht="15.75" customHeight="1" x14ac:dyDescent="0.2">
      <c r="A2178" s="69" t="s">
        <v>33</v>
      </c>
      <c r="B2178" s="69" t="s">
        <v>145</v>
      </c>
      <c r="C2178" s="51">
        <f t="shared" si="67"/>
        <v>20</v>
      </c>
      <c r="D2178" s="57">
        <v>2016</v>
      </c>
      <c r="E2178" s="57">
        <v>2</v>
      </c>
      <c r="F2178" s="69" t="s">
        <v>22</v>
      </c>
      <c r="G2178" s="70" t="s">
        <v>7575</v>
      </c>
      <c r="H2178" s="69" t="s">
        <v>7576</v>
      </c>
      <c r="I2178" s="71" t="s">
        <v>25</v>
      </c>
      <c r="J2178" s="71" t="s">
        <v>26</v>
      </c>
      <c r="K2178" s="69" t="s">
        <v>27</v>
      </c>
      <c r="L2178" s="69" t="s">
        <v>88</v>
      </c>
      <c r="M2178" s="69" t="s">
        <v>284</v>
      </c>
      <c r="N2178" s="69" t="s">
        <v>473</v>
      </c>
      <c r="O2178" s="69" t="s">
        <v>473</v>
      </c>
      <c r="P2178" s="72">
        <v>42481.263888888891</v>
      </c>
      <c r="Q2178" s="69"/>
      <c r="R2178" s="72">
        <v>42501.625</v>
      </c>
      <c r="S2178" s="72">
        <v>42500.481944444444</v>
      </c>
      <c r="T2178" s="69"/>
      <c r="U2178" s="124" t="s">
        <v>10423</v>
      </c>
      <c r="V2178" s="69"/>
      <c r="W2178" s="69"/>
      <c r="X2178" s="69">
        <v>0</v>
      </c>
      <c r="Y2178" s="69">
        <v>6</v>
      </c>
      <c r="Z2178" s="69"/>
      <c r="AA2178" s="69"/>
      <c r="AB2178" s="69"/>
      <c r="AC2178" s="69"/>
      <c r="AD2178" s="69"/>
      <c r="AE2178" s="69" t="s">
        <v>7577</v>
      </c>
      <c r="AF2178" s="69" t="s">
        <v>7578</v>
      </c>
      <c r="AG2178" s="69"/>
      <c r="AH2178" s="69" t="s">
        <v>7579</v>
      </c>
    </row>
    <row r="2179" spans="1:34" ht="15.75" hidden="1" customHeight="1" x14ac:dyDescent="0.2">
      <c r="A2179" s="69" t="s">
        <v>33</v>
      </c>
      <c r="B2179" s="69" t="s">
        <v>108</v>
      </c>
      <c r="C2179" s="51">
        <f t="shared" si="67"/>
        <v>23</v>
      </c>
      <c r="D2179" s="57">
        <v>2016</v>
      </c>
      <c r="E2179" s="57">
        <v>2</v>
      </c>
      <c r="F2179" s="69" t="s">
        <v>22</v>
      </c>
      <c r="G2179" s="70" t="s">
        <v>7580</v>
      </c>
      <c r="H2179" s="69" t="s">
        <v>7581</v>
      </c>
      <c r="I2179" s="71" t="s">
        <v>25</v>
      </c>
      <c r="J2179" s="71" t="s">
        <v>26</v>
      </c>
      <c r="K2179" s="69" t="s">
        <v>27</v>
      </c>
      <c r="L2179" s="69" t="s">
        <v>88</v>
      </c>
      <c r="M2179" s="69" t="s">
        <v>7350</v>
      </c>
      <c r="N2179" s="69" t="s">
        <v>2982</v>
      </c>
      <c r="O2179" s="69" t="s">
        <v>2982</v>
      </c>
      <c r="P2179" s="72">
        <v>42481.413888888892</v>
      </c>
      <c r="Q2179" s="69"/>
      <c r="R2179" s="72">
        <v>42528.461111111108</v>
      </c>
      <c r="S2179" s="72">
        <v>42523.663194444445</v>
      </c>
      <c r="T2179" s="69"/>
      <c r="U2179" s="69" t="s">
        <v>111</v>
      </c>
      <c r="V2179" s="69"/>
      <c r="W2179" s="73">
        <v>42541</v>
      </c>
      <c r="X2179" s="69">
        <v>0</v>
      </c>
      <c r="Y2179" s="69">
        <v>3</v>
      </c>
      <c r="Z2179" s="69" t="s">
        <v>7582</v>
      </c>
      <c r="AA2179" s="69"/>
      <c r="AB2179" s="69"/>
      <c r="AC2179" s="69"/>
      <c r="AD2179" s="69"/>
      <c r="AE2179" s="69"/>
      <c r="AF2179" s="69"/>
      <c r="AG2179" s="69"/>
      <c r="AH2179" s="69" t="s">
        <v>7583</v>
      </c>
    </row>
    <row r="2180" spans="1:34" ht="15.75" customHeight="1" x14ac:dyDescent="0.2">
      <c r="A2180" s="69" t="s">
        <v>33</v>
      </c>
      <c r="B2180" s="69" t="s">
        <v>45</v>
      </c>
      <c r="C2180" s="51">
        <f t="shared" si="67"/>
        <v>17</v>
      </c>
      <c r="D2180" s="57">
        <v>2016</v>
      </c>
      <c r="E2180" s="57">
        <v>2</v>
      </c>
      <c r="F2180" s="69" t="s">
        <v>22</v>
      </c>
      <c r="G2180" s="70" t="s">
        <v>7584</v>
      </c>
      <c r="H2180" s="69" t="s">
        <v>7585</v>
      </c>
      <c r="I2180" s="71" t="s">
        <v>25</v>
      </c>
      <c r="J2180" s="71" t="s">
        <v>26</v>
      </c>
      <c r="K2180" s="69" t="s">
        <v>27</v>
      </c>
      <c r="L2180" s="69" t="s">
        <v>37</v>
      </c>
      <c r="M2180" s="69" t="s">
        <v>29</v>
      </c>
      <c r="N2180" s="69" t="s">
        <v>74</v>
      </c>
      <c r="O2180" s="69" t="s">
        <v>74</v>
      </c>
      <c r="P2180" s="72">
        <v>42479.555555555555</v>
      </c>
      <c r="Q2180" s="69"/>
      <c r="R2180" s="72">
        <v>42489.645138888889</v>
      </c>
      <c r="S2180" s="72">
        <v>42480.012499999997</v>
      </c>
      <c r="T2180" s="69"/>
      <c r="U2180" s="124" t="s">
        <v>10423</v>
      </c>
      <c r="V2180" s="69"/>
      <c r="W2180" s="73">
        <v>42480</v>
      </c>
      <c r="X2180" s="69">
        <v>0</v>
      </c>
      <c r="Y2180" s="69">
        <v>2</v>
      </c>
      <c r="Z2180" s="69"/>
      <c r="AA2180" s="69"/>
      <c r="AB2180" s="69"/>
      <c r="AC2180" s="69"/>
      <c r="AD2180" s="69"/>
      <c r="AE2180" s="69"/>
      <c r="AF2180" s="69"/>
      <c r="AG2180" s="69"/>
      <c r="AH2180" s="69" t="s">
        <v>7586</v>
      </c>
    </row>
    <row r="2181" spans="1:34" ht="15.75" hidden="1" customHeight="1" x14ac:dyDescent="0.2">
      <c r="A2181" s="69" t="s">
        <v>33</v>
      </c>
      <c r="B2181" s="69" t="s">
        <v>108</v>
      </c>
      <c r="C2181" s="51">
        <f t="shared" si="67"/>
        <v>20</v>
      </c>
      <c r="D2181" s="57">
        <v>2016</v>
      </c>
      <c r="E2181" s="57">
        <v>2</v>
      </c>
      <c r="F2181" s="69" t="s">
        <v>22</v>
      </c>
      <c r="G2181" s="70" t="s">
        <v>7587</v>
      </c>
      <c r="H2181" s="69" t="s">
        <v>7588</v>
      </c>
      <c r="I2181" s="71" t="s">
        <v>25</v>
      </c>
      <c r="J2181" s="71" t="s">
        <v>26</v>
      </c>
      <c r="K2181" s="69" t="s">
        <v>27</v>
      </c>
      <c r="L2181" s="69" t="s">
        <v>88</v>
      </c>
      <c r="M2181" s="69" t="s">
        <v>618</v>
      </c>
      <c r="N2181" s="69" t="s">
        <v>618</v>
      </c>
      <c r="O2181" s="69" t="s">
        <v>618</v>
      </c>
      <c r="P2181" s="72">
        <v>42478.536111111112</v>
      </c>
      <c r="Q2181" s="69"/>
      <c r="R2181" s="72">
        <v>42507.386805555558</v>
      </c>
      <c r="S2181" s="72">
        <v>42503.536805555559</v>
      </c>
      <c r="T2181" s="69"/>
      <c r="U2181" s="69" t="s">
        <v>106</v>
      </c>
      <c r="V2181" s="69"/>
      <c r="W2181" s="69"/>
      <c r="X2181" s="69">
        <v>0</v>
      </c>
      <c r="Y2181" s="69">
        <v>2</v>
      </c>
      <c r="Z2181" s="74" t="s">
        <v>7589</v>
      </c>
      <c r="AA2181" s="69"/>
      <c r="AB2181" s="69"/>
      <c r="AC2181" s="69"/>
      <c r="AD2181" s="69"/>
      <c r="AE2181" s="69"/>
      <c r="AF2181" s="69"/>
      <c r="AG2181" s="69"/>
      <c r="AH2181" s="69" t="s">
        <v>7590</v>
      </c>
    </row>
    <row r="2182" spans="1:34" ht="15.75" customHeight="1" x14ac:dyDescent="0.2">
      <c r="A2182" s="69" t="s">
        <v>33</v>
      </c>
      <c r="B2182" s="69" t="s">
        <v>56</v>
      </c>
      <c r="C2182" s="51">
        <f t="shared" si="67"/>
        <v>16</v>
      </c>
      <c r="D2182" s="57">
        <v>2016</v>
      </c>
      <c r="E2182" s="57">
        <v>2</v>
      </c>
      <c r="F2182" s="69" t="s">
        <v>22</v>
      </c>
      <c r="G2182" s="70" t="s">
        <v>7591</v>
      </c>
      <c r="H2182" s="69" t="s">
        <v>7592</v>
      </c>
      <c r="I2182" s="71" t="s">
        <v>25</v>
      </c>
      <c r="J2182" s="71" t="s">
        <v>26</v>
      </c>
      <c r="K2182" s="69" t="s">
        <v>27</v>
      </c>
      <c r="L2182" s="69" t="s">
        <v>37</v>
      </c>
      <c r="M2182" s="69" t="s">
        <v>29</v>
      </c>
      <c r="N2182" s="69" t="s">
        <v>59</v>
      </c>
      <c r="O2182" s="69" t="s">
        <v>59</v>
      </c>
      <c r="P2182" s="72">
        <v>42472.698611111111</v>
      </c>
      <c r="Q2182" s="69"/>
      <c r="R2182" s="72">
        <v>42474.636805555558</v>
      </c>
      <c r="S2182" s="72">
        <v>42474.477777777778</v>
      </c>
      <c r="T2182" s="69"/>
      <c r="U2182" s="124" t="s">
        <v>10423</v>
      </c>
      <c r="V2182" s="69"/>
      <c r="W2182" s="73">
        <v>42473</v>
      </c>
      <c r="X2182" s="69">
        <v>0</v>
      </c>
      <c r="Y2182" s="69">
        <v>1</v>
      </c>
      <c r="Z2182" s="69"/>
      <c r="AA2182" s="69"/>
      <c r="AB2182" s="69"/>
      <c r="AC2182" s="69"/>
      <c r="AD2182" s="69"/>
      <c r="AE2182" s="69"/>
      <c r="AF2182" s="69"/>
      <c r="AG2182" s="69"/>
      <c r="AH2182" s="69" t="s">
        <v>7593</v>
      </c>
    </row>
    <row r="2183" spans="1:34" ht="15.75" customHeight="1" x14ac:dyDescent="0.2">
      <c r="A2183" s="69" t="s">
        <v>33</v>
      </c>
      <c r="B2183" s="69" t="s">
        <v>4456</v>
      </c>
      <c r="C2183" s="51">
        <f t="shared" si="67"/>
        <v>18</v>
      </c>
      <c r="D2183" s="57">
        <v>2016</v>
      </c>
      <c r="E2183" s="57">
        <v>2</v>
      </c>
      <c r="F2183" s="69" t="s">
        <v>22</v>
      </c>
      <c r="G2183" s="70" t="s">
        <v>7594</v>
      </c>
      <c r="H2183" s="69" t="s">
        <v>7595</v>
      </c>
      <c r="I2183" s="71" t="s">
        <v>25</v>
      </c>
      <c r="J2183" s="71" t="s">
        <v>26</v>
      </c>
      <c r="K2183" s="69" t="s">
        <v>27</v>
      </c>
      <c r="L2183" s="69" t="s">
        <v>88</v>
      </c>
      <c r="M2183" s="69" t="s">
        <v>30</v>
      </c>
      <c r="N2183" s="69" t="s">
        <v>59</v>
      </c>
      <c r="O2183" s="69" t="s">
        <v>59</v>
      </c>
      <c r="P2183" s="72">
        <v>42472.686111111114</v>
      </c>
      <c r="Q2183" s="69"/>
      <c r="R2183" s="72">
        <v>42489.645138888889</v>
      </c>
      <c r="S2183" s="72">
        <v>42487.652083333334</v>
      </c>
      <c r="T2183" s="69"/>
      <c r="U2183" s="124" t="s">
        <v>10423</v>
      </c>
      <c r="V2183" s="69"/>
      <c r="W2183" s="73">
        <v>42478</v>
      </c>
      <c r="X2183" s="69">
        <v>0</v>
      </c>
      <c r="Y2183" s="69">
        <v>1</v>
      </c>
      <c r="Z2183" s="69"/>
      <c r="AA2183" s="69"/>
      <c r="AB2183" s="69"/>
      <c r="AC2183" s="69"/>
      <c r="AD2183" s="69"/>
      <c r="AE2183" s="69"/>
      <c r="AF2183" s="69"/>
      <c r="AG2183" s="69"/>
      <c r="AH2183" s="69" t="s">
        <v>7596</v>
      </c>
    </row>
    <row r="2184" spans="1:34" ht="15.75" customHeight="1" x14ac:dyDescent="0.2">
      <c r="A2184" s="69" t="s">
        <v>33</v>
      </c>
      <c r="B2184" s="69" t="s">
        <v>99</v>
      </c>
      <c r="C2184" s="51">
        <f t="shared" si="67"/>
        <v>16</v>
      </c>
      <c r="D2184" s="57">
        <v>2016</v>
      </c>
      <c r="E2184" s="57">
        <v>2</v>
      </c>
      <c r="F2184" s="69" t="s">
        <v>22</v>
      </c>
      <c r="G2184" s="70" t="s">
        <v>7597</v>
      </c>
      <c r="H2184" s="69" t="s">
        <v>7598</v>
      </c>
      <c r="I2184" s="71" t="s">
        <v>25</v>
      </c>
      <c r="J2184" s="71" t="s">
        <v>26</v>
      </c>
      <c r="K2184" s="69" t="s">
        <v>27</v>
      </c>
      <c r="L2184" s="69" t="s">
        <v>37</v>
      </c>
      <c r="M2184" s="69" t="s">
        <v>29</v>
      </c>
      <c r="N2184" s="69" t="s">
        <v>2982</v>
      </c>
      <c r="O2184" s="69" t="s">
        <v>2982</v>
      </c>
      <c r="P2184" s="72">
        <v>42471.421527777777</v>
      </c>
      <c r="Q2184" s="69"/>
      <c r="R2184" s="72">
        <v>42471.520833333336</v>
      </c>
      <c r="S2184" s="72">
        <v>42471.487500000003</v>
      </c>
      <c r="T2184" s="69"/>
      <c r="U2184" s="124" t="s">
        <v>10423</v>
      </c>
      <c r="V2184" s="69"/>
      <c r="W2184" s="73">
        <v>42471</v>
      </c>
      <c r="X2184" s="69">
        <v>0</v>
      </c>
      <c r="Y2184" s="69">
        <v>1</v>
      </c>
      <c r="Z2184" s="74" t="s">
        <v>7599</v>
      </c>
      <c r="AA2184" s="69"/>
      <c r="AB2184" s="69"/>
      <c r="AC2184" s="69"/>
      <c r="AD2184" s="69"/>
      <c r="AE2184" s="69"/>
      <c r="AF2184" s="69"/>
      <c r="AG2184" s="69"/>
      <c r="AH2184" s="69" t="s">
        <v>7600</v>
      </c>
    </row>
    <row r="2185" spans="1:34" ht="15.75" customHeight="1" x14ac:dyDescent="0.2">
      <c r="A2185" s="69" t="s">
        <v>33</v>
      </c>
      <c r="B2185" s="69" t="s">
        <v>133</v>
      </c>
      <c r="C2185" s="51">
        <f t="shared" si="67"/>
        <v>16</v>
      </c>
      <c r="D2185" s="57">
        <v>2016</v>
      </c>
      <c r="E2185" s="57">
        <v>2</v>
      </c>
      <c r="F2185" s="69" t="s">
        <v>22</v>
      </c>
      <c r="G2185" s="70" t="s">
        <v>7601</v>
      </c>
      <c r="H2185" s="69" t="s">
        <v>7602</v>
      </c>
      <c r="I2185" s="71" t="s">
        <v>25</v>
      </c>
      <c r="J2185" s="71" t="s">
        <v>26</v>
      </c>
      <c r="K2185" s="69" t="s">
        <v>27</v>
      </c>
      <c r="L2185" s="69" t="s">
        <v>37</v>
      </c>
      <c r="M2185" s="69" t="s">
        <v>29</v>
      </c>
      <c r="N2185" s="69" t="s">
        <v>30</v>
      </c>
      <c r="O2185" s="69" t="s">
        <v>30</v>
      </c>
      <c r="P2185" s="72">
        <v>42471.525694444441</v>
      </c>
      <c r="Q2185" s="69"/>
      <c r="R2185" s="72">
        <v>42499.508333333331</v>
      </c>
      <c r="S2185" s="72">
        <v>42473.53125</v>
      </c>
      <c r="T2185" s="69"/>
      <c r="U2185" s="124" t="s">
        <v>10423</v>
      </c>
      <c r="V2185" s="69"/>
      <c r="W2185" s="69"/>
      <c r="X2185" s="69">
        <v>0</v>
      </c>
      <c r="Y2185" s="69">
        <v>1</v>
      </c>
      <c r="Z2185" s="69"/>
      <c r="AA2185" s="69"/>
      <c r="AB2185" s="69"/>
      <c r="AC2185" s="69"/>
      <c r="AD2185" s="69"/>
      <c r="AE2185" s="69"/>
      <c r="AF2185" s="69"/>
      <c r="AG2185" s="69"/>
      <c r="AH2185" s="69"/>
    </row>
    <row r="2186" spans="1:34" ht="15.75" customHeight="1" x14ac:dyDescent="0.2">
      <c r="A2186" s="69" t="s">
        <v>33</v>
      </c>
      <c r="B2186" s="69" t="s">
        <v>145</v>
      </c>
      <c r="C2186" s="51">
        <f t="shared" si="67"/>
        <v>19</v>
      </c>
      <c r="D2186" s="57">
        <v>2016</v>
      </c>
      <c r="E2186" s="57">
        <v>2</v>
      </c>
      <c r="F2186" s="69" t="s">
        <v>22</v>
      </c>
      <c r="G2186" s="70" t="s">
        <v>7603</v>
      </c>
      <c r="H2186" s="69" t="s">
        <v>7604</v>
      </c>
      <c r="I2186" s="71" t="s">
        <v>25</v>
      </c>
      <c r="J2186" s="71" t="s">
        <v>26</v>
      </c>
      <c r="K2186" s="69" t="s">
        <v>27</v>
      </c>
      <c r="L2186" s="69" t="s">
        <v>88</v>
      </c>
      <c r="M2186" s="69" t="s">
        <v>30</v>
      </c>
      <c r="N2186" s="69" t="s">
        <v>30</v>
      </c>
      <c r="O2186" s="69" t="s">
        <v>30</v>
      </c>
      <c r="P2186" s="72">
        <v>42471.513888888891</v>
      </c>
      <c r="Q2186" s="69"/>
      <c r="R2186" s="72">
        <v>42499.506249999999</v>
      </c>
      <c r="S2186" s="72">
        <v>42493.697916666664</v>
      </c>
      <c r="T2186" s="69"/>
      <c r="U2186" s="124" t="s">
        <v>10423</v>
      </c>
      <c r="V2186" s="69"/>
      <c r="W2186" s="73">
        <v>42495</v>
      </c>
      <c r="X2186" s="69">
        <v>0</v>
      </c>
      <c r="Y2186" s="69">
        <v>2</v>
      </c>
      <c r="Z2186" s="69" t="s">
        <v>7605</v>
      </c>
      <c r="AA2186" s="69"/>
      <c r="AB2186" s="69"/>
      <c r="AC2186" s="69"/>
      <c r="AD2186" s="69"/>
      <c r="AE2186" s="69"/>
      <c r="AF2186" s="69"/>
      <c r="AG2186" s="69"/>
      <c r="AH2186" s="69" t="s">
        <v>7569</v>
      </c>
    </row>
    <row r="2187" spans="1:34" ht="15.75" customHeight="1" x14ac:dyDescent="0.2">
      <c r="A2187" s="69" t="s">
        <v>33</v>
      </c>
      <c r="B2187" s="69" t="s">
        <v>2726</v>
      </c>
      <c r="C2187" s="51">
        <f t="shared" si="67"/>
        <v>16</v>
      </c>
      <c r="D2187" s="57">
        <v>2016</v>
      </c>
      <c r="E2187" s="57">
        <v>2</v>
      </c>
      <c r="F2187" s="69" t="s">
        <v>22</v>
      </c>
      <c r="G2187" s="70" t="s">
        <v>7606</v>
      </c>
      <c r="H2187" s="69" t="s">
        <v>7607</v>
      </c>
      <c r="I2187" s="71" t="s">
        <v>25</v>
      </c>
      <c r="J2187" s="71" t="s">
        <v>26</v>
      </c>
      <c r="K2187" s="69" t="s">
        <v>27</v>
      </c>
      <c r="L2187" s="69" t="s">
        <v>37</v>
      </c>
      <c r="M2187" s="69" t="s">
        <v>29</v>
      </c>
      <c r="N2187" s="69" t="s">
        <v>30</v>
      </c>
      <c r="O2187" s="69" t="s">
        <v>30</v>
      </c>
      <c r="P2187" s="72">
        <v>42471.506249999999</v>
      </c>
      <c r="Q2187" s="69"/>
      <c r="R2187" s="72">
        <v>42471.664583333331</v>
      </c>
      <c r="S2187" s="72">
        <v>42471.538888888892</v>
      </c>
      <c r="T2187" s="69"/>
      <c r="U2187" s="124" t="s">
        <v>10423</v>
      </c>
      <c r="V2187" s="69"/>
      <c r="W2187" s="69"/>
      <c r="X2187" s="69">
        <v>0</v>
      </c>
      <c r="Y2187" s="69">
        <v>1</v>
      </c>
      <c r="Z2187" s="69"/>
      <c r="AA2187" s="69"/>
      <c r="AB2187" s="69"/>
      <c r="AC2187" s="69"/>
      <c r="AD2187" s="69"/>
      <c r="AE2187" s="69"/>
      <c r="AF2187" s="69"/>
      <c r="AG2187" s="69"/>
      <c r="AH2187" s="69" t="s">
        <v>7608</v>
      </c>
    </row>
    <row r="2188" spans="1:34" ht="15.75" customHeight="1" x14ac:dyDescent="0.2">
      <c r="A2188" s="69" t="s">
        <v>33</v>
      </c>
      <c r="B2188" s="69" t="s">
        <v>56</v>
      </c>
      <c r="C2188" s="51">
        <f t="shared" si="67"/>
        <v>16</v>
      </c>
      <c r="D2188" s="57">
        <v>2016</v>
      </c>
      <c r="E2188" s="57">
        <v>2</v>
      </c>
      <c r="F2188" s="69" t="s">
        <v>22</v>
      </c>
      <c r="G2188" s="70" t="s">
        <v>7609</v>
      </c>
      <c r="H2188" s="69" t="s">
        <v>7610</v>
      </c>
      <c r="I2188" s="71" t="s">
        <v>217</v>
      </c>
      <c r="J2188" s="71" t="s">
        <v>26</v>
      </c>
      <c r="K2188" s="69" t="s">
        <v>27</v>
      </c>
      <c r="L2188" s="69" t="s">
        <v>37</v>
      </c>
      <c r="M2188" s="69" t="s">
        <v>29</v>
      </c>
      <c r="N2188" s="69" t="s">
        <v>30</v>
      </c>
      <c r="O2188" s="69" t="s">
        <v>30</v>
      </c>
      <c r="P2188" s="72">
        <v>42465.461805555555</v>
      </c>
      <c r="Q2188" s="69"/>
      <c r="R2188" s="72">
        <v>42482.56527777778</v>
      </c>
      <c r="S2188" s="72">
        <v>42473.690972222219</v>
      </c>
      <c r="T2188" s="69"/>
      <c r="U2188" s="124" t="s">
        <v>10423</v>
      </c>
      <c r="V2188" s="69"/>
      <c r="W2188" s="73">
        <v>42473</v>
      </c>
      <c r="X2188" s="69">
        <v>0</v>
      </c>
      <c r="Y2188" s="69">
        <v>3</v>
      </c>
      <c r="Z2188" s="69"/>
      <c r="AA2188" s="69"/>
      <c r="AB2188" s="69"/>
      <c r="AC2188" s="69"/>
      <c r="AD2188" s="69"/>
      <c r="AE2188" s="69"/>
      <c r="AF2188" s="69"/>
      <c r="AG2188" s="69"/>
      <c r="AH2188" s="69" t="s">
        <v>7611</v>
      </c>
    </row>
    <row r="2189" spans="1:34" ht="15.75" customHeight="1" x14ac:dyDescent="0.2">
      <c r="A2189" s="69" t="s">
        <v>33</v>
      </c>
      <c r="B2189" s="69" t="s">
        <v>108</v>
      </c>
      <c r="C2189" s="51">
        <f t="shared" si="67"/>
        <v>18</v>
      </c>
      <c r="D2189" s="57">
        <v>2016</v>
      </c>
      <c r="E2189" s="57">
        <v>2</v>
      </c>
      <c r="F2189" s="69" t="s">
        <v>22</v>
      </c>
      <c r="G2189" s="70" t="s">
        <v>7612</v>
      </c>
      <c r="H2189" s="69" t="s">
        <v>7613</v>
      </c>
      <c r="I2189" s="71" t="s">
        <v>25</v>
      </c>
      <c r="J2189" s="71" t="s">
        <v>26</v>
      </c>
      <c r="K2189" s="69" t="s">
        <v>27</v>
      </c>
      <c r="L2189" s="69" t="s">
        <v>88</v>
      </c>
      <c r="M2189" s="69" t="s">
        <v>4124</v>
      </c>
      <c r="N2189" s="69" t="s">
        <v>38</v>
      </c>
      <c r="O2189" s="69" t="s">
        <v>38</v>
      </c>
      <c r="P2189" s="72">
        <v>42457.374305555553</v>
      </c>
      <c r="Q2189" s="69"/>
      <c r="R2189" s="72">
        <v>42493.716666666667</v>
      </c>
      <c r="S2189" s="72">
        <v>42489.709722222222</v>
      </c>
      <c r="T2189" s="69"/>
      <c r="U2189" s="124" t="s">
        <v>10423</v>
      </c>
      <c r="V2189" s="69"/>
      <c r="W2189" s="73">
        <v>42475</v>
      </c>
      <c r="X2189" s="69">
        <v>0</v>
      </c>
      <c r="Y2189" s="69">
        <v>4</v>
      </c>
      <c r="Z2189" s="69"/>
      <c r="AA2189" s="69"/>
      <c r="AB2189" s="69"/>
      <c r="AC2189" s="69"/>
      <c r="AD2189" s="69"/>
      <c r="AE2189" s="69"/>
      <c r="AF2189" s="69"/>
      <c r="AG2189" s="69"/>
      <c r="AH2189" s="69" t="s">
        <v>7614</v>
      </c>
    </row>
    <row r="2190" spans="1:34" ht="15.75" customHeight="1" x14ac:dyDescent="0.2">
      <c r="A2190" s="69" t="s">
        <v>33</v>
      </c>
      <c r="B2190" s="69" t="s">
        <v>32</v>
      </c>
      <c r="C2190" s="51">
        <f t="shared" si="67"/>
        <v>16</v>
      </c>
      <c r="D2190" s="57">
        <v>2016</v>
      </c>
      <c r="E2190" s="57">
        <v>2</v>
      </c>
      <c r="F2190" s="69" t="s">
        <v>22</v>
      </c>
      <c r="G2190" s="70" t="s">
        <v>7615</v>
      </c>
      <c r="H2190" s="69" t="s">
        <v>7616</v>
      </c>
      <c r="I2190" s="71" t="s">
        <v>25</v>
      </c>
      <c r="J2190" s="71" t="s">
        <v>26</v>
      </c>
      <c r="K2190" s="69" t="s">
        <v>27</v>
      </c>
      <c r="L2190" s="69" t="s">
        <v>88</v>
      </c>
      <c r="M2190" s="69" t="s">
        <v>30</v>
      </c>
      <c r="N2190" s="69" t="s">
        <v>83</v>
      </c>
      <c r="O2190" s="69" t="s">
        <v>83</v>
      </c>
      <c r="P2190" s="72">
        <v>42453.587500000001</v>
      </c>
      <c r="Q2190" s="69"/>
      <c r="R2190" s="72">
        <v>42489.645138888889</v>
      </c>
      <c r="S2190" s="72">
        <v>42476.659722222219</v>
      </c>
      <c r="T2190" s="69"/>
      <c r="U2190" s="124" t="s">
        <v>10423</v>
      </c>
      <c r="V2190" s="69"/>
      <c r="W2190" s="73">
        <v>42472</v>
      </c>
      <c r="X2190" s="69">
        <v>0</v>
      </c>
      <c r="Y2190" s="69">
        <v>1</v>
      </c>
      <c r="Z2190" s="69"/>
      <c r="AA2190" s="69"/>
      <c r="AB2190" s="69"/>
      <c r="AC2190" s="69"/>
      <c r="AD2190" s="69"/>
      <c r="AE2190" s="69"/>
      <c r="AF2190" s="69"/>
      <c r="AG2190" s="69"/>
      <c r="AH2190" s="69" t="s">
        <v>7617</v>
      </c>
    </row>
    <row r="2191" spans="1:34" ht="15.75" hidden="1" customHeight="1" x14ac:dyDescent="0.2">
      <c r="A2191" s="69" t="s">
        <v>33</v>
      </c>
      <c r="B2191" s="69" t="s">
        <v>56</v>
      </c>
      <c r="C2191" s="51">
        <f t="shared" si="67"/>
        <v>24</v>
      </c>
      <c r="D2191" s="57">
        <v>2016</v>
      </c>
      <c r="E2191" s="57">
        <v>2</v>
      </c>
      <c r="F2191" s="69" t="s">
        <v>22</v>
      </c>
      <c r="G2191" s="70" t="s">
        <v>6259</v>
      </c>
      <c r="H2191" s="69" t="s">
        <v>7618</v>
      </c>
      <c r="I2191" s="71" t="s">
        <v>2700</v>
      </c>
      <c r="J2191" s="71" t="s">
        <v>26</v>
      </c>
      <c r="K2191" s="69" t="s">
        <v>27</v>
      </c>
      <c r="L2191" s="69" t="s">
        <v>37</v>
      </c>
      <c r="M2191" s="69" t="s">
        <v>29</v>
      </c>
      <c r="N2191" s="69" t="s">
        <v>30</v>
      </c>
      <c r="O2191" s="69" t="s">
        <v>30</v>
      </c>
      <c r="P2191" s="72">
        <v>42445.550694444442</v>
      </c>
      <c r="Q2191" s="69"/>
      <c r="R2191" s="72">
        <v>42535.67083333333</v>
      </c>
      <c r="S2191" s="72">
        <v>42531.822916666664</v>
      </c>
      <c r="T2191" s="69"/>
      <c r="U2191" s="69" t="s">
        <v>143</v>
      </c>
      <c r="V2191" s="69"/>
      <c r="W2191" s="69"/>
      <c r="X2191" s="69">
        <v>0</v>
      </c>
      <c r="Y2191" s="69">
        <v>2</v>
      </c>
      <c r="Z2191" s="69"/>
      <c r="AA2191" s="69"/>
      <c r="AB2191" s="69"/>
      <c r="AC2191" s="69"/>
      <c r="AD2191" s="69"/>
      <c r="AE2191" s="69"/>
      <c r="AF2191" s="69" t="s">
        <v>7619</v>
      </c>
      <c r="AG2191" s="69"/>
      <c r="AH2191" s="69"/>
    </row>
    <row r="2192" spans="1:34" ht="15.75" customHeight="1" x14ac:dyDescent="0.2">
      <c r="A2192" s="69" t="s">
        <v>33</v>
      </c>
      <c r="B2192" s="69" t="s">
        <v>145</v>
      </c>
      <c r="C2192" s="51">
        <f t="shared" si="67"/>
        <v>20</v>
      </c>
      <c r="D2192" s="57">
        <v>2016</v>
      </c>
      <c r="E2192" s="57">
        <v>2</v>
      </c>
      <c r="F2192" s="69" t="s">
        <v>22</v>
      </c>
      <c r="G2192" s="70" t="s">
        <v>7620</v>
      </c>
      <c r="H2192" s="69" t="s">
        <v>7621</v>
      </c>
      <c r="I2192" s="71" t="s">
        <v>25</v>
      </c>
      <c r="J2192" s="71" t="s">
        <v>26</v>
      </c>
      <c r="K2192" s="69" t="s">
        <v>27</v>
      </c>
      <c r="L2192" s="69" t="s">
        <v>88</v>
      </c>
      <c r="M2192" s="69" t="s">
        <v>53</v>
      </c>
      <c r="N2192" s="69" t="s">
        <v>7622</v>
      </c>
      <c r="O2192" s="69" t="s">
        <v>7622</v>
      </c>
      <c r="P2192" s="72">
        <v>42488.577777777777</v>
      </c>
      <c r="Q2192" s="69"/>
      <c r="R2192" s="72">
        <v>42507.386805555558</v>
      </c>
      <c r="S2192" s="72">
        <v>42503.527777777781</v>
      </c>
      <c r="T2192" s="69"/>
      <c r="U2192" s="124" t="s">
        <v>10423</v>
      </c>
      <c r="V2192" s="69"/>
      <c r="W2192" s="69"/>
      <c r="X2192" s="69">
        <v>0</v>
      </c>
      <c r="Y2192" s="69">
        <v>6</v>
      </c>
      <c r="Z2192" s="69"/>
      <c r="AA2192" s="69"/>
      <c r="AB2192" s="69"/>
      <c r="AC2192" s="69"/>
      <c r="AD2192" s="69"/>
      <c r="AE2192" s="69"/>
      <c r="AF2192" s="69"/>
      <c r="AG2192" s="69"/>
      <c r="AH2192" s="69" t="s">
        <v>7623</v>
      </c>
    </row>
    <row r="2193" spans="1:34" ht="15.75" customHeight="1" x14ac:dyDescent="0.2">
      <c r="A2193" s="69" t="s">
        <v>33</v>
      </c>
      <c r="B2193" s="69" t="s">
        <v>564</v>
      </c>
      <c r="C2193" s="51">
        <f t="shared" si="67"/>
        <v>18</v>
      </c>
      <c r="D2193" s="57">
        <v>2016</v>
      </c>
      <c r="E2193" s="57">
        <v>2</v>
      </c>
      <c r="F2193" s="69" t="s">
        <v>22</v>
      </c>
      <c r="G2193" s="70" t="s">
        <v>7624</v>
      </c>
      <c r="H2193" s="69" t="s">
        <v>7625</v>
      </c>
      <c r="I2193" s="71" t="s">
        <v>25</v>
      </c>
      <c r="J2193" s="71" t="s">
        <v>26</v>
      </c>
      <c r="K2193" s="69" t="s">
        <v>27</v>
      </c>
      <c r="L2193" s="69" t="s">
        <v>37</v>
      </c>
      <c r="M2193" s="69" t="s">
        <v>29</v>
      </c>
      <c r="N2193" s="69" t="s">
        <v>30</v>
      </c>
      <c r="O2193" s="69" t="s">
        <v>30</v>
      </c>
      <c r="P2193" s="72">
        <v>42488.55972222222</v>
      </c>
      <c r="Q2193" s="69"/>
      <c r="R2193" s="72">
        <v>42489.694444444445</v>
      </c>
      <c r="S2193" s="72">
        <v>42489.637499999997</v>
      </c>
      <c r="T2193" s="69"/>
      <c r="U2193" s="124" t="s">
        <v>10423</v>
      </c>
      <c r="V2193" s="69"/>
      <c r="W2193" s="73">
        <v>42489</v>
      </c>
      <c r="X2193" s="69">
        <v>0</v>
      </c>
      <c r="Y2193" s="69">
        <v>2</v>
      </c>
      <c r="Z2193" s="69" t="s">
        <v>7626</v>
      </c>
      <c r="AA2193" s="69"/>
      <c r="AB2193" s="69"/>
      <c r="AC2193" s="69"/>
      <c r="AD2193" s="69"/>
      <c r="AE2193" s="69"/>
      <c r="AF2193" s="69"/>
      <c r="AG2193" s="69"/>
      <c r="AH2193" s="69" t="s">
        <v>7627</v>
      </c>
    </row>
    <row r="2194" spans="1:34" ht="15.75" customHeight="1" x14ac:dyDescent="0.2">
      <c r="A2194" s="69" t="s">
        <v>33</v>
      </c>
      <c r="B2194" s="69" t="s">
        <v>41</v>
      </c>
      <c r="C2194" s="51">
        <f t="shared" si="67"/>
        <v>18</v>
      </c>
      <c r="D2194" s="57">
        <v>2016</v>
      </c>
      <c r="E2194" s="57">
        <v>2</v>
      </c>
      <c r="F2194" s="69" t="s">
        <v>22</v>
      </c>
      <c r="G2194" s="70" t="s">
        <v>7533</v>
      </c>
      <c r="H2194" s="69" t="s">
        <v>7628</v>
      </c>
      <c r="I2194" s="71" t="s">
        <v>217</v>
      </c>
      <c r="J2194" s="71" t="s">
        <v>26</v>
      </c>
      <c r="K2194" s="69" t="s">
        <v>27</v>
      </c>
      <c r="L2194" s="69" t="s">
        <v>88</v>
      </c>
      <c r="M2194" s="69" t="s">
        <v>30</v>
      </c>
      <c r="N2194" s="69" t="s">
        <v>30</v>
      </c>
      <c r="O2194" s="69" t="s">
        <v>30</v>
      </c>
      <c r="P2194" s="72">
        <v>42480.695833333331</v>
      </c>
      <c r="Q2194" s="69"/>
      <c r="R2194" s="72">
        <v>42502.62222222222</v>
      </c>
      <c r="S2194" s="72">
        <v>42487.520138888889</v>
      </c>
      <c r="T2194" s="69"/>
      <c r="U2194" s="124" t="s">
        <v>10423</v>
      </c>
      <c r="V2194" s="69"/>
      <c r="W2194" s="73">
        <v>42487</v>
      </c>
      <c r="X2194" s="69">
        <v>0</v>
      </c>
      <c r="Y2194" s="69">
        <v>4</v>
      </c>
      <c r="Z2194" s="69"/>
      <c r="AA2194" s="69"/>
      <c r="AB2194" s="69"/>
      <c r="AC2194" s="69"/>
      <c r="AD2194" s="69"/>
      <c r="AE2194" s="69" t="s">
        <v>7629</v>
      </c>
      <c r="AF2194" s="69" t="s">
        <v>7531</v>
      </c>
      <c r="AG2194" s="69"/>
      <c r="AH2194" s="69" t="s">
        <v>7630</v>
      </c>
    </row>
    <row r="2195" spans="1:34" ht="15.75" customHeight="1" x14ac:dyDescent="0.2">
      <c r="A2195" s="69" t="s">
        <v>33</v>
      </c>
      <c r="B2195" s="69" t="s">
        <v>99</v>
      </c>
      <c r="C2195" s="51">
        <f t="shared" si="67"/>
        <v>17</v>
      </c>
      <c r="D2195" s="57">
        <v>2016</v>
      </c>
      <c r="E2195" s="57">
        <v>2</v>
      </c>
      <c r="F2195" s="69" t="s">
        <v>22</v>
      </c>
      <c r="G2195" s="70" t="s">
        <v>7631</v>
      </c>
      <c r="H2195" s="69" t="s">
        <v>7632</v>
      </c>
      <c r="I2195" s="71" t="s">
        <v>25</v>
      </c>
      <c r="J2195" s="71" t="s">
        <v>26</v>
      </c>
      <c r="K2195" s="69" t="s">
        <v>27</v>
      </c>
      <c r="L2195" s="69" t="s">
        <v>37</v>
      </c>
      <c r="M2195" s="69" t="s">
        <v>29</v>
      </c>
      <c r="N2195" s="69" t="s">
        <v>2982</v>
      </c>
      <c r="O2195" s="69" t="s">
        <v>2982</v>
      </c>
      <c r="P2195" s="72">
        <v>42480.606944444444</v>
      </c>
      <c r="Q2195" s="69"/>
      <c r="R2195" s="72">
        <v>42489.645138888889</v>
      </c>
      <c r="S2195" s="72">
        <v>42480.65</v>
      </c>
      <c r="T2195" s="69"/>
      <c r="U2195" s="124" t="s">
        <v>10423</v>
      </c>
      <c r="V2195" s="69"/>
      <c r="W2195" s="73">
        <v>42480</v>
      </c>
      <c r="X2195" s="69">
        <v>0</v>
      </c>
      <c r="Y2195" s="69">
        <v>1</v>
      </c>
      <c r="Z2195" s="74" t="s">
        <v>7633</v>
      </c>
      <c r="AA2195" s="69"/>
      <c r="AB2195" s="69"/>
      <c r="AC2195" s="69"/>
      <c r="AD2195" s="69"/>
      <c r="AE2195" s="69"/>
      <c r="AF2195" s="69"/>
      <c r="AG2195" s="69"/>
      <c r="AH2195" s="69" t="s">
        <v>7634</v>
      </c>
    </row>
    <row r="2196" spans="1:34" ht="15.75" customHeight="1" x14ac:dyDescent="0.2">
      <c r="A2196" s="69" t="s">
        <v>33</v>
      </c>
      <c r="B2196" s="69" t="s">
        <v>133</v>
      </c>
      <c r="C2196" s="51">
        <f t="shared" si="67"/>
        <v>17</v>
      </c>
      <c r="D2196" s="57">
        <v>2016</v>
      </c>
      <c r="E2196" s="57">
        <v>2</v>
      </c>
      <c r="F2196" s="69" t="s">
        <v>22</v>
      </c>
      <c r="G2196" s="70" t="s">
        <v>7635</v>
      </c>
      <c r="H2196" s="69" t="s">
        <v>7636</v>
      </c>
      <c r="I2196" s="71" t="s">
        <v>25</v>
      </c>
      <c r="J2196" s="71" t="s">
        <v>26</v>
      </c>
      <c r="K2196" s="69" t="s">
        <v>27</v>
      </c>
      <c r="L2196" s="69" t="s">
        <v>37</v>
      </c>
      <c r="M2196" s="69" t="s">
        <v>29</v>
      </c>
      <c r="N2196" s="69" t="s">
        <v>30</v>
      </c>
      <c r="O2196" s="69" t="s">
        <v>30</v>
      </c>
      <c r="P2196" s="72">
        <v>42480.713194444441</v>
      </c>
      <c r="Q2196" s="69"/>
      <c r="R2196" s="72">
        <v>42489.645138888889</v>
      </c>
      <c r="S2196" s="72">
        <v>42480.832638888889</v>
      </c>
      <c r="T2196" s="69"/>
      <c r="U2196" s="124" t="s">
        <v>10423</v>
      </c>
      <c r="V2196" s="69"/>
      <c r="W2196" s="73">
        <v>42480</v>
      </c>
      <c r="X2196" s="69">
        <v>0</v>
      </c>
      <c r="Y2196" s="69">
        <v>1</v>
      </c>
      <c r="Z2196" s="74" t="s">
        <v>7637</v>
      </c>
      <c r="AA2196" s="69"/>
      <c r="AB2196" s="69"/>
      <c r="AC2196" s="69"/>
      <c r="AD2196" s="69"/>
      <c r="AE2196" s="69"/>
      <c r="AF2196" s="69"/>
      <c r="AG2196" s="69"/>
      <c r="AH2196" s="69"/>
    </row>
    <row r="2197" spans="1:34" ht="15.75" customHeight="1" x14ac:dyDescent="0.2">
      <c r="A2197" s="69" t="s">
        <v>71</v>
      </c>
      <c r="B2197" s="69" t="s">
        <v>145</v>
      </c>
      <c r="C2197" s="51">
        <f t="shared" si="67"/>
        <v>25</v>
      </c>
      <c r="D2197" s="57">
        <v>2016</v>
      </c>
      <c r="E2197" s="57">
        <v>2</v>
      </c>
      <c r="F2197" s="69" t="s">
        <v>22</v>
      </c>
      <c r="G2197" s="70" t="s">
        <v>7638</v>
      </c>
      <c r="H2197" s="69" t="s">
        <v>7639</v>
      </c>
      <c r="I2197" s="71" t="s">
        <v>217</v>
      </c>
      <c r="J2197" s="71" t="s">
        <v>26</v>
      </c>
      <c r="K2197" s="69" t="s">
        <v>27</v>
      </c>
      <c r="L2197" s="69" t="s">
        <v>88</v>
      </c>
      <c r="M2197" s="69" t="s">
        <v>29</v>
      </c>
      <c r="N2197" s="69" t="s">
        <v>30</v>
      </c>
      <c r="O2197" s="69" t="s">
        <v>30</v>
      </c>
      <c r="P2197" s="72">
        <v>42479.469444444447</v>
      </c>
      <c r="Q2197" s="69"/>
      <c r="R2197" s="72">
        <v>42538.397222222222</v>
      </c>
      <c r="S2197" s="72">
        <v>42537.663194444445</v>
      </c>
      <c r="T2197" s="69"/>
      <c r="U2197" s="124" t="s">
        <v>10423</v>
      </c>
      <c r="V2197" s="69"/>
      <c r="W2197" s="73">
        <v>42558</v>
      </c>
      <c r="X2197" s="69">
        <v>0</v>
      </c>
      <c r="Y2197" s="69">
        <v>4</v>
      </c>
      <c r="Z2197" s="74" t="s">
        <v>7640</v>
      </c>
      <c r="AA2197" s="69"/>
      <c r="AB2197" s="69"/>
      <c r="AC2197" s="69"/>
      <c r="AD2197" s="69"/>
      <c r="AE2197" s="69"/>
      <c r="AF2197" s="69"/>
      <c r="AG2197" s="69"/>
      <c r="AH2197" s="69" t="s">
        <v>7641</v>
      </c>
    </row>
    <row r="2198" spans="1:34" ht="15.75" hidden="1" customHeight="1" x14ac:dyDescent="0.2">
      <c r="A2198" s="69" t="s">
        <v>33</v>
      </c>
      <c r="B2198" s="69" t="s">
        <v>108</v>
      </c>
      <c r="C2198" s="51">
        <f t="shared" ref="C2198:C2261" si="68">IF(S2198="",WEEKNUM(R2198),WEEKNUM(S2198))</f>
        <v>18</v>
      </c>
      <c r="D2198" s="57">
        <v>2016</v>
      </c>
      <c r="E2198" s="57">
        <v>2</v>
      </c>
      <c r="F2198" s="69" t="s">
        <v>22</v>
      </c>
      <c r="G2198" s="70" t="s">
        <v>7642</v>
      </c>
      <c r="H2198" s="69" t="s">
        <v>7643</v>
      </c>
      <c r="I2198" s="71" t="s">
        <v>25</v>
      </c>
      <c r="J2198" s="71" t="s">
        <v>26</v>
      </c>
      <c r="K2198" s="69" t="s">
        <v>27</v>
      </c>
      <c r="L2198" s="69" t="s">
        <v>88</v>
      </c>
      <c r="M2198" s="69" t="s">
        <v>202</v>
      </c>
      <c r="N2198" s="69" t="s">
        <v>2982</v>
      </c>
      <c r="O2198" s="69" t="s">
        <v>2982</v>
      </c>
      <c r="P2198" s="72">
        <v>42474.48333333333</v>
      </c>
      <c r="Q2198" s="69"/>
      <c r="R2198" s="72">
        <v>42489.645138888889</v>
      </c>
      <c r="S2198" s="72">
        <v>42486.448611111111</v>
      </c>
      <c r="T2198" s="69"/>
      <c r="U2198" s="69" t="s">
        <v>97</v>
      </c>
      <c r="V2198" s="69"/>
      <c r="W2198" s="73">
        <v>42482</v>
      </c>
      <c r="X2198" s="69">
        <v>0</v>
      </c>
      <c r="Y2198" s="69">
        <v>2</v>
      </c>
      <c r="Z2198" s="69" t="s">
        <v>7644</v>
      </c>
      <c r="AA2198" s="69"/>
      <c r="AB2198" s="69"/>
      <c r="AC2198" s="69"/>
      <c r="AD2198" s="69"/>
      <c r="AE2198" s="69"/>
      <c r="AF2198" s="69"/>
      <c r="AG2198" s="69"/>
      <c r="AH2198" s="69" t="s">
        <v>7645</v>
      </c>
    </row>
    <row r="2199" spans="1:34" ht="15.75" customHeight="1" x14ac:dyDescent="0.2">
      <c r="A2199" s="69" t="s">
        <v>33</v>
      </c>
      <c r="B2199" s="69" t="s">
        <v>108</v>
      </c>
      <c r="C2199" s="51">
        <f t="shared" si="68"/>
        <v>17</v>
      </c>
      <c r="D2199" s="57">
        <v>2016</v>
      </c>
      <c r="E2199" s="57">
        <v>2</v>
      </c>
      <c r="F2199" s="69" t="s">
        <v>22</v>
      </c>
      <c r="G2199" s="70" t="s">
        <v>7646</v>
      </c>
      <c r="H2199" s="69" t="s">
        <v>7647</v>
      </c>
      <c r="I2199" s="71" t="s">
        <v>25</v>
      </c>
      <c r="J2199" s="71" t="s">
        <v>26</v>
      </c>
      <c r="K2199" s="69" t="s">
        <v>27</v>
      </c>
      <c r="L2199" s="69" t="s">
        <v>88</v>
      </c>
      <c r="M2199" s="69" t="s">
        <v>202</v>
      </c>
      <c r="N2199" s="69" t="s">
        <v>2982</v>
      </c>
      <c r="O2199" s="69" t="s">
        <v>2982</v>
      </c>
      <c r="P2199" s="72">
        <v>42474.486111111109</v>
      </c>
      <c r="Q2199" s="69"/>
      <c r="R2199" s="72">
        <v>42485.477777777778</v>
      </c>
      <c r="S2199" s="72">
        <v>42479.506944444445</v>
      </c>
      <c r="T2199" s="69"/>
      <c r="U2199" s="124" t="s">
        <v>10423</v>
      </c>
      <c r="V2199" s="69"/>
      <c r="W2199" s="73">
        <v>42482</v>
      </c>
      <c r="X2199" s="69">
        <v>0</v>
      </c>
      <c r="Y2199" s="69">
        <v>2</v>
      </c>
      <c r="Z2199" s="69" t="s">
        <v>7648</v>
      </c>
      <c r="AA2199" s="69"/>
      <c r="AB2199" s="69"/>
      <c r="AC2199" s="69"/>
      <c r="AD2199" s="69"/>
      <c r="AE2199" s="69"/>
      <c r="AF2199" s="69"/>
      <c r="AG2199" s="69"/>
      <c r="AH2199" s="69" t="s">
        <v>7649</v>
      </c>
    </row>
    <row r="2200" spans="1:34" ht="15.75" customHeight="1" x14ac:dyDescent="0.2">
      <c r="A2200" s="69" t="s">
        <v>33</v>
      </c>
      <c r="B2200" s="69" t="s">
        <v>99</v>
      </c>
      <c r="C2200" s="51">
        <f t="shared" si="68"/>
        <v>16</v>
      </c>
      <c r="D2200" s="57">
        <v>2016</v>
      </c>
      <c r="E2200" s="57">
        <v>2</v>
      </c>
      <c r="F2200" s="69" t="s">
        <v>22</v>
      </c>
      <c r="G2200" s="70" t="s">
        <v>7650</v>
      </c>
      <c r="H2200" s="69" t="s">
        <v>7651</v>
      </c>
      <c r="I2200" s="71" t="s">
        <v>25</v>
      </c>
      <c r="J2200" s="71" t="s">
        <v>26</v>
      </c>
      <c r="K2200" s="69" t="s">
        <v>27</v>
      </c>
      <c r="L2200" s="69" t="s">
        <v>37</v>
      </c>
      <c r="M2200" s="69" t="s">
        <v>29</v>
      </c>
      <c r="N2200" s="69" t="s">
        <v>2982</v>
      </c>
      <c r="O2200" s="69" t="s">
        <v>2982</v>
      </c>
      <c r="P2200" s="72">
        <v>42474.432638888888</v>
      </c>
      <c r="Q2200" s="69"/>
      <c r="R2200" s="72">
        <v>42489.645138888889</v>
      </c>
      <c r="S2200" s="72">
        <v>42474.782638888886</v>
      </c>
      <c r="T2200" s="69"/>
      <c r="U2200" s="124" t="s">
        <v>10423</v>
      </c>
      <c r="V2200" s="69"/>
      <c r="W2200" s="73">
        <v>42475</v>
      </c>
      <c r="X2200" s="69">
        <v>0</v>
      </c>
      <c r="Y2200" s="69">
        <v>1</v>
      </c>
      <c r="Z2200" s="69" t="s">
        <v>7652</v>
      </c>
      <c r="AA2200" s="69"/>
      <c r="AB2200" s="69"/>
      <c r="AC2200" s="69"/>
      <c r="AD2200" s="69"/>
      <c r="AE2200" s="69"/>
      <c r="AF2200" s="69"/>
      <c r="AG2200" s="69"/>
      <c r="AH2200" s="69" t="s">
        <v>7653</v>
      </c>
    </row>
    <row r="2201" spans="1:34" ht="15.75" hidden="1" customHeight="1" x14ac:dyDescent="0.2">
      <c r="A2201" s="69" t="s">
        <v>33</v>
      </c>
      <c r="B2201" s="69" t="s">
        <v>4849</v>
      </c>
      <c r="C2201" s="51">
        <f t="shared" si="68"/>
        <v>17</v>
      </c>
      <c r="D2201" s="57">
        <v>2016</v>
      </c>
      <c r="E2201" s="57">
        <v>2</v>
      </c>
      <c r="F2201" s="69" t="s">
        <v>22</v>
      </c>
      <c r="G2201" s="70" t="s">
        <v>7654</v>
      </c>
      <c r="H2201" s="69" t="s">
        <v>7655</v>
      </c>
      <c r="I2201" s="71" t="s">
        <v>25</v>
      </c>
      <c r="J2201" s="71" t="s">
        <v>26</v>
      </c>
      <c r="K2201" s="69" t="s">
        <v>27</v>
      </c>
      <c r="L2201" s="69" t="s">
        <v>88</v>
      </c>
      <c r="M2201" s="69" t="s">
        <v>167</v>
      </c>
      <c r="N2201" s="69" t="s">
        <v>38</v>
      </c>
      <c r="O2201" s="69" t="s">
        <v>38</v>
      </c>
      <c r="P2201" s="72">
        <v>42465.717361111114</v>
      </c>
      <c r="Q2201" s="69"/>
      <c r="R2201" s="72">
        <v>42485.477777777778</v>
      </c>
      <c r="S2201" s="72">
        <v>42478.56527777778</v>
      </c>
      <c r="T2201" s="69"/>
      <c r="U2201" s="69" t="s">
        <v>54</v>
      </c>
      <c r="V2201" s="69"/>
      <c r="W2201" s="73">
        <v>42478</v>
      </c>
      <c r="X2201" s="69">
        <v>0</v>
      </c>
      <c r="Y2201" s="69">
        <v>3</v>
      </c>
      <c r="Z2201" s="69"/>
      <c r="AA2201" s="69"/>
      <c r="AB2201" s="69"/>
      <c r="AC2201" s="69"/>
      <c r="AD2201" s="69"/>
      <c r="AE2201" s="69"/>
      <c r="AF2201" s="69"/>
      <c r="AG2201" s="69"/>
      <c r="AH2201" s="69" t="s">
        <v>7656</v>
      </c>
    </row>
    <row r="2202" spans="1:34" ht="15.75" customHeight="1" x14ac:dyDescent="0.2">
      <c r="A2202" s="69" t="s">
        <v>33</v>
      </c>
      <c r="B2202" s="69" t="s">
        <v>133</v>
      </c>
      <c r="C2202" s="51">
        <f t="shared" si="68"/>
        <v>18</v>
      </c>
      <c r="D2202" s="57">
        <v>2016</v>
      </c>
      <c r="E2202" s="57">
        <v>2</v>
      </c>
      <c r="F2202" s="69" t="s">
        <v>22</v>
      </c>
      <c r="G2202" s="70" t="s">
        <v>8023</v>
      </c>
      <c r="H2202" s="69" t="s">
        <v>8024</v>
      </c>
      <c r="I2202" s="71" t="s">
        <v>36</v>
      </c>
      <c r="J2202" s="71" t="s">
        <v>26</v>
      </c>
      <c r="K2202" s="69" t="s">
        <v>27</v>
      </c>
      <c r="L2202" s="69" t="s">
        <v>88</v>
      </c>
      <c r="M2202" s="69" t="s">
        <v>618</v>
      </c>
      <c r="N2202" s="69" t="s">
        <v>8020</v>
      </c>
      <c r="O2202" s="69" t="s">
        <v>8020</v>
      </c>
      <c r="P2202" s="72">
        <v>42483.261805555558</v>
      </c>
      <c r="Q2202" s="69"/>
      <c r="R2202" s="72">
        <v>42557.454861111109</v>
      </c>
      <c r="S2202" s="72">
        <v>42485.457638888889</v>
      </c>
      <c r="T2202" s="69"/>
      <c r="U2202" s="124" t="s">
        <v>10423</v>
      </c>
      <c r="V2202" s="69"/>
      <c r="W2202" s="69"/>
      <c r="X2202" s="69">
        <v>0</v>
      </c>
      <c r="Y2202" s="69">
        <v>2</v>
      </c>
      <c r="Z2202" s="74" t="s">
        <v>8025</v>
      </c>
      <c r="AA2202" s="69"/>
      <c r="AB2202" s="69"/>
      <c r="AC2202" s="69"/>
      <c r="AD2202" s="69"/>
      <c r="AE2202" s="69"/>
      <c r="AF2202" s="69"/>
      <c r="AG2202" s="69"/>
      <c r="AH2202" s="69" t="s">
        <v>8026</v>
      </c>
    </row>
    <row r="2203" spans="1:34" ht="15.75" customHeight="1" x14ac:dyDescent="0.2">
      <c r="A2203" s="69" t="s">
        <v>33</v>
      </c>
      <c r="B2203" s="69" t="s">
        <v>145</v>
      </c>
      <c r="C2203" s="51">
        <f t="shared" si="68"/>
        <v>20</v>
      </c>
      <c r="D2203" s="57">
        <v>2016</v>
      </c>
      <c r="E2203" s="57">
        <v>2</v>
      </c>
      <c r="F2203" s="69" t="s">
        <v>22</v>
      </c>
      <c r="G2203" s="70" t="s">
        <v>7661</v>
      </c>
      <c r="H2203" s="69" t="s">
        <v>7662</v>
      </c>
      <c r="I2203" s="71" t="s">
        <v>25</v>
      </c>
      <c r="J2203" s="71" t="s">
        <v>26</v>
      </c>
      <c r="K2203" s="69" t="s">
        <v>27</v>
      </c>
      <c r="L2203" s="69" t="s">
        <v>37</v>
      </c>
      <c r="M2203" s="69" t="s">
        <v>29</v>
      </c>
      <c r="N2203" s="69" t="s">
        <v>473</v>
      </c>
      <c r="O2203" s="69" t="s">
        <v>473</v>
      </c>
      <c r="P2203" s="72">
        <v>42465.618750000001</v>
      </c>
      <c r="Q2203" s="69"/>
      <c r="R2203" s="72">
        <v>42503.475694444445</v>
      </c>
      <c r="S2203" s="72">
        <v>42502.150694444441</v>
      </c>
      <c r="T2203" s="69"/>
      <c r="U2203" s="124" t="s">
        <v>10423</v>
      </c>
      <c r="V2203" s="69"/>
      <c r="W2203" s="73">
        <v>42502</v>
      </c>
      <c r="X2203" s="69">
        <v>0</v>
      </c>
      <c r="Y2203" s="69">
        <v>5</v>
      </c>
      <c r="Z2203" s="74" t="s">
        <v>7663</v>
      </c>
      <c r="AA2203" s="69"/>
      <c r="AB2203" s="69"/>
      <c r="AC2203" s="69"/>
      <c r="AD2203" s="69"/>
      <c r="AE2203" s="69"/>
      <c r="AF2203" s="69"/>
      <c r="AG2203" s="69"/>
      <c r="AH2203" s="69" t="s">
        <v>7664</v>
      </c>
    </row>
    <row r="2204" spans="1:34" ht="15.75" hidden="1" customHeight="1" x14ac:dyDescent="0.2">
      <c r="A2204" s="69" t="s">
        <v>33</v>
      </c>
      <c r="B2204" s="69" t="s">
        <v>56</v>
      </c>
      <c r="C2204" s="51">
        <f t="shared" si="68"/>
        <v>16</v>
      </c>
      <c r="D2204" s="57">
        <v>2016</v>
      </c>
      <c r="E2204" s="57">
        <v>2</v>
      </c>
      <c r="F2204" s="69" t="s">
        <v>22</v>
      </c>
      <c r="G2204" s="70" t="s">
        <v>7665</v>
      </c>
      <c r="H2204" s="69" t="s">
        <v>7666</v>
      </c>
      <c r="I2204" s="71" t="s">
        <v>25</v>
      </c>
      <c r="J2204" s="71" t="s">
        <v>26</v>
      </c>
      <c r="K2204" s="69" t="s">
        <v>27</v>
      </c>
      <c r="L2204" s="69" t="s">
        <v>37</v>
      </c>
      <c r="M2204" s="69" t="s">
        <v>29</v>
      </c>
      <c r="N2204" s="69" t="s">
        <v>38</v>
      </c>
      <c r="O2204" s="69" t="s">
        <v>38</v>
      </c>
      <c r="P2204" s="72">
        <v>42464.573611111111</v>
      </c>
      <c r="Q2204" s="69"/>
      <c r="R2204" s="72">
        <v>42474.448611111111</v>
      </c>
      <c r="S2204" s="72">
        <v>42473.543749999997</v>
      </c>
      <c r="T2204" s="69"/>
      <c r="U2204" s="69" t="s">
        <v>54</v>
      </c>
      <c r="V2204" s="69"/>
      <c r="W2204" s="73">
        <v>42467</v>
      </c>
      <c r="X2204" s="69">
        <v>0</v>
      </c>
      <c r="Y2204" s="69">
        <v>4</v>
      </c>
      <c r="Z2204" s="69"/>
      <c r="AA2204" s="69"/>
      <c r="AB2204" s="69"/>
      <c r="AC2204" s="69"/>
      <c r="AD2204" s="69"/>
      <c r="AE2204" s="69" t="s">
        <v>7667</v>
      </c>
      <c r="AF2204" s="69"/>
      <c r="AG2204" s="69"/>
      <c r="AH2204" s="69" t="s">
        <v>7668</v>
      </c>
    </row>
    <row r="2205" spans="1:34" ht="15.75" hidden="1" customHeight="1" x14ac:dyDescent="0.2">
      <c r="A2205" s="69" t="s">
        <v>33</v>
      </c>
      <c r="B2205" s="69" t="s">
        <v>5426</v>
      </c>
      <c r="C2205" s="51">
        <f t="shared" si="68"/>
        <v>17</v>
      </c>
      <c r="D2205" s="57">
        <v>2016</v>
      </c>
      <c r="E2205" s="57">
        <v>2</v>
      </c>
      <c r="F2205" s="62" t="s">
        <v>1777</v>
      </c>
      <c r="G2205" s="70" t="s">
        <v>8457</v>
      </c>
      <c r="H2205" s="69" t="s">
        <v>8458</v>
      </c>
      <c r="I2205" s="71" t="s">
        <v>36</v>
      </c>
      <c r="J2205" s="71" t="s">
        <v>26</v>
      </c>
      <c r="K2205" s="69" t="s">
        <v>27</v>
      </c>
      <c r="L2205" s="69" t="s">
        <v>88</v>
      </c>
      <c r="M2205" s="69" t="s">
        <v>284</v>
      </c>
      <c r="N2205" s="69" t="s">
        <v>116</v>
      </c>
      <c r="O2205" s="69" t="s">
        <v>116</v>
      </c>
      <c r="P2205" s="72">
        <v>42460.690972222219</v>
      </c>
      <c r="Q2205" s="72">
        <v>42557.556250000001</v>
      </c>
      <c r="R2205" s="72">
        <v>42557.556250000001</v>
      </c>
      <c r="S2205" s="72">
        <v>42479.361805555556</v>
      </c>
      <c r="T2205" s="69"/>
      <c r="U2205" s="126" t="s">
        <v>1777</v>
      </c>
      <c r="V2205" s="69"/>
      <c r="W2205" s="69"/>
      <c r="X2205" s="69">
        <v>0</v>
      </c>
      <c r="Y2205" s="69">
        <v>5</v>
      </c>
      <c r="Z2205" s="69" t="s">
        <v>8459</v>
      </c>
      <c r="AA2205" s="69"/>
      <c r="AB2205" s="69"/>
      <c r="AC2205" s="69"/>
      <c r="AD2205" s="69"/>
      <c r="AE2205" s="69"/>
      <c r="AF2205" s="69" t="s">
        <v>8460</v>
      </c>
      <c r="AG2205" s="69"/>
      <c r="AH2205" s="69" t="s">
        <v>8461</v>
      </c>
    </row>
    <row r="2206" spans="1:34" ht="15.75" hidden="1" customHeight="1" x14ac:dyDescent="0.2">
      <c r="A2206" s="69" t="s">
        <v>33</v>
      </c>
      <c r="B2206" s="69" t="s">
        <v>91</v>
      </c>
      <c r="C2206" s="51">
        <f t="shared" si="68"/>
        <v>19</v>
      </c>
      <c r="D2206" s="57">
        <v>2016</v>
      </c>
      <c r="E2206" s="57">
        <v>2</v>
      </c>
      <c r="F2206" s="62" t="s">
        <v>1777</v>
      </c>
      <c r="G2206" s="70" t="s">
        <v>8474</v>
      </c>
      <c r="H2206" s="69" t="s">
        <v>8475</v>
      </c>
      <c r="I2206" s="71" t="s">
        <v>36</v>
      </c>
      <c r="J2206" s="71" t="s">
        <v>26</v>
      </c>
      <c r="K2206" s="69" t="s">
        <v>27</v>
      </c>
      <c r="L2206" s="69" t="s">
        <v>88</v>
      </c>
      <c r="M2206" s="69" t="s">
        <v>284</v>
      </c>
      <c r="N2206" s="69" t="s">
        <v>116</v>
      </c>
      <c r="O2206" s="69" t="s">
        <v>116</v>
      </c>
      <c r="P2206" s="72">
        <v>42474.604166666664</v>
      </c>
      <c r="Q2206" s="72">
        <v>42557.556944444441</v>
      </c>
      <c r="R2206" s="72">
        <v>42557.556944444441</v>
      </c>
      <c r="S2206" s="72">
        <v>42493.446527777778</v>
      </c>
      <c r="T2206" s="69"/>
      <c r="U2206" s="126" t="s">
        <v>1777</v>
      </c>
      <c r="V2206" s="69"/>
      <c r="W2206" s="69"/>
      <c r="X2206" s="69">
        <v>0</v>
      </c>
      <c r="Y2206" s="69">
        <v>2</v>
      </c>
      <c r="Z2206" s="69"/>
      <c r="AA2206" s="69"/>
      <c r="AB2206" s="69"/>
      <c r="AC2206" s="69"/>
      <c r="AD2206" s="69"/>
      <c r="AE2206" s="69"/>
      <c r="AF2206" s="69" t="s">
        <v>8476</v>
      </c>
      <c r="AG2206" s="69"/>
      <c r="AH2206" s="69" t="s">
        <v>8477</v>
      </c>
    </row>
    <row r="2207" spans="1:34" ht="15.75" customHeight="1" x14ac:dyDescent="0.2">
      <c r="A2207" s="69" t="s">
        <v>33</v>
      </c>
      <c r="B2207" s="69" t="s">
        <v>108</v>
      </c>
      <c r="C2207" s="51">
        <f t="shared" si="68"/>
        <v>20</v>
      </c>
      <c r="D2207" s="57">
        <v>2016</v>
      </c>
      <c r="E2207" s="57">
        <v>2</v>
      </c>
      <c r="F2207" s="69" t="s">
        <v>22</v>
      </c>
      <c r="G2207" s="70" t="s">
        <v>7675</v>
      </c>
      <c r="H2207" s="69" t="s">
        <v>7676</v>
      </c>
      <c r="I2207" s="71" t="s">
        <v>25</v>
      </c>
      <c r="J2207" s="71" t="s">
        <v>26</v>
      </c>
      <c r="K2207" s="69" t="s">
        <v>27</v>
      </c>
      <c r="L2207" s="69" t="s">
        <v>88</v>
      </c>
      <c r="M2207" s="69" t="s">
        <v>2982</v>
      </c>
      <c r="N2207" s="69" t="s">
        <v>2982</v>
      </c>
      <c r="O2207" s="69" t="s">
        <v>2982</v>
      </c>
      <c r="P2207" s="72">
        <v>42487.647222222222</v>
      </c>
      <c r="Q2207" s="69"/>
      <c r="R2207" s="72">
        <v>42506.387499999997</v>
      </c>
      <c r="S2207" s="72">
        <v>42502.431944444441</v>
      </c>
      <c r="T2207" s="69"/>
      <c r="U2207" s="124" t="s">
        <v>10423</v>
      </c>
      <c r="V2207" s="69"/>
      <c r="W2207" s="73">
        <v>42500</v>
      </c>
      <c r="X2207" s="69">
        <v>0</v>
      </c>
      <c r="Y2207" s="69">
        <v>2</v>
      </c>
      <c r="Z2207" s="69" t="s">
        <v>7677</v>
      </c>
      <c r="AA2207" s="69"/>
      <c r="AB2207" s="69"/>
      <c r="AC2207" s="69"/>
      <c r="AD2207" s="69"/>
      <c r="AE2207" s="69"/>
      <c r="AF2207" s="69"/>
      <c r="AG2207" s="69"/>
      <c r="AH2207" s="69" t="s">
        <v>7678</v>
      </c>
    </row>
    <row r="2208" spans="1:34" ht="15.75" customHeight="1" x14ac:dyDescent="0.2">
      <c r="A2208" s="69" t="s">
        <v>33</v>
      </c>
      <c r="B2208" s="69" t="s">
        <v>4456</v>
      </c>
      <c r="C2208" s="51">
        <f t="shared" si="68"/>
        <v>19</v>
      </c>
      <c r="D2208" s="57">
        <v>2016</v>
      </c>
      <c r="E2208" s="57">
        <v>2</v>
      </c>
      <c r="F2208" s="69" t="s">
        <v>22</v>
      </c>
      <c r="G2208" s="70" t="s">
        <v>7679</v>
      </c>
      <c r="H2208" s="69" t="s">
        <v>7680</v>
      </c>
      <c r="I2208" s="71" t="s">
        <v>25</v>
      </c>
      <c r="J2208" s="71" t="s">
        <v>26</v>
      </c>
      <c r="K2208" s="69" t="s">
        <v>27</v>
      </c>
      <c r="L2208" s="69" t="s">
        <v>37</v>
      </c>
      <c r="M2208" s="69" t="s">
        <v>29</v>
      </c>
      <c r="N2208" s="69" t="s">
        <v>59</v>
      </c>
      <c r="O2208" s="69" t="s">
        <v>59</v>
      </c>
      <c r="P2208" s="72">
        <v>42487.660416666666</v>
      </c>
      <c r="Q2208" s="69"/>
      <c r="R2208" s="72">
        <v>42493.71597222222</v>
      </c>
      <c r="S2208" s="72">
        <v>42492.51666666667</v>
      </c>
      <c r="T2208" s="69"/>
      <c r="U2208" s="124" t="s">
        <v>10423</v>
      </c>
      <c r="V2208" s="69"/>
      <c r="W2208" s="73">
        <v>42488</v>
      </c>
      <c r="X2208" s="69">
        <v>0</v>
      </c>
      <c r="Y2208" s="69">
        <v>1</v>
      </c>
      <c r="Z2208" s="69"/>
      <c r="AA2208" s="69"/>
      <c r="AB2208" s="69"/>
      <c r="AC2208" s="69"/>
      <c r="AD2208" s="69"/>
      <c r="AE2208" s="69"/>
      <c r="AF2208" s="69"/>
      <c r="AG2208" s="69"/>
      <c r="AH2208" s="69" t="s">
        <v>7681</v>
      </c>
    </row>
    <row r="2209" spans="1:34" ht="15.75" customHeight="1" x14ac:dyDescent="0.2">
      <c r="A2209" s="69" t="s">
        <v>33</v>
      </c>
      <c r="B2209" s="69" t="s">
        <v>99</v>
      </c>
      <c r="C2209" s="51">
        <f t="shared" si="68"/>
        <v>19</v>
      </c>
      <c r="D2209" s="57">
        <v>2016</v>
      </c>
      <c r="E2209" s="57">
        <v>2</v>
      </c>
      <c r="F2209" s="69" t="s">
        <v>22</v>
      </c>
      <c r="G2209" s="70" t="s">
        <v>7682</v>
      </c>
      <c r="H2209" s="69" t="s">
        <v>7683</v>
      </c>
      <c r="I2209" s="71" t="s">
        <v>25</v>
      </c>
      <c r="J2209" s="71" t="s">
        <v>26</v>
      </c>
      <c r="K2209" s="69" t="s">
        <v>27</v>
      </c>
      <c r="L2209" s="69" t="s">
        <v>37</v>
      </c>
      <c r="M2209" s="69" t="s">
        <v>29</v>
      </c>
      <c r="N2209" s="69" t="s">
        <v>2982</v>
      </c>
      <c r="O2209" s="69" t="s">
        <v>2982</v>
      </c>
      <c r="P2209" s="72">
        <v>42487.454861111109</v>
      </c>
      <c r="Q2209" s="69"/>
      <c r="R2209" s="72">
        <v>42503.475694444445</v>
      </c>
      <c r="S2209" s="72">
        <v>42496.759722222225</v>
      </c>
      <c r="T2209" s="69"/>
      <c r="U2209" s="124" t="s">
        <v>10423</v>
      </c>
      <c r="V2209" s="69"/>
      <c r="W2209" s="73">
        <v>42487</v>
      </c>
      <c r="X2209" s="69">
        <v>0</v>
      </c>
      <c r="Y2209" s="69">
        <v>1</v>
      </c>
      <c r="Z2209" s="74" t="s">
        <v>7684</v>
      </c>
      <c r="AA2209" s="69"/>
      <c r="AB2209" s="69"/>
      <c r="AC2209" s="69"/>
      <c r="AD2209" s="69"/>
      <c r="AE2209" s="69"/>
      <c r="AF2209" s="69"/>
      <c r="AG2209" s="69"/>
      <c r="AH2209" s="69" t="s">
        <v>7685</v>
      </c>
    </row>
    <row r="2210" spans="1:34" ht="15.75" hidden="1" customHeight="1" x14ac:dyDescent="0.2">
      <c r="A2210" s="69" t="s">
        <v>33</v>
      </c>
      <c r="B2210" s="69" t="s">
        <v>56</v>
      </c>
      <c r="C2210" s="51">
        <f t="shared" si="68"/>
        <v>17</v>
      </c>
      <c r="D2210" s="57">
        <v>2016</v>
      </c>
      <c r="E2210" s="57">
        <v>2</v>
      </c>
      <c r="F2210" s="69" t="s">
        <v>22</v>
      </c>
      <c r="G2210" s="70" t="s">
        <v>7686</v>
      </c>
      <c r="H2210" s="69" t="s">
        <v>7687</v>
      </c>
      <c r="I2210" s="71" t="s">
        <v>217</v>
      </c>
      <c r="J2210" s="71" t="s">
        <v>26</v>
      </c>
      <c r="K2210" s="69" t="s">
        <v>27</v>
      </c>
      <c r="L2210" s="69" t="s">
        <v>37</v>
      </c>
      <c r="M2210" s="69" t="s">
        <v>29</v>
      </c>
      <c r="N2210" s="69" t="s">
        <v>30</v>
      </c>
      <c r="O2210" s="69" t="s">
        <v>30</v>
      </c>
      <c r="P2210" s="72">
        <v>42480.418749999997</v>
      </c>
      <c r="Q2210" s="69"/>
      <c r="R2210" s="72">
        <v>42489.645138888889</v>
      </c>
      <c r="S2210" s="72">
        <v>42482.731944444444</v>
      </c>
      <c r="T2210" s="69"/>
      <c r="U2210" s="69" t="s">
        <v>54</v>
      </c>
      <c r="V2210" s="69"/>
      <c r="W2210" s="73">
        <v>42488</v>
      </c>
      <c r="X2210" s="69">
        <v>0</v>
      </c>
      <c r="Y2210" s="69">
        <v>2</v>
      </c>
      <c r="Z2210" s="69"/>
      <c r="AA2210" s="69"/>
      <c r="AB2210" s="69"/>
      <c r="AC2210" s="69"/>
      <c r="AD2210" s="69"/>
      <c r="AE2210" s="69"/>
      <c r="AF2210" s="69"/>
      <c r="AG2210" s="69"/>
      <c r="AH2210" s="69" t="s">
        <v>7688</v>
      </c>
    </row>
    <row r="2211" spans="1:34" ht="15.75" customHeight="1" x14ac:dyDescent="0.2">
      <c r="A2211" s="69" t="s">
        <v>33</v>
      </c>
      <c r="B2211" s="69" t="s">
        <v>56</v>
      </c>
      <c r="C2211" s="51">
        <f t="shared" si="68"/>
        <v>17</v>
      </c>
      <c r="D2211" s="57">
        <v>2016</v>
      </c>
      <c r="E2211" s="57">
        <v>2</v>
      </c>
      <c r="F2211" s="69" t="s">
        <v>22</v>
      </c>
      <c r="G2211" s="70" t="s">
        <v>7689</v>
      </c>
      <c r="H2211" s="69" t="s">
        <v>7690</v>
      </c>
      <c r="I2211" s="71" t="s">
        <v>25</v>
      </c>
      <c r="J2211" s="71" t="s">
        <v>26</v>
      </c>
      <c r="K2211" s="69" t="s">
        <v>27</v>
      </c>
      <c r="L2211" s="69" t="s">
        <v>37</v>
      </c>
      <c r="M2211" s="69" t="s">
        <v>29</v>
      </c>
      <c r="N2211" s="69" t="s">
        <v>74</v>
      </c>
      <c r="O2211" s="69" t="s">
        <v>74</v>
      </c>
      <c r="P2211" s="72">
        <v>42480.363888888889</v>
      </c>
      <c r="Q2211" s="69"/>
      <c r="R2211" s="72">
        <v>42489.645138888889</v>
      </c>
      <c r="S2211" s="72">
        <v>42482.594444444447</v>
      </c>
      <c r="T2211" s="69"/>
      <c r="U2211" s="124" t="s">
        <v>10423</v>
      </c>
      <c r="V2211" s="69"/>
      <c r="W2211" s="73">
        <v>42482</v>
      </c>
      <c r="X2211" s="69">
        <v>0</v>
      </c>
      <c r="Y2211" s="69">
        <v>1</v>
      </c>
      <c r="Z2211" s="69"/>
      <c r="AA2211" s="69"/>
      <c r="AB2211" s="69"/>
      <c r="AC2211" s="69"/>
      <c r="AD2211" s="69"/>
      <c r="AE2211" s="69"/>
      <c r="AF2211" s="69"/>
      <c r="AG2211" s="69"/>
      <c r="AH2211" s="69" t="s">
        <v>7691</v>
      </c>
    </row>
    <row r="2212" spans="1:34" ht="15.75" customHeight="1" x14ac:dyDescent="0.2">
      <c r="A2212" s="69" t="s">
        <v>33</v>
      </c>
      <c r="B2212" s="69" t="s">
        <v>145</v>
      </c>
      <c r="C2212" s="51">
        <f t="shared" si="68"/>
        <v>21</v>
      </c>
      <c r="D2212" s="57">
        <v>2016</v>
      </c>
      <c r="E2212" s="57">
        <v>2</v>
      </c>
      <c r="F2212" s="69" t="s">
        <v>869</v>
      </c>
      <c r="G2212" s="70" t="s">
        <v>7422</v>
      </c>
      <c r="H2212" s="69" t="s">
        <v>7423</v>
      </c>
      <c r="I2212" s="71" t="s">
        <v>36</v>
      </c>
      <c r="J2212" s="71" t="s">
        <v>26</v>
      </c>
      <c r="K2212" s="69" t="s">
        <v>27</v>
      </c>
      <c r="L2212" s="69" t="s">
        <v>88</v>
      </c>
      <c r="M2212" s="69" t="s">
        <v>623</v>
      </c>
      <c r="N2212" s="69" t="s">
        <v>74</v>
      </c>
      <c r="O2212" s="69" t="s">
        <v>74</v>
      </c>
      <c r="P2212" s="72">
        <v>42312.782638888886</v>
      </c>
      <c r="Q2212" s="69"/>
      <c r="R2212" s="72">
        <v>42552.461805555555</v>
      </c>
      <c r="S2212" s="72">
        <v>42510.384722222225</v>
      </c>
      <c r="T2212" s="69"/>
      <c r="U2212" s="124" t="s">
        <v>10423</v>
      </c>
      <c r="V2212" s="69"/>
      <c r="W2212" s="73">
        <v>42313</v>
      </c>
      <c r="X2212" s="69">
        <v>0</v>
      </c>
      <c r="Y2212" s="69">
        <v>1</v>
      </c>
      <c r="Z2212" s="69"/>
      <c r="AA2212" s="69"/>
      <c r="AB2212" s="69"/>
      <c r="AC2212" s="69"/>
      <c r="AD2212" s="69"/>
      <c r="AE2212" s="69"/>
      <c r="AF2212" s="69"/>
      <c r="AG2212" s="69"/>
      <c r="AH2212" s="69" t="s">
        <v>7424</v>
      </c>
    </row>
    <row r="2213" spans="1:34" ht="15.75" customHeight="1" x14ac:dyDescent="0.2">
      <c r="A2213" s="69" t="s">
        <v>33</v>
      </c>
      <c r="B2213" s="69" t="s">
        <v>145</v>
      </c>
      <c r="C2213" s="51">
        <f t="shared" si="68"/>
        <v>23</v>
      </c>
      <c r="D2213" s="57">
        <v>2016</v>
      </c>
      <c r="E2213" s="57">
        <v>2</v>
      </c>
      <c r="F2213" s="69" t="s">
        <v>22</v>
      </c>
      <c r="G2213" s="70" t="s">
        <v>7696</v>
      </c>
      <c r="H2213" s="69" t="s">
        <v>7697</v>
      </c>
      <c r="I2213" s="71" t="s">
        <v>25</v>
      </c>
      <c r="J2213" s="71" t="s">
        <v>26</v>
      </c>
      <c r="K2213" s="69" t="s">
        <v>27</v>
      </c>
      <c r="L2213" s="69" t="s">
        <v>88</v>
      </c>
      <c r="M2213" s="69" t="s">
        <v>30</v>
      </c>
      <c r="N2213" s="69" t="s">
        <v>2982</v>
      </c>
      <c r="O2213" s="69" t="s">
        <v>2982</v>
      </c>
      <c r="P2213" s="72">
        <v>42474.671527777777</v>
      </c>
      <c r="Q2213" s="69"/>
      <c r="R2213" s="72">
        <v>42523.57708333333</v>
      </c>
      <c r="S2213" s="72">
        <v>42523.568749999999</v>
      </c>
      <c r="T2213" s="69"/>
      <c r="U2213" s="124" t="s">
        <v>10423</v>
      </c>
      <c r="V2213" s="69"/>
      <c r="W2213" s="69"/>
      <c r="X2213" s="69">
        <v>0</v>
      </c>
      <c r="Y2213" s="69">
        <v>5</v>
      </c>
      <c r="Z2213" s="69" t="s">
        <v>7698</v>
      </c>
      <c r="AA2213" s="69"/>
      <c r="AB2213" s="69"/>
      <c r="AC2213" s="69"/>
      <c r="AD2213" s="69"/>
      <c r="AE2213" s="69"/>
      <c r="AF2213" s="69"/>
      <c r="AG2213" s="69"/>
      <c r="AH2213" s="69" t="s">
        <v>7699</v>
      </c>
    </row>
    <row r="2214" spans="1:34" ht="15.75" customHeight="1" x14ac:dyDescent="0.2">
      <c r="A2214" s="69" t="s">
        <v>33</v>
      </c>
      <c r="B2214" s="69" t="s">
        <v>2726</v>
      </c>
      <c r="C2214" s="51">
        <f t="shared" si="68"/>
        <v>16</v>
      </c>
      <c r="D2214" s="57">
        <v>2016</v>
      </c>
      <c r="E2214" s="57">
        <v>2</v>
      </c>
      <c r="F2214" s="69" t="s">
        <v>22</v>
      </c>
      <c r="G2214" s="70" t="s">
        <v>7700</v>
      </c>
      <c r="H2214" s="69" t="s">
        <v>7701</v>
      </c>
      <c r="I2214" s="71" t="s">
        <v>25</v>
      </c>
      <c r="J2214" s="71" t="s">
        <v>26</v>
      </c>
      <c r="K2214" s="69" t="s">
        <v>27</v>
      </c>
      <c r="L2214" s="69" t="s">
        <v>88</v>
      </c>
      <c r="M2214" s="69" t="s">
        <v>306</v>
      </c>
      <c r="N2214" s="69" t="s">
        <v>30</v>
      </c>
      <c r="O2214" s="69" t="s">
        <v>30</v>
      </c>
      <c r="P2214" s="72">
        <v>42473.597222222219</v>
      </c>
      <c r="Q2214" s="69"/>
      <c r="R2214" s="72">
        <v>42476.65</v>
      </c>
      <c r="S2214" s="72">
        <v>42475.769444444442</v>
      </c>
      <c r="T2214" s="69"/>
      <c r="U2214" s="124" t="s">
        <v>10423</v>
      </c>
      <c r="V2214" s="69"/>
      <c r="W2214" s="69"/>
      <c r="X2214" s="69">
        <v>0</v>
      </c>
      <c r="Y2214" s="69">
        <v>1</v>
      </c>
      <c r="Z2214" s="69"/>
      <c r="AA2214" s="69"/>
      <c r="AB2214" s="69"/>
      <c r="AC2214" s="69"/>
      <c r="AD2214" s="69"/>
      <c r="AE2214" s="69"/>
      <c r="AF2214" s="69"/>
      <c r="AG2214" s="69"/>
      <c r="AH2214" s="69" t="s">
        <v>7702</v>
      </c>
    </row>
    <row r="2215" spans="1:34" ht="15.75" customHeight="1" x14ac:dyDescent="0.2">
      <c r="A2215" s="69" t="s">
        <v>33</v>
      </c>
      <c r="B2215" s="69" t="s">
        <v>108</v>
      </c>
      <c r="C2215" s="51">
        <f t="shared" si="68"/>
        <v>22</v>
      </c>
      <c r="D2215" s="57">
        <v>2016</v>
      </c>
      <c r="E2215" s="57">
        <v>2</v>
      </c>
      <c r="F2215" s="69" t="s">
        <v>22</v>
      </c>
      <c r="G2215" s="70" t="s">
        <v>7703</v>
      </c>
      <c r="H2215" s="69" t="s">
        <v>7704</v>
      </c>
      <c r="I2215" s="71" t="s">
        <v>25</v>
      </c>
      <c r="J2215" s="71" t="s">
        <v>26</v>
      </c>
      <c r="K2215" s="69" t="s">
        <v>27</v>
      </c>
      <c r="L2215" s="69" t="s">
        <v>88</v>
      </c>
      <c r="M2215" s="69" t="s">
        <v>2982</v>
      </c>
      <c r="N2215" s="69" t="s">
        <v>2982</v>
      </c>
      <c r="O2215" s="69" t="s">
        <v>2982</v>
      </c>
      <c r="P2215" s="72">
        <v>42473.552083333336</v>
      </c>
      <c r="Q2215" s="69"/>
      <c r="R2215" s="72">
        <v>42517.496527777781</v>
      </c>
      <c r="S2215" s="72">
        <v>42515.409722222219</v>
      </c>
      <c r="T2215" s="69"/>
      <c r="U2215" s="124" t="s">
        <v>10423</v>
      </c>
      <c r="V2215" s="69"/>
      <c r="W2215" s="69"/>
      <c r="X2215" s="69">
        <v>0</v>
      </c>
      <c r="Y2215" s="69">
        <v>2</v>
      </c>
      <c r="Z2215" s="69"/>
      <c r="AA2215" s="69"/>
      <c r="AB2215" s="69"/>
      <c r="AC2215" s="69"/>
      <c r="AD2215" s="69"/>
      <c r="AE2215" s="69"/>
      <c r="AF2215" s="69"/>
      <c r="AG2215" s="69"/>
      <c r="AH2215" s="69" t="s">
        <v>7705</v>
      </c>
    </row>
    <row r="2216" spans="1:34" ht="15.75" customHeight="1" x14ac:dyDescent="0.2">
      <c r="A2216" s="69" t="s">
        <v>33</v>
      </c>
      <c r="B2216" s="69" t="s">
        <v>145</v>
      </c>
      <c r="C2216" s="51">
        <f t="shared" si="68"/>
        <v>14</v>
      </c>
      <c r="D2216" s="57">
        <v>2016</v>
      </c>
      <c r="E2216" s="57">
        <v>2</v>
      </c>
      <c r="F2216" s="69" t="s">
        <v>22</v>
      </c>
      <c r="G2216" s="70" t="s">
        <v>7706</v>
      </c>
      <c r="H2216" s="69" t="s">
        <v>7707</v>
      </c>
      <c r="I2216" s="71" t="s">
        <v>25</v>
      </c>
      <c r="J2216" s="71" t="s">
        <v>26</v>
      </c>
      <c r="K2216" s="69" t="s">
        <v>27</v>
      </c>
      <c r="L2216" s="69" t="s">
        <v>37</v>
      </c>
      <c r="M2216" s="69" t="s">
        <v>29</v>
      </c>
      <c r="N2216" s="69" t="s">
        <v>30</v>
      </c>
      <c r="O2216" s="69" t="s">
        <v>30</v>
      </c>
      <c r="P2216" s="72">
        <v>42457.716666666667</v>
      </c>
      <c r="Q2216" s="69"/>
      <c r="R2216" s="72">
        <v>42464.680555555555</v>
      </c>
      <c r="S2216" s="72">
        <v>42461.650694444441</v>
      </c>
      <c r="T2216" s="69"/>
      <c r="U2216" s="124" t="s">
        <v>10423</v>
      </c>
      <c r="V2216" s="69"/>
      <c r="W2216" s="73">
        <v>42458</v>
      </c>
      <c r="X2216" s="69">
        <v>0</v>
      </c>
      <c r="Y2216" s="69">
        <v>4</v>
      </c>
      <c r="Z2216" s="74" t="s">
        <v>7708</v>
      </c>
      <c r="AA2216" s="69"/>
      <c r="AB2216" s="69"/>
      <c r="AC2216" s="69"/>
      <c r="AD2216" s="69"/>
      <c r="AE2216" s="69"/>
      <c r="AF2216" s="69"/>
      <c r="AG2216" s="69"/>
      <c r="AH2216" s="69" t="s">
        <v>7709</v>
      </c>
    </row>
    <row r="2217" spans="1:34" ht="15.75" customHeight="1" x14ac:dyDescent="0.2">
      <c r="A2217" s="69" t="s">
        <v>33</v>
      </c>
      <c r="B2217" s="69" t="s">
        <v>145</v>
      </c>
      <c r="C2217" s="51">
        <f t="shared" si="68"/>
        <v>22</v>
      </c>
      <c r="D2217" s="57">
        <v>2016</v>
      </c>
      <c r="E2217" s="57">
        <v>2</v>
      </c>
      <c r="F2217" s="69" t="s">
        <v>22</v>
      </c>
      <c r="G2217" s="70" t="s">
        <v>7710</v>
      </c>
      <c r="H2217" s="69" t="s">
        <v>7711</v>
      </c>
      <c r="I2217" s="71" t="s">
        <v>25</v>
      </c>
      <c r="J2217" s="71" t="s">
        <v>26</v>
      </c>
      <c r="K2217" s="69" t="s">
        <v>27</v>
      </c>
      <c r="L2217" s="69" t="s">
        <v>37</v>
      </c>
      <c r="M2217" s="69" t="s">
        <v>29</v>
      </c>
      <c r="N2217" s="69" t="s">
        <v>30</v>
      </c>
      <c r="O2217" s="69" t="s">
        <v>30</v>
      </c>
      <c r="P2217" s="72">
        <v>42456.668055555558</v>
      </c>
      <c r="Q2217" s="69"/>
      <c r="R2217" s="72">
        <v>42517.496527777781</v>
      </c>
      <c r="S2217" s="72">
        <v>42514.684027777781</v>
      </c>
      <c r="T2217" s="69"/>
      <c r="U2217" s="124" t="s">
        <v>10423</v>
      </c>
      <c r="V2217" s="69"/>
      <c r="W2217" s="69"/>
      <c r="X2217" s="69">
        <v>0</v>
      </c>
      <c r="Y2217" s="69">
        <v>2</v>
      </c>
      <c r="Z2217" s="69"/>
      <c r="AA2217" s="69"/>
      <c r="AB2217" s="69"/>
      <c r="AC2217" s="69"/>
      <c r="AD2217" s="69"/>
      <c r="AE2217" s="69"/>
      <c r="AF2217" s="69"/>
      <c r="AG2217" s="69"/>
      <c r="AH2217" s="69" t="s">
        <v>7712</v>
      </c>
    </row>
    <row r="2218" spans="1:34" ht="15.75" customHeight="1" x14ac:dyDescent="0.2">
      <c r="A2218" s="69" t="s">
        <v>33</v>
      </c>
      <c r="B2218" s="69" t="s">
        <v>145</v>
      </c>
      <c r="C2218" s="51">
        <f t="shared" si="68"/>
        <v>16</v>
      </c>
      <c r="D2218" s="57">
        <v>2016</v>
      </c>
      <c r="E2218" s="57">
        <v>2</v>
      </c>
      <c r="F2218" s="69" t="s">
        <v>22</v>
      </c>
      <c r="G2218" s="70" t="s">
        <v>7713</v>
      </c>
      <c r="H2218" s="69" t="s">
        <v>7714</v>
      </c>
      <c r="I2218" s="71" t="s">
        <v>25</v>
      </c>
      <c r="J2218" s="71" t="s">
        <v>26</v>
      </c>
      <c r="K2218" s="69" t="s">
        <v>27</v>
      </c>
      <c r="L2218" s="69" t="s">
        <v>88</v>
      </c>
      <c r="M2218" s="69" t="s">
        <v>717</v>
      </c>
      <c r="N2218" s="69" t="s">
        <v>30</v>
      </c>
      <c r="O2218" s="69" t="s">
        <v>30</v>
      </c>
      <c r="P2218" s="72">
        <v>42456.665277777778</v>
      </c>
      <c r="Q2218" s="69"/>
      <c r="R2218" s="72">
        <v>42474.449305555558</v>
      </c>
      <c r="S2218" s="72">
        <v>42471.683333333334</v>
      </c>
      <c r="T2218" s="69"/>
      <c r="U2218" s="124" t="s">
        <v>10423</v>
      </c>
      <c r="V2218" s="69"/>
      <c r="W2218" s="69"/>
      <c r="X2218" s="69">
        <v>0</v>
      </c>
      <c r="Y2218" s="69">
        <v>3</v>
      </c>
      <c r="Z2218" s="69"/>
      <c r="AA2218" s="69"/>
      <c r="AB2218" s="69"/>
      <c r="AC2218" s="69"/>
      <c r="AD2218" s="69"/>
      <c r="AE2218" s="69"/>
      <c r="AF2218" s="69"/>
      <c r="AG2218" s="69"/>
      <c r="AH2218" s="69" t="s">
        <v>7715</v>
      </c>
    </row>
    <row r="2219" spans="1:34" ht="15.75" customHeight="1" x14ac:dyDescent="0.2">
      <c r="A2219" s="69" t="s">
        <v>33</v>
      </c>
      <c r="B2219" s="69" t="s">
        <v>145</v>
      </c>
      <c r="C2219" s="51">
        <f t="shared" si="68"/>
        <v>20</v>
      </c>
      <c r="D2219" s="57">
        <v>2016</v>
      </c>
      <c r="E2219" s="57">
        <v>2</v>
      </c>
      <c r="F2219" s="69" t="s">
        <v>22</v>
      </c>
      <c r="G2219" s="70" t="s">
        <v>7716</v>
      </c>
      <c r="H2219" s="69" t="s">
        <v>7717</v>
      </c>
      <c r="I2219" s="71" t="s">
        <v>25</v>
      </c>
      <c r="J2219" s="71" t="s">
        <v>26</v>
      </c>
      <c r="K2219" s="69" t="s">
        <v>27</v>
      </c>
      <c r="L2219" s="69" t="s">
        <v>88</v>
      </c>
      <c r="M2219" s="69" t="s">
        <v>284</v>
      </c>
      <c r="N2219" s="69" t="s">
        <v>30</v>
      </c>
      <c r="O2219" s="69" t="s">
        <v>30</v>
      </c>
      <c r="P2219" s="72">
        <v>42456.663194444445</v>
      </c>
      <c r="Q2219" s="69"/>
      <c r="R2219" s="72">
        <v>42503.475694444445</v>
      </c>
      <c r="S2219" s="72">
        <v>42500.481944444444</v>
      </c>
      <c r="T2219" s="69"/>
      <c r="U2219" s="124" t="s">
        <v>10423</v>
      </c>
      <c r="V2219" s="69"/>
      <c r="W2219" s="73">
        <v>42502</v>
      </c>
      <c r="X2219" s="69">
        <v>0</v>
      </c>
      <c r="Y2219" s="69">
        <v>4</v>
      </c>
      <c r="Z2219" s="69"/>
      <c r="AA2219" s="69"/>
      <c r="AB2219" s="69"/>
      <c r="AC2219" s="69"/>
      <c r="AD2219" s="69"/>
      <c r="AE2219" s="69"/>
      <c r="AF2219" s="69"/>
      <c r="AG2219" s="69"/>
      <c r="AH2219" s="69" t="s">
        <v>7718</v>
      </c>
    </row>
    <row r="2220" spans="1:34" ht="15.75" customHeight="1" x14ac:dyDescent="0.2">
      <c r="A2220" s="69" t="s">
        <v>33</v>
      </c>
      <c r="B2220" s="69" t="s">
        <v>56</v>
      </c>
      <c r="C2220" s="51">
        <f t="shared" si="68"/>
        <v>15</v>
      </c>
      <c r="D2220" s="57">
        <v>2016</v>
      </c>
      <c r="E2220" s="57">
        <v>2</v>
      </c>
      <c r="F2220" s="69" t="s">
        <v>22</v>
      </c>
      <c r="G2220" s="70" t="s">
        <v>7719</v>
      </c>
      <c r="H2220" s="69" t="s">
        <v>7720</v>
      </c>
      <c r="I2220" s="71" t="s">
        <v>25</v>
      </c>
      <c r="J2220" s="71" t="s">
        <v>26</v>
      </c>
      <c r="K2220" s="69" t="s">
        <v>27</v>
      </c>
      <c r="L2220" s="69" t="s">
        <v>37</v>
      </c>
      <c r="M2220" s="69" t="s">
        <v>29</v>
      </c>
      <c r="N2220" s="69" t="s">
        <v>2982</v>
      </c>
      <c r="O2220" s="69" t="s">
        <v>2982</v>
      </c>
      <c r="P2220" s="72">
        <v>42450.417361111111</v>
      </c>
      <c r="Q2220" s="69"/>
      <c r="R2220" s="72">
        <v>42474.448611111111</v>
      </c>
      <c r="S2220" s="72">
        <v>42465.615972222222</v>
      </c>
      <c r="T2220" s="69"/>
      <c r="U2220" s="124" t="s">
        <v>10423</v>
      </c>
      <c r="V2220" s="69"/>
      <c r="W2220" s="73">
        <v>42464</v>
      </c>
      <c r="X2220" s="69">
        <v>0</v>
      </c>
      <c r="Y2220" s="69">
        <v>5</v>
      </c>
      <c r="Z2220" s="69"/>
      <c r="AA2220" s="69"/>
      <c r="AB2220" s="69"/>
      <c r="AC2220" s="69"/>
      <c r="AD2220" s="69"/>
      <c r="AE2220" s="69" t="s">
        <v>7721</v>
      </c>
      <c r="AF2220" s="69"/>
      <c r="AG2220" s="69"/>
      <c r="AH2220" s="69" t="s">
        <v>7722</v>
      </c>
    </row>
    <row r="2221" spans="1:34" ht="15.75" hidden="1" customHeight="1" x14ac:dyDescent="0.2">
      <c r="A2221" s="69" t="s">
        <v>71</v>
      </c>
      <c r="B2221" s="69" t="s">
        <v>108</v>
      </c>
      <c r="C2221" s="51">
        <f t="shared" si="68"/>
        <v>19</v>
      </c>
      <c r="D2221" s="57">
        <v>2016</v>
      </c>
      <c r="E2221" s="57">
        <v>2</v>
      </c>
      <c r="F2221" s="69" t="s">
        <v>22</v>
      </c>
      <c r="G2221" s="70" t="s">
        <v>7723</v>
      </c>
      <c r="H2221" s="69" t="s">
        <v>7724</v>
      </c>
      <c r="I2221" s="71" t="s">
        <v>25</v>
      </c>
      <c r="J2221" s="71" t="s">
        <v>26</v>
      </c>
      <c r="K2221" s="69" t="s">
        <v>27</v>
      </c>
      <c r="L2221" s="69" t="s">
        <v>88</v>
      </c>
      <c r="M2221" s="69" t="s">
        <v>2982</v>
      </c>
      <c r="N2221" s="69" t="s">
        <v>2982</v>
      </c>
      <c r="O2221" s="69" t="s">
        <v>2982</v>
      </c>
      <c r="P2221" s="72">
        <v>42446.628472222219</v>
      </c>
      <c r="Q2221" s="69"/>
      <c r="R2221" s="72">
        <v>42492.531944444447</v>
      </c>
      <c r="S2221" s="72">
        <v>42492.531944444447</v>
      </c>
      <c r="T2221" s="69"/>
      <c r="U2221" s="69" t="s">
        <v>106</v>
      </c>
      <c r="V2221" s="69"/>
      <c r="W2221" s="69"/>
      <c r="X2221" s="69">
        <v>0</v>
      </c>
      <c r="Y2221" s="69">
        <v>2</v>
      </c>
      <c r="Z2221" s="69"/>
      <c r="AA2221" s="69"/>
      <c r="AB2221" s="69"/>
      <c r="AC2221" s="69"/>
      <c r="AD2221" s="69"/>
      <c r="AE2221" s="69"/>
      <c r="AF2221" s="69"/>
      <c r="AG2221" s="69"/>
      <c r="AH2221" s="69" t="s">
        <v>7725</v>
      </c>
    </row>
    <row r="2222" spans="1:34" ht="15.75" customHeight="1" x14ac:dyDescent="0.2">
      <c r="A2222" s="69" t="s">
        <v>33</v>
      </c>
      <c r="B2222" s="69" t="s">
        <v>45</v>
      </c>
      <c r="C2222" s="51">
        <f t="shared" si="68"/>
        <v>16</v>
      </c>
      <c r="D2222" s="57">
        <v>2016</v>
      </c>
      <c r="E2222" s="57">
        <v>2</v>
      </c>
      <c r="F2222" s="69" t="s">
        <v>22</v>
      </c>
      <c r="G2222" s="70" t="s">
        <v>7726</v>
      </c>
      <c r="H2222" s="69" t="s">
        <v>7727</v>
      </c>
      <c r="I2222" s="71" t="s">
        <v>2700</v>
      </c>
      <c r="J2222" s="71" t="s">
        <v>26</v>
      </c>
      <c r="K2222" s="69" t="s">
        <v>27</v>
      </c>
      <c r="L2222" s="69" t="s">
        <v>37</v>
      </c>
      <c r="M2222" s="69" t="s">
        <v>30</v>
      </c>
      <c r="N2222" s="69" t="s">
        <v>30</v>
      </c>
      <c r="O2222" s="69" t="s">
        <v>116</v>
      </c>
      <c r="P2222" s="72">
        <v>42445.404166666667</v>
      </c>
      <c r="Q2222" s="69"/>
      <c r="R2222" s="72">
        <v>42499.661111111112</v>
      </c>
      <c r="S2222" s="72">
        <v>42475.43472222222</v>
      </c>
      <c r="T2222" s="69"/>
      <c r="U2222" s="124" t="s">
        <v>10423</v>
      </c>
      <c r="V2222" s="69"/>
      <c r="W2222" s="69"/>
      <c r="X2222" s="69">
        <v>0</v>
      </c>
      <c r="Y2222" s="69">
        <v>2</v>
      </c>
      <c r="Z2222" s="74" t="s">
        <v>7728</v>
      </c>
      <c r="AA2222" s="69"/>
      <c r="AB2222" s="69"/>
      <c r="AC2222" s="69"/>
      <c r="AD2222" s="69"/>
      <c r="AE2222" s="69" t="s">
        <v>7729</v>
      </c>
      <c r="AF2222" s="69"/>
      <c r="AG2222" s="69"/>
      <c r="AH2222" s="69" t="s">
        <v>7730</v>
      </c>
    </row>
    <row r="2223" spans="1:34" ht="15.75" hidden="1" customHeight="1" x14ac:dyDescent="0.2">
      <c r="A2223" s="69" t="s">
        <v>33</v>
      </c>
      <c r="B2223" s="69" t="s">
        <v>145</v>
      </c>
      <c r="C2223" s="51">
        <f t="shared" si="68"/>
        <v>21</v>
      </c>
      <c r="D2223" s="57">
        <v>2016</v>
      </c>
      <c r="E2223" s="57">
        <v>2</v>
      </c>
      <c r="F2223" s="69" t="s">
        <v>22</v>
      </c>
      <c r="G2223" s="70" t="s">
        <v>7731</v>
      </c>
      <c r="H2223" s="69" t="s">
        <v>7732</v>
      </c>
      <c r="I2223" s="71" t="s">
        <v>2700</v>
      </c>
      <c r="J2223" s="71" t="s">
        <v>26</v>
      </c>
      <c r="K2223" s="69" t="s">
        <v>27</v>
      </c>
      <c r="L2223" s="69" t="s">
        <v>88</v>
      </c>
      <c r="M2223" s="69" t="s">
        <v>74</v>
      </c>
      <c r="N2223" s="69" t="s">
        <v>30</v>
      </c>
      <c r="O2223" s="69" t="s">
        <v>30</v>
      </c>
      <c r="P2223" s="72">
        <v>42488.458333333336</v>
      </c>
      <c r="Q2223" s="69"/>
      <c r="R2223" s="72">
        <v>42517.496527777781</v>
      </c>
      <c r="S2223" s="72">
        <v>42508.385416666664</v>
      </c>
      <c r="T2223" s="69"/>
      <c r="U2223" s="69" t="s">
        <v>143</v>
      </c>
      <c r="V2223" s="69"/>
      <c r="W2223" s="69"/>
      <c r="X2223" s="69">
        <v>0</v>
      </c>
      <c r="Y2223" s="69">
        <v>3</v>
      </c>
      <c r="Z2223" s="69"/>
      <c r="AA2223" s="69"/>
      <c r="AB2223" s="69"/>
      <c r="AC2223" s="69"/>
      <c r="AD2223" s="69"/>
      <c r="AE2223" s="69" t="s">
        <v>7733</v>
      </c>
      <c r="AF2223" s="69" t="s">
        <v>7734</v>
      </c>
      <c r="AG2223" s="69"/>
      <c r="AH2223" s="69"/>
    </row>
    <row r="2224" spans="1:34" ht="15.75" hidden="1" customHeight="1" x14ac:dyDescent="0.2">
      <c r="A2224" s="69" t="s">
        <v>33</v>
      </c>
      <c r="B2224" s="69" t="s">
        <v>56</v>
      </c>
      <c r="C2224" s="51">
        <f t="shared" si="68"/>
        <v>19</v>
      </c>
      <c r="D2224" s="57">
        <v>2016</v>
      </c>
      <c r="E2224" s="57">
        <v>2</v>
      </c>
      <c r="F2224" s="69" t="s">
        <v>22</v>
      </c>
      <c r="G2224" s="70" t="s">
        <v>7734</v>
      </c>
      <c r="H2224" s="69" t="s">
        <v>7735</v>
      </c>
      <c r="I2224" s="71" t="s">
        <v>25</v>
      </c>
      <c r="J2224" s="71" t="s">
        <v>26</v>
      </c>
      <c r="K2224" s="69" t="s">
        <v>27</v>
      </c>
      <c r="L2224" s="69" t="s">
        <v>88</v>
      </c>
      <c r="M2224" s="69" t="s">
        <v>74</v>
      </c>
      <c r="N2224" s="69" t="s">
        <v>30</v>
      </c>
      <c r="O2224" s="69" t="s">
        <v>30</v>
      </c>
      <c r="P2224" s="72">
        <v>42486.834722222222</v>
      </c>
      <c r="Q2224" s="69"/>
      <c r="R2224" s="72">
        <v>42496.507638888892</v>
      </c>
      <c r="S2224" s="72">
        <v>42496.47152777778</v>
      </c>
      <c r="T2224" s="69"/>
      <c r="U2224" s="69" t="s">
        <v>54</v>
      </c>
      <c r="V2224" s="69"/>
      <c r="W2224" s="73">
        <v>42492</v>
      </c>
      <c r="X2224" s="69">
        <v>0</v>
      </c>
      <c r="Y2224" s="69">
        <v>6</v>
      </c>
      <c r="Z2224" s="69"/>
      <c r="AA2224" s="69"/>
      <c r="AB2224" s="69"/>
      <c r="AC2224" s="69"/>
      <c r="AD2224" s="69"/>
      <c r="AE2224" s="69" t="s">
        <v>7736</v>
      </c>
      <c r="AF2224" s="69" t="s">
        <v>7737</v>
      </c>
      <c r="AG2224" s="69"/>
      <c r="AH2224" s="69" t="s">
        <v>7738</v>
      </c>
    </row>
    <row r="2225" spans="1:34" ht="15.75" hidden="1" customHeight="1" x14ac:dyDescent="0.2">
      <c r="A2225" s="69" t="s">
        <v>33</v>
      </c>
      <c r="B2225" s="69" t="s">
        <v>76</v>
      </c>
      <c r="C2225" s="51">
        <f t="shared" si="68"/>
        <v>19</v>
      </c>
      <c r="D2225" s="57">
        <v>2016</v>
      </c>
      <c r="E2225" s="57">
        <v>2</v>
      </c>
      <c r="F2225" s="69" t="s">
        <v>22</v>
      </c>
      <c r="G2225" s="70" t="s">
        <v>7739</v>
      </c>
      <c r="H2225" s="69" t="s">
        <v>7740</v>
      </c>
      <c r="I2225" s="71" t="s">
        <v>25</v>
      </c>
      <c r="J2225" s="71" t="s">
        <v>26</v>
      </c>
      <c r="K2225" s="69" t="s">
        <v>27</v>
      </c>
      <c r="L2225" s="69" t="s">
        <v>37</v>
      </c>
      <c r="M2225" s="69" t="s">
        <v>29</v>
      </c>
      <c r="N2225" s="69" t="s">
        <v>30</v>
      </c>
      <c r="O2225" s="69" t="s">
        <v>30</v>
      </c>
      <c r="P2225" s="72">
        <v>42486.829861111109</v>
      </c>
      <c r="Q2225" s="69"/>
      <c r="R2225" s="72">
        <v>42496.517361111109</v>
      </c>
      <c r="S2225" s="72">
        <v>42492.723611111112</v>
      </c>
      <c r="T2225" s="69"/>
      <c r="U2225" s="69" t="s">
        <v>143</v>
      </c>
      <c r="V2225" s="69"/>
      <c r="W2225" s="73">
        <v>42495</v>
      </c>
      <c r="X2225" s="69">
        <v>0</v>
      </c>
      <c r="Y2225" s="69">
        <v>1</v>
      </c>
      <c r="Z2225" s="69"/>
      <c r="AA2225" s="69"/>
      <c r="AB2225" s="69"/>
      <c r="AC2225" s="69"/>
      <c r="AD2225" s="69"/>
      <c r="AE2225" s="69"/>
      <c r="AF2225" s="69"/>
      <c r="AG2225" s="69"/>
      <c r="AH2225" s="69" t="s">
        <v>7741</v>
      </c>
    </row>
    <row r="2226" spans="1:34" ht="15.75" hidden="1" customHeight="1" x14ac:dyDescent="0.2">
      <c r="A2226" s="69" t="s">
        <v>33</v>
      </c>
      <c r="B2226" s="69" t="s">
        <v>145</v>
      </c>
      <c r="C2226" s="51">
        <f t="shared" si="68"/>
        <v>18</v>
      </c>
      <c r="D2226" s="57">
        <v>2016</v>
      </c>
      <c r="E2226" s="57">
        <v>2</v>
      </c>
      <c r="F2226" s="69" t="s">
        <v>22</v>
      </c>
      <c r="G2226" s="70" t="s">
        <v>7742</v>
      </c>
      <c r="H2226" s="69" t="s">
        <v>7743</v>
      </c>
      <c r="I2226" s="71" t="s">
        <v>25</v>
      </c>
      <c r="J2226" s="71" t="s">
        <v>26</v>
      </c>
      <c r="K2226" s="69" t="s">
        <v>27</v>
      </c>
      <c r="L2226" s="69" t="s">
        <v>88</v>
      </c>
      <c r="M2226" s="69" t="s">
        <v>29</v>
      </c>
      <c r="N2226" s="69" t="s">
        <v>59</v>
      </c>
      <c r="O2226" s="69" t="s">
        <v>59</v>
      </c>
      <c r="P2226" s="72">
        <v>42486.572222222225</v>
      </c>
      <c r="Q2226" s="69"/>
      <c r="R2226" s="72">
        <v>42489.645138888889</v>
      </c>
      <c r="S2226" s="72">
        <v>42487.566666666666</v>
      </c>
      <c r="T2226" s="69"/>
      <c r="U2226" s="69" t="s">
        <v>54</v>
      </c>
      <c r="V2226" s="69"/>
      <c r="W2226" s="73">
        <v>42488</v>
      </c>
      <c r="X2226" s="69">
        <v>0</v>
      </c>
      <c r="Y2226" s="69">
        <v>2</v>
      </c>
      <c r="Z2226" s="69"/>
      <c r="AA2226" s="69"/>
      <c r="AB2226" s="69"/>
      <c r="AC2226" s="69"/>
      <c r="AD2226" s="69"/>
      <c r="AE2226" s="69" t="s">
        <v>7744</v>
      </c>
      <c r="AF2226" s="69"/>
      <c r="AG2226" s="69"/>
      <c r="AH2226" s="69" t="s">
        <v>7745</v>
      </c>
    </row>
    <row r="2227" spans="1:34" ht="15.75" customHeight="1" x14ac:dyDescent="0.2">
      <c r="A2227" s="69" t="s">
        <v>33</v>
      </c>
      <c r="B2227" s="69" t="s">
        <v>99</v>
      </c>
      <c r="C2227" s="51">
        <f t="shared" si="68"/>
        <v>24</v>
      </c>
      <c r="D2227" s="57">
        <v>2016</v>
      </c>
      <c r="E2227" s="57">
        <v>2</v>
      </c>
      <c r="F2227" s="69" t="s">
        <v>22</v>
      </c>
      <c r="G2227" s="70" t="s">
        <v>8252</v>
      </c>
      <c r="H2227" s="69" t="s">
        <v>8253</v>
      </c>
      <c r="I2227" s="71" t="s">
        <v>36</v>
      </c>
      <c r="J2227" s="71" t="s">
        <v>26</v>
      </c>
      <c r="K2227" s="69" t="s">
        <v>27</v>
      </c>
      <c r="L2227" s="69" t="s">
        <v>88</v>
      </c>
      <c r="M2227" s="69" t="s">
        <v>30</v>
      </c>
      <c r="N2227" s="69" t="s">
        <v>116</v>
      </c>
      <c r="O2227" s="69" t="s">
        <v>116</v>
      </c>
      <c r="P2227" s="72">
        <v>42525.711111111108</v>
      </c>
      <c r="Q2227" s="69"/>
      <c r="R2227" s="72">
        <v>42557.381944444445</v>
      </c>
      <c r="S2227" s="72">
        <v>42528.490277777775</v>
      </c>
      <c r="T2227" s="69"/>
      <c r="U2227" s="124" t="s">
        <v>10423</v>
      </c>
      <c r="V2227" s="69"/>
      <c r="W2227" s="69"/>
      <c r="X2227" s="69">
        <v>0</v>
      </c>
      <c r="Y2227" s="69">
        <v>1</v>
      </c>
      <c r="Z2227" s="74" t="s">
        <v>8254</v>
      </c>
      <c r="AA2227" s="69"/>
      <c r="AB2227" s="69"/>
      <c r="AC2227" s="69"/>
      <c r="AD2227" s="69"/>
      <c r="AE2227" s="69"/>
      <c r="AF2227" s="69"/>
      <c r="AG2227" s="69"/>
      <c r="AH2227" s="69" t="s">
        <v>8255</v>
      </c>
    </row>
    <row r="2228" spans="1:34" ht="15.75" hidden="1" customHeight="1" x14ac:dyDescent="0.2">
      <c r="A2228" s="69" t="s">
        <v>33</v>
      </c>
      <c r="B2228" s="69" t="s">
        <v>41</v>
      </c>
      <c r="C2228" s="51">
        <f t="shared" si="68"/>
        <v>24</v>
      </c>
      <c r="D2228" s="57">
        <v>2016</v>
      </c>
      <c r="E2228" s="57">
        <v>2</v>
      </c>
      <c r="F2228" s="69" t="s">
        <v>22</v>
      </c>
      <c r="G2228" s="70" t="s">
        <v>7750</v>
      </c>
      <c r="H2228" s="69" t="s">
        <v>7751</v>
      </c>
      <c r="I2228" s="71" t="s">
        <v>217</v>
      </c>
      <c r="J2228" s="71" t="s">
        <v>26</v>
      </c>
      <c r="K2228" s="69" t="s">
        <v>27</v>
      </c>
      <c r="L2228" s="69" t="s">
        <v>37</v>
      </c>
      <c r="M2228" s="69" t="s">
        <v>29</v>
      </c>
      <c r="N2228" s="69" t="s">
        <v>2982</v>
      </c>
      <c r="O2228" s="69" t="s">
        <v>2982</v>
      </c>
      <c r="P2228" s="72">
        <v>42474.604861111111</v>
      </c>
      <c r="Q2228" s="69"/>
      <c r="R2228" s="72">
        <v>42531.631944444445</v>
      </c>
      <c r="S2228" s="72">
        <v>42531.527083333334</v>
      </c>
      <c r="T2228" s="69"/>
      <c r="U2228" s="69" t="s">
        <v>54</v>
      </c>
      <c r="V2228" s="69"/>
      <c r="W2228" s="73">
        <v>42523</v>
      </c>
      <c r="X2228" s="69">
        <v>0</v>
      </c>
      <c r="Y2228" s="69">
        <v>3</v>
      </c>
      <c r="Z2228" s="69"/>
      <c r="AA2228" s="69"/>
      <c r="AB2228" s="69"/>
      <c r="AC2228" s="69"/>
      <c r="AD2228" s="69"/>
      <c r="AE2228" s="69"/>
      <c r="AF2228" s="69"/>
      <c r="AG2228" s="69"/>
      <c r="AH2228" s="69" t="s">
        <v>7752</v>
      </c>
    </row>
    <row r="2229" spans="1:34" ht="15.75" hidden="1" customHeight="1" x14ac:dyDescent="0.2">
      <c r="A2229" s="69" t="s">
        <v>33</v>
      </c>
      <c r="B2229" s="69" t="s">
        <v>145</v>
      </c>
      <c r="C2229" s="51">
        <f t="shared" si="68"/>
        <v>20</v>
      </c>
      <c r="D2229" s="57">
        <v>2016</v>
      </c>
      <c r="E2229" s="57">
        <v>2</v>
      </c>
      <c r="F2229" s="62" t="s">
        <v>1777</v>
      </c>
      <c r="G2229" s="70" t="s">
        <v>8562</v>
      </c>
      <c r="H2229" s="69" t="s">
        <v>8563</v>
      </c>
      <c r="I2229" s="71" t="s">
        <v>36</v>
      </c>
      <c r="J2229" s="71" t="s">
        <v>26</v>
      </c>
      <c r="K2229" s="69" t="s">
        <v>27</v>
      </c>
      <c r="L2229" s="69" t="s">
        <v>88</v>
      </c>
      <c r="M2229" s="69" t="s">
        <v>7622</v>
      </c>
      <c r="N2229" s="69" t="s">
        <v>116</v>
      </c>
      <c r="O2229" s="69" t="s">
        <v>116</v>
      </c>
      <c r="P2229" s="72">
        <v>42499.438194444447</v>
      </c>
      <c r="Q2229" s="72">
        <v>42557.570833333331</v>
      </c>
      <c r="R2229" s="72">
        <v>42557.570833333331</v>
      </c>
      <c r="S2229" s="72">
        <v>42502.556944444441</v>
      </c>
      <c r="T2229" s="69"/>
      <c r="U2229" s="126" t="s">
        <v>1777</v>
      </c>
      <c r="V2229" s="69"/>
      <c r="W2229" s="69"/>
      <c r="X2229" s="69">
        <v>0</v>
      </c>
      <c r="Y2229" s="69">
        <v>1</v>
      </c>
      <c r="Z2229" s="69"/>
      <c r="AA2229" s="69"/>
      <c r="AB2229" s="69"/>
      <c r="AC2229" s="69"/>
      <c r="AD2229" s="69"/>
      <c r="AE2229" s="69"/>
      <c r="AF2229" s="69"/>
      <c r="AG2229" s="69"/>
      <c r="AH2229" s="69" t="s">
        <v>8564</v>
      </c>
    </row>
    <row r="2230" spans="1:34" ht="15.75" customHeight="1" x14ac:dyDescent="0.2">
      <c r="A2230" s="69" t="s">
        <v>33</v>
      </c>
      <c r="B2230" s="69" t="s">
        <v>99</v>
      </c>
      <c r="C2230" s="51">
        <f t="shared" si="68"/>
        <v>18</v>
      </c>
      <c r="D2230" s="57">
        <v>2016</v>
      </c>
      <c r="E2230" s="57">
        <v>2</v>
      </c>
      <c r="F2230" s="69" t="s">
        <v>22</v>
      </c>
      <c r="G2230" s="70" t="s">
        <v>7757</v>
      </c>
      <c r="H2230" s="69" t="s">
        <v>7758</v>
      </c>
      <c r="I2230" s="71" t="s">
        <v>25</v>
      </c>
      <c r="J2230" s="71" t="s">
        <v>26</v>
      </c>
      <c r="K2230" s="69" t="s">
        <v>27</v>
      </c>
      <c r="L2230" s="69" t="s">
        <v>37</v>
      </c>
      <c r="M2230" s="69" t="s">
        <v>29</v>
      </c>
      <c r="N2230" s="69" t="s">
        <v>2982</v>
      </c>
      <c r="O2230" s="69" t="s">
        <v>2982</v>
      </c>
      <c r="P2230" s="72">
        <v>42472.472916666666</v>
      </c>
      <c r="Q2230" s="69"/>
      <c r="R2230" s="72">
        <v>42489.645138888889</v>
      </c>
      <c r="S2230" s="72">
        <v>42485.651388888888</v>
      </c>
      <c r="T2230" s="69"/>
      <c r="U2230" s="124" t="s">
        <v>10423</v>
      </c>
      <c r="V2230" s="69"/>
      <c r="W2230" s="73">
        <v>42486</v>
      </c>
      <c r="X2230" s="69">
        <v>0</v>
      </c>
      <c r="Y2230" s="69">
        <v>6</v>
      </c>
      <c r="Z2230" s="74" t="s">
        <v>7759</v>
      </c>
      <c r="AA2230" s="69"/>
      <c r="AB2230" s="69"/>
      <c r="AC2230" s="69"/>
      <c r="AD2230" s="69"/>
      <c r="AE2230" s="69"/>
      <c r="AF2230" s="69"/>
      <c r="AG2230" s="69"/>
      <c r="AH2230" s="69" t="s">
        <v>7760</v>
      </c>
    </row>
    <row r="2231" spans="1:34" ht="15.75" hidden="1" customHeight="1" x14ac:dyDescent="0.2">
      <c r="A2231" s="69" t="s">
        <v>33</v>
      </c>
      <c r="B2231" s="69" t="s">
        <v>76</v>
      </c>
      <c r="C2231" s="51">
        <f t="shared" si="68"/>
        <v>20</v>
      </c>
      <c r="D2231" s="57">
        <v>2016</v>
      </c>
      <c r="E2231" s="57">
        <v>2</v>
      </c>
      <c r="F2231" s="69" t="s">
        <v>22</v>
      </c>
      <c r="G2231" s="70" t="s">
        <v>7761</v>
      </c>
      <c r="H2231" s="69" t="s">
        <v>7762</v>
      </c>
      <c r="I2231" s="71" t="s">
        <v>2700</v>
      </c>
      <c r="J2231" s="71" t="s">
        <v>26</v>
      </c>
      <c r="K2231" s="69" t="s">
        <v>27</v>
      </c>
      <c r="L2231" s="69" t="s">
        <v>37</v>
      </c>
      <c r="M2231" s="69" t="s">
        <v>53</v>
      </c>
      <c r="N2231" s="69" t="s">
        <v>53</v>
      </c>
      <c r="O2231" s="69" t="s">
        <v>53</v>
      </c>
      <c r="P2231" s="72">
        <v>42472.490277777775</v>
      </c>
      <c r="Q2231" s="69"/>
      <c r="R2231" s="72">
        <v>42517.496527777781</v>
      </c>
      <c r="S2231" s="72">
        <v>42500.646527777775</v>
      </c>
      <c r="T2231" s="69"/>
      <c r="U2231" s="69" t="s">
        <v>143</v>
      </c>
      <c r="V2231" s="69"/>
      <c r="W2231" s="69"/>
      <c r="X2231" s="69">
        <v>0</v>
      </c>
      <c r="Y2231" s="69">
        <v>5</v>
      </c>
      <c r="Z2231" s="69" t="s">
        <v>7763</v>
      </c>
      <c r="AA2231" s="69"/>
      <c r="AB2231" s="69"/>
      <c r="AC2231" s="69"/>
      <c r="AD2231" s="69"/>
      <c r="AE2231" s="69"/>
      <c r="AF2231" s="69" t="s">
        <v>7764</v>
      </c>
      <c r="AG2231" s="69"/>
      <c r="AH2231" s="69"/>
    </row>
    <row r="2232" spans="1:34" ht="15.75" hidden="1" customHeight="1" x14ac:dyDescent="0.2">
      <c r="A2232" s="69" t="s">
        <v>33</v>
      </c>
      <c r="B2232" s="69" t="s">
        <v>41</v>
      </c>
      <c r="C2232" s="51">
        <f t="shared" si="68"/>
        <v>19</v>
      </c>
      <c r="D2232" s="57">
        <v>2016</v>
      </c>
      <c r="E2232" s="57">
        <v>2</v>
      </c>
      <c r="F2232" s="69" t="s">
        <v>22</v>
      </c>
      <c r="G2232" s="70" t="s">
        <v>7765</v>
      </c>
      <c r="H2232" s="69" t="s">
        <v>7766</v>
      </c>
      <c r="I2232" s="71" t="s">
        <v>25</v>
      </c>
      <c r="J2232" s="71" t="s">
        <v>26</v>
      </c>
      <c r="K2232" s="69" t="s">
        <v>27</v>
      </c>
      <c r="L2232" s="69" t="s">
        <v>37</v>
      </c>
      <c r="M2232" s="69" t="s">
        <v>362</v>
      </c>
      <c r="N2232" s="69" t="s">
        <v>2982</v>
      </c>
      <c r="O2232" s="69" t="s">
        <v>2982</v>
      </c>
      <c r="P2232" s="72">
        <v>42472.48333333333</v>
      </c>
      <c r="Q2232" s="69"/>
      <c r="R2232" s="72">
        <v>42496.605555555558</v>
      </c>
      <c r="S2232" s="72">
        <v>42494.348611111112</v>
      </c>
      <c r="T2232" s="69"/>
      <c r="U2232" s="69" t="s">
        <v>39</v>
      </c>
      <c r="V2232" s="69"/>
      <c r="W2232" s="73">
        <v>42494</v>
      </c>
      <c r="X2232" s="69">
        <v>0</v>
      </c>
      <c r="Y2232" s="69">
        <v>2</v>
      </c>
      <c r="Z2232" s="69" t="s">
        <v>7767</v>
      </c>
      <c r="AA2232" s="69"/>
      <c r="AB2232" s="69"/>
      <c r="AC2232" s="69"/>
      <c r="AD2232" s="69"/>
      <c r="AE2232" s="69"/>
      <c r="AF2232" s="69"/>
      <c r="AG2232" s="69"/>
      <c r="AH2232" s="69" t="s">
        <v>7768</v>
      </c>
    </row>
    <row r="2233" spans="1:34" ht="15.75" hidden="1" customHeight="1" x14ac:dyDescent="0.2">
      <c r="A2233" s="69" t="s">
        <v>33</v>
      </c>
      <c r="B2233" s="69" t="s">
        <v>120</v>
      </c>
      <c r="C2233" s="51">
        <f t="shared" si="68"/>
        <v>27</v>
      </c>
      <c r="D2233" s="57">
        <v>2016</v>
      </c>
      <c r="E2233" s="57">
        <v>2</v>
      </c>
      <c r="F2233" s="62" t="s">
        <v>1777</v>
      </c>
      <c r="G2233" s="70" t="s">
        <v>8525</v>
      </c>
      <c r="H2233" s="69" t="s">
        <v>8555</v>
      </c>
      <c r="I2233" s="71" t="s">
        <v>36</v>
      </c>
      <c r="J2233" s="71" t="s">
        <v>26</v>
      </c>
      <c r="K2233" s="69" t="s">
        <v>27</v>
      </c>
      <c r="L2233" s="69" t="s">
        <v>88</v>
      </c>
      <c r="M2233" s="69" t="s">
        <v>7622</v>
      </c>
      <c r="N2233" s="69" t="s">
        <v>116</v>
      </c>
      <c r="O2233" s="69" t="s">
        <v>116</v>
      </c>
      <c r="P2233" s="72">
        <v>42541.45</v>
      </c>
      <c r="Q2233" s="72">
        <v>42557.566666666666</v>
      </c>
      <c r="R2233" s="72">
        <v>42557.566666666666</v>
      </c>
      <c r="S2233" s="72">
        <v>42551.484027777777</v>
      </c>
      <c r="T2233" s="69"/>
      <c r="U2233" s="126" t="s">
        <v>1777</v>
      </c>
      <c r="V2233" s="69"/>
      <c r="W2233" s="69"/>
      <c r="X2233" s="69">
        <v>0</v>
      </c>
      <c r="Y2233" s="69">
        <v>3</v>
      </c>
      <c r="Z2233" s="74" t="s">
        <v>8556</v>
      </c>
      <c r="AA2233" s="69"/>
      <c r="AB2233" s="69"/>
      <c r="AC2233" s="69"/>
      <c r="AD2233" s="69"/>
      <c r="AE2233" s="69"/>
      <c r="AF2233" s="69" t="s">
        <v>8557</v>
      </c>
      <c r="AG2233" s="69"/>
      <c r="AH2233" s="69" t="s">
        <v>8555</v>
      </c>
    </row>
    <row r="2234" spans="1:34" ht="15.75" hidden="1" customHeight="1" x14ac:dyDescent="0.2">
      <c r="A2234" s="69" t="s">
        <v>33</v>
      </c>
      <c r="B2234" s="69" t="s">
        <v>120</v>
      </c>
      <c r="C2234" s="51">
        <f t="shared" si="68"/>
        <v>27</v>
      </c>
      <c r="D2234" s="57">
        <v>2016</v>
      </c>
      <c r="E2234" s="57">
        <v>2</v>
      </c>
      <c r="F2234" s="62" t="s">
        <v>1777</v>
      </c>
      <c r="G2234" s="70" t="s">
        <v>8530</v>
      </c>
      <c r="H2234" s="69" t="s">
        <v>8552</v>
      </c>
      <c r="I2234" s="71" t="s">
        <v>36</v>
      </c>
      <c r="J2234" s="71" t="s">
        <v>26</v>
      </c>
      <c r="K2234" s="69" t="s">
        <v>27</v>
      </c>
      <c r="L2234" s="69" t="s">
        <v>88</v>
      </c>
      <c r="M2234" s="69" t="s">
        <v>7622</v>
      </c>
      <c r="N2234" s="69" t="s">
        <v>116</v>
      </c>
      <c r="O2234" s="69" t="s">
        <v>116</v>
      </c>
      <c r="P2234" s="72">
        <v>42541.452777777777</v>
      </c>
      <c r="Q2234" s="72">
        <v>42557.565972222219</v>
      </c>
      <c r="R2234" s="72">
        <v>42557.565972222219</v>
      </c>
      <c r="S2234" s="72">
        <v>42551.484027777777</v>
      </c>
      <c r="T2234" s="69"/>
      <c r="U2234" s="126" t="s">
        <v>1777</v>
      </c>
      <c r="V2234" s="69"/>
      <c r="W2234" s="69"/>
      <c r="X2234" s="69">
        <v>0</v>
      </c>
      <c r="Y2234" s="69">
        <v>3</v>
      </c>
      <c r="Z2234" s="74" t="s">
        <v>8553</v>
      </c>
      <c r="AA2234" s="69"/>
      <c r="AB2234" s="69"/>
      <c r="AC2234" s="69"/>
      <c r="AD2234" s="69"/>
      <c r="AE2234" s="69"/>
      <c r="AF2234" s="69" t="s">
        <v>8527</v>
      </c>
      <c r="AG2234" s="69"/>
      <c r="AH2234" s="69" t="s">
        <v>8554</v>
      </c>
    </row>
    <row r="2235" spans="1:34" ht="15.75" customHeight="1" x14ac:dyDescent="0.2">
      <c r="A2235" s="69" t="s">
        <v>33</v>
      </c>
      <c r="B2235" s="69" t="s">
        <v>145</v>
      </c>
      <c r="C2235" s="51">
        <f t="shared" si="68"/>
        <v>24</v>
      </c>
      <c r="D2235" s="57">
        <v>2016</v>
      </c>
      <c r="E2235" s="57">
        <v>2</v>
      </c>
      <c r="F2235" s="69" t="s">
        <v>22</v>
      </c>
      <c r="G2235" s="70" t="s">
        <v>8185</v>
      </c>
      <c r="H2235" s="69" t="s">
        <v>8186</v>
      </c>
      <c r="I2235" s="71" t="s">
        <v>36</v>
      </c>
      <c r="J2235" s="71" t="s">
        <v>26</v>
      </c>
      <c r="K2235" s="69" t="s">
        <v>27</v>
      </c>
      <c r="L2235" s="69" t="s">
        <v>88</v>
      </c>
      <c r="M2235" s="69" t="s">
        <v>30</v>
      </c>
      <c r="N2235" s="69" t="s">
        <v>473</v>
      </c>
      <c r="O2235" s="69" t="s">
        <v>473</v>
      </c>
      <c r="P2235" s="72">
        <v>42386.303472222222</v>
      </c>
      <c r="Q2235" s="69"/>
      <c r="R2235" s="72">
        <v>42557.513888888891</v>
      </c>
      <c r="S2235" s="72">
        <v>42531.629861111112</v>
      </c>
      <c r="T2235" s="69"/>
      <c r="U2235" s="124" t="s">
        <v>10423</v>
      </c>
      <c r="V2235" s="69"/>
      <c r="W2235" s="69"/>
      <c r="X2235" s="69">
        <v>0</v>
      </c>
      <c r="Y2235" s="69">
        <v>2</v>
      </c>
      <c r="Z2235" s="69"/>
      <c r="AA2235" s="69"/>
      <c r="AB2235" s="69"/>
      <c r="AC2235" s="69"/>
      <c r="AD2235" s="69"/>
      <c r="AE2235" s="69"/>
      <c r="AF2235" s="69"/>
      <c r="AG2235" s="69"/>
      <c r="AH2235" s="69" t="s">
        <v>8187</v>
      </c>
    </row>
    <row r="2236" spans="1:34" ht="15.75" customHeight="1" x14ac:dyDescent="0.2">
      <c r="A2236" s="69" t="s">
        <v>33</v>
      </c>
      <c r="B2236" s="69" t="s">
        <v>145</v>
      </c>
      <c r="C2236" s="51">
        <f t="shared" si="68"/>
        <v>15</v>
      </c>
      <c r="D2236" s="57">
        <v>2016</v>
      </c>
      <c r="E2236" s="57">
        <v>2</v>
      </c>
      <c r="F2236" s="69" t="s">
        <v>22</v>
      </c>
      <c r="G2236" s="70" t="s">
        <v>5641</v>
      </c>
      <c r="H2236" s="69" t="s">
        <v>5642</v>
      </c>
      <c r="I2236" s="71" t="s">
        <v>36</v>
      </c>
      <c r="J2236" s="71" t="s">
        <v>26</v>
      </c>
      <c r="K2236" s="69" t="s">
        <v>27</v>
      </c>
      <c r="L2236" s="69" t="s">
        <v>88</v>
      </c>
      <c r="M2236" s="69" t="s">
        <v>29</v>
      </c>
      <c r="N2236" s="69" t="s">
        <v>30</v>
      </c>
      <c r="O2236" s="69" t="s">
        <v>30</v>
      </c>
      <c r="P2236" s="72">
        <v>42349.643750000003</v>
      </c>
      <c r="Q2236" s="69"/>
      <c r="R2236" s="72">
        <v>42471.598611111112</v>
      </c>
      <c r="S2236" s="72">
        <v>42465.948611111111</v>
      </c>
      <c r="T2236" s="69"/>
      <c r="U2236" s="124" t="s">
        <v>10423</v>
      </c>
      <c r="V2236" s="69"/>
      <c r="W2236" s="73">
        <v>42352</v>
      </c>
      <c r="X2236" s="69">
        <v>0</v>
      </c>
      <c r="Y2236" s="69">
        <v>1</v>
      </c>
      <c r="Z2236" s="74" t="s">
        <v>5643</v>
      </c>
      <c r="AA2236" s="69"/>
      <c r="AB2236" s="69"/>
      <c r="AC2236" s="69"/>
      <c r="AD2236" s="69"/>
      <c r="AE2236" s="69"/>
      <c r="AF2236" s="69"/>
      <c r="AG2236" s="69"/>
      <c r="AH2236" s="69" t="s">
        <v>5644</v>
      </c>
    </row>
    <row r="2237" spans="1:34" ht="15.75" hidden="1" customHeight="1" x14ac:dyDescent="0.2">
      <c r="A2237" s="69" t="s">
        <v>33</v>
      </c>
      <c r="B2237" s="69" t="s">
        <v>145</v>
      </c>
      <c r="C2237" s="51">
        <f t="shared" si="68"/>
        <v>18</v>
      </c>
      <c r="D2237" s="57">
        <v>2016</v>
      </c>
      <c r="E2237" s="57">
        <v>2</v>
      </c>
      <c r="F2237" s="69" t="s">
        <v>22</v>
      </c>
      <c r="G2237" s="70" t="s">
        <v>7781</v>
      </c>
      <c r="H2237" s="69" t="s">
        <v>7782</v>
      </c>
      <c r="I2237" s="71" t="s">
        <v>25</v>
      </c>
      <c r="J2237" s="71" t="s">
        <v>26</v>
      </c>
      <c r="K2237" s="69" t="s">
        <v>27</v>
      </c>
      <c r="L2237" s="69" t="s">
        <v>88</v>
      </c>
      <c r="M2237" s="69" t="s">
        <v>30</v>
      </c>
      <c r="N2237" s="69" t="s">
        <v>30</v>
      </c>
      <c r="O2237" s="69" t="s">
        <v>30</v>
      </c>
      <c r="P2237" s="72">
        <v>42461.523611111108</v>
      </c>
      <c r="Q2237" s="69"/>
      <c r="R2237" s="72">
        <v>42489.645138888889</v>
      </c>
      <c r="S2237" s="72">
        <v>42486.78402777778</v>
      </c>
      <c r="T2237" s="69"/>
      <c r="U2237" s="69" t="s">
        <v>54</v>
      </c>
      <c r="V2237" s="69"/>
      <c r="W2237" s="73">
        <v>42485</v>
      </c>
      <c r="X2237" s="69">
        <v>0</v>
      </c>
      <c r="Y2237" s="69">
        <v>9</v>
      </c>
      <c r="Z2237" s="69"/>
      <c r="AA2237" s="69"/>
      <c r="AB2237" s="69"/>
      <c r="AC2237" s="69"/>
      <c r="AD2237" s="69"/>
      <c r="AE2237" s="69" t="s">
        <v>7783</v>
      </c>
      <c r="AF2237" s="69"/>
      <c r="AG2237" s="69"/>
      <c r="AH2237" s="69" t="s">
        <v>7784</v>
      </c>
    </row>
    <row r="2238" spans="1:34" ht="15.75" customHeight="1" x14ac:dyDescent="0.2">
      <c r="A2238" s="69" t="s">
        <v>33</v>
      </c>
      <c r="B2238" s="69" t="s">
        <v>2726</v>
      </c>
      <c r="C2238" s="51">
        <f t="shared" si="68"/>
        <v>26</v>
      </c>
      <c r="D2238" s="57">
        <v>2016</v>
      </c>
      <c r="E2238" s="57">
        <v>2</v>
      </c>
      <c r="F2238" s="69" t="s">
        <v>22</v>
      </c>
      <c r="G2238" s="70" t="s">
        <v>8134</v>
      </c>
      <c r="H2238" s="69" t="s">
        <v>8135</v>
      </c>
      <c r="I2238" s="71" t="s">
        <v>36</v>
      </c>
      <c r="J2238" s="71" t="s">
        <v>26</v>
      </c>
      <c r="K2238" s="69" t="s">
        <v>27</v>
      </c>
      <c r="L2238" s="69" t="s">
        <v>88</v>
      </c>
      <c r="M2238" s="69" t="s">
        <v>29</v>
      </c>
      <c r="N2238" s="69" t="s">
        <v>116</v>
      </c>
      <c r="O2238" s="69" t="s">
        <v>116</v>
      </c>
      <c r="P2238" s="72">
        <v>42543.390277777777</v>
      </c>
      <c r="Q2238" s="69"/>
      <c r="R2238" s="72">
        <v>42557.509722222225</v>
      </c>
      <c r="S2238" s="72">
        <v>42543.560416666667</v>
      </c>
      <c r="T2238" s="69"/>
      <c r="U2238" s="124" t="s">
        <v>10423</v>
      </c>
      <c r="V2238" s="69"/>
      <c r="W2238" s="69"/>
      <c r="X2238" s="69">
        <v>0</v>
      </c>
      <c r="Y2238" s="69">
        <v>2</v>
      </c>
      <c r="Z2238" s="69" t="s">
        <v>8136</v>
      </c>
      <c r="AA2238" s="69"/>
      <c r="AB2238" s="69"/>
      <c r="AC2238" s="69"/>
      <c r="AD2238" s="69"/>
      <c r="AE2238" s="69"/>
      <c r="AF2238" s="69"/>
      <c r="AG2238" s="69"/>
      <c r="AH2238" s="69" t="s">
        <v>8135</v>
      </c>
    </row>
    <row r="2239" spans="1:34" ht="15.75" customHeight="1" x14ac:dyDescent="0.2">
      <c r="A2239" s="69" t="s">
        <v>33</v>
      </c>
      <c r="B2239" s="69" t="s">
        <v>76</v>
      </c>
      <c r="C2239" s="51">
        <f t="shared" si="68"/>
        <v>21</v>
      </c>
      <c r="D2239" s="57">
        <v>2016</v>
      </c>
      <c r="E2239" s="57">
        <v>2</v>
      </c>
      <c r="F2239" s="69" t="s">
        <v>22</v>
      </c>
      <c r="G2239" s="70" t="s">
        <v>7547</v>
      </c>
      <c r="H2239" s="69" t="s">
        <v>7548</v>
      </c>
      <c r="I2239" s="71" t="s">
        <v>36</v>
      </c>
      <c r="J2239" s="71" t="s">
        <v>26</v>
      </c>
      <c r="K2239" s="69" t="s">
        <v>27</v>
      </c>
      <c r="L2239" s="69" t="s">
        <v>37</v>
      </c>
      <c r="M2239" s="69" t="s">
        <v>29</v>
      </c>
      <c r="N2239" s="69" t="s">
        <v>53</v>
      </c>
      <c r="O2239" s="69" t="s">
        <v>53</v>
      </c>
      <c r="P2239" s="72">
        <v>42499.475694444445</v>
      </c>
      <c r="Q2239" s="69"/>
      <c r="R2239" s="72">
        <v>42513.504861111112</v>
      </c>
      <c r="S2239" s="72">
        <v>42510.765972222223</v>
      </c>
      <c r="T2239" s="69"/>
      <c r="U2239" s="124" t="s">
        <v>10423</v>
      </c>
      <c r="V2239" s="69"/>
      <c r="W2239" s="73">
        <v>42508</v>
      </c>
      <c r="X2239" s="69">
        <v>0</v>
      </c>
      <c r="Y2239" s="69">
        <v>4</v>
      </c>
      <c r="Z2239" s="69" t="s">
        <v>7549</v>
      </c>
      <c r="AA2239" s="69"/>
      <c r="AB2239" s="69"/>
      <c r="AC2239" s="69"/>
      <c r="AD2239" s="69"/>
      <c r="AE2239" s="69"/>
      <c r="AF2239" s="69"/>
      <c r="AG2239" s="69"/>
      <c r="AH2239" s="69" t="s">
        <v>7550</v>
      </c>
    </row>
    <row r="2240" spans="1:34" ht="15.75" customHeight="1" x14ac:dyDescent="0.2">
      <c r="A2240" s="69" t="s">
        <v>33</v>
      </c>
      <c r="B2240" s="69" t="s">
        <v>145</v>
      </c>
      <c r="C2240" s="51">
        <f t="shared" si="68"/>
        <v>16</v>
      </c>
      <c r="D2240" s="57">
        <v>2016</v>
      </c>
      <c r="E2240" s="57">
        <v>2</v>
      </c>
      <c r="F2240" s="69" t="s">
        <v>22</v>
      </c>
      <c r="G2240" s="70" t="s">
        <v>7791</v>
      </c>
      <c r="H2240" s="69" t="s">
        <v>7792</v>
      </c>
      <c r="I2240" s="71" t="s">
        <v>25</v>
      </c>
      <c r="J2240" s="71" t="s">
        <v>26</v>
      </c>
      <c r="K2240" s="69" t="s">
        <v>27</v>
      </c>
      <c r="L2240" s="69" t="s">
        <v>37</v>
      </c>
      <c r="M2240" s="69" t="s">
        <v>29</v>
      </c>
      <c r="N2240" s="69" t="s">
        <v>30</v>
      </c>
      <c r="O2240" s="69" t="s">
        <v>30</v>
      </c>
      <c r="P2240" s="72">
        <v>42454.561111111114</v>
      </c>
      <c r="Q2240" s="69"/>
      <c r="R2240" s="72">
        <v>42471.598611111112</v>
      </c>
      <c r="S2240" s="72">
        <v>42471.553472222222</v>
      </c>
      <c r="T2240" s="69"/>
      <c r="U2240" s="124" t="s">
        <v>10423</v>
      </c>
      <c r="V2240" s="69"/>
      <c r="W2240" s="73">
        <v>42468</v>
      </c>
      <c r="X2240" s="69">
        <v>0</v>
      </c>
      <c r="Y2240" s="69">
        <v>2</v>
      </c>
      <c r="Z2240" s="69"/>
      <c r="AA2240" s="69"/>
      <c r="AB2240" s="69"/>
      <c r="AC2240" s="69"/>
      <c r="AD2240" s="69"/>
      <c r="AE2240" s="69"/>
      <c r="AF2240" s="69"/>
      <c r="AG2240" s="69"/>
      <c r="AH2240" s="69" t="s">
        <v>7793</v>
      </c>
    </row>
    <row r="2241" spans="1:34" ht="15.75" customHeight="1" x14ac:dyDescent="0.2">
      <c r="A2241" s="69" t="s">
        <v>219</v>
      </c>
      <c r="B2241" s="69" t="s">
        <v>6035</v>
      </c>
      <c r="C2241" s="51">
        <f t="shared" si="68"/>
        <v>16</v>
      </c>
      <c r="D2241" s="57">
        <v>2016</v>
      </c>
      <c r="E2241" s="57">
        <v>2</v>
      </c>
      <c r="F2241" s="69" t="s">
        <v>22</v>
      </c>
      <c r="G2241" s="70" t="s">
        <v>7794</v>
      </c>
      <c r="H2241" s="69" t="s">
        <v>7795</v>
      </c>
      <c r="I2241" s="71" t="s">
        <v>1915</v>
      </c>
      <c r="J2241" s="71" t="s">
        <v>26</v>
      </c>
      <c r="K2241" s="69" t="s">
        <v>27</v>
      </c>
      <c r="L2241" s="69" t="s">
        <v>88</v>
      </c>
      <c r="M2241" s="69" t="s">
        <v>30</v>
      </c>
      <c r="N2241" s="69" t="s">
        <v>30</v>
      </c>
      <c r="O2241" s="69" t="s">
        <v>30</v>
      </c>
      <c r="P2241" s="72">
        <v>42396.624305555553</v>
      </c>
      <c r="Q2241" s="69"/>
      <c r="R2241" s="72">
        <v>42543.536805555559</v>
      </c>
      <c r="S2241" s="72">
        <v>42476.65625</v>
      </c>
      <c r="T2241" s="69"/>
      <c r="U2241" s="124" t="s">
        <v>10423</v>
      </c>
      <c r="V2241" s="69"/>
      <c r="W2241" s="69"/>
      <c r="X2241" s="69">
        <v>0</v>
      </c>
      <c r="Y2241" s="69">
        <v>2</v>
      </c>
      <c r="Z2241" s="69"/>
      <c r="AA2241" s="69"/>
      <c r="AB2241" s="69"/>
      <c r="AC2241" s="69"/>
      <c r="AD2241" s="69"/>
      <c r="AE2241" s="69"/>
      <c r="AF2241" s="69"/>
      <c r="AG2241" s="69"/>
      <c r="AH2241" s="69"/>
    </row>
    <row r="2242" spans="1:34" ht="15.75" hidden="1" customHeight="1" x14ac:dyDescent="0.2">
      <c r="A2242" s="69" t="s">
        <v>33</v>
      </c>
      <c r="B2242" s="69" t="s">
        <v>56</v>
      </c>
      <c r="C2242" s="51">
        <f t="shared" si="68"/>
        <v>20</v>
      </c>
      <c r="D2242" s="57">
        <v>2016</v>
      </c>
      <c r="E2242" s="57">
        <v>2</v>
      </c>
      <c r="F2242" s="69" t="s">
        <v>22</v>
      </c>
      <c r="G2242" s="70" t="s">
        <v>7796</v>
      </c>
      <c r="H2242" s="69" t="s">
        <v>7797</v>
      </c>
      <c r="I2242" s="71" t="s">
        <v>2700</v>
      </c>
      <c r="J2242" s="71" t="s">
        <v>26</v>
      </c>
      <c r="K2242" s="69" t="s">
        <v>27</v>
      </c>
      <c r="L2242" s="69" t="s">
        <v>88</v>
      </c>
      <c r="M2242" s="69" t="s">
        <v>5045</v>
      </c>
      <c r="N2242" s="69" t="s">
        <v>5045</v>
      </c>
      <c r="O2242" s="69" t="s">
        <v>5045</v>
      </c>
      <c r="P2242" s="72">
        <v>42390.706944444442</v>
      </c>
      <c r="Q2242" s="69"/>
      <c r="R2242" s="72">
        <v>42499.709722222222</v>
      </c>
      <c r="S2242" s="72">
        <v>42499.702777777777</v>
      </c>
      <c r="T2242" s="69"/>
      <c r="U2242" s="69" t="s">
        <v>143</v>
      </c>
      <c r="V2242" s="69"/>
      <c r="W2242" s="73">
        <v>42394</v>
      </c>
      <c r="X2242" s="69">
        <v>0</v>
      </c>
      <c r="Y2242" s="69">
        <v>6</v>
      </c>
      <c r="Z2242" s="69"/>
      <c r="AA2242" s="69"/>
      <c r="AB2242" s="69"/>
      <c r="AC2242" s="69"/>
      <c r="AD2242" s="69"/>
      <c r="AE2242" s="69" t="s">
        <v>7798</v>
      </c>
      <c r="AF2242" s="69"/>
      <c r="AG2242" s="69"/>
      <c r="AH2242" s="69" t="s">
        <v>7799</v>
      </c>
    </row>
    <row r="2243" spans="1:34" ht="15.75" hidden="1" customHeight="1" x14ac:dyDescent="0.2">
      <c r="A2243" s="69" t="s">
        <v>33</v>
      </c>
      <c r="B2243" s="69" t="s">
        <v>85</v>
      </c>
      <c r="C2243" s="51">
        <f t="shared" si="68"/>
        <v>20</v>
      </c>
      <c r="D2243" s="57">
        <v>2016</v>
      </c>
      <c r="E2243" s="57">
        <v>2</v>
      </c>
      <c r="F2243" s="69" t="s">
        <v>22</v>
      </c>
      <c r="G2243" s="70" t="s">
        <v>7800</v>
      </c>
      <c r="H2243" s="69" t="s">
        <v>7801</v>
      </c>
      <c r="I2243" s="71" t="s">
        <v>2700</v>
      </c>
      <c r="J2243" s="71" t="s">
        <v>26</v>
      </c>
      <c r="K2243" s="69" t="s">
        <v>27</v>
      </c>
      <c r="L2243" s="69" t="s">
        <v>7802</v>
      </c>
      <c r="M2243" s="69" t="s">
        <v>30</v>
      </c>
      <c r="N2243" s="69" t="s">
        <v>30</v>
      </c>
      <c r="O2243" s="69" t="s">
        <v>30</v>
      </c>
      <c r="P2243" s="72">
        <v>42388.763194444444</v>
      </c>
      <c r="Q2243" s="69"/>
      <c r="R2243" s="72">
        <v>42499.672222222223</v>
      </c>
      <c r="S2243" s="72">
        <v>42499.664583333331</v>
      </c>
      <c r="T2243" s="69"/>
      <c r="U2243" s="69" t="s">
        <v>143</v>
      </c>
      <c r="V2243" s="69"/>
      <c r="W2243" s="69"/>
      <c r="X2243" s="69">
        <v>0</v>
      </c>
      <c r="Y2243" s="69">
        <v>1</v>
      </c>
      <c r="Z2243" s="74" t="s">
        <v>7803</v>
      </c>
      <c r="AA2243" s="69"/>
      <c r="AB2243" s="69"/>
      <c r="AC2243" s="69"/>
      <c r="AD2243" s="69"/>
      <c r="AE2243" s="69"/>
      <c r="AF2243" s="69"/>
      <c r="AG2243" s="69"/>
      <c r="AH2243" s="69" t="s">
        <v>7804</v>
      </c>
    </row>
    <row r="2244" spans="1:34" ht="15.75" hidden="1" customHeight="1" x14ac:dyDescent="0.2">
      <c r="A2244" s="69" t="s">
        <v>33</v>
      </c>
      <c r="B2244" s="69" t="s">
        <v>133</v>
      </c>
      <c r="C2244" s="51">
        <f t="shared" si="68"/>
        <v>26</v>
      </c>
      <c r="D2244" s="57">
        <v>2016</v>
      </c>
      <c r="E2244" s="57">
        <v>2</v>
      </c>
      <c r="F2244" s="69" t="s">
        <v>22</v>
      </c>
      <c r="G2244" s="70" t="s">
        <v>6413</v>
      </c>
      <c r="H2244" s="69" t="s">
        <v>7805</v>
      </c>
      <c r="I2244" s="71" t="s">
        <v>2700</v>
      </c>
      <c r="J2244" s="71" t="s">
        <v>26</v>
      </c>
      <c r="K2244" s="69" t="s">
        <v>27</v>
      </c>
      <c r="L2244" s="69" t="s">
        <v>37</v>
      </c>
      <c r="M2244" s="69" t="s">
        <v>53</v>
      </c>
      <c r="N2244" s="69" t="s">
        <v>53</v>
      </c>
      <c r="O2244" s="69" t="s">
        <v>53</v>
      </c>
      <c r="P2244" s="72">
        <v>42431.77847222222</v>
      </c>
      <c r="Q2244" s="69"/>
      <c r="R2244" s="72">
        <v>42542.677777777775</v>
      </c>
      <c r="S2244" s="72">
        <v>42542.677777777775</v>
      </c>
      <c r="T2244" s="69"/>
      <c r="U2244" s="69" t="s">
        <v>143</v>
      </c>
      <c r="V2244" s="69"/>
      <c r="W2244" s="69"/>
      <c r="X2244" s="69">
        <v>0</v>
      </c>
      <c r="Y2244" s="69">
        <v>4</v>
      </c>
      <c r="Z2244" s="69"/>
      <c r="AA2244" s="69"/>
      <c r="AB2244" s="69"/>
      <c r="AC2244" s="69"/>
      <c r="AD2244" s="69"/>
      <c r="AE2244" s="69" t="s">
        <v>6412</v>
      </c>
      <c r="AF2244" s="69" t="s">
        <v>6410</v>
      </c>
      <c r="AG2244" s="69"/>
      <c r="AH2244" s="69" t="s">
        <v>7806</v>
      </c>
    </row>
    <row r="2245" spans="1:34" ht="15.75" hidden="1" customHeight="1" x14ac:dyDescent="0.2">
      <c r="A2245" s="69" t="s">
        <v>33</v>
      </c>
      <c r="B2245" s="69" t="s">
        <v>133</v>
      </c>
      <c r="C2245" s="51">
        <f t="shared" si="68"/>
        <v>26</v>
      </c>
      <c r="D2245" s="57">
        <v>2016</v>
      </c>
      <c r="E2245" s="57">
        <v>2</v>
      </c>
      <c r="F2245" s="69" t="s">
        <v>22</v>
      </c>
      <c r="G2245" s="70" t="s">
        <v>6410</v>
      </c>
      <c r="H2245" s="69" t="s">
        <v>7807</v>
      </c>
      <c r="I2245" s="71" t="s">
        <v>25</v>
      </c>
      <c r="J2245" s="71" t="s">
        <v>26</v>
      </c>
      <c r="K2245" s="69" t="s">
        <v>27</v>
      </c>
      <c r="L2245" s="69" t="s">
        <v>88</v>
      </c>
      <c r="M2245" s="69" t="s">
        <v>53</v>
      </c>
      <c r="N2245" s="69" t="s">
        <v>30</v>
      </c>
      <c r="O2245" s="69" t="s">
        <v>30</v>
      </c>
      <c r="P2245" s="72">
        <v>42429.4</v>
      </c>
      <c r="Q2245" s="69"/>
      <c r="R2245" s="72">
        <v>42541.796527777777</v>
      </c>
      <c r="S2245" s="72">
        <v>42541.796527777777</v>
      </c>
      <c r="T2245" s="69"/>
      <c r="U2245" s="69" t="s">
        <v>54</v>
      </c>
      <c r="V2245" s="69"/>
      <c r="W2245" s="73">
        <v>42501</v>
      </c>
      <c r="X2245" s="69">
        <v>0</v>
      </c>
      <c r="Y2245" s="69">
        <v>5</v>
      </c>
      <c r="Z2245" s="69"/>
      <c r="AA2245" s="69"/>
      <c r="AB2245" s="69"/>
      <c r="AC2245" s="69"/>
      <c r="AD2245" s="69"/>
      <c r="AE2245" s="69"/>
      <c r="AF2245" s="69" t="s">
        <v>6413</v>
      </c>
      <c r="AG2245" s="69"/>
      <c r="AH2245" s="69" t="s">
        <v>7808</v>
      </c>
    </row>
    <row r="2246" spans="1:34" ht="15.75" hidden="1" customHeight="1" x14ac:dyDescent="0.2">
      <c r="A2246" s="69" t="s">
        <v>33</v>
      </c>
      <c r="B2246" s="69" t="s">
        <v>76</v>
      </c>
      <c r="C2246" s="51">
        <f t="shared" si="68"/>
        <v>19</v>
      </c>
      <c r="D2246" s="57">
        <v>2016</v>
      </c>
      <c r="E2246" s="57">
        <v>2</v>
      </c>
      <c r="F2246" s="69" t="s">
        <v>22</v>
      </c>
      <c r="G2246" s="70" t="s">
        <v>7809</v>
      </c>
      <c r="H2246" s="69" t="s">
        <v>7810</v>
      </c>
      <c r="I2246" s="71" t="s">
        <v>25</v>
      </c>
      <c r="J2246" s="71" t="s">
        <v>26</v>
      </c>
      <c r="K2246" s="69" t="s">
        <v>27</v>
      </c>
      <c r="L2246" s="69" t="s">
        <v>88</v>
      </c>
      <c r="M2246" s="69" t="s">
        <v>29</v>
      </c>
      <c r="N2246" s="69" t="s">
        <v>30</v>
      </c>
      <c r="O2246" s="69" t="s">
        <v>30</v>
      </c>
      <c r="P2246" s="72">
        <v>42438.695138888892</v>
      </c>
      <c r="Q2246" s="69"/>
      <c r="R2246" s="72">
        <v>42500.688194444447</v>
      </c>
      <c r="S2246" s="72">
        <v>42496.472222222219</v>
      </c>
      <c r="T2246" s="69"/>
      <c r="U2246" s="69" t="s">
        <v>54</v>
      </c>
      <c r="V2246" s="69"/>
      <c r="W2246" s="73">
        <v>42493</v>
      </c>
      <c r="X2246" s="69">
        <v>0</v>
      </c>
      <c r="Y2246" s="69">
        <v>4</v>
      </c>
      <c r="Z2246" s="69"/>
      <c r="AA2246" s="69"/>
      <c r="AB2246" s="69"/>
      <c r="AC2246" s="69"/>
      <c r="AD2246" s="69"/>
      <c r="AE2246" s="69" t="s">
        <v>7811</v>
      </c>
      <c r="AF2246" s="69"/>
      <c r="AG2246" s="69"/>
      <c r="AH2246" s="69" t="s">
        <v>7812</v>
      </c>
    </row>
    <row r="2247" spans="1:34" ht="15.75" hidden="1" customHeight="1" x14ac:dyDescent="0.2">
      <c r="A2247" s="69" t="s">
        <v>33</v>
      </c>
      <c r="B2247" s="69" t="s">
        <v>2090</v>
      </c>
      <c r="C2247" s="51">
        <f t="shared" si="68"/>
        <v>21</v>
      </c>
      <c r="D2247" s="57">
        <v>2016</v>
      </c>
      <c r="E2247" s="57">
        <v>2</v>
      </c>
      <c r="F2247" s="69" t="s">
        <v>22</v>
      </c>
      <c r="G2247" s="70" t="s">
        <v>7813</v>
      </c>
      <c r="H2247" s="69" t="s">
        <v>7814</v>
      </c>
      <c r="I2247" s="71" t="s">
        <v>217</v>
      </c>
      <c r="J2247" s="71" t="s">
        <v>26</v>
      </c>
      <c r="K2247" s="69" t="s">
        <v>27</v>
      </c>
      <c r="L2247" s="69" t="s">
        <v>37</v>
      </c>
      <c r="M2247" s="69" t="s">
        <v>29</v>
      </c>
      <c r="N2247" s="69" t="s">
        <v>30</v>
      </c>
      <c r="O2247" s="69" t="s">
        <v>30</v>
      </c>
      <c r="P2247" s="72">
        <v>42387.477083333331</v>
      </c>
      <c r="Q2247" s="69"/>
      <c r="R2247" s="72">
        <v>42513.65347222222</v>
      </c>
      <c r="S2247" s="72">
        <v>42510.773611111108</v>
      </c>
      <c r="T2247" s="69"/>
      <c r="U2247" s="69" t="s">
        <v>54</v>
      </c>
      <c r="V2247" s="69"/>
      <c r="W2247" s="69"/>
      <c r="X2247" s="69">
        <v>0</v>
      </c>
      <c r="Y2247" s="69">
        <v>5</v>
      </c>
      <c r="Z2247" s="69" t="s">
        <v>7815</v>
      </c>
      <c r="AA2247" s="69"/>
      <c r="AB2247" s="69"/>
      <c r="AC2247" s="69"/>
      <c r="AD2247" s="69"/>
      <c r="AE2247" s="69"/>
      <c r="AF2247" s="69"/>
      <c r="AG2247" s="69"/>
      <c r="AH2247" s="69" t="s">
        <v>7816</v>
      </c>
    </row>
    <row r="2248" spans="1:34" ht="15.75" customHeight="1" x14ac:dyDescent="0.2">
      <c r="A2248" s="69" t="s">
        <v>33</v>
      </c>
      <c r="B2248" s="69" t="s">
        <v>145</v>
      </c>
      <c r="C2248" s="51">
        <f t="shared" si="68"/>
        <v>19</v>
      </c>
      <c r="D2248" s="57">
        <v>2016</v>
      </c>
      <c r="E2248" s="57">
        <v>2</v>
      </c>
      <c r="F2248" s="69" t="s">
        <v>22</v>
      </c>
      <c r="G2248" s="70" t="s">
        <v>7866</v>
      </c>
      <c r="H2248" s="69" t="s">
        <v>7867</v>
      </c>
      <c r="I2248" s="71" t="s">
        <v>36</v>
      </c>
      <c r="J2248" s="71" t="s">
        <v>26</v>
      </c>
      <c r="K2248" s="69" t="s">
        <v>27</v>
      </c>
      <c r="L2248" s="69" t="s">
        <v>88</v>
      </c>
      <c r="M2248" s="69" t="s">
        <v>29</v>
      </c>
      <c r="N2248" s="69" t="s">
        <v>30</v>
      </c>
      <c r="O2248" s="69" t="s">
        <v>30</v>
      </c>
      <c r="P2248" s="72">
        <v>42355.568055555559</v>
      </c>
      <c r="Q2248" s="69"/>
      <c r="R2248" s="72">
        <v>42493.71597222222</v>
      </c>
      <c r="S2248" s="72">
        <v>42492.92083333333</v>
      </c>
      <c r="T2248" s="69"/>
      <c r="U2248" s="124" t="s">
        <v>10423</v>
      </c>
      <c r="V2248" s="69"/>
      <c r="W2248" s="69"/>
      <c r="X2248" s="69">
        <v>0</v>
      </c>
      <c r="Y2248" s="69">
        <v>1</v>
      </c>
      <c r="Z2248" s="69"/>
      <c r="AA2248" s="69"/>
      <c r="AB2248" s="69"/>
      <c r="AC2248" s="69"/>
      <c r="AD2248" s="69"/>
      <c r="AE2248" s="69"/>
      <c r="AF2248" s="69"/>
      <c r="AG2248" s="69"/>
      <c r="AH2248" s="69" t="s">
        <v>7868</v>
      </c>
    </row>
    <row r="2249" spans="1:34" ht="15.75" customHeight="1" x14ac:dyDescent="0.2">
      <c r="A2249" s="69" t="s">
        <v>33</v>
      </c>
      <c r="B2249" s="69" t="s">
        <v>99</v>
      </c>
      <c r="C2249" s="51">
        <f t="shared" si="68"/>
        <v>25</v>
      </c>
      <c r="D2249" s="57">
        <v>2016</v>
      </c>
      <c r="E2249" s="57">
        <v>2</v>
      </c>
      <c r="F2249" s="69" t="s">
        <v>22</v>
      </c>
      <c r="G2249" s="70" t="s">
        <v>7820</v>
      </c>
      <c r="H2249" s="69" t="s">
        <v>7821</v>
      </c>
      <c r="I2249" s="71" t="s">
        <v>25</v>
      </c>
      <c r="J2249" s="71" t="s">
        <v>26</v>
      </c>
      <c r="K2249" s="69" t="s">
        <v>27</v>
      </c>
      <c r="L2249" s="69" t="s">
        <v>37</v>
      </c>
      <c r="M2249" s="69" t="s">
        <v>2982</v>
      </c>
      <c r="N2249" s="69" t="s">
        <v>2982</v>
      </c>
      <c r="O2249" s="69" t="s">
        <v>2982</v>
      </c>
      <c r="P2249" s="72">
        <v>42537.559027777781</v>
      </c>
      <c r="Q2249" s="69"/>
      <c r="R2249" s="72">
        <v>42538.397222222222</v>
      </c>
      <c r="S2249" s="72">
        <v>42537.651388888888</v>
      </c>
      <c r="T2249" s="69"/>
      <c r="U2249" s="124" t="s">
        <v>10423</v>
      </c>
      <c r="V2249" s="69"/>
      <c r="W2249" s="73">
        <v>42538</v>
      </c>
      <c r="X2249" s="69">
        <v>0</v>
      </c>
      <c r="Y2249" s="69">
        <v>1</v>
      </c>
      <c r="Z2249" s="69"/>
      <c r="AA2249" s="69"/>
      <c r="AB2249" s="69"/>
      <c r="AC2249" s="69"/>
      <c r="AD2249" s="69"/>
      <c r="AE2249" s="69"/>
      <c r="AF2249" s="69"/>
      <c r="AG2249" s="69"/>
      <c r="AH2249" s="69" t="s">
        <v>7822</v>
      </c>
    </row>
    <row r="2250" spans="1:34" ht="15.75" customHeight="1" x14ac:dyDescent="0.2">
      <c r="A2250" s="69" t="s">
        <v>33</v>
      </c>
      <c r="B2250" s="69" t="s">
        <v>145</v>
      </c>
      <c r="C2250" s="51">
        <f t="shared" si="68"/>
        <v>23</v>
      </c>
      <c r="D2250" s="57">
        <v>2016</v>
      </c>
      <c r="E2250" s="57">
        <v>2</v>
      </c>
      <c r="F2250" s="69" t="s">
        <v>22</v>
      </c>
      <c r="G2250" s="70" t="s">
        <v>7823</v>
      </c>
      <c r="H2250" s="69" t="s">
        <v>7824</v>
      </c>
      <c r="I2250" s="71" t="s">
        <v>217</v>
      </c>
      <c r="J2250" s="71" t="s">
        <v>26</v>
      </c>
      <c r="K2250" s="69" t="s">
        <v>27</v>
      </c>
      <c r="L2250" s="69" t="s">
        <v>37</v>
      </c>
      <c r="M2250" s="69" t="s">
        <v>29</v>
      </c>
      <c r="N2250" s="69" t="s">
        <v>30</v>
      </c>
      <c r="O2250" s="69" t="s">
        <v>30</v>
      </c>
      <c r="P2250" s="72">
        <v>42523.575694444444</v>
      </c>
      <c r="Q2250" s="69"/>
      <c r="R2250" s="72">
        <v>42527.451388888891</v>
      </c>
      <c r="S2250" s="72">
        <v>42524.761111111111</v>
      </c>
      <c r="T2250" s="69"/>
      <c r="U2250" s="124" t="s">
        <v>10423</v>
      </c>
      <c r="V2250" s="69"/>
      <c r="W2250" s="73">
        <v>42530</v>
      </c>
      <c r="X2250" s="69">
        <v>0</v>
      </c>
      <c r="Y2250" s="69">
        <v>2</v>
      </c>
      <c r="Z2250" s="69" t="s">
        <v>7825</v>
      </c>
      <c r="AA2250" s="69"/>
      <c r="AB2250" s="69"/>
      <c r="AC2250" s="69"/>
      <c r="AD2250" s="69"/>
      <c r="AE2250" s="69"/>
      <c r="AF2250" s="69"/>
      <c r="AG2250" s="69"/>
      <c r="AH2250" s="69" t="s">
        <v>7826</v>
      </c>
    </row>
    <row r="2251" spans="1:34" ht="15.75" hidden="1" customHeight="1" x14ac:dyDescent="0.2">
      <c r="A2251" s="69" t="s">
        <v>33</v>
      </c>
      <c r="B2251" s="69" t="s">
        <v>41</v>
      </c>
      <c r="C2251" s="51">
        <f t="shared" si="68"/>
        <v>23</v>
      </c>
      <c r="D2251" s="57">
        <v>2016</v>
      </c>
      <c r="E2251" s="57">
        <v>2</v>
      </c>
      <c r="F2251" s="69" t="s">
        <v>22</v>
      </c>
      <c r="G2251" s="70" t="s">
        <v>7827</v>
      </c>
      <c r="H2251" s="69" t="s">
        <v>7828</v>
      </c>
      <c r="I2251" s="71" t="s">
        <v>25</v>
      </c>
      <c r="J2251" s="71" t="s">
        <v>26</v>
      </c>
      <c r="K2251" s="69" t="s">
        <v>27</v>
      </c>
      <c r="L2251" s="69" t="s">
        <v>37</v>
      </c>
      <c r="M2251" s="69" t="s">
        <v>29</v>
      </c>
      <c r="N2251" s="69" t="s">
        <v>38</v>
      </c>
      <c r="O2251" s="69" t="s">
        <v>38</v>
      </c>
      <c r="P2251" s="72">
        <v>42523.426388888889</v>
      </c>
      <c r="Q2251" s="69"/>
      <c r="R2251" s="72">
        <v>42527.451388888891</v>
      </c>
      <c r="S2251" s="72">
        <v>42523.825694444444</v>
      </c>
      <c r="T2251" s="69"/>
      <c r="U2251" s="69" t="s">
        <v>39</v>
      </c>
      <c r="V2251" s="69"/>
      <c r="W2251" s="73">
        <v>42523</v>
      </c>
      <c r="X2251" s="69">
        <v>0</v>
      </c>
      <c r="Y2251" s="69">
        <v>4</v>
      </c>
      <c r="Z2251" s="69"/>
      <c r="AA2251" s="69"/>
      <c r="AB2251" s="69"/>
      <c r="AC2251" s="69"/>
      <c r="AD2251" s="69"/>
      <c r="AE2251" s="69"/>
      <c r="AF2251" s="69"/>
      <c r="AG2251" s="69"/>
      <c r="AH2251" s="69" t="s">
        <v>7829</v>
      </c>
    </row>
    <row r="2252" spans="1:34" ht="15.75" hidden="1" customHeight="1" x14ac:dyDescent="0.2">
      <c r="A2252" s="69" t="s">
        <v>33</v>
      </c>
      <c r="B2252" s="69" t="s">
        <v>145</v>
      </c>
      <c r="C2252" s="51">
        <f t="shared" si="68"/>
        <v>25</v>
      </c>
      <c r="D2252" s="57">
        <v>2016</v>
      </c>
      <c r="E2252" s="57">
        <v>2</v>
      </c>
      <c r="F2252" s="69" t="s">
        <v>22</v>
      </c>
      <c r="G2252" s="70" t="s">
        <v>7830</v>
      </c>
      <c r="H2252" s="69" t="s">
        <v>7831</v>
      </c>
      <c r="I2252" s="71" t="s">
        <v>25</v>
      </c>
      <c r="J2252" s="71" t="s">
        <v>26</v>
      </c>
      <c r="K2252" s="69" t="s">
        <v>27</v>
      </c>
      <c r="L2252" s="69" t="s">
        <v>37</v>
      </c>
      <c r="M2252" s="69" t="s">
        <v>29</v>
      </c>
      <c r="N2252" s="69" t="s">
        <v>202</v>
      </c>
      <c r="O2252" s="69" t="s">
        <v>202</v>
      </c>
      <c r="P2252" s="72">
        <v>42521.739583333336</v>
      </c>
      <c r="Q2252" s="69"/>
      <c r="R2252" s="72">
        <v>42535.67083333333</v>
      </c>
      <c r="S2252" s="72">
        <v>42535.606944444444</v>
      </c>
      <c r="T2252" s="69"/>
      <c r="U2252" s="69" t="s">
        <v>143</v>
      </c>
      <c r="V2252" s="69"/>
      <c r="W2252" s="73">
        <v>42534</v>
      </c>
      <c r="X2252" s="69">
        <v>0</v>
      </c>
      <c r="Y2252" s="69">
        <v>4</v>
      </c>
      <c r="Z2252" s="74" t="s">
        <v>7832</v>
      </c>
      <c r="AA2252" s="69"/>
      <c r="AB2252" s="69"/>
      <c r="AC2252" s="69"/>
      <c r="AD2252" s="69"/>
      <c r="AE2252" s="69"/>
      <c r="AF2252" s="69"/>
      <c r="AG2252" s="69"/>
      <c r="AH2252" s="69" t="s">
        <v>7833</v>
      </c>
    </row>
    <row r="2253" spans="1:34" ht="15.75" customHeight="1" x14ac:dyDescent="0.2">
      <c r="A2253" s="69" t="s">
        <v>33</v>
      </c>
      <c r="B2253" s="69" t="s">
        <v>145</v>
      </c>
      <c r="C2253" s="51">
        <f t="shared" si="68"/>
        <v>23</v>
      </c>
      <c r="D2253" s="57">
        <v>2016</v>
      </c>
      <c r="E2253" s="57">
        <v>2</v>
      </c>
      <c r="F2253" s="69" t="s">
        <v>22</v>
      </c>
      <c r="G2253" s="70" t="s">
        <v>7834</v>
      </c>
      <c r="H2253" s="69" t="s">
        <v>7835</v>
      </c>
      <c r="I2253" s="71" t="s">
        <v>25</v>
      </c>
      <c r="J2253" s="71" t="s">
        <v>26</v>
      </c>
      <c r="K2253" s="69" t="s">
        <v>27</v>
      </c>
      <c r="L2253" s="69" t="s">
        <v>37</v>
      </c>
      <c r="M2253" s="69" t="s">
        <v>29</v>
      </c>
      <c r="N2253" s="69" t="s">
        <v>362</v>
      </c>
      <c r="O2253" s="69" t="s">
        <v>362</v>
      </c>
      <c r="P2253" s="72">
        <v>42521.675000000003</v>
      </c>
      <c r="Q2253" s="69"/>
      <c r="R2253" s="72">
        <v>42522.554861111108</v>
      </c>
      <c r="S2253" s="72">
        <v>42521.777777777781</v>
      </c>
      <c r="T2253" s="69"/>
      <c r="U2253" s="124" t="s">
        <v>10423</v>
      </c>
      <c r="V2253" s="69"/>
      <c r="W2253" s="73">
        <v>42522</v>
      </c>
      <c r="X2253" s="69">
        <v>0</v>
      </c>
      <c r="Y2253" s="69">
        <v>2</v>
      </c>
      <c r="Z2253" s="69"/>
      <c r="AA2253" s="69"/>
      <c r="AB2253" s="69"/>
      <c r="AC2253" s="69"/>
      <c r="AD2253" s="69"/>
      <c r="AE2253" s="69"/>
      <c r="AF2253" s="69"/>
      <c r="AG2253" s="69"/>
      <c r="AH2253" s="69" t="s">
        <v>7836</v>
      </c>
    </row>
    <row r="2254" spans="1:34" ht="15.75" hidden="1" customHeight="1" x14ac:dyDescent="0.2">
      <c r="A2254" s="69" t="s">
        <v>33</v>
      </c>
      <c r="B2254" s="69" t="s">
        <v>6035</v>
      </c>
      <c r="C2254" s="51">
        <f t="shared" si="68"/>
        <v>26</v>
      </c>
      <c r="D2254" s="57">
        <v>2016</v>
      </c>
      <c r="E2254" s="57">
        <v>2</v>
      </c>
      <c r="F2254" s="69" t="s">
        <v>22</v>
      </c>
      <c r="G2254" s="70" t="s">
        <v>7837</v>
      </c>
      <c r="H2254" s="69" t="s">
        <v>7838</v>
      </c>
      <c r="I2254" s="71" t="s">
        <v>2700</v>
      </c>
      <c r="J2254" s="71" t="s">
        <v>26</v>
      </c>
      <c r="K2254" s="69" t="s">
        <v>27</v>
      </c>
      <c r="L2254" s="69" t="s">
        <v>37</v>
      </c>
      <c r="M2254" s="69" t="s">
        <v>116</v>
      </c>
      <c r="N2254" s="69" t="s">
        <v>30</v>
      </c>
      <c r="O2254" s="69" t="s">
        <v>116</v>
      </c>
      <c r="P2254" s="72">
        <v>42521.618055555555</v>
      </c>
      <c r="Q2254" s="69"/>
      <c r="R2254" s="72">
        <v>42542.665972222225</v>
      </c>
      <c r="S2254" s="72">
        <v>42542.665972222225</v>
      </c>
      <c r="T2254" s="69"/>
      <c r="U2254" s="69" t="s">
        <v>143</v>
      </c>
      <c r="V2254" s="69"/>
      <c r="W2254" s="69"/>
      <c r="X2254" s="69">
        <v>0</v>
      </c>
      <c r="Y2254" s="69">
        <v>2</v>
      </c>
      <c r="Z2254" s="74" t="s">
        <v>7839</v>
      </c>
      <c r="AA2254" s="69"/>
      <c r="AB2254" s="69"/>
      <c r="AC2254" s="69"/>
      <c r="AD2254" s="69"/>
      <c r="AE2254" s="69"/>
      <c r="AF2254" s="69"/>
      <c r="AG2254" s="69"/>
      <c r="AH2254" s="69" t="s">
        <v>7840</v>
      </c>
    </row>
    <row r="2255" spans="1:34" ht="15.75" customHeight="1" x14ac:dyDescent="0.2">
      <c r="A2255" s="69" t="s">
        <v>33</v>
      </c>
      <c r="B2255" s="69" t="s">
        <v>56</v>
      </c>
      <c r="C2255" s="51">
        <f t="shared" si="68"/>
        <v>22</v>
      </c>
      <c r="D2255" s="57">
        <v>2016</v>
      </c>
      <c r="E2255" s="57">
        <v>2</v>
      </c>
      <c r="F2255" s="69" t="s">
        <v>22</v>
      </c>
      <c r="G2255" s="70" t="s">
        <v>7841</v>
      </c>
      <c r="H2255" s="69" t="s">
        <v>7842</v>
      </c>
      <c r="I2255" s="71" t="s">
        <v>25</v>
      </c>
      <c r="J2255" s="71" t="s">
        <v>26</v>
      </c>
      <c r="K2255" s="69" t="s">
        <v>27</v>
      </c>
      <c r="L2255" s="69" t="s">
        <v>37</v>
      </c>
      <c r="M2255" s="69" t="s">
        <v>29</v>
      </c>
      <c r="N2255" s="69" t="s">
        <v>7350</v>
      </c>
      <c r="O2255" s="69" t="s">
        <v>7350</v>
      </c>
      <c r="P2255" s="72">
        <v>42515.588194444441</v>
      </c>
      <c r="Q2255" s="69"/>
      <c r="R2255" s="72">
        <v>42517.496527777781</v>
      </c>
      <c r="S2255" s="72">
        <v>42516.757638888892</v>
      </c>
      <c r="T2255" s="69"/>
      <c r="U2255" s="124" t="s">
        <v>10423</v>
      </c>
      <c r="V2255" s="69"/>
      <c r="W2255" s="73">
        <v>42521</v>
      </c>
      <c r="X2255" s="69">
        <v>0</v>
      </c>
      <c r="Y2255" s="69">
        <v>2</v>
      </c>
      <c r="Z2255" s="69"/>
      <c r="AA2255" s="69"/>
      <c r="AB2255" s="69"/>
      <c r="AC2255" s="69"/>
      <c r="AD2255" s="69"/>
      <c r="AE2255" s="69"/>
      <c r="AF2255" s="69"/>
      <c r="AG2255" s="69"/>
      <c r="AH2255" s="69" t="s">
        <v>7843</v>
      </c>
    </row>
    <row r="2256" spans="1:34" ht="15.75" customHeight="1" x14ac:dyDescent="0.2">
      <c r="A2256" s="69" t="s">
        <v>33</v>
      </c>
      <c r="B2256" s="69" t="s">
        <v>85</v>
      </c>
      <c r="C2256" s="51">
        <f t="shared" si="68"/>
        <v>16</v>
      </c>
      <c r="D2256" s="57">
        <v>2016</v>
      </c>
      <c r="E2256" s="57">
        <v>2</v>
      </c>
      <c r="F2256" s="69" t="s">
        <v>22</v>
      </c>
      <c r="G2256" s="70" t="s">
        <v>8192</v>
      </c>
      <c r="H2256" s="69" t="s">
        <v>8193</v>
      </c>
      <c r="I2256" s="71" t="s">
        <v>36</v>
      </c>
      <c r="J2256" s="71" t="s">
        <v>26</v>
      </c>
      <c r="K2256" s="69" t="s">
        <v>27</v>
      </c>
      <c r="L2256" s="69" t="s">
        <v>88</v>
      </c>
      <c r="M2256" s="69" t="s">
        <v>6194</v>
      </c>
      <c r="N2256" s="69" t="s">
        <v>6194</v>
      </c>
      <c r="O2256" s="69" t="s">
        <v>6194</v>
      </c>
      <c r="P2256" s="72">
        <v>42416.422222222223</v>
      </c>
      <c r="Q2256" s="69"/>
      <c r="R2256" s="72">
        <v>42557.51458333333</v>
      </c>
      <c r="S2256" s="72">
        <v>42474.316666666666</v>
      </c>
      <c r="T2256" s="69"/>
      <c r="U2256" s="124" t="s">
        <v>10423</v>
      </c>
      <c r="V2256" s="69"/>
      <c r="W2256" s="69"/>
      <c r="X2256" s="69">
        <v>0</v>
      </c>
      <c r="Y2256" s="69">
        <v>6</v>
      </c>
      <c r="Z2256" s="69" t="s">
        <v>8194</v>
      </c>
      <c r="AA2256" s="69"/>
      <c r="AB2256" s="69"/>
      <c r="AC2256" s="69"/>
      <c r="AD2256" s="69"/>
      <c r="AE2256" s="69"/>
      <c r="AF2256" s="69"/>
      <c r="AG2256" s="69"/>
      <c r="AH2256" s="69" t="s">
        <v>8195</v>
      </c>
    </row>
    <row r="2257" spans="1:34" ht="15.75" customHeight="1" x14ac:dyDescent="0.2">
      <c r="A2257" s="69" t="s">
        <v>33</v>
      </c>
      <c r="B2257" s="69" t="s">
        <v>41</v>
      </c>
      <c r="C2257" s="51">
        <f t="shared" si="68"/>
        <v>24</v>
      </c>
      <c r="D2257" s="57">
        <v>2016</v>
      </c>
      <c r="E2257" s="57">
        <v>2</v>
      </c>
      <c r="F2257" s="69" t="s">
        <v>22</v>
      </c>
      <c r="G2257" s="70" t="s">
        <v>7848</v>
      </c>
      <c r="H2257" s="69" t="s">
        <v>7849</v>
      </c>
      <c r="I2257" s="71" t="s">
        <v>25</v>
      </c>
      <c r="J2257" s="71" t="s">
        <v>26</v>
      </c>
      <c r="K2257" s="69" t="s">
        <v>27</v>
      </c>
      <c r="L2257" s="69" t="s">
        <v>37</v>
      </c>
      <c r="M2257" s="69" t="s">
        <v>29</v>
      </c>
      <c r="N2257" s="69" t="s">
        <v>473</v>
      </c>
      <c r="O2257" s="69" t="s">
        <v>30</v>
      </c>
      <c r="P2257" s="72">
        <v>42514.675000000003</v>
      </c>
      <c r="Q2257" s="69"/>
      <c r="R2257" s="72">
        <v>42531.631944444445</v>
      </c>
      <c r="S2257" s="72">
        <v>42529.68472222222</v>
      </c>
      <c r="T2257" s="69"/>
      <c r="U2257" s="124" t="s">
        <v>10423</v>
      </c>
      <c r="V2257" s="69"/>
      <c r="W2257" s="73">
        <v>42517</v>
      </c>
      <c r="X2257" s="69">
        <v>0</v>
      </c>
      <c r="Y2257" s="69">
        <v>3</v>
      </c>
      <c r="Z2257" s="69"/>
      <c r="AA2257" s="69"/>
      <c r="AB2257" s="69"/>
      <c r="AC2257" s="69"/>
      <c r="AD2257" s="69"/>
      <c r="AE2257" s="69"/>
      <c r="AF2257" s="69"/>
      <c r="AG2257" s="69"/>
      <c r="AH2257" s="69" t="s">
        <v>7850</v>
      </c>
    </row>
    <row r="2258" spans="1:34" ht="15.75" customHeight="1" x14ac:dyDescent="0.2">
      <c r="A2258" s="69" t="s">
        <v>33</v>
      </c>
      <c r="B2258" s="69" t="s">
        <v>2726</v>
      </c>
      <c r="C2258" s="51">
        <f t="shared" si="68"/>
        <v>22</v>
      </c>
      <c r="D2258" s="57">
        <v>2016</v>
      </c>
      <c r="E2258" s="57">
        <v>2</v>
      </c>
      <c r="F2258" s="69" t="s">
        <v>22</v>
      </c>
      <c r="G2258" s="70" t="s">
        <v>7851</v>
      </c>
      <c r="H2258" s="69" t="s">
        <v>7852</v>
      </c>
      <c r="I2258" s="71" t="s">
        <v>25</v>
      </c>
      <c r="J2258" s="71" t="s">
        <v>26</v>
      </c>
      <c r="K2258" s="69" t="s">
        <v>27</v>
      </c>
      <c r="L2258" s="69" t="s">
        <v>37</v>
      </c>
      <c r="M2258" s="69" t="s">
        <v>29</v>
      </c>
      <c r="N2258" s="69" t="s">
        <v>306</v>
      </c>
      <c r="O2258" s="69" t="s">
        <v>306</v>
      </c>
      <c r="P2258" s="72">
        <v>42514.04791666667</v>
      </c>
      <c r="Q2258" s="69"/>
      <c r="R2258" s="72">
        <v>42517.496527777781</v>
      </c>
      <c r="S2258" s="72">
        <v>42514.54583333333</v>
      </c>
      <c r="T2258" s="69"/>
      <c r="U2258" s="124" t="s">
        <v>10423</v>
      </c>
      <c r="V2258" s="69"/>
      <c r="W2258" s="73">
        <v>42515</v>
      </c>
      <c r="X2258" s="69">
        <v>0</v>
      </c>
      <c r="Y2258" s="69">
        <v>1</v>
      </c>
      <c r="Z2258" s="69"/>
      <c r="AA2258" s="69"/>
      <c r="AB2258" s="69"/>
      <c r="AC2258" s="69"/>
      <c r="AD2258" s="69"/>
      <c r="AE2258" s="69"/>
      <c r="AF2258" s="69" t="s">
        <v>7853</v>
      </c>
      <c r="AG2258" s="69"/>
      <c r="AH2258" s="69" t="s">
        <v>7854</v>
      </c>
    </row>
    <row r="2259" spans="1:34" ht="15.75" customHeight="1" x14ac:dyDescent="0.2">
      <c r="A2259" s="69" t="s">
        <v>33</v>
      </c>
      <c r="B2259" s="69" t="s">
        <v>145</v>
      </c>
      <c r="C2259" s="51">
        <f t="shared" si="68"/>
        <v>22</v>
      </c>
      <c r="D2259" s="57">
        <v>2016</v>
      </c>
      <c r="E2259" s="57">
        <v>2</v>
      </c>
      <c r="F2259" s="69" t="s">
        <v>22</v>
      </c>
      <c r="G2259" s="70" t="s">
        <v>7855</v>
      </c>
      <c r="H2259" s="69" t="s">
        <v>7856</v>
      </c>
      <c r="I2259" s="71" t="s">
        <v>25</v>
      </c>
      <c r="J2259" s="71" t="s">
        <v>26</v>
      </c>
      <c r="K2259" s="69" t="s">
        <v>27</v>
      </c>
      <c r="L2259" s="69" t="s">
        <v>37</v>
      </c>
      <c r="M2259" s="69" t="s">
        <v>29</v>
      </c>
      <c r="N2259" s="69" t="s">
        <v>30</v>
      </c>
      <c r="O2259" s="69" t="s">
        <v>30</v>
      </c>
      <c r="P2259" s="72">
        <v>42513.652777777781</v>
      </c>
      <c r="Q2259" s="69"/>
      <c r="R2259" s="72">
        <v>42514.670138888891</v>
      </c>
      <c r="S2259" s="72">
        <v>42513.686805555553</v>
      </c>
      <c r="T2259" s="69"/>
      <c r="U2259" s="124" t="s">
        <v>10423</v>
      </c>
      <c r="V2259" s="69"/>
      <c r="W2259" s="73">
        <v>42510</v>
      </c>
      <c r="X2259" s="69">
        <v>0</v>
      </c>
      <c r="Y2259" s="69">
        <v>1</v>
      </c>
      <c r="Z2259" s="69"/>
      <c r="AA2259" s="69"/>
      <c r="AB2259" s="69"/>
      <c r="AC2259" s="69"/>
      <c r="AD2259" s="69"/>
      <c r="AE2259" s="69"/>
      <c r="AF2259" s="69"/>
      <c r="AG2259" s="69"/>
      <c r="AH2259" s="69" t="s">
        <v>7857</v>
      </c>
    </row>
    <row r="2260" spans="1:34" ht="15.75" customHeight="1" x14ac:dyDescent="0.2">
      <c r="A2260" s="69" t="s">
        <v>33</v>
      </c>
      <c r="B2260" s="69" t="s">
        <v>99</v>
      </c>
      <c r="C2260" s="51">
        <f t="shared" si="68"/>
        <v>23</v>
      </c>
      <c r="D2260" s="57">
        <v>2016</v>
      </c>
      <c r="E2260" s="57">
        <v>2</v>
      </c>
      <c r="F2260" s="69" t="s">
        <v>22</v>
      </c>
      <c r="G2260" s="70" t="s">
        <v>7858</v>
      </c>
      <c r="H2260" s="69" t="s">
        <v>7859</v>
      </c>
      <c r="I2260" s="71" t="s">
        <v>25</v>
      </c>
      <c r="J2260" s="71" t="s">
        <v>26</v>
      </c>
      <c r="K2260" s="69" t="s">
        <v>27</v>
      </c>
      <c r="L2260" s="69" t="s">
        <v>37</v>
      </c>
      <c r="M2260" s="69" t="s">
        <v>29</v>
      </c>
      <c r="N2260" s="69" t="s">
        <v>2982</v>
      </c>
      <c r="O2260" s="69" t="s">
        <v>2982</v>
      </c>
      <c r="P2260" s="72">
        <v>42513.585416666669</v>
      </c>
      <c r="Q2260" s="69"/>
      <c r="R2260" s="72">
        <v>42523.57708333333</v>
      </c>
      <c r="S2260" s="72">
        <v>42521.652083333334</v>
      </c>
      <c r="T2260" s="69"/>
      <c r="U2260" s="124" t="s">
        <v>10423</v>
      </c>
      <c r="V2260" s="69"/>
      <c r="W2260" s="73">
        <v>42517</v>
      </c>
      <c r="X2260" s="69">
        <v>0</v>
      </c>
      <c r="Y2260" s="69">
        <v>4</v>
      </c>
      <c r="Z2260" s="69" t="s">
        <v>7860</v>
      </c>
      <c r="AA2260" s="69"/>
      <c r="AB2260" s="69"/>
      <c r="AC2260" s="69"/>
      <c r="AD2260" s="69"/>
      <c r="AE2260" s="69"/>
      <c r="AF2260" s="69"/>
      <c r="AG2260" s="69"/>
      <c r="AH2260" s="69" t="s">
        <v>7861</v>
      </c>
    </row>
    <row r="2261" spans="1:34" ht="15.75" hidden="1" customHeight="1" x14ac:dyDescent="0.2">
      <c r="A2261" s="69" t="s">
        <v>71</v>
      </c>
      <c r="B2261" s="69" t="s">
        <v>108</v>
      </c>
      <c r="C2261" s="51">
        <f t="shared" si="68"/>
        <v>25</v>
      </c>
      <c r="D2261" s="57">
        <v>2016</v>
      </c>
      <c r="E2261" s="57">
        <v>2</v>
      </c>
      <c r="F2261" s="69" t="s">
        <v>22</v>
      </c>
      <c r="G2261" s="70" t="s">
        <v>7862</v>
      </c>
      <c r="H2261" s="69" t="s">
        <v>7863</v>
      </c>
      <c r="I2261" s="71" t="s">
        <v>25</v>
      </c>
      <c r="J2261" s="71" t="s">
        <v>26</v>
      </c>
      <c r="K2261" s="69" t="s">
        <v>27</v>
      </c>
      <c r="L2261" s="69" t="s">
        <v>88</v>
      </c>
      <c r="M2261" s="69" t="s">
        <v>2982</v>
      </c>
      <c r="N2261" s="69" t="s">
        <v>717</v>
      </c>
      <c r="O2261" s="69" t="s">
        <v>717</v>
      </c>
      <c r="P2261" s="72">
        <v>42513.55</v>
      </c>
      <c r="Q2261" s="69"/>
      <c r="R2261" s="72">
        <v>42538.397222222222</v>
      </c>
      <c r="S2261" s="72">
        <v>42537.545138888891</v>
      </c>
      <c r="T2261" s="69"/>
      <c r="U2261" s="69" t="s">
        <v>106</v>
      </c>
      <c r="V2261" s="69"/>
      <c r="W2261" s="73">
        <v>42521</v>
      </c>
      <c r="X2261" s="69">
        <v>0</v>
      </c>
      <c r="Y2261" s="69">
        <v>7</v>
      </c>
      <c r="Z2261" s="69" t="s">
        <v>7864</v>
      </c>
      <c r="AA2261" s="69"/>
      <c r="AB2261" s="69"/>
      <c r="AC2261" s="69"/>
      <c r="AD2261" s="69"/>
      <c r="AE2261" s="69"/>
      <c r="AF2261" s="69"/>
      <c r="AG2261" s="69"/>
      <c r="AH2261" s="69" t="s">
        <v>7865</v>
      </c>
    </row>
    <row r="2262" spans="1:34" ht="15.75" customHeight="1" x14ac:dyDescent="0.2">
      <c r="A2262" s="69" t="s">
        <v>33</v>
      </c>
      <c r="B2262" s="69" t="s">
        <v>2726</v>
      </c>
      <c r="C2262" s="51">
        <f t="shared" ref="C2262:C2325" si="69">IF(S2262="",WEEKNUM(R2262),WEEKNUM(S2262))</f>
        <v>15</v>
      </c>
      <c r="D2262" s="57">
        <v>2016</v>
      </c>
      <c r="E2262" s="57">
        <v>2</v>
      </c>
      <c r="F2262" s="69" t="s">
        <v>22</v>
      </c>
      <c r="G2262" s="70" t="s">
        <v>8015</v>
      </c>
      <c r="H2262" s="69" t="s">
        <v>8016</v>
      </c>
      <c r="I2262" s="71" t="s">
        <v>36</v>
      </c>
      <c r="J2262" s="71" t="s">
        <v>26</v>
      </c>
      <c r="K2262" s="69" t="s">
        <v>27</v>
      </c>
      <c r="L2262" s="69" t="s">
        <v>88</v>
      </c>
      <c r="M2262" s="69" t="s">
        <v>116</v>
      </c>
      <c r="N2262" s="69" t="s">
        <v>116</v>
      </c>
      <c r="O2262" s="69" t="s">
        <v>116</v>
      </c>
      <c r="P2262" s="72">
        <v>42451.668055555558</v>
      </c>
      <c r="Q2262" s="69"/>
      <c r="R2262" s="72">
        <v>42557.445138888892</v>
      </c>
      <c r="S2262" s="72">
        <v>42465.901388888888</v>
      </c>
      <c r="T2262" s="69"/>
      <c r="U2262" s="124" t="s">
        <v>10423</v>
      </c>
      <c r="V2262" s="69"/>
      <c r="W2262" s="69"/>
      <c r="X2262" s="69">
        <v>0</v>
      </c>
      <c r="Y2262" s="69">
        <v>2</v>
      </c>
      <c r="Z2262" s="69"/>
      <c r="AA2262" s="69"/>
      <c r="AB2262" s="69"/>
      <c r="AC2262" s="69"/>
      <c r="AD2262" s="69"/>
      <c r="AE2262" s="69"/>
      <c r="AF2262" s="69" t="s">
        <v>6271</v>
      </c>
      <c r="AG2262" s="69"/>
      <c r="AH2262" s="69" t="s">
        <v>8017</v>
      </c>
    </row>
    <row r="2263" spans="1:34" ht="15.75" hidden="1" customHeight="1" x14ac:dyDescent="0.2">
      <c r="A2263" s="69" t="s">
        <v>33</v>
      </c>
      <c r="B2263" s="69" t="s">
        <v>56</v>
      </c>
      <c r="C2263" s="51">
        <f t="shared" si="69"/>
        <v>17</v>
      </c>
      <c r="D2263" s="57">
        <v>2016</v>
      </c>
      <c r="E2263" s="57">
        <v>2</v>
      </c>
      <c r="F2263" s="69" t="s">
        <v>22</v>
      </c>
      <c r="G2263" s="70" t="s">
        <v>7869</v>
      </c>
      <c r="H2263" s="69" t="s">
        <v>7870</v>
      </c>
      <c r="I2263" s="71" t="s">
        <v>2700</v>
      </c>
      <c r="J2263" s="71" t="s">
        <v>26</v>
      </c>
      <c r="K2263" s="69" t="s">
        <v>27</v>
      </c>
      <c r="L2263" s="69" t="s">
        <v>37</v>
      </c>
      <c r="M2263" s="69" t="s">
        <v>29</v>
      </c>
      <c r="N2263" s="69" t="s">
        <v>30</v>
      </c>
      <c r="O2263" s="69" t="s">
        <v>30</v>
      </c>
      <c r="P2263" s="72">
        <v>42348.675694444442</v>
      </c>
      <c r="Q2263" s="69"/>
      <c r="R2263" s="72">
        <v>42485.477777777778</v>
      </c>
      <c r="S2263" s="72">
        <v>42482.731944444444</v>
      </c>
      <c r="T2263" s="69"/>
      <c r="U2263" s="69" t="s">
        <v>143</v>
      </c>
      <c r="V2263" s="69"/>
      <c r="W2263" s="73">
        <v>42488</v>
      </c>
      <c r="X2263" s="69">
        <v>0</v>
      </c>
      <c r="Y2263" s="69">
        <v>5</v>
      </c>
      <c r="Z2263" s="74" t="s">
        <v>7871</v>
      </c>
      <c r="AA2263" s="69"/>
      <c r="AB2263" s="69"/>
      <c r="AC2263" s="69"/>
      <c r="AD2263" s="69"/>
      <c r="AE2263" s="69" t="s">
        <v>7872</v>
      </c>
      <c r="AF2263" s="69"/>
      <c r="AG2263" s="69"/>
      <c r="AH2263" s="69"/>
    </row>
    <row r="2264" spans="1:34" ht="15.75" customHeight="1" x14ac:dyDescent="0.2">
      <c r="A2264" s="69" t="s">
        <v>33</v>
      </c>
      <c r="B2264" s="69" t="s">
        <v>402</v>
      </c>
      <c r="C2264" s="51">
        <f t="shared" si="69"/>
        <v>20</v>
      </c>
      <c r="D2264" s="57">
        <v>2016</v>
      </c>
      <c r="E2264" s="57">
        <v>2</v>
      </c>
      <c r="F2264" s="69" t="s">
        <v>22</v>
      </c>
      <c r="G2264" s="70" t="s">
        <v>7873</v>
      </c>
      <c r="H2264" s="69" t="s">
        <v>7874</v>
      </c>
      <c r="I2264" s="71" t="s">
        <v>25</v>
      </c>
      <c r="J2264" s="71" t="s">
        <v>26</v>
      </c>
      <c r="K2264" s="69" t="s">
        <v>27</v>
      </c>
      <c r="L2264" s="69" t="s">
        <v>37</v>
      </c>
      <c r="M2264" s="69" t="s">
        <v>29</v>
      </c>
      <c r="N2264" s="69" t="s">
        <v>83</v>
      </c>
      <c r="O2264" s="69" t="s">
        <v>83</v>
      </c>
      <c r="P2264" s="72">
        <v>42345.620833333334</v>
      </c>
      <c r="Q2264" s="69"/>
      <c r="R2264" s="72">
        <v>42507.386805555558</v>
      </c>
      <c r="S2264" s="72">
        <v>42504.595138888886</v>
      </c>
      <c r="T2264" s="69"/>
      <c r="U2264" s="124" t="s">
        <v>10423</v>
      </c>
      <c r="V2264" s="69"/>
      <c r="W2264" s="73">
        <v>42500</v>
      </c>
      <c r="X2264" s="69">
        <v>0</v>
      </c>
      <c r="Y2264" s="69">
        <v>4</v>
      </c>
      <c r="Z2264" s="74" t="s">
        <v>7875</v>
      </c>
      <c r="AA2264" s="69"/>
      <c r="AB2264" s="69"/>
      <c r="AC2264" s="69"/>
      <c r="AD2264" s="69"/>
      <c r="AE2264" s="69"/>
      <c r="AF2264" s="69"/>
      <c r="AG2264" s="69"/>
      <c r="AH2264" s="69" t="s">
        <v>7876</v>
      </c>
    </row>
    <row r="2265" spans="1:34" ht="15.75" hidden="1" customHeight="1" x14ac:dyDescent="0.2">
      <c r="A2265" s="69" t="s">
        <v>219</v>
      </c>
      <c r="B2265" s="69" t="s">
        <v>145</v>
      </c>
      <c r="C2265" s="51">
        <f t="shared" si="69"/>
        <v>18</v>
      </c>
      <c r="D2265" s="57">
        <v>2016</v>
      </c>
      <c r="E2265" s="57">
        <v>2</v>
      </c>
      <c r="F2265" s="69" t="s">
        <v>22</v>
      </c>
      <c r="G2265" s="70" t="s">
        <v>7877</v>
      </c>
      <c r="H2265" s="69" t="s">
        <v>7878</v>
      </c>
      <c r="I2265" s="71" t="s">
        <v>217</v>
      </c>
      <c r="J2265" s="71" t="s">
        <v>26</v>
      </c>
      <c r="K2265" s="69" t="s">
        <v>27</v>
      </c>
      <c r="L2265" s="69" t="s">
        <v>88</v>
      </c>
      <c r="M2265" s="69" t="s">
        <v>30</v>
      </c>
      <c r="N2265" s="69" t="s">
        <v>30</v>
      </c>
      <c r="O2265" s="69" t="s">
        <v>30</v>
      </c>
      <c r="P2265" s="72">
        <v>42374.491666666669</v>
      </c>
      <c r="Q2265" s="69"/>
      <c r="R2265" s="72">
        <v>42489.645138888889</v>
      </c>
      <c r="S2265" s="72">
        <v>42486.547222222223</v>
      </c>
      <c r="T2265" s="69"/>
      <c r="U2265" s="69" t="s">
        <v>54</v>
      </c>
      <c r="V2265" s="69"/>
      <c r="W2265" s="73">
        <v>42482</v>
      </c>
      <c r="X2265" s="69">
        <v>0</v>
      </c>
      <c r="Y2265" s="69">
        <v>1</v>
      </c>
      <c r="Z2265" s="69"/>
      <c r="AA2265" s="69"/>
      <c r="AB2265" s="69"/>
      <c r="AC2265" s="69"/>
      <c r="AD2265" s="69"/>
      <c r="AE2265" s="69" t="s">
        <v>7879</v>
      </c>
      <c r="AF2265" s="69"/>
      <c r="AG2265" s="69"/>
      <c r="AH2265" s="69"/>
    </row>
    <row r="2266" spans="1:34" ht="15.75" customHeight="1" x14ac:dyDescent="0.2">
      <c r="A2266" s="69" t="s">
        <v>33</v>
      </c>
      <c r="B2266" s="69" t="s">
        <v>2726</v>
      </c>
      <c r="C2266" s="51">
        <f t="shared" si="69"/>
        <v>16</v>
      </c>
      <c r="D2266" s="57">
        <v>2016</v>
      </c>
      <c r="E2266" s="57">
        <v>2</v>
      </c>
      <c r="F2266" s="69" t="s">
        <v>22</v>
      </c>
      <c r="G2266" s="70" t="s">
        <v>8339</v>
      </c>
      <c r="H2266" s="69" t="s">
        <v>8340</v>
      </c>
      <c r="I2266" s="71" t="s">
        <v>36</v>
      </c>
      <c r="J2266" s="71" t="s">
        <v>26</v>
      </c>
      <c r="K2266" s="69" t="s">
        <v>27</v>
      </c>
      <c r="L2266" s="69" t="s">
        <v>88</v>
      </c>
      <c r="M2266" s="69" t="s">
        <v>306</v>
      </c>
      <c r="N2266" s="69" t="s">
        <v>6504</v>
      </c>
      <c r="O2266" s="69" t="s">
        <v>6504</v>
      </c>
      <c r="P2266" s="72">
        <v>42461.005555555559</v>
      </c>
      <c r="Q2266" s="69"/>
      <c r="R2266" s="72">
        <v>42557.444444444445</v>
      </c>
      <c r="S2266" s="72">
        <v>42474.703472222223</v>
      </c>
      <c r="T2266" s="69"/>
      <c r="U2266" s="124" t="s">
        <v>10423</v>
      </c>
      <c r="V2266" s="69"/>
      <c r="W2266" s="69"/>
      <c r="X2266" s="69">
        <v>0</v>
      </c>
      <c r="Y2266" s="69">
        <v>2</v>
      </c>
      <c r="Z2266" s="74" t="s">
        <v>8341</v>
      </c>
      <c r="AA2266" s="69"/>
      <c r="AB2266" s="69"/>
      <c r="AC2266" s="69"/>
      <c r="AD2266" s="69"/>
      <c r="AE2266" s="69"/>
      <c r="AF2266" s="69"/>
      <c r="AG2266" s="69"/>
      <c r="AH2266" s="69" t="s">
        <v>8342</v>
      </c>
    </row>
    <row r="2267" spans="1:34" ht="15.75" hidden="1" customHeight="1" x14ac:dyDescent="0.2">
      <c r="A2267" s="69" t="s">
        <v>71</v>
      </c>
      <c r="B2267" s="69" t="s">
        <v>133</v>
      </c>
      <c r="C2267" s="51">
        <f t="shared" si="69"/>
        <v>17</v>
      </c>
      <c r="D2267" s="57">
        <v>2016</v>
      </c>
      <c r="E2267" s="57">
        <v>2</v>
      </c>
      <c r="F2267" s="69" t="s">
        <v>22</v>
      </c>
      <c r="G2267" s="70" t="s">
        <v>7880</v>
      </c>
      <c r="H2267" s="69" t="s">
        <v>7881</v>
      </c>
      <c r="I2267" s="71" t="s">
        <v>217</v>
      </c>
      <c r="J2267" s="71" t="s">
        <v>26</v>
      </c>
      <c r="K2267" s="69" t="s">
        <v>27</v>
      </c>
      <c r="L2267" s="69" t="s">
        <v>88</v>
      </c>
      <c r="M2267" s="69" t="s">
        <v>30</v>
      </c>
      <c r="N2267" s="69" t="s">
        <v>30</v>
      </c>
      <c r="O2267" s="69" t="s">
        <v>30</v>
      </c>
      <c r="P2267" s="72">
        <v>42440.688888888886</v>
      </c>
      <c r="Q2267" s="69"/>
      <c r="R2267" s="72">
        <v>42489.694444444445</v>
      </c>
      <c r="S2267" s="72">
        <v>42479.445138888892</v>
      </c>
      <c r="T2267" s="69"/>
      <c r="U2267" s="69" t="s">
        <v>127</v>
      </c>
      <c r="V2267" s="69"/>
      <c r="W2267" s="69"/>
      <c r="X2267" s="69">
        <v>0</v>
      </c>
      <c r="Y2267" s="69">
        <v>1</v>
      </c>
      <c r="Z2267" s="69"/>
      <c r="AA2267" s="69"/>
      <c r="AB2267" s="69"/>
      <c r="AC2267" s="69"/>
      <c r="AD2267" s="69"/>
      <c r="AE2267" s="69" t="s">
        <v>7882</v>
      </c>
      <c r="AF2267" s="69" t="s">
        <v>7883</v>
      </c>
      <c r="AG2267" s="69"/>
      <c r="AH2267" s="69" t="s">
        <v>7884</v>
      </c>
    </row>
    <row r="2268" spans="1:34" ht="15.75" hidden="1" customHeight="1" x14ac:dyDescent="0.2">
      <c r="A2268" s="69" t="s">
        <v>33</v>
      </c>
      <c r="B2268" s="69" t="s">
        <v>108</v>
      </c>
      <c r="C2268" s="51">
        <f t="shared" si="69"/>
        <v>22</v>
      </c>
      <c r="D2268" s="57">
        <v>2016</v>
      </c>
      <c r="E2268" s="57">
        <v>2</v>
      </c>
      <c r="F2268" s="69" t="s">
        <v>22</v>
      </c>
      <c r="G2268" s="70" t="s">
        <v>7885</v>
      </c>
      <c r="H2268" s="69" t="s">
        <v>7886</v>
      </c>
      <c r="I2268" s="71" t="s">
        <v>25</v>
      </c>
      <c r="J2268" s="71" t="s">
        <v>26</v>
      </c>
      <c r="K2268" s="69" t="s">
        <v>27</v>
      </c>
      <c r="L2268" s="69" t="s">
        <v>88</v>
      </c>
      <c r="M2268" s="69" t="s">
        <v>2982</v>
      </c>
      <c r="N2268" s="69" t="s">
        <v>2982</v>
      </c>
      <c r="O2268" s="69" t="s">
        <v>2982</v>
      </c>
      <c r="P2268" s="72">
        <v>42438.552083333336</v>
      </c>
      <c r="Q2268" s="69"/>
      <c r="R2268" s="72">
        <v>42513.65347222222</v>
      </c>
      <c r="S2268" s="72">
        <v>42513.427083333336</v>
      </c>
      <c r="T2268" s="69"/>
      <c r="U2268" s="69" t="s">
        <v>106</v>
      </c>
      <c r="V2268" s="69"/>
      <c r="W2268" s="69"/>
      <c r="X2268" s="69">
        <v>0</v>
      </c>
      <c r="Y2268" s="69">
        <v>1</v>
      </c>
      <c r="Z2268" s="69"/>
      <c r="AA2268" s="69"/>
      <c r="AB2268" s="69"/>
      <c r="AC2268" s="69"/>
      <c r="AD2268" s="69"/>
      <c r="AE2268" s="69"/>
      <c r="AF2268" s="69"/>
      <c r="AG2268" s="69"/>
      <c r="AH2268" s="69" t="s">
        <v>7887</v>
      </c>
    </row>
    <row r="2269" spans="1:34" ht="15.75" hidden="1" customHeight="1" x14ac:dyDescent="0.2">
      <c r="A2269" s="69" t="s">
        <v>71</v>
      </c>
      <c r="B2269" s="69" t="s">
        <v>85</v>
      </c>
      <c r="C2269" s="51">
        <f t="shared" si="69"/>
        <v>17</v>
      </c>
      <c r="D2269" s="57">
        <v>2016</v>
      </c>
      <c r="E2269" s="57">
        <v>2</v>
      </c>
      <c r="F2269" s="69" t="s">
        <v>22</v>
      </c>
      <c r="G2269" s="70" t="s">
        <v>6106</v>
      </c>
      <c r="H2269" s="69" t="s">
        <v>7888</v>
      </c>
      <c r="I2269" s="71" t="s">
        <v>217</v>
      </c>
      <c r="J2269" s="71" t="s">
        <v>26</v>
      </c>
      <c r="K2269" s="69" t="s">
        <v>27</v>
      </c>
      <c r="L2269" s="69" t="s">
        <v>88</v>
      </c>
      <c r="M2269" s="69" t="s">
        <v>30</v>
      </c>
      <c r="N2269" s="69" t="s">
        <v>2982</v>
      </c>
      <c r="O2269" s="69" t="s">
        <v>2982</v>
      </c>
      <c r="P2269" s="72">
        <v>42438.633333333331</v>
      </c>
      <c r="Q2269" s="69"/>
      <c r="R2269" s="72">
        <v>42485.551388888889</v>
      </c>
      <c r="S2269" s="72">
        <v>42482.662499999999</v>
      </c>
      <c r="T2269" s="69"/>
      <c r="U2269" s="69" t="s">
        <v>54</v>
      </c>
      <c r="V2269" s="69"/>
      <c r="W2269" s="73">
        <v>42479</v>
      </c>
      <c r="X2269" s="69">
        <v>0</v>
      </c>
      <c r="Y2269" s="69">
        <v>5</v>
      </c>
      <c r="Z2269" s="74" t="s">
        <v>7889</v>
      </c>
      <c r="AA2269" s="69"/>
      <c r="AB2269" s="69"/>
      <c r="AC2269" s="69"/>
      <c r="AD2269" s="69"/>
      <c r="AE2269" s="69" t="s">
        <v>7890</v>
      </c>
      <c r="AF2269" s="69" t="s">
        <v>6103</v>
      </c>
      <c r="AG2269" s="69"/>
      <c r="AH2269" s="69" t="s">
        <v>7891</v>
      </c>
    </row>
    <row r="2270" spans="1:34" ht="15.75" customHeight="1" x14ac:dyDescent="0.2">
      <c r="A2270" s="69" t="s">
        <v>33</v>
      </c>
      <c r="B2270" s="69" t="s">
        <v>564</v>
      </c>
      <c r="C2270" s="51">
        <f t="shared" si="69"/>
        <v>18</v>
      </c>
      <c r="D2270" s="57">
        <v>2016</v>
      </c>
      <c r="E2270" s="57">
        <v>2</v>
      </c>
      <c r="F2270" s="69" t="s">
        <v>22</v>
      </c>
      <c r="G2270" s="70" t="s">
        <v>7892</v>
      </c>
      <c r="H2270" s="69" t="s">
        <v>7893</v>
      </c>
      <c r="I2270" s="71" t="s">
        <v>25</v>
      </c>
      <c r="J2270" s="71" t="s">
        <v>26</v>
      </c>
      <c r="K2270" s="69" t="s">
        <v>27</v>
      </c>
      <c r="L2270" s="69" t="s">
        <v>88</v>
      </c>
      <c r="M2270" s="69" t="s">
        <v>89</v>
      </c>
      <c r="N2270" s="69" t="s">
        <v>30</v>
      </c>
      <c r="O2270" s="69" t="s">
        <v>30</v>
      </c>
      <c r="P2270" s="72">
        <v>42325.70208333333</v>
      </c>
      <c r="Q2270" s="69"/>
      <c r="R2270" s="72">
        <v>42501.625</v>
      </c>
      <c r="S2270" s="72">
        <v>42488.451388888891</v>
      </c>
      <c r="T2270" s="69"/>
      <c r="U2270" s="124" t="s">
        <v>10423</v>
      </c>
      <c r="V2270" s="69"/>
      <c r="W2270" s="69"/>
      <c r="X2270" s="69">
        <v>0</v>
      </c>
      <c r="Y2270" s="69">
        <v>4</v>
      </c>
      <c r="Z2270" s="74" t="s">
        <v>7894</v>
      </c>
      <c r="AA2270" s="69"/>
      <c r="AB2270" s="69"/>
      <c r="AC2270" s="69"/>
      <c r="AD2270" s="69"/>
      <c r="AE2270" s="69"/>
      <c r="AF2270" s="69" t="s">
        <v>7895</v>
      </c>
      <c r="AG2270" s="69"/>
      <c r="AH2270" s="69" t="s">
        <v>7896</v>
      </c>
    </row>
    <row r="2271" spans="1:34" ht="15.75" customHeight="1" x14ac:dyDescent="0.2">
      <c r="A2271" s="69" t="s">
        <v>33</v>
      </c>
      <c r="B2271" s="69" t="s">
        <v>564</v>
      </c>
      <c r="C2271" s="51">
        <f t="shared" si="69"/>
        <v>20</v>
      </c>
      <c r="D2271" s="57">
        <v>2016</v>
      </c>
      <c r="E2271" s="57">
        <v>2</v>
      </c>
      <c r="F2271" s="69" t="s">
        <v>22</v>
      </c>
      <c r="G2271" s="70" t="s">
        <v>7897</v>
      </c>
      <c r="H2271" s="69" t="s">
        <v>7898</v>
      </c>
      <c r="I2271" s="71" t="s">
        <v>2700</v>
      </c>
      <c r="J2271" s="71" t="s">
        <v>26</v>
      </c>
      <c r="K2271" s="69" t="s">
        <v>27</v>
      </c>
      <c r="L2271" s="69" t="s">
        <v>88</v>
      </c>
      <c r="M2271" s="69" t="s">
        <v>30</v>
      </c>
      <c r="N2271" s="69" t="s">
        <v>30</v>
      </c>
      <c r="O2271" s="69" t="s">
        <v>30</v>
      </c>
      <c r="P2271" s="72">
        <v>42325.705555555556</v>
      </c>
      <c r="Q2271" s="69"/>
      <c r="R2271" s="72">
        <v>42499.672222222223</v>
      </c>
      <c r="S2271" s="72">
        <v>42499.665277777778</v>
      </c>
      <c r="T2271" s="69"/>
      <c r="U2271" s="124" t="s">
        <v>10423</v>
      </c>
      <c r="V2271" s="69"/>
      <c r="W2271" s="73">
        <v>42396</v>
      </c>
      <c r="X2271" s="69">
        <v>0</v>
      </c>
      <c r="Y2271" s="69">
        <v>1</v>
      </c>
      <c r="Z2271" s="69" t="s">
        <v>7899</v>
      </c>
      <c r="AA2271" s="69"/>
      <c r="AB2271" s="69"/>
      <c r="AC2271" s="69"/>
      <c r="AD2271" s="69"/>
      <c r="AE2271" s="69"/>
      <c r="AF2271" s="69"/>
      <c r="AG2271" s="69"/>
      <c r="AH2271" s="69" t="s">
        <v>7900</v>
      </c>
    </row>
    <row r="2272" spans="1:34" ht="15.75" hidden="1" customHeight="1" x14ac:dyDescent="0.2">
      <c r="A2272" s="69" t="s">
        <v>33</v>
      </c>
      <c r="B2272" s="69" t="s">
        <v>113</v>
      </c>
      <c r="C2272" s="51">
        <f t="shared" si="69"/>
        <v>20</v>
      </c>
      <c r="D2272" s="57">
        <v>2016</v>
      </c>
      <c r="E2272" s="57">
        <v>2</v>
      </c>
      <c r="F2272" s="69" t="s">
        <v>22</v>
      </c>
      <c r="G2272" s="70" t="s">
        <v>7901</v>
      </c>
      <c r="H2272" s="69" t="s">
        <v>7902</v>
      </c>
      <c r="I2272" s="71" t="s">
        <v>2700</v>
      </c>
      <c r="J2272" s="71" t="s">
        <v>26</v>
      </c>
      <c r="K2272" s="69" t="s">
        <v>27</v>
      </c>
      <c r="L2272" s="69" t="s">
        <v>88</v>
      </c>
      <c r="M2272" s="69" t="s">
        <v>30</v>
      </c>
      <c r="N2272" s="69" t="s">
        <v>30</v>
      </c>
      <c r="O2272" s="69" t="s">
        <v>30</v>
      </c>
      <c r="P2272" s="72">
        <v>42306.486805555556</v>
      </c>
      <c r="Q2272" s="69"/>
      <c r="R2272" s="72">
        <v>42499.660416666666</v>
      </c>
      <c r="S2272" s="72">
        <v>42499.570833333331</v>
      </c>
      <c r="T2272" s="69"/>
      <c r="U2272" s="69" t="s">
        <v>143</v>
      </c>
      <c r="V2272" s="69"/>
      <c r="W2272" s="69"/>
      <c r="X2272" s="69">
        <v>0</v>
      </c>
      <c r="Y2272" s="69">
        <v>1</v>
      </c>
      <c r="Z2272" s="74" t="s">
        <v>7903</v>
      </c>
      <c r="AA2272" s="69"/>
      <c r="AB2272" s="69"/>
      <c r="AC2272" s="69"/>
      <c r="AD2272" s="69"/>
      <c r="AE2272" s="69"/>
      <c r="AF2272" s="69"/>
      <c r="AG2272" s="69"/>
      <c r="AH2272" s="69" t="s">
        <v>7904</v>
      </c>
    </row>
    <row r="2273" spans="1:34" ht="15.75" customHeight="1" x14ac:dyDescent="0.2">
      <c r="A2273" s="69" t="s">
        <v>33</v>
      </c>
      <c r="B2273" s="69" t="s">
        <v>145</v>
      </c>
      <c r="C2273" s="51">
        <f t="shared" si="69"/>
        <v>26</v>
      </c>
      <c r="D2273" s="57">
        <v>2016</v>
      </c>
      <c r="E2273" s="57">
        <v>2</v>
      </c>
      <c r="F2273" s="69" t="s">
        <v>22</v>
      </c>
      <c r="G2273" s="70" t="s">
        <v>7905</v>
      </c>
      <c r="H2273" s="69" t="s">
        <v>7906</v>
      </c>
      <c r="I2273" s="71" t="s">
        <v>25</v>
      </c>
      <c r="J2273" s="71" t="s">
        <v>26</v>
      </c>
      <c r="K2273" s="69" t="s">
        <v>27</v>
      </c>
      <c r="L2273" s="69" t="s">
        <v>88</v>
      </c>
      <c r="M2273" s="69" t="s">
        <v>29</v>
      </c>
      <c r="N2273" s="69" t="s">
        <v>30</v>
      </c>
      <c r="O2273" s="69" t="s">
        <v>30</v>
      </c>
      <c r="P2273" s="72">
        <v>42541.804861111108</v>
      </c>
      <c r="Q2273" s="69"/>
      <c r="R2273" s="72">
        <v>42544.570138888892</v>
      </c>
      <c r="S2273" s="72">
        <v>42542.658333333333</v>
      </c>
      <c r="T2273" s="69"/>
      <c r="U2273" s="124" t="s">
        <v>10423</v>
      </c>
      <c r="V2273" s="69"/>
      <c r="W2273" s="73">
        <v>42542</v>
      </c>
      <c r="X2273" s="69">
        <v>0</v>
      </c>
      <c r="Y2273" s="69">
        <v>2</v>
      </c>
      <c r="Z2273" s="69"/>
      <c r="AA2273" s="69"/>
      <c r="AB2273" s="69"/>
      <c r="AC2273" s="69"/>
      <c r="AD2273" s="69"/>
      <c r="AE2273" s="69"/>
      <c r="AF2273" s="69" t="s">
        <v>7907</v>
      </c>
      <c r="AG2273" s="69"/>
      <c r="AH2273" s="69" t="s">
        <v>7908</v>
      </c>
    </row>
    <row r="2274" spans="1:34" ht="15.75" hidden="1" customHeight="1" x14ac:dyDescent="0.2">
      <c r="A2274" s="69" t="s">
        <v>33</v>
      </c>
      <c r="B2274" s="69" t="s">
        <v>56</v>
      </c>
      <c r="C2274" s="51">
        <f t="shared" si="69"/>
        <v>26</v>
      </c>
      <c r="D2274" s="57">
        <v>2016</v>
      </c>
      <c r="E2274" s="57">
        <v>2</v>
      </c>
      <c r="F2274" s="69" t="s">
        <v>22</v>
      </c>
      <c r="G2274" s="70" t="s">
        <v>7909</v>
      </c>
      <c r="H2274" s="69" t="s">
        <v>7910</v>
      </c>
      <c r="I2274" s="71" t="s">
        <v>25</v>
      </c>
      <c r="J2274" s="71" t="s">
        <v>26</v>
      </c>
      <c r="K2274" s="69" t="s">
        <v>27</v>
      </c>
      <c r="L2274" s="69" t="s">
        <v>37</v>
      </c>
      <c r="M2274" s="69" t="s">
        <v>29</v>
      </c>
      <c r="N2274" s="69" t="s">
        <v>5045</v>
      </c>
      <c r="O2274" s="69" t="s">
        <v>5045</v>
      </c>
      <c r="P2274" s="72">
        <v>42541.71875</v>
      </c>
      <c r="Q2274" s="69"/>
      <c r="R2274" s="72">
        <v>42544.570138888892</v>
      </c>
      <c r="S2274" s="72">
        <v>42543.759027777778</v>
      </c>
      <c r="T2274" s="69"/>
      <c r="U2274" s="69" t="s">
        <v>54</v>
      </c>
      <c r="V2274" s="69"/>
      <c r="W2274" s="73">
        <v>42545</v>
      </c>
      <c r="X2274" s="69">
        <v>0</v>
      </c>
      <c r="Y2274" s="69">
        <v>1</v>
      </c>
      <c r="Z2274" s="69"/>
      <c r="AA2274" s="69"/>
      <c r="AB2274" s="69"/>
      <c r="AC2274" s="69"/>
      <c r="AD2274" s="69"/>
      <c r="AE2274" s="69"/>
      <c r="AF2274" s="69"/>
      <c r="AG2274" s="69"/>
      <c r="AH2274" s="69" t="s">
        <v>7911</v>
      </c>
    </row>
    <row r="2275" spans="1:34" ht="15.75" customHeight="1" x14ac:dyDescent="0.2">
      <c r="A2275" s="69" t="s">
        <v>33</v>
      </c>
      <c r="B2275" s="69" t="s">
        <v>133</v>
      </c>
      <c r="C2275" s="51">
        <f t="shared" si="69"/>
        <v>26</v>
      </c>
      <c r="D2275" s="57">
        <v>2016</v>
      </c>
      <c r="E2275" s="57">
        <v>2</v>
      </c>
      <c r="F2275" s="69" t="s">
        <v>22</v>
      </c>
      <c r="G2275" s="70" t="s">
        <v>7472</v>
      </c>
      <c r="H2275" s="69" t="s">
        <v>7912</v>
      </c>
      <c r="I2275" s="71" t="s">
        <v>25</v>
      </c>
      <c r="J2275" s="71" t="s">
        <v>26</v>
      </c>
      <c r="K2275" s="69" t="s">
        <v>27</v>
      </c>
      <c r="L2275" s="69" t="s">
        <v>37</v>
      </c>
      <c r="M2275" s="69" t="s">
        <v>29</v>
      </c>
      <c r="N2275" s="69" t="s">
        <v>30</v>
      </c>
      <c r="O2275" s="69" t="s">
        <v>30</v>
      </c>
      <c r="P2275" s="72">
        <v>42509.636805555558</v>
      </c>
      <c r="Q2275" s="69"/>
      <c r="R2275" s="72">
        <v>42544.570138888892</v>
      </c>
      <c r="S2275" s="72">
        <v>42543.780555555553</v>
      </c>
      <c r="T2275" s="69"/>
      <c r="U2275" s="124" t="s">
        <v>10423</v>
      </c>
      <c r="V2275" s="69"/>
      <c r="W2275" s="73">
        <v>42538</v>
      </c>
      <c r="X2275" s="69">
        <v>0</v>
      </c>
      <c r="Y2275" s="69">
        <v>1</v>
      </c>
      <c r="Z2275" s="69"/>
      <c r="AA2275" s="69"/>
      <c r="AB2275" s="69"/>
      <c r="AC2275" s="69"/>
      <c r="AD2275" s="69"/>
      <c r="AE2275" s="69"/>
      <c r="AF2275" s="69" t="s">
        <v>7470</v>
      </c>
      <c r="AG2275" s="69"/>
      <c r="AH2275" s="69" t="s">
        <v>7913</v>
      </c>
    </row>
    <row r="2276" spans="1:34" ht="15.75" hidden="1" customHeight="1" x14ac:dyDescent="0.2">
      <c r="A2276" s="69" t="s">
        <v>33</v>
      </c>
      <c r="B2276" s="69" t="s">
        <v>145</v>
      </c>
      <c r="C2276" s="51">
        <f t="shared" si="69"/>
        <v>26</v>
      </c>
      <c r="D2276" s="57">
        <v>2016</v>
      </c>
      <c r="E2276" s="57">
        <v>2</v>
      </c>
      <c r="F2276" s="69" t="s">
        <v>22</v>
      </c>
      <c r="G2276" s="70" t="s">
        <v>7914</v>
      </c>
      <c r="H2276" s="69" t="s">
        <v>7915</v>
      </c>
      <c r="I2276" s="71" t="s">
        <v>25</v>
      </c>
      <c r="J2276" s="71" t="s">
        <v>26</v>
      </c>
      <c r="K2276" s="69" t="s">
        <v>27</v>
      </c>
      <c r="L2276" s="69" t="s">
        <v>37</v>
      </c>
      <c r="M2276" s="69" t="s">
        <v>53</v>
      </c>
      <c r="N2276" s="69" t="s">
        <v>74</v>
      </c>
      <c r="O2276" s="69" t="s">
        <v>74</v>
      </c>
      <c r="P2276" s="72">
        <v>42485.634027777778</v>
      </c>
      <c r="Q2276" s="69"/>
      <c r="R2276" s="72">
        <v>42544.570138888892</v>
      </c>
      <c r="S2276" s="72">
        <v>42544.479861111111</v>
      </c>
      <c r="T2276" s="69"/>
      <c r="U2276" s="69" t="s">
        <v>54</v>
      </c>
      <c r="V2276" s="69"/>
      <c r="W2276" s="73">
        <v>42509</v>
      </c>
      <c r="X2276" s="69">
        <v>0</v>
      </c>
      <c r="Y2276" s="69">
        <v>7</v>
      </c>
      <c r="Z2276" s="69" t="s">
        <v>7916</v>
      </c>
      <c r="AA2276" s="69"/>
      <c r="AB2276" s="69"/>
      <c r="AC2276" s="69"/>
      <c r="AD2276" s="69"/>
      <c r="AE2276" s="69" t="s">
        <v>7917</v>
      </c>
      <c r="AF2276" s="69" t="s">
        <v>7918</v>
      </c>
      <c r="AG2276" s="69"/>
      <c r="AH2276" s="69" t="s">
        <v>7919</v>
      </c>
    </row>
    <row r="2277" spans="1:34" ht="15.75" customHeight="1" x14ac:dyDescent="0.2">
      <c r="A2277" s="69" t="s">
        <v>33</v>
      </c>
      <c r="B2277" s="69" t="s">
        <v>99</v>
      </c>
      <c r="C2277" s="51">
        <f t="shared" si="69"/>
        <v>26</v>
      </c>
      <c r="D2277" s="57">
        <v>2016</v>
      </c>
      <c r="E2277" s="57">
        <v>2</v>
      </c>
      <c r="F2277" s="69" t="s">
        <v>22</v>
      </c>
      <c r="G2277" s="70" t="s">
        <v>7920</v>
      </c>
      <c r="H2277" s="69" t="s">
        <v>7921</v>
      </c>
      <c r="I2277" s="71" t="s">
        <v>25</v>
      </c>
      <c r="J2277" s="71" t="s">
        <v>26</v>
      </c>
      <c r="K2277" s="69" t="s">
        <v>27</v>
      </c>
      <c r="L2277" s="69" t="s">
        <v>37</v>
      </c>
      <c r="M2277" s="69" t="s">
        <v>29</v>
      </c>
      <c r="N2277" s="69" t="s">
        <v>2982</v>
      </c>
      <c r="O2277" s="69" t="s">
        <v>2982</v>
      </c>
      <c r="P2277" s="72">
        <v>42543.652083333334</v>
      </c>
      <c r="Q2277" s="69"/>
      <c r="R2277" s="72">
        <v>42544.570138888892</v>
      </c>
      <c r="S2277" s="72">
        <v>42544.488888888889</v>
      </c>
      <c r="T2277" s="69"/>
      <c r="U2277" s="124" t="s">
        <v>10423</v>
      </c>
      <c r="V2277" s="69"/>
      <c r="W2277" s="73">
        <v>42545</v>
      </c>
      <c r="X2277" s="69">
        <v>0</v>
      </c>
      <c r="Y2277" s="69">
        <v>1</v>
      </c>
      <c r="Z2277" s="69"/>
      <c r="AA2277" s="69"/>
      <c r="AB2277" s="69"/>
      <c r="AC2277" s="69"/>
      <c r="AD2277" s="69"/>
      <c r="AE2277" s="69"/>
      <c r="AF2277" s="69"/>
      <c r="AG2277" s="69"/>
      <c r="AH2277" s="69" t="s">
        <v>7922</v>
      </c>
    </row>
    <row r="2278" spans="1:34" ht="15.75" hidden="1" customHeight="1" x14ac:dyDescent="0.2">
      <c r="A2278" s="69" t="s">
        <v>33</v>
      </c>
      <c r="B2278" s="69" t="s">
        <v>145</v>
      </c>
      <c r="C2278" s="51">
        <f t="shared" si="69"/>
        <v>26</v>
      </c>
      <c r="D2278" s="57">
        <v>2016</v>
      </c>
      <c r="E2278" s="57">
        <v>2</v>
      </c>
      <c r="F2278" s="69" t="s">
        <v>22</v>
      </c>
      <c r="G2278" s="70" t="s">
        <v>7923</v>
      </c>
      <c r="H2278" s="69" t="s">
        <v>7924</v>
      </c>
      <c r="I2278" s="71" t="s">
        <v>217</v>
      </c>
      <c r="J2278" s="71" t="s">
        <v>26</v>
      </c>
      <c r="K2278" s="69" t="s">
        <v>27</v>
      </c>
      <c r="L2278" s="69" t="s">
        <v>88</v>
      </c>
      <c r="M2278" s="69" t="s">
        <v>717</v>
      </c>
      <c r="N2278" s="69" t="s">
        <v>30</v>
      </c>
      <c r="O2278" s="69" t="s">
        <v>30</v>
      </c>
      <c r="P2278" s="72">
        <v>42466.702777777777</v>
      </c>
      <c r="Q2278" s="69"/>
      <c r="R2278" s="72">
        <v>42544.570138888892</v>
      </c>
      <c r="S2278" s="72">
        <v>42542.572916666664</v>
      </c>
      <c r="T2278" s="69"/>
      <c r="U2278" s="69" t="s">
        <v>54</v>
      </c>
      <c r="V2278" s="69"/>
      <c r="W2278" s="73">
        <v>42551</v>
      </c>
      <c r="X2278" s="69">
        <v>0</v>
      </c>
      <c r="Y2278" s="69">
        <v>2</v>
      </c>
      <c r="Z2278" s="69" t="s">
        <v>7925</v>
      </c>
      <c r="AA2278" s="69"/>
      <c r="AB2278" s="69"/>
      <c r="AC2278" s="69"/>
      <c r="AD2278" s="69"/>
      <c r="AE2278" s="69"/>
      <c r="AF2278" s="69"/>
      <c r="AG2278" s="69"/>
      <c r="AH2278" s="69" t="s">
        <v>7926</v>
      </c>
    </row>
    <row r="2279" spans="1:34" ht="15.75" hidden="1" customHeight="1" x14ac:dyDescent="0.2">
      <c r="A2279" s="69" t="s">
        <v>33</v>
      </c>
      <c r="B2279" s="69" t="s">
        <v>6035</v>
      </c>
      <c r="C2279" s="51">
        <f t="shared" si="69"/>
        <v>26</v>
      </c>
      <c r="D2279" s="57">
        <v>2016</v>
      </c>
      <c r="E2279" s="57">
        <v>2</v>
      </c>
      <c r="F2279" s="69" t="s">
        <v>22</v>
      </c>
      <c r="G2279" s="70" t="s">
        <v>7927</v>
      </c>
      <c r="H2279" s="69" t="s">
        <v>7928</v>
      </c>
      <c r="I2279" s="71" t="s">
        <v>25</v>
      </c>
      <c r="J2279" s="71" t="s">
        <v>26</v>
      </c>
      <c r="K2279" s="69" t="s">
        <v>27</v>
      </c>
      <c r="L2279" s="69" t="s">
        <v>37</v>
      </c>
      <c r="M2279" s="69" t="s">
        <v>29</v>
      </c>
      <c r="N2279" s="69" t="s">
        <v>116</v>
      </c>
      <c r="O2279" s="69" t="s">
        <v>116</v>
      </c>
      <c r="P2279" s="72">
        <v>42542.667361111111</v>
      </c>
      <c r="Q2279" s="69"/>
      <c r="R2279" s="72">
        <v>42544.570138888892</v>
      </c>
      <c r="S2279" s="72">
        <v>42543.664583333331</v>
      </c>
      <c r="T2279" s="69"/>
      <c r="U2279" s="69" t="s">
        <v>54</v>
      </c>
      <c r="V2279" s="69"/>
      <c r="W2279" s="73">
        <v>42545</v>
      </c>
      <c r="X2279" s="69">
        <v>0</v>
      </c>
      <c r="Y2279" s="69">
        <v>1</v>
      </c>
      <c r="Z2279" s="74" t="s">
        <v>7929</v>
      </c>
      <c r="AA2279" s="69"/>
      <c r="AB2279" s="69"/>
      <c r="AC2279" s="69"/>
      <c r="AD2279" s="69"/>
      <c r="AE2279" s="69"/>
      <c r="AF2279" s="69"/>
      <c r="AG2279" s="69"/>
      <c r="AH2279" s="69" t="s">
        <v>7930</v>
      </c>
    </row>
    <row r="2280" spans="1:34" ht="15.75" customHeight="1" x14ac:dyDescent="0.2">
      <c r="A2280" s="69" t="s">
        <v>33</v>
      </c>
      <c r="B2280" s="69" t="s">
        <v>145</v>
      </c>
      <c r="C2280" s="51">
        <f t="shared" si="69"/>
        <v>26</v>
      </c>
      <c r="D2280" s="57">
        <v>2016</v>
      </c>
      <c r="E2280" s="57">
        <v>2</v>
      </c>
      <c r="F2280" s="69" t="s">
        <v>22</v>
      </c>
      <c r="G2280" s="70" t="s">
        <v>7931</v>
      </c>
      <c r="H2280" s="69" t="s">
        <v>7932</v>
      </c>
      <c r="I2280" s="71" t="s">
        <v>217</v>
      </c>
      <c r="J2280" s="71" t="s">
        <v>26</v>
      </c>
      <c r="K2280" s="69" t="s">
        <v>27</v>
      </c>
      <c r="L2280" s="69" t="s">
        <v>88</v>
      </c>
      <c r="M2280" s="69" t="s">
        <v>7622</v>
      </c>
      <c r="N2280" s="69" t="s">
        <v>30</v>
      </c>
      <c r="O2280" s="69" t="s">
        <v>30</v>
      </c>
      <c r="P2280" s="72">
        <v>42535.454861111109</v>
      </c>
      <c r="Q2280" s="69"/>
      <c r="R2280" s="72">
        <v>42544.570138888892</v>
      </c>
      <c r="S2280" s="72">
        <v>42544.40625</v>
      </c>
      <c r="T2280" s="69"/>
      <c r="U2280" s="124" t="s">
        <v>10423</v>
      </c>
      <c r="V2280" s="69"/>
      <c r="W2280" s="73">
        <v>42543</v>
      </c>
      <c r="X2280" s="69">
        <v>0</v>
      </c>
      <c r="Y2280" s="69">
        <v>3</v>
      </c>
      <c r="Z2280" s="69"/>
      <c r="AA2280" s="69"/>
      <c r="AB2280" s="69"/>
      <c r="AC2280" s="69"/>
      <c r="AD2280" s="69"/>
      <c r="AE2280" s="69" t="s">
        <v>7933</v>
      </c>
      <c r="AF2280" s="69" t="s">
        <v>7907</v>
      </c>
      <c r="AG2280" s="69"/>
      <c r="AH2280" s="69" t="s">
        <v>7934</v>
      </c>
    </row>
    <row r="2281" spans="1:34" ht="15.75" hidden="1" customHeight="1" x14ac:dyDescent="0.2">
      <c r="A2281" s="69" t="s">
        <v>33</v>
      </c>
      <c r="B2281" s="69" t="s">
        <v>6035</v>
      </c>
      <c r="C2281" s="51">
        <f t="shared" si="69"/>
        <v>26</v>
      </c>
      <c r="D2281" s="57">
        <v>2016</v>
      </c>
      <c r="E2281" s="57">
        <v>2</v>
      </c>
      <c r="F2281" s="69" t="s">
        <v>22</v>
      </c>
      <c r="G2281" s="70" t="s">
        <v>7935</v>
      </c>
      <c r="H2281" s="69" t="s">
        <v>7936</v>
      </c>
      <c r="I2281" s="71" t="s">
        <v>25</v>
      </c>
      <c r="J2281" s="71" t="s">
        <v>26</v>
      </c>
      <c r="K2281" s="69" t="s">
        <v>27</v>
      </c>
      <c r="L2281" s="69" t="s">
        <v>37</v>
      </c>
      <c r="M2281" s="69" t="s">
        <v>29</v>
      </c>
      <c r="N2281" s="69" t="s">
        <v>202</v>
      </c>
      <c r="O2281" s="69" t="s">
        <v>202</v>
      </c>
      <c r="P2281" s="72">
        <v>42499.495138888888</v>
      </c>
      <c r="Q2281" s="69"/>
      <c r="R2281" s="72">
        <v>42545.515972222223</v>
      </c>
      <c r="S2281" s="72">
        <v>42544.762499999997</v>
      </c>
      <c r="T2281" s="69"/>
      <c r="U2281" s="69" t="s">
        <v>54</v>
      </c>
      <c r="V2281" s="69"/>
      <c r="W2281" s="73">
        <v>42536</v>
      </c>
      <c r="X2281" s="69">
        <v>0</v>
      </c>
      <c r="Y2281" s="69">
        <v>3</v>
      </c>
      <c r="Z2281" s="69"/>
      <c r="AA2281" s="69"/>
      <c r="AB2281" s="69"/>
      <c r="AC2281" s="69"/>
      <c r="AD2281" s="69"/>
      <c r="AE2281" s="69"/>
      <c r="AF2281" s="69"/>
      <c r="AG2281" s="69"/>
      <c r="AH2281" s="69" t="s">
        <v>7937</v>
      </c>
    </row>
    <row r="2282" spans="1:34" ht="15.75" hidden="1" customHeight="1" x14ac:dyDescent="0.2">
      <c r="A2282" s="69" t="s">
        <v>33</v>
      </c>
      <c r="B2282" s="69" t="s">
        <v>99</v>
      </c>
      <c r="C2282" s="51">
        <f t="shared" si="69"/>
        <v>26</v>
      </c>
      <c r="D2282" s="57">
        <v>2016</v>
      </c>
      <c r="E2282" s="57">
        <v>2</v>
      </c>
      <c r="F2282" s="69" t="s">
        <v>22</v>
      </c>
      <c r="G2282" s="70" t="s">
        <v>7938</v>
      </c>
      <c r="H2282" s="69" t="s">
        <v>7939</v>
      </c>
      <c r="I2282" s="71" t="s">
        <v>217</v>
      </c>
      <c r="J2282" s="71" t="s">
        <v>26</v>
      </c>
      <c r="K2282" s="69" t="s">
        <v>27</v>
      </c>
      <c r="L2282" s="69" t="s">
        <v>37</v>
      </c>
      <c r="M2282" s="69" t="s">
        <v>29</v>
      </c>
      <c r="N2282" s="69" t="s">
        <v>30</v>
      </c>
      <c r="O2282" s="69" t="s">
        <v>30</v>
      </c>
      <c r="P2282" s="72">
        <v>42479.694444444445</v>
      </c>
      <c r="Q2282" s="69"/>
      <c r="R2282" s="72">
        <v>42545.515972222223</v>
      </c>
      <c r="S2282" s="72">
        <v>42544.752083333333</v>
      </c>
      <c r="T2282" s="69"/>
      <c r="U2282" s="69" t="s">
        <v>54</v>
      </c>
      <c r="V2282" s="69"/>
      <c r="W2282" s="73">
        <v>42535</v>
      </c>
      <c r="X2282" s="69">
        <v>0</v>
      </c>
      <c r="Y2282" s="69">
        <v>1</v>
      </c>
      <c r="Z2282" s="69" t="s">
        <v>7940</v>
      </c>
      <c r="AA2282" s="69"/>
      <c r="AB2282" s="69"/>
      <c r="AC2282" s="69"/>
      <c r="AD2282" s="69"/>
      <c r="AE2282" s="69"/>
      <c r="AF2282" s="69"/>
      <c r="AG2282" s="69"/>
      <c r="AH2282" s="69" t="s">
        <v>7941</v>
      </c>
    </row>
    <row r="2283" spans="1:34" ht="15.75" hidden="1" customHeight="1" x14ac:dyDescent="0.2">
      <c r="A2283" s="69" t="s">
        <v>33</v>
      </c>
      <c r="B2283" s="69" t="s">
        <v>56</v>
      </c>
      <c r="C2283" s="51">
        <f t="shared" si="69"/>
        <v>27</v>
      </c>
      <c r="D2283" s="57">
        <v>2016</v>
      </c>
      <c r="E2283" s="57">
        <v>2</v>
      </c>
      <c r="F2283" s="69" t="s">
        <v>22</v>
      </c>
      <c r="G2283" s="70" t="s">
        <v>7942</v>
      </c>
      <c r="H2283" s="69" t="s">
        <v>7943</v>
      </c>
      <c r="I2283" s="71" t="s">
        <v>25</v>
      </c>
      <c r="J2283" s="71" t="s">
        <v>26</v>
      </c>
      <c r="K2283" s="69" t="s">
        <v>27</v>
      </c>
      <c r="L2283" s="69" t="s">
        <v>88</v>
      </c>
      <c r="M2283" s="69" t="s">
        <v>30</v>
      </c>
      <c r="N2283" s="69" t="s">
        <v>618</v>
      </c>
      <c r="O2283" s="69" t="s">
        <v>618</v>
      </c>
      <c r="P2283" s="72">
        <v>42535.473611111112</v>
      </c>
      <c r="Q2283" s="69"/>
      <c r="R2283" s="72">
        <v>42548.572916666664</v>
      </c>
      <c r="S2283" s="72">
        <v>42548.442361111112</v>
      </c>
      <c r="T2283" s="69"/>
      <c r="U2283" s="69" t="s">
        <v>54</v>
      </c>
      <c r="V2283" s="69"/>
      <c r="W2283" s="73">
        <v>42543</v>
      </c>
      <c r="X2283" s="69">
        <v>0</v>
      </c>
      <c r="Y2283" s="69">
        <v>4</v>
      </c>
      <c r="Z2283" s="69"/>
      <c r="AA2283" s="69"/>
      <c r="AB2283" s="69"/>
      <c r="AC2283" s="69"/>
      <c r="AD2283" s="69"/>
      <c r="AE2283" s="69" t="s">
        <v>7944</v>
      </c>
      <c r="AF2283" s="69" t="s">
        <v>7945</v>
      </c>
      <c r="AG2283" s="69"/>
      <c r="AH2283" s="69" t="s">
        <v>7946</v>
      </c>
    </row>
    <row r="2284" spans="1:34" ht="15.75" customHeight="1" x14ac:dyDescent="0.2">
      <c r="A2284" s="69" t="s">
        <v>33</v>
      </c>
      <c r="B2284" s="69" t="s">
        <v>145</v>
      </c>
      <c r="C2284" s="51">
        <f t="shared" si="69"/>
        <v>27</v>
      </c>
      <c r="D2284" s="57">
        <v>2016</v>
      </c>
      <c r="E2284" s="57">
        <v>2</v>
      </c>
      <c r="F2284" s="69" t="s">
        <v>22</v>
      </c>
      <c r="G2284" s="70" t="s">
        <v>7947</v>
      </c>
      <c r="H2284" s="69" t="s">
        <v>7948</v>
      </c>
      <c r="I2284" s="71" t="s">
        <v>25</v>
      </c>
      <c r="J2284" s="71" t="s">
        <v>26</v>
      </c>
      <c r="K2284" s="69" t="s">
        <v>27</v>
      </c>
      <c r="L2284" s="69" t="s">
        <v>88</v>
      </c>
      <c r="M2284" s="69" t="s">
        <v>83</v>
      </c>
      <c r="N2284" s="69" t="s">
        <v>83</v>
      </c>
      <c r="O2284" s="69" t="s">
        <v>83</v>
      </c>
      <c r="P2284" s="72">
        <v>42537.918749999997</v>
      </c>
      <c r="Q2284" s="69"/>
      <c r="R2284" s="72">
        <v>42548.574999999997</v>
      </c>
      <c r="S2284" s="72">
        <v>42548.573611111111</v>
      </c>
      <c r="T2284" s="69"/>
      <c r="U2284" s="124" t="s">
        <v>10423</v>
      </c>
      <c r="V2284" s="69"/>
      <c r="W2284" s="73">
        <v>42552</v>
      </c>
      <c r="X2284" s="69">
        <v>0</v>
      </c>
      <c r="Y2284" s="69">
        <v>2</v>
      </c>
      <c r="Z2284" s="69"/>
      <c r="AA2284" s="69"/>
      <c r="AB2284" s="69"/>
      <c r="AC2284" s="69"/>
      <c r="AD2284" s="69"/>
      <c r="AE2284" s="69"/>
      <c r="AF2284" s="69"/>
      <c r="AG2284" s="69"/>
      <c r="AH2284" s="69" t="s">
        <v>7949</v>
      </c>
    </row>
    <row r="2285" spans="1:34" ht="15.75" hidden="1" customHeight="1" x14ac:dyDescent="0.2">
      <c r="A2285" s="69" t="s">
        <v>33</v>
      </c>
      <c r="B2285" s="69" t="s">
        <v>56</v>
      </c>
      <c r="C2285" s="51">
        <f t="shared" si="69"/>
        <v>26</v>
      </c>
      <c r="D2285" s="57">
        <v>2016</v>
      </c>
      <c r="E2285" s="57">
        <v>2</v>
      </c>
      <c r="F2285" s="69" t="s">
        <v>22</v>
      </c>
      <c r="G2285" s="70" t="s">
        <v>7950</v>
      </c>
      <c r="H2285" s="69" t="s">
        <v>7951</v>
      </c>
      <c r="I2285" s="71" t="s">
        <v>25</v>
      </c>
      <c r="J2285" s="71" t="s">
        <v>26</v>
      </c>
      <c r="K2285" s="69" t="s">
        <v>27</v>
      </c>
      <c r="L2285" s="69" t="s">
        <v>37</v>
      </c>
      <c r="M2285" s="69" t="s">
        <v>29</v>
      </c>
      <c r="N2285" s="69" t="s">
        <v>362</v>
      </c>
      <c r="O2285" s="69" t="s">
        <v>362</v>
      </c>
      <c r="P2285" s="72">
        <v>42545.461805555555</v>
      </c>
      <c r="Q2285" s="69"/>
      <c r="R2285" s="72">
        <v>42548.572916666664</v>
      </c>
      <c r="S2285" s="72">
        <v>42545.619444444441</v>
      </c>
      <c r="T2285" s="69"/>
      <c r="U2285" s="69" t="s">
        <v>54</v>
      </c>
      <c r="V2285" s="69"/>
      <c r="W2285" s="73">
        <v>42549</v>
      </c>
      <c r="X2285" s="69">
        <v>0</v>
      </c>
      <c r="Y2285" s="69">
        <v>3</v>
      </c>
      <c r="Z2285" s="74" t="s">
        <v>7952</v>
      </c>
      <c r="AA2285" s="69"/>
      <c r="AB2285" s="69"/>
      <c r="AC2285" s="69"/>
      <c r="AD2285" s="69"/>
      <c r="AE2285" s="69"/>
      <c r="AF2285" s="69"/>
      <c r="AG2285" s="69"/>
      <c r="AH2285" s="69" t="s">
        <v>7953</v>
      </c>
    </row>
    <row r="2286" spans="1:34" ht="15.75" customHeight="1" x14ac:dyDescent="0.2">
      <c r="A2286" s="69" t="s">
        <v>33</v>
      </c>
      <c r="B2286" s="69" t="s">
        <v>145</v>
      </c>
      <c r="C2286" s="51">
        <f t="shared" si="69"/>
        <v>27</v>
      </c>
      <c r="D2286" s="57">
        <v>2016</v>
      </c>
      <c r="E2286" s="57">
        <v>2</v>
      </c>
      <c r="F2286" s="69" t="s">
        <v>22</v>
      </c>
      <c r="G2286" s="70" t="s">
        <v>7954</v>
      </c>
      <c r="H2286" s="69" t="s">
        <v>7955</v>
      </c>
      <c r="I2286" s="71" t="s">
        <v>25</v>
      </c>
      <c r="J2286" s="71" t="s">
        <v>26</v>
      </c>
      <c r="K2286" s="69" t="s">
        <v>27</v>
      </c>
      <c r="L2286" s="69" t="s">
        <v>37</v>
      </c>
      <c r="M2286" s="69" t="s">
        <v>29</v>
      </c>
      <c r="N2286" s="69" t="s">
        <v>30</v>
      </c>
      <c r="O2286" s="69" t="s">
        <v>30</v>
      </c>
      <c r="P2286" s="72">
        <v>42550.747916666667</v>
      </c>
      <c r="Q2286" s="69"/>
      <c r="R2286" s="72">
        <v>42550.771527777775</v>
      </c>
      <c r="S2286" s="72">
        <v>42550.771527777775</v>
      </c>
      <c r="T2286" s="69"/>
      <c r="U2286" s="124" t="s">
        <v>10423</v>
      </c>
      <c r="V2286" s="69"/>
      <c r="W2286" s="73">
        <v>42557</v>
      </c>
      <c r="X2286" s="69">
        <v>0</v>
      </c>
      <c r="Y2286" s="69">
        <v>1</v>
      </c>
      <c r="Z2286" s="69"/>
      <c r="AA2286" s="69"/>
      <c r="AB2286" s="69"/>
      <c r="AC2286" s="69"/>
      <c r="AD2286" s="69"/>
      <c r="AE2286" s="69"/>
      <c r="AF2286" s="69"/>
      <c r="AG2286" s="69"/>
      <c r="AH2286" s="69" t="s">
        <v>7956</v>
      </c>
    </row>
    <row r="2287" spans="1:34" ht="15.75" customHeight="1" x14ac:dyDescent="0.2">
      <c r="A2287" s="69" t="s">
        <v>33</v>
      </c>
      <c r="B2287" s="69" t="s">
        <v>120</v>
      </c>
      <c r="C2287" s="51">
        <f t="shared" si="69"/>
        <v>27</v>
      </c>
      <c r="D2287" s="57">
        <v>2016</v>
      </c>
      <c r="E2287" s="57">
        <v>2</v>
      </c>
      <c r="F2287" s="69" t="s">
        <v>22</v>
      </c>
      <c r="G2287" s="70" t="s">
        <v>7957</v>
      </c>
      <c r="H2287" s="69" t="s">
        <v>7958</v>
      </c>
      <c r="I2287" s="71" t="s">
        <v>25</v>
      </c>
      <c r="J2287" s="71" t="s">
        <v>26</v>
      </c>
      <c r="K2287" s="69" t="s">
        <v>27</v>
      </c>
      <c r="L2287" s="69" t="s">
        <v>88</v>
      </c>
      <c r="M2287" s="69" t="s">
        <v>7622</v>
      </c>
      <c r="N2287" s="69" t="s">
        <v>30</v>
      </c>
      <c r="O2287" s="69" t="s">
        <v>30</v>
      </c>
      <c r="P2287" s="72">
        <v>42157.666666666664</v>
      </c>
      <c r="Q2287" s="69"/>
      <c r="R2287" s="72">
        <v>42551.48333333333</v>
      </c>
      <c r="S2287" s="72">
        <v>42551.48333333333</v>
      </c>
      <c r="T2287" s="69"/>
      <c r="U2287" s="124" t="s">
        <v>10423</v>
      </c>
      <c r="V2287" s="69"/>
      <c r="W2287" s="69"/>
      <c r="X2287" s="69">
        <v>0</v>
      </c>
      <c r="Y2287" s="69">
        <v>3</v>
      </c>
      <c r="Z2287" s="69"/>
      <c r="AA2287" s="69"/>
      <c r="AB2287" s="69"/>
      <c r="AC2287" s="69"/>
      <c r="AD2287" s="69"/>
      <c r="AE2287" s="69"/>
      <c r="AF2287" s="69"/>
      <c r="AG2287" s="69"/>
      <c r="AH2287" s="69" t="s">
        <v>7959</v>
      </c>
    </row>
    <row r="2288" spans="1:34" ht="15.75" hidden="1" customHeight="1" x14ac:dyDescent="0.2">
      <c r="A2288" s="69" t="s">
        <v>219</v>
      </c>
      <c r="B2288" s="69" t="s">
        <v>56</v>
      </c>
      <c r="C2288" s="51">
        <f t="shared" si="69"/>
        <v>14</v>
      </c>
      <c r="D2288" s="57">
        <v>2016</v>
      </c>
      <c r="E2288" s="57">
        <v>2</v>
      </c>
      <c r="F2288" s="69" t="s">
        <v>22</v>
      </c>
      <c r="G2288" s="70" t="s">
        <v>7960</v>
      </c>
      <c r="H2288" s="69" t="s">
        <v>7961</v>
      </c>
      <c r="I2288" s="71" t="s">
        <v>25</v>
      </c>
      <c r="J2288" s="71" t="s">
        <v>26</v>
      </c>
      <c r="K2288" s="69" t="s">
        <v>27</v>
      </c>
      <c r="L2288" s="69" t="s">
        <v>88</v>
      </c>
      <c r="M2288" s="69" t="s">
        <v>5045</v>
      </c>
      <c r="N2288" s="69" t="s">
        <v>30</v>
      </c>
      <c r="O2288" s="69" t="s">
        <v>30</v>
      </c>
      <c r="P2288" s="72">
        <v>42143.45</v>
      </c>
      <c r="Q2288" s="69"/>
      <c r="R2288" s="72">
        <v>42551.519444444442</v>
      </c>
      <c r="S2288" s="72">
        <v>42461.638888888891</v>
      </c>
      <c r="T2288" s="69"/>
      <c r="U2288" s="69" t="s">
        <v>54</v>
      </c>
      <c r="V2288" s="69"/>
      <c r="W2288" s="69"/>
      <c r="X2288" s="69">
        <v>0</v>
      </c>
      <c r="Y2288" s="69">
        <v>3</v>
      </c>
      <c r="Z2288" s="74" t="s">
        <v>7962</v>
      </c>
      <c r="AA2288" s="69"/>
      <c r="AB2288" s="69"/>
      <c r="AC2288" s="69"/>
      <c r="AD2288" s="69"/>
      <c r="AE2288" s="69"/>
      <c r="AF2288" s="69"/>
      <c r="AG2288" s="69"/>
      <c r="AH2288" s="69" t="s">
        <v>7963</v>
      </c>
    </row>
    <row r="2289" spans="1:34" ht="15.75" customHeight="1" x14ac:dyDescent="0.2">
      <c r="A2289" s="69" t="s">
        <v>33</v>
      </c>
      <c r="B2289" s="69" t="s">
        <v>41</v>
      </c>
      <c r="C2289" s="51">
        <f t="shared" si="69"/>
        <v>21</v>
      </c>
      <c r="D2289" s="57">
        <v>2016</v>
      </c>
      <c r="E2289" s="57">
        <v>2</v>
      </c>
      <c r="F2289" s="69" t="s">
        <v>22</v>
      </c>
      <c r="G2289" s="70" t="s">
        <v>7964</v>
      </c>
      <c r="H2289" s="69" t="s">
        <v>7965</v>
      </c>
      <c r="I2289" s="71" t="s">
        <v>25</v>
      </c>
      <c r="J2289" s="71" t="s">
        <v>26</v>
      </c>
      <c r="K2289" s="69" t="s">
        <v>27</v>
      </c>
      <c r="L2289" s="69" t="s">
        <v>88</v>
      </c>
      <c r="M2289" s="69" t="s">
        <v>38</v>
      </c>
      <c r="N2289" s="69" t="s">
        <v>38</v>
      </c>
      <c r="O2289" s="69" t="s">
        <v>38</v>
      </c>
      <c r="P2289" s="72">
        <v>42208.440972222219</v>
      </c>
      <c r="Q2289" s="69"/>
      <c r="R2289" s="72">
        <v>42551.520833333336</v>
      </c>
      <c r="S2289" s="72">
        <v>42510.449305555558</v>
      </c>
      <c r="T2289" s="69"/>
      <c r="U2289" s="124" t="s">
        <v>10423</v>
      </c>
      <c r="V2289" s="69"/>
      <c r="W2289" s="73">
        <v>42209</v>
      </c>
      <c r="X2289" s="69">
        <v>0</v>
      </c>
      <c r="Y2289" s="69">
        <v>2</v>
      </c>
      <c r="Z2289" s="69"/>
      <c r="AA2289" s="69"/>
      <c r="AB2289" s="69"/>
      <c r="AC2289" s="69"/>
      <c r="AD2289" s="69"/>
      <c r="AE2289" s="69"/>
      <c r="AF2289" s="69"/>
      <c r="AG2289" s="69"/>
      <c r="AH2289" s="69" t="s">
        <v>7966</v>
      </c>
    </row>
    <row r="2290" spans="1:34" ht="15.75" customHeight="1" x14ac:dyDescent="0.2">
      <c r="A2290" s="69" t="s">
        <v>33</v>
      </c>
      <c r="B2290" s="69" t="s">
        <v>564</v>
      </c>
      <c r="C2290" s="51">
        <f t="shared" si="69"/>
        <v>24</v>
      </c>
      <c r="D2290" s="57">
        <v>2016</v>
      </c>
      <c r="E2290" s="57">
        <v>2</v>
      </c>
      <c r="F2290" s="69" t="s">
        <v>22</v>
      </c>
      <c r="G2290" s="70" t="s">
        <v>7967</v>
      </c>
      <c r="H2290" s="69" t="s">
        <v>7968</v>
      </c>
      <c r="I2290" s="71" t="s">
        <v>25</v>
      </c>
      <c r="J2290" s="71" t="s">
        <v>26</v>
      </c>
      <c r="K2290" s="69" t="s">
        <v>27</v>
      </c>
      <c r="L2290" s="69" t="s">
        <v>88</v>
      </c>
      <c r="M2290" s="69" t="s">
        <v>89</v>
      </c>
      <c r="N2290" s="69" t="s">
        <v>29</v>
      </c>
      <c r="O2290" s="69" t="s">
        <v>29</v>
      </c>
      <c r="P2290" s="72">
        <v>42201.633333333331</v>
      </c>
      <c r="Q2290" s="69"/>
      <c r="R2290" s="72">
        <v>42551.519444444442</v>
      </c>
      <c r="S2290" s="72">
        <v>42528.598611111112</v>
      </c>
      <c r="T2290" s="69"/>
      <c r="U2290" s="124" t="s">
        <v>10423</v>
      </c>
      <c r="V2290" s="69"/>
      <c r="W2290" s="69"/>
      <c r="X2290" s="69">
        <v>0</v>
      </c>
      <c r="Y2290" s="69">
        <v>2</v>
      </c>
      <c r="Z2290" s="69"/>
      <c r="AA2290" s="69"/>
      <c r="AB2290" s="69"/>
      <c r="AC2290" s="69"/>
      <c r="AD2290" s="69"/>
      <c r="AE2290" s="69"/>
      <c r="AF2290" s="69"/>
      <c r="AG2290" s="69"/>
      <c r="AH2290" s="69" t="s">
        <v>7969</v>
      </c>
    </row>
    <row r="2291" spans="1:34" ht="15.75" customHeight="1" x14ac:dyDescent="0.2">
      <c r="A2291" s="69" t="s">
        <v>33</v>
      </c>
      <c r="B2291" s="69" t="s">
        <v>6457</v>
      </c>
      <c r="C2291" s="51">
        <f t="shared" si="69"/>
        <v>15</v>
      </c>
      <c r="D2291" s="57">
        <v>2016</v>
      </c>
      <c r="E2291" s="57">
        <v>2</v>
      </c>
      <c r="F2291" s="69" t="s">
        <v>22</v>
      </c>
      <c r="G2291" s="70" t="s">
        <v>7970</v>
      </c>
      <c r="H2291" s="69" t="s">
        <v>7971</v>
      </c>
      <c r="I2291" s="71" t="s">
        <v>217</v>
      </c>
      <c r="J2291" s="71" t="s">
        <v>26</v>
      </c>
      <c r="K2291" s="69" t="s">
        <v>27</v>
      </c>
      <c r="L2291" s="69" t="s">
        <v>37</v>
      </c>
      <c r="M2291" s="69" t="s">
        <v>623</v>
      </c>
      <c r="N2291" s="69" t="s">
        <v>116</v>
      </c>
      <c r="O2291" s="69" t="s">
        <v>116</v>
      </c>
      <c r="P2291" s="72">
        <v>42207.376388888886</v>
      </c>
      <c r="Q2291" s="69"/>
      <c r="R2291" s="72">
        <v>42551.520138888889</v>
      </c>
      <c r="S2291" s="72">
        <v>42469.743055555555</v>
      </c>
      <c r="T2291" s="69"/>
      <c r="U2291" s="124" t="s">
        <v>10423</v>
      </c>
      <c r="V2291" s="69"/>
      <c r="W2291" s="69"/>
      <c r="X2291" s="69">
        <v>0</v>
      </c>
      <c r="Y2291" s="69">
        <v>1</v>
      </c>
      <c r="Z2291" s="69"/>
      <c r="AA2291" s="69"/>
      <c r="AB2291" s="69"/>
      <c r="AC2291" s="69"/>
      <c r="AD2291" s="69"/>
      <c r="AE2291" s="69"/>
      <c r="AF2291" s="69"/>
      <c r="AG2291" s="69"/>
      <c r="AH2291" s="69" t="s">
        <v>7972</v>
      </c>
    </row>
    <row r="2292" spans="1:34" ht="15.75" hidden="1" customHeight="1" x14ac:dyDescent="0.2">
      <c r="A2292" s="69" t="s">
        <v>33</v>
      </c>
      <c r="B2292" s="69" t="s">
        <v>76</v>
      </c>
      <c r="C2292" s="51">
        <f t="shared" si="69"/>
        <v>19</v>
      </c>
      <c r="D2292" s="57">
        <v>2016</v>
      </c>
      <c r="E2292" s="57">
        <v>2</v>
      </c>
      <c r="F2292" s="69" t="s">
        <v>22</v>
      </c>
      <c r="G2292" s="70" t="s">
        <v>7973</v>
      </c>
      <c r="H2292" s="69" t="s">
        <v>7974</v>
      </c>
      <c r="I2292" s="71" t="s">
        <v>2700</v>
      </c>
      <c r="J2292" s="71" t="s">
        <v>26</v>
      </c>
      <c r="K2292" s="69" t="s">
        <v>27</v>
      </c>
      <c r="L2292" s="69" t="s">
        <v>37</v>
      </c>
      <c r="M2292" s="69" t="s">
        <v>53</v>
      </c>
      <c r="N2292" s="69" t="s">
        <v>53</v>
      </c>
      <c r="O2292" s="69" t="s">
        <v>53</v>
      </c>
      <c r="P2292" s="72">
        <v>42256.743750000001</v>
      </c>
      <c r="Q2292" s="69"/>
      <c r="R2292" s="72">
        <v>42551.519444444442</v>
      </c>
      <c r="S2292" s="72">
        <v>42493.488888888889</v>
      </c>
      <c r="T2292" s="69"/>
      <c r="U2292" s="69" t="s">
        <v>143</v>
      </c>
      <c r="V2292" s="69"/>
      <c r="W2292" s="73">
        <v>42401</v>
      </c>
      <c r="X2292" s="69">
        <v>0</v>
      </c>
      <c r="Y2292" s="69">
        <v>6</v>
      </c>
      <c r="Z2292" s="69" t="s">
        <v>7975</v>
      </c>
      <c r="AA2292" s="69"/>
      <c r="AB2292" s="69"/>
      <c r="AC2292" s="69"/>
      <c r="AD2292" s="69"/>
      <c r="AE2292" s="69"/>
      <c r="AF2292" s="69" t="s">
        <v>7976</v>
      </c>
      <c r="AG2292" s="69"/>
      <c r="AH2292" s="69"/>
    </row>
    <row r="2293" spans="1:34" ht="15.75" hidden="1" customHeight="1" x14ac:dyDescent="0.2">
      <c r="A2293" s="69" t="s">
        <v>71</v>
      </c>
      <c r="B2293" s="69" t="s">
        <v>32</v>
      </c>
      <c r="C2293" s="51">
        <f t="shared" si="69"/>
        <v>23</v>
      </c>
      <c r="D2293" s="57">
        <v>2016</v>
      </c>
      <c r="E2293" s="57">
        <v>2</v>
      </c>
      <c r="F2293" s="69" t="s">
        <v>22</v>
      </c>
      <c r="G2293" s="70" t="s">
        <v>7977</v>
      </c>
      <c r="H2293" s="69" t="s">
        <v>7978</v>
      </c>
      <c r="I2293" s="71" t="s">
        <v>217</v>
      </c>
      <c r="J2293" s="71" t="s">
        <v>26</v>
      </c>
      <c r="K2293" s="69" t="s">
        <v>27</v>
      </c>
      <c r="L2293" s="69" t="s">
        <v>88</v>
      </c>
      <c r="M2293" s="69" t="s">
        <v>30</v>
      </c>
      <c r="N2293" s="69" t="s">
        <v>30</v>
      </c>
      <c r="O2293" s="69" t="s">
        <v>30</v>
      </c>
      <c r="P2293" s="72">
        <v>42100.60833333333</v>
      </c>
      <c r="Q2293" s="69"/>
      <c r="R2293" s="72">
        <v>42551.520833333336</v>
      </c>
      <c r="S2293" s="72">
        <v>42521.532638888886</v>
      </c>
      <c r="T2293" s="69"/>
      <c r="U2293" s="69" t="s">
        <v>111</v>
      </c>
      <c r="V2293" s="69"/>
      <c r="W2293" s="73">
        <v>42114</v>
      </c>
      <c r="X2293" s="69">
        <v>0</v>
      </c>
      <c r="Y2293" s="69">
        <v>1</v>
      </c>
      <c r="Z2293" s="69"/>
      <c r="AA2293" s="69"/>
      <c r="AB2293" s="69"/>
      <c r="AC2293" s="69"/>
      <c r="AD2293" s="69"/>
      <c r="AE2293" s="69" t="s">
        <v>7979</v>
      </c>
      <c r="AF2293" s="69"/>
      <c r="AG2293" s="69"/>
      <c r="AH2293" s="69" t="s">
        <v>7980</v>
      </c>
    </row>
    <row r="2294" spans="1:34" ht="15.75" hidden="1" customHeight="1" x14ac:dyDescent="0.2">
      <c r="A2294" s="69" t="s">
        <v>33</v>
      </c>
      <c r="B2294" s="69" t="s">
        <v>56</v>
      </c>
      <c r="C2294" s="51">
        <f t="shared" si="69"/>
        <v>25</v>
      </c>
      <c r="D2294" s="57">
        <v>2016</v>
      </c>
      <c r="E2294" s="57">
        <v>2</v>
      </c>
      <c r="F2294" s="69" t="s">
        <v>22</v>
      </c>
      <c r="G2294" s="70" t="s">
        <v>7981</v>
      </c>
      <c r="H2294" s="69" t="s">
        <v>7982</v>
      </c>
      <c r="I2294" s="71" t="s">
        <v>25</v>
      </c>
      <c r="J2294" s="71" t="s">
        <v>26</v>
      </c>
      <c r="K2294" s="69" t="s">
        <v>27</v>
      </c>
      <c r="L2294" s="69" t="s">
        <v>37</v>
      </c>
      <c r="M2294" s="69" t="s">
        <v>29</v>
      </c>
      <c r="N2294" s="69" t="s">
        <v>38</v>
      </c>
      <c r="O2294" s="69" t="s">
        <v>38</v>
      </c>
      <c r="P2294" s="72">
        <v>42537.684027777781</v>
      </c>
      <c r="Q2294" s="69"/>
      <c r="R2294" s="72">
        <v>42551.521527777775</v>
      </c>
      <c r="S2294" s="72">
        <v>42538.002083333333</v>
      </c>
      <c r="T2294" s="69"/>
      <c r="U2294" s="69" t="s">
        <v>39</v>
      </c>
      <c r="V2294" s="69"/>
      <c r="W2294" s="73">
        <v>42541</v>
      </c>
      <c r="X2294" s="69">
        <v>0</v>
      </c>
      <c r="Y2294" s="69">
        <v>1</v>
      </c>
      <c r="Z2294" s="69"/>
      <c r="AA2294" s="69"/>
      <c r="AB2294" s="69"/>
      <c r="AC2294" s="69"/>
      <c r="AD2294" s="69"/>
      <c r="AE2294" s="69"/>
      <c r="AF2294" s="69"/>
      <c r="AG2294" s="69"/>
      <c r="AH2294" s="69" t="s">
        <v>7983</v>
      </c>
    </row>
    <row r="2295" spans="1:34" ht="15.75" hidden="1" customHeight="1" x14ac:dyDescent="0.2">
      <c r="A2295" s="69" t="s">
        <v>33</v>
      </c>
      <c r="B2295" s="69" t="s">
        <v>41</v>
      </c>
      <c r="C2295" s="51">
        <f t="shared" si="69"/>
        <v>25</v>
      </c>
      <c r="D2295" s="57">
        <v>2016</v>
      </c>
      <c r="E2295" s="57">
        <v>2</v>
      </c>
      <c r="F2295" s="69" t="s">
        <v>22</v>
      </c>
      <c r="G2295" s="70" t="s">
        <v>7984</v>
      </c>
      <c r="H2295" s="69" t="s">
        <v>7985</v>
      </c>
      <c r="I2295" s="71" t="s">
        <v>25</v>
      </c>
      <c r="J2295" s="71" t="s">
        <v>26</v>
      </c>
      <c r="K2295" s="69" t="s">
        <v>27</v>
      </c>
      <c r="L2295" s="69" t="s">
        <v>37</v>
      </c>
      <c r="M2295" s="69" t="s">
        <v>29</v>
      </c>
      <c r="N2295" s="69" t="s">
        <v>473</v>
      </c>
      <c r="O2295" s="69" t="s">
        <v>473</v>
      </c>
      <c r="P2295" s="72">
        <v>42531.328472222223</v>
      </c>
      <c r="Q2295" s="69"/>
      <c r="R2295" s="72">
        <v>42551.527777777781</v>
      </c>
      <c r="S2295" s="72">
        <v>42535.98333333333</v>
      </c>
      <c r="T2295" s="69"/>
      <c r="U2295" s="69" t="s">
        <v>39</v>
      </c>
      <c r="V2295" s="69"/>
      <c r="W2295" s="69"/>
      <c r="X2295" s="69">
        <v>0</v>
      </c>
      <c r="Y2295" s="69">
        <v>1</v>
      </c>
      <c r="Z2295" s="69"/>
      <c r="AA2295" s="69"/>
      <c r="AB2295" s="69"/>
      <c r="AC2295" s="69"/>
      <c r="AD2295" s="69"/>
      <c r="AE2295" s="69"/>
      <c r="AF2295" s="69"/>
      <c r="AG2295" s="69"/>
      <c r="AH2295" s="69" t="s">
        <v>7986</v>
      </c>
    </row>
    <row r="2296" spans="1:34" ht="15.75" hidden="1" customHeight="1" x14ac:dyDescent="0.2">
      <c r="A2296" s="69" t="s">
        <v>33</v>
      </c>
      <c r="B2296" s="69" t="s">
        <v>76</v>
      </c>
      <c r="C2296" s="51">
        <f t="shared" si="69"/>
        <v>27</v>
      </c>
      <c r="D2296" s="57">
        <v>2016</v>
      </c>
      <c r="E2296" s="57">
        <v>2</v>
      </c>
      <c r="F2296" s="69" t="s">
        <v>22</v>
      </c>
      <c r="G2296" s="70" t="s">
        <v>7987</v>
      </c>
      <c r="H2296" s="69" t="s">
        <v>7988</v>
      </c>
      <c r="I2296" s="71" t="s">
        <v>2700</v>
      </c>
      <c r="J2296" s="71" t="s">
        <v>26</v>
      </c>
      <c r="K2296" s="69" t="s">
        <v>27</v>
      </c>
      <c r="L2296" s="69" t="s">
        <v>88</v>
      </c>
      <c r="M2296" s="69" t="s">
        <v>30</v>
      </c>
      <c r="N2296" s="69" t="s">
        <v>53</v>
      </c>
      <c r="O2296" s="69" t="s">
        <v>53</v>
      </c>
      <c r="P2296" s="72">
        <v>42501.538194444445</v>
      </c>
      <c r="Q2296" s="69"/>
      <c r="R2296" s="72">
        <v>42551.597222222219</v>
      </c>
      <c r="S2296" s="72">
        <v>42550.647916666669</v>
      </c>
      <c r="T2296" s="69"/>
      <c r="U2296" s="69" t="s">
        <v>143</v>
      </c>
      <c r="V2296" s="69"/>
      <c r="W2296" s="69"/>
      <c r="X2296" s="69">
        <v>0</v>
      </c>
      <c r="Y2296" s="69">
        <v>5</v>
      </c>
      <c r="Z2296" s="69" t="s">
        <v>7989</v>
      </c>
      <c r="AA2296" s="69"/>
      <c r="AB2296" s="69"/>
      <c r="AC2296" s="69"/>
      <c r="AD2296" s="69"/>
      <c r="AE2296" s="69" t="s">
        <v>7990</v>
      </c>
      <c r="AF2296" s="69"/>
      <c r="AG2296" s="69"/>
      <c r="AH2296" s="69" t="s">
        <v>7991</v>
      </c>
    </row>
    <row r="2297" spans="1:34" ht="15.75" customHeight="1" x14ac:dyDescent="0.2">
      <c r="A2297" s="69" t="s">
        <v>33</v>
      </c>
      <c r="B2297" s="69" t="s">
        <v>85</v>
      </c>
      <c r="C2297" s="51">
        <f t="shared" si="69"/>
        <v>27</v>
      </c>
      <c r="D2297" s="57">
        <v>2016</v>
      </c>
      <c r="E2297" s="57">
        <v>2</v>
      </c>
      <c r="F2297" s="69" t="s">
        <v>22</v>
      </c>
      <c r="G2297" s="70" t="s">
        <v>7992</v>
      </c>
      <c r="H2297" s="69" t="s">
        <v>7993</v>
      </c>
      <c r="I2297" s="71" t="s">
        <v>25</v>
      </c>
      <c r="J2297" s="71" t="s">
        <v>26</v>
      </c>
      <c r="K2297" s="69" t="s">
        <v>27</v>
      </c>
      <c r="L2297" s="69" t="s">
        <v>37</v>
      </c>
      <c r="M2297" s="69" t="s">
        <v>29</v>
      </c>
      <c r="N2297" s="69" t="s">
        <v>30</v>
      </c>
      <c r="O2297" s="69" t="s">
        <v>30</v>
      </c>
      <c r="P2297" s="72">
        <v>42494.65</v>
      </c>
      <c r="Q2297" s="69"/>
      <c r="R2297" s="72">
        <v>42551.597222222219</v>
      </c>
      <c r="S2297" s="72">
        <v>42549.482638888891</v>
      </c>
      <c r="T2297" s="69"/>
      <c r="U2297" s="124" t="s">
        <v>10423</v>
      </c>
      <c r="V2297" s="69"/>
      <c r="W2297" s="73">
        <v>42545</v>
      </c>
      <c r="X2297" s="69">
        <v>0</v>
      </c>
      <c r="Y2297" s="69">
        <v>7</v>
      </c>
      <c r="Z2297" s="69" t="s">
        <v>7994</v>
      </c>
      <c r="AA2297" s="69"/>
      <c r="AB2297" s="69"/>
      <c r="AC2297" s="69"/>
      <c r="AD2297" s="69"/>
      <c r="AE2297" s="69" t="s">
        <v>7995</v>
      </c>
      <c r="AF2297" s="69"/>
      <c r="AG2297" s="69"/>
      <c r="AH2297" s="69" t="s">
        <v>7996</v>
      </c>
    </row>
    <row r="2298" spans="1:34" ht="15.75" hidden="1" customHeight="1" x14ac:dyDescent="0.2">
      <c r="A2298" s="69" t="s">
        <v>33</v>
      </c>
      <c r="B2298" s="69" t="s">
        <v>56</v>
      </c>
      <c r="C2298" s="51">
        <f t="shared" si="69"/>
        <v>27</v>
      </c>
      <c r="D2298" s="57">
        <v>2016</v>
      </c>
      <c r="E2298" s="57">
        <v>2</v>
      </c>
      <c r="F2298" s="69" t="s">
        <v>22</v>
      </c>
      <c r="G2298" s="70" t="s">
        <v>7997</v>
      </c>
      <c r="H2298" s="69" t="s">
        <v>7998</v>
      </c>
      <c r="I2298" s="71" t="s">
        <v>25</v>
      </c>
      <c r="J2298" s="71" t="s">
        <v>26</v>
      </c>
      <c r="K2298" s="69" t="s">
        <v>27</v>
      </c>
      <c r="L2298" s="69" t="s">
        <v>88</v>
      </c>
      <c r="M2298" s="69" t="s">
        <v>5045</v>
      </c>
      <c r="N2298" s="69" t="s">
        <v>38</v>
      </c>
      <c r="O2298" s="69" t="s">
        <v>38</v>
      </c>
      <c r="P2298" s="72">
        <v>42548.479861111111</v>
      </c>
      <c r="Q2298" s="69"/>
      <c r="R2298" s="72">
        <v>42551.672222222223</v>
      </c>
      <c r="S2298" s="72">
        <v>42551.672222222223</v>
      </c>
      <c r="T2298" s="69"/>
      <c r="U2298" s="69" t="s">
        <v>39</v>
      </c>
      <c r="V2298" s="69"/>
      <c r="W2298" s="73">
        <v>42563</v>
      </c>
      <c r="X2298" s="69">
        <v>0</v>
      </c>
      <c r="Y2298" s="69">
        <v>2</v>
      </c>
      <c r="Z2298" s="69"/>
      <c r="AA2298" s="69"/>
      <c r="AB2298" s="69"/>
      <c r="AC2298" s="69"/>
      <c r="AD2298" s="69"/>
      <c r="AE2298" s="69" t="s">
        <v>7999</v>
      </c>
      <c r="AF2298" s="69"/>
      <c r="AG2298" s="69"/>
      <c r="AH2298" s="69" t="s">
        <v>8000</v>
      </c>
    </row>
    <row r="2299" spans="1:34" ht="15.75" customHeight="1" x14ac:dyDescent="0.2">
      <c r="A2299" s="69" t="s">
        <v>33</v>
      </c>
      <c r="B2299" s="69" t="s">
        <v>145</v>
      </c>
      <c r="C2299" s="51">
        <f t="shared" si="69"/>
        <v>25</v>
      </c>
      <c r="D2299" s="57">
        <v>2016</v>
      </c>
      <c r="E2299" s="57">
        <v>2</v>
      </c>
      <c r="F2299" s="69" t="s">
        <v>22</v>
      </c>
      <c r="G2299" s="70" t="s">
        <v>8001</v>
      </c>
      <c r="H2299" s="69" t="s">
        <v>8002</v>
      </c>
      <c r="I2299" s="71" t="s">
        <v>25</v>
      </c>
      <c r="J2299" s="71" t="s">
        <v>26</v>
      </c>
      <c r="K2299" s="69" t="s">
        <v>27</v>
      </c>
      <c r="L2299" s="69" t="s">
        <v>88</v>
      </c>
      <c r="M2299" s="69" t="s">
        <v>29</v>
      </c>
      <c r="N2299" s="69" t="s">
        <v>473</v>
      </c>
      <c r="O2299" s="69" t="s">
        <v>473</v>
      </c>
      <c r="P2299" s="72">
        <v>42531.325694444444</v>
      </c>
      <c r="Q2299" s="69"/>
      <c r="R2299" s="72">
        <v>42552.522916666669</v>
      </c>
      <c r="S2299" s="72">
        <v>42536.445138888892</v>
      </c>
      <c r="T2299" s="69"/>
      <c r="U2299" s="124" t="s">
        <v>10423</v>
      </c>
      <c r="V2299" s="69"/>
      <c r="W2299" s="69"/>
      <c r="X2299" s="69">
        <v>0</v>
      </c>
      <c r="Y2299" s="69">
        <v>1</v>
      </c>
      <c r="Z2299" s="69"/>
      <c r="AA2299" s="69"/>
      <c r="AB2299" s="69"/>
      <c r="AC2299" s="69"/>
      <c r="AD2299" s="69"/>
      <c r="AE2299" s="69"/>
      <c r="AF2299" s="69"/>
      <c r="AG2299" s="69"/>
      <c r="AH2299" s="69" t="s">
        <v>8003</v>
      </c>
    </row>
    <row r="2300" spans="1:34" ht="15.75" customHeight="1" x14ac:dyDescent="0.2">
      <c r="A2300" s="69" t="s">
        <v>33</v>
      </c>
      <c r="B2300" s="69" t="s">
        <v>564</v>
      </c>
      <c r="C2300" s="51">
        <f t="shared" si="69"/>
        <v>18</v>
      </c>
      <c r="D2300" s="57">
        <v>2016</v>
      </c>
      <c r="E2300" s="57">
        <v>2</v>
      </c>
      <c r="F2300" s="69" t="s">
        <v>22</v>
      </c>
      <c r="G2300" s="70" t="s">
        <v>8004</v>
      </c>
      <c r="H2300" s="69" t="s">
        <v>8005</v>
      </c>
      <c r="I2300" s="71" t="s">
        <v>25</v>
      </c>
      <c r="J2300" s="71" t="s">
        <v>26</v>
      </c>
      <c r="K2300" s="69" t="s">
        <v>27</v>
      </c>
      <c r="L2300" s="69" t="s">
        <v>37</v>
      </c>
      <c r="M2300" s="69" t="s">
        <v>29</v>
      </c>
      <c r="N2300" s="69" t="s">
        <v>38</v>
      </c>
      <c r="O2300" s="69" t="s">
        <v>38</v>
      </c>
      <c r="P2300" s="72">
        <v>42487.71597222222</v>
      </c>
      <c r="Q2300" s="69"/>
      <c r="R2300" s="72">
        <v>42557.445833333331</v>
      </c>
      <c r="S2300" s="72">
        <v>42487.831250000003</v>
      </c>
      <c r="T2300" s="69"/>
      <c r="U2300" s="124" t="s">
        <v>10423</v>
      </c>
      <c r="V2300" s="69"/>
      <c r="W2300" s="73">
        <v>42488</v>
      </c>
      <c r="X2300" s="69">
        <v>0</v>
      </c>
      <c r="Y2300" s="69">
        <v>1</v>
      </c>
      <c r="Z2300" s="74" t="s">
        <v>8006</v>
      </c>
      <c r="AA2300" s="69"/>
      <c r="AB2300" s="69"/>
      <c r="AC2300" s="69"/>
      <c r="AD2300" s="69"/>
      <c r="AE2300" s="69"/>
      <c r="AF2300" s="69"/>
      <c r="AG2300" s="69"/>
      <c r="AH2300" s="69" t="s">
        <v>8007</v>
      </c>
    </row>
    <row r="2301" spans="1:34" ht="15.75" hidden="1" customHeight="1" x14ac:dyDescent="0.2">
      <c r="A2301" s="69" t="s">
        <v>33</v>
      </c>
      <c r="B2301" s="69" t="s">
        <v>41</v>
      </c>
      <c r="C2301" s="51">
        <f t="shared" si="69"/>
        <v>18</v>
      </c>
      <c r="D2301" s="57">
        <v>2016</v>
      </c>
      <c r="E2301" s="57">
        <v>2</v>
      </c>
      <c r="F2301" s="69" t="s">
        <v>22</v>
      </c>
      <c r="G2301" s="70" t="s">
        <v>8008</v>
      </c>
      <c r="H2301" s="69" t="s">
        <v>8009</v>
      </c>
      <c r="I2301" s="71" t="s">
        <v>25</v>
      </c>
      <c r="J2301" s="71" t="s">
        <v>26</v>
      </c>
      <c r="K2301" s="69" t="s">
        <v>27</v>
      </c>
      <c r="L2301" s="69" t="s">
        <v>37</v>
      </c>
      <c r="M2301" s="69" t="s">
        <v>29</v>
      </c>
      <c r="N2301" s="69" t="s">
        <v>38</v>
      </c>
      <c r="O2301" s="69" t="s">
        <v>38</v>
      </c>
      <c r="P2301" s="72">
        <v>42487.742361111108</v>
      </c>
      <c r="Q2301" s="69"/>
      <c r="R2301" s="72">
        <v>42557.445833333331</v>
      </c>
      <c r="S2301" s="72">
        <v>42487.8125</v>
      </c>
      <c r="T2301" s="69"/>
      <c r="U2301" s="69" t="s">
        <v>39</v>
      </c>
      <c r="V2301" s="69"/>
      <c r="W2301" s="73">
        <v>42488</v>
      </c>
      <c r="X2301" s="69">
        <v>0</v>
      </c>
      <c r="Y2301" s="69">
        <v>1</v>
      </c>
      <c r="Z2301" s="74" t="s">
        <v>8010</v>
      </c>
      <c r="AA2301" s="69"/>
      <c r="AB2301" s="69"/>
      <c r="AC2301" s="69"/>
      <c r="AD2301" s="69"/>
      <c r="AE2301" s="69"/>
      <c r="AF2301" s="69"/>
      <c r="AG2301" s="69"/>
      <c r="AH2301" s="69" t="s">
        <v>8011</v>
      </c>
    </row>
    <row r="2302" spans="1:34" ht="15.75" hidden="1" customHeight="1" x14ac:dyDescent="0.2">
      <c r="A2302" s="69" t="s">
        <v>33</v>
      </c>
      <c r="B2302" s="69" t="s">
        <v>41</v>
      </c>
      <c r="C2302" s="51">
        <f t="shared" si="69"/>
        <v>15</v>
      </c>
      <c r="D2302" s="57">
        <v>2016</v>
      </c>
      <c r="E2302" s="57">
        <v>2</v>
      </c>
      <c r="F2302" s="69" t="s">
        <v>22</v>
      </c>
      <c r="G2302" s="70" t="s">
        <v>8012</v>
      </c>
      <c r="H2302" s="69" t="s">
        <v>8013</v>
      </c>
      <c r="I2302" s="71" t="s">
        <v>25</v>
      </c>
      <c r="J2302" s="71" t="s">
        <v>26</v>
      </c>
      <c r="K2302" s="69" t="s">
        <v>27</v>
      </c>
      <c r="L2302" s="69" t="s">
        <v>88</v>
      </c>
      <c r="M2302" s="69" t="s">
        <v>167</v>
      </c>
      <c r="N2302" s="69" t="s">
        <v>38</v>
      </c>
      <c r="O2302" s="69" t="s">
        <v>38</v>
      </c>
      <c r="P2302" s="72">
        <v>42451.535416666666</v>
      </c>
      <c r="Q2302" s="69"/>
      <c r="R2302" s="72">
        <v>42557.445138888892</v>
      </c>
      <c r="S2302" s="72">
        <v>42464.635416666664</v>
      </c>
      <c r="T2302" s="69"/>
      <c r="U2302" s="69" t="s">
        <v>39</v>
      </c>
      <c r="V2302" s="69"/>
      <c r="W2302" s="69"/>
      <c r="X2302" s="69">
        <v>0</v>
      </c>
      <c r="Y2302" s="69">
        <v>3</v>
      </c>
      <c r="Z2302" s="69" t="s">
        <v>8014</v>
      </c>
      <c r="AA2302" s="69"/>
      <c r="AB2302" s="69"/>
      <c r="AC2302" s="69"/>
      <c r="AD2302" s="69"/>
      <c r="AE2302" s="69"/>
      <c r="AF2302" s="69"/>
      <c r="AG2302" s="69"/>
      <c r="AH2302" s="69"/>
    </row>
    <row r="2303" spans="1:34" ht="15.75" hidden="1" customHeight="1" x14ac:dyDescent="0.2">
      <c r="A2303" s="69" t="s">
        <v>33</v>
      </c>
      <c r="B2303" s="69" t="s">
        <v>2726</v>
      </c>
      <c r="C2303" s="51">
        <f t="shared" si="69"/>
        <v>15</v>
      </c>
      <c r="D2303" s="57">
        <v>2016</v>
      </c>
      <c r="E2303" s="57">
        <v>2</v>
      </c>
      <c r="F2303" s="62" t="s">
        <v>1777</v>
      </c>
      <c r="G2303" s="70" t="s">
        <v>8410</v>
      </c>
      <c r="H2303" s="69" t="s">
        <v>8411</v>
      </c>
      <c r="I2303" s="71" t="s">
        <v>36</v>
      </c>
      <c r="J2303" s="71" t="s">
        <v>26</v>
      </c>
      <c r="K2303" s="69" t="s">
        <v>27</v>
      </c>
      <c r="L2303" s="69" t="s">
        <v>88</v>
      </c>
      <c r="M2303" s="69" t="s">
        <v>116</v>
      </c>
      <c r="N2303" s="69" t="s">
        <v>6504</v>
      </c>
      <c r="O2303" s="69" t="s">
        <v>6504</v>
      </c>
      <c r="P2303" s="72">
        <v>42467.30972222222</v>
      </c>
      <c r="Q2303" s="72">
        <v>42557.552083333336</v>
      </c>
      <c r="R2303" s="72">
        <v>42557.552083333336</v>
      </c>
      <c r="S2303" s="72">
        <v>42467.48541666667</v>
      </c>
      <c r="T2303" s="69"/>
      <c r="U2303" s="126" t="s">
        <v>1777</v>
      </c>
      <c r="V2303" s="69"/>
      <c r="W2303" s="69"/>
      <c r="X2303" s="69">
        <v>0</v>
      </c>
      <c r="Y2303" s="69">
        <v>1</v>
      </c>
      <c r="Z2303" s="74" t="s">
        <v>8412</v>
      </c>
      <c r="AA2303" s="69"/>
      <c r="AB2303" s="69"/>
      <c r="AC2303" s="69"/>
      <c r="AD2303" s="69"/>
      <c r="AE2303" s="69"/>
      <c r="AF2303" s="69" t="s">
        <v>6271</v>
      </c>
      <c r="AG2303" s="69"/>
      <c r="AH2303" s="69" t="s">
        <v>8413</v>
      </c>
    </row>
    <row r="2304" spans="1:34" ht="15.75" hidden="1" customHeight="1" x14ac:dyDescent="0.2">
      <c r="A2304" s="69" t="s">
        <v>33</v>
      </c>
      <c r="B2304" s="69" t="s">
        <v>2726</v>
      </c>
      <c r="C2304" s="51">
        <f t="shared" si="69"/>
        <v>15</v>
      </c>
      <c r="D2304" s="57">
        <v>2016</v>
      </c>
      <c r="E2304" s="57">
        <v>2</v>
      </c>
      <c r="F2304" s="62" t="s">
        <v>1777</v>
      </c>
      <c r="G2304" s="70" t="s">
        <v>8407</v>
      </c>
      <c r="H2304" s="69" t="s">
        <v>8408</v>
      </c>
      <c r="I2304" s="71" t="s">
        <v>36</v>
      </c>
      <c r="J2304" s="71" t="s">
        <v>26</v>
      </c>
      <c r="K2304" s="69" t="s">
        <v>27</v>
      </c>
      <c r="L2304" s="69" t="s">
        <v>88</v>
      </c>
      <c r="M2304" s="69" t="s">
        <v>116</v>
      </c>
      <c r="N2304" s="69" t="s">
        <v>6504</v>
      </c>
      <c r="O2304" s="69" t="s">
        <v>6504</v>
      </c>
      <c r="P2304" s="72">
        <v>42467.306944444441</v>
      </c>
      <c r="Q2304" s="72">
        <v>42557.552777777775</v>
      </c>
      <c r="R2304" s="72">
        <v>42557.552777777775</v>
      </c>
      <c r="S2304" s="72">
        <v>42467.481944444444</v>
      </c>
      <c r="T2304" s="69"/>
      <c r="U2304" s="126" t="s">
        <v>1777</v>
      </c>
      <c r="V2304" s="69"/>
      <c r="W2304" s="69"/>
      <c r="X2304" s="69">
        <v>0</v>
      </c>
      <c r="Y2304" s="69">
        <v>1</v>
      </c>
      <c r="Z2304" s="69"/>
      <c r="AA2304" s="69"/>
      <c r="AB2304" s="69"/>
      <c r="AC2304" s="69"/>
      <c r="AD2304" s="69"/>
      <c r="AE2304" s="69"/>
      <c r="AF2304" s="69" t="s">
        <v>6271</v>
      </c>
      <c r="AG2304" s="69"/>
      <c r="AH2304" s="69" t="s">
        <v>8409</v>
      </c>
    </row>
    <row r="2305" spans="1:34" ht="15.75" hidden="1" customHeight="1" x14ac:dyDescent="0.2">
      <c r="A2305" s="69" t="s">
        <v>33</v>
      </c>
      <c r="B2305" s="69" t="s">
        <v>2726</v>
      </c>
      <c r="C2305" s="51">
        <f t="shared" si="69"/>
        <v>14</v>
      </c>
      <c r="D2305" s="57">
        <v>2016</v>
      </c>
      <c r="E2305" s="57">
        <v>2</v>
      </c>
      <c r="F2305" s="62" t="s">
        <v>1777</v>
      </c>
      <c r="G2305" s="70" t="s">
        <v>8436</v>
      </c>
      <c r="H2305" s="69" t="s">
        <v>8437</v>
      </c>
      <c r="I2305" s="71" t="s">
        <v>36</v>
      </c>
      <c r="J2305" s="71" t="s">
        <v>26</v>
      </c>
      <c r="K2305" s="69" t="s">
        <v>27</v>
      </c>
      <c r="L2305" s="69" t="s">
        <v>88</v>
      </c>
      <c r="M2305" s="69" t="s">
        <v>116</v>
      </c>
      <c r="N2305" s="69" t="s">
        <v>6504</v>
      </c>
      <c r="O2305" s="69" t="s">
        <v>6504</v>
      </c>
      <c r="P2305" s="72">
        <v>42461.240972222222</v>
      </c>
      <c r="Q2305" s="72">
        <v>42557.554861111108</v>
      </c>
      <c r="R2305" s="72">
        <v>42557.554861111108</v>
      </c>
      <c r="S2305" s="72">
        <v>42461.367361111108</v>
      </c>
      <c r="T2305" s="69"/>
      <c r="U2305" s="126" t="s">
        <v>1777</v>
      </c>
      <c r="V2305" s="69"/>
      <c r="W2305" s="69"/>
      <c r="X2305" s="69">
        <v>0</v>
      </c>
      <c r="Y2305" s="69">
        <v>1</v>
      </c>
      <c r="Z2305" s="69" t="s">
        <v>8438</v>
      </c>
      <c r="AA2305" s="69"/>
      <c r="AB2305" s="69"/>
      <c r="AC2305" s="69"/>
      <c r="AD2305" s="69"/>
      <c r="AE2305" s="69"/>
      <c r="AF2305" s="69"/>
      <c r="AG2305" s="69"/>
      <c r="AH2305" s="69" t="s">
        <v>8439</v>
      </c>
    </row>
    <row r="2306" spans="1:34" ht="15.75" customHeight="1" x14ac:dyDescent="0.2">
      <c r="A2306" s="69" t="s">
        <v>33</v>
      </c>
      <c r="B2306" s="69" t="s">
        <v>145</v>
      </c>
      <c r="C2306" s="51">
        <f t="shared" si="69"/>
        <v>18</v>
      </c>
      <c r="D2306" s="57">
        <v>2016</v>
      </c>
      <c r="E2306" s="57">
        <v>2</v>
      </c>
      <c r="F2306" s="69" t="s">
        <v>22</v>
      </c>
      <c r="G2306" s="70" t="s">
        <v>8027</v>
      </c>
      <c r="H2306" s="69" t="s">
        <v>8028</v>
      </c>
      <c r="I2306" s="71" t="s">
        <v>25</v>
      </c>
      <c r="J2306" s="71" t="s">
        <v>26</v>
      </c>
      <c r="K2306" s="69" t="s">
        <v>27</v>
      </c>
      <c r="L2306" s="69" t="s">
        <v>37</v>
      </c>
      <c r="M2306" s="69" t="s">
        <v>29</v>
      </c>
      <c r="N2306" s="69" t="s">
        <v>306</v>
      </c>
      <c r="O2306" s="69" t="s">
        <v>306</v>
      </c>
      <c r="P2306" s="72">
        <v>42487.452777777777</v>
      </c>
      <c r="Q2306" s="69"/>
      <c r="R2306" s="72">
        <v>42557.45416666667</v>
      </c>
      <c r="S2306" s="72">
        <v>42487.491666666669</v>
      </c>
      <c r="T2306" s="69"/>
      <c r="U2306" s="124" t="s">
        <v>10423</v>
      </c>
      <c r="V2306" s="69"/>
      <c r="W2306" s="69"/>
      <c r="X2306" s="69">
        <v>0</v>
      </c>
      <c r="Y2306" s="69">
        <v>1</v>
      </c>
      <c r="Z2306" s="69"/>
      <c r="AA2306" s="69"/>
      <c r="AB2306" s="69"/>
      <c r="AC2306" s="69"/>
      <c r="AD2306" s="69"/>
      <c r="AE2306" s="69"/>
      <c r="AF2306" s="69" t="s">
        <v>8029</v>
      </c>
      <c r="AG2306" s="69"/>
      <c r="AH2306" s="69" t="s">
        <v>8030</v>
      </c>
    </row>
    <row r="2307" spans="1:34" ht="15.75" customHeight="1" x14ac:dyDescent="0.2">
      <c r="A2307" s="69" t="s">
        <v>33</v>
      </c>
      <c r="B2307" s="69" t="s">
        <v>56</v>
      </c>
      <c r="C2307" s="51">
        <f t="shared" si="69"/>
        <v>20</v>
      </c>
      <c r="D2307" s="57">
        <v>2016</v>
      </c>
      <c r="E2307" s="57">
        <v>2</v>
      </c>
      <c r="F2307" s="69" t="s">
        <v>22</v>
      </c>
      <c r="G2307" s="70" t="s">
        <v>8031</v>
      </c>
      <c r="H2307" s="69" t="s">
        <v>8032</v>
      </c>
      <c r="I2307" s="71" t="s">
        <v>25</v>
      </c>
      <c r="J2307" s="71" t="s">
        <v>26</v>
      </c>
      <c r="K2307" s="69" t="s">
        <v>27</v>
      </c>
      <c r="L2307" s="69" t="s">
        <v>88</v>
      </c>
      <c r="M2307" s="69" t="s">
        <v>30</v>
      </c>
      <c r="N2307" s="69" t="s">
        <v>38</v>
      </c>
      <c r="O2307" s="69" t="s">
        <v>38</v>
      </c>
      <c r="P2307" s="72">
        <v>42475.688194444447</v>
      </c>
      <c r="Q2307" s="69"/>
      <c r="R2307" s="72">
        <v>42557.456944444442</v>
      </c>
      <c r="S2307" s="72">
        <v>42503.474305555559</v>
      </c>
      <c r="T2307" s="69"/>
      <c r="U2307" s="124" t="s">
        <v>10423</v>
      </c>
      <c r="V2307" s="69"/>
      <c r="W2307" s="73">
        <v>42500</v>
      </c>
      <c r="X2307" s="69">
        <v>0</v>
      </c>
      <c r="Y2307" s="69">
        <v>2</v>
      </c>
      <c r="Z2307" s="69"/>
      <c r="AA2307" s="69"/>
      <c r="AB2307" s="69"/>
      <c r="AC2307" s="69"/>
      <c r="AD2307" s="69"/>
      <c r="AE2307" s="69" t="s">
        <v>8033</v>
      </c>
      <c r="AF2307" s="69"/>
      <c r="AG2307" s="69"/>
      <c r="AH2307" s="69" t="s">
        <v>8034</v>
      </c>
    </row>
    <row r="2308" spans="1:34" ht="15.75" customHeight="1" x14ac:dyDescent="0.2">
      <c r="A2308" s="69" t="s">
        <v>33</v>
      </c>
      <c r="B2308" s="69" t="s">
        <v>3324</v>
      </c>
      <c r="C2308" s="51">
        <f t="shared" si="69"/>
        <v>17</v>
      </c>
      <c r="D2308" s="57">
        <v>2016</v>
      </c>
      <c r="E2308" s="57">
        <v>2</v>
      </c>
      <c r="F2308" s="69" t="s">
        <v>22</v>
      </c>
      <c r="G2308" s="70" t="s">
        <v>8035</v>
      </c>
      <c r="H2308" s="69" t="s">
        <v>8036</v>
      </c>
      <c r="I2308" s="71" t="s">
        <v>25</v>
      </c>
      <c r="J2308" s="71" t="s">
        <v>26</v>
      </c>
      <c r="K2308" s="69" t="s">
        <v>27</v>
      </c>
      <c r="L2308" s="69" t="s">
        <v>37</v>
      </c>
      <c r="M2308" s="69" t="s">
        <v>29</v>
      </c>
      <c r="N2308" s="69" t="s">
        <v>30</v>
      </c>
      <c r="O2308" s="69" t="s">
        <v>30</v>
      </c>
      <c r="P2308" s="72">
        <v>42475.695833333331</v>
      </c>
      <c r="Q2308" s="69"/>
      <c r="R2308" s="72">
        <v>42557.457638888889</v>
      </c>
      <c r="S2308" s="72">
        <v>42479.500694444447</v>
      </c>
      <c r="T2308" s="69"/>
      <c r="U2308" s="124" t="s">
        <v>10423</v>
      </c>
      <c r="V2308" s="69"/>
      <c r="W2308" s="73">
        <v>42481</v>
      </c>
      <c r="X2308" s="69">
        <v>0</v>
      </c>
      <c r="Y2308" s="69">
        <v>2</v>
      </c>
      <c r="Z2308" s="74" t="s">
        <v>8037</v>
      </c>
      <c r="AA2308" s="69"/>
      <c r="AB2308" s="69"/>
      <c r="AC2308" s="69"/>
      <c r="AD2308" s="69"/>
      <c r="AE2308" s="69"/>
      <c r="AF2308" s="69"/>
      <c r="AG2308" s="69"/>
      <c r="AH2308" s="69" t="s">
        <v>8038</v>
      </c>
    </row>
    <row r="2309" spans="1:34" ht="15.75" customHeight="1" x14ac:dyDescent="0.2">
      <c r="A2309" s="69" t="s">
        <v>33</v>
      </c>
      <c r="B2309" s="69" t="s">
        <v>108</v>
      </c>
      <c r="C2309" s="51">
        <f t="shared" si="69"/>
        <v>17</v>
      </c>
      <c r="D2309" s="57">
        <v>2016</v>
      </c>
      <c r="E2309" s="57">
        <v>2</v>
      </c>
      <c r="F2309" s="69" t="s">
        <v>22</v>
      </c>
      <c r="G2309" s="70" t="s">
        <v>8039</v>
      </c>
      <c r="H2309" s="69" t="s">
        <v>8040</v>
      </c>
      <c r="I2309" s="71" t="s">
        <v>25</v>
      </c>
      <c r="J2309" s="71" t="s">
        <v>26</v>
      </c>
      <c r="K2309" s="69" t="s">
        <v>27</v>
      </c>
      <c r="L2309" s="69" t="s">
        <v>88</v>
      </c>
      <c r="M2309" s="69" t="s">
        <v>2982</v>
      </c>
      <c r="N2309" s="69" t="s">
        <v>2982</v>
      </c>
      <c r="O2309" s="69" t="s">
        <v>2982</v>
      </c>
      <c r="P2309" s="72">
        <v>42475.568055555559</v>
      </c>
      <c r="Q2309" s="69"/>
      <c r="R2309" s="72">
        <v>42557.457638888889</v>
      </c>
      <c r="S2309" s="72">
        <v>42479.547222222223</v>
      </c>
      <c r="T2309" s="69"/>
      <c r="U2309" s="124" t="s">
        <v>10423</v>
      </c>
      <c r="V2309" s="69"/>
      <c r="W2309" s="73">
        <v>42481</v>
      </c>
      <c r="X2309" s="69">
        <v>0</v>
      </c>
      <c r="Y2309" s="69">
        <v>3</v>
      </c>
      <c r="Z2309" s="69"/>
      <c r="AA2309" s="69"/>
      <c r="AB2309" s="69"/>
      <c r="AC2309" s="69"/>
      <c r="AD2309" s="69"/>
      <c r="AE2309" s="69"/>
      <c r="AF2309" s="69"/>
      <c r="AG2309" s="69"/>
      <c r="AH2309" s="69" t="s">
        <v>8041</v>
      </c>
    </row>
    <row r="2310" spans="1:34" ht="15.75" customHeight="1" x14ac:dyDescent="0.2">
      <c r="A2310" s="69" t="s">
        <v>33</v>
      </c>
      <c r="B2310" s="69" t="s">
        <v>145</v>
      </c>
      <c r="C2310" s="51">
        <f t="shared" si="69"/>
        <v>18</v>
      </c>
      <c r="D2310" s="57">
        <v>2016</v>
      </c>
      <c r="E2310" s="57">
        <v>2</v>
      </c>
      <c r="F2310" s="69" t="s">
        <v>22</v>
      </c>
      <c r="G2310" s="70" t="s">
        <v>8042</v>
      </c>
      <c r="H2310" s="69" t="s">
        <v>8043</v>
      </c>
      <c r="I2310" s="71" t="s">
        <v>25</v>
      </c>
      <c r="J2310" s="71" t="s">
        <v>26</v>
      </c>
      <c r="K2310" s="69" t="s">
        <v>27</v>
      </c>
      <c r="L2310" s="69" t="s">
        <v>88</v>
      </c>
      <c r="M2310" s="69" t="s">
        <v>38</v>
      </c>
      <c r="N2310" s="69" t="s">
        <v>38</v>
      </c>
      <c r="O2310" s="69" t="s">
        <v>38</v>
      </c>
      <c r="P2310" s="72">
        <v>42481.580555555556</v>
      </c>
      <c r="Q2310" s="69"/>
      <c r="R2310" s="72">
        <v>42557.456944444442</v>
      </c>
      <c r="S2310" s="72">
        <v>42488.744444444441</v>
      </c>
      <c r="T2310" s="69"/>
      <c r="U2310" s="124" t="s">
        <v>10423</v>
      </c>
      <c r="V2310" s="69"/>
      <c r="W2310" s="73">
        <v>42487</v>
      </c>
      <c r="X2310" s="69">
        <v>0</v>
      </c>
      <c r="Y2310" s="69">
        <v>2</v>
      </c>
      <c r="Z2310" s="69" t="s">
        <v>8044</v>
      </c>
      <c r="AA2310" s="69"/>
      <c r="AB2310" s="69"/>
      <c r="AC2310" s="69"/>
      <c r="AD2310" s="69"/>
      <c r="AE2310" s="69"/>
      <c r="AF2310" s="69"/>
      <c r="AG2310" s="69"/>
      <c r="AH2310" s="69" t="s">
        <v>8045</v>
      </c>
    </row>
    <row r="2311" spans="1:34" ht="15.75" customHeight="1" x14ac:dyDescent="0.2">
      <c r="A2311" s="69" t="s">
        <v>33</v>
      </c>
      <c r="B2311" s="69" t="s">
        <v>108</v>
      </c>
      <c r="C2311" s="51">
        <f t="shared" si="69"/>
        <v>19</v>
      </c>
      <c r="D2311" s="57">
        <v>2016</v>
      </c>
      <c r="E2311" s="57">
        <v>2</v>
      </c>
      <c r="F2311" s="69" t="s">
        <v>22</v>
      </c>
      <c r="G2311" s="70" t="s">
        <v>8046</v>
      </c>
      <c r="H2311" s="69" t="s">
        <v>8047</v>
      </c>
      <c r="I2311" s="71" t="s">
        <v>25</v>
      </c>
      <c r="J2311" s="71" t="s">
        <v>26</v>
      </c>
      <c r="K2311" s="69" t="s">
        <v>27</v>
      </c>
      <c r="L2311" s="69" t="s">
        <v>88</v>
      </c>
      <c r="M2311" s="69" t="s">
        <v>202</v>
      </c>
      <c r="N2311" s="69" t="s">
        <v>7450</v>
      </c>
      <c r="O2311" s="69" t="s">
        <v>7450</v>
      </c>
      <c r="P2311" s="72">
        <v>42481.520833333336</v>
      </c>
      <c r="Q2311" s="69"/>
      <c r="R2311" s="72">
        <v>42557.454861111109</v>
      </c>
      <c r="S2311" s="72">
        <v>42496.509722222225</v>
      </c>
      <c r="T2311" s="69"/>
      <c r="U2311" s="124" t="s">
        <v>10423</v>
      </c>
      <c r="V2311" s="69"/>
      <c r="W2311" s="73">
        <v>42495</v>
      </c>
      <c r="X2311" s="69">
        <v>0</v>
      </c>
      <c r="Y2311" s="69">
        <v>3</v>
      </c>
      <c r="Z2311" s="69" t="s">
        <v>8048</v>
      </c>
      <c r="AA2311" s="69"/>
      <c r="AB2311" s="69"/>
      <c r="AC2311" s="69"/>
      <c r="AD2311" s="69"/>
      <c r="AE2311" s="69"/>
      <c r="AF2311" s="69"/>
      <c r="AG2311" s="69"/>
      <c r="AH2311" s="69" t="s">
        <v>8049</v>
      </c>
    </row>
    <row r="2312" spans="1:34" ht="15.75" hidden="1" customHeight="1" x14ac:dyDescent="0.2">
      <c r="A2312" s="69" t="s">
        <v>33</v>
      </c>
      <c r="B2312" s="69" t="s">
        <v>2726</v>
      </c>
      <c r="C2312" s="51">
        <f t="shared" si="69"/>
        <v>15</v>
      </c>
      <c r="D2312" s="57">
        <v>2016</v>
      </c>
      <c r="E2312" s="57">
        <v>2</v>
      </c>
      <c r="F2312" s="62" t="s">
        <v>1777</v>
      </c>
      <c r="G2312" s="70" t="s">
        <v>8399</v>
      </c>
      <c r="H2312" s="69" t="s">
        <v>8400</v>
      </c>
      <c r="I2312" s="71" t="s">
        <v>36</v>
      </c>
      <c r="J2312" s="71" t="s">
        <v>26</v>
      </c>
      <c r="K2312" s="69" t="s">
        <v>27</v>
      </c>
      <c r="L2312" s="69" t="s">
        <v>88</v>
      </c>
      <c r="M2312" s="69" t="s">
        <v>116</v>
      </c>
      <c r="N2312" s="69" t="s">
        <v>6504</v>
      </c>
      <c r="O2312" s="69" t="s">
        <v>6504</v>
      </c>
      <c r="P2312" s="72">
        <v>42467.302777777775</v>
      </c>
      <c r="Q2312" s="72">
        <v>42557.552777777775</v>
      </c>
      <c r="R2312" s="72">
        <v>42557.552777777775</v>
      </c>
      <c r="S2312" s="72">
        <v>42467.480555555558</v>
      </c>
      <c r="T2312" s="69"/>
      <c r="U2312" s="126" t="s">
        <v>1777</v>
      </c>
      <c r="V2312" s="69"/>
      <c r="W2312" s="69"/>
      <c r="X2312" s="69">
        <v>0</v>
      </c>
      <c r="Y2312" s="69">
        <v>1</v>
      </c>
      <c r="Z2312" s="74" t="s">
        <v>8401</v>
      </c>
      <c r="AA2312" s="69"/>
      <c r="AB2312" s="69"/>
      <c r="AC2312" s="69"/>
      <c r="AD2312" s="69"/>
      <c r="AE2312" s="69"/>
      <c r="AF2312" s="69" t="s">
        <v>6271</v>
      </c>
      <c r="AG2312" s="69"/>
      <c r="AH2312" s="69" t="s">
        <v>8402</v>
      </c>
    </row>
    <row r="2313" spans="1:34" ht="15.75" customHeight="1" x14ac:dyDescent="0.2">
      <c r="A2313" s="69" t="s">
        <v>33</v>
      </c>
      <c r="B2313" s="69" t="s">
        <v>145</v>
      </c>
      <c r="C2313" s="51">
        <f t="shared" si="69"/>
        <v>15</v>
      </c>
      <c r="D2313" s="57">
        <v>2016</v>
      </c>
      <c r="E2313" s="57">
        <v>2</v>
      </c>
      <c r="F2313" s="69" t="s">
        <v>22</v>
      </c>
      <c r="G2313" s="70" t="s">
        <v>8054</v>
      </c>
      <c r="H2313" s="69" t="s">
        <v>8055</v>
      </c>
      <c r="I2313" s="71" t="s">
        <v>25</v>
      </c>
      <c r="J2313" s="71" t="s">
        <v>26</v>
      </c>
      <c r="K2313" s="69" t="s">
        <v>27</v>
      </c>
      <c r="L2313" s="69" t="s">
        <v>37</v>
      </c>
      <c r="M2313" s="69" t="s">
        <v>29</v>
      </c>
      <c r="N2313" s="69" t="s">
        <v>473</v>
      </c>
      <c r="O2313" s="69" t="s">
        <v>473</v>
      </c>
      <c r="P2313" s="72">
        <v>42467.688194444447</v>
      </c>
      <c r="Q2313" s="69"/>
      <c r="R2313" s="72">
        <v>42557.493055555555</v>
      </c>
      <c r="S2313" s="72">
        <v>42467.757638888892</v>
      </c>
      <c r="T2313" s="69"/>
      <c r="U2313" s="124" t="s">
        <v>10423</v>
      </c>
      <c r="V2313" s="69"/>
      <c r="W2313" s="69"/>
      <c r="X2313" s="69">
        <v>0</v>
      </c>
      <c r="Y2313" s="69">
        <v>1</v>
      </c>
      <c r="Z2313" s="69"/>
      <c r="AA2313" s="69"/>
      <c r="AB2313" s="69"/>
      <c r="AC2313" s="69"/>
      <c r="AD2313" s="69"/>
      <c r="AE2313" s="69"/>
      <c r="AF2313" s="69"/>
      <c r="AG2313" s="69"/>
      <c r="AH2313" s="69" t="s">
        <v>8056</v>
      </c>
    </row>
    <row r="2314" spans="1:34" ht="15.75" hidden="1" customHeight="1" x14ac:dyDescent="0.2">
      <c r="A2314" s="69" t="s">
        <v>33</v>
      </c>
      <c r="B2314" s="69" t="s">
        <v>76</v>
      </c>
      <c r="C2314" s="51">
        <f t="shared" si="69"/>
        <v>19</v>
      </c>
      <c r="D2314" s="57">
        <v>2016</v>
      </c>
      <c r="E2314" s="57">
        <v>2</v>
      </c>
      <c r="F2314" s="69" t="s">
        <v>22</v>
      </c>
      <c r="G2314" s="70" t="s">
        <v>8057</v>
      </c>
      <c r="H2314" s="69" t="s">
        <v>8058</v>
      </c>
      <c r="I2314" s="71" t="s">
        <v>2700</v>
      </c>
      <c r="J2314" s="71" t="s">
        <v>26</v>
      </c>
      <c r="K2314" s="69" t="s">
        <v>27</v>
      </c>
      <c r="L2314" s="69" t="s">
        <v>37</v>
      </c>
      <c r="M2314" s="69" t="s">
        <v>53</v>
      </c>
      <c r="N2314" s="69" t="s">
        <v>53</v>
      </c>
      <c r="O2314" s="69" t="s">
        <v>53</v>
      </c>
      <c r="P2314" s="72">
        <v>42452.507638888892</v>
      </c>
      <c r="Q2314" s="69"/>
      <c r="R2314" s="72">
        <v>42557.500694444447</v>
      </c>
      <c r="S2314" s="72">
        <v>42493.451388888891</v>
      </c>
      <c r="T2314" s="69"/>
      <c r="U2314" s="69" t="s">
        <v>143</v>
      </c>
      <c r="V2314" s="69"/>
      <c r="W2314" s="73">
        <v>42452</v>
      </c>
      <c r="X2314" s="69">
        <v>0</v>
      </c>
      <c r="Y2314" s="69">
        <v>6</v>
      </c>
      <c r="Z2314" s="69"/>
      <c r="AA2314" s="69"/>
      <c r="AB2314" s="69"/>
      <c r="AC2314" s="69"/>
      <c r="AD2314" s="69"/>
      <c r="AE2314" s="69"/>
      <c r="AF2314" s="69" t="s">
        <v>8059</v>
      </c>
      <c r="AG2314" s="69"/>
      <c r="AH2314" s="69"/>
    </row>
    <row r="2315" spans="1:34" ht="15.75" customHeight="1" x14ac:dyDescent="0.2">
      <c r="A2315" s="69" t="s">
        <v>33</v>
      </c>
      <c r="B2315" s="69" t="s">
        <v>56</v>
      </c>
      <c r="C2315" s="51">
        <f t="shared" si="69"/>
        <v>21</v>
      </c>
      <c r="D2315" s="57">
        <v>2016</v>
      </c>
      <c r="E2315" s="57">
        <v>2</v>
      </c>
      <c r="F2315" s="69" t="s">
        <v>22</v>
      </c>
      <c r="G2315" s="70" t="s">
        <v>8060</v>
      </c>
      <c r="H2315" s="69" t="s">
        <v>8061</v>
      </c>
      <c r="I2315" s="71" t="s">
        <v>25</v>
      </c>
      <c r="J2315" s="71" t="s">
        <v>26</v>
      </c>
      <c r="K2315" s="69" t="s">
        <v>27</v>
      </c>
      <c r="L2315" s="69" t="s">
        <v>88</v>
      </c>
      <c r="M2315" s="69" t="s">
        <v>7350</v>
      </c>
      <c r="N2315" s="69" t="s">
        <v>2982</v>
      </c>
      <c r="O2315" s="69" t="s">
        <v>2982</v>
      </c>
      <c r="P2315" s="72">
        <v>42486.622916666667</v>
      </c>
      <c r="Q2315" s="69"/>
      <c r="R2315" s="72">
        <v>42557.501388888886</v>
      </c>
      <c r="S2315" s="72">
        <v>42506.398611111108</v>
      </c>
      <c r="T2315" s="69"/>
      <c r="U2315" s="124" t="s">
        <v>10423</v>
      </c>
      <c r="V2315" s="69"/>
      <c r="W2315" s="73">
        <v>42506</v>
      </c>
      <c r="X2315" s="69">
        <v>0</v>
      </c>
      <c r="Y2315" s="69">
        <v>2</v>
      </c>
      <c r="Z2315" s="69"/>
      <c r="AA2315" s="69"/>
      <c r="AB2315" s="69"/>
      <c r="AC2315" s="69"/>
      <c r="AD2315" s="69"/>
      <c r="AE2315" s="69"/>
      <c r="AF2315" s="69"/>
      <c r="AG2315" s="69"/>
      <c r="AH2315" s="69" t="s">
        <v>8062</v>
      </c>
    </row>
    <row r="2316" spans="1:34" ht="15.75" customHeight="1" x14ac:dyDescent="0.2">
      <c r="A2316" s="69" t="s">
        <v>33</v>
      </c>
      <c r="B2316" s="69" t="s">
        <v>108</v>
      </c>
      <c r="C2316" s="51">
        <f t="shared" si="69"/>
        <v>19</v>
      </c>
      <c r="D2316" s="57">
        <v>2016</v>
      </c>
      <c r="E2316" s="57">
        <v>2</v>
      </c>
      <c r="F2316" s="69" t="s">
        <v>22</v>
      </c>
      <c r="G2316" s="70" t="s">
        <v>8063</v>
      </c>
      <c r="H2316" s="69" t="s">
        <v>8064</v>
      </c>
      <c r="I2316" s="71" t="s">
        <v>25</v>
      </c>
      <c r="J2316" s="71" t="s">
        <v>26</v>
      </c>
      <c r="K2316" s="69" t="s">
        <v>27</v>
      </c>
      <c r="L2316" s="69" t="s">
        <v>88</v>
      </c>
      <c r="M2316" s="69" t="s">
        <v>59</v>
      </c>
      <c r="N2316" s="69" t="s">
        <v>2982</v>
      </c>
      <c r="O2316" s="69" t="s">
        <v>2982</v>
      </c>
      <c r="P2316" s="72">
        <v>42488.4</v>
      </c>
      <c r="Q2316" s="69"/>
      <c r="R2316" s="72">
        <v>42557.500694444447</v>
      </c>
      <c r="S2316" s="72">
        <v>42493.527777777781</v>
      </c>
      <c r="T2316" s="69"/>
      <c r="U2316" s="124" t="s">
        <v>10423</v>
      </c>
      <c r="V2316" s="69"/>
      <c r="W2316" s="73">
        <v>42494</v>
      </c>
      <c r="X2316" s="69">
        <v>0</v>
      </c>
      <c r="Y2316" s="69">
        <v>2</v>
      </c>
      <c r="Z2316" s="69" t="s">
        <v>8065</v>
      </c>
      <c r="AA2316" s="69"/>
      <c r="AB2316" s="69"/>
      <c r="AC2316" s="69"/>
      <c r="AD2316" s="69"/>
      <c r="AE2316" s="69"/>
      <c r="AF2316" s="69"/>
      <c r="AG2316" s="69"/>
      <c r="AH2316" s="69" t="s">
        <v>8066</v>
      </c>
    </row>
    <row r="2317" spans="1:34" ht="15.75" customHeight="1" x14ac:dyDescent="0.2">
      <c r="A2317" s="69" t="s">
        <v>33</v>
      </c>
      <c r="B2317" s="69" t="s">
        <v>2726</v>
      </c>
      <c r="C2317" s="51">
        <f t="shared" si="69"/>
        <v>17</v>
      </c>
      <c r="D2317" s="57">
        <v>2016</v>
      </c>
      <c r="E2317" s="57">
        <v>2</v>
      </c>
      <c r="F2317" s="69" t="s">
        <v>22</v>
      </c>
      <c r="G2317" s="70" t="s">
        <v>8067</v>
      </c>
      <c r="H2317" s="69" t="s">
        <v>8068</v>
      </c>
      <c r="I2317" s="71" t="s">
        <v>25</v>
      </c>
      <c r="J2317" s="71" t="s">
        <v>26</v>
      </c>
      <c r="K2317" s="69" t="s">
        <v>27</v>
      </c>
      <c r="L2317" s="69" t="s">
        <v>37</v>
      </c>
      <c r="M2317" s="69" t="s">
        <v>29</v>
      </c>
      <c r="N2317" s="69" t="s">
        <v>306</v>
      </c>
      <c r="O2317" s="69" t="s">
        <v>306</v>
      </c>
      <c r="P2317" s="72">
        <v>42479.791666666664</v>
      </c>
      <c r="Q2317" s="69"/>
      <c r="R2317" s="72">
        <v>42557.501388888886</v>
      </c>
      <c r="S2317" s="72">
        <v>42479.967361111114</v>
      </c>
      <c r="T2317" s="69"/>
      <c r="U2317" s="124" t="s">
        <v>10423</v>
      </c>
      <c r="V2317" s="69"/>
      <c r="W2317" s="69"/>
      <c r="X2317" s="69">
        <v>0</v>
      </c>
      <c r="Y2317" s="69">
        <v>1</v>
      </c>
      <c r="Z2317" s="69"/>
      <c r="AA2317" s="69"/>
      <c r="AB2317" s="69"/>
      <c r="AC2317" s="69"/>
      <c r="AD2317" s="69"/>
      <c r="AE2317" s="69"/>
      <c r="AF2317" s="69"/>
      <c r="AG2317" s="69"/>
      <c r="AH2317" s="69" t="s">
        <v>8069</v>
      </c>
    </row>
    <row r="2318" spans="1:34" ht="15.75" customHeight="1" x14ac:dyDescent="0.2">
      <c r="A2318" s="69" t="s">
        <v>33</v>
      </c>
      <c r="B2318" s="69" t="s">
        <v>145</v>
      </c>
      <c r="C2318" s="51">
        <f t="shared" si="69"/>
        <v>17</v>
      </c>
      <c r="D2318" s="57">
        <v>2016</v>
      </c>
      <c r="E2318" s="57">
        <v>2</v>
      </c>
      <c r="F2318" s="69" t="s">
        <v>22</v>
      </c>
      <c r="G2318" s="70" t="s">
        <v>8070</v>
      </c>
      <c r="H2318" s="69" t="s">
        <v>8071</v>
      </c>
      <c r="I2318" s="71" t="s">
        <v>25</v>
      </c>
      <c r="J2318" s="71" t="s">
        <v>26</v>
      </c>
      <c r="K2318" s="69" t="s">
        <v>27</v>
      </c>
      <c r="L2318" s="69" t="s">
        <v>88</v>
      </c>
      <c r="M2318" s="69" t="s">
        <v>30</v>
      </c>
      <c r="N2318" s="69" t="s">
        <v>116</v>
      </c>
      <c r="O2318" s="69" t="s">
        <v>116</v>
      </c>
      <c r="P2318" s="72">
        <v>42480.315972222219</v>
      </c>
      <c r="Q2318" s="69"/>
      <c r="R2318" s="72">
        <v>42557.501388888886</v>
      </c>
      <c r="S2318" s="72">
        <v>42482.540277777778</v>
      </c>
      <c r="T2318" s="69"/>
      <c r="U2318" s="124" t="s">
        <v>10423</v>
      </c>
      <c r="V2318" s="69"/>
      <c r="W2318" s="69"/>
      <c r="X2318" s="69">
        <v>0</v>
      </c>
      <c r="Y2318" s="69">
        <v>1</v>
      </c>
      <c r="Z2318" s="69"/>
      <c r="AA2318" s="69"/>
      <c r="AB2318" s="69"/>
      <c r="AC2318" s="69"/>
      <c r="AD2318" s="69"/>
      <c r="AE2318" s="69"/>
      <c r="AF2318" s="69"/>
      <c r="AG2318" s="69"/>
      <c r="AH2318" s="69" t="s">
        <v>8072</v>
      </c>
    </row>
    <row r="2319" spans="1:34" ht="15.75" hidden="1" customHeight="1" x14ac:dyDescent="0.2">
      <c r="A2319" s="69" t="s">
        <v>33</v>
      </c>
      <c r="B2319" s="69" t="s">
        <v>2726</v>
      </c>
      <c r="C2319" s="51">
        <f t="shared" si="69"/>
        <v>14</v>
      </c>
      <c r="D2319" s="57">
        <v>2016</v>
      </c>
      <c r="E2319" s="57">
        <v>2</v>
      </c>
      <c r="F2319" s="62" t="s">
        <v>1777</v>
      </c>
      <c r="G2319" s="70" t="s">
        <v>8445</v>
      </c>
      <c r="H2319" s="69" t="s">
        <v>8446</v>
      </c>
      <c r="I2319" s="71" t="s">
        <v>36</v>
      </c>
      <c r="J2319" s="71" t="s">
        <v>26</v>
      </c>
      <c r="K2319" s="69" t="s">
        <v>27</v>
      </c>
      <c r="L2319" s="69" t="s">
        <v>88</v>
      </c>
      <c r="M2319" s="69" t="s">
        <v>116</v>
      </c>
      <c r="N2319" s="69" t="s">
        <v>6504</v>
      </c>
      <c r="O2319" s="69" t="s">
        <v>6504</v>
      </c>
      <c r="P2319" s="72">
        <v>42461.247916666667</v>
      </c>
      <c r="Q2319" s="72">
        <v>42557.555555555555</v>
      </c>
      <c r="R2319" s="72">
        <v>42557.555555555555</v>
      </c>
      <c r="S2319" s="72">
        <v>42461.269444444442</v>
      </c>
      <c r="T2319" s="69"/>
      <c r="U2319" s="126" t="s">
        <v>1777</v>
      </c>
      <c r="V2319" s="69"/>
      <c r="W2319" s="69"/>
      <c r="X2319" s="69">
        <v>0</v>
      </c>
      <c r="Y2319" s="69">
        <v>1</v>
      </c>
      <c r="Z2319" s="74" t="s">
        <v>8447</v>
      </c>
      <c r="AA2319" s="69"/>
      <c r="AB2319" s="69"/>
      <c r="AC2319" s="69"/>
      <c r="AD2319" s="69"/>
      <c r="AE2319" s="69"/>
      <c r="AF2319" s="69"/>
      <c r="AG2319" s="69"/>
      <c r="AH2319" s="69" t="s">
        <v>8448</v>
      </c>
    </row>
    <row r="2320" spans="1:34" ht="15.75" customHeight="1" x14ac:dyDescent="0.2">
      <c r="A2320" s="69" t="s">
        <v>33</v>
      </c>
      <c r="B2320" s="69" t="s">
        <v>120</v>
      </c>
      <c r="C2320" s="51">
        <f t="shared" si="69"/>
        <v>19</v>
      </c>
      <c r="D2320" s="57">
        <v>2016</v>
      </c>
      <c r="E2320" s="57">
        <v>2</v>
      </c>
      <c r="F2320" s="69" t="s">
        <v>22</v>
      </c>
      <c r="G2320" s="70" t="s">
        <v>8077</v>
      </c>
      <c r="H2320" s="69" t="s">
        <v>8078</v>
      </c>
      <c r="I2320" s="71" t="s">
        <v>25</v>
      </c>
      <c r="J2320" s="71" t="s">
        <v>26</v>
      </c>
      <c r="K2320" s="69" t="s">
        <v>27</v>
      </c>
      <c r="L2320" s="69" t="s">
        <v>88</v>
      </c>
      <c r="M2320" s="69" t="s">
        <v>202</v>
      </c>
      <c r="N2320" s="69" t="s">
        <v>2982</v>
      </c>
      <c r="O2320" s="69" t="s">
        <v>2982</v>
      </c>
      <c r="P2320" s="72">
        <v>42472.476388888892</v>
      </c>
      <c r="Q2320" s="69"/>
      <c r="R2320" s="72">
        <v>42557.503472222219</v>
      </c>
      <c r="S2320" s="72">
        <v>42496.59375</v>
      </c>
      <c r="T2320" s="69"/>
      <c r="U2320" s="124" t="s">
        <v>10423</v>
      </c>
      <c r="V2320" s="69"/>
      <c r="W2320" s="73">
        <v>42496</v>
      </c>
      <c r="X2320" s="69">
        <v>0</v>
      </c>
      <c r="Y2320" s="69">
        <v>4</v>
      </c>
      <c r="Z2320" s="74" t="s">
        <v>8079</v>
      </c>
      <c r="AA2320" s="69"/>
      <c r="AB2320" s="69"/>
      <c r="AC2320" s="69"/>
      <c r="AD2320" s="69"/>
      <c r="AE2320" s="69"/>
      <c r="AF2320" s="69"/>
      <c r="AG2320" s="69"/>
      <c r="AH2320" s="69" t="s">
        <v>8080</v>
      </c>
    </row>
    <row r="2321" spans="1:34" ht="15.75" hidden="1" customHeight="1" x14ac:dyDescent="0.2">
      <c r="A2321" s="69" t="s">
        <v>33</v>
      </c>
      <c r="B2321" s="69" t="s">
        <v>2726</v>
      </c>
      <c r="C2321" s="51">
        <f t="shared" si="69"/>
        <v>15</v>
      </c>
      <c r="D2321" s="57">
        <v>2016</v>
      </c>
      <c r="E2321" s="57">
        <v>2</v>
      </c>
      <c r="F2321" s="62" t="s">
        <v>1777</v>
      </c>
      <c r="G2321" s="70" t="s">
        <v>8466</v>
      </c>
      <c r="H2321" s="69" t="s">
        <v>8467</v>
      </c>
      <c r="I2321" s="71" t="s">
        <v>36</v>
      </c>
      <c r="J2321" s="71" t="s">
        <v>26</v>
      </c>
      <c r="K2321" s="69" t="s">
        <v>27</v>
      </c>
      <c r="L2321" s="69" t="s">
        <v>88</v>
      </c>
      <c r="M2321" s="69" t="s">
        <v>116</v>
      </c>
      <c r="N2321" s="69" t="s">
        <v>6504</v>
      </c>
      <c r="O2321" s="69" t="s">
        <v>6504</v>
      </c>
      <c r="P2321" s="72">
        <v>42464.175694444442</v>
      </c>
      <c r="Q2321" s="72">
        <v>42557.556250000001</v>
      </c>
      <c r="R2321" s="72">
        <v>42557.556250000001</v>
      </c>
      <c r="S2321" s="72">
        <v>42464.520833333336</v>
      </c>
      <c r="T2321" s="69"/>
      <c r="U2321" s="126" t="s">
        <v>1777</v>
      </c>
      <c r="V2321" s="69"/>
      <c r="W2321" s="69"/>
      <c r="X2321" s="69">
        <v>0</v>
      </c>
      <c r="Y2321" s="69">
        <v>1</v>
      </c>
      <c r="Z2321" s="74" t="s">
        <v>8468</v>
      </c>
      <c r="AA2321" s="69"/>
      <c r="AB2321" s="69"/>
      <c r="AC2321" s="69"/>
      <c r="AD2321" s="69"/>
      <c r="AE2321" s="69"/>
      <c r="AF2321" s="69" t="s">
        <v>6271</v>
      </c>
      <c r="AG2321" s="69"/>
      <c r="AH2321" s="69" t="s">
        <v>8469</v>
      </c>
    </row>
    <row r="2322" spans="1:34" ht="15.75" hidden="1" customHeight="1" x14ac:dyDescent="0.2">
      <c r="A2322" s="69" t="s">
        <v>33</v>
      </c>
      <c r="B2322" s="69" t="s">
        <v>2726</v>
      </c>
      <c r="C2322" s="51">
        <f t="shared" si="69"/>
        <v>15</v>
      </c>
      <c r="D2322" s="57">
        <v>2016</v>
      </c>
      <c r="E2322" s="57">
        <v>2</v>
      </c>
      <c r="F2322" s="62" t="s">
        <v>1777</v>
      </c>
      <c r="G2322" s="70" t="s">
        <v>8414</v>
      </c>
      <c r="H2322" s="69" t="s">
        <v>8415</v>
      </c>
      <c r="I2322" s="71" t="s">
        <v>36</v>
      </c>
      <c r="J2322" s="71" t="s">
        <v>26</v>
      </c>
      <c r="K2322" s="69" t="s">
        <v>27</v>
      </c>
      <c r="L2322" s="69" t="s">
        <v>88</v>
      </c>
      <c r="M2322" s="69" t="s">
        <v>116</v>
      </c>
      <c r="N2322" s="69" t="s">
        <v>6504</v>
      </c>
      <c r="O2322" s="69" t="s">
        <v>6504</v>
      </c>
      <c r="P2322" s="72">
        <v>42464.177083333336</v>
      </c>
      <c r="Q2322" s="72">
        <v>42557.553472222222</v>
      </c>
      <c r="R2322" s="72">
        <v>42557.553472222222</v>
      </c>
      <c r="S2322" s="72">
        <v>42464.318749999999</v>
      </c>
      <c r="T2322" s="69"/>
      <c r="U2322" s="126" t="s">
        <v>1777</v>
      </c>
      <c r="V2322" s="69"/>
      <c r="W2322" s="69"/>
      <c r="X2322" s="69">
        <v>0</v>
      </c>
      <c r="Y2322" s="69">
        <v>1</v>
      </c>
      <c r="Z2322" s="74" t="s">
        <v>8416</v>
      </c>
      <c r="AA2322" s="69"/>
      <c r="AB2322" s="69"/>
      <c r="AC2322" s="69"/>
      <c r="AD2322" s="69"/>
      <c r="AE2322" s="69"/>
      <c r="AF2322" s="69" t="s">
        <v>6271</v>
      </c>
      <c r="AG2322" s="69"/>
      <c r="AH2322" s="69" t="s">
        <v>8417</v>
      </c>
    </row>
    <row r="2323" spans="1:34" ht="15.75" hidden="1" customHeight="1" x14ac:dyDescent="0.2">
      <c r="A2323" s="69" t="s">
        <v>33</v>
      </c>
      <c r="B2323" s="69" t="s">
        <v>41</v>
      </c>
      <c r="C2323" s="51">
        <f t="shared" si="69"/>
        <v>17</v>
      </c>
      <c r="D2323" s="57">
        <v>2016</v>
      </c>
      <c r="E2323" s="57">
        <v>2</v>
      </c>
      <c r="F2323" s="69" t="s">
        <v>22</v>
      </c>
      <c r="G2323" s="70" t="s">
        <v>8089</v>
      </c>
      <c r="H2323" s="69" t="s">
        <v>8090</v>
      </c>
      <c r="I2323" s="71" t="s">
        <v>25</v>
      </c>
      <c r="J2323" s="71" t="s">
        <v>26</v>
      </c>
      <c r="K2323" s="69" t="s">
        <v>27</v>
      </c>
      <c r="L2323" s="69" t="s">
        <v>88</v>
      </c>
      <c r="M2323" s="69" t="s">
        <v>38</v>
      </c>
      <c r="N2323" s="69" t="s">
        <v>38</v>
      </c>
      <c r="O2323" s="69" t="s">
        <v>38</v>
      </c>
      <c r="P2323" s="72">
        <v>42473.463888888888</v>
      </c>
      <c r="Q2323" s="69"/>
      <c r="R2323" s="72">
        <v>42557.503472222219</v>
      </c>
      <c r="S2323" s="72">
        <v>42482.663194444445</v>
      </c>
      <c r="T2323" s="69"/>
      <c r="U2323" s="69" t="s">
        <v>39</v>
      </c>
      <c r="V2323" s="69"/>
      <c r="W2323" s="73">
        <v>42478</v>
      </c>
      <c r="X2323" s="69">
        <v>0</v>
      </c>
      <c r="Y2323" s="69">
        <v>2</v>
      </c>
      <c r="Z2323" s="69"/>
      <c r="AA2323" s="69"/>
      <c r="AB2323" s="69"/>
      <c r="AC2323" s="69"/>
      <c r="AD2323" s="69"/>
      <c r="AE2323" s="69"/>
      <c r="AF2323" s="69"/>
      <c r="AG2323" s="69"/>
      <c r="AH2323" s="69" t="s">
        <v>8091</v>
      </c>
    </row>
    <row r="2324" spans="1:34" ht="15.75" hidden="1" customHeight="1" x14ac:dyDescent="0.2">
      <c r="A2324" s="69" t="s">
        <v>33</v>
      </c>
      <c r="B2324" s="69" t="s">
        <v>108</v>
      </c>
      <c r="C2324" s="51">
        <f t="shared" si="69"/>
        <v>16</v>
      </c>
      <c r="D2324" s="57">
        <v>2016</v>
      </c>
      <c r="E2324" s="57">
        <v>2</v>
      </c>
      <c r="F2324" s="69" t="s">
        <v>22</v>
      </c>
      <c r="G2324" s="70" t="s">
        <v>8092</v>
      </c>
      <c r="H2324" s="69" t="s">
        <v>8093</v>
      </c>
      <c r="I2324" s="71" t="s">
        <v>25</v>
      </c>
      <c r="J2324" s="71" t="s">
        <v>26</v>
      </c>
      <c r="K2324" s="69" t="s">
        <v>27</v>
      </c>
      <c r="L2324" s="69" t="s">
        <v>88</v>
      </c>
      <c r="M2324" s="69" t="s">
        <v>2982</v>
      </c>
      <c r="N2324" s="69" t="s">
        <v>2982</v>
      </c>
      <c r="O2324" s="69" t="s">
        <v>2982</v>
      </c>
      <c r="P2324" s="72">
        <v>42473.456250000003</v>
      </c>
      <c r="Q2324" s="69"/>
      <c r="R2324" s="72">
        <v>42557.503472222219</v>
      </c>
      <c r="S2324" s="72">
        <v>42474.465277777781</v>
      </c>
      <c r="T2324" s="69"/>
      <c r="U2324" s="69" t="s">
        <v>907</v>
      </c>
      <c r="V2324" s="69"/>
      <c r="W2324" s="73">
        <v>42474</v>
      </c>
      <c r="X2324" s="69">
        <v>0</v>
      </c>
      <c r="Y2324" s="69">
        <v>1</v>
      </c>
      <c r="Z2324" s="69"/>
      <c r="AA2324" s="69"/>
      <c r="AB2324" s="69"/>
      <c r="AC2324" s="69"/>
      <c r="AD2324" s="69"/>
      <c r="AE2324" s="69"/>
      <c r="AF2324" s="69"/>
      <c r="AG2324" s="69"/>
      <c r="AH2324" s="69" t="s">
        <v>8094</v>
      </c>
    </row>
    <row r="2325" spans="1:34" ht="15.75" hidden="1" customHeight="1" x14ac:dyDescent="0.2">
      <c r="A2325" s="69" t="s">
        <v>33</v>
      </c>
      <c r="B2325" s="69" t="s">
        <v>2726</v>
      </c>
      <c r="C2325" s="51">
        <f t="shared" si="69"/>
        <v>15</v>
      </c>
      <c r="D2325" s="57">
        <v>2016</v>
      </c>
      <c r="E2325" s="57">
        <v>2</v>
      </c>
      <c r="F2325" s="62" t="s">
        <v>1777</v>
      </c>
      <c r="G2325" s="70" t="s">
        <v>8403</v>
      </c>
      <c r="H2325" s="69" t="s">
        <v>8404</v>
      </c>
      <c r="I2325" s="71" t="s">
        <v>36</v>
      </c>
      <c r="J2325" s="71" t="s">
        <v>26</v>
      </c>
      <c r="K2325" s="69" t="s">
        <v>27</v>
      </c>
      <c r="L2325" s="69" t="s">
        <v>88</v>
      </c>
      <c r="M2325" s="69" t="s">
        <v>116</v>
      </c>
      <c r="N2325" s="69" t="s">
        <v>6504</v>
      </c>
      <c r="O2325" s="69" t="s">
        <v>6504</v>
      </c>
      <c r="P2325" s="72">
        <v>42467.3125</v>
      </c>
      <c r="Q2325" s="72">
        <v>42557.551388888889</v>
      </c>
      <c r="R2325" s="72">
        <v>42557.551388888889</v>
      </c>
      <c r="S2325" s="72">
        <v>42467.486805555556</v>
      </c>
      <c r="T2325" s="69"/>
      <c r="U2325" s="126" t="s">
        <v>1777</v>
      </c>
      <c r="V2325" s="69"/>
      <c r="W2325" s="69"/>
      <c r="X2325" s="69">
        <v>0</v>
      </c>
      <c r="Y2325" s="69">
        <v>1</v>
      </c>
      <c r="Z2325" s="74" t="s">
        <v>8405</v>
      </c>
      <c r="AA2325" s="69"/>
      <c r="AB2325" s="69"/>
      <c r="AC2325" s="69"/>
      <c r="AD2325" s="69"/>
      <c r="AE2325" s="69"/>
      <c r="AF2325" s="69" t="s">
        <v>6271</v>
      </c>
      <c r="AG2325" s="69"/>
      <c r="AH2325" s="69" t="s">
        <v>8406</v>
      </c>
    </row>
    <row r="2326" spans="1:34" ht="15.75" hidden="1" customHeight="1" x14ac:dyDescent="0.2">
      <c r="A2326" s="69" t="s">
        <v>33</v>
      </c>
      <c r="B2326" s="69" t="s">
        <v>2726</v>
      </c>
      <c r="C2326" s="51">
        <f t="shared" ref="C2326:C2389" si="70">IF(S2326="",WEEKNUM(R2326),WEEKNUM(S2326))</f>
        <v>15</v>
      </c>
      <c r="D2326" s="57">
        <v>2016</v>
      </c>
      <c r="E2326" s="57">
        <v>2</v>
      </c>
      <c r="F2326" s="62" t="s">
        <v>1777</v>
      </c>
      <c r="G2326" s="70" t="s">
        <v>8462</v>
      </c>
      <c r="H2326" s="69" t="s">
        <v>8463</v>
      </c>
      <c r="I2326" s="71" t="s">
        <v>36</v>
      </c>
      <c r="J2326" s="71" t="s">
        <v>26</v>
      </c>
      <c r="K2326" s="69" t="s">
        <v>27</v>
      </c>
      <c r="L2326" s="69" t="s">
        <v>88</v>
      </c>
      <c r="M2326" s="69" t="s">
        <v>116</v>
      </c>
      <c r="N2326" s="69" t="s">
        <v>6504</v>
      </c>
      <c r="O2326" s="69" t="s">
        <v>6504</v>
      </c>
      <c r="P2326" s="72">
        <v>42464.174305555556</v>
      </c>
      <c r="Q2326" s="72">
        <v>42557.556250000001</v>
      </c>
      <c r="R2326" s="72">
        <v>42557.556250000001</v>
      </c>
      <c r="S2326" s="72">
        <v>42464.520138888889</v>
      </c>
      <c r="T2326" s="69"/>
      <c r="U2326" s="126" t="s">
        <v>1777</v>
      </c>
      <c r="V2326" s="69"/>
      <c r="W2326" s="69"/>
      <c r="X2326" s="69">
        <v>0</v>
      </c>
      <c r="Y2326" s="69">
        <v>1</v>
      </c>
      <c r="Z2326" s="74" t="s">
        <v>8464</v>
      </c>
      <c r="AA2326" s="69"/>
      <c r="AB2326" s="69"/>
      <c r="AC2326" s="69"/>
      <c r="AD2326" s="69"/>
      <c r="AE2326" s="69"/>
      <c r="AF2326" s="69" t="s">
        <v>6271</v>
      </c>
      <c r="AG2326" s="69"/>
      <c r="AH2326" s="69" t="s">
        <v>8465</v>
      </c>
    </row>
    <row r="2327" spans="1:34" ht="15.75" customHeight="1" x14ac:dyDescent="0.2">
      <c r="A2327" s="69" t="s">
        <v>33</v>
      </c>
      <c r="B2327" s="69" t="s">
        <v>2726</v>
      </c>
      <c r="C2327" s="51">
        <f t="shared" si="70"/>
        <v>15</v>
      </c>
      <c r="D2327" s="57">
        <v>2016</v>
      </c>
      <c r="E2327" s="57">
        <v>2</v>
      </c>
      <c r="F2327" s="69" t="s">
        <v>22</v>
      </c>
      <c r="G2327" s="70" t="s">
        <v>8081</v>
      </c>
      <c r="H2327" s="69" t="s">
        <v>8082</v>
      </c>
      <c r="I2327" s="71" t="s">
        <v>36</v>
      </c>
      <c r="J2327" s="71" t="s">
        <v>26</v>
      </c>
      <c r="K2327" s="69" t="s">
        <v>27</v>
      </c>
      <c r="L2327" s="69" t="s">
        <v>88</v>
      </c>
      <c r="M2327" s="69" t="s">
        <v>116</v>
      </c>
      <c r="N2327" s="69" t="s">
        <v>6504</v>
      </c>
      <c r="O2327" s="69" t="s">
        <v>6504</v>
      </c>
      <c r="P2327" s="72">
        <v>42462.286805555559</v>
      </c>
      <c r="Q2327" s="69"/>
      <c r="R2327" s="72">
        <v>42557.504166666666</v>
      </c>
      <c r="S2327" s="72">
        <v>42465.902083333334</v>
      </c>
      <c r="T2327" s="69"/>
      <c r="U2327" s="124" t="s">
        <v>10423</v>
      </c>
      <c r="V2327" s="69"/>
      <c r="W2327" s="69"/>
      <c r="X2327" s="69">
        <v>0</v>
      </c>
      <c r="Y2327" s="69">
        <v>2</v>
      </c>
      <c r="Z2327" s="74" t="s">
        <v>8083</v>
      </c>
      <c r="AA2327" s="69"/>
      <c r="AB2327" s="69"/>
      <c r="AC2327" s="69"/>
      <c r="AD2327" s="69"/>
      <c r="AE2327" s="69"/>
      <c r="AF2327" s="69" t="s">
        <v>6271</v>
      </c>
      <c r="AG2327" s="69"/>
      <c r="AH2327" s="69" t="s">
        <v>8084</v>
      </c>
    </row>
    <row r="2328" spans="1:34" ht="15.75" hidden="1" customHeight="1" x14ac:dyDescent="0.2">
      <c r="A2328" s="69" t="s">
        <v>71</v>
      </c>
      <c r="B2328" s="69" t="s">
        <v>85</v>
      </c>
      <c r="C2328" s="51">
        <f t="shared" si="70"/>
        <v>24</v>
      </c>
      <c r="D2328" s="57">
        <v>2016</v>
      </c>
      <c r="E2328" s="57">
        <v>2</v>
      </c>
      <c r="F2328" s="69" t="s">
        <v>22</v>
      </c>
      <c r="G2328" s="70" t="s">
        <v>8107</v>
      </c>
      <c r="H2328" s="69" t="s">
        <v>8108</v>
      </c>
      <c r="I2328" s="71" t="s">
        <v>2700</v>
      </c>
      <c r="J2328" s="71" t="s">
        <v>26</v>
      </c>
      <c r="K2328" s="69" t="s">
        <v>27</v>
      </c>
      <c r="L2328" s="69" t="s">
        <v>37</v>
      </c>
      <c r="M2328" s="69" t="s">
        <v>29</v>
      </c>
      <c r="N2328" s="69" t="s">
        <v>5045</v>
      </c>
      <c r="O2328" s="69" t="s">
        <v>5045</v>
      </c>
      <c r="P2328" s="72">
        <v>42452.602083333331</v>
      </c>
      <c r="Q2328" s="69"/>
      <c r="R2328" s="72">
        <v>42557.504861111112</v>
      </c>
      <c r="S2328" s="72">
        <v>42531.585416666669</v>
      </c>
      <c r="T2328" s="69"/>
      <c r="U2328" s="69" t="s">
        <v>143</v>
      </c>
      <c r="V2328" s="69"/>
      <c r="W2328" s="69"/>
      <c r="X2328" s="69">
        <v>0</v>
      </c>
      <c r="Y2328" s="69">
        <v>6</v>
      </c>
      <c r="Z2328" s="69" t="s">
        <v>8109</v>
      </c>
      <c r="AA2328" s="69"/>
      <c r="AB2328" s="69"/>
      <c r="AC2328" s="69"/>
      <c r="AD2328" s="69"/>
      <c r="AE2328" s="69" t="s">
        <v>8110</v>
      </c>
      <c r="AF2328" s="69"/>
      <c r="AG2328" s="69"/>
      <c r="AH2328" s="69"/>
    </row>
    <row r="2329" spans="1:34" ht="15.75" customHeight="1" x14ac:dyDescent="0.2">
      <c r="A2329" s="69" t="s">
        <v>33</v>
      </c>
      <c r="B2329" s="69" t="s">
        <v>145</v>
      </c>
      <c r="C2329" s="51">
        <f t="shared" si="70"/>
        <v>15</v>
      </c>
      <c r="D2329" s="57">
        <v>2016</v>
      </c>
      <c r="E2329" s="57">
        <v>2</v>
      </c>
      <c r="F2329" s="69" t="s">
        <v>22</v>
      </c>
      <c r="G2329" s="70" t="s">
        <v>8111</v>
      </c>
      <c r="H2329" s="69" t="s">
        <v>8112</v>
      </c>
      <c r="I2329" s="71" t="s">
        <v>25</v>
      </c>
      <c r="J2329" s="71" t="s">
        <v>26</v>
      </c>
      <c r="K2329" s="69" t="s">
        <v>27</v>
      </c>
      <c r="L2329" s="69" t="s">
        <v>88</v>
      </c>
      <c r="M2329" s="69" t="s">
        <v>38</v>
      </c>
      <c r="N2329" s="69" t="s">
        <v>2982</v>
      </c>
      <c r="O2329" s="69" t="s">
        <v>2982</v>
      </c>
      <c r="P2329" s="72">
        <v>42425.525694444441</v>
      </c>
      <c r="Q2329" s="69"/>
      <c r="R2329" s="72">
        <v>42557.505555555559</v>
      </c>
      <c r="S2329" s="72">
        <v>42464.684027777781</v>
      </c>
      <c r="T2329" s="69"/>
      <c r="U2329" s="124" t="s">
        <v>10423</v>
      </c>
      <c r="V2329" s="69"/>
      <c r="W2329" s="73">
        <v>42467</v>
      </c>
      <c r="X2329" s="69">
        <v>0</v>
      </c>
      <c r="Y2329" s="69">
        <v>2</v>
      </c>
      <c r="Z2329" s="69" t="s">
        <v>8113</v>
      </c>
      <c r="AA2329" s="69"/>
      <c r="AB2329" s="69"/>
      <c r="AC2329" s="69"/>
      <c r="AD2329" s="69"/>
      <c r="AE2329" s="69"/>
      <c r="AF2329" s="69"/>
      <c r="AG2329" s="69"/>
      <c r="AH2329" s="69" t="s">
        <v>8114</v>
      </c>
    </row>
    <row r="2330" spans="1:34" ht="15.75" hidden="1" customHeight="1" x14ac:dyDescent="0.2">
      <c r="A2330" s="69" t="s">
        <v>33</v>
      </c>
      <c r="B2330" s="69" t="s">
        <v>2726</v>
      </c>
      <c r="C2330" s="51">
        <f t="shared" si="70"/>
        <v>15</v>
      </c>
      <c r="D2330" s="57">
        <v>2016</v>
      </c>
      <c r="E2330" s="57">
        <v>2</v>
      </c>
      <c r="F2330" s="62" t="s">
        <v>1777</v>
      </c>
      <c r="G2330" s="70" t="s">
        <v>8498</v>
      </c>
      <c r="H2330" s="69" t="s">
        <v>8499</v>
      </c>
      <c r="I2330" s="71" t="s">
        <v>36</v>
      </c>
      <c r="J2330" s="71" t="s">
        <v>26</v>
      </c>
      <c r="K2330" s="69" t="s">
        <v>27</v>
      </c>
      <c r="L2330" s="69" t="s">
        <v>88</v>
      </c>
      <c r="M2330" s="69" t="s">
        <v>29</v>
      </c>
      <c r="N2330" s="69" t="s">
        <v>6504</v>
      </c>
      <c r="O2330" s="69" t="s">
        <v>6504</v>
      </c>
      <c r="P2330" s="72">
        <v>42462.287499999999</v>
      </c>
      <c r="Q2330" s="72">
        <v>42557.558333333334</v>
      </c>
      <c r="R2330" s="72">
        <v>42557.558333333334</v>
      </c>
      <c r="S2330" s="72">
        <v>42463.658333333333</v>
      </c>
      <c r="T2330" s="69"/>
      <c r="U2330" s="126" t="s">
        <v>1777</v>
      </c>
      <c r="V2330" s="69"/>
      <c r="W2330" s="69"/>
      <c r="X2330" s="69">
        <v>0</v>
      </c>
      <c r="Y2330" s="69">
        <v>1</v>
      </c>
      <c r="Z2330" s="74" t="s">
        <v>8500</v>
      </c>
      <c r="AA2330" s="69"/>
      <c r="AB2330" s="69"/>
      <c r="AC2330" s="69"/>
      <c r="AD2330" s="69"/>
      <c r="AE2330" s="69"/>
      <c r="AF2330" s="69" t="s">
        <v>6271</v>
      </c>
      <c r="AG2330" s="69"/>
      <c r="AH2330" s="69" t="s">
        <v>8501</v>
      </c>
    </row>
    <row r="2331" spans="1:34" ht="15.75" hidden="1" customHeight="1" x14ac:dyDescent="0.2">
      <c r="A2331" s="69" t="s">
        <v>33</v>
      </c>
      <c r="B2331" s="69" t="s">
        <v>2726</v>
      </c>
      <c r="C2331" s="51">
        <f t="shared" si="70"/>
        <v>15</v>
      </c>
      <c r="D2331" s="57">
        <v>2016</v>
      </c>
      <c r="E2331" s="57">
        <v>2</v>
      </c>
      <c r="F2331" s="62" t="s">
        <v>1777</v>
      </c>
      <c r="G2331" s="70" t="s">
        <v>8470</v>
      </c>
      <c r="H2331" s="69" t="s">
        <v>8471</v>
      </c>
      <c r="I2331" s="71" t="s">
        <v>36</v>
      </c>
      <c r="J2331" s="71" t="s">
        <v>26</v>
      </c>
      <c r="K2331" s="69" t="s">
        <v>27</v>
      </c>
      <c r="L2331" s="69" t="s">
        <v>88</v>
      </c>
      <c r="M2331" s="69" t="s">
        <v>116</v>
      </c>
      <c r="N2331" s="69" t="s">
        <v>6504</v>
      </c>
      <c r="O2331" s="69" t="s">
        <v>6504</v>
      </c>
      <c r="P2331" s="72">
        <v>42467.290277777778</v>
      </c>
      <c r="Q2331" s="72">
        <v>42557.552083333336</v>
      </c>
      <c r="R2331" s="72">
        <v>42557.552083333336</v>
      </c>
      <c r="S2331" s="72">
        <v>42467.486805555556</v>
      </c>
      <c r="T2331" s="69"/>
      <c r="U2331" s="126" t="s">
        <v>1777</v>
      </c>
      <c r="V2331" s="69"/>
      <c r="W2331" s="69"/>
      <c r="X2331" s="69">
        <v>0</v>
      </c>
      <c r="Y2331" s="69">
        <v>1</v>
      </c>
      <c r="Z2331" s="74" t="s">
        <v>8472</v>
      </c>
      <c r="AA2331" s="69"/>
      <c r="AB2331" s="69"/>
      <c r="AC2331" s="69"/>
      <c r="AD2331" s="69"/>
      <c r="AE2331" s="69"/>
      <c r="AF2331" s="69"/>
      <c r="AG2331" s="69"/>
      <c r="AH2331" s="69" t="s">
        <v>8473</v>
      </c>
    </row>
    <row r="2332" spans="1:34" ht="15.75" customHeight="1" x14ac:dyDescent="0.2">
      <c r="A2332" s="69" t="s">
        <v>33</v>
      </c>
      <c r="B2332" s="69" t="s">
        <v>2726</v>
      </c>
      <c r="C2332" s="51">
        <f t="shared" si="70"/>
        <v>15</v>
      </c>
      <c r="D2332" s="57">
        <v>2016</v>
      </c>
      <c r="E2332" s="57">
        <v>2</v>
      </c>
      <c r="F2332" s="69" t="s">
        <v>22</v>
      </c>
      <c r="G2332" s="70" t="s">
        <v>8123</v>
      </c>
      <c r="H2332" s="69" t="s">
        <v>8124</v>
      </c>
      <c r="I2332" s="71" t="s">
        <v>25</v>
      </c>
      <c r="J2332" s="71" t="s">
        <v>26</v>
      </c>
      <c r="K2332" s="69" t="s">
        <v>27</v>
      </c>
      <c r="L2332" s="69" t="s">
        <v>37</v>
      </c>
      <c r="M2332" s="69" t="s">
        <v>29</v>
      </c>
      <c r="N2332" s="69" t="s">
        <v>116</v>
      </c>
      <c r="O2332" s="69" t="s">
        <v>116</v>
      </c>
      <c r="P2332" s="72">
        <v>42432.32916666667</v>
      </c>
      <c r="Q2332" s="69"/>
      <c r="R2332" s="72">
        <v>42557.505555555559</v>
      </c>
      <c r="S2332" s="72">
        <v>42463.658333333333</v>
      </c>
      <c r="T2332" s="69"/>
      <c r="U2332" s="124" t="s">
        <v>10423</v>
      </c>
      <c r="V2332" s="69"/>
      <c r="W2332" s="69"/>
      <c r="X2332" s="69">
        <v>0</v>
      </c>
      <c r="Y2332" s="69">
        <v>3</v>
      </c>
      <c r="Z2332" s="74" t="s">
        <v>8125</v>
      </c>
      <c r="AA2332" s="69"/>
      <c r="AB2332" s="69"/>
      <c r="AC2332" s="69"/>
      <c r="AD2332" s="69"/>
      <c r="AE2332" s="69"/>
      <c r="AF2332" s="69" t="s">
        <v>6271</v>
      </c>
      <c r="AG2332" s="69"/>
      <c r="AH2332" s="69" t="s">
        <v>8126</v>
      </c>
    </row>
    <row r="2333" spans="1:34" ht="15.75" hidden="1" customHeight="1" x14ac:dyDescent="0.2">
      <c r="A2333" s="69" t="s">
        <v>33</v>
      </c>
      <c r="B2333" s="69" t="s">
        <v>56</v>
      </c>
      <c r="C2333" s="51">
        <f t="shared" si="70"/>
        <v>17</v>
      </c>
      <c r="D2333" s="57">
        <v>2016</v>
      </c>
      <c r="E2333" s="57">
        <v>2</v>
      </c>
      <c r="F2333" s="69" t="s">
        <v>22</v>
      </c>
      <c r="G2333" s="70" t="s">
        <v>8127</v>
      </c>
      <c r="H2333" s="69" t="s">
        <v>8128</v>
      </c>
      <c r="I2333" s="71" t="s">
        <v>2700</v>
      </c>
      <c r="J2333" s="71" t="s">
        <v>26</v>
      </c>
      <c r="K2333" s="69" t="s">
        <v>27</v>
      </c>
      <c r="L2333" s="69" t="s">
        <v>37</v>
      </c>
      <c r="M2333" s="69" t="s">
        <v>29</v>
      </c>
      <c r="N2333" s="69" t="s">
        <v>5045</v>
      </c>
      <c r="O2333" s="69" t="s">
        <v>5045</v>
      </c>
      <c r="P2333" s="72">
        <v>42408.593055555553</v>
      </c>
      <c r="Q2333" s="69"/>
      <c r="R2333" s="72">
        <v>42557.509027777778</v>
      </c>
      <c r="S2333" s="72">
        <v>42482.780555555553</v>
      </c>
      <c r="T2333" s="69"/>
      <c r="U2333" s="69" t="s">
        <v>143</v>
      </c>
      <c r="V2333" s="69"/>
      <c r="W2333" s="69"/>
      <c r="X2333" s="69">
        <v>0</v>
      </c>
      <c r="Y2333" s="69">
        <v>5</v>
      </c>
      <c r="Z2333" s="69"/>
      <c r="AA2333" s="69"/>
      <c r="AB2333" s="69"/>
      <c r="AC2333" s="69"/>
      <c r="AD2333" s="69"/>
      <c r="AE2333" s="69"/>
      <c r="AF2333" s="69"/>
      <c r="AG2333" s="69"/>
      <c r="AH2333" s="69" t="s">
        <v>8129</v>
      </c>
    </row>
    <row r="2334" spans="1:34" ht="15.75" hidden="1" customHeight="1" x14ac:dyDescent="0.2">
      <c r="A2334" s="69" t="s">
        <v>33</v>
      </c>
      <c r="B2334" s="69" t="s">
        <v>41</v>
      </c>
      <c r="C2334" s="51">
        <f t="shared" si="70"/>
        <v>26</v>
      </c>
      <c r="D2334" s="57">
        <v>2016</v>
      </c>
      <c r="E2334" s="57">
        <v>2</v>
      </c>
      <c r="F2334" s="69" t="s">
        <v>22</v>
      </c>
      <c r="G2334" s="70" t="s">
        <v>8130</v>
      </c>
      <c r="H2334" s="69" t="s">
        <v>8131</v>
      </c>
      <c r="I2334" s="71" t="s">
        <v>25</v>
      </c>
      <c r="J2334" s="71" t="s">
        <v>26</v>
      </c>
      <c r="K2334" s="69" t="s">
        <v>27</v>
      </c>
      <c r="L2334" s="69" t="s">
        <v>37</v>
      </c>
      <c r="M2334" s="69" t="s">
        <v>29</v>
      </c>
      <c r="N2334" s="69" t="s">
        <v>38</v>
      </c>
      <c r="O2334" s="69" t="s">
        <v>38</v>
      </c>
      <c r="P2334" s="72">
        <v>42538.695138888892</v>
      </c>
      <c r="Q2334" s="69"/>
      <c r="R2334" s="72">
        <v>42557.509722222225</v>
      </c>
      <c r="S2334" s="72">
        <v>42541.710416666669</v>
      </c>
      <c r="T2334" s="69"/>
      <c r="U2334" s="69" t="s">
        <v>39</v>
      </c>
      <c r="V2334" s="69"/>
      <c r="W2334" s="73">
        <v>42543</v>
      </c>
      <c r="X2334" s="69">
        <v>0</v>
      </c>
      <c r="Y2334" s="69">
        <v>2</v>
      </c>
      <c r="Z2334" s="69" t="s">
        <v>8132</v>
      </c>
      <c r="AA2334" s="69"/>
      <c r="AB2334" s="69"/>
      <c r="AC2334" s="69"/>
      <c r="AD2334" s="69"/>
      <c r="AE2334" s="69"/>
      <c r="AF2334" s="69"/>
      <c r="AG2334" s="69"/>
      <c r="AH2334" s="69" t="s">
        <v>8133</v>
      </c>
    </row>
    <row r="2335" spans="1:34" ht="15.75" customHeight="1" x14ac:dyDescent="0.2">
      <c r="A2335" s="69" t="s">
        <v>33</v>
      </c>
      <c r="B2335" s="69" t="s">
        <v>2726</v>
      </c>
      <c r="C2335" s="51">
        <f t="shared" si="70"/>
        <v>14</v>
      </c>
      <c r="D2335" s="57">
        <v>2016</v>
      </c>
      <c r="E2335" s="57">
        <v>2</v>
      </c>
      <c r="F2335" s="69" t="s">
        <v>22</v>
      </c>
      <c r="G2335" s="70" t="s">
        <v>8347</v>
      </c>
      <c r="H2335" s="69" t="s">
        <v>8348</v>
      </c>
      <c r="I2335" s="71" t="s">
        <v>36</v>
      </c>
      <c r="J2335" s="71" t="s">
        <v>26</v>
      </c>
      <c r="K2335" s="69" t="s">
        <v>27</v>
      </c>
      <c r="L2335" s="69" t="s">
        <v>88</v>
      </c>
      <c r="M2335" s="69" t="s">
        <v>6462</v>
      </c>
      <c r="N2335" s="69" t="s">
        <v>6504</v>
      </c>
      <c r="O2335" s="69" t="s">
        <v>6504</v>
      </c>
      <c r="P2335" s="72">
        <v>42452.193055555559</v>
      </c>
      <c r="Q2335" s="69"/>
      <c r="R2335" s="72">
        <v>42557.442361111112</v>
      </c>
      <c r="S2335" s="72">
        <v>42461.257638888892</v>
      </c>
      <c r="T2335" s="69"/>
      <c r="U2335" s="124" t="s">
        <v>10423</v>
      </c>
      <c r="V2335" s="69"/>
      <c r="W2335" s="69"/>
      <c r="X2335" s="69">
        <v>0</v>
      </c>
      <c r="Y2335" s="69">
        <v>2</v>
      </c>
      <c r="Z2335" s="69" t="s">
        <v>8349</v>
      </c>
      <c r="AA2335" s="69"/>
      <c r="AB2335" s="69"/>
      <c r="AC2335" s="69"/>
      <c r="AD2335" s="69"/>
      <c r="AE2335" s="69"/>
      <c r="AF2335" s="69" t="s">
        <v>6271</v>
      </c>
      <c r="AG2335" s="69"/>
      <c r="AH2335" s="69" t="s">
        <v>8350</v>
      </c>
    </row>
    <row r="2336" spans="1:34" ht="15.75" hidden="1" customHeight="1" x14ac:dyDescent="0.2">
      <c r="A2336" s="69" t="s">
        <v>33</v>
      </c>
      <c r="B2336" s="69" t="s">
        <v>41</v>
      </c>
      <c r="C2336" s="51">
        <f t="shared" si="70"/>
        <v>25</v>
      </c>
      <c r="D2336" s="57">
        <v>2016</v>
      </c>
      <c r="E2336" s="57">
        <v>2</v>
      </c>
      <c r="F2336" s="69" t="s">
        <v>22</v>
      </c>
      <c r="G2336" s="70" t="s">
        <v>8137</v>
      </c>
      <c r="H2336" s="69" t="s">
        <v>8138</v>
      </c>
      <c r="I2336" s="71" t="s">
        <v>25</v>
      </c>
      <c r="J2336" s="71" t="s">
        <v>26</v>
      </c>
      <c r="K2336" s="69" t="s">
        <v>27</v>
      </c>
      <c r="L2336" s="69" t="s">
        <v>37</v>
      </c>
      <c r="M2336" s="69" t="s">
        <v>29</v>
      </c>
      <c r="N2336" s="69" t="s">
        <v>38</v>
      </c>
      <c r="O2336" s="69" t="s">
        <v>38</v>
      </c>
      <c r="P2336" s="72">
        <v>42537.387499999997</v>
      </c>
      <c r="Q2336" s="69"/>
      <c r="R2336" s="72">
        <v>42557.509722222225</v>
      </c>
      <c r="S2336" s="72">
        <v>42537.595833333333</v>
      </c>
      <c r="T2336" s="69"/>
      <c r="U2336" s="69" t="s">
        <v>39</v>
      </c>
      <c r="V2336" s="69"/>
      <c r="W2336" s="73">
        <v>42538</v>
      </c>
      <c r="X2336" s="69">
        <v>0</v>
      </c>
      <c r="Y2336" s="69">
        <v>1</v>
      </c>
      <c r="Z2336" s="69" t="s">
        <v>8139</v>
      </c>
      <c r="AA2336" s="69"/>
      <c r="AB2336" s="69"/>
      <c r="AC2336" s="69"/>
      <c r="AD2336" s="69"/>
      <c r="AE2336" s="69"/>
      <c r="AF2336" s="69"/>
      <c r="AG2336" s="69"/>
      <c r="AH2336" s="69" t="s">
        <v>8140</v>
      </c>
    </row>
    <row r="2337" spans="1:34" ht="15.75" hidden="1" customHeight="1" x14ac:dyDescent="0.2">
      <c r="A2337" s="69" t="s">
        <v>33</v>
      </c>
      <c r="B2337" s="69" t="s">
        <v>56</v>
      </c>
      <c r="C2337" s="51">
        <f t="shared" si="70"/>
        <v>23</v>
      </c>
      <c r="D2337" s="57">
        <v>2016</v>
      </c>
      <c r="E2337" s="57">
        <v>2</v>
      </c>
      <c r="F2337" s="69" t="s">
        <v>22</v>
      </c>
      <c r="G2337" s="70" t="s">
        <v>8141</v>
      </c>
      <c r="H2337" s="69" t="s">
        <v>8142</v>
      </c>
      <c r="I2337" s="71" t="s">
        <v>25</v>
      </c>
      <c r="J2337" s="71" t="s">
        <v>26</v>
      </c>
      <c r="K2337" s="69" t="s">
        <v>27</v>
      </c>
      <c r="L2337" s="69" t="s">
        <v>37</v>
      </c>
      <c r="M2337" s="69" t="s">
        <v>29</v>
      </c>
      <c r="N2337" s="69" t="s">
        <v>7350</v>
      </c>
      <c r="O2337" s="69" t="s">
        <v>7350</v>
      </c>
      <c r="P2337" s="72">
        <v>42522.518055555556</v>
      </c>
      <c r="Q2337" s="69"/>
      <c r="R2337" s="72">
        <v>42557.511805555558</v>
      </c>
      <c r="S2337" s="72">
        <v>42522.679861111108</v>
      </c>
      <c r="T2337" s="69"/>
      <c r="U2337" s="69" t="s">
        <v>111</v>
      </c>
      <c r="V2337" s="69"/>
      <c r="W2337" s="73">
        <v>42523</v>
      </c>
      <c r="X2337" s="69">
        <v>0</v>
      </c>
      <c r="Y2337" s="69">
        <v>2</v>
      </c>
      <c r="Z2337" s="69"/>
      <c r="AA2337" s="69"/>
      <c r="AB2337" s="69"/>
      <c r="AC2337" s="69"/>
      <c r="AD2337" s="69"/>
      <c r="AE2337" s="69"/>
      <c r="AF2337" s="69" t="s">
        <v>7396</v>
      </c>
      <c r="AG2337" s="69"/>
      <c r="AH2337" s="69" t="s">
        <v>8143</v>
      </c>
    </row>
    <row r="2338" spans="1:34" ht="15.75" customHeight="1" x14ac:dyDescent="0.2">
      <c r="A2338" s="69" t="s">
        <v>33</v>
      </c>
      <c r="B2338" s="69" t="s">
        <v>108</v>
      </c>
      <c r="C2338" s="51">
        <f t="shared" si="70"/>
        <v>23</v>
      </c>
      <c r="D2338" s="57">
        <v>2016</v>
      </c>
      <c r="E2338" s="57">
        <v>2</v>
      </c>
      <c r="F2338" s="69" t="s">
        <v>22</v>
      </c>
      <c r="G2338" s="70" t="s">
        <v>8144</v>
      </c>
      <c r="H2338" s="69" t="s">
        <v>8145</v>
      </c>
      <c r="I2338" s="71" t="s">
        <v>25</v>
      </c>
      <c r="J2338" s="71" t="s">
        <v>26</v>
      </c>
      <c r="K2338" s="69" t="s">
        <v>27</v>
      </c>
      <c r="L2338" s="69" t="s">
        <v>88</v>
      </c>
      <c r="M2338" s="69" t="s">
        <v>2982</v>
      </c>
      <c r="N2338" s="69" t="s">
        <v>2982</v>
      </c>
      <c r="O2338" s="69" t="s">
        <v>2982</v>
      </c>
      <c r="P2338" s="72">
        <v>42521.503472222219</v>
      </c>
      <c r="Q2338" s="69"/>
      <c r="R2338" s="72">
        <v>42557.511805555558</v>
      </c>
      <c r="S2338" s="72">
        <v>42524.613888888889</v>
      </c>
      <c r="T2338" s="69"/>
      <c r="U2338" s="124" t="s">
        <v>10423</v>
      </c>
      <c r="V2338" s="69"/>
      <c r="W2338" s="73">
        <v>42523</v>
      </c>
      <c r="X2338" s="69">
        <v>0</v>
      </c>
      <c r="Y2338" s="69">
        <v>1</v>
      </c>
      <c r="Z2338" s="69"/>
      <c r="AA2338" s="69"/>
      <c r="AB2338" s="69"/>
      <c r="AC2338" s="69"/>
      <c r="AD2338" s="69"/>
      <c r="AE2338" s="69"/>
      <c r="AF2338" s="69"/>
      <c r="AG2338" s="69"/>
      <c r="AH2338" s="69" t="s">
        <v>8146</v>
      </c>
    </row>
    <row r="2339" spans="1:34" ht="15.75" hidden="1" customHeight="1" x14ac:dyDescent="0.2">
      <c r="A2339" s="69" t="s">
        <v>33</v>
      </c>
      <c r="B2339" s="69" t="s">
        <v>41</v>
      </c>
      <c r="C2339" s="51">
        <f t="shared" si="70"/>
        <v>25</v>
      </c>
      <c r="D2339" s="57">
        <v>2016</v>
      </c>
      <c r="E2339" s="57">
        <v>2</v>
      </c>
      <c r="F2339" s="69" t="s">
        <v>22</v>
      </c>
      <c r="G2339" s="70" t="s">
        <v>8147</v>
      </c>
      <c r="H2339" s="69" t="s">
        <v>8148</v>
      </c>
      <c r="I2339" s="71" t="s">
        <v>25</v>
      </c>
      <c r="J2339" s="71" t="s">
        <v>26</v>
      </c>
      <c r="K2339" s="69" t="s">
        <v>27</v>
      </c>
      <c r="L2339" s="69" t="s">
        <v>37</v>
      </c>
      <c r="M2339" s="69" t="s">
        <v>29</v>
      </c>
      <c r="N2339" s="69" t="s">
        <v>38</v>
      </c>
      <c r="O2339" s="69" t="s">
        <v>38</v>
      </c>
      <c r="P2339" s="72">
        <v>42537.375694444447</v>
      </c>
      <c r="Q2339" s="69"/>
      <c r="R2339" s="72">
        <v>42557.511111111111</v>
      </c>
      <c r="S2339" s="72">
        <v>42537.56527777778</v>
      </c>
      <c r="T2339" s="69"/>
      <c r="U2339" s="69" t="s">
        <v>39</v>
      </c>
      <c r="V2339" s="69"/>
      <c r="W2339" s="73">
        <v>42538</v>
      </c>
      <c r="X2339" s="69">
        <v>0</v>
      </c>
      <c r="Y2339" s="69">
        <v>1</v>
      </c>
      <c r="Z2339" s="74" t="s">
        <v>8149</v>
      </c>
      <c r="AA2339" s="69"/>
      <c r="AB2339" s="69"/>
      <c r="AC2339" s="69"/>
      <c r="AD2339" s="69"/>
      <c r="AE2339" s="69"/>
      <c r="AF2339" s="69"/>
      <c r="AG2339" s="69"/>
      <c r="AH2339" s="69" t="s">
        <v>8150</v>
      </c>
    </row>
    <row r="2340" spans="1:34" ht="15.75" customHeight="1" x14ac:dyDescent="0.2">
      <c r="A2340" s="69" t="s">
        <v>33</v>
      </c>
      <c r="B2340" s="69" t="s">
        <v>120</v>
      </c>
      <c r="C2340" s="51">
        <f t="shared" si="70"/>
        <v>25</v>
      </c>
      <c r="D2340" s="57">
        <v>2016</v>
      </c>
      <c r="E2340" s="57">
        <v>2</v>
      </c>
      <c r="F2340" s="69" t="s">
        <v>22</v>
      </c>
      <c r="G2340" s="70" t="s">
        <v>8151</v>
      </c>
      <c r="H2340" s="69" t="s">
        <v>8152</v>
      </c>
      <c r="I2340" s="71" t="s">
        <v>25</v>
      </c>
      <c r="J2340" s="71" t="s">
        <v>26</v>
      </c>
      <c r="K2340" s="69" t="s">
        <v>27</v>
      </c>
      <c r="L2340" s="69" t="s">
        <v>88</v>
      </c>
      <c r="M2340" s="69" t="s">
        <v>284</v>
      </c>
      <c r="N2340" s="69" t="s">
        <v>116</v>
      </c>
      <c r="O2340" s="69" t="s">
        <v>116</v>
      </c>
      <c r="P2340" s="72">
        <v>42523.396527777775</v>
      </c>
      <c r="Q2340" s="69"/>
      <c r="R2340" s="72">
        <v>42557.511805555558</v>
      </c>
      <c r="S2340" s="72">
        <v>42537.413888888892</v>
      </c>
      <c r="T2340" s="69"/>
      <c r="U2340" s="124" t="s">
        <v>10423</v>
      </c>
      <c r="V2340" s="69"/>
      <c r="W2340" s="69"/>
      <c r="X2340" s="69">
        <v>0</v>
      </c>
      <c r="Y2340" s="69">
        <v>1</v>
      </c>
      <c r="Z2340" s="69"/>
      <c r="AA2340" s="69"/>
      <c r="AB2340" s="69"/>
      <c r="AC2340" s="69"/>
      <c r="AD2340" s="69"/>
      <c r="AE2340" s="69"/>
      <c r="AF2340" s="69"/>
      <c r="AG2340" s="69"/>
      <c r="AH2340" s="69" t="s">
        <v>8153</v>
      </c>
    </row>
    <row r="2341" spans="1:34" ht="15.75" customHeight="1" x14ac:dyDescent="0.2">
      <c r="A2341" s="69" t="s">
        <v>71</v>
      </c>
      <c r="B2341" s="69" t="s">
        <v>145</v>
      </c>
      <c r="C2341" s="51">
        <f t="shared" si="70"/>
        <v>20</v>
      </c>
      <c r="D2341" s="57">
        <v>2016</v>
      </c>
      <c r="E2341" s="57">
        <v>2</v>
      </c>
      <c r="F2341" s="69" t="s">
        <v>22</v>
      </c>
      <c r="G2341" s="70" t="s">
        <v>8154</v>
      </c>
      <c r="H2341" s="69" t="s">
        <v>8155</v>
      </c>
      <c r="I2341" s="71" t="s">
        <v>1915</v>
      </c>
      <c r="J2341" s="71" t="s">
        <v>26</v>
      </c>
      <c r="K2341" s="69" t="s">
        <v>27</v>
      </c>
      <c r="L2341" s="69" t="s">
        <v>88</v>
      </c>
      <c r="M2341" s="69" t="s">
        <v>30</v>
      </c>
      <c r="N2341" s="69" t="s">
        <v>473</v>
      </c>
      <c r="O2341" s="69" t="s">
        <v>473</v>
      </c>
      <c r="P2341" s="72">
        <v>42424.568055555559</v>
      </c>
      <c r="Q2341" s="69"/>
      <c r="R2341" s="72">
        <v>42557.506249999999</v>
      </c>
      <c r="S2341" s="72">
        <v>42503.474305555559</v>
      </c>
      <c r="T2341" s="69"/>
      <c r="U2341" s="124" t="s">
        <v>10423</v>
      </c>
      <c r="V2341" s="69"/>
      <c r="W2341" s="69"/>
      <c r="X2341" s="69">
        <v>0</v>
      </c>
      <c r="Y2341" s="69">
        <v>2</v>
      </c>
      <c r="Z2341" s="69"/>
      <c r="AA2341" s="69"/>
      <c r="AB2341" s="69"/>
      <c r="AC2341" s="69"/>
      <c r="AD2341" s="69"/>
      <c r="AE2341" s="69"/>
      <c r="AF2341" s="69"/>
      <c r="AG2341" s="69"/>
      <c r="AH2341" s="69" t="s">
        <v>8156</v>
      </c>
    </row>
    <row r="2342" spans="1:34" ht="15.75" hidden="1" customHeight="1" x14ac:dyDescent="0.2">
      <c r="A2342" s="69" t="s">
        <v>33</v>
      </c>
      <c r="B2342" s="69" t="s">
        <v>41</v>
      </c>
      <c r="C2342" s="51">
        <f t="shared" si="70"/>
        <v>19</v>
      </c>
      <c r="D2342" s="57">
        <v>2016</v>
      </c>
      <c r="E2342" s="57">
        <v>2</v>
      </c>
      <c r="F2342" s="69" t="s">
        <v>22</v>
      </c>
      <c r="G2342" s="70" t="s">
        <v>8157</v>
      </c>
      <c r="H2342" s="69" t="s">
        <v>8158</v>
      </c>
      <c r="I2342" s="71" t="s">
        <v>25</v>
      </c>
      <c r="J2342" s="71" t="s">
        <v>26</v>
      </c>
      <c r="K2342" s="69" t="s">
        <v>27</v>
      </c>
      <c r="L2342" s="69" t="s">
        <v>88</v>
      </c>
      <c r="M2342" s="69" t="s">
        <v>284</v>
      </c>
      <c r="N2342" s="69" t="s">
        <v>473</v>
      </c>
      <c r="O2342" s="69" t="s">
        <v>473</v>
      </c>
      <c r="P2342" s="72">
        <v>42424.581250000003</v>
      </c>
      <c r="Q2342" s="69"/>
      <c r="R2342" s="72">
        <v>42557.506944444445</v>
      </c>
      <c r="S2342" s="72">
        <v>42493.447222222225</v>
      </c>
      <c r="T2342" s="69"/>
      <c r="U2342" s="69" t="s">
        <v>39</v>
      </c>
      <c r="V2342" s="69"/>
      <c r="W2342" s="69"/>
      <c r="X2342" s="69">
        <v>0</v>
      </c>
      <c r="Y2342" s="69">
        <v>2</v>
      </c>
      <c r="Z2342" s="69"/>
      <c r="AA2342" s="69"/>
      <c r="AB2342" s="69"/>
      <c r="AC2342" s="69"/>
      <c r="AD2342" s="69"/>
      <c r="AE2342" s="69" t="s">
        <v>8159</v>
      </c>
      <c r="AF2342" s="69" t="s">
        <v>8160</v>
      </c>
      <c r="AG2342" s="69"/>
      <c r="AH2342" s="69" t="s">
        <v>8161</v>
      </c>
    </row>
    <row r="2343" spans="1:34" ht="15.75" hidden="1" customHeight="1" x14ac:dyDescent="0.2">
      <c r="A2343" s="69" t="s">
        <v>33</v>
      </c>
      <c r="B2343" s="69" t="s">
        <v>2726</v>
      </c>
      <c r="C2343" s="51">
        <f t="shared" si="70"/>
        <v>14</v>
      </c>
      <c r="D2343" s="57">
        <v>2016</v>
      </c>
      <c r="E2343" s="57">
        <v>2</v>
      </c>
      <c r="F2343" s="62" t="s">
        <v>1777</v>
      </c>
      <c r="G2343" s="70" t="s">
        <v>8449</v>
      </c>
      <c r="H2343" s="69" t="s">
        <v>8450</v>
      </c>
      <c r="I2343" s="71" t="s">
        <v>36</v>
      </c>
      <c r="J2343" s="71" t="s">
        <v>26</v>
      </c>
      <c r="K2343" s="69" t="s">
        <v>27</v>
      </c>
      <c r="L2343" s="69" t="s">
        <v>88</v>
      </c>
      <c r="M2343" s="69" t="s">
        <v>116</v>
      </c>
      <c r="N2343" s="69" t="s">
        <v>6504</v>
      </c>
      <c r="O2343" s="69" t="s">
        <v>6504</v>
      </c>
      <c r="P2343" s="72">
        <v>42462.307638888888</v>
      </c>
      <c r="Q2343" s="72">
        <v>42557.556250000001</v>
      </c>
      <c r="R2343" s="72">
        <v>42557.556250000001</v>
      </c>
      <c r="S2343" s="72">
        <v>42462.337500000001</v>
      </c>
      <c r="T2343" s="69"/>
      <c r="U2343" s="126" t="s">
        <v>1777</v>
      </c>
      <c r="V2343" s="69"/>
      <c r="W2343" s="69"/>
      <c r="X2343" s="69">
        <v>0</v>
      </c>
      <c r="Y2343" s="69">
        <v>1</v>
      </c>
      <c r="Z2343" s="69" t="s">
        <v>8451</v>
      </c>
      <c r="AA2343" s="69"/>
      <c r="AB2343" s="69"/>
      <c r="AC2343" s="69"/>
      <c r="AD2343" s="69"/>
      <c r="AE2343" s="69"/>
      <c r="AF2343" s="69" t="s">
        <v>6271</v>
      </c>
      <c r="AG2343" s="69"/>
      <c r="AH2343" s="69" t="s">
        <v>8452</v>
      </c>
    </row>
    <row r="2344" spans="1:34" ht="15.75" customHeight="1" x14ac:dyDescent="0.2">
      <c r="A2344" s="69" t="s">
        <v>33</v>
      </c>
      <c r="B2344" s="69" t="s">
        <v>6035</v>
      </c>
      <c r="C2344" s="51">
        <f t="shared" si="70"/>
        <v>27</v>
      </c>
      <c r="D2344" s="57">
        <v>2016</v>
      </c>
      <c r="E2344" s="57">
        <v>2</v>
      </c>
      <c r="F2344" s="69" t="s">
        <v>22</v>
      </c>
      <c r="G2344" s="70" t="s">
        <v>8375</v>
      </c>
      <c r="H2344" s="69" t="s">
        <v>8376</v>
      </c>
      <c r="I2344" s="71" t="s">
        <v>36</v>
      </c>
      <c r="J2344" s="71" t="s">
        <v>26</v>
      </c>
      <c r="K2344" s="69" t="s">
        <v>27</v>
      </c>
      <c r="L2344" s="69" t="s">
        <v>88</v>
      </c>
      <c r="M2344" s="69" t="s">
        <v>7622</v>
      </c>
      <c r="N2344" s="69" t="s">
        <v>116</v>
      </c>
      <c r="O2344" s="69" t="s">
        <v>116</v>
      </c>
      <c r="P2344" s="72">
        <v>42549.490277777775</v>
      </c>
      <c r="Q2344" s="72">
        <v>42557.537499999999</v>
      </c>
      <c r="R2344" s="72">
        <v>42557.537499999999</v>
      </c>
      <c r="S2344" s="72">
        <v>42551.484722222223</v>
      </c>
      <c r="T2344" s="69"/>
      <c r="U2344" s="124" t="s">
        <v>10423</v>
      </c>
      <c r="V2344" s="69"/>
      <c r="W2344" s="69"/>
      <c r="X2344" s="69">
        <v>0</v>
      </c>
      <c r="Y2344" s="69">
        <v>3</v>
      </c>
      <c r="Z2344" s="69" t="s">
        <v>8377</v>
      </c>
      <c r="AA2344" s="69"/>
      <c r="AB2344" s="69"/>
      <c r="AC2344" s="69"/>
      <c r="AD2344" s="69"/>
      <c r="AE2344" s="69"/>
      <c r="AF2344" s="69"/>
      <c r="AG2344" s="69"/>
      <c r="AH2344" s="69" t="s">
        <v>8378</v>
      </c>
    </row>
    <row r="2345" spans="1:34" ht="15.75" customHeight="1" x14ac:dyDescent="0.2">
      <c r="A2345" s="69" t="s">
        <v>33</v>
      </c>
      <c r="B2345" s="69" t="s">
        <v>99</v>
      </c>
      <c r="C2345" s="51">
        <f t="shared" si="70"/>
        <v>16</v>
      </c>
      <c r="D2345" s="57">
        <v>2016</v>
      </c>
      <c r="E2345" s="57">
        <v>2</v>
      </c>
      <c r="F2345" s="69" t="s">
        <v>22</v>
      </c>
      <c r="G2345" s="70" t="s">
        <v>7753</v>
      </c>
      <c r="H2345" s="69" t="s">
        <v>7754</v>
      </c>
      <c r="I2345" s="71" t="s">
        <v>36</v>
      </c>
      <c r="J2345" s="71" t="s">
        <v>26</v>
      </c>
      <c r="K2345" s="69" t="s">
        <v>27</v>
      </c>
      <c r="L2345" s="69" t="s">
        <v>88</v>
      </c>
      <c r="M2345" s="69" t="s">
        <v>29</v>
      </c>
      <c r="N2345" s="69" t="s">
        <v>30</v>
      </c>
      <c r="O2345" s="69" t="s">
        <v>30</v>
      </c>
      <c r="P2345" s="72">
        <v>42473.382638888892</v>
      </c>
      <c r="Q2345" s="69"/>
      <c r="R2345" s="72">
        <v>42474.449305555558</v>
      </c>
      <c r="S2345" s="72">
        <v>42473.526388888888</v>
      </c>
      <c r="T2345" s="69"/>
      <c r="U2345" s="124" t="s">
        <v>10423</v>
      </c>
      <c r="V2345" s="69"/>
      <c r="W2345" s="73">
        <v>42473</v>
      </c>
      <c r="X2345" s="69">
        <v>0</v>
      </c>
      <c r="Y2345" s="69">
        <v>1</v>
      </c>
      <c r="Z2345" s="74" t="s">
        <v>7755</v>
      </c>
      <c r="AA2345" s="69"/>
      <c r="AB2345" s="69"/>
      <c r="AC2345" s="69"/>
      <c r="AD2345" s="69"/>
      <c r="AE2345" s="69"/>
      <c r="AF2345" s="69"/>
      <c r="AG2345" s="69"/>
      <c r="AH2345" s="69" t="s">
        <v>7756</v>
      </c>
    </row>
    <row r="2346" spans="1:34" ht="15.75" customHeight="1" x14ac:dyDescent="0.2">
      <c r="A2346" s="69" t="s">
        <v>33</v>
      </c>
      <c r="B2346" s="69" t="s">
        <v>145</v>
      </c>
      <c r="C2346" s="51">
        <f t="shared" si="70"/>
        <v>15</v>
      </c>
      <c r="D2346" s="57">
        <v>2016</v>
      </c>
      <c r="E2346" s="57">
        <v>2</v>
      </c>
      <c r="F2346" s="69" t="s">
        <v>22</v>
      </c>
      <c r="G2346" s="70" t="s">
        <v>6271</v>
      </c>
      <c r="H2346" s="69" t="s">
        <v>8171</v>
      </c>
      <c r="I2346" s="71" t="s">
        <v>25</v>
      </c>
      <c r="J2346" s="71" t="s">
        <v>26</v>
      </c>
      <c r="K2346" s="69" t="s">
        <v>27</v>
      </c>
      <c r="L2346" s="69" t="s">
        <v>37</v>
      </c>
      <c r="M2346" s="69" t="s">
        <v>29</v>
      </c>
      <c r="N2346" s="69" t="s">
        <v>116</v>
      </c>
      <c r="O2346" s="69" t="s">
        <v>116</v>
      </c>
      <c r="P2346" s="72">
        <v>42355.600694444445</v>
      </c>
      <c r="Q2346" s="69"/>
      <c r="R2346" s="72">
        <v>42557.512499999997</v>
      </c>
      <c r="S2346" s="72">
        <v>42463.65902777778</v>
      </c>
      <c r="T2346" s="69"/>
      <c r="U2346" s="124" t="s">
        <v>10423</v>
      </c>
      <c r="V2346" s="69"/>
      <c r="W2346" s="69"/>
      <c r="X2346" s="69">
        <v>0</v>
      </c>
      <c r="Y2346" s="69">
        <v>2</v>
      </c>
      <c r="Z2346" s="69"/>
      <c r="AA2346" s="69"/>
      <c r="AB2346" s="69"/>
      <c r="AC2346" s="69"/>
      <c r="AD2346" s="69"/>
      <c r="AE2346" s="69"/>
      <c r="AF2346" s="69" t="s">
        <v>8172</v>
      </c>
      <c r="AG2346" s="69"/>
      <c r="AH2346" s="69" t="s">
        <v>8173</v>
      </c>
    </row>
    <row r="2347" spans="1:34" ht="15.75" hidden="1" customHeight="1" x14ac:dyDescent="0.2">
      <c r="A2347" s="69" t="s">
        <v>33</v>
      </c>
      <c r="B2347" s="69" t="s">
        <v>56</v>
      </c>
      <c r="C2347" s="51">
        <f t="shared" si="70"/>
        <v>22</v>
      </c>
      <c r="D2347" s="57">
        <v>2016</v>
      </c>
      <c r="E2347" s="57">
        <v>2</v>
      </c>
      <c r="F2347" s="69" t="s">
        <v>22</v>
      </c>
      <c r="G2347" s="70" t="s">
        <v>8174</v>
      </c>
      <c r="H2347" s="69" t="s">
        <v>8175</v>
      </c>
      <c r="I2347" s="71" t="s">
        <v>25</v>
      </c>
      <c r="J2347" s="71" t="s">
        <v>26</v>
      </c>
      <c r="K2347" s="69" t="s">
        <v>27</v>
      </c>
      <c r="L2347" s="69" t="s">
        <v>88</v>
      </c>
      <c r="M2347" s="69" t="s">
        <v>59</v>
      </c>
      <c r="N2347" s="69" t="s">
        <v>59</v>
      </c>
      <c r="O2347" s="69" t="s">
        <v>59</v>
      </c>
      <c r="P2347" s="72">
        <v>42514.440972222219</v>
      </c>
      <c r="Q2347" s="69"/>
      <c r="R2347" s="72">
        <v>42557.511805555558</v>
      </c>
      <c r="S2347" s="72">
        <v>42514.695833333331</v>
      </c>
      <c r="T2347" s="69"/>
      <c r="U2347" s="69" t="s">
        <v>54</v>
      </c>
      <c r="V2347" s="69"/>
      <c r="W2347" s="73">
        <v>42515</v>
      </c>
      <c r="X2347" s="69">
        <v>0</v>
      </c>
      <c r="Y2347" s="69">
        <v>2</v>
      </c>
      <c r="Z2347" s="74" t="s">
        <v>8176</v>
      </c>
      <c r="AA2347" s="69"/>
      <c r="AB2347" s="69"/>
      <c r="AC2347" s="69"/>
      <c r="AD2347" s="69"/>
      <c r="AE2347" s="69"/>
      <c r="AF2347" s="69"/>
      <c r="AG2347" s="69"/>
      <c r="AH2347" s="69" t="s">
        <v>8177</v>
      </c>
    </row>
    <row r="2348" spans="1:34" ht="15.75" customHeight="1" x14ac:dyDescent="0.2">
      <c r="A2348" s="69" t="s">
        <v>33</v>
      </c>
      <c r="B2348" s="69" t="s">
        <v>2726</v>
      </c>
      <c r="C2348" s="51">
        <f t="shared" si="70"/>
        <v>16</v>
      </c>
      <c r="D2348" s="57">
        <v>2016</v>
      </c>
      <c r="E2348" s="57">
        <v>2</v>
      </c>
      <c r="F2348" s="69" t="s">
        <v>22</v>
      </c>
      <c r="G2348" s="70" t="s">
        <v>8178</v>
      </c>
      <c r="H2348" s="69" t="s">
        <v>8179</v>
      </c>
      <c r="I2348" s="71" t="s">
        <v>25</v>
      </c>
      <c r="J2348" s="71" t="s">
        <v>26</v>
      </c>
      <c r="K2348" s="69" t="s">
        <v>27</v>
      </c>
      <c r="L2348" s="69" t="s">
        <v>88</v>
      </c>
      <c r="M2348" s="69" t="s">
        <v>116</v>
      </c>
      <c r="N2348" s="69" t="s">
        <v>116</v>
      </c>
      <c r="O2348" s="69" t="s">
        <v>116</v>
      </c>
      <c r="P2348" s="72">
        <v>42345.500694444447</v>
      </c>
      <c r="Q2348" s="69"/>
      <c r="R2348" s="72">
        <v>42557.512499999997</v>
      </c>
      <c r="S2348" s="72">
        <v>42473.421527777777</v>
      </c>
      <c r="T2348" s="69"/>
      <c r="U2348" s="124" t="s">
        <v>10423</v>
      </c>
      <c r="V2348" s="69"/>
      <c r="W2348" s="69"/>
      <c r="X2348" s="69">
        <v>0</v>
      </c>
      <c r="Y2348" s="69">
        <v>3</v>
      </c>
      <c r="Z2348" s="74" t="s">
        <v>8180</v>
      </c>
      <c r="AA2348" s="69"/>
      <c r="AB2348" s="69"/>
      <c r="AC2348" s="69"/>
      <c r="AD2348" s="69"/>
      <c r="AE2348" s="69"/>
      <c r="AF2348" s="69" t="s">
        <v>6271</v>
      </c>
      <c r="AG2348" s="69"/>
      <c r="AH2348" s="69" t="s">
        <v>8181</v>
      </c>
    </row>
    <row r="2349" spans="1:34" ht="15.75" hidden="1" customHeight="1" x14ac:dyDescent="0.2">
      <c r="A2349" s="69" t="s">
        <v>33</v>
      </c>
      <c r="B2349" s="69" t="s">
        <v>76</v>
      </c>
      <c r="C2349" s="51">
        <f t="shared" si="70"/>
        <v>19</v>
      </c>
      <c r="D2349" s="57">
        <v>2016</v>
      </c>
      <c r="E2349" s="57">
        <v>2</v>
      </c>
      <c r="F2349" s="69" t="s">
        <v>22</v>
      </c>
      <c r="G2349" s="70" t="s">
        <v>8182</v>
      </c>
      <c r="H2349" s="69" t="s">
        <v>8183</v>
      </c>
      <c r="I2349" s="71" t="s">
        <v>2700</v>
      </c>
      <c r="J2349" s="71" t="s">
        <v>26</v>
      </c>
      <c r="K2349" s="69" t="s">
        <v>27</v>
      </c>
      <c r="L2349" s="69" t="s">
        <v>37</v>
      </c>
      <c r="M2349" s="69" t="s">
        <v>53</v>
      </c>
      <c r="N2349" s="69" t="s">
        <v>53</v>
      </c>
      <c r="O2349" s="69" t="s">
        <v>53</v>
      </c>
      <c r="P2349" s="72">
        <v>42436.650694444441</v>
      </c>
      <c r="Q2349" s="69"/>
      <c r="R2349" s="72">
        <v>42557.51458333333</v>
      </c>
      <c r="S2349" s="72">
        <v>42493.675694444442</v>
      </c>
      <c r="T2349" s="69"/>
      <c r="U2349" s="69" t="s">
        <v>143</v>
      </c>
      <c r="V2349" s="69"/>
      <c r="W2349" s="73">
        <v>42489</v>
      </c>
      <c r="X2349" s="69">
        <v>0</v>
      </c>
      <c r="Y2349" s="69">
        <v>7</v>
      </c>
      <c r="Z2349" s="69" t="s">
        <v>8184</v>
      </c>
      <c r="AA2349" s="69"/>
      <c r="AB2349" s="69"/>
      <c r="AC2349" s="69"/>
      <c r="AD2349" s="69"/>
      <c r="AE2349" s="69"/>
      <c r="AF2349" s="69"/>
      <c r="AG2349" s="69"/>
      <c r="AH2349" s="69"/>
    </row>
    <row r="2350" spans="1:34" ht="15.75" customHeight="1" x14ac:dyDescent="0.2">
      <c r="A2350" s="69" t="s">
        <v>33</v>
      </c>
      <c r="B2350" s="69" t="s">
        <v>2726</v>
      </c>
      <c r="C2350" s="51">
        <f t="shared" si="70"/>
        <v>14</v>
      </c>
      <c r="D2350" s="57">
        <v>2016</v>
      </c>
      <c r="E2350" s="57">
        <v>2</v>
      </c>
      <c r="F2350" s="69" t="s">
        <v>22</v>
      </c>
      <c r="G2350" s="70" t="s">
        <v>7772</v>
      </c>
      <c r="H2350" s="69" t="s">
        <v>7773</v>
      </c>
      <c r="I2350" s="71" t="s">
        <v>36</v>
      </c>
      <c r="J2350" s="71" t="s">
        <v>26</v>
      </c>
      <c r="K2350" s="69" t="s">
        <v>27</v>
      </c>
      <c r="L2350" s="69" t="s">
        <v>88</v>
      </c>
      <c r="M2350" s="69" t="s">
        <v>116</v>
      </c>
      <c r="N2350" s="69" t="s">
        <v>6194</v>
      </c>
      <c r="O2350" s="69" t="s">
        <v>116</v>
      </c>
      <c r="P2350" s="72">
        <v>42461.692361111112</v>
      </c>
      <c r="Q2350" s="69"/>
      <c r="R2350" s="72">
        <v>42474.708333333336</v>
      </c>
      <c r="S2350" s="72">
        <v>42461.719444444447</v>
      </c>
      <c r="T2350" s="69"/>
      <c r="U2350" s="124" t="s">
        <v>10423</v>
      </c>
      <c r="V2350" s="69"/>
      <c r="W2350" s="69"/>
      <c r="X2350" s="69">
        <v>0</v>
      </c>
      <c r="Y2350" s="69">
        <v>1</v>
      </c>
      <c r="Z2350" s="69"/>
      <c r="AA2350" s="69"/>
      <c r="AB2350" s="69"/>
      <c r="AC2350" s="69"/>
      <c r="AD2350" s="69"/>
      <c r="AE2350" s="69"/>
      <c r="AF2350" s="69" t="s">
        <v>6271</v>
      </c>
      <c r="AG2350" s="69"/>
      <c r="AH2350" s="69" t="s">
        <v>7774</v>
      </c>
    </row>
    <row r="2351" spans="1:34" ht="15.75" hidden="1" customHeight="1" x14ac:dyDescent="0.2">
      <c r="A2351" s="69" t="s">
        <v>33</v>
      </c>
      <c r="B2351" s="69" t="s">
        <v>56</v>
      </c>
      <c r="C2351" s="51">
        <f t="shared" si="70"/>
        <v>21</v>
      </c>
      <c r="D2351" s="57">
        <v>2016</v>
      </c>
      <c r="E2351" s="57">
        <v>2</v>
      </c>
      <c r="F2351" s="69" t="s">
        <v>22</v>
      </c>
      <c r="G2351" s="70" t="s">
        <v>8188</v>
      </c>
      <c r="H2351" s="69" t="s">
        <v>8189</v>
      </c>
      <c r="I2351" s="71" t="s">
        <v>2700</v>
      </c>
      <c r="J2351" s="71" t="s">
        <v>26</v>
      </c>
      <c r="K2351" s="69" t="s">
        <v>27</v>
      </c>
      <c r="L2351" s="69" t="s">
        <v>88</v>
      </c>
      <c r="M2351" s="69" t="s">
        <v>5045</v>
      </c>
      <c r="N2351" s="69" t="s">
        <v>5045</v>
      </c>
      <c r="O2351" s="69" t="s">
        <v>5045</v>
      </c>
      <c r="P2351" s="72">
        <v>42398.691666666666</v>
      </c>
      <c r="Q2351" s="69"/>
      <c r="R2351" s="72">
        <v>42557.515277777777</v>
      </c>
      <c r="S2351" s="72">
        <v>42509.654861111114</v>
      </c>
      <c r="T2351" s="69"/>
      <c r="U2351" s="69" t="s">
        <v>143</v>
      </c>
      <c r="V2351" s="69"/>
      <c r="W2351" s="69"/>
      <c r="X2351" s="69">
        <v>0</v>
      </c>
      <c r="Y2351" s="69">
        <v>6</v>
      </c>
      <c r="Z2351" s="69"/>
      <c r="AA2351" s="69"/>
      <c r="AB2351" s="69"/>
      <c r="AC2351" s="69"/>
      <c r="AD2351" s="69"/>
      <c r="AE2351" s="69" t="s">
        <v>8190</v>
      </c>
      <c r="AF2351" s="69"/>
      <c r="AG2351" s="69"/>
      <c r="AH2351" s="69" t="s">
        <v>8191</v>
      </c>
    </row>
    <row r="2352" spans="1:34" ht="15.75" customHeight="1" x14ac:dyDescent="0.2">
      <c r="A2352" s="69" t="s">
        <v>33</v>
      </c>
      <c r="B2352" s="69" t="s">
        <v>56</v>
      </c>
      <c r="C2352" s="51">
        <f t="shared" si="70"/>
        <v>22</v>
      </c>
      <c r="D2352" s="57">
        <v>2016</v>
      </c>
      <c r="E2352" s="57">
        <v>2</v>
      </c>
      <c r="F2352" s="69" t="s">
        <v>22</v>
      </c>
      <c r="G2352" s="70" t="s">
        <v>8168</v>
      </c>
      <c r="H2352" s="69" t="s">
        <v>8169</v>
      </c>
      <c r="I2352" s="71" t="s">
        <v>36</v>
      </c>
      <c r="J2352" s="71" t="s">
        <v>26</v>
      </c>
      <c r="K2352" s="69" t="s">
        <v>27</v>
      </c>
      <c r="L2352" s="69" t="s">
        <v>88</v>
      </c>
      <c r="M2352" s="69" t="s">
        <v>30</v>
      </c>
      <c r="N2352" s="69" t="s">
        <v>7350</v>
      </c>
      <c r="O2352" s="69" t="s">
        <v>7350</v>
      </c>
      <c r="P2352" s="72">
        <v>42514.305555555555</v>
      </c>
      <c r="Q2352" s="69"/>
      <c r="R2352" s="72">
        <v>42557.512499999997</v>
      </c>
      <c r="S2352" s="72">
        <v>42514.677083333336</v>
      </c>
      <c r="T2352" s="69"/>
      <c r="U2352" s="124" t="s">
        <v>10423</v>
      </c>
      <c r="V2352" s="69"/>
      <c r="W2352" s="73">
        <v>42517</v>
      </c>
      <c r="X2352" s="69">
        <v>0</v>
      </c>
      <c r="Y2352" s="69">
        <v>1</v>
      </c>
      <c r="Z2352" s="69"/>
      <c r="AA2352" s="69"/>
      <c r="AB2352" s="69"/>
      <c r="AC2352" s="69"/>
      <c r="AD2352" s="69"/>
      <c r="AE2352" s="69"/>
      <c r="AF2352" s="69"/>
      <c r="AG2352" s="69"/>
      <c r="AH2352" s="69" t="s">
        <v>8170</v>
      </c>
    </row>
    <row r="2353" spans="1:34" ht="15.75" hidden="1" customHeight="1" x14ac:dyDescent="0.2">
      <c r="A2353" s="69" t="s">
        <v>33</v>
      </c>
      <c r="B2353" s="69" t="s">
        <v>120</v>
      </c>
      <c r="C2353" s="51">
        <f t="shared" si="70"/>
        <v>27</v>
      </c>
      <c r="D2353" s="57">
        <v>2016</v>
      </c>
      <c r="E2353" s="57">
        <v>2</v>
      </c>
      <c r="F2353" s="62" t="s">
        <v>1777</v>
      </c>
      <c r="G2353" s="70" t="s">
        <v>8532</v>
      </c>
      <c r="H2353" s="69" t="s">
        <v>8533</v>
      </c>
      <c r="I2353" s="71" t="s">
        <v>36</v>
      </c>
      <c r="J2353" s="71" t="s">
        <v>26</v>
      </c>
      <c r="K2353" s="69" t="s">
        <v>27</v>
      </c>
      <c r="L2353" s="69" t="s">
        <v>88</v>
      </c>
      <c r="M2353" s="69" t="s">
        <v>7622</v>
      </c>
      <c r="N2353" s="69" t="s">
        <v>6504</v>
      </c>
      <c r="O2353" s="69" t="s">
        <v>6504</v>
      </c>
      <c r="P2353" s="72">
        <v>42458.245138888888</v>
      </c>
      <c r="Q2353" s="72">
        <v>42557.5625</v>
      </c>
      <c r="R2353" s="72">
        <v>42557.5625</v>
      </c>
      <c r="S2353" s="72">
        <v>42551.48333333333</v>
      </c>
      <c r="T2353" s="69"/>
      <c r="U2353" s="126" t="s">
        <v>1777</v>
      </c>
      <c r="V2353" s="69"/>
      <c r="W2353" s="69"/>
      <c r="X2353" s="69">
        <v>0</v>
      </c>
      <c r="Y2353" s="69">
        <v>2</v>
      </c>
      <c r="Z2353" s="74" t="s">
        <v>8534</v>
      </c>
      <c r="AA2353" s="69"/>
      <c r="AB2353" s="69"/>
      <c r="AC2353" s="69"/>
      <c r="AD2353" s="69"/>
      <c r="AE2353" s="69"/>
      <c r="AF2353" s="69"/>
      <c r="AG2353" s="69"/>
      <c r="AH2353" s="69" t="s">
        <v>8535</v>
      </c>
    </row>
    <row r="2354" spans="1:34" ht="15.75" hidden="1" customHeight="1" x14ac:dyDescent="0.2">
      <c r="A2354" s="69" t="s">
        <v>33</v>
      </c>
      <c r="B2354" s="69" t="s">
        <v>41</v>
      </c>
      <c r="C2354" s="51">
        <f t="shared" si="70"/>
        <v>19</v>
      </c>
      <c r="D2354" s="57">
        <v>2016</v>
      </c>
      <c r="E2354" s="57">
        <v>2</v>
      </c>
      <c r="F2354" s="69" t="s">
        <v>22</v>
      </c>
      <c r="G2354" s="70" t="s">
        <v>8200</v>
      </c>
      <c r="H2354" s="69" t="s">
        <v>8201</v>
      </c>
      <c r="I2354" s="71" t="s">
        <v>25</v>
      </c>
      <c r="J2354" s="71" t="s">
        <v>26</v>
      </c>
      <c r="K2354" s="69" t="s">
        <v>27</v>
      </c>
      <c r="L2354" s="69" t="s">
        <v>88</v>
      </c>
      <c r="M2354" s="69" t="s">
        <v>284</v>
      </c>
      <c r="N2354" s="69" t="s">
        <v>4515</v>
      </c>
      <c r="O2354" s="69" t="s">
        <v>4515</v>
      </c>
      <c r="P2354" s="72">
        <v>42437.5625</v>
      </c>
      <c r="Q2354" s="69"/>
      <c r="R2354" s="72">
        <v>42557.51458333333</v>
      </c>
      <c r="S2354" s="72">
        <v>42493.447222222225</v>
      </c>
      <c r="T2354" s="69"/>
      <c r="U2354" s="69" t="s">
        <v>39</v>
      </c>
      <c r="V2354" s="69"/>
      <c r="W2354" s="69"/>
      <c r="X2354" s="69">
        <v>0</v>
      </c>
      <c r="Y2354" s="69">
        <v>1</v>
      </c>
      <c r="Z2354" s="69"/>
      <c r="AA2354" s="69"/>
      <c r="AB2354" s="69"/>
      <c r="AC2354" s="69"/>
      <c r="AD2354" s="69"/>
      <c r="AE2354" s="69"/>
      <c r="AF2354" s="69" t="s">
        <v>8202</v>
      </c>
      <c r="AG2354" s="69"/>
      <c r="AH2354" s="69"/>
    </row>
    <row r="2355" spans="1:34" ht="15.75" customHeight="1" x14ac:dyDescent="0.2">
      <c r="A2355" s="69" t="s">
        <v>33</v>
      </c>
      <c r="B2355" s="69" t="s">
        <v>2726</v>
      </c>
      <c r="C2355" s="51">
        <f t="shared" si="70"/>
        <v>14</v>
      </c>
      <c r="D2355" s="57">
        <v>2016</v>
      </c>
      <c r="E2355" s="57">
        <v>2</v>
      </c>
      <c r="F2355" s="69" t="s">
        <v>22</v>
      </c>
      <c r="G2355" s="70" t="s">
        <v>8203</v>
      </c>
      <c r="H2355" s="69" t="s">
        <v>8204</v>
      </c>
      <c r="I2355" s="71" t="s">
        <v>25</v>
      </c>
      <c r="J2355" s="71" t="s">
        <v>26</v>
      </c>
      <c r="K2355" s="69" t="s">
        <v>27</v>
      </c>
      <c r="L2355" s="69" t="s">
        <v>88</v>
      </c>
      <c r="M2355" s="69" t="s">
        <v>116</v>
      </c>
      <c r="N2355" s="69" t="s">
        <v>116</v>
      </c>
      <c r="O2355" s="69" t="s">
        <v>116</v>
      </c>
      <c r="P2355" s="72">
        <v>42432.643055555556</v>
      </c>
      <c r="Q2355" s="69"/>
      <c r="R2355" s="72">
        <v>42557.515277777777</v>
      </c>
      <c r="S2355" s="72">
        <v>42461.723611111112</v>
      </c>
      <c r="T2355" s="69"/>
      <c r="U2355" s="124" t="s">
        <v>10423</v>
      </c>
      <c r="V2355" s="69"/>
      <c r="W2355" s="69"/>
      <c r="X2355" s="69">
        <v>0</v>
      </c>
      <c r="Y2355" s="69">
        <v>2</v>
      </c>
      <c r="Z2355" s="69" t="s">
        <v>8205</v>
      </c>
      <c r="AA2355" s="69"/>
      <c r="AB2355" s="69"/>
      <c r="AC2355" s="69"/>
      <c r="AD2355" s="69"/>
      <c r="AE2355" s="69"/>
      <c r="AF2355" s="69" t="s">
        <v>6271</v>
      </c>
      <c r="AG2355" s="69"/>
      <c r="AH2355" s="69"/>
    </row>
    <row r="2356" spans="1:34" ht="15.75" customHeight="1" x14ac:dyDescent="0.2">
      <c r="A2356" s="69" t="s">
        <v>33</v>
      </c>
      <c r="B2356" s="69" t="s">
        <v>41</v>
      </c>
      <c r="C2356" s="51">
        <f t="shared" si="70"/>
        <v>26</v>
      </c>
      <c r="D2356" s="57">
        <v>2016</v>
      </c>
      <c r="E2356" s="57">
        <v>2</v>
      </c>
      <c r="F2356" s="69" t="s">
        <v>22</v>
      </c>
      <c r="G2356" s="70" t="s">
        <v>8206</v>
      </c>
      <c r="H2356" s="69" t="s">
        <v>8207</v>
      </c>
      <c r="I2356" s="71" t="s">
        <v>25</v>
      </c>
      <c r="J2356" s="71" t="s">
        <v>26</v>
      </c>
      <c r="K2356" s="69" t="s">
        <v>27</v>
      </c>
      <c r="L2356" s="69" t="s">
        <v>88</v>
      </c>
      <c r="M2356" s="69" t="s">
        <v>38</v>
      </c>
      <c r="N2356" s="69" t="s">
        <v>38</v>
      </c>
      <c r="O2356" s="69" t="s">
        <v>38</v>
      </c>
      <c r="P2356" s="72">
        <v>42429.423611111109</v>
      </c>
      <c r="Q2356" s="69"/>
      <c r="R2356" s="72">
        <v>42557.521527777775</v>
      </c>
      <c r="S2356" s="72">
        <v>42544.40625</v>
      </c>
      <c r="T2356" s="69"/>
      <c r="U2356" s="124" t="s">
        <v>10423</v>
      </c>
      <c r="V2356" s="69"/>
      <c r="W2356" s="73">
        <v>42537</v>
      </c>
      <c r="X2356" s="69">
        <v>0</v>
      </c>
      <c r="Y2356" s="69">
        <v>3</v>
      </c>
      <c r="Z2356" s="69"/>
      <c r="AA2356" s="69"/>
      <c r="AB2356" s="69"/>
      <c r="AC2356" s="69"/>
      <c r="AD2356" s="69"/>
      <c r="AE2356" s="69"/>
      <c r="AF2356" s="69"/>
      <c r="AG2356" s="69"/>
      <c r="AH2356" s="69" t="s">
        <v>8208</v>
      </c>
    </row>
    <row r="2357" spans="1:34" ht="15.75" hidden="1" customHeight="1" x14ac:dyDescent="0.2">
      <c r="A2357" s="69" t="s">
        <v>33</v>
      </c>
      <c r="B2357" s="69" t="s">
        <v>120</v>
      </c>
      <c r="C2357" s="51">
        <f t="shared" si="70"/>
        <v>27</v>
      </c>
      <c r="D2357" s="57">
        <v>2016</v>
      </c>
      <c r="E2357" s="57">
        <v>2</v>
      </c>
      <c r="F2357" s="62" t="s">
        <v>1777</v>
      </c>
      <c r="G2357" s="70" t="s">
        <v>8502</v>
      </c>
      <c r="H2357" s="69" t="s">
        <v>8503</v>
      </c>
      <c r="I2357" s="71" t="s">
        <v>36</v>
      </c>
      <c r="J2357" s="71" t="s">
        <v>26</v>
      </c>
      <c r="K2357" s="69" t="s">
        <v>27</v>
      </c>
      <c r="L2357" s="69" t="s">
        <v>88</v>
      </c>
      <c r="M2357" s="69" t="s">
        <v>7622</v>
      </c>
      <c r="N2357" s="69" t="s">
        <v>6504</v>
      </c>
      <c r="O2357" s="69" t="s">
        <v>6504</v>
      </c>
      <c r="P2357" s="72">
        <v>42458.247916666667</v>
      </c>
      <c r="Q2357" s="72">
        <v>42557.561805555553</v>
      </c>
      <c r="R2357" s="72">
        <v>42557.561805555553</v>
      </c>
      <c r="S2357" s="72">
        <v>42551.48333333333</v>
      </c>
      <c r="T2357" s="69"/>
      <c r="U2357" s="126" t="s">
        <v>1777</v>
      </c>
      <c r="V2357" s="69"/>
      <c r="W2357" s="69"/>
      <c r="X2357" s="69">
        <v>0</v>
      </c>
      <c r="Y2357" s="69">
        <v>1</v>
      </c>
      <c r="Z2357" s="74" t="s">
        <v>8504</v>
      </c>
      <c r="AA2357" s="69"/>
      <c r="AB2357" s="69"/>
      <c r="AC2357" s="69"/>
      <c r="AD2357" s="69"/>
      <c r="AE2357" s="69"/>
      <c r="AF2357" s="69"/>
      <c r="AG2357" s="69"/>
      <c r="AH2357" s="69" t="s">
        <v>8505</v>
      </c>
    </row>
    <row r="2358" spans="1:34" ht="15.75" customHeight="1" x14ac:dyDescent="0.2">
      <c r="A2358" s="69" t="s">
        <v>33</v>
      </c>
      <c r="B2358" s="69" t="s">
        <v>2726</v>
      </c>
      <c r="C2358" s="51">
        <f t="shared" si="70"/>
        <v>26</v>
      </c>
      <c r="D2358" s="57">
        <v>2016</v>
      </c>
      <c r="E2358" s="57">
        <v>2</v>
      </c>
      <c r="F2358" s="69" t="s">
        <v>22</v>
      </c>
      <c r="G2358" s="70" t="s">
        <v>8212</v>
      </c>
      <c r="H2358" s="69" t="s">
        <v>8213</v>
      </c>
      <c r="I2358" s="71" t="s">
        <v>25</v>
      </c>
      <c r="J2358" s="71" t="s">
        <v>26</v>
      </c>
      <c r="K2358" s="69" t="s">
        <v>27</v>
      </c>
      <c r="L2358" s="69" t="s">
        <v>37</v>
      </c>
      <c r="M2358" s="69" t="s">
        <v>29</v>
      </c>
      <c r="N2358" s="69" t="s">
        <v>306</v>
      </c>
      <c r="O2358" s="69" t="s">
        <v>306</v>
      </c>
      <c r="P2358" s="72">
        <v>42542.656944444447</v>
      </c>
      <c r="Q2358" s="69"/>
      <c r="R2358" s="72">
        <v>42557.519444444442</v>
      </c>
      <c r="S2358" s="72">
        <v>42543.661111111112</v>
      </c>
      <c r="T2358" s="69"/>
      <c r="U2358" s="124" t="s">
        <v>10423</v>
      </c>
      <c r="V2358" s="69"/>
      <c r="W2358" s="69"/>
      <c r="X2358" s="69">
        <v>0</v>
      </c>
      <c r="Y2358" s="69">
        <v>3</v>
      </c>
      <c r="Z2358" s="69"/>
      <c r="AA2358" s="69"/>
      <c r="AB2358" s="69"/>
      <c r="AC2358" s="69"/>
      <c r="AD2358" s="69"/>
      <c r="AE2358" s="69"/>
      <c r="AF2358" s="69"/>
      <c r="AG2358" s="69"/>
      <c r="AH2358" s="69" t="s">
        <v>8214</v>
      </c>
    </row>
    <row r="2359" spans="1:34" ht="15.75" customHeight="1" x14ac:dyDescent="0.2">
      <c r="A2359" s="69" t="s">
        <v>33</v>
      </c>
      <c r="B2359" s="69" t="s">
        <v>6457</v>
      </c>
      <c r="C2359" s="51">
        <f t="shared" si="70"/>
        <v>26</v>
      </c>
      <c r="D2359" s="57">
        <v>2016</v>
      </c>
      <c r="E2359" s="57">
        <v>2</v>
      </c>
      <c r="F2359" s="69" t="s">
        <v>22</v>
      </c>
      <c r="G2359" s="70" t="s">
        <v>8215</v>
      </c>
      <c r="H2359" s="69" t="s">
        <v>8216</v>
      </c>
      <c r="I2359" s="71" t="s">
        <v>25</v>
      </c>
      <c r="J2359" s="71" t="s">
        <v>26</v>
      </c>
      <c r="K2359" s="69" t="s">
        <v>27</v>
      </c>
      <c r="L2359" s="69" t="s">
        <v>88</v>
      </c>
      <c r="M2359" s="69" t="s">
        <v>7622</v>
      </c>
      <c r="N2359" s="69" t="s">
        <v>7622</v>
      </c>
      <c r="O2359" s="69" t="s">
        <v>7622</v>
      </c>
      <c r="P2359" s="72">
        <v>42510.570138888892</v>
      </c>
      <c r="Q2359" s="69"/>
      <c r="R2359" s="72">
        <v>42557.520833333336</v>
      </c>
      <c r="S2359" s="72">
        <v>42544.406944444447</v>
      </c>
      <c r="T2359" s="69"/>
      <c r="U2359" s="124" t="s">
        <v>10423</v>
      </c>
      <c r="V2359" s="69"/>
      <c r="W2359" s="69"/>
      <c r="X2359" s="69">
        <v>0</v>
      </c>
      <c r="Y2359" s="69">
        <v>1</v>
      </c>
      <c r="Z2359" s="69"/>
      <c r="AA2359" s="69"/>
      <c r="AB2359" s="69"/>
      <c r="AC2359" s="69"/>
      <c r="AD2359" s="69"/>
      <c r="AE2359" s="69"/>
      <c r="AF2359" s="69" t="s">
        <v>8217</v>
      </c>
      <c r="AG2359" s="69"/>
      <c r="AH2359" s="69" t="s">
        <v>8218</v>
      </c>
    </row>
    <row r="2360" spans="1:34" ht="15.75" hidden="1" customHeight="1" x14ac:dyDescent="0.2">
      <c r="A2360" s="69" t="s">
        <v>33</v>
      </c>
      <c r="B2360" s="69" t="s">
        <v>145</v>
      </c>
      <c r="C2360" s="51">
        <f t="shared" si="70"/>
        <v>25</v>
      </c>
      <c r="D2360" s="57">
        <v>2016</v>
      </c>
      <c r="E2360" s="57">
        <v>2</v>
      </c>
      <c r="F2360" s="69" t="s">
        <v>22</v>
      </c>
      <c r="G2360" s="70" t="s">
        <v>8219</v>
      </c>
      <c r="H2360" s="69" t="s">
        <v>8220</v>
      </c>
      <c r="I2360" s="71" t="s">
        <v>25</v>
      </c>
      <c r="J2360" s="71" t="s">
        <v>26</v>
      </c>
      <c r="K2360" s="69" t="s">
        <v>27</v>
      </c>
      <c r="L2360" s="69" t="s">
        <v>37</v>
      </c>
      <c r="M2360" s="69" t="s">
        <v>29</v>
      </c>
      <c r="N2360" s="69" t="s">
        <v>116</v>
      </c>
      <c r="O2360" s="69" t="s">
        <v>116</v>
      </c>
      <c r="P2360" s="72">
        <v>42529.45</v>
      </c>
      <c r="Q2360" s="69"/>
      <c r="R2360" s="72">
        <v>42557.37777777778</v>
      </c>
      <c r="S2360" s="72">
        <v>42536.454861111109</v>
      </c>
      <c r="T2360" s="69"/>
      <c r="U2360" s="69" t="s">
        <v>143</v>
      </c>
      <c r="V2360" s="69"/>
      <c r="W2360" s="69"/>
      <c r="X2360" s="69">
        <v>0</v>
      </c>
      <c r="Y2360" s="69">
        <v>1</v>
      </c>
      <c r="Z2360" s="69"/>
      <c r="AA2360" s="69"/>
      <c r="AB2360" s="69"/>
      <c r="AC2360" s="69"/>
      <c r="AD2360" s="69"/>
      <c r="AE2360" s="69"/>
      <c r="AF2360" s="69"/>
      <c r="AG2360" s="69"/>
      <c r="AH2360" s="69" t="s">
        <v>8221</v>
      </c>
    </row>
    <row r="2361" spans="1:34" ht="15.75" hidden="1" customHeight="1" x14ac:dyDescent="0.2">
      <c r="A2361" s="69" t="s">
        <v>33</v>
      </c>
      <c r="B2361" s="69" t="s">
        <v>120</v>
      </c>
      <c r="C2361" s="51">
        <f t="shared" si="70"/>
        <v>27</v>
      </c>
      <c r="D2361" s="57">
        <v>2016</v>
      </c>
      <c r="E2361" s="57">
        <v>2</v>
      </c>
      <c r="F2361" s="62" t="s">
        <v>1777</v>
      </c>
      <c r="G2361" s="70" t="s">
        <v>8527</v>
      </c>
      <c r="H2361" s="69" t="s">
        <v>8528</v>
      </c>
      <c r="I2361" s="71" t="s">
        <v>36</v>
      </c>
      <c r="J2361" s="71" t="s">
        <v>26</v>
      </c>
      <c r="K2361" s="69" t="s">
        <v>27</v>
      </c>
      <c r="L2361" s="69" t="s">
        <v>88</v>
      </c>
      <c r="M2361" s="69" t="s">
        <v>7622</v>
      </c>
      <c r="N2361" s="69" t="s">
        <v>6504</v>
      </c>
      <c r="O2361" s="69" t="s">
        <v>6504</v>
      </c>
      <c r="P2361" s="72">
        <v>42457.289583333331</v>
      </c>
      <c r="Q2361" s="72">
        <v>42557.5625</v>
      </c>
      <c r="R2361" s="72">
        <v>42557.5625</v>
      </c>
      <c r="S2361" s="72">
        <v>42551.48333333333</v>
      </c>
      <c r="T2361" s="69"/>
      <c r="U2361" s="126" t="s">
        <v>1777</v>
      </c>
      <c r="V2361" s="69"/>
      <c r="W2361" s="69"/>
      <c r="X2361" s="69">
        <v>0</v>
      </c>
      <c r="Y2361" s="69">
        <v>1</v>
      </c>
      <c r="Z2361" s="74" t="s">
        <v>8529</v>
      </c>
      <c r="AA2361" s="69"/>
      <c r="AB2361" s="69"/>
      <c r="AC2361" s="69"/>
      <c r="AD2361" s="69"/>
      <c r="AE2361" s="69"/>
      <c r="AF2361" s="69" t="s">
        <v>8530</v>
      </c>
      <c r="AG2361" s="69"/>
      <c r="AH2361" s="69" t="s">
        <v>8531</v>
      </c>
    </row>
    <row r="2362" spans="1:34" ht="15.75" hidden="1" customHeight="1" x14ac:dyDescent="0.2">
      <c r="A2362" s="69" t="s">
        <v>33</v>
      </c>
      <c r="B2362" s="69" t="s">
        <v>41</v>
      </c>
      <c r="C2362" s="51">
        <f t="shared" si="70"/>
        <v>22</v>
      </c>
      <c r="D2362" s="57">
        <v>2016</v>
      </c>
      <c r="E2362" s="57">
        <v>2</v>
      </c>
      <c r="F2362" s="69" t="s">
        <v>22</v>
      </c>
      <c r="G2362" s="70" t="s">
        <v>8225</v>
      </c>
      <c r="H2362" s="69" t="s">
        <v>8226</v>
      </c>
      <c r="I2362" s="71" t="s">
        <v>25</v>
      </c>
      <c r="J2362" s="71" t="s">
        <v>26</v>
      </c>
      <c r="K2362" s="69" t="s">
        <v>27</v>
      </c>
      <c r="L2362" s="69" t="s">
        <v>37</v>
      </c>
      <c r="M2362" s="69" t="s">
        <v>623</v>
      </c>
      <c r="N2362" s="69" t="s">
        <v>38</v>
      </c>
      <c r="O2362" s="69" t="s">
        <v>38</v>
      </c>
      <c r="P2362" s="72">
        <v>42508.506944444445</v>
      </c>
      <c r="Q2362" s="69"/>
      <c r="R2362" s="72">
        <v>42557.383333333331</v>
      </c>
      <c r="S2362" s="72">
        <v>42517.473611111112</v>
      </c>
      <c r="T2362" s="69"/>
      <c r="U2362" s="69" t="s">
        <v>39</v>
      </c>
      <c r="V2362" s="69"/>
      <c r="W2362" s="73">
        <v>42514</v>
      </c>
      <c r="X2362" s="69">
        <v>0</v>
      </c>
      <c r="Y2362" s="69">
        <v>2</v>
      </c>
      <c r="Z2362" s="69"/>
      <c r="AA2362" s="69"/>
      <c r="AB2362" s="69"/>
      <c r="AC2362" s="69"/>
      <c r="AD2362" s="69"/>
      <c r="AE2362" s="69"/>
      <c r="AF2362" s="69"/>
      <c r="AG2362" s="69"/>
      <c r="AH2362" s="69" t="s">
        <v>8227</v>
      </c>
    </row>
    <row r="2363" spans="1:34" ht="15.75" hidden="1" customHeight="1" x14ac:dyDescent="0.2">
      <c r="A2363" s="69" t="s">
        <v>33</v>
      </c>
      <c r="B2363" s="69" t="s">
        <v>41</v>
      </c>
      <c r="C2363" s="51">
        <f t="shared" si="70"/>
        <v>22</v>
      </c>
      <c r="D2363" s="57">
        <v>2016</v>
      </c>
      <c r="E2363" s="57">
        <v>2</v>
      </c>
      <c r="F2363" s="69" t="s">
        <v>22</v>
      </c>
      <c r="G2363" s="70" t="s">
        <v>8228</v>
      </c>
      <c r="H2363" s="69" t="s">
        <v>8229</v>
      </c>
      <c r="I2363" s="71" t="s">
        <v>25</v>
      </c>
      <c r="J2363" s="71" t="s">
        <v>26</v>
      </c>
      <c r="K2363" s="69" t="s">
        <v>27</v>
      </c>
      <c r="L2363" s="69" t="s">
        <v>37</v>
      </c>
      <c r="M2363" s="69" t="s">
        <v>30</v>
      </c>
      <c r="N2363" s="69" t="s">
        <v>38</v>
      </c>
      <c r="O2363" s="69" t="s">
        <v>38</v>
      </c>
      <c r="P2363" s="72">
        <v>42507.572916666664</v>
      </c>
      <c r="Q2363" s="69"/>
      <c r="R2363" s="72">
        <v>42557.381944444445</v>
      </c>
      <c r="S2363" s="72">
        <v>42513.54791666667</v>
      </c>
      <c r="T2363" s="69"/>
      <c r="U2363" s="69" t="s">
        <v>39</v>
      </c>
      <c r="V2363" s="69"/>
      <c r="W2363" s="73">
        <v>42515</v>
      </c>
      <c r="X2363" s="69">
        <v>0</v>
      </c>
      <c r="Y2363" s="69">
        <v>2</v>
      </c>
      <c r="Z2363" s="74" t="s">
        <v>8230</v>
      </c>
      <c r="AA2363" s="69"/>
      <c r="AB2363" s="69"/>
      <c r="AC2363" s="69"/>
      <c r="AD2363" s="69"/>
      <c r="AE2363" s="69"/>
      <c r="AF2363" s="69"/>
      <c r="AG2363" s="69"/>
      <c r="AH2363" s="69" t="s">
        <v>8231</v>
      </c>
    </row>
    <row r="2364" spans="1:34" ht="15.75" customHeight="1" x14ac:dyDescent="0.2">
      <c r="A2364" s="69" t="s">
        <v>33</v>
      </c>
      <c r="B2364" s="69" t="s">
        <v>564</v>
      </c>
      <c r="C2364" s="51">
        <f t="shared" si="70"/>
        <v>19</v>
      </c>
      <c r="D2364" s="57">
        <v>2016</v>
      </c>
      <c r="E2364" s="57">
        <v>2</v>
      </c>
      <c r="F2364" s="69" t="s">
        <v>22</v>
      </c>
      <c r="G2364" s="70" t="s">
        <v>8232</v>
      </c>
      <c r="H2364" s="69" t="s">
        <v>8233</v>
      </c>
      <c r="I2364" s="71" t="s">
        <v>25</v>
      </c>
      <c r="J2364" s="71" t="s">
        <v>26</v>
      </c>
      <c r="K2364" s="69" t="s">
        <v>27</v>
      </c>
      <c r="L2364" s="69" t="s">
        <v>88</v>
      </c>
      <c r="M2364" s="69" t="s">
        <v>59</v>
      </c>
      <c r="N2364" s="69" t="s">
        <v>59</v>
      </c>
      <c r="O2364" s="69" t="s">
        <v>59</v>
      </c>
      <c r="P2364" s="72">
        <v>42495.701388888891</v>
      </c>
      <c r="Q2364" s="69"/>
      <c r="R2364" s="72">
        <v>42557.383333333331</v>
      </c>
      <c r="S2364" s="72">
        <v>42496.546527777777</v>
      </c>
      <c r="T2364" s="69"/>
      <c r="U2364" s="124" t="s">
        <v>10423</v>
      </c>
      <c r="V2364" s="69"/>
      <c r="W2364" s="73">
        <v>42496</v>
      </c>
      <c r="X2364" s="69">
        <v>0</v>
      </c>
      <c r="Y2364" s="69">
        <v>2</v>
      </c>
      <c r="Z2364" s="74" t="s">
        <v>8234</v>
      </c>
      <c r="AA2364" s="69"/>
      <c r="AB2364" s="69"/>
      <c r="AC2364" s="69"/>
      <c r="AD2364" s="69"/>
      <c r="AE2364" s="69"/>
      <c r="AF2364" s="69"/>
      <c r="AG2364" s="69"/>
      <c r="AH2364" s="69" t="s">
        <v>8235</v>
      </c>
    </row>
    <row r="2365" spans="1:34" ht="15.75" customHeight="1" x14ac:dyDescent="0.2">
      <c r="A2365" s="69" t="s">
        <v>33</v>
      </c>
      <c r="B2365" s="69" t="s">
        <v>108</v>
      </c>
      <c r="C2365" s="51">
        <f t="shared" si="70"/>
        <v>20</v>
      </c>
      <c r="D2365" s="57">
        <v>2016</v>
      </c>
      <c r="E2365" s="57">
        <v>2</v>
      </c>
      <c r="F2365" s="69" t="s">
        <v>22</v>
      </c>
      <c r="G2365" s="70" t="s">
        <v>8236</v>
      </c>
      <c r="H2365" s="69" t="s">
        <v>8237</v>
      </c>
      <c r="I2365" s="71" t="s">
        <v>25</v>
      </c>
      <c r="J2365" s="71" t="s">
        <v>26</v>
      </c>
      <c r="K2365" s="69" t="s">
        <v>27</v>
      </c>
      <c r="L2365" s="69" t="s">
        <v>88</v>
      </c>
      <c r="M2365" s="69" t="s">
        <v>38</v>
      </c>
      <c r="N2365" s="69" t="s">
        <v>38</v>
      </c>
      <c r="O2365" s="69" t="s">
        <v>38</v>
      </c>
      <c r="P2365" s="72">
        <v>42500.584027777775</v>
      </c>
      <c r="Q2365" s="69"/>
      <c r="R2365" s="72">
        <v>42557.382638888892</v>
      </c>
      <c r="S2365" s="72">
        <v>42500.705555555556</v>
      </c>
      <c r="T2365" s="69"/>
      <c r="U2365" s="124" t="s">
        <v>10423</v>
      </c>
      <c r="V2365" s="69"/>
      <c r="W2365" s="73">
        <v>42501</v>
      </c>
      <c r="X2365" s="69">
        <v>0</v>
      </c>
      <c r="Y2365" s="69">
        <v>2</v>
      </c>
      <c r="Z2365" s="74" t="s">
        <v>8238</v>
      </c>
      <c r="AA2365" s="69"/>
      <c r="AB2365" s="69"/>
      <c r="AC2365" s="69"/>
      <c r="AD2365" s="69"/>
      <c r="AE2365" s="69"/>
      <c r="AF2365" s="69"/>
      <c r="AG2365" s="69"/>
      <c r="AH2365" s="69" t="s">
        <v>8239</v>
      </c>
    </row>
    <row r="2366" spans="1:34" ht="15.75" customHeight="1" x14ac:dyDescent="0.2">
      <c r="A2366" s="69" t="s">
        <v>33</v>
      </c>
      <c r="B2366" s="69" t="s">
        <v>4456</v>
      </c>
      <c r="C2366" s="51">
        <f t="shared" si="70"/>
        <v>21</v>
      </c>
      <c r="D2366" s="57">
        <v>2016</v>
      </c>
      <c r="E2366" s="57">
        <v>2</v>
      </c>
      <c r="F2366" s="69" t="s">
        <v>22</v>
      </c>
      <c r="G2366" s="70" t="s">
        <v>8240</v>
      </c>
      <c r="H2366" s="69" t="s">
        <v>8241</v>
      </c>
      <c r="I2366" s="71" t="s">
        <v>25</v>
      </c>
      <c r="J2366" s="71" t="s">
        <v>26</v>
      </c>
      <c r="K2366" s="69" t="s">
        <v>27</v>
      </c>
      <c r="L2366" s="69" t="s">
        <v>88</v>
      </c>
      <c r="M2366" s="69" t="s">
        <v>59</v>
      </c>
      <c r="N2366" s="69" t="s">
        <v>59</v>
      </c>
      <c r="O2366" s="69" t="s">
        <v>59</v>
      </c>
      <c r="P2366" s="72">
        <v>42507.618055555555</v>
      </c>
      <c r="Q2366" s="69"/>
      <c r="R2366" s="72">
        <v>42557.384027777778</v>
      </c>
      <c r="S2366" s="72">
        <v>42509.447222222225</v>
      </c>
      <c r="T2366" s="69"/>
      <c r="U2366" s="124" t="s">
        <v>10423</v>
      </c>
      <c r="V2366" s="69"/>
      <c r="W2366" s="73">
        <v>42506</v>
      </c>
      <c r="X2366" s="69">
        <v>0</v>
      </c>
      <c r="Y2366" s="69">
        <v>2</v>
      </c>
      <c r="Z2366" s="74" t="s">
        <v>8242</v>
      </c>
      <c r="AA2366" s="69"/>
      <c r="AB2366" s="69"/>
      <c r="AC2366" s="69"/>
      <c r="AD2366" s="69"/>
      <c r="AE2366" s="69"/>
      <c r="AF2366" s="69"/>
      <c r="AG2366" s="69"/>
      <c r="AH2366" s="69" t="s">
        <v>8243</v>
      </c>
    </row>
    <row r="2367" spans="1:34" ht="15.75" hidden="1" customHeight="1" x14ac:dyDescent="0.2">
      <c r="A2367" s="69" t="s">
        <v>33</v>
      </c>
      <c r="B2367" s="69" t="s">
        <v>41</v>
      </c>
      <c r="C2367" s="51">
        <f t="shared" si="70"/>
        <v>22</v>
      </c>
      <c r="D2367" s="57">
        <v>2016</v>
      </c>
      <c r="E2367" s="57">
        <v>2</v>
      </c>
      <c r="F2367" s="69" t="s">
        <v>22</v>
      </c>
      <c r="G2367" s="70" t="s">
        <v>8244</v>
      </c>
      <c r="H2367" s="69" t="s">
        <v>8245</v>
      </c>
      <c r="I2367" s="71" t="s">
        <v>25</v>
      </c>
      <c r="J2367" s="71" t="s">
        <v>26</v>
      </c>
      <c r="K2367" s="69" t="s">
        <v>27</v>
      </c>
      <c r="L2367" s="69" t="s">
        <v>88</v>
      </c>
      <c r="M2367" s="69" t="s">
        <v>2982</v>
      </c>
      <c r="N2367" s="69" t="s">
        <v>38</v>
      </c>
      <c r="O2367" s="69" t="s">
        <v>38</v>
      </c>
      <c r="P2367" s="72">
        <v>42507.597916666666</v>
      </c>
      <c r="Q2367" s="69"/>
      <c r="R2367" s="72">
        <v>42557.383333333331</v>
      </c>
      <c r="S2367" s="72">
        <v>42513.631944444445</v>
      </c>
      <c r="T2367" s="69"/>
      <c r="U2367" s="69" t="s">
        <v>39</v>
      </c>
      <c r="V2367" s="69"/>
      <c r="W2367" s="69"/>
      <c r="X2367" s="69">
        <v>0</v>
      </c>
      <c r="Y2367" s="69">
        <v>2</v>
      </c>
      <c r="Z2367" s="69" t="s">
        <v>8246</v>
      </c>
      <c r="AA2367" s="69"/>
      <c r="AB2367" s="69"/>
      <c r="AC2367" s="69"/>
      <c r="AD2367" s="69"/>
      <c r="AE2367" s="69"/>
      <c r="AF2367" s="69"/>
      <c r="AG2367" s="69"/>
      <c r="AH2367" s="69" t="s">
        <v>8247</v>
      </c>
    </row>
    <row r="2368" spans="1:34" ht="15.75" customHeight="1" x14ac:dyDescent="0.2">
      <c r="A2368" s="69" t="s">
        <v>33</v>
      </c>
      <c r="B2368" s="69" t="s">
        <v>145</v>
      </c>
      <c r="C2368" s="51">
        <f t="shared" si="70"/>
        <v>19</v>
      </c>
      <c r="D2368" s="57">
        <v>2016</v>
      </c>
      <c r="E2368" s="57">
        <v>2</v>
      </c>
      <c r="F2368" s="69" t="s">
        <v>22</v>
      </c>
      <c r="G2368" s="70" t="s">
        <v>7506</v>
      </c>
      <c r="H2368" s="69" t="s">
        <v>7507</v>
      </c>
      <c r="I2368" s="71" t="s">
        <v>36</v>
      </c>
      <c r="J2368" s="71" t="s">
        <v>26</v>
      </c>
      <c r="K2368" s="69" t="s">
        <v>27</v>
      </c>
      <c r="L2368" s="69" t="s">
        <v>88</v>
      </c>
      <c r="M2368" s="69" t="s">
        <v>29</v>
      </c>
      <c r="N2368" s="69" t="s">
        <v>53</v>
      </c>
      <c r="O2368" s="69" t="s">
        <v>53</v>
      </c>
      <c r="P2368" s="72">
        <v>42493.708333333336</v>
      </c>
      <c r="Q2368" s="69"/>
      <c r="R2368" s="72">
        <v>42496.400694444441</v>
      </c>
      <c r="S2368" s="72">
        <v>42494.647916666669</v>
      </c>
      <c r="T2368" s="69"/>
      <c r="U2368" s="124" t="s">
        <v>10423</v>
      </c>
      <c r="V2368" s="69"/>
      <c r="W2368" s="73">
        <v>42495</v>
      </c>
      <c r="X2368" s="69">
        <v>0</v>
      </c>
      <c r="Y2368" s="69">
        <v>2</v>
      </c>
      <c r="Z2368" s="74" t="s">
        <v>7508</v>
      </c>
      <c r="AA2368" s="69"/>
      <c r="AB2368" s="69"/>
      <c r="AC2368" s="69"/>
      <c r="AD2368" s="69"/>
      <c r="AE2368" s="69"/>
      <c r="AF2368" s="69"/>
      <c r="AG2368" s="69"/>
      <c r="AH2368" s="69" t="s">
        <v>7509</v>
      </c>
    </row>
    <row r="2369" spans="1:34" ht="15.75" customHeight="1" x14ac:dyDescent="0.2">
      <c r="A2369" s="69" t="s">
        <v>33</v>
      </c>
      <c r="B2369" s="69" t="s">
        <v>2726</v>
      </c>
      <c r="C2369" s="51">
        <f t="shared" si="70"/>
        <v>15</v>
      </c>
      <c r="D2369" s="57">
        <v>2016</v>
      </c>
      <c r="E2369" s="57">
        <v>2</v>
      </c>
      <c r="F2369" s="69" t="s">
        <v>22</v>
      </c>
      <c r="G2369" s="70" t="s">
        <v>8196</v>
      </c>
      <c r="H2369" s="69" t="s">
        <v>8197</v>
      </c>
      <c r="I2369" s="71" t="s">
        <v>36</v>
      </c>
      <c r="J2369" s="71" t="s">
        <v>26</v>
      </c>
      <c r="K2369" s="69" t="s">
        <v>27</v>
      </c>
      <c r="L2369" s="69" t="s">
        <v>88</v>
      </c>
      <c r="M2369" s="69" t="s">
        <v>116</v>
      </c>
      <c r="N2369" s="69" t="s">
        <v>6113</v>
      </c>
      <c r="O2369" s="69" t="s">
        <v>6113</v>
      </c>
      <c r="P2369" s="72">
        <v>42417.256249999999</v>
      </c>
      <c r="Q2369" s="69"/>
      <c r="R2369" s="72">
        <v>42557.515277777777</v>
      </c>
      <c r="S2369" s="72">
        <v>42463.841666666667</v>
      </c>
      <c r="T2369" s="69"/>
      <c r="U2369" s="124" t="s">
        <v>10423</v>
      </c>
      <c r="V2369" s="69"/>
      <c r="W2369" s="69"/>
      <c r="X2369" s="69">
        <v>0</v>
      </c>
      <c r="Y2369" s="69">
        <v>3</v>
      </c>
      <c r="Z2369" s="69" t="s">
        <v>8198</v>
      </c>
      <c r="AA2369" s="69"/>
      <c r="AB2369" s="69"/>
      <c r="AC2369" s="69"/>
      <c r="AD2369" s="69"/>
      <c r="AE2369" s="69"/>
      <c r="AF2369" s="69" t="s">
        <v>6271</v>
      </c>
      <c r="AG2369" s="69"/>
      <c r="AH2369" s="69" t="s">
        <v>8199</v>
      </c>
    </row>
    <row r="2370" spans="1:34" ht="15.75" customHeight="1" x14ac:dyDescent="0.2">
      <c r="A2370" s="69" t="s">
        <v>33</v>
      </c>
      <c r="B2370" s="69" t="s">
        <v>2726</v>
      </c>
      <c r="C2370" s="51">
        <f t="shared" si="70"/>
        <v>17</v>
      </c>
      <c r="D2370" s="57">
        <v>2016</v>
      </c>
      <c r="E2370" s="57">
        <v>2</v>
      </c>
      <c r="F2370" s="69" t="s">
        <v>22</v>
      </c>
      <c r="G2370" s="70" t="s">
        <v>8085</v>
      </c>
      <c r="H2370" s="69" t="s">
        <v>8086</v>
      </c>
      <c r="I2370" s="71" t="s">
        <v>36</v>
      </c>
      <c r="J2370" s="71" t="s">
        <v>26</v>
      </c>
      <c r="K2370" s="69" t="s">
        <v>27</v>
      </c>
      <c r="L2370" s="69" t="s">
        <v>37</v>
      </c>
      <c r="M2370" s="69" t="s">
        <v>29</v>
      </c>
      <c r="N2370" s="69" t="s">
        <v>7182</v>
      </c>
      <c r="O2370" s="69" t="s">
        <v>7182</v>
      </c>
      <c r="P2370" s="72">
        <v>42468.783333333333</v>
      </c>
      <c r="Q2370" s="69"/>
      <c r="R2370" s="72">
        <v>42557.504166666666</v>
      </c>
      <c r="S2370" s="72">
        <v>42482.736111111109</v>
      </c>
      <c r="T2370" s="69"/>
      <c r="U2370" s="124" t="s">
        <v>10423</v>
      </c>
      <c r="V2370" s="69"/>
      <c r="W2370" s="69"/>
      <c r="X2370" s="69">
        <v>0</v>
      </c>
      <c r="Y2370" s="69">
        <v>4</v>
      </c>
      <c r="Z2370" s="74" t="s">
        <v>8087</v>
      </c>
      <c r="AA2370" s="69"/>
      <c r="AB2370" s="69"/>
      <c r="AC2370" s="69"/>
      <c r="AD2370" s="69"/>
      <c r="AE2370" s="69"/>
      <c r="AF2370" s="69" t="s">
        <v>6271</v>
      </c>
      <c r="AG2370" s="69"/>
      <c r="AH2370" s="69" t="s">
        <v>8088</v>
      </c>
    </row>
    <row r="2371" spans="1:34" ht="15.75" customHeight="1" x14ac:dyDescent="0.2">
      <c r="A2371" s="69" t="s">
        <v>33</v>
      </c>
      <c r="B2371" s="69" t="s">
        <v>56</v>
      </c>
      <c r="C2371" s="51">
        <f t="shared" si="70"/>
        <v>24</v>
      </c>
      <c r="D2371" s="57">
        <v>2016</v>
      </c>
      <c r="E2371" s="57">
        <v>2</v>
      </c>
      <c r="F2371" s="69" t="s">
        <v>22</v>
      </c>
      <c r="G2371" s="70" t="s">
        <v>8260</v>
      </c>
      <c r="H2371" s="69" t="s">
        <v>8261</v>
      </c>
      <c r="I2371" s="71" t="s">
        <v>25</v>
      </c>
      <c r="J2371" s="71" t="s">
        <v>26</v>
      </c>
      <c r="K2371" s="69" t="s">
        <v>27</v>
      </c>
      <c r="L2371" s="69" t="s">
        <v>88</v>
      </c>
      <c r="M2371" s="69" t="s">
        <v>59</v>
      </c>
      <c r="N2371" s="69" t="s">
        <v>59</v>
      </c>
      <c r="O2371" s="69" t="s">
        <v>59</v>
      </c>
      <c r="P2371" s="72">
        <v>42527.731944444444</v>
      </c>
      <c r="Q2371" s="69"/>
      <c r="R2371" s="72">
        <v>42557.378472222219</v>
      </c>
      <c r="S2371" s="72">
        <v>42528.671527777777</v>
      </c>
      <c r="T2371" s="69"/>
      <c r="U2371" s="124" t="s">
        <v>10423</v>
      </c>
      <c r="V2371" s="69"/>
      <c r="W2371" s="73">
        <v>42529</v>
      </c>
      <c r="X2371" s="69">
        <v>0</v>
      </c>
      <c r="Y2371" s="69">
        <v>3</v>
      </c>
      <c r="Z2371" s="69" t="s">
        <v>8262</v>
      </c>
      <c r="AA2371" s="69"/>
      <c r="AB2371" s="69"/>
      <c r="AC2371" s="69"/>
      <c r="AD2371" s="69"/>
      <c r="AE2371" s="69"/>
      <c r="AF2371" s="69"/>
      <c r="AG2371" s="69"/>
      <c r="AH2371" s="69" t="s">
        <v>8263</v>
      </c>
    </row>
    <row r="2372" spans="1:34" ht="15.75" hidden="1" customHeight="1" x14ac:dyDescent="0.2">
      <c r="A2372" s="69" t="s">
        <v>33</v>
      </c>
      <c r="B2372" s="69" t="s">
        <v>108</v>
      </c>
      <c r="C2372" s="51">
        <f t="shared" si="70"/>
        <v>25</v>
      </c>
      <c r="D2372" s="57">
        <v>2016</v>
      </c>
      <c r="E2372" s="57">
        <v>2</v>
      </c>
      <c r="F2372" s="69" t="s">
        <v>22</v>
      </c>
      <c r="G2372" s="70" t="s">
        <v>8264</v>
      </c>
      <c r="H2372" s="69" t="s">
        <v>8265</v>
      </c>
      <c r="I2372" s="71" t="s">
        <v>25</v>
      </c>
      <c r="J2372" s="71" t="s">
        <v>26</v>
      </c>
      <c r="K2372" s="69" t="s">
        <v>27</v>
      </c>
      <c r="L2372" s="69" t="s">
        <v>88</v>
      </c>
      <c r="M2372" s="69" t="s">
        <v>38</v>
      </c>
      <c r="N2372" s="69" t="s">
        <v>38</v>
      </c>
      <c r="O2372" s="69" t="s">
        <v>38</v>
      </c>
      <c r="P2372" s="72">
        <v>42530.484722222223</v>
      </c>
      <c r="Q2372" s="69"/>
      <c r="R2372" s="72">
        <v>42557.37777777778</v>
      </c>
      <c r="S2372" s="72">
        <v>42535.579861111109</v>
      </c>
      <c r="T2372" s="69"/>
      <c r="U2372" s="69" t="s">
        <v>39</v>
      </c>
      <c r="V2372" s="69"/>
      <c r="W2372" s="73">
        <v>42534</v>
      </c>
      <c r="X2372" s="69">
        <v>0</v>
      </c>
      <c r="Y2372" s="69">
        <v>2</v>
      </c>
      <c r="Z2372" s="74" t="s">
        <v>8266</v>
      </c>
      <c r="AA2372" s="69"/>
      <c r="AB2372" s="69"/>
      <c r="AC2372" s="69"/>
      <c r="AD2372" s="69"/>
      <c r="AE2372" s="69"/>
      <c r="AF2372" s="69"/>
      <c r="AG2372" s="69"/>
      <c r="AH2372" s="69" t="s">
        <v>8267</v>
      </c>
    </row>
    <row r="2373" spans="1:34" ht="15.75" customHeight="1" x14ac:dyDescent="0.2">
      <c r="A2373" s="69" t="s">
        <v>33</v>
      </c>
      <c r="B2373" s="69" t="s">
        <v>41</v>
      </c>
      <c r="C2373" s="51">
        <f t="shared" si="70"/>
        <v>24</v>
      </c>
      <c r="D2373" s="57">
        <v>2016</v>
      </c>
      <c r="E2373" s="57">
        <v>2</v>
      </c>
      <c r="F2373" s="69" t="s">
        <v>22</v>
      </c>
      <c r="G2373" s="70" t="s">
        <v>8268</v>
      </c>
      <c r="H2373" s="69" t="s">
        <v>8269</v>
      </c>
      <c r="I2373" s="71" t="s">
        <v>25</v>
      </c>
      <c r="J2373" s="71" t="s">
        <v>26</v>
      </c>
      <c r="K2373" s="69" t="s">
        <v>27</v>
      </c>
      <c r="L2373" s="69" t="s">
        <v>88</v>
      </c>
      <c r="M2373" s="69" t="s">
        <v>30</v>
      </c>
      <c r="N2373" s="69" t="s">
        <v>38</v>
      </c>
      <c r="O2373" s="69" t="s">
        <v>38</v>
      </c>
      <c r="P2373" s="72">
        <v>42528.439583333333</v>
      </c>
      <c r="Q2373" s="69"/>
      <c r="R2373" s="72">
        <v>42557.378472222219</v>
      </c>
      <c r="S2373" s="72">
        <v>42528.449305555558</v>
      </c>
      <c r="T2373" s="69"/>
      <c r="U2373" s="124" t="s">
        <v>10423</v>
      </c>
      <c r="V2373" s="69"/>
      <c r="W2373" s="73">
        <v>42531</v>
      </c>
      <c r="X2373" s="69">
        <v>0</v>
      </c>
      <c r="Y2373" s="69">
        <v>2</v>
      </c>
      <c r="Z2373" s="74" t="s">
        <v>8270</v>
      </c>
      <c r="AA2373" s="69"/>
      <c r="AB2373" s="69"/>
      <c r="AC2373" s="69"/>
      <c r="AD2373" s="69"/>
      <c r="AE2373" s="69"/>
      <c r="AF2373" s="69"/>
      <c r="AG2373" s="69"/>
      <c r="AH2373" s="69" t="s">
        <v>8271</v>
      </c>
    </row>
    <row r="2374" spans="1:34" ht="15.75" customHeight="1" x14ac:dyDescent="0.2">
      <c r="A2374" s="69" t="s">
        <v>33</v>
      </c>
      <c r="B2374" s="69" t="s">
        <v>4643</v>
      </c>
      <c r="C2374" s="51">
        <f t="shared" si="70"/>
        <v>25</v>
      </c>
      <c r="D2374" s="57">
        <v>2016</v>
      </c>
      <c r="E2374" s="57">
        <v>2</v>
      </c>
      <c r="F2374" s="69" t="s">
        <v>22</v>
      </c>
      <c r="G2374" s="70" t="s">
        <v>8272</v>
      </c>
      <c r="H2374" s="69" t="s">
        <v>8273</v>
      </c>
      <c r="I2374" s="71" t="s">
        <v>25</v>
      </c>
      <c r="J2374" s="71" t="s">
        <v>26</v>
      </c>
      <c r="K2374" s="69" t="s">
        <v>27</v>
      </c>
      <c r="L2374" s="69" t="s">
        <v>88</v>
      </c>
      <c r="M2374" s="69" t="s">
        <v>30</v>
      </c>
      <c r="N2374" s="69" t="s">
        <v>116</v>
      </c>
      <c r="O2374" s="69" t="s">
        <v>116</v>
      </c>
      <c r="P2374" s="72">
        <v>42530.399305555555</v>
      </c>
      <c r="Q2374" s="69"/>
      <c r="R2374" s="72">
        <v>42557.37777777778</v>
      </c>
      <c r="S2374" s="72">
        <v>42538.489583333336</v>
      </c>
      <c r="T2374" s="69"/>
      <c r="U2374" s="124" t="s">
        <v>10423</v>
      </c>
      <c r="V2374" s="69"/>
      <c r="W2374" s="69"/>
      <c r="X2374" s="69">
        <v>0</v>
      </c>
      <c r="Y2374" s="69">
        <v>3</v>
      </c>
      <c r="Z2374" s="69"/>
      <c r="AA2374" s="69"/>
      <c r="AB2374" s="69"/>
      <c r="AC2374" s="69"/>
      <c r="AD2374" s="69"/>
      <c r="AE2374" s="69"/>
      <c r="AF2374" s="69"/>
      <c r="AG2374" s="69"/>
      <c r="AH2374" s="69" t="s">
        <v>8274</v>
      </c>
    </row>
    <row r="2375" spans="1:34" ht="15.75" customHeight="1" x14ac:dyDescent="0.2">
      <c r="A2375" s="69" t="s">
        <v>33</v>
      </c>
      <c r="B2375" s="69" t="s">
        <v>2726</v>
      </c>
      <c r="C2375" s="51">
        <f t="shared" si="70"/>
        <v>21</v>
      </c>
      <c r="D2375" s="57">
        <v>2016</v>
      </c>
      <c r="E2375" s="57">
        <v>2</v>
      </c>
      <c r="F2375" s="69" t="s">
        <v>22</v>
      </c>
      <c r="G2375" s="70" t="s">
        <v>8275</v>
      </c>
      <c r="H2375" s="69" t="s">
        <v>8276</v>
      </c>
      <c r="I2375" s="71" t="s">
        <v>25</v>
      </c>
      <c r="J2375" s="71" t="s">
        <v>26</v>
      </c>
      <c r="K2375" s="69" t="s">
        <v>27</v>
      </c>
      <c r="L2375" s="69" t="s">
        <v>37</v>
      </c>
      <c r="M2375" s="69" t="s">
        <v>29</v>
      </c>
      <c r="N2375" s="69" t="s">
        <v>8277</v>
      </c>
      <c r="O2375" s="69" t="s">
        <v>8277</v>
      </c>
      <c r="P2375" s="72">
        <v>42507.609027777777</v>
      </c>
      <c r="Q2375" s="69"/>
      <c r="R2375" s="72">
        <v>42557.384027777778</v>
      </c>
      <c r="S2375" s="72">
        <v>42507.68472222222</v>
      </c>
      <c r="T2375" s="69"/>
      <c r="U2375" s="124" t="s">
        <v>10423</v>
      </c>
      <c r="V2375" s="69"/>
      <c r="W2375" s="69"/>
      <c r="X2375" s="69">
        <v>0</v>
      </c>
      <c r="Y2375" s="69">
        <v>1</v>
      </c>
      <c r="Z2375" s="69"/>
      <c r="AA2375" s="69"/>
      <c r="AB2375" s="69"/>
      <c r="AC2375" s="69"/>
      <c r="AD2375" s="69"/>
      <c r="AE2375" s="69"/>
      <c r="AF2375" s="69"/>
      <c r="AG2375" s="69"/>
      <c r="AH2375" s="69" t="s">
        <v>8278</v>
      </c>
    </row>
    <row r="2376" spans="1:34" ht="15.75" customHeight="1" x14ac:dyDescent="0.2">
      <c r="A2376" s="69" t="s">
        <v>33</v>
      </c>
      <c r="B2376" s="69" t="s">
        <v>2726</v>
      </c>
      <c r="C2376" s="51">
        <f t="shared" si="70"/>
        <v>19</v>
      </c>
      <c r="D2376" s="57">
        <v>2016</v>
      </c>
      <c r="E2376" s="57">
        <v>2</v>
      </c>
      <c r="F2376" s="69" t="s">
        <v>22</v>
      </c>
      <c r="G2376" s="70" t="s">
        <v>8279</v>
      </c>
      <c r="H2376" s="69" t="s">
        <v>8280</v>
      </c>
      <c r="I2376" s="71" t="s">
        <v>25</v>
      </c>
      <c r="J2376" s="71" t="s">
        <v>26</v>
      </c>
      <c r="K2376" s="69" t="s">
        <v>27</v>
      </c>
      <c r="L2376" s="69" t="s">
        <v>88</v>
      </c>
      <c r="M2376" s="69" t="s">
        <v>30</v>
      </c>
      <c r="N2376" s="69" t="s">
        <v>30</v>
      </c>
      <c r="O2376" s="69" t="s">
        <v>30</v>
      </c>
      <c r="P2376" s="72">
        <v>42493.813888888886</v>
      </c>
      <c r="Q2376" s="69"/>
      <c r="R2376" s="72">
        <v>42557.412499999999</v>
      </c>
      <c r="S2376" s="72">
        <v>42494.418749999997</v>
      </c>
      <c r="T2376" s="69"/>
      <c r="U2376" s="124" t="s">
        <v>10423</v>
      </c>
      <c r="V2376" s="69"/>
      <c r="W2376" s="69"/>
      <c r="X2376" s="69">
        <v>0</v>
      </c>
      <c r="Y2376" s="69">
        <v>3</v>
      </c>
      <c r="Z2376" s="69"/>
      <c r="AA2376" s="69"/>
      <c r="AB2376" s="69"/>
      <c r="AC2376" s="69"/>
      <c r="AD2376" s="69"/>
      <c r="AE2376" s="69"/>
      <c r="AF2376" s="69"/>
      <c r="AG2376" s="69"/>
      <c r="AH2376" s="69" t="s">
        <v>8281</v>
      </c>
    </row>
    <row r="2377" spans="1:34" ht="15.75" customHeight="1" x14ac:dyDescent="0.2">
      <c r="A2377" s="69" t="s">
        <v>33</v>
      </c>
      <c r="B2377" s="69" t="s">
        <v>108</v>
      </c>
      <c r="C2377" s="51">
        <f t="shared" si="70"/>
        <v>21</v>
      </c>
      <c r="D2377" s="57">
        <v>2016</v>
      </c>
      <c r="E2377" s="57">
        <v>2</v>
      </c>
      <c r="F2377" s="69" t="s">
        <v>22</v>
      </c>
      <c r="G2377" s="70" t="s">
        <v>8282</v>
      </c>
      <c r="H2377" s="69" t="s">
        <v>8283</v>
      </c>
      <c r="I2377" s="71" t="s">
        <v>25</v>
      </c>
      <c r="J2377" s="71" t="s">
        <v>26</v>
      </c>
      <c r="K2377" s="69" t="s">
        <v>27</v>
      </c>
      <c r="L2377" s="69" t="s">
        <v>88</v>
      </c>
      <c r="M2377" s="69" t="s">
        <v>202</v>
      </c>
      <c r="N2377" s="69" t="s">
        <v>202</v>
      </c>
      <c r="O2377" s="69" t="s">
        <v>202</v>
      </c>
      <c r="P2377" s="72">
        <v>42502.592361111114</v>
      </c>
      <c r="Q2377" s="69"/>
      <c r="R2377" s="72">
        <v>42557.413194444445</v>
      </c>
      <c r="S2377" s="72">
        <v>42507.508333333331</v>
      </c>
      <c r="T2377" s="69"/>
      <c r="U2377" s="124" t="s">
        <v>10423</v>
      </c>
      <c r="V2377" s="69"/>
      <c r="W2377" s="73">
        <v>42503</v>
      </c>
      <c r="X2377" s="69">
        <v>0</v>
      </c>
      <c r="Y2377" s="69">
        <v>4</v>
      </c>
      <c r="Z2377" s="69" t="s">
        <v>8284</v>
      </c>
      <c r="AA2377" s="69"/>
      <c r="AB2377" s="69"/>
      <c r="AC2377" s="69"/>
      <c r="AD2377" s="69"/>
      <c r="AE2377" s="69"/>
      <c r="AF2377" s="69"/>
      <c r="AG2377" s="69"/>
      <c r="AH2377" s="69" t="s">
        <v>8285</v>
      </c>
    </row>
    <row r="2378" spans="1:34" ht="15.75" hidden="1" customHeight="1" x14ac:dyDescent="0.2">
      <c r="A2378" s="69" t="s">
        <v>33</v>
      </c>
      <c r="B2378" s="69" t="s">
        <v>99</v>
      </c>
      <c r="C2378" s="51">
        <f t="shared" si="70"/>
        <v>21</v>
      </c>
      <c r="D2378" s="57">
        <v>2016</v>
      </c>
      <c r="E2378" s="57">
        <v>2</v>
      </c>
      <c r="F2378" s="69" t="s">
        <v>22</v>
      </c>
      <c r="G2378" s="70" t="s">
        <v>8286</v>
      </c>
      <c r="H2378" s="69" t="s">
        <v>8287</v>
      </c>
      <c r="I2378" s="71" t="s">
        <v>25</v>
      </c>
      <c r="J2378" s="71" t="s">
        <v>26</v>
      </c>
      <c r="K2378" s="69" t="s">
        <v>27</v>
      </c>
      <c r="L2378" s="69" t="s">
        <v>88</v>
      </c>
      <c r="M2378" s="69" t="s">
        <v>2982</v>
      </c>
      <c r="N2378" s="69" t="s">
        <v>38</v>
      </c>
      <c r="O2378" s="69" t="s">
        <v>38</v>
      </c>
      <c r="P2378" s="72">
        <v>42503.789583333331</v>
      </c>
      <c r="Q2378" s="69"/>
      <c r="R2378" s="72">
        <v>42557.412499999999</v>
      </c>
      <c r="S2378" s="72">
        <v>42506.61041666667</v>
      </c>
      <c r="T2378" s="69"/>
      <c r="U2378" s="69" t="s">
        <v>39</v>
      </c>
      <c r="V2378" s="69"/>
      <c r="W2378" s="73">
        <v>42506</v>
      </c>
      <c r="X2378" s="69">
        <v>0</v>
      </c>
      <c r="Y2378" s="69">
        <v>2</v>
      </c>
      <c r="Z2378" s="69" t="s">
        <v>8288</v>
      </c>
      <c r="AA2378" s="69"/>
      <c r="AB2378" s="69"/>
      <c r="AC2378" s="69"/>
      <c r="AD2378" s="69"/>
      <c r="AE2378" s="69"/>
      <c r="AF2378" s="69"/>
      <c r="AG2378" s="69"/>
      <c r="AH2378" s="69" t="s">
        <v>8289</v>
      </c>
    </row>
    <row r="2379" spans="1:34" ht="15.75" customHeight="1" x14ac:dyDescent="0.2">
      <c r="A2379" s="69" t="s">
        <v>33</v>
      </c>
      <c r="B2379" s="69" t="s">
        <v>3324</v>
      </c>
      <c r="C2379" s="51">
        <f t="shared" si="70"/>
        <v>21</v>
      </c>
      <c r="D2379" s="57">
        <v>2016</v>
      </c>
      <c r="E2379" s="57">
        <v>2</v>
      </c>
      <c r="F2379" s="69" t="s">
        <v>22</v>
      </c>
      <c r="G2379" s="70" t="s">
        <v>8290</v>
      </c>
      <c r="H2379" s="69" t="s">
        <v>8291</v>
      </c>
      <c r="I2379" s="71" t="s">
        <v>25</v>
      </c>
      <c r="J2379" s="71" t="s">
        <v>26</v>
      </c>
      <c r="K2379" s="69" t="s">
        <v>27</v>
      </c>
      <c r="L2379" s="69" t="s">
        <v>88</v>
      </c>
      <c r="M2379" s="69" t="s">
        <v>5045</v>
      </c>
      <c r="N2379" s="69" t="s">
        <v>5045</v>
      </c>
      <c r="O2379" s="69" t="s">
        <v>5045</v>
      </c>
      <c r="P2379" s="72">
        <v>42496.718055555553</v>
      </c>
      <c r="Q2379" s="69"/>
      <c r="R2379" s="72">
        <v>42557.413888888892</v>
      </c>
      <c r="S2379" s="72">
        <v>42509.658333333333</v>
      </c>
      <c r="T2379" s="69"/>
      <c r="U2379" s="124" t="s">
        <v>10423</v>
      </c>
      <c r="V2379" s="69"/>
      <c r="W2379" s="73">
        <v>42503</v>
      </c>
      <c r="X2379" s="69">
        <v>0</v>
      </c>
      <c r="Y2379" s="69">
        <v>2</v>
      </c>
      <c r="Z2379" s="69"/>
      <c r="AA2379" s="69"/>
      <c r="AB2379" s="69"/>
      <c r="AC2379" s="69"/>
      <c r="AD2379" s="69"/>
      <c r="AE2379" s="69"/>
      <c r="AF2379" s="69"/>
      <c r="AG2379" s="69"/>
      <c r="AH2379" s="69" t="s">
        <v>8292</v>
      </c>
    </row>
    <row r="2380" spans="1:34" ht="15.75" customHeight="1" x14ac:dyDescent="0.2">
      <c r="A2380" s="69" t="s">
        <v>33</v>
      </c>
      <c r="B2380" s="69" t="s">
        <v>2726</v>
      </c>
      <c r="C2380" s="51">
        <f t="shared" si="70"/>
        <v>21</v>
      </c>
      <c r="D2380" s="57">
        <v>2016</v>
      </c>
      <c r="E2380" s="57">
        <v>2</v>
      </c>
      <c r="F2380" s="69" t="s">
        <v>22</v>
      </c>
      <c r="G2380" s="70" t="s">
        <v>8293</v>
      </c>
      <c r="H2380" s="69" t="s">
        <v>8276</v>
      </c>
      <c r="I2380" s="71" t="s">
        <v>25</v>
      </c>
      <c r="J2380" s="71" t="s">
        <v>26</v>
      </c>
      <c r="K2380" s="69" t="s">
        <v>27</v>
      </c>
      <c r="L2380" s="69" t="s">
        <v>37</v>
      </c>
      <c r="M2380" s="69" t="s">
        <v>29</v>
      </c>
      <c r="N2380" s="69" t="s">
        <v>8277</v>
      </c>
      <c r="O2380" s="69" t="s">
        <v>8277</v>
      </c>
      <c r="P2380" s="72">
        <v>42502.685416666667</v>
      </c>
      <c r="Q2380" s="69"/>
      <c r="R2380" s="72">
        <v>42557.413194444445</v>
      </c>
      <c r="S2380" s="72">
        <v>42507.686111111114</v>
      </c>
      <c r="T2380" s="69"/>
      <c r="U2380" s="124" t="s">
        <v>10423</v>
      </c>
      <c r="V2380" s="69"/>
      <c r="W2380" s="69"/>
      <c r="X2380" s="69">
        <v>0</v>
      </c>
      <c r="Y2380" s="69">
        <v>2</v>
      </c>
      <c r="Z2380" s="69"/>
      <c r="AA2380" s="69"/>
      <c r="AB2380" s="69"/>
      <c r="AC2380" s="69"/>
      <c r="AD2380" s="69"/>
      <c r="AE2380" s="69"/>
      <c r="AF2380" s="69" t="s">
        <v>8294</v>
      </c>
      <c r="AG2380" s="69"/>
      <c r="AH2380" s="69" t="s">
        <v>8295</v>
      </c>
    </row>
    <row r="2381" spans="1:34" ht="15.75" hidden="1" customHeight="1" x14ac:dyDescent="0.2">
      <c r="A2381" s="69" t="s">
        <v>33</v>
      </c>
      <c r="B2381" s="69" t="s">
        <v>56</v>
      </c>
      <c r="C2381" s="51">
        <f t="shared" si="70"/>
        <v>19</v>
      </c>
      <c r="D2381" s="57">
        <v>2016</v>
      </c>
      <c r="E2381" s="57">
        <v>2</v>
      </c>
      <c r="F2381" s="69" t="s">
        <v>22</v>
      </c>
      <c r="G2381" s="70" t="s">
        <v>8296</v>
      </c>
      <c r="H2381" s="69" t="s">
        <v>8297</v>
      </c>
      <c r="I2381" s="71" t="s">
        <v>25</v>
      </c>
      <c r="J2381" s="71" t="s">
        <v>26</v>
      </c>
      <c r="K2381" s="69" t="s">
        <v>27</v>
      </c>
      <c r="L2381" s="69" t="s">
        <v>88</v>
      </c>
      <c r="M2381" s="69" t="s">
        <v>167</v>
      </c>
      <c r="N2381" s="69" t="s">
        <v>59</v>
      </c>
      <c r="O2381" s="69" t="s">
        <v>59</v>
      </c>
      <c r="P2381" s="72">
        <v>42496.366666666669</v>
      </c>
      <c r="Q2381" s="69"/>
      <c r="R2381" s="72">
        <v>42557.414583333331</v>
      </c>
      <c r="S2381" s="72">
        <v>42496.422222222223</v>
      </c>
      <c r="T2381" s="69"/>
      <c r="U2381" s="69" t="s">
        <v>54</v>
      </c>
      <c r="V2381" s="69"/>
      <c r="W2381" s="73">
        <v>42496</v>
      </c>
      <c r="X2381" s="69">
        <v>0</v>
      </c>
      <c r="Y2381" s="69">
        <v>2</v>
      </c>
      <c r="Z2381" s="69"/>
      <c r="AA2381" s="69"/>
      <c r="AB2381" s="69"/>
      <c r="AC2381" s="69"/>
      <c r="AD2381" s="69"/>
      <c r="AE2381" s="69"/>
      <c r="AF2381" s="69"/>
      <c r="AG2381" s="69"/>
      <c r="AH2381" s="69" t="s">
        <v>8298</v>
      </c>
    </row>
    <row r="2382" spans="1:34" ht="15.75" customHeight="1" x14ac:dyDescent="0.2">
      <c r="A2382" s="69" t="s">
        <v>33</v>
      </c>
      <c r="B2382" s="69" t="s">
        <v>108</v>
      </c>
      <c r="C2382" s="51">
        <f t="shared" si="70"/>
        <v>20</v>
      </c>
      <c r="D2382" s="57">
        <v>2016</v>
      </c>
      <c r="E2382" s="57">
        <v>2</v>
      </c>
      <c r="F2382" s="69" t="s">
        <v>22</v>
      </c>
      <c r="G2382" s="70" t="s">
        <v>8299</v>
      </c>
      <c r="H2382" s="69" t="s">
        <v>8300</v>
      </c>
      <c r="I2382" s="71" t="s">
        <v>25</v>
      </c>
      <c r="J2382" s="71" t="s">
        <v>26</v>
      </c>
      <c r="K2382" s="69" t="s">
        <v>27</v>
      </c>
      <c r="L2382" s="69" t="s">
        <v>88</v>
      </c>
      <c r="M2382" s="69" t="s">
        <v>202</v>
      </c>
      <c r="N2382" s="69" t="s">
        <v>202</v>
      </c>
      <c r="O2382" s="69" t="s">
        <v>202</v>
      </c>
      <c r="P2382" s="72">
        <v>42502.581250000003</v>
      </c>
      <c r="Q2382" s="69"/>
      <c r="R2382" s="72">
        <v>42557.413194444445</v>
      </c>
      <c r="S2382" s="72">
        <v>42502.676388888889</v>
      </c>
      <c r="T2382" s="69"/>
      <c r="U2382" s="124" t="s">
        <v>10423</v>
      </c>
      <c r="V2382" s="69"/>
      <c r="W2382" s="73">
        <v>42503</v>
      </c>
      <c r="X2382" s="69">
        <v>0</v>
      </c>
      <c r="Y2382" s="69">
        <v>3</v>
      </c>
      <c r="Z2382" s="69" t="s">
        <v>8301</v>
      </c>
      <c r="AA2382" s="69"/>
      <c r="AB2382" s="69"/>
      <c r="AC2382" s="69"/>
      <c r="AD2382" s="69"/>
      <c r="AE2382" s="69"/>
      <c r="AF2382" s="69"/>
      <c r="AG2382" s="69"/>
      <c r="AH2382" s="69" t="s">
        <v>8302</v>
      </c>
    </row>
    <row r="2383" spans="1:34" ht="15.75" hidden="1" customHeight="1" x14ac:dyDescent="0.2">
      <c r="A2383" s="69" t="s">
        <v>33</v>
      </c>
      <c r="B2383" s="69" t="s">
        <v>76</v>
      </c>
      <c r="C2383" s="51">
        <f t="shared" si="70"/>
        <v>26</v>
      </c>
      <c r="D2383" s="57">
        <v>2016</v>
      </c>
      <c r="E2383" s="57">
        <v>2</v>
      </c>
      <c r="F2383" s="69" t="s">
        <v>22</v>
      </c>
      <c r="G2383" s="70" t="s">
        <v>8059</v>
      </c>
      <c r="H2383" s="69" t="s">
        <v>8303</v>
      </c>
      <c r="I2383" s="71" t="s">
        <v>2700</v>
      </c>
      <c r="J2383" s="71" t="s">
        <v>26</v>
      </c>
      <c r="K2383" s="69" t="s">
        <v>27</v>
      </c>
      <c r="L2383" s="69" t="s">
        <v>37</v>
      </c>
      <c r="M2383" s="69" t="s">
        <v>53</v>
      </c>
      <c r="N2383" s="69" t="s">
        <v>53</v>
      </c>
      <c r="O2383" s="69" t="s">
        <v>53</v>
      </c>
      <c r="P2383" s="72">
        <v>42493.446527777778</v>
      </c>
      <c r="Q2383" s="69"/>
      <c r="R2383" s="72">
        <v>42557.415277777778</v>
      </c>
      <c r="S2383" s="72">
        <v>42542.57708333333</v>
      </c>
      <c r="T2383" s="69"/>
      <c r="U2383" s="69" t="s">
        <v>143</v>
      </c>
      <c r="V2383" s="69"/>
      <c r="W2383" s="73">
        <v>42493</v>
      </c>
      <c r="X2383" s="69">
        <v>0</v>
      </c>
      <c r="Y2383" s="69">
        <v>5</v>
      </c>
      <c r="Z2383" s="69" t="s">
        <v>8304</v>
      </c>
      <c r="AA2383" s="69"/>
      <c r="AB2383" s="69"/>
      <c r="AC2383" s="69"/>
      <c r="AD2383" s="69"/>
      <c r="AE2383" s="69"/>
      <c r="AF2383" s="69" t="s">
        <v>8057</v>
      </c>
      <c r="AG2383" s="69"/>
      <c r="AH2383" s="69"/>
    </row>
    <row r="2384" spans="1:34" ht="15.75" hidden="1" customHeight="1" x14ac:dyDescent="0.2">
      <c r="A2384" s="69" t="s">
        <v>33</v>
      </c>
      <c r="B2384" s="69" t="s">
        <v>76</v>
      </c>
      <c r="C2384" s="51">
        <f t="shared" si="70"/>
        <v>22</v>
      </c>
      <c r="D2384" s="57">
        <v>2016</v>
      </c>
      <c r="E2384" s="57">
        <v>2</v>
      </c>
      <c r="F2384" s="69" t="s">
        <v>22</v>
      </c>
      <c r="G2384" s="70" t="s">
        <v>7976</v>
      </c>
      <c r="H2384" s="69" t="s">
        <v>8305</v>
      </c>
      <c r="I2384" s="71" t="s">
        <v>2700</v>
      </c>
      <c r="J2384" s="71" t="s">
        <v>26</v>
      </c>
      <c r="K2384" s="69" t="s">
        <v>27</v>
      </c>
      <c r="L2384" s="69" t="s">
        <v>37</v>
      </c>
      <c r="M2384" s="69" t="s">
        <v>53</v>
      </c>
      <c r="N2384" s="69" t="s">
        <v>53</v>
      </c>
      <c r="O2384" s="69" t="s">
        <v>53</v>
      </c>
      <c r="P2384" s="72">
        <v>42493.495138888888</v>
      </c>
      <c r="Q2384" s="69"/>
      <c r="R2384" s="72">
        <v>42557.415972222225</v>
      </c>
      <c r="S2384" s="72">
        <v>42514.46875</v>
      </c>
      <c r="T2384" s="69"/>
      <c r="U2384" s="69" t="s">
        <v>143</v>
      </c>
      <c r="V2384" s="69"/>
      <c r="W2384" s="73">
        <v>42493</v>
      </c>
      <c r="X2384" s="69">
        <v>0</v>
      </c>
      <c r="Y2384" s="69">
        <v>5</v>
      </c>
      <c r="Z2384" s="74" t="s">
        <v>8306</v>
      </c>
      <c r="AA2384" s="69"/>
      <c r="AB2384" s="69"/>
      <c r="AC2384" s="69"/>
      <c r="AD2384" s="69"/>
      <c r="AE2384" s="69"/>
      <c r="AF2384" s="69" t="s">
        <v>7973</v>
      </c>
      <c r="AG2384" s="69"/>
      <c r="AH2384" s="69"/>
    </row>
    <row r="2385" spans="1:34" ht="15.75" customHeight="1" x14ac:dyDescent="0.2">
      <c r="A2385" s="69" t="s">
        <v>33</v>
      </c>
      <c r="B2385" s="69" t="s">
        <v>99</v>
      </c>
      <c r="C2385" s="51">
        <f t="shared" si="70"/>
        <v>25</v>
      </c>
      <c r="D2385" s="57">
        <v>2016</v>
      </c>
      <c r="E2385" s="57">
        <v>2</v>
      </c>
      <c r="F2385" s="69" t="s">
        <v>22</v>
      </c>
      <c r="G2385" s="70" t="s">
        <v>8307</v>
      </c>
      <c r="H2385" s="69" t="s">
        <v>8308</v>
      </c>
      <c r="I2385" s="71" t="s">
        <v>25</v>
      </c>
      <c r="J2385" s="71" t="s">
        <v>26</v>
      </c>
      <c r="K2385" s="69" t="s">
        <v>27</v>
      </c>
      <c r="L2385" s="69" t="s">
        <v>37</v>
      </c>
      <c r="M2385" s="69" t="s">
        <v>29</v>
      </c>
      <c r="N2385" s="69" t="s">
        <v>2982</v>
      </c>
      <c r="O2385" s="69" t="s">
        <v>2982</v>
      </c>
      <c r="P2385" s="72">
        <v>42494.552777777775</v>
      </c>
      <c r="Q2385" s="69"/>
      <c r="R2385" s="72">
        <v>42557.415277777778</v>
      </c>
      <c r="S2385" s="72">
        <v>42536.477777777778</v>
      </c>
      <c r="T2385" s="69"/>
      <c r="U2385" s="124" t="s">
        <v>10423</v>
      </c>
      <c r="V2385" s="69"/>
      <c r="W2385" s="73">
        <v>42501</v>
      </c>
      <c r="X2385" s="69">
        <v>0</v>
      </c>
      <c r="Y2385" s="69">
        <v>5</v>
      </c>
      <c r="Z2385" s="69" t="s">
        <v>8309</v>
      </c>
      <c r="AA2385" s="69"/>
      <c r="AB2385" s="69"/>
      <c r="AC2385" s="69"/>
      <c r="AD2385" s="69"/>
      <c r="AE2385" s="69"/>
      <c r="AF2385" s="69"/>
      <c r="AG2385" s="69"/>
      <c r="AH2385" s="69" t="s">
        <v>8310</v>
      </c>
    </row>
    <row r="2386" spans="1:34" ht="15.75" customHeight="1" x14ac:dyDescent="0.2">
      <c r="A2386" s="69" t="s">
        <v>33</v>
      </c>
      <c r="B2386" s="69" t="s">
        <v>6457</v>
      </c>
      <c r="C2386" s="51">
        <f t="shared" si="70"/>
        <v>20</v>
      </c>
      <c r="D2386" s="57">
        <v>2016</v>
      </c>
      <c r="E2386" s="57">
        <v>2</v>
      </c>
      <c r="F2386" s="69" t="s">
        <v>22</v>
      </c>
      <c r="G2386" s="70" t="s">
        <v>8311</v>
      </c>
      <c r="H2386" s="69" t="s">
        <v>8312</v>
      </c>
      <c r="I2386" s="71" t="s">
        <v>25</v>
      </c>
      <c r="J2386" s="71" t="s">
        <v>26</v>
      </c>
      <c r="K2386" s="69" t="s">
        <v>27</v>
      </c>
      <c r="L2386" s="69" t="s">
        <v>88</v>
      </c>
      <c r="M2386" s="69" t="s">
        <v>284</v>
      </c>
      <c r="N2386" s="69" t="s">
        <v>7622</v>
      </c>
      <c r="O2386" s="69" t="s">
        <v>7622</v>
      </c>
      <c r="P2386" s="72">
        <v>42475.4</v>
      </c>
      <c r="Q2386" s="69"/>
      <c r="R2386" s="72">
        <v>42557.416666666664</v>
      </c>
      <c r="S2386" s="72">
        <v>42500.481944444444</v>
      </c>
      <c r="T2386" s="69"/>
      <c r="U2386" s="124" t="s">
        <v>10423</v>
      </c>
      <c r="V2386" s="69"/>
      <c r="W2386" s="69"/>
      <c r="X2386" s="69">
        <v>0</v>
      </c>
      <c r="Y2386" s="69">
        <v>1</v>
      </c>
      <c r="Z2386" s="69"/>
      <c r="AA2386" s="69"/>
      <c r="AB2386" s="69"/>
      <c r="AC2386" s="69"/>
      <c r="AD2386" s="69"/>
      <c r="AE2386" s="69"/>
      <c r="AF2386" s="69"/>
      <c r="AG2386" s="69"/>
      <c r="AH2386" s="69" t="s">
        <v>8313</v>
      </c>
    </row>
    <row r="2387" spans="1:34" ht="15.75" customHeight="1" x14ac:dyDescent="0.2">
      <c r="A2387" s="69" t="s">
        <v>33</v>
      </c>
      <c r="B2387" s="69" t="s">
        <v>56</v>
      </c>
      <c r="C2387" s="51">
        <f t="shared" si="70"/>
        <v>17</v>
      </c>
      <c r="D2387" s="57">
        <v>2016</v>
      </c>
      <c r="E2387" s="57">
        <v>2</v>
      </c>
      <c r="F2387" s="69" t="s">
        <v>22</v>
      </c>
      <c r="G2387" s="70" t="s">
        <v>8314</v>
      </c>
      <c r="H2387" s="69" t="s">
        <v>8315</v>
      </c>
      <c r="I2387" s="71" t="s">
        <v>25</v>
      </c>
      <c r="J2387" s="71" t="s">
        <v>26</v>
      </c>
      <c r="K2387" s="69" t="s">
        <v>27</v>
      </c>
      <c r="L2387" s="69" t="s">
        <v>88</v>
      </c>
      <c r="M2387" s="69" t="s">
        <v>30</v>
      </c>
      <c r="N2387" s="69" t="s">
        <v>38</v>
      </c>
      <c r="O2387" s="69" t="s">
        <v>38</v>
      </c>
      <c r="P2387" s="72">
        <v>42482.487500000003</v>
      </c>
      <c r="Q2387" s="69"/>
      <c r="R2387" s="72">
        <v>42557.415972222225</v>
      </c>
      <c r="S2387" s="72">
        <v>42482.529166666667</v>
      </c>
      <c r="T2387" s="69"/>
      <c r="U2387" s="124" t="s">
        <v>10423</v>
      </c>
      <c r="V2387" s="69"/>
      <c r="W2387" s="73">
        <v>42478</v>
      </c>
      <c r="X2387" s="69">
        <v>0</v>
      </c>
      <c r="Y2387" s="69">
        <v>1</v>
      </c>
      <c r="Z2387" s="69"/>
      <c r="AA2387" s="69"/>
      <c r="AB2387" s="69"/>
      <c r="AC2387" s="69"/>
      <c r="AD2387" s="69"/>
      <c r="AE2387" s="69"/>
      <c r="AF2387" s="69"/>
      <c r="AG2387" s="69"/>
      <c r="AH2387" s="69" t="s">
        <v>8316</v>
      </c>
    </row>
    <row r="2388" spans="1:34" ht="15.75" hidden="1" customHeight="1" x14ac:dyDescent="0.2">
      <c r="A2388" s="69" t="s">
        <v>33</v>
      </c>
      <c r="B2388" s="69" t="s">
        <v>41</v>
      </c>
      <c r="C2388" s="51">
        <f t="shared" si="70"/>
        <v>20</v>
      </c>
      <c r="D2388" s="57">
        <v>2016</v>
      </c>
      <c r="E2388" s="57">
        <v>2</v>
      </c>
      <c r="F2388" s="69" t="s">
        <v>22</v>
      </c>
      <c r="G2388" s="70" t="s">
        <v>8317</v>
      </c>
      <c r="H2388" s="69" t="s">
        <v>8318</v>
      </c>
      <c r="I2388" s="71" t="s">
        <v>25</v>
      </c>
      <c r="J2388" s="71" t="s">
        <v>26</v>
      </c>
      <c r="K2388" s="69" t="s">
        <v>27</v>
      </c>
      <c r="L2388" s="69" t="s">
        <v>88</v>
      </c>
      <c r="M2388" s="69" t="s">
        <v>38</v>
      </c>
      <c r="N2388" s="69" t="s">
        <v>38</v>
      </c>
      <c r="O2388" s="69" t="s">
        <v>38</v>
      </c>
      <c r="P2388" s="72">
        <v>42493.538888888892</v>
      </c>
      <c r="Q2388" s="69"/>
      <c r="R2388" s="72">
        <v>42557.415972222225</v>
      </c>
      <c r="S2388" s="72">
        <v>42503.365972222222</v>
      </c>
      <c r="T2388" s="69"/>
      <c r="U2388" s="69" t="s">
        <v>39</v>
      </c>
      <c r="V2388" s="69"/>
      <c r="W2388" s="69"/>
      <c r="X2388" s="69">
        <v>0</v>
      </c>
      <c r="Y2388" s="69">
        <v>2</v>
      </c>
      <c r="Z2388" s="69"/>
      <c r="AA2388" s="69"/>
      <c r="AB2388" s="69"/>
      <c r="AC2388" s="69"/>
      <c r="AD2388" s="69"/>
      <c r="AE2388" s="69"/>
      <c r="AF2388" s="69"/>
      <c r="AG2388" s="69"/>
      <c r="AH2388" s="69" t="s">
        <v>8319</v>
      </c>
    </row>
    <row r="2389" spans="1:34" ht="15.75" customHeight="1" x14ac:dyDescent="0.2">
      <c r="A2389" s="69" t="s">
        <v>33</v>
      </c>
      <c r="B2389" s="69" t="s">
        <v>108</v>
      </c>
      <c r="C2389" s="51">
        <f t="shared" si="70"/>
        <v>18</v>
      </c>
      <c r="D2389" s="57">
        <v>2016</v>
      </c>
      <c r="E2389" s="57">
        <v>2</v>
      </c>
      <c r="F2389" s="69" t="s">
        <v>22</v>
      </c>
      <c r="G2389" s="70" t="s">
        <v>8320</v>
      </c>
      <c r="H2389" s="69" t="s">
        <v>8321</v>
      </c>
      <c r="I2389" s="71" t="s">
        <v>25</v>
      </c>
      <c r="J2389" s="71" t="s">
        <v>26</v>
      </c>
      <c r="K2389" s="69" t="s">
        <v>27</v>
      </c>
      <c r="L2389" s="69" t="s">
        <v>88</v>
      </c>
      <c r="M2389" s="69" t="s">
        <v>2982</v>
      </c>
      <c r="N2389" s="69" t="s">
        <v>2982</v>
      </c>
      <c r="O2389" s="69" t="s">
        <v>2982</v>
      </c>
      <c r="P2389" s="72">
        <v>42468.510416666664</v>
      </c>
      <c r="Q2389" s="69"/>
      <c r="R2389" s="72">
        <v>42557.442361111112</v>
      </c>
      <c r="S2389" s="72">
        <v>42489.625694444447</v>
      </c>
      <c r="T2389" s="69"/>
      <c r="U2389" s="124" t="s">
        <v>10423</v>
      </c>
      <c r="V2389" s="69"/>
      <c r="W2389" s="73">
        <v>42485</v>
      </c>
      <c r="X2389" s="69">
        <v>0</v>
      </c>
      <c r="Y2389" s="69">
        <v>2</v>
      </c>
      <c r="Z2389" s="69" t="s">
        <v>8322</v>
      </c>
      <c r="AA2389" s="69"/>
      <c r="AB2389" s="69"/>
      <c r="AC2389" s="69"/>
      <c r="AD2389" s="69"/>
      <c r="AE2389" s="69"/>
      <c r="AF2389" s="69"/>
      <c r="AG2389" s="69"/>
      <c r="AH2389" s="69" t="s">
        <v>8323</v>
      </c>
    </row>
    <row r="2390" spans="1:34" ht="15.75" customHeight="1" x14ac:dyDescent="0.2">
      <c r="A2390" s="69" t="s">
        <v>33</v>
      </c>
      <c r="B2390" s="69" t="s">
        <v>2726</v>
      </c>
      <c r="C2390" s="51">
        <f t="shared" ref="C2390:C2457" si="71">IF(S2390="",WEEKNUM(R2390),WEEKNUM(S2390))</f>
        <v>16</v>
      </c>
      <c r="D2390" s="57">
        <v>2016</v>
      </c>
      <c r="E2390" s="57">
        <v>2</v>
      </c>
      <c r="F2390" s="69" t="s">
        <v>22</v>
      </c>
      <c r="G2390" s="70" t="s">
        <v>8324</v>
      </c>
      <c r="H2390" s="69" t="s">
        <v>8325</v>
      </c>
      <c r="I2390" s="71" t="s">
        <v>25</v>
      </c>
      <c r="J2390" s="71" t="s">
        <v>26</v>
      </c>
      <c r="K2390" s="69" t="s">
        <v>27</v>
      </c>
      <c r="L2390" s="69" t="s">
        <v>37</v>
      </c>
      <c r="M2390" s="69" t="s">
        <v>29</v>
      </c>
      <c r="N2390" s="69" t="s">
        <v>116</v>
      </c>
      <c r="O2390" s="69" t="s">
        <v>116</v>
      </c>
      <c r="P2390" s="72">
        <v>42472.561805555553</v>
      </c>
      <c r="Q2390" s="69"/>
      <c r="R2390" s="72">
        <v>42557.440972222219</v>
      </c>
      <c r="S2390" s="72">
        <v>42472.581944444442</v>
      </c>
      <c r="T2390" s="69"/>
      <c r="U2390" s="124" t="s">
        <v>10423</v>
      </c>
      <c r="V2390" s="69"/>
      <c r="W2390" s="69"/>
      <c r="X2390" s="69">
        <v>0</v>
      </c>
      <c r="Y2390" s="69">
        <v>1</v>
      </c>
      <c r="Z2390" s="69"/>
      <c r="AA2390" s="69"/>
      <c r="AB2390" s="69"/>
      <c r="AC2390" s="69"/>
      <c r="AD2390" s="69"/>
      <c r="AE2390" s="69"/>
      <c r="AF2390" s="69"/>
      <c r="AG2390" s="69"/>
      <c r="AH2390" s="69" t="s">
        <v>8326</v>
      </c>
    </row>
    <row r="2391" spans="1:34" ht="15.75" customHeight="1" x14ac:dyDescent="0.2">
      <c r="A2391" s="69" t="s">
        <v>33</v>
      </c>
      <c r="B2391" s="69" t="s">
        <v>2726</v>
      </c>
      <c r="C2391" s="51">
        <f t="shared" si="71"/>
        <v>16</v>
      </c>
      <c r="D2391" s="57">
        <v>2016</v>
      </c>
      <c r="E2391" s="57">
        <v>2</v>
      </c>
      <c r="F2391" s="69" t="s">
        <v>22</v>
      </c>
      <c r="G2391" s="70" t="s">
        <v>8327</v>
      </c>
      <c r="H2391" s="69" t="s">
        <v>8328</v>
      </c>
      <c r="I2391" s="71" t="s">
        <v>36</v>
      </c>
      <c r="J2391" s="71" t="s">
        <v>26</v>
      </c>
      <c r="K2391" s="69" t="s">
        <v>27</v>
      </c>
      <c r="L2391" s="69" t="s">
        <v>88</v>
      </c>
      <c r="M2391" s="69" t="s">
        <v>116</v>
      </c>
      <c r="N2391" s="69" t="s">
        <v>8277</v>
      </c>
      <c r="O2391" s="69" t="s">
        <v>8277</v>
      </c>
      <c r="P2391" s="72">
        <v>42471.519444444442</v>
      </c>
      <c r="Q2391" s="69"/>
      <c r="R2391" s="72">
        <v>42557.440972222219</v>
      </c>
      <c r="S2391" s="72">
        <v>42474.711805555555</v>
      </c>
      <c r="T2391" s="69"/>
      <c r="U2391" s="124" t="s">
        <v>10423</v>
      </c>
      <c r="V2391" s="69"/>
      <c r="W2391" s="69"/>
      <c r="X2391" s="69">
        <v>0</v>
      </c>
      <c r="Y2391" s="69">
        <v>2</v>
      </c>
      <c r="Z2391" s="69" t="s">
        <v>8329</v>
      </c>
      <c r="AA2391" s="69"/>
      <c r="AB2391" s="69"/>
      <c r="AC2391" s="69"/>
      <c r="AD2391" s="69"/>
      <c r="AE2391" s="69"/>
      <c r="AF2391" s="69" t="s">
        <v>6271</v>
      </c>
      <c r="AG2391" s="69"/>
      <c r="AH2391" s="69" t="s">
        <v>8330</v>
      </c>
    </row>
    <row r="2392" spans="1:34" ht="15.75" customHeight="1" x14ac:dyDescent="0.2">
      <c r="A2392" s="69" t="s">
        <v>33</v>
      </c>
      <c r="B2392" s="69" t="s">
        <v>56</v>
      </c>
      <c r="C2392" s="51">
        <f t="shared" si="71"/>
        <v>15</v>
      </c>
      <c r="D2392" s="57">
        <v>2016</v>
      </c>
      <c r="E2392" s="57">
        <v>2</v>
      </c>
      <c r="F2392" s="69" t="s">
        <v>22</v>
      </c>
      <c r="G2392" s="70" t="s">
        <v>7769</v>
      </c>
      <c r="H2392" s="69" t="s">
        <v>7770</v>
      </c>
      <c r="I2392" s="71" t="s">
        <v>36</v>
      </c>
      <c r="J2392" s="71" t="s">
        <v>26</v>
      </c>
      <c r="K2392" s="69" t="s">
        <v>27</v>
      </c>
      <c r="L2392" s="69" t="s">
        <v>37</v>
      </c>
      <c r="M2392" s="69" t="s">
        <v>29</v>
      </c>
      <c r="N2392" s="69" t="s">
        <v>116</v>
      </c>
      <c r="O2392" s="69" t="s">
        <v>116</v>
      </c>
      <c r="P2392" s="72">
        <v>42467.447916666664</v>
      </c>
      <c r="Q2392" s="69"/>
      <c r="R2392" s="72">
        <v>42471.664583333331</v>
      </c>
      <c r="S2392" s="72">
        <v>42467.511805555558</v>
      </c>
      <c r="T2392" s="69"/>
      <c r="U2392" s="124" t="s">
        <v>10423</v>
      </c>
      <c r="V2392" s="69"/>
      <c r="W2392" s="69"/>
      <c r="X2392" s="69">
        <v>0</v>
      </c>
      <c r="Y2392" s="69">
        <v>2</v>
      </c>
      <c r="Z2392" s="69"/>
      <c r="AA2392" s="69"/>
      <c r="AB2392" s="69"/>
      <c r="AC2392" s="69"/>
      <c r="AD2392" s="69"/>
      <c r="AE2392" s="69"/>
      <c r="AF2392" s="69"/>
      <c r="AG2392" s="69"/>
      <c r="AH2392" s="69" t="s">
        <v>7771</v>
      </c>
    </row>
    <row r="2393" spans="1:34" ht="15.75" customHeight="1" x14ac:dyDescent="0.2">
      <c r="A2393" s="69" t="s">
        <v>33</v>
      </c>
      <c r="B2393" s="69" t="s">
        <v>56</v>
      </c>
      <c r="C2393" s="51">
        <f t="shared" si="71"/>
        <v>19</v>
      </c>
      <c r="D2393" s="57">
        <v>2016</v>
      </c>
      <c r="E2393" s="57">
        <v>2</v>
      </c>
      <c r="F2393" s="69" t="s">
        <v>22</v>
      </c>
      <c r="G2393" s="70" t="s">
        <v>8335</v>
      </c>
      <c r="H2393" s="69" t="s">
        <v>8336</v>
      </c>
      <c r="I2393" s="71" t="s">
        <v>25</v>
      </c>
      <c r="J2393" s="71" t="s">
        <v>26</v>
      </c>
      <c r="K2393" s="69" t="s">
        <v>27</v>
      </c>
      <c r="L2393" s="69" t="s">
        <v>37</v>
      </c>
      <c r="M2393" s="69" t="s">
        <v>49</v>
      </c>
      <c r="N2393" s="69" t="s">
        <v>2982</v>
      </c>
      <c r="O2393" s="69" t="s">
        <v>2982</v>
      </c>
      <c r="P2393" s="72">
        <v>42488.581944444442</v>
      </c>
      <c r="Q2393" s="69"/>
      <c r="R2393" s="72">
        <v>42557.443055555559</v>
      </c>
      <c r="S2393" s="72">
        <v>42496.642361111109</v>
      </c>
      <c r="T2393" s="69"/>
      <c r="U2393" s="124" t="s">
        <v>10423</v>
      </c>
      <c r="V2393" s="69"/>
      <c r="W2393" s="73">
        <v>42496</v>
      </c>
      <c r="X2393" s="69">
        <v>0</v>
      </c>
      <c r="Y2393" s="69">
        <v>3</v>
      </c>
      <c r="Z2393" s="69" t="s">
        <v>8337</v>
      </c>
      <c r="AA2393" s="69"/>
      <c r="AB2393" s="69"/>
      <c r="AC2393" s="69"/>
      <c r="AD2393" s="69"/>
      <c r="AE2393" s="69"/>
      <c r="AF2393" s="69"/>
      <c r="AG2393" s="69"/>
      <c r="AH2393" s="69" t="s">
        <v>8338</v>
      </c>
    </row>
    <row r="2394" spans="1:34" ht="15.75" hidden="1" customHeight="1" x14ac:dyDescent="0.2">
      <c r="A2394" s="69" t="s">
        <v>33</v>
      </c>
      <c r="B2394" s="69" t="s">
        <v>91</v>
      </c>
      <c r="C2394" s="51">
        <f t="shared" si="71"/>
        <v>24</v>
      </c>
      <c r="D2394" s="57">
        <v>2016</v>
      </c>
      <c r="E2394" s="57">
        <v>2</v>
      </c>
      <c r="F2394" s="62" t="s">
        <v>1777</v>
      </c>
      <c r="G2394" s="70" t="s">
        <v>8487</v>
      </c>
      <c r="H2394" s="69" t="s">
        <v>8488</v>
      </c>
      <c r="I2394" s="71" t="s">
        <v>36</v>
      </c>
      <c r="J2394" s="71" t="s">
        <v>26</v>
      </c>
      <c r="K2394" s="69" t="s">
        <v>27</v>
      </c>
      <c r="L2394" s="69" t="s">
        <v>88</v>
      </c>
      <c r="M2394" s="69" t="s">
        <v>89</v>
      </c>
      <c r="N2394" s="69" t="s">
        <v>89</v>
      </c>
      <c r="O2394" s="69" t="s">
        <v>89</v>
      </c>
      <c r="P2394" s="72">
        <v>42478.46597222222</v>
      </c>
      <c r="Q2394" s="72">
        <v>42557.556944444441</v>
      </c>
      <c r="R2394" s="72">
        <v>42557.556944444441</v>
      </c>
      <c r="S2394" s="72">
        <v>42528.604166666664</v>
      </c>
      <c r="T2394" s="69"/>
      <c r="U2394" s="126" t="s">
        <v>1777</v>
      </c>
      <c r="V2394" s="69"/>
      <c r="W2394" s="69"/>
      <c r="X2394" s="69">
        <v>0</v>
      </c>
      <c r="Y2394" s="69">
        <v>1</v>
      </c>
      <c r="Z2394" s="69"/>
      <c r="AA2394" s="69"/>
      <c r="AB2394" s="69"/>
      <c r="AC2394" s="69"/>
      <c r="AD2394" s="69"/>
      <c r="AE2394" s="69"/>
      <c r="AF2394" s="69"/>
      <c r="AG2394" s="69"/>
      <c r="AH2394" s="69" t="s">
        <v>8489</v>
      </c>
    </row>
    <row r="2395" spans="1:34" ht="15.75" customHeight="1" x14ac:dyDescent="0.2">
      <c r="A2395" s="69" t="s">
        <v>33</v>
      </c>
      <c r="B2395" s="69" t="s">
        <v>6457</v>
      </c>
      <c r="C2395" s="51">
        <f t="shared" si="71"/>
        <v>26</v>
      </c>
      <c r="D2395" s="57">
        <v>2016</v>
      </c>
      <c r="E2395" s="57">
        <v>2</v>
      </c>
      <c r="F2395" s="69" t="s">
        <v>22</v>
      </c>
      <c r="G2395" s="70" t="s">
        <v>8209</v>
      </c>
      <c r="H2395" s="69" t="s">
        <v>8210</v>
      </c>
      <c r="I2395" s="71" t="s">
        <v>36</v>
      </c>
      <c r="J2395" s="71" t="s">
        <v>26</v>
      </c>
      <c r="K2395" s="69" t="s">
        <v>27</v>
      </c>
      <c r="L2395" s="69" t="s">
        <v>88</v>
      </c>
      <c r="M2395" s="69" t="s">
        <v>623</v>
      </c>
      <c r="N2395" s="69" t="s">
        <v>623</v>
      </c>
      <c r="O2395" s="69" t="s">
        <v>623</v>
      </c>
      <c r="P2395" s="72">
        <v>42535.67291666667</v>
      </c>
      <c r="Q2395" s="69"/>
      <c r="R2395" s="72">
        <v>42557.520833333336</v>
      </c>
      <c r="S2395" s="72">
        <v>42544.406944444447</v>
      </c>
      <c r="T2395" s="69"/>
      <c r="U2395" s="124" t="s">
        <v>10423</v>
      </c>
      <c r="V2395" s="69"/>
      <c r="W2395" s="69"/>
      <c r="X2395" s="69">
        <v>0</v>
      </c>
      <c r="Y2395" s="69">
        <v>2</v>
      </c>
      <c r="Z2395" s="69"/>
      <c r="AA2395" s="69"/>
      <c r="AB2395" s="69"/>
      <c r="AC2395" s="69"/>
      <c r="AD2395" s="69"/>
      <c r="AE2395" s="69"/>
      <c r="AF2395" s="69"/>
      <c r="AG2395" s="69"/>
      <c r="AH2395" s="69" t="s">
        <v>8211</v>
      </c>
    </row>
    <row r="2396" spans="1:34" ht="15.75" customHeight="1" x14ac:dyDescent="0.2">
      <c r="A2396" s="69" t="s">
        <v>33</v>
      </c>
      <c r="B2396" s="69" t="s">
        <v>6035</v>
      </c>
      <c r="C2396" s="51">
        <f t="shared" si="71"/>
        <v>22</v>
      </c>
      <c r="D2396" s="57">
        <v>2016</v>
      </c>
      <c r="E2396" s="57">
        <v>2</v>
      </c>
      <c r="F2396" s="69" t="s">
        <v>22</v>
      </c>
      <c r="G2396" s="70" t="s">
        <v>8222</v>
      </c>
      <c r="H2396" s="69" t="s">
        <v>8223</v>
      </c>
      <c r="I2396" s="71" t="s">
        <v>36</v>
      </c>
      <c r="J2396" s="71" t="s">
        <v>26</v>
      </c>
      <c r="K2396" s="69" t="s">
        <v>27</v>
      </c>
      <c r="L2396" s="69" t="s">
        <v>88</v>
      </c>
      <c r="M2396" s="69" t="s">
        <v>6504</v>
      </c>
      <c r="N2396" s="69" t="s">
        <v>8020</v>
      </c>
      <c r="O2396" s="69" t="s">
        <v>8020</v>
      </c>
      <c r="P2396" s="72">
        <v>42509.318055555559</v>
      </c>
      <c r="Q2396" s="69"/>
      <c r="R2396" s="72">
        <v>42557.381944444445</v>
      </c>
      <c r="S2396" s="72">
        <v>42515.388194444444</v>
      </c>
      <c r="T2396" s="69"/>
      <c r="U2396" s="124" t="s">
        <v>10423</v>
      </c>
      <c r="V2396" s="69"/>
      <c r="W2396" s="69"/>
      <c r="X2396" s="69">
        <v>0</v>
      </c>
      <c r="Y2396" s="69">
        <v>2</v>
      </c>
      <c r="Z2396" s="69"/>
      <c r="AA2396" s="69"/>
      <c r="AB2396" s="69"/>
      <c r="AC2396" s="69"/>
      <c r="AD2396" s="69"/>
      <c r="AE2396" s="69"/>
      <c r="AF2396" s="69"/>
      <c r="AG2396" s="69"/>
      <c r="AH2396" s="69" t="s">
        <v>8224</v>
      </c>
    </row>
    <row r="2397" spans="1:34" ht="15.75" customHeight="1" x14ac:dyDescent="0.2">
      <c r="A2397" s="69" t="s">
        <v>33</v>
      </c>
      <c r="B2397" s="69" t="s">
        <v>2726</v>
      </c>
      <c r="C2397" s="51">
        <f t="shared" si="71"/>
        <v>15</v>
      </c>
      <c r="D2397" s="57">
        <v>2016</v>
      </c>
      <c r="E2397" s="57">
        <v>2</v>
      </c>
      <c r="F2397" s="69" t="s">
        <v>22</v>
      </c>
      <c r="G2397" s="70" t="s">
        <v>8351</v>
      </c>
      <c r="H2397" s="69" t="s">
        <v>8352</v>
      </c>
      <c r="I2397" s="71" t="s">
        <v>25</v>
      </c>
      <c r="J2397" s="71" t="s">
        <v>26</v>
      </c>
      <c r="K2397" s="69" t="s">
        <v>27</v>
      </c>
      <c r="L2397" s="69" t="s">
        <v>88</v>
      </c>
      <c r="M2397" s="69" t="s">
        <v>116</v>
      </c>
      <c r="N2397" s="69" t="s">
        <v>6462</v>
      </c>
      <c r="O2397" s="69" t="s">
        <v>6462</v>
      </c>
      <c r="P2397" s="72">
        <v>42466.455555555556</v>
      </c>
      <c r="Q2397" s="69"/>
      <c r="R2397" s="72">
        <v>42557.443749999999</v>
      </c>
      <c r="S2397" s="72">
        <v>42466.558333333334</v>
      </c>
      <c r="T2397" s="69"/>
      <c r="U2397" s="124" t="s">
        <v>10423</v>
      </c>
      <c r="V2397" s="69"/>
      <c r="W2397" s="69"/>
      <c r="X2397" s="69">
        <v>0</v>
      </c>
      <c r="Y2397" s="69">
        <v>1</v>
      </c>
      <c r="Z2397" s="69"/>
      <c r="AA2397" s="69"/>
      <c r="AB2397" s="69"/>
      <c r="AC2397" s="69"/>
      <c r="AD2397" s="69"/>
      <c r="AE2397" s="69"/>
      <c r="AF2397" s="69" t="s">
        <v>6271</v>
      </c>
      <c r="AG2397" s="69"/>
      <c r="AH2397" s="69" t="s">
        <v>8353</v>
      </c>
    </row>
    <row r="2398" spans="1:34" ht="15.75" customHeight="1" x14ac:dyDescent="0.2">
      <c r="A2398" s="69" t="s">
        <v>33</v>
      </c>
      <c r="B2398" s="69" t="s">
        <v>2726</v>
      </c>
      <c r="C2398" s="51">
        <f t="shared" si="71"/>
        <v>15</v>
      </c>
      <c r="D2398" s="57">
        <v>2016</v>
      </c>
      <c r="E2398" s="57">
        <v>2</v>
      </c>
      <c r="F2398" s="69" t="s">
        <v>22</v>
      </c>
      <c r="G2398" s="70" t="s">
        <v>8073</v>
      </c>
      <c r="H2398" s="69" t="s">
        <v>8074</v>
      </c>
      <c r="I2398" s="71" t="s">
        <v>36</v>
      </c>
      <c r="J2398" s="71" t="s">
        <v>26</v>
      </c>
      <c r="K2398" s="69" t="s">
        <v>27</v>
      </c>
      <c r="L2398" s="69" t="s">
        <v>88</v>
      </c>
      <c r="M2398" s="69" t="s">
        <v>6194</v>
      </c>
      <c r="N2398" s="69" t="s">
        <v>7182</v>
      </c>
      <c r="O2398" s="69" t="s">
        <v>7182</v>
      </c>
      <c r="P2398" s="72">
        <v>42465.995138888888</v>
      </c>
      <c r="Q2398" s="69"/>
      <c r="R2398" s="72">
        <v>42557.504166666666</v>
      </c>
      <c r="S2398" s="72">
        <v>42467.443749999999</v>
      </c>
      <c r="T2398" s="69"/>
      <c r="U2398" s="124" t="s">
        <v>10423</v>
      </c>
      <c r="V2398" s="69"/>
      <c r="W2398" s="69"/>
      <c r="X2398" s="69">
        <v>0</v>
      </c>
      <c r="Y2398" s="69">
        <v>2</v>
      </c>
      <c r="Z2398" s="69" t="s">
        <v>8075</v>
      </c>
      <c r="AA2398" s="69"/>
      <c r="AB2398" s="69"/>
      <c r="AC2398" s="69"/>
      <c r="AD2398" s="69"/>
      <c r="AE2398" s="69"/>
      <c r="AF2398" s="69"/>
      <c r="AG2398" s="69"/>
      <c r="AH2398" s="69" t="s">
        <v>8076</v>
      </c>
    </row>
    <row r="2399" spans="1:34" ht="15.75" customHeight="1" x14ac:dyDescent="0.2">
      <c r="A2399" s="69" t="s">
        <v>33</v>
      </c>
      <c r="B2399" s="69" t="s">
        <v>108</v>
      </c>
      <c r="C2399" s="51">
        <f t="shared" si="71"/>
        <v>15</v>
      </c>
      <c r="D2399" s="57">
        <v>2016</v>
      </c>
      <c r="E2399" s="57">
        <v>2</v>
      </c>
      <c r="F2399" s="69" t="s">
        <v>22</v>
      </c>
      <c r="G2399" s="70" t="s">
        <v>8357</v>
      </c>
      <c r="H2399" s="69" t="s">
        <v>8358</v>
      </c>
      <c r="I2399" s="71" t="s">
        <v>25</v>
      </c>
      <c r="J2399" s="71" t="s">
        <v>26</v>
      </c>
      <c r="K2399" s="69" t="s">
        <v>27</v>
      </c>
      <c r="L2399" s="69" t="s">
        <v>88</v>
      </c>
      <c r="M2399" s="69" t="s">
        <v>2982</v>
      </c>
      <c r="N2399" s="69" t="s">
        <v>38</v>
      </c>
      <c r="O2399" s="69" t="s">
        <v>38</v>
      </c>
      <c r="P2399" s="72">
        <v>42453.356249999997</v>
      </c>
      <c r="Q2399" s="69"/>
      <c r="R2399" s="72">
        <v>42557.444444444445</v>
      </c>
      <c r="S2399" s="72">
        <v>42464.477083333331</v>
      </c>
      <c r="T2399" s="69"/>
      <c r="U2399" s="124" t="s">
        <v>10423</v>
      </c>
      <c r="V2399" s="69"/>
      <c r="W2399" s="73">
        <v>42467</v>
      </c>
      <c r="X2399" s="69">
        <v>0</v>
      </c>
      <c r="Y2399" s="69">
        <v>2</v>
      </c>
      <c r="Z2399" s="69"/>
      <c r="AA2399" s="69"/>
      <c r="AB2399" s="69"/>
      <c r="AC2399" s="69"/>
      <c r="AD2399" s="69"/>
      <c r="AE2399" s="69"/>
      <c r="AF2399" s="69"/>
      <c r="AG2399" s="69"/>
      <c r="AH2399" s="69" t="s">
        <v>8359</v>
      </c>
    </row>
    <row r="2400" spans="1:34" ht="15.75" customHeight="1" x14ac:dyDescent="0.2">
      <c r="A2400" s="69" t="s">
        <v>33</v>
      </c>
      <c r="B2400" s="69" t="s">
        <v>108</v>
      </c>
      <c r="C2400" s="51">
        <f t="shared" si="71"/>
        <v>27</v>
      </c>
      <c r="D2400" s="57">
        <v>2016</v>
      </c>
      <c r="E2400" s="57">
        <v>2</v>
      </c>
      <c r="F2400" s="69" t="s">
        <v>22</v>
      </c>
      <c r="G2400" s="70" t="s">
        <v>8360</v>
      </c>
      <c r="H2400" s="69" t="s">
        <v>8361</v>
      </c>
      <c r="I2400" s="71" t="s">
        <v>25</v>
      </c>
      <c r="J2400" s="71" t="s">
        <v>26</v>
      </c>
      <c r="K2400" s="69" t="s">
        <v>27</v>
      </c>
      <c r="L2400" s="69" t="s">
        <v>88</v>
      </c>
      <c r="M2400" s="69" t="s">
        <v>202</v>
      </c>
      <c r="N2400" s="69" t="s">
        <v>59</v>
      </c>
      <c r="O2400" s="69" t="s">
        <v>59</v>
      </c>
      <c r="P2400" s="72">
        <v>42534.729166666664</v>
      </c>
      <c r="Q2400" s="69"/>
      <c r="R2400" s="72">
        <v>42557.522222222222</v>
      </c>
      <c r="S2400" s="72">
        <v>42548.540277777778</v>
      </c>
      <c r="T2400" s="69"/>
      <c r="U2400" s="124" t="s">
        <v>10423</v>
      </c>
      <c r="V2400" s="69"/>
      <c r="W2400" s="73">
        <v>42538</v>
      </c>
      <c r="X2400" s="69">
        <v>0</v>
      </c>
      <c r="Y2400" s="69">
        <v>3</v>
      </c>
      <c r="Z2400" s="74" t="s">
        <v>8362</v>
      </c>
      <c r="AA2400" s="69"/>
      <c r="AB2400" s="69"/>
      <c r="AC2400" s="69"/>
      <c r="AD2400" s="69"/>
      <c r="AE2400" s="69"/>
      <c r="AF2400" s="69"/>
      <c r="AG2400" s="69"/>
      <c r="AH2400" s="69" t="s">
        <v>8363</v>
      </c>
    </row>
    <row r="2401" spans="1:34" ht="15.75" customHeight="1" x14ac:dyDescent="0.2">
      <c r="A2401" s="69" t="s">
        <v>33</v>
      </c>
      <c r="B2401" s="69" t="s">
        <v>2726</v>
      </c>
      <c r="C2401" s="51">
        <f t="shared" si="71"/>
        <v>18</v>
      </c>
      <c r="D2401" s="57">
        <v>2016</v>
      </c>
      <c r="E2401" s="57">
        <v>2</v>
      </c>
      <c r="F2401" s="69" t="s">
        <v>22</v>
      </c>
      <c r="G2401" s="70" t="s">
        <v>7775</v>
      </c>
      <c r="H2401" s="69" t="s">
        <v>7776</v>
      </c>
      <c r="I2401" s="71" t="s">
        <v>36</v>
      </c>
      <c r="J2401" s="71" t="s">
        <v>26</v>
      </c>
      <c r="K2401" s="69" t="s">
        <v>27</v>
      </c>
      <c r="L2401" s="69" t="s">
        <v>88</v>
      </c>
      <c r="M2401" s="69" t="s">
        <v>116</v>
      </c>
      <c r="N2401" s="69" t="s">
        <v>6194</v>
      </c>
      <c r="O2401" s="69" t="s">
        <v>6194</v>
      </c>
      <c r="P2401" s="72">
        <v>42461.522222222222</v>
      </c>
      <c r="Q2401" s="69"/>
      <c r="R2401" s="72">
        <v>42501.625</v>
      </c>
      <c r="S2401" s="72">
        <v>42485.595833333333</v>
      </c>
      <c r="T2401" s="69"/>
      <c r="U2401" s="124" t="s">
        <v>10423</v>
      </c>
      <c r="V2401" s="69"/>
      <c r="W2401" s="69"/>
      <c r="X2401" s="69">
        <v>0</v>
      </c>
      <c r="Y2401" s="69">
        <v>2</v>
      </c>
      <c r="Z2401" s="69"/>
      <c r="AA2401" s="69"/>
      <c r="AB2401" s="69"/>
      <c r="AC2401" s="69"/>
      <c r="AD2401" s="69"/>
      <c r="AE2401" s="69"/>
      <c r="AF2401" s="69"/>
      <c r="AG2401" s="69"/>
      <c r="AH2401" s="69" t="s">
        <v>7777</v>
      </c>
    </row>
    <row r="2402" spans="1:34" ht="15.75" customHeight="1" x14ac:dyDescent="0.2">
      <c r="A2402" s="69" t="s">
        <v>33</v>
      </c>
      <c r="B2402" s="69" t="s">
        <v>2726</v>
      </c>
      <c r="C2402" s="51">
        <f t="shared" si="71"/>
        <v>15</v>
      </c>
      <c r="D2402" s="57">
        <v>2016</v>
      </c>
      <c r="E2402" s="57">
        <v>2</v>
      </c>
      <c r="F2402" s="69" t="s">
        <v>22</v>
      </c>
      <c r="G2402" s="70" t="s">
        <v>7788</v>
      </c>
      <c r="H2402" s="69" t="s">
        <v>7789</v>
      </c>
      <c r="I2402" s="71" t="s">
        <v>36</v>
      </c>
      <c r="J2402" s="71" t="s">
        <v>26</v>
      </c>
      <c r="K2402" s="69" t="s">
        <v>27</v>
      </c>
      <c r="L2402" s="69" t="s">
        <v>88</v>
      </c>
      <c r="M2402" s="69" t="s">
        <v>6194</v>
      </c>
      <c r="N2402" s="69" t="s">
        <v>6194</v>
      </c>
      <c r="O2402" s="69" t="s">
        <v>6194</v>
      </c>
      <c r="P2402" s="72">
        <v>42461.612500000003</v>
      </c>
      <c r="Q2402" s="69"/>
      <c r="R2402" s="72">
        <v>42474.708333333336</v>
      </c>
      <c r="S2402" s="72">
        <v>42464.478472222225</v>
      </c>
      <c r="T2402" s="69"/>
      <c r="U2402" s="124" t="s">
        <v>10423</v>
      </c>
      <c r="V2402" s="69"/>
      <c r="W2402" s="69"/>
      <c r="X2402" s="69">
        <v>0</v>
      </c>
      <c r="Y2402" s="69">
        <v>1</v>
      </c>
      <c r="Z2402" s="69"/>
      <c r="AA2402" s="69"/>
      <c r="AB2402" s="69"/>
      <c r="AC2402" s="69"/>
      <c r="AD2402" s="69"/>
      <c r="AE2402" s="69"/>
      <c r="AF2402" s="69" t="s">
        <v>6271</v>
      </c>
      <c r="AG2402" s="69"/>
      <c r="AH2402" s="69" t="s">
        <v>7790</v>
      </c>
    </row>
    <row r="2403" spans="1:34" ht="15.75" customHeight="1" x14ac:dyDescent="0.2">
      <c r="A2403" s="69" t="s">
        <v>33</v>
      </c>
      <c r="B2403" s="69" t="s">
        <v>564</v>
      </c>
      <c r="C2403" s="51">
        <f t="shared" si="71"/>
        <v>27</v>
      </c>
      <c r="D2403" s="57">
        <v>2016</v>
      </c>
      <c r="E2403" s="57">
        <v>2</v>
      </c>
      <c r="F2403" s="69" t="s">
        <v>22</v>
      </c>
      <c r="G2403" s="70" t="s">
        <v>8371</v>
      </c>
      <c r="H2403" s="69" t="s">
        <v>8372</v>
      </c>
      <c r="I2403" s="71" t="s">
        <v>25</v>
      </c>
      <c r="J2403" s="71" t="s">
        <v>26</v>
      </c>
      <c r="K2403" s="69" t="s">
        <v>27</v>
      </c>
      <c r="L2403" s="69" t="s">
        <v>88</v>
      </c>
      <c r="M2403" s="69" t="s">
        <v>7450</v>
      </c>
      <c r="N2403" s="69" t="s">
        <v>7450</v>
      </c>
      <c r="O2403" s="69" t="s">
        <v>7450</v>
      </c>
      <c r="P2403" s="72">
        <v>42510.449305555558</v>
      </c>
      <c r="Q2403" s="69"/>
      <c r="R2403" s="72">
        <v>42557.536111111112</v>
      </c>
      <c r="S2403" s="72">
        <v>42548.5625</v>
      </c>
      <c r="T2403" s="69"/>
      <c r="U2403" s="124" t="s">
        <v>10423</v>
      </c>
      <c r="V2403" s="69"/>
      <c r="W2403" s="73">
        <v>42522</v>
      </c>
      <c r="X2403" s="69">
        <v>0</v>
      </c>
      <c r="Y2403" s="69">
        <v>4</v>
      </c>
      <c r="Z2403" s="69" t="s">
        <v>8373</v>
      </c>
      <c r="AA2403" s="69"/>
      <c r="AB2403" s="69"/>
      <c r="AC2403" s="69"/>
      <c r="AD2403" s="69"/>
      <c r="AE2403" s="69"/>
      <c r="AF2403" s="69"/>
      <c r="AG2403" s="69"/>
      <c r="AH2403" s="69" t="s">
        <v>8374</v>
      </c>
    </row>
    <row r="2404" spans="1:34" ht="15.75" customHeight="1" x14ac:dyDescent="0.2">
      <c r="A2404" s="69" t="s">
        <v>33</v>
      </c>
      <c r="B2404" s="69" t="s">
        <v>2726</v>
      </c>
      <c r="C2404" s="51">
        <f t="shared" si="71"/>
        <v>15</v>
      </c>
      <c r="D2404" s="57">
        <v>2016</v>
      </c>
      <c r="E2404" s="57">
        <v>2</v>
      </c>
      <c r="F2404" s="69" t="s">
        <v>22</v>
      </c>
      <c r="G2404" s="70" t="s">
        <v>7669</v>
      </c>
      <c r="H2404" s="69" t="s">
        <v>7670</v>
      </c>
      <c r="I2404" s="71" t="s">
        <v>36</v>
      </c>
      <c r="J2404" s="71" t="s">
        <v>26</v>
      </c>
      <c r="K2404" s="69" t="s">
        <v>27</v>
      </c>
      <c r="L2404" s="69" t="s">
        <v>88</v>
      </c>
      <c r="M2404" s="69" t="s">
        <v>6194</v>
      </c>
      <c r="N2404" s="69" t="s">
        <v>6194</v>
      </c>
      <c r="O2404" s="69" t="s">
        <v>6194</v>
      </c>
      <c r="P2404" s="72">
        <v>42460.80972222222</v>
      </c>
      <c r="Q2404" s="69"/>
      <c r="R2404" s="72">
        <v>42474.708333333336</v>
      </c>
      <c r="S2404" s="72">
        <v>42464.479166666664</v>
      </c>
      <c r="T2404" s="69"/>
      <c r="U2404" s="124" t="s">
        <v>10423</v>
      </c>
      <c r="V2404" s="69"/>
      <c r="W2404" s="69"/>
      <c r="X2404" s="69">
        <v>0</v>
      </c>
      <c r="Y2404" s="69">
        <v>1</v>
      </c>
      <c r="Z2404" s="69"/>
      <c r="AA2404" s="69"/>
      <c r="AB2404" s="69"/>
      <c r="AC2404" s="69"/>
      <c r="AD2404" s="69"/>
      <c r="AE2404" s="69"/>
      <c r="AF2404" s="69" t="s">
        <v>6271</v>
      </c>
      <c r="AG2404" s="69"/>
      <c r="AH2404" s="69" t="s">
        <v>7671</v>
      </c>
    </row>
    <row r="2405" spans="1:34" ht="15.75" customHeight="1" x14ac:dyDescent="0.2">
      <c r="A2405" s="69" t="s">
        <v>33</v>
      </c>
      <c r="B2405" s="69" t="s">
        <v>120</v>
      </c>
      <c r="C2405" s="51">
        <f t="shared" si="71"/>
        <v>27</v>
      </c>
      <c r="D2405" s="57">
        <v>2016</v>
      </c>
      <c r="E2405" s="57">
        <v>2</v>
      </c>
      <c r="F2405" s="69" t="s">
        <v>22</v>
      </c>
      <c r="G2405" s="70" t="s">
        <v>8379</v>
      </c>
      <c r="H2405" s="69" t="s">
        <v>8380</v>
      </c>
      <c r="I2405" s="71" t="s">
        <v>25</v>
      </c>
      <c r="J2405" s="71" t="s">
        <v>26</v>
      </c>
      <c r="K2405" s="69" t="s">
        <v>27</v>
      </c>
      <c r="L2405" s="69" t="s">
        <v>88</v>
      </c>
      <c r="M2405" s="69" t="s">
        <v>7622</v>
      </c>
      <c r="N2405" s="69" t="s">
        <v>116</v>
      </c>
      <c r="O2405" s="69" t="s">
        <v>116</v>
      </c>
      <c r="P2405" s="72">
        <v>42514.82916666667</v>
      </c>
      <c r="Q2405" s="72">
        <v>42557.537499999999</v>
      </c>
      <c r="R2405" s="72">
        <v>42557.537499999999</v>
      </c>
      <c r="S2405" s="72">
        <v>42551.484027777777</v>
      </c>
      <c r="T2405" s="69"/>
      <c r="U2405" s="124" t="s">
        <v>10423</v>
      </c>
      <c r="V2405" s="69"/>
      <c r="W2405" s="69"/>
      <c r="X2405" s="69">
        <v>0</v>
      </c>
      <c r="Y2405" s="69">
        <v>3</v>
      </c>
      <c r="Z2405" s="69"/>
      <c r="AA2405" s="69"/>
      <c r="AB2405" s="69"/>
      <c r="AC2405" s="69"/>
      <c r="AD2405" s="69"/>
      <c r="AE2405" s="69"/>
      <c r="AF2405" s="69"/>
      <c r="AG2405" s="69"/>
      <c r="AH2405" s="69" t="s">
        <v>8381</v>
      </c>
    </row>
    <row r="2406" spans="1:34" ht="15.75" hidden="1" customHeight="1" x14ac:dyDescent="0.2">
      <c r="A2406" s="69" t="s">
        <v>33</v>
      </c>
      <c r="B2406" s="69" t="s">
        <v>41</v>
      </c>
      <c r="C2406" s="51">
        <f t="shared" si="71"/>
        <v>27</v>
      </c>
      <c r="D2406" s="57">
        <v>2016</v>
      </c>
      <c r="E2406" s="57">
        <v>2</v>
      </c>
      <c r="F2406" s="69" t="s">
        <v>22</v>
      </c>
      <c r="G2406" s="70" t="s">
        <v>8382</v>
      </c>
      <c r="H2406" s="69" t="s">
        <v>8383</v>
      </c>
      <c r="I2406" s="71" t="s">
        <v>25</v>
      </c>
      <c r="J2406" s="71" t="s">
        <v>26</v>
      </c>
      <c r="K2406" s="69" t="s">
        <v>27</v>
      </c>
      <c r="L2406" s="69" t="s">
        <v>88</v>
      </c>
      <c r="M2406" s="69" t="s">
        <v>2982</v>
      </c>
      <c r="N2406" s="69" t="s">
        <v>38</v>
      </c>
      <c r="O2406" s="69" t="s">
        <v>38</v>
      </c>
      <c r="P2406" s="72">
        <v>42548.397916666669</v>
      </c>
      <c r="Q2406" s="72">
        <v>42557.536805555559</v>
      </c>
      <c r="R2406" s="72">
        <v>42557.536805555559</v>
      </c>
      <c r="S2406" s="72">
        <v>42548.524305555555</v>
      </c>
      <c r="T2406" s="69"/>
      <c r="U2406" s="69" t="s">
        <v>39</v>
      </c>
      <c r="V2406" s="69"/>
      <c r="W2406" s="73">
        <v>42549</v>
      </c>
      <c r="X2406" s="69">
        <v>0</v>
      </c>
      <c r="Y2406" s="69">
        <v>2</v>
      </c>
      <c r="Z2406" s="69"/>
      <c r="AA2406" s="69"/>
      <c r="AB2406" s="69"/>
      <c r="AC2406" s="69"/>
      <c r="AD2406" s="69"/>
      <c r="AE2406" s="69"/>
      <c r="AF2406" s="69"/>
      <c r="AG2406" s="69"/>
      <c r="AH2406" s="69" t="s">
        <v>8384</v>
      </c>
    </row>
    <row r="2407" spans="1:34" ht="15.75" hidden="1" customHeight="1" x14ac:dyDescent="0.2">
      <c r="A2407" s="69" t="s">
        <v>33</v>
      </c>
      <c r="B2407" s="69" t="s">
        <v>6035</v>
      </c>
      <c r="C2407" s="51">
        <f t="shared" si="71"/>
        <v>27</v>
      </c>
      <c r="D2407" s="57">
        <v>2016</v>
      </c>
      <c r="E2407" s="57">
        <v>2</v>
      </c>
      <c r="F2407" s="69" t="s">
        <v>22</v>
      </c>
      <c r="G2407" s="70" t="s">
        <v>8385</v>
      </c>
      <c r="H2407" s="69" t="s">
        <v>8386</v>
      </c>
      <c r="I2407" s="71" t="s">
        <v>25</v>
      </c>
      <c r="J2407" s="71" t="s">
        <v>26</v>
      </c>
      <c r="K2407" s="69" t="s">
        <v>27</v>
      </c>
      <c r="L2407" s="69" t="s">
        <v>37</v>
      </c>
      <c r="M2407" s="69" t="s">
        <v>29</v>
      </c>
      <c r="N2407" s="69" t="s">
        <v>362</v>
      </c>
      <c r="O2407" s="69" t="s">
        <v>362</v>
      </c>
      <c r="P2407" s="72">
        <v>42549.34097222222</v>
      </c>
      <c r="Q2407" s="72">
        <v>42557.537499999999</v>
      </c>
      <c r="R2407" s="72">
        <v>42557.537499999999</v>
      </c>
      <c r="S2407" s="72">
        <v>42549.568055555559</v>
      </c>
      <c r="T2407" s="69"/>
      <c r="U2407" s="69" t="s">
        <v>54</v>
      </c>
      <c r="V2407" s="69"/>
      <c r="W2407" s="73">
        <v>42549</v>
      </c>
      <c r="X2407" s="69">
        <v>0</v>
      </c>
      <c r="Y2407" s="69">
        <v>1</v>
      </c>
      <c r="Z2407" s="69"/>
      <c r="AA2407" s="69"/>
      <c r="AB2407" s="69"/>
      <c r="AC2407" s="69"/>
      <c r="AD2407" s="69"/>
      <c r="AE2407" s="69"/>
      <c r="AF2407" s="69"/>
      <c r="AG2407" s="69"/>
      <c r="AH2407" s="69" t="s">
        <v>8387</v>
      </c>
    </row>
    <row r="2408" spans="1:34" ht="15.75" hidden="1" customHeight="1" x14ac:dyDescent="0.2">
      <c r="A2408" s="69" t="s">
        <v>33</v>
      </c>
      <c r="B2408" s="69" t="s">
        <v>41</v>
      </c>
      <c r="C2408" s="51">
        <f t="shared" si="71"/>
        <v>27</v>
      </c>
      <c r="D2408" s="57">
        <v>2016</v>
      </c>
      <c r="E2408" s="57">
        <v>2</v>
      </c>
      <c r="F2408" s="69" t="s">
        <v>22</v>
      </c>
      <c r="G2408" s="70" t="s">
        <v>8388</v>
      </c>
      <c r="H2408" s="69" t="s">
        <v>8389</v>
      </c>
      <c r="I2408" s="71" t="s">
        <v>25</v>
      </c>
      <c r="J2408" s="71" t="s">
        <v>26</v>
      </c>
      <c r="K2408" s="69" t="s">
        <v>27</v>
      </c>
      <c r="L2408" s="69" t="s">
        <v>88</v>
      </c>
      <c r="M2408" s="69" t="s">
        <v>38</v>
      </c>
      <c r="N2408" s="69" t="s">
        <v>38</v>
      </c>
      <c r="O2408" s="69" t="s">
        <v>38</v>
      </c>
      <c r="P2408" s="72">
        <v>42541.646527777775</v>
      </c>
      <c r="Q2408" s="72">
        <v>42557.536805555559</v>
      </c>
      <c r="R2408" s="72">
        <v>42557.536805555559</v>
      </c>
      <c r="S2408" s="72">
        <v>42549.39166666667</v>
      </c>
      <c r="T2408" s="69"/>
      <c r="U2408" s="69" t="s">
        <v>39</v>
      </c>
      <c r="V2408" s="69"/>
      <c r="W2408" s="73">
        <v>42545</v>
      </c>
      <c r="X2408" s="69">
        <v>0</v>
      </c>
      <c r="Y2408" s="69">
        <v>2</v>
      </c>
      <c r="Z2408" s="69"/>
      <c r="AA2408" s="69"/>
      <c r="AB2408" s="69"/>
      <c r="AC2408" s="69"/>
      <c r="AD2408" s="69"/>
      <c r="AE2408" s="69"/>
      <c r="AF2408" s="69"/>
      <c r="AG2408" s="69"/>
      <c r="AH2408" s="69" t="s">
        <v>8390</v>
      </c>
    </row>
    <row r="2409" spans="1:34" ht="15.75" hidden="1" customHeight="1" x14ac:dyDescent="0.2">
      <c r="A2409" s="69" t="s">
        <v>33</v>
      </c>
      <c r="B2409" s="69" t="s">
        <v>108</v>
      </c>
      <c r="C2409" s="51">
        <f t="shared" si="71"/>
        <v>27</v>
      </c>
      <c r="D2409" s="57">
        <v>2016</v>
      </c>
      <c r="E2409" s="57">
        <v>2</v>
      </c>
      <c r="F2409" s="69" t="s">
        <v>22</v>
      </c>
      <c r="G2409" s="70" t="s">
        <v>8391</v>
      </c>
      <c r="H2409" s="69" t="s">
        <v>8392</v>
      </c>
      <c r="I2409" s="71" t="s">
        <v>25</v>
      </c>
      <c r="J2409" s="71" t="s">
        <v>26</v>
      </c>
      <c r="K2409" s="69" t="s">
        <v>27</v>
      </c>
      <c r="L2409" s="69" t="s">
        <v>88</v>
      </c>
      <c r="M2409" s="69" t="s">
        <v>2982</v>
      </c>
      <c r="N2409" s="69" t="s">
        <v>2982</v>
      </c>
      <c r="O2409" s="69" t="s">
        <v>2982</v>
      </c>
      <c r="P2409" s="72">
        <v>42538.37777777778</v>
      </c>
      <c r="Q2409" s="72">
        <v>42557.536805555559</v>
      </c>
      <c r="R2409" s="72">
        <v>42557.536805555559</v>
      </c>
      <c r="S2409" s="72">
        <v>42550.477083333331</v>
      </c>
      <c r="T2409" s="69"/>
      <c r="U2409" s="69" t="s">
        <v>907</v>
      </c>
      <c r="V2409" s="69"/>
      <c r="W2409" s="73">
        <v>42550</v>
      </c>
      <c r="X2409" s="69">
        <v>0</v>
      </c>
      <c r="Y2409" s="69">
        <v>2</v>
      </c>
      <c r="Z2409" s="74" t="s">
        <v>8393</v>
      </c>
      <c r="AA2409" s="69"/>
      <c r="AB2409" s="69"/>
      <c r="AC2409" s="69"/>
      <c r="AD2409" s="69"/>
      <c r="AE2409" s="69"/>
      <c r="AF2409" s="69"/>
      <c r="AG2409" s="69"/>
      <c r="AH2409" s="69" t="s">
        <v>8394</v>
      </c>
    </row>
    <row r="2410" spans="1:34" ht="15.75" hidden="1" customHeight="1" x14ac:dyDescent="0.2">
      <c r="A2410" s="69" t="s">
        <v>71</v>
      </c>
      <c r="B2410" s="69" t="s">
        <v>76</v>
      </c>
      <c r="C2410" s="51">
        <f t="shared" si="71"/>
        <v>27</v>
      </c>
      <c r="D2410" s="57">
        <v>2016</v>
      </c>
      <c r="E2410" s="57">
        <v>2</v>
      </c>
      <c r="F2410" s="69" t="s">
        <v>22</v>
      </c>
      <c r="G2410" s="70" t="s">
        <v>8395</v>
      </c>
      <c r="H2410" s="69" t="s">
        <v>8396</v>
      </c>
      <c r="I2410" s="71" t="s">
        <v>2700</v>
      </c>
      <c r="J2410" s="71" t="s">
        <v>26</v>
      </c>
      <c r="K2410" s="69" t="s">
        <v>27</v>
      </c>
      <c r="L2410" s="69" t="s">
        <v>37</v>
      </c>
      <c r="M2410" s="69" t="s">
        <v>53</v>
      </c>
      <c r="N2410" s="69" t="s">
        <v>53</v>
      </c>
      <c r="O2410" s="69" t="s">
        <v>53</v>
      </c>
      <c r="P2410" s="72">
        <v>42480.581250000003</v>
      </c>
      <c r="Q2410" s="72">
        <v>42557.538194444445</v>
      </c>
      <c r="R2410" s="72">
        <v>42557.538194444445</v>
      </c>
      <c r="S2410" s="72">
        <v>42551.682638888888</v>
      </c>
      <c r="T2410" s="69"/>
      <c r="U2410" s="69" t="s">
        <v>143</v>
      </c>
      <c r="V2410" s="69"/>
      <c r="W2410" s="69"/>
      <c r="X2410" s="69">
        <v>0</v>
      </c>
      <c r="Y2410" s="69">
        <v>6</v>
      </c>
      <c r="Z2410" s="69" t="s">
        <v>8397</v>
      </c>
      <c r="AA2410" s="69"/>
      <c r="AB2410" s="69"/>
      <c r="AC2410" s="69"/>
      <c r="AD2410" s="69"/>
      <c r="AE2410" s="69"/>
      <c r="AF2410" s="69"/>
      <c r="AG2410" s="69"/>
      <c r="AH2410" s="69" t="s">
        <v>8398</v>
      </c>
    </row>
    <row r="2411" spans="1:34" ht="15.75" customHeight="1" x14ac:dyDescent="0.2">
      <c r="A2411" s="69" t="s">
        <v>33</v>
      </c>
      <c r="B2411" s="69" t="s">
        <v>534</v>
      </c>
      <c r="C2411" s="51">
        <f t="shared" si="71"/>
        <v>24</v>
      </c>
      <c r="D2411" s="57">
        <v>2016</v>
      </c>
      <c r="E2411" s="57">
        <v>2</v>
      </c>
      <c r="F2411" s="69" t="s">
        <v>22</v>
      </c>
      <c r="G2411" s="70" t="s">
        <v>8248</v>
      </c>
      <c r="H2411" s="69" t="s">
        <v>8249</v>
      </c>
      <c r="I2411" s="71" t="s">
        <v>36</v>
      </c>
      <c r="J2411" s="71" t="s">
        <v>26</v>
      </c>
      <c r="K2411" s="69" t="s">
        <v>27</v>
      </c>
      <c r="L2411" s="69" t="s">
        <v>88</v>
      </c>
      <c r="M2411" s="69" t="s">
        <v>284</v>
      </c>
      <c r="N2411" s="69" t="s">
        <v>6504</v>
      </c>
      <c r="O2411" s="69" t="s">
        <v>6504</v>
      </c>
      <c r="P2411" s="72">
        <v>42525.290277777778</v>
      </c>
      <c r="Q2411" s="69"/>
      <c r="R2411" s="72">
        <v>42557.379166666666</v>
      </c>
      <c r="S2411" s="72">
        <v>42530.565972222219</v>
      </c>
      <c r="T2411" s="69"/>
      <c r="U2411" s="124" t="s">
        <v>10423</v>
      </c>
      <c r="V2411" s="69"/>
      <c r="W2411" s="69"/>
      <c r="X2411" s="69">
        <v>0</v>
      </c>
      <c r="Y2411" s="69">
        <v>2</v>
      </c>
      <c r="Z2411" s="69" t="s">
        <v>8250</v>
      </c>
      <c r="AA2411" s="69"/>
      <c r="AB2411" s="69"/>
      <c r="AC2411" s="69"/>
      <c r="AD2411" s="69"/>
      <c r="AE2411" s="69"/>
      <c r="AF2411" s="69"/>
      <c r="AG2411" s="69"/>
      <c r="AH2411" s="69" t="s">
        <v>8251</v>
      </c>
    </row>
    <row r="2412" spans="1:34" ht="15.75" customHeight="1" x14ac:dyDescent="0.2">
      <c r="A2412" s="69" t="s">
        <v>33</v>
      </c>
      <c r="B2412" s="69" t="s">
        <v>2726</v>
      </c>
      <c r="C2412" s="51">
        <f t="shared" si="71"/>
        <v>15</v>
      </c>
      <c r="D2412" s="57">
        <v>2016</v>
      </c>
      <c r="E2412" s="57">
        <v>2</v>
      </c>
      <c r="F2412" s="69" t="s">
        <v>22</v>
      </c>
      <c r="G2412" s="70" t="s">
        <v>7785</v>
      </c>
      <c r="H2412" s="69" t="s">
        <v>7786</v>
      </c>
      <c r="I2412" s="71" t="s">
        <v>36</v>
      </c>
      <c r="J2412" s="71" t="s">
        <v>26</v>
      </c>
      <c r="K2412" s="69" t="s">
        <v>27</v>
      </c>
      <c r="L2412" s="69" t="s">
        <v>88</v>
      </c>
      <c r="M2412" s="69" t="s">
        <v>6194</v>
      </c>
      <c r="N2412" s="69" t="s">
        <v>6194</v>
      </c>
      <c r="O2412" s="69" t="s">
        <v>6194</v>
      </c>
      <c r="P2412" s="72">
        <v>42461.631944444445</v>
      </c>
      <c r="Q2412" s="69"/>
      <c r="R2412" s="72">
        <v>42474.708333333336</v>
      </c>
      <c r="S2412" s="72">
        <v>42464.477777777778</v>
      </c>
      <c r="T2412" s="69"/>
      <c r="U2412" s="124" t="s">
        <v>10423</v>
      </c>
      <c r="V2412" s="69"/>
      <c r="W2412" s="69"/>
      <c r="X2412" s="69">
        <v>0</v>
      </c>
      <c r="Y2412" s="69">
        <v>1</v>
      </c>
      <c r="Z2412" s="69"/>
      <c r="AA2412" s="69"/>
      <c r="AB2412" s="69"/>
      <c r="AC2412" s="69"/>
      <c r="AD2412" s="69"/>
      <c r="AE2412" s="69"/>
      <c r="AF2412" s="69" t="s">
        <v>6271</v>
      </c>
      <c r="AG2412" s="69"/>
      <c r="AH2412" s="69" t="s">
        <v>7787</v>
      </c>
    </row>
    <row r="2413" spans="1:34" ht="15.75" customHeight="1" x14ac:dyDescent="0.2">
      <c r="A2413" s="69" t="s">
        <v>33</v>
      </c>
      <c r="B2413" s="69" t="s">
        <v>85</v>
      </c>
      <c r="C2413" s="51">
        <f t="shared" si="71"/>
        <v>22</v>
      </c>
      <c r="D2413" s="57">
        <v>2016</v>
      </c>
      <c r="E2413" s="57">
        <v>2</v>
      </c>
      <c r="F2413" s="69" t="s">
        <v>22</v>
      </c>
      <c r="G2413" s="70" t="s">
        <v>7844</v>
      </c>
      <c r="H2413" s="69" t="s">
        <v>7845</v>
      </c>
      <c r="I2413" s="71" t="s">
        <v>36</v>
      </c>
      <c r="J2413" s="71" t="s">
        <v>26</v>
      </c>
      <c r="K2413" s="69" t="s">
        <v>27</v>
      </c>
      <c r="L2413" s="69" t="s">
        <v>88</v>
      </c>
      <c r="M2413" s="69" t="s">
        <v>29</v>
      </c>
      <c r="N2413" s="69" t="s">
        <v>30</v>
      </c>
      <c r="O2413" s="69" t="s">
        <v>30</v>
      </c>
      <c r="P2413" s="72">
        <v>42515.385416666664</v>
      </c>
      <c r="Q2413" s="69"/>
      <c r="R2413" s="72">
        <v>42515.45</v>
      </c>
      <c r="S2413" s="72">
        <v>42515.45</v>
      </c>
      <c r="T2413" s="69"/>
      <c r="U2413" s="124" t="s">
        <v>10423</v>
      </c>
      <c r="V2413" s="69"/>
      <c r="W2413" s="73">
        <v>42516</v>
      </c>
      <c r="X2413" s="69">
        <v>0</v>
      </c>
      <c r="Y2413" s="69">
        <v>1</v>
      </c>
      <c r="Z2413" s="74" t="s">
        <v>7846</v>
      </c>
      <c r="AA2413" s="69"/>
      <c r="AB2413" s="69"/>
      <c r="AC2413" s="69"/>
      <c r="AD2413" s="69"/>
      <c r="AE2413" s="69"/>
      <c r="AF2413" s="69"/>
      <c r="AG2413" s="69"/>
      <c r="AH2413" s="69" t="s">
        <v>7847</v>
      </c>
    </row>
    <row r="2414" spans="1:34" ht="15.75" customHeight="1" x14ac:dyDescent="0.2">
      <c r="A2414" s="69" t="s">
        <v>33</v>
      </c>
      <c r="B2414" s="69" t="s">
        <v>120</v>
      </c>
      <c r="C2414" s="51">
        <f t="shared" si="71"/>
        <v>20</v>
      </c>
      <c r="D2414" s="57">
        <v>2016</v>
      </c>
      <c r="E2414" s="57">
        <v>2</v>
      </c>
      <c r="F2414" s="69" t="s">
        <v>22</v>
      </c>
      <c r="G2414" s="70" t="s">
        <v>8331</v>
      </c>
      <c r="H2414" s="69" t="s">
        <v>8332</v>
      </c>
      <c r="I2414" s="71" t="s">
        <v>36</v>
      </c>
      <c r="J2414" s="71" t="s">
        <v>26</v>
      </c>
      <c r="K2414" s="69" t="s">
        <v>27</v>
      </c>
      <c r="L2414" s="69" t="s">
        <v>88</v>
      </c>
      <c r="M2414" s="69" t="s">
        <v>284</v>
      </c>
      <c r="N2414" s="69" t="s">
        <v>116</v>
      </c>
      <c r="O2414" s="69" t="s">
        <v>116</v>
      </c>
      <c r="P2414" s="72">
        <v>42475.47152777778</v>
      </c>
      <c r="Q2414" s="69"/>
      <c r="R2414" s="72">
        <v>42557.440972222219</v>
      </c>
      <c r="S2414" s="72">
        <v>42502.565972222219</v>
      </c>
      <c r="T2414" s="69"/>
      <c r="U2414" s="124" t="s">
        <v>10423</v>
      </c>
      <c r="V2414" s="69"/>
      <c r="W2414" s="69"/>
      <c r="X2414" s="69">
        <v>0</v>
      </c>
      <c r="Y2414" s="69">
        <v>1</v>
      </c>
      <c r="Z2414" s="69"/>
      <c r="AA2414" s="69"/>
      <c r="AB2414" s="69"/>
      <c r="AC2414" s="69"/>
      <c r="AD2414" s="69"/>
      <c r="AE2414" s="69"/>
      <c r="AF2414" s="69" t="s">
        <v>8333</v>
      </c>
      <c r="AG2414" s="69"/>
      <c r="AH2414" s="69" t="s">
        <v>8334</v>
      </c>
    </row>
    <row r="2415" spans="1:34" ht="15.75" hidden="1" customHeight="1" x14ac:dyDescent="0.2">
      <c r="A2415" s="69" t="s">
        <v>33</v>
      </c>
      <c r="B2415" s="69" t="s">
        <v>6035</v>
      </c>
      <c r="C2415" s="51">
        <f t="shared" si="71"/>
        <v>15</v>
      </c>
      <c r="D2415" s="57">
        <v>2016</v>
      </c>
      <c r="E2415" s="57">
        <v>2</v>
      </c>
      <c r="F2415" s="62" t="s">
        <v>1777</v>
      </c>
      <c r="G2415" s="70" t="s">
        <v>8432</v>
      </c>
      <c r="H2415" s="69" t="s">
        <v>8433</v>
      </c>
      <c r="I2415" s="71" t="s">
        <v>36</v>
      </c>
      <c r="J2415" s="71" t="s">
        <v>26</v>
      </c>
      <c r="K2415" s="69" t="s">
        <v>27</v>
      </c>
      <c r="L2415" s="69" t="s">
        <v>88</v>
      </c>
      <c r="M2415" s="69" t="s">
        <v>116</v>
      </c>
      <c r="N2415" s="69" t="s">
        <v>6504</v>
      </c>
      <c r="O2415" s="69" t="s">
        <v>6504</v>
      </c>
      <c r="P2415" s="72">
        <v>42460.26666666667</v>
      </c>
      <c r="Q2415" s="72">
        <v>42557.555555555555</v>
      </c>
      <c r="R2415" s="72">
        <v>42557.555555555555</v>
      </c>
      <c r="S2415" s="72">
        <v>42466.589583333334</v>
      </c>
      <c r="T2415" s="69"/>
      <c r="U2415" s="126" t="s">
        <v>1777</v>
      </c>
      <c r="V2415" s="69"/>
      <c r="W2415" s="69"/>
      <c r="X2415" s="69">
        <v>0</v>
      </c>
      <c r="Y2415" s="69">
        <v>2</v>
      </c>
      <c r="Z2415" s="69" t="s">
        <v>8434</v>
      </c>
      <c r="AA2415" s="69"/>
      <c r="AB2415" s="69"/>
      <c r="AC2415" s="69"/>
      <c r="AD2415" s="69"/>
      <c r="AE2415" s="69"/>
      <c r="AF2415" s="69"/>
      <c r="AG2415" s="69"/>
      <c r="AH2415" s="69" t="s">
        <v>8435</v>
      </c>
    </row>
    <row r="2416" spans="1:34" ht="15.75" hidden="1" customHeight="1" x14ac:dyDescent="0.2">
      <c r="A2416" s="69" t="s">
        <v>33</v>
      </c>
      <c r="B2416" s="69" t="s">
        <v>120</v>
      </c>
      <c r="C2416" s="51">
        <f t="shared" si="71"/>
        <v>18</v>
      </c>
      <c r="D2416" s="57">
        <v>2016</v>
      </c>
      <c r="E2416" s="57">
        <v>2</v>
      </c>
      <c r="F2416" s="69" t="s">
        <v>1777</v>
      </c>
      <c r="G2416" s="70" t="s">
        <v>8418</v>
      </c>
      <c r="H2416" s="69" t="s">
        <v>8419</v>
      </c>
      <c r="I2416" s="71" t="s">
        <v>25</v>
      </c>
      <c r="J2416" s="71" t="s">
        <v>26</v>
      </c>
      <c r="K2416" s="69" t="s">
        <v>27</v>
      </c>
      <c r="L2416" s="69" t="s">
        <v>88</v>
      </c>
      <c r="M2416" s="69" t="s">
        <v>284</v>
      </c>
      <c r="N2416" s="69" t="s">
        <v>116</v>
      </c>
      <c r="O2416" s="69" t="s">
        <v>116</v>
      </c>
      <c r="P2416" s="72">
        <v>42468.454861111109</v>
      </c>
      <c r="Q2416" s="72">
        <v>42557.551388888889</v>
      </c>
      <c r="R2416" s="72">
        <v>42557.551388888889</v>
      </c>
      <c r="S2416" s="72">
        <v>42485.350694444445</v>
      </c>
      <c r="T2416" s="69"/>
      <c r="U2416" s="126" t="s">
        <v>1777</v>
      </c>
      <c r="V2416" s="69"/>
      <c r="W2416" s="69"/>
      <c r="X2416" s="69">
        <v>0</v>
      </c>
      <c r="Y2416" s="69">
        <v>1</v>
      </c>
      <c r="Z2416" s="74" t="s">
        <v>8420</v>
      </c>
      <c r="AA2416" s="69"/>
      <c r="AB2416" s="69"/>
      <c r="AC2416" s="69"/>
      <c r="AD2416" s="69"/>
      <c r="AE2416" s="69"/>
      <c r="AF2416" s="69"/>
      <c r="AG2416" s="69"/>
      <c r="AH2416" s="69" t="s">
        <v>8421</v>
      </c>
    </row>
    <row r="2417" spans="1:34" ht="15.75" hidden="1" customHeight="1" x14ac:dyDescent="0.2">
      <c r="A2417" s="69" t="s">
        <v>33</v>
      </c>
      <c r="B2417" s="69" t="s">
        <v>120</v>
      </c>
      <c r="C2417" s="51">
        <f t="shared" si="71"/>
        <v>18</v>
      </c>
      <c r="D2417" s="57">
        <v>2016</v>
      </c>
      <c r="E2417" s="57">
        <v>2</v>
      </c>
      <c r="F2417" s="69" t="s">
        <v>1777</v>
      </c>
      <c r="G2417" s="70" t="s">
        <v>8422</v>
      </c>
      <c r="H2417" s="69" t="s">
        <v>8423</v>
      </c>
      <c r="I2417" s="71" t="s">
        <v>25</v>
      </c>
      <c r="J2417" s="71" t="s">
        <v>26</v>
      </c>
      <c r="K2417" s="69" t="s">
        <v>27</v>
      </c>
      <c r="L2417" s="69" t="s">
        <v>88</v>
      </c>
      <c r="M2417" s="69" t="s">
        <v>284</v>
      </c>
      <c r="N2417" s="69" t="s">
        <v>53</v>
      </c>
      <c r="O2417" s="69" t="s">
        <v>53</v>
      </c>
      <c r="P2417" s="72">
        <v>42138.495138888888</v>
      </c>
      <c r="Q2417" s="72">
        <v>42557.540972222225</v>
      </c>
      <c r="R2417" s="72">
        <v>42557.540972222225</v>
      </c>
      <c r="S2417" s="72">
        <v>42485.350694444445</v>
      </c>
      <c r="T2417" s="69"/>
      <c r="U2417" s="126" t="s">
        <v>1777</v>
      </c>
      <c r="V2417" s="69"/>
      <c r="W2417" s="73">
        <v>42146</v>
      </c>
      <c r="X2417" s="69">
        <v>0</v>
      </c>
      <c r="Y2417" s="69">
        <v>3</v>
      </c>
      <c r="Z2417" s="69"/>
      <c r="AA2417" s="69"/>
      <c r="AB2417" s="69"/>
      <c r="AC2417" s="69"/>
      <c r="AD2417" s="69"/>
      <c r="AE2417" s="69"/>
      <c r="AF2417" s="69"/>
      <c r="AG2417" s="69"/>
      <c r="AH2417" s="69" t="s">
        <v>8424</v>
      </c>
    </row>
    <row r="2418" spans="1:34" ht="15.75" hidden="1" customHeight="1" x14ac:dyDescent="0.2">
      <c r="A2418" s="69" t="s">
        <v>33</v>
      </c>
      <c r="B2418" s="69" t="s">
        <v>120</v>
      </c>
      <c r="C2418" s="51">
        <f t="shared" si="71"/>
        <v>24</v>
      </c>
      <c r="D2418" s="57">
        <v>2016</v>
      </c>
      <c r="E2418" s="57">
        <v>2</v>
      </c>
      <c r="F2418" s="69" t="s">
        <v>1777</v>
      </c>
      <c r="G2418" s="70" t="s">
        <v>8425</v>
      </c>
      <c r="H2418" s="69" t="s">
        <v>8426</v>
      </c>
      <c r="I2418" s="71" t="s">
        <v>25</v>
      </c>
      <c r="J2418" s="71" t="s">
        <v>26</v>
      </c>
      <c r="K2418" s="69" t="s">
        <v>27</v>
      </c>
      <c r="L2418" s="69" t="s">
        <v>88</v>
      </c>
      <c r="M2418" s="69" t="s">
        <v>7622</v>
      </c>
      <c r="N2418" s="69" t="s">
        <v>116</v>
      </c>
      <c r="O2418" s="69" t="s">
        <v>116</v>
      </c>
      <c r="P2418" s="72">
        <v>42506.423611111109</v>
      </c>
      <c r="Q2418" s="72">
        <v>42557.540972222225</v>
      </c>
      <c r="R2418" s="72">
        <v>42557.540972222225</v>
      </c>
      <c r="S2418" s="72">
        <v>42530.496527777781</v>
      </c>
      <c r="T2418" s="69"/>
      <c r="U2418" s="126" t="s">
        <v>1777</v>
      </c>
      <c r="V2418" s="69"/>
      <c r="W2418" s="69"/>
      <c r="X2418" s="69">
        <v>0</v>
      </c>
      <c r="Y2418" s="69">
        <v>3</v>
      </c>
      <c r="Z2418" s="69"/>
      <c r="AA2418" s="69"/>
      <c r="AB2418" s="69"/>
      <c r="AC2418" s="69"/>
      <c r="AD2418" s="69"/>
      <c r="AE2418" s="69"/>
      <c r="AF2418" s="69" t="s">
        <v>8333</v>
      </c>
      <c r="AG2418" s="69"/>
      <c r="AH2418" s="69" t="s">
        <v>8427</v>
      </c>
    </row>
    <row r="2419" spans="1:34" ht="15.75" hidden="1" customHeight="1" x14ac:dyDescent="0.2">
      <c r="A2419" s="69" t="s">
        <v>219</v>
      </c>
      <c r="B2419" s="69" t="s">
        <v>120</v>
      </c>
      <c r="C2419" s="51">
        <f t="shared" si="71"/>
        <v>22</v>
      </c>
      <c r="D2419" s="57">
        <v>2016</v>
      </c>
      <c r="E2419" s="57">
        <v>2</v>
      </c>
      <c r="F2419" s="69" t="s">
        <v>1777</v>
      </c>
      <c r="G2419" s="70" t="s">
        <v>8428</v>
      </c>
      <c r="H2419" s="69" t="s">
        <v>8429</v>
      </c>
      <c r="I2419" s="71" t="s">
        <v>1915</v>
      </c>
      <c r="J2419" s="71" t="s">
        <v>26</v>
      </c>
      <c r="K2419" s="69" t="s">
        <v>27</v>
      </c>
      <c r="L2419" s="69" t="s">
        <v>88</v>
      </c>
      <c r="M2419" s="69" t="s">
        <v>116</v>
      </c>
      <c r="N2419" s="69" t="s">
        <v>116</v>
      </c>
      <c r="O2419" s="69" t="s">
        <v>116</v>
      </c>
      <c r="P2419" s="72">
        <v>42145.592361111114</v>
      </c>
      <c r="Q2419" s="72">
        <v>42557.540277777778</v>
      </c>
      <c r="R2419" s="72">
        <v>42557.540277777778</v>
      </c>
      <c r="S2419" s="72">
        <v>42514.495833333334</v>
      </c>
      <c r="T2419" s="69"/>
      <c r="U2419" s="126" t="s">
        <v>1777</v>
      </c>
      <c r="V2419" s="69"/>
      <c r="W2419" s="69"/>
      <c r="X2419" s="69">
        <v>0</v>
      </c>
      <c r="Y2419" s="69">
        <v>3</v>
      </c>
      <c r="Z2419" s="69"/>
      <c r="AA2419" s="69"/>
      <c r="AB2419" s="69"/>
      <c r="AC2419" s="69"/>
      <c r="AD2419" s="69"/>
      <c r="AE2419" s="69"/>
      <c r="AF2419" s="69"/>
      <c r="AG2419" s="69"/>
      <c r="AH2419" s="69"/>
    </row>
    <row r="2420" spans="1:34" ht="15.75" hidden="1" customHeight="1" x14ac:dyDescent="0.2">
      <c r="A2420" s="69" t="s">
        <v>33</v>
      </c>
      <c r="B2420" s="69" t="s">
        <v>120</v>
      </c>
      <c r="C2420" s="51">
        <f t="shared" si="71"/>
        <v>20</v>
      </c>
      <c r="D2420" s="57">
        <v>2016</v>
      </c>
      <c r="E2420" s="57">
        <v>2</v>
      </c>
      <c r="F2420" s="69" t="s">
        <v>1777</v>
      </c>
      <c r="G2420" s="70" t="s">
        <v>8430</v>
      </c>
      <c r="H2420" s="69" t="s">
        <v>8431</v>
      </c>
      <c r="I2420" s="71" t="s">
        <v>217</v>
      </c>
      <c r="J2420" s="71" t="s">
        <v>26</v>
      </c>
      <c r="K2420" s="69" t="s">
        <v>27</v>
      </c>
      <c r="L2420" s="69" t="s">
        <v>88</v>
      </c>
      <c r="M2420" s="69" t="s">
        <v>116</v>
      </c>
      <c r="N2420" s="69" t="s">
        <v>116</v>
      </c>
      <c r="O2420" s="69" t="s">
        <v>116</v>
      </c>
      <c r="P2420" s="72">
        <v>42150.410416666666</v>
      </c>
      <c r="Q2420" s="72">
        <v>42557.540277777778</v>
      </c>
      <c r="R2420" s="72">
        <v>42557.540277777778</v>
      </c>
      <c r="S2420" s="72">
        <v>42500.493055555555</v>
      </c>
      <c r="T2420" s="69"/>
      <c r="U2420" s="126" t="s">
        <v>1777</v>
      </c>
      <c r="V2420" s="69"/>
      <c r="W2420" s="69"/>
      <c r="X2420" s="69">
        <v>0</v>
      </c>
      <c r="Y2420" s="69">
        <v>4</v>
      </c>
      <c r="Z2420" s="69"/>
      <c r="AA2420" s="69"/>
      <c r="AB2420" s="69"/>
      <c r="AC2420" s="69"/>
      <c r="AD2420" s="69"/>
      <c r="AE2420" s="69"/>
      <c r="AF2420" s="69"/>
      <c r="AG2420" s="69"/>
      <c r="AH2420" s="69"/>
    </row>
    <row r="2421" spans="1:34" ht="15.75" customHeight="1" x14ac:dyDescent="0.2">
      <c r="A2421" s="69" t="s">
        <v>33</v>
      </c>
      <c r="B2421" s="69" t="s">
        <v>120</v>
      </c>
      <c r="C2421" s="51">
        <f t="shared" si="71"/>
        <v>20</v>
      </c>
      <c r="D2421" s="57">
        <v>2016</v>
      </c>
      <c r="E2421" s="57">
        <v>2</v>
      </c>
      <c r="F2421" s="69" t="s">
        <v>22</v>
      </c>
      <c r="G2421" s="70" t="s">
        <v>8119</v>
      </c>
      <c r="H2421" s="69" t="s">
        <v>8120</v>
      </c>
      <c r="I2421" s="71" t="s">
        <v>36</v>
      </c>
      <c r="J2421" s="71" t="s">
        <v>26</v>
      </c>
      <c r="K2421" s="69" t="s">
        <v>2703</v>
      </c>
      <c r="L2421" s="69" t="s">
        <v>88</v>
      </c>
      <c r="M2421" s="69" t="s">
        <v>284</v>
      </c>
      <c r="N2421" s="69" t="s">
        <v>116</v>
      </c>
      <c r="O2421" s="69" t="s">
        <v>116</v>
      </c>
      <c r="P2421" s="72">
        <v>42458.405555555553</v>
      </c>
      <c r="Q2421" s="69"/>
      <c r="R2421" s="72">
        <v>42557.504861111112</v>
      </c>
      <c r="S2421" s="72">
        <v>42500.481944444444</v>
      </c>
      <c r="T2421" s="69"/>
      <c r="U2421" s="124" t="s">
        <v>10423</v>
      </c>
      <c r="V2421" s="69"/>
      <c r="W2421" s="69"/>
      <c r="X2421" s="69">
        <v>0</v>
      </c>
      <c r="Y2421" s="69">
        <v>1</v>
      </c>
      <c r="Z2421" s="74" t="s">
        <v>8121</v>
      </c>
      <c r="AA2421" s="69"/>
      <c r="AB2421" s="69"/>
      <c r="AC2421" s="69"/>
      <c r="AD2421" s="69"/>
      <c r="AE2421" s="69"/>
      <c r="AF2421" s="69"/>
      <c r="AG2421" s="69"/>
      <c r="AH2421" s="69" t="s">
        <v>8122</v>
      </c>
    </row>
    <row r="2422" spans="1:34" ht="15.75" customHeight="1" x14ac:dyDescent="0.2">
      <c r="A2422" s="69" t="s">
        <v>33</v>
      </c>
      <c r="B2422" s="69" t="s">
        <v>2726</v>
      </c>
      <c r="C2422" s="51">
        <f t="shared" si="71"/>
        <v>15</v>
      </c>
      <c r="D2422" s="57">
        <v>2016</v>
      </c>
      <c r="E2422" s="57">
        <v>2</v>
      </c>
      <c r="F2422" s="69" t="s">
        <v>22</v>
      </c>
      <c r="G2422" s="70" t="s">
        <v>8354</v>
      </c>
      <c r="H2422" s="69" t="s">
        <v>8355</v>
      </c>
      <c r="I2422" s="71" t="s">
        <v>36</v>
      </c>
      <c r="J2422" s="71" t="s">
        <v>26</v>
      </c>
      <c r="K2422" s="69" t="s">
        <v>27</v>
      </c>
      <c r="L2422" s="69" t="s">
        <v>88</v>
      </c>
      <c r="M2422" s="69" t="s">
        <v>116</v>
      </c>
      <c r="N2422" s="69" t="s">
        <v>7182</v>
      </c>
      <c r="O2422" s="69" t="s">
        <v>7182</v>
      </c>
      <c r="P2422" s="72">
        <v>42465.611805555556</v>
      </c>
      <c r="Q2422" s="69"/>
      <c r="R2422" s="72">
        <v>42557.443749999999</v>
      </c>
      <c r="S2422" s="72">
        <v>42465.617361111108</v>
      </c>
      <c r="T2422" s="69"/>
      <c r="U2422" s="124" t="s">
        <v>10423</v>
      </c>
      <c r="V2422" s="69"/>
      <c r="W2422" s="69"/>
      <c r="X2422" s="69">
        <v>0</v>
      </c>
      <c r="Y2422" s="69">
        <v>2</v>
      </c>
      <c r="Z2422" s="69"/>
      <c r="AA2422" s="69"/>
      <c r="AB2422" s="69"/>
      <c r="AC2422" s="69"/>
      <c r="AD2422" s="69"/>
      <c r="AE2422" s="69"/>
      <c r="AF2422" s="69"/>
      <c r="AG2422" s="69"/>
      <c r="AH2422" s="69" t="s">
        <v>8356</v>
      </c>
    </row>
    <row r="2423" spans="1:34" ht="15.75" hidden="1" customHeight="1" x14ac:dyDescent="0.2">
      <c r="A2423" s="69" t="s">
        <v>33</v>
      </c>
      <c r="B2423" s="69" t="s">
        <v>534</v>
      </c>
      <c r="C2423" s="51">
        <f t="shared" si="71"/>
        <v>21</v>
      </c>
      <c r="D2423" s="57">
        <v>2016</v>
      </c>
      <c r="E2423" s="57">
        <v>2</v>
      </c>
      <c r="F2423" s="69" t="s">
        <v>1777</v>
      </c>
      <c r="G2423" s="70" t="s">
        <v>8440</v>
      </c>
      <c r="H2423" s="69" t="s">
        <v>8441</v>
      </c>
      <c r="I2423" s="71" t="s">
        <v>25</v>
      </c>
      <c r="J2423" s="71" t="s">
        <v>26</v>
      </c>
      <c r="K2423" s="69" t="s">
        <v>27</v>
      </c>
      <c r="L2423" s="69" t="s">
        <v>88</v>
      </c>
      <c r="M2423" s="69" t="s">
        <v>284</v>
      </c>
      <c r="N2423" s="69" t="s">
        <v>116</v>
      </c>
      <c r="O2423" s="69" t="s">
        <v>116</v>
      </c>
      <c r="P2423" s="72">
        <v>42464.430555555555</v>
      </c>
      <c r="Q2423" s="72">
        <v>42557.554166666669</v>
      </c>
      <c r="R2423" s="72">
        <v>42557.554166666669</v>
      </c>
      <c r="S2423" s="72">
        <v>42506.422222222223</v>
      </c>
      <c r="T2423" s="69"/>
      <c r="U2423" s="126" t="s">
        <v>1777</v>
      </c>
      <c r="V2423" s="69"/>
      <c r="W2423" s="73">
        <v>42468</v>
      </c>
      <c r="X2423" s="69">
        <v>0</v>
      </c>
      <c r="Y2423" s="69">
        <v>3</v>
      </c>
      <c r="Z2423" s="74" t="s">
        <v>8442</v>
      </c>
      <c r="AA2423" s="69"/>
      <c r="AB2423" s="69"/>
      <c r="AC2423" s="69"/>
      <c r="AD2423" s="69"/>
      <c r="AE2423" s="69"/>
      <c r="AF2423" s="69" t="s">
        <v>8443</v>
      </c>
      <c r="AG2423" s="69"/>
      <c r="AH2423" s="69" t="s">
        <v>8444</v>
      </c>
    </row>
    <row r="2424" spans="1:34" ht="15.75" customHeight="1" x14ac:dyDescent="0.2">
      <c r="A2424" s="69" t="s">
        <v>33</v>
      </c>
      <c r="B2424" s="69" t="s">
        <v>76</v>
      </c>
      <c r="C2424" s="51">
        <f t="shared" si="71"/>
        <v>15</v>
      </c>
      <c r="D2424" s="57">
        <v>2016</v>
      </c>
      <c r="E2424" s="57">
        <v>2</v>
      </c>
      <c r="F2424" s="69" t="s">
        <v>22</v>
      </c>
      <c r="G2424" s="70" t="s">
        <v>7657</v>
      </c>
      <c r="H2424" s="69" t="s">
        <v>7658</v>
      </c>
      <c r="I2424" s="71" t="s">
        <v>36</v>
      </c>
      <c r="J2424" s="71" t="s">
        <v>26</v>
      </c>
      <c r="K2424" s="69" t="s">
        <v>27</v>
      </c>
      <c r="L2424" s="69" t="s">
        <v>88</v>
      </c>
      <c r="M2424" s="69" t="s">
        <v>29</v>
      </c>
      <c r="N2424" s="69" t="s">
        <v>30</v>
      </c>
      <c r="O2424" s="69" t="s">
        <v>30</v>
      </c>
      <c r="P2424" s="72">
        <v>42465.665277777778</v>
      </c>
      <c r="Q2424" s="69"/>
      <c r="R2424" s="72">
        <v>42471.664583333331</v>
      </c>
      <c r="S2424" s="72">
        <v>42465.94027777778</v>
      </c>
      <c r="T2424" s="69"/>
      <c r="U2424" s="124" t="s">
        <v>10423</v>
      </c>
      <c r="V2424" s="69"/>
      <c r="W2424" s="69"/>
      <c r="X2424" s="69">
        <v>0</v>
      </c>
      <c r="Y2424" s="69">
        <v>1</v>
      </c>
      <c r="Z2424" s="74" t="s">
        <v>7659</v>
      </c>
      <c r="AA2424" s="69"/>
      <c r="AB2424" s="69"/>
      <c r="AC2424" s="69"/>
      <c r="AD2424" s="69"/>
      <c r="AE2424" s="69"/>
      <c r="AF2424" s="69"/>
      <c r="AG2424" s="69"/>
      <c r="AH2424" s="69" t="s">
        <v>7660</v>
      </c>
    </row>
    <row r="2425" spans="1:34" ht="15.75" hidden="1" customHeight="1" x14ac:dyDescent="0.2">
      <c r="A2425" s="69" t="s">
        <v>33</v>
      </c>
      <c r="B2425" s="69" t="s">
        <v>534</v>
      </c>
      <c r="C2425" s="51">
        <f t="shared" si="71"/>
        <v>26</v>
      </c>
      <c r="D2425" s="57">
        <v>2016</v>
      </c>
      <c r="E2425" s="57">
        <v>2</v>
      </c>
      <c r="F2425" s="62" t="s">
        <v>1777</v>
      </c>
      <c r="G2425" s="70" t="s">
        <v>8510</v>
      </c>
      <c r="H2425" s="69" t="s">
        <v>8511</v>
      </c>
      <c r="I2425" s="71" t="s">
        <v>36</v>
      </c>
      <c r="J2425" s="71" t="s">
        <v>26</v>
      </c>
      <c r="K2425" s="69" t="s">
        <v>27</v>
      </c>
      <c r="L2425" s="69" t="s">
        <v>88</v>
      </c>
      <c r="M2425" s="69" t="s">
        <v>116</v>
      </c>
      <c r="N2425" s="69" t="s">
        <v>30</v>
      </c>
      <c r="O2425" s="69" t="s">
        <v>30</v>
      </c>
      <c r="P2425" s="72">
        <v>42544.522916666669</v>
      </c>
      <c r="Q2425" s="72">
        <v>42557.561111111114</v>
      </c>
      <c r="R2425" s="72">
        <v>42557.561111111114</v>
      </c>
      <c r="S2425" s="72">
        <v>42544.541666666664</v>
      </c>
      <c r="T2425" s="69"/>
      <c r="U2425" s="126" t="s">
        <v>1777</v>
      </c>
      <c r="V2425" s="69"/>
      <c r="W2425" s="69"/>
      <c r="X2425" s="69">
        <v>0</v>
      </c>
      <c r="Y2425" s="69">
        <v>2</v>
      </c>
      <c r="Z2425" s="69" t="s">
        <v>8512</v>
      </c>
      <c r="AA2425" s="69"/>
      <c r="AB2425" s="69"/>
      <c r="AC2425" s="69"/>
      <c r="AD2425" s="69"/>
      <c r="AE2425" s="69"/>
      <c r="AF2425" s="69"/>
      <c r="AG2425" s="69"/>
      <c r="AH2425" s="69" t="s">
        <v>8513</v>
      </c>
    </row>
    <row r="2426" spans="1:34" ht="15.75" hidden="1" customHeight="1" x14ac:dyDescent="0.2">
      <c r="A2426" s="69" t="s">
        <v>33</v>
      </c>
      <c r="B2426" s="69" t="s">
        <v>120</v>
      </c>
      <c r="C2426" s="51">
        <f t="shared" si="71"/>
        <v>22</v>
      </c>
      <c r="D2426" s="57">
        <v>2016</v>
      </c>
      <c r="E2426" s="57">
        <v>2</v>
      </c>
      <c r="F2426" s="69" t="s">
        <v>1777</v>
      </c>
      <c r="G2426" s="70" t="s">
        <v>8453</v>
      </c>
      <c r="H2426" s="69" t="s">
        <v>8454</v>
      </c>
      <c r="I2426" s="71" t="s">
        <v>25</v>
      </c>
      <c r="J2426" s="71" t="s">
        <v>26</v>
      </c>
      <c r="K2426" s="69" t="s">
        <v>27</v>
      </c>
      <c r="L2426" s="69" t="s">
        <v>88</v>
      </c>
      <c r="M2426" s="69" t="s">
        <v>8455</v>
      </c>
      <c r="N2426" s="69" t="s">
        <v>4124</v>
      </c>
      <c r="O2426" s="69" t="s">
        <v>4124</v>
      </c>
      <c r="P2426" s="72">
        <v>42473.45</v>
      </c>
      <c r="Q2426" s="72">
        <v>42557.556944444441</v>
      </c>
      <c r="R2426" s="72">
        <v>42557.556944444441</v>
      </c>
      <c r="S2426" s="72">
        <v>42514.424305555556</v>
      </c>
      <c r="T2426" s="69"/>
      <c r="U2426" s="126" t="s">
        <v>1777</v>
      </c>
      <c r="V2426" s="69"/>
      <c r="W2426" s="69"/>
      <c r="X2426" s="69">
        <v>0</v>
      </c>
      <c r="Y2426" s="69">
        <v>3</v>
      </c>
      <c r="Z2426" s="69"/>
      <c r="AA2426" s="69"/>
      <c r="AB2426" s="69"/>
      <c r="AC2426" s="69"/>
      <c r="AD2426" s="69"/>
      <c r="AE2426" s="69"/>
      <c r="AF2426" s="69"/>
      <c r="AG2426" s="69"/>
      <c r="AH2426" s="69" t="s">
        <v>8456</v>
      </c>
    </row>
    <row r="2427" spans="1:34" ht="15.75" customHeight="1" x14ac:dyDescent="0.2">
      <c r="A2427" s="69" t="s">
        <v>33</v>
      </c>
      <c r="B2427" s="69" t="s">
        <v>133</v>
      </c>
      <c r="C2427" s="51">
        <f t="shared" si="71"/>
        <v>21</v>
      </c>
      <c r="D2427" s="57">
        <v>2016</v>
      </c>
      <c r="E2427" s="57">
        <v>2</v>
      </c>
      <c r="F2427" s="69" t="s">
        <v>22</v>
      </c>
      <c r="G2427" s="70" t="s">
        <v>7477</v>
      </c>
      <c r="H2427" s="69" t="s">
        <v>7478</v>
      </c>
      <c r="I2427" s="71" t="s">
        <v>36</v>
      </c>
      <c r="J2427" s="71" t="s">
        <v>26</v>
      </c>
      <c r="K2427" s="69" t="s">
        <v>27</v>
      </c>
      <c r="L2427" s="69" t="s">
        <v>37</v>
      </c>
      <c r="M2427" s="69" t="s">
        <v>29</v>
      </c>
      <c r="N2427" s="69" t="s">
        <v>116</v>
      </c>
      <c r="O2427" s="69" t="s">
        <v>116</v>
      </c>
      <c r="P2427" s="72">
        <v>42506.620833333334</v>
      </c>
      <c r="Q2427" s="69"/>
      <c r="R2427" s="72">
        <v>42508.440972222219</v>
      </c>
      <c r="S2427" s="72">
        <v>42507.54791666667</v>
      </c>
      <c r="T2427" s="69"/>
      <c r="U2427" s="124" t="s">
        <v>10423</v>
      </c>
      <c r="V2427" s="69"/>
      <c r="W2427" s="73">
        <v>42507</v>
      </c>
      <c r="X2427" s="69">
        <v>0</v>
      </c>
      <c r="Y2427" s="69">
        <v>1</v>
      </c>
      <c r="Z2427" s="74" t="s">
        <v>7479</v>
      </c>
      <c r="AA2427" s="69"/>
      <c r="AB2427" s="69"/>
      <c r="AC2427" s="69"/>
      <c r="AD2427" s="69"/>
      <c r="AE2427" s="69"/>
      <c r="AF2427" s="69"/>
      <c r="AG2427" s="69"/>
      <c r="AH2427" s="69" t="s">
        <v>7480</v>
      </c>
    </row>
    <row r="2428" spans="1:34" ht="15.75" hidden="1" customHeight="1" x14ac:dyDescent="0.2">
      <c r="A2428" s="69" t="s">
        <v>33</v>
      </c>
      <c r="B2428" s="69" t="s">
        <v>120</v>
      </c>
      <c r="C2428" s="51">
        <f t="shared" si="71"/>
        <v>27</v>
      </c>
      <c r="D2428" s="57">
        <v>2016</v>
      </c>
      <c r="E2428" s="57">
        <v>2</v>
      </c>
      <c r="F2428" s="62" t="s">
        <v>1777</v>
      </c>
      <c r="G2428" s="70" t="s">
        <v>8548</v>
      </c>
      <c r="H2428" s="69" t="s">
        <v>8549</v>
      </c>
      <c r="I2428" s="71" t="s">
        <v>36</v>
      </c>
      <c r="J2428" s="71" t="s">
        <v>26</v>
      </c>
      <c r="K2428" s="69" t="s">
        <v>27</v>
      </c>
      <c r="L2428" s="69" t="s">
        <v>88</v>
      </c>
      <c r="M2428" s="69" t="s">
        <v>7622</v>
      </c>
      <c r="N2428" s="69" t="s">
        <v>116</v>
      </c>
      <c r="O2428" s="69" t="s">
        <v>116</v>
      </c>
      <c r="P2428" s="72">
        <v>42541.447916666664</v>
      </c>
      <c r="Q2428" s="72">
        <v>42557.563888888886</v>
      </c>
      <c r="R2428" s="72">
        <v>42557.563888888886</v>
      </c>
      <c r="S2428" s="72">
        <v>42551.484027777777</v>
      </c>
      <c r="T2428" s="69"/>
      <c r="U2428" s="126" t="s">
        <v>1777</v>
      </c>
      <c r="V2428" s="69"/>
      <c r="W2428" s="69"/>
      <c r="X2428" s="69">
        <v>0</v>
      </c>
      <c r="Y2428" s="69">
        <v>3</v>
      </c>
      <c r="Z2428" s="74" t="s">
        <v>8550</v>
      </c>
      <c r="AA2428" s="69"/>
      <c r="AB2428" s="69"/>
      <c r="AC2428" s="69"/>
      <c r="AD2428" s="69"/>
      <c r="AE2428" s="69"/>
      <c r="AF2428" s="69"/>
      <c r="AG2428" s="69"/>
      <c r="AH2428" s="69" t="s">
        <v>8551</v>
      </c>
    </row>
    <row r="2429" spans="1:34" ht="15.75" customHeight="1" x14ac:dyDescent="0.2">
      <c r="A2429" s="69" t="s">
        <v>33</v>
      </c>
      <c r="B2429" s="69" t="s">
        <v>534</v>
      </c>
      <c r="C2429" s="51">
        <f t="shared" si="71"/>
        <v>26</v>
      </c>
      <c r="D2429" s="57">
        <v>2016</v>
      </c>
      <c r="E2429" s="57">
        <v>2</v>
      </c>
      <c r="F2429" s="69" t="s">
        <v>22</v>
      </c>
      <c r="G2429" s="70" t="s">
        <v>8364</v>
      </c>
      <c r="H2429" s="69" t="s">
        <v>8365</v>
      </c>
      <c r="I2429" s="71" t="s">
        <v>36</v>
      </c>
      <c r="J2429" s="71" t="s">
        <v>26</v>
      </c>
      <c r="K2429" s="69" t="s">
        <v>27</v>
      </c>
      <c r="L2429" s="69" t="s">
        <v>88</v>
      </c>
      <c r="M2429" s="69" t="s">
        <v>284</v>
      </c>
      <c r="N2429" s="69" t="s">
        <v>6504</v>
      </c>
      <c r="O2429" s="69" t="s">
        <v>6504</v>
      </c>
      <c r="P2429" s="72">
        <v>42525.282638888886</v>
      </c>
      <c r="Q2429" s="69"/>
      <c r="R2429" s="72">
        <v>42557.521527777775</v>
      </c>
      <c r="S2429" s="72">
        <v>42544.40625</v>
      </c>
      <c r="T2429" s="69"/>
      <c r="U2429" s="124" t="s">
        <v>10423</v>
      </c>
      <c r="V2429" s="69"/>
      <c r="W2429" s="69"/>
      <c r="X2429" s="69">
        <v>0</v>
      </c>
      <c r="Y2429" s="69">
        <v>1</v>
      </c>
      <c r="Z2429" s="69" t="s">
        <v>8366</v>
      </c>
      <c r="AA2429" s="69"/>
      <c r="AB2429" s="69"/>
      <c r="AC2429" s="69"/>
      <c r="AD2429" s="69"/>
      <c r="AE2429" s="69"/>
      <c r="AF2429" s="69"/>
      <c r="AG2429" s="69"/>
      <c r="AH2429" s="69" t="s">
        <v>8367</v>
      </c>
    </row>
    <row r="2430" spans="1:34" ht="15.75" customHeight="1" x14ac:dyDescent="0.2">
      <c r="A2430" s="69" t="s">
        <v>33</v>
      </c>
      <c r="B2430" s="69" t="s">
        <v>534</v>
      </c>
      <c r="C2430" s="51">
        <f t="shared" si="71"/>
        <v>24</v>
      </c>
      <c r="D2430" s="57">
        <v>2016</v>
      </c>
      <c r="E2430" s="57">
        <v>2</v>
      </c>
      <c r="F2430" s="69" t="s">
        <v>22</v>
      </c>
      <c r="G2430" s="70" t="s">
        <v>8256</v>
      </c>
      <c r="H2430" s="69" t="s">
        <v>8257</v>
      </c>
      <c r="I2430" s="71" t="s">
        <v>36</v>
      </c>
      <c r="J2430" s="71" t="s">
        <v>26</v>
      </c>
      <c r="K2430" s="69" t="s">
        <v>27</v>
      </c>
      <c r="L2430" s="69" t="s">
        <v>88</v>
      </c>
      <c r="M2430" s="69" t="s">
        <v>116</v>
      </c>
      <c r="N2430" s="69" t="s">
        <v>6504</v>
      </c>
      <c r="O2430" s="69" t="s">
        <v>6504</v>
      </c>
      <c r="P2430" s="72">
        <v>42525.293055555558</v>
      </c>
      <c r="Q2430" s="69"/>
      <c r="R2430" s="72">
        <v>42557.379166666666</v>
      </c>
      <c r="S2430" s="72">
        <v>42527.354861111111</v>
      </c>
      <c r="T2430" s="69"/>
      <c r="U2430" s="124" t="s">
        <v>10423</v>
      </c>
      <c r="V2430" s="69"/>
      <c r="W2430" s="69"/>
      <c r="X2430" s="69">
        <v>0</v>
      </c>
      <c r="Y2430" s="69">
        <v>1</v>
      </c>
      <c r="Z2430" s="74" t="s">
        <v>8258</v>
      </c>
      <c r="AA2430" s="69"/>
      <c r="AB2430" s="69"/>
      <c r="AC2430" s="69"/>
      <c r="AD2430" s="69"/>
      <c r="AE2430" s="69"/>
      <c r="AF2430" s="69"/>
      <c r="AG2430" s="69"/>
      <c r="AH2430" s="69" t="s">
        <v>8259</v>
      </c>
    </row>
    <row r="2431" spans="1:34" ht="15.75" customHeight="1" x14ac:dyDescent="0.2">
      <c r="A2431" s="69" t="s">
        <v>33</v>
      </c>
      <c r="B2431" s="69" t="s">
        <v>76</v>
      </c>
      <c r="C2431" s="51">
        <f t="shared" si="71"/>
        <v>19</v>
      </c>
      <c r="D2431" s="57">
        <v>2016</v>
      </c>
      <c r="E2431" s="57">
        <v>2</v>
      </c>
      <c r="F2431" s="69" t="s">
        <v>22</v>
      </c>
      <c r="G2431" s="70" t="s">
        <v>7672</v>
      </c>
      <c r="H2431" s="69" t="s">
        <v>7673</v>
      </c>
      <c r="I2431" s="71" t="s">
        <v>36</v>
      </c>
      <c r="J2431" s="71" t="s">
        <v>26</v>
      </c>
      <c r="K2431" s="69" t="s">
        <v>27</v>
      </c>
      <c r="L2431" s="69" t="s">
        <v>37</v>
      </c>
      <c r="M2431" s="69" t="s">
        <v>5045</v>
      </c>
      <c r="N2431" s="69" t="s">
        <v>53</v>
      </c>
      <c r="O2431" s="69" t="s">
        <v>53</v>
      </c>
      <c r="P2431" s="72">
        <v>42451.619444444441</v>
      </c>
      <c r="Q2431" s="69"/>
      <c r="R2431" s="72">
        <v>42493.716666666667</v>
      </c>
      <c r="S2431" s="72">
        <v>42493.459027777775</v>
      </c>
      <c r="T2431" s="69"/>
      <c r="U2431" s="124" t="s">
        <v>10423</v>
      </c>
      <c r="V2431" s="69"/>
      <c r="W2431" s="73">
        <v>42493</v>
      </c>
      <c r="X2431" s="69">
        <v>0</v>
      </c>
      <c r="Y2431" s="69">
        <v>6</v>
      </c>
      <c r="Z2431" s="69"/>
      <c r="AA2431" s="69"/>
      <c r="AB2431" s="69"/>
      <c r="AC2431" s="69"/>
      <c r="AD2431" s="69"/>
      <c r="AE2431" s="69"/>
      <c r="AF2431" s="69"/>
      <c r="AG2431" s="69"/>
      <c r="AH2431" s="69" t="s">
        <v>7674</v>
      </c>
    </row>
    <row r="2432" spans="1:34" ht="15.75" hidden="1" customHeight="1" x14ac:dyDescent="0.2">
      <c r="A2432" s="69" t="s">
        <v>33</v>
      </c>
      <c r="B2432" s="69" t="s">
        <v>6457</v>
      </c>
      <c r="C2432" s="51">
        <f t="shared" si="71"/>
        <v>16</v>
      </c>
      <c r="D2432" s="57">
        <v>2016</v>
      </c>
      <c r="E2432" s="57">
        <v>2</v>
      </c>
      <c r="F2432" s="69" t="s">
        <v>1777</v>
      </c>
      <c r="G2432" s="70" t="s">
        <v>8478</v>
      </c>
      <c r="H2432" s="69" t="s">
        <v>8479</v>
      </c>
      <c r="I2432" s="71" t="s">
        <v>25</v>
      </c>
      <c r="J2432" s="71" t="s">
        <v>26</v>
      </c>
      <c r="K2432" s="69" t="s">
        <v>27</v>
      </c>
      <c r="L2432" s="69" t="s">
        <v>88</v>
      </c>
      <c r="M2432" s="69" t="s">
        <v>284</v>
      </c>
      <c r="N2432" s="69" t="s">
        <v>116</v>
      </c>
      <c r="O2432" s="69" t="s">
        <v>116</v>
      </c>
      <c r="P2432" s="72">
        <v>42453.568055555559</v>
      </c>
      <c r="Q2432" s="72">
        <v>42557.554861111108</v>
      </c>
      <c r="R2432" s="72">
        <v>42557.554861111108</v>
      </c>
      <c r="S2432" s="72">
        <v>42474.54791666667</v>
      </c>
      <c r="T2432" s="69"/>
      <c r="U2432" s="126" t="s">
        <v>1777</v>
      </c>
      <c r="V2432" s="69"/>
      <c r="W2432" s="69"/>
      <c r="X2432" s="69">
        <v>0</v>
      </c>
      <c r="Y2432" s="69">
        <v>1</v>
      </c>
      <c r="Z2432" s="69"/>
      <c r="AA2432" s="69"/>
      <c r="AB2432" s="69"/>
      <c r="AC2432" s="69"/>
      <c r="AD2432" s="69"/>
      <c r="AE2432" s="69"/>
      <c r="AF2432" s="69"/>
      <c r="AG2432" s="69"/>
      <c r="AH2432" s="69" t="s">
        <v>8480</v>
      </c>
    </row>
    <row r="2433" spans="1:34" ht="15.75" hidden="1" customHeight="1" x14ac:dyDescent="0.2">
      <c r="A2433" s="69" t="s">
        <v>33</v>
      </c>
      <c r="B2433" s="69" t="s">
        <v>91</v>
      </c>
      <c r="C2433" s="51">
        <f t="shared" si="71"/>
        <v>15</v>
      </c>
      <c r="D2433" s="57">
        <v>2016</v>
      </c>
      <c r="E2433" s="57">
        <v>2</v>
      </c>
      <c r="F2433" s="69" t="s">
        <v>1777</v>
      </c>
      <c r="G2433" s="70" t="s">
        <v>8476</v>
      </c>
      <c r="H2433" s="69" t="s">
        <v>8481</v>
      </c>
      <c r="I2433" s="71" t="s">
        <v>25</v>
      </c>
      <c r="J2433" s="71" t="s">
        <v>26</v>
      </c>
      <c r="K2433" s="69" t="s">
        <v>27</v>
      </c>
      <c r="L2433" s="69" t="s">
        <v>88</v>
      </c>
      <c r="M2433" s="69" t="s">
        <v>89</v>
      </c>
      <c r="N2433" s="69" t="s">
        <v>116</v>
      </c>
      <c r="O2433" s="69" t="s">
        <v>116</v>
      </c>
      <c r="P2433" s="72">
        <v>42395.534722222219</v>
      </c>
      <c r="Q2433" s="72">
        <v>42557.559027777781</v>
      </c>
      <c r="R2433" s="72">
        <v>42557.559027777781</v>
      </c>
      <c r="S2433" s="72">
        <v>42468.214583333334</v>
      </c>
      <c r="T2433" s="69"/>
      <c r="U2433" s="126" t="s">
        <v>1777</v>
      </c>
      <c r="V2433" s="69"/>
      <c r="W2433" s="69"/>
      <c r="X2433" s="69">
        <v>0</v>
      </c>
      <c r="Y2433" s="69">
        <v>3</v>
      </c>
      <c r="Z2433" s="69"/>
      <c r="AA2433" s="69"/>
      <c r="AB2433" s="69"/>
      <c r="AC2433" s="69"/>
      <c r="AD2433" s="69"/>
      <c r="AE2433" s="69"/>
      <c r="AF2433" s="69" t="s">
        <v>8474</v>
      </c>
      <c r="AG2433" s="69"/>
      <c r="AH2433" s="69" t="s">
        <v>8482</v>
      </c>
    </row>
    <row r="2434" spans="1:34" ht="15.75" hidden="1" customHeight="1" x14ac:dyDescent="0.2">
      <c r="A2434" s="69" t="s">
        <v>33</v>
      </c>
      <c r="B2434" s="69" t="s">
        <v>41</v>
      </c>
      <c r="C2434" s="51">
        <f t="shared" si="71"/>
        <v>19</v>
      </c>
      <c r="D2434" s="57">
        <v>2016</v>
      </c>
      <c r="E2434" s="57">
        <v>2</v>
      </c>
      <c r="F2434" s="69" t="s">
        <v>1777</v>
      </c>
      <c r="G2434" s="70" t="s">
        <v>8202</v>
      </c>
      <c r="H2434" s="69" t="s">
        <v>8483</v>
      </c>
      <c r="I2434" s="71" t="s">
        <v>25</v>
      </c>
      <c r="J2434" s="71" t="s">
        <v>26</v>
      </c>
      <c r="K2434" s="69" t="s">
        <v>27</v>
      </c>
      <c r="L2434" s="69" t="s">
        <v>88</v>
      </c>
      <c r="M2434" s="69" t="s">
        <v>284</v>
      </c>
      <c r="N2434" s="69" t="s">
        <v>116</v>
      </c>
      <c r="O2434" s="69" t="s">
        <v>116</v>
      </c>
      <c r="P2434" s="72">
        <v>42413.27847222222</v>
      </c>
      <c r="Q2434" s="72">
        <v>42557.559027777781</v>
      </c>
      <c r="R2434" s="72">
        <v>42557.559027777781</v>
      </c>
      <c r="S2434" s="72">
        <v>42493.447222222225</v>
      </c>
      <c r="T2434" s="69"/>
      <c r="U2434" s="126" t="s">
        <v>1777</v>
      </c>
      <c r="V2434" s="69"/>
      <c r="W2434" s="69"/>
      <c r="X2434" s="69">
        <v>0</v>
      </c>
      <c r="Y2434" s="69">
        <v>2</v>
      </c>
      <c r="Z2434" s="69"/>
      <c r="AA2434" s="69"/>
      <c r="AB2434" s="69"/>
      <c r="AC2434" s="69"/>
      <c r="AD2434" s="69"/>
      <c r="AE2434" s="69" t="s">
        <v>8484</v>
      </c>
      <c r="AF2434" s="69" t="s">
        <v>8485</v>
      </c>
      <c r="AG2434" s="69"/>
      <c r="AH2434" s="69" t="s">
        <v>8486</v>
      </c>
    </row>
    <row r="2435" spans="1:34" ht="15.75" hidden="1" customHeight="1" x14ac:dyDescent="0.2">
      <c r="A2435" s="69" t="s">
        <v>33</v>
      </c>
      <c r="B2435" s="69" t="s">
        <v>120</v>
      </c>
      <c r="C2435" s="51">
        <f t="shared" si="71"/>
        <v>27</v>
      </c>
      <c r="D2435" s="57">
        <v>2016</v>
      </c>
      <c r="E2435" s="57">
        <v>2</v>
      </c>
      <c r="F2435" s="62" t="s">
        <v>1777</v>
      </c>
      <c r="G2435" s="70" t="s">
        <v>8558</v>
      </c>
      <c r="H2435" s="69" t="s">
        <v>8559</v>
      </c>
      <c r="I2435" s="71" t="s">
        <v>36</v>
      </c>
      <c r="J2435" s="71" t="s">
        <v>26</v>
      </c>
      <c r="K2435" s="69" t="s">
        <v>27</v>
      </c>
      <c r="L2435" s="69" t="s">
        <v>88</v>
      </c>
      <c r="M2435" s="69" t="s">
        <v>7622</v>
      </c>
      <c r="N2435" s="69" t="s">
        <v>116</v>
      </c>
      <c r="O2435" s="69" t="s">
        <v>116</v>
      </c>
      <c r="P2435" s="72">
        <v>42541.48541666667</v>
      </c>
      <c r="Q2435" s="72">
        <v>42557.566666666666</v>
      </c>
      <c r="R2435" s="72">
        <v>42557.566666666666</v>
      </c>
      <c r="S2435" s="72">
        <v>42551.484027777777</v>
      </c>
      <c r="T2435" s="69"/>
      <c r="U2435" s="126" t="s">
        <v>1777</v>
      </c>
      <c r="V2435" s="69"/>
      <c r="W2435" s="69"/>
      <c r="X2435" s="69">
        <v>0</v>
      </c>
      <c r="Y2435" s="69">
        <v>2</v>
      </c>
      <c r="Z2435" s="69" t="s">
        <v>8560</v>
      </c>
      <c r="AA2435" s="69"/>
      <c r="AB2435" s="69"/>
      <c r="AC2435" s="69"/>
      <c r="AD2435" s="69"/>
      <c r="AE2435" s="69"/>
      <c r="AF2435" s="69"/>
      <c r="AG2435" s="69"/>
      <c r="AH2435" s="69" t="s">
        <v>8561</v>
      </c>
    </row>
    <row r="2436" spans="1:34" ht="15.75" hidden="1" customHeight="1" x14ac:dyDescent="0.2">
      <c r="A2436" s="69" t="s">
        <v>33</v>
      </c>
      <c r="B2436" s="69" t="s">
        <v>120</v>
      </c>
      <c r="C2436" s="51">
        <f t="shared" si="71"/>
        <v>19</v>
      </c>
      <c r="D2436" s="57">
        <v>2016</v>
      </c>
      <c r="E2436" s="57">
        <v>2</v>
      </c>
      <c r="F2436" s="69" t="s">
        <v>1777</v>
      </c>
      <c r="G2436" s="70" t="s">
        <v>8490</v>
      </c>
      <c r="H2436" s="69" t="s">
        <v>8491</v>
      </c>
      <c r="I2436" s="71" t="s">
        <v>25</v>
      </c>
      <c r="J2436" s="71" t="s">
        <v>26</v>
      </c>
      <c r="K2436" s="69" t="s">
        <v>27</v>
      </c>
      <c r="L2436" s="69" t="s">
        <v>88</v>
      </c>
      <c r="M2436" s="69" t="s">
        <v>202</v>
      </c>
      <c r="N2436" s="69" t="s">
        <v>4124</v>
      </c>
      <c r="O2436" s="69" t="s">
        <v>4124</v>
      </c>
      <c r="P2436" s="72">
        <v>42473.436111111114</v>
      </c>
      <c r="Q2436" s="72">
        <v>42557.558333333334</v>
      </c>
      <c r="R2436" s="72">
        <v>42557.558333333334</v>
      </c>
      <c r="S2436" s="72">
        <v>42494.496527777781</v>
      </c>
      <c r="T2436" s="69"/>
      <c r="U2436" s="126" t="s">
        <v>1777</v>
      </c>
      <c r="V2436" s="69"/>
      <c r="W2436" s="69"/>
      <c r="X2436" s="69">
        <v>0</v>
      </c>
      <c r="Y2436" s="69">
        <v>3</v>
      </c>
      <c r="Z2436" s="74" t="s">
        <v>8492</v>
      </c>
      <c r="AA2436" s="69"/>
      <c r="AB2436" s="69"/>
      <c r="AC2436" s="69"/>
      <c r="AD2436" s="69"/>
      <c r="AE2436" s="69"/>
      <c r="AF2436" s="69"/>
      <c r="AG2436" s="69"/>
      <c r="AH2436" s="69" t="s">
        <v>8493</v>
      </c>
    </row>
    <row r="2437" spans="1:34" ht="15.75" hidden="1" customHeight="1" x14ac:dyDescent="0.2">
      <c r="A2437" s="69" t="s">
        <v>33</v>
      </c>
      <c r="B2437" s="69" t="s">
        <v>120</v>
      </c>
      <c r="C2437" s="51">
        <f t="shared" si="71"/>
        <v>21</v>
      </c>
      <c r="D2437" s="57">
        <v>2016</v>
      </c>
      <c r="E2437" s="57">
        <v>2</v>
      </c>
      <c r="F2437" s="69" t="s">
        <v>1777</v>
      </c>
      <c r="G2437" s="70" t="s">
        <v>8333</v>
      </c>
      <c r="H2437" s="69" t="s">
        <v>8494</v>
      </c>
      <c r="I2437" s="71" t="s">
        <v>25</v>
      </c>
      <c r="J2437" s="71" t="s">
        <v>26</v>
      </c>
      <c r="K2437" s="69" t="s">
        <v>27</v>
      </c>
      <c r="L2437" s="69" t="s">
        <v>88</v>
      </c>
      <c r="M2437" s="69" t="s">
        <v>284</v>
      </c>
      <c r="N2437" s="69" t="s">
        <v>116</v>
      </c>
      <c r="O2437" s="69" t="s">
        <v>116</v>
      </c>
      <c r="P2437" s="72">
        <v>42318.45416666667</v>
      </c>
      <c r="Q2437" s="72">
        <v>42557.55972222222</v>
      </c>
      <c r="R2437" s="72">
        <v>42557.55972222222</v>
      </c>
      <c r="S2437" s="72">
        <v>42506.422222222223</v>
      </c>
      <c r="T2437" s="69"/>
      <c r="U2437" s="126" t="s">
        <v>1777</v>
      </c>
      <c r="V2437" s="69"/>
      <c r="W2437" s="73">
        <v>42461</v>
      </c>
      <c r="X2437" s="69">
        <v>0</v>
      </c>
      <c r="Y2437" s="69">
        <v>4</v>
      </c>
      <c r="Z2437" s="69" t="s">
        <v>8495</v>
      </c>
      <c r="AA2437" s="69"/>
      <c r="AB2437" s="69"/>
      <c r="AC2437" s="69"/>
      <c r="AD2437" s="69"/>
      <c r="AE2437" s="69"/>
      <c r="AF2437" s="69" t="s">
        <v>8496</v>
      </c>
      <c r="AG2437" s="69"/>
      <c r="AH2437" s="69" t="s">
        <v>8497</v>
      </c>
    </row>
    <row r="2438" spans="1:34" ht="15.75" customHeight="1" x14ac:dyDescent="0.2">
      <c r="A2438" s="69" t="s">
        <v>33</v>
      </c>
      <c r="B2438" s="69" t="s">
        <v>145</v>
      </c>
      <c r="C2438" s="51">
        <f t="shared" si="71"/>
        <v>17</v>
      </c>
      <c r="D2438" s="57">
        <v>2016</v>
      </c>
      <c r="E2438" s="57">
        <v>2</v>
      </c>
      <c r="F2438" s="69" t="s">
        <v>22</v>
      </c>
      <c r="G2438" s="70" t="s">
        <v>8165</v>
      </c>
      <c r="H2438" s="69" t="s">
        <v>8166</v>
      </c>
      <c r="I2438" s="71" t="s">
        <v>36</v>
      </c>
      <c r="J2438" s="71" t="s">
        <v>26</v>
      </c>
      <c r="K2438" s="69" t="s">
        <v>27</v>
      </c>
      <c r="L2438" s="69" t="s">
        <v>88</v>
      </c>
      <c r="M2438" s="69" t="s">
        <v>623</v>
      </c>
      <c r="N2438" s="69" t="s">
        <v>473</v>
      </c>
      <c r="O2438" s="69" t="s">
        <v>473</v>
      </c>
      <c r="P2438" s="72">
        <v>42368.293055555558</v>
      </c>
      <c r="Q2438" s="69"/>
      <c r="R2438" s="72">
        <v>42557.512499999997</v>
      </c>
      <c r="S2438" s="72">
        <v>42482.555555555555</v>
      </c>
      <c r="T2438" s="69"/>
      <c r="U2438" s="124" t="s">
        <v>10423</v>
      </c>
      <c r="V2438" s="69"/>
      <c r="W2438" s="69"/>
      <c r="X2438" s="69">
        <v>0</v>
      </c>
      <c r="Y2438" s="69">
        <v>1</v>
      </c>
      <c r="Z2438" s="69"/>
      <c r="AA2438" s="69"/>
      <c r="AB2438" s="69"/>
      <c r="AC2438" s="69"/>
      <c r="AD2438" s="69"/>
      <c r="AE2438" s="69"/>
      <c r="AF2438" s="69" t="s">
        <v>5804</v>
      </c>
      <c r="AG2438" s="69"/>
      <c r="AH2438" s="69" t="s">
        <v>8167</v>
      </c>
    </row>
    <row r="2439" spans="1:34" ht="15.75" customHeight="1" x14ac:dyDescent="0.2">
      <c r="A2439" s="69" t="s">
        <v>33</v>
      </c>
      <c r="B2439" s="69" t="s">
        <v>2726</v>
      </c>
      <c r="C2439" s="51">
        <f t="shared" si="71"/>
        <v>15</v>
      </c>
      <c r="D2439" s="57">
        <v>2016</v>
      </c>
      <c r="E2439" s="57">
        <v>2</v>
      </c>
      <c r="F2439" s="69" t="s">
        <v>22</v>
      </c>
      <c r="G2439" s="70" t="s">
        <v>8115</v>
      </c>
      <c r="H2439" s="69" t="s">
        <v>8116</v>
      </c>
      <c r="I2439" s="71" t="s">
        <v>36</v>
      </c>
      <c r="J2439" s="71" t="s">
        <v>26</v>
      </c>
      <c r="K2439" s="69" t="s">
        <v>27</v>
      </c>
      <c r="L2439" s="69" t="s">
        <v>88</v>
      </c>
      <c r="M2439" s="69" t="s">
        <v>116</v>
      </c>
      <c r="N2439" s="69" t="s">
        <v>6504</v>
      </c>
      <c r="O2439" s="69" t="s">
        <v>6504</v>
      </c>
      <c r="P2439" s="72">
        <v>42462.288888888892</v>
      </c>
      <c r="Q2439" s="69"/>
      <c r="R2439" s="72">
        <v>42557.504861111112</v>
      </c>
      <c r="S2439" s="72">
        <v>42465.902083333334</v>
      </c>
      <c r="T2439" s="69"/>
      <c r="U2439" s="124" t="s">
        <v>10423</v>
      </c>
      <c r="V2439" s="69"/>
      <c r="W2439" s="69"/>
      <c r="X2439" s="69">
        <v>0</v>
      </c>
      <c r="Y2439" s="69">
        <v>2</v>
      </c>
      <c r="Z2439" s="74" t="s">
        <v>8117</v>
      </c>
      <c r="AA2439" s="69"/>
      <c r="AB2439" s="69"/>
      <c r="AC2439" s="69"/>
      <c r="AD2439" s="69"/>
      <c r="AE2439" s="69"/>
      <c r="AF2439" s="69" t="s">
        <v>6271</v>
      </c>
      <c r="AG2439" s="69"/>
      <c r="AH2439" s="69" t="s">
        <v>8118</v>
      </c>
    </row>
    <row r="2440" spans="1:34" ht="15.75" hidden="1" customHeight="1" x14ac:dyDescent="0.2">
      <c r="A2440" s="69" t="s">
        <v>33</v>
      </c>
      <c r="B2440" s="69" t="s">
        <v>120</v>
      </c>
      <c r="C2440" s="51">
        <f t="shared" si="71"/>
        <v>27</v>
      </c>
      <c r="D2440" s="57">
        <v>2016</v>
      </c>
      <c r="E2440" s="57">
        <v>2</v>
      </c>
      <c r="F2440" s="62" t="s">
        <v>1777</v>
      </c>
      <c r="G2440" s="70" t="s">
        <v>8506</v>
      </c>
      <c r="H2440" s="69" t="s">
        <v>8507</v>
      </c>
      <c r="I2440" s="71" t="s">
        <v>36</v>
      </c>
      <c r="J2440" s="71" t="s">
        <v>26</v>
      </c>
      <c r="K2440" s="69" t="s">
        <v>27</v>
      </c>
      <c r="L2440" s="69" t="s">
        <v>88</v>
      </c>
      <c r="M2440" s="69" t="s">
        <v>7622</v>
      </c>
      <c r="N2440" s="69" t="s">
        <v>6504</v>
      </c>
      <c r="O2440" s="69" t="s">
        <v>6504</v>
      </c>
      <c r="P2440" s="72">
        <v>42457.277083333334</v>
      </c>
      <c r="Q2440" s="72">
        <v>42557.561805555553</v>
      </c>
      <c r="R2440" s="72">
        <v>42557.561805555553</v>
      </c>
      <c r="S2440" s="72">
        <v>42551.48333333333</v>
      </c>
      <c r="T2440" s="69"/>
      <c r="U2440" s="126" t="s">
        <v>1777</v>
      </c>
      <c r="V2440" s="69"/>
      <c r="W2440" s="69"/>
      <c r="X2440" s="69">
        <v>0</v>
      </c>
      <c r="Y2440" s="69">
        <v>2</v>
      </c>
      <c r="Z2440" s="74" t="s">
        <v>8508</v>
      </c>
      <c r="AA2440" s="69"/>
      <c r="AB2440" s="69"/>
      <c r="AC2440" s="69"/>
      <c r="AD2440" s="69"/>
      <c r="AE2440" s="69"/>
      <c r="AF2440" s="69"/>
      <c r="AG2440" s="69"/>
      <c r="AH2440" s="69" t="s">
        <v>8509</v>
      </c>
    </row>
    <row r="2441" spans="1:34" ht="15.75" hidden="1" customHeight="1" x14ac:dyDescent="0.2">
      <c r="A2441" s="69" t="s">
        <v>33</v>
      </c>
      <c r="B2441" s="69" t="s">
        <v>120</v>
      </c>
      <c r="C2441" s="51">
        <f t="shared" si="71"/>
        <v>27</v>
      </c>
      <c r="D2441" s="57">
        <v>2016</v>
      </c>
      <c r="E2441" s="57">
        <v>2</v>
      </c>
      <c r="F2441" s="62" t="s">
        <v>1777</v>
      </c>
      <c r="G2441" s="70" t="s">
        <v>8522</v>
      </c>
      <c r="H2441" s="69" t="s">
        <v>8523</v>
      </c>
      <c r="I2441" s="71" t="s">
        <v>36</v>
      </c>
      <c r="J2441" s="71" t="s">
        <v>26</v>
      </c>
      <c r="K2441" s="69" t="s">
        <v>27</v>
      </c>
      <c r="L2441" s="69" t="s">
        <v>88</v>
      </c>
      <c r="M2441" s="69" t="s">
        <v>7622</v>
      </c>
      <c r="N2441" s="69" t="s">
        <v>116</v>
      </c>
      <c r="O2441" s="69" t="s">
        <v>116</v>
      </c>
      <c r="P2441" s="72">
        <v>42493.402777777781</v>
      </c>
      <c r="Q2441" s="72">
        <v>42557.561805555553</v>
      </c>
      <c r="R2441" s="72">
        <v>42557.561805555553</v>
      </c>
      <c r="S2441" s="72">
        <v>42551.48333333333</v>
      </c>
      <c r="T2441" s="69"/>
      <c r="U2441" s="126" t="s">
        <v>1777</v>
      </c>
      <c r="V2441" s="69"/>
      <c r="W2441" s="69"/>
      <c r="X2441" s="69">
        <v>0</v>
      </c>
      <c r="Y2441" s="69">
        <v>1</v>
      </c>
      <c r="Z2441" s="74" t="s">
        <v>8524</v>
      </c>
      <c r="AA2441" s="69"/>
      <c r="AB2441" s="69"/>
      <c r="AC2441" s="69"/>
      <c r="AD2441" s="69"/>
      <c r="AE2441" s="69"/>
      <c r="AF2441" s="69" t="s">
        <v>8525</v>
      </c>
      <c r="AG2441" s="69"/>
      <c r="AH2441" s="69" t="s">
        <v>8526</v>
      </c>
    </row>
    <row r="2442" spans="1:34" ht="15.75" hidden="1" customHeight="1" x14ac:dyDescent="0.2">
      <c r="A2442" s="69" t="s">
        <v>33</v>
      </c>
      <c r="B2442" s="69" t="s">
        <v>120</v>
      </c>
      <c r="C2442" s="51">
        <f t="shared" si="71"/>
        <v>26</v>
      </c>
      <c r="D2442" s="57">
        <v>2016</v>
      </c>
      <c r="E2442" s="57">
        <v>2</v>
      </c>
      <c r="F2442" s="69" t="s">
        <v>1777</v>
      </c>
      <c r="G2442" s="70" t="s">
        <v>8514</v>
      </c>
      <c r="H2442" s="69" t="s">
        <v>8515</v>
      </c>
      <c r="I2442" s="71" t="s">
        <v>25</v>
      </c>
      <c r="J2442" s="71" t="s">
        <v>26</v>
      </c>
      <c r="K2442" s="69" t="s">
        <v>27</v>
      </c>
      <c r="L2442" s="69" t="s">
        <v>88</v>
      </c>
      <c r="M2442" s="69" t="s">
        <v>4124</v>
      </c>
      <c r="N2442" s="69" t="s">
        <v>202</v>
      </c>
      <c r="O2442" s="69" t="s">
        <v>202</v>
      </c>
      <c r="P2442" s="72">
        <v>42516.566666666666</v>
      </c>
      <c r="Q2442" s="72">
        <v>42557.561111111114</v>
      </c>
      <c r="R2442" s="72">
        <v>42557.561111111114</v>
      </c>
      <c r="S2442" s="72">
        <v>42545.65347222222</v>
      </c>
      <c r="T2442" s="69"/>
      <c r="U2442" s="126" t="s">
        <v>1777</v>
      </c>
      <c r="V2442" s="69"/>
      <c r="W2442" s="73">
        <v>42548</v>
      </c>
      <c r="X2442" s="69">
        <v>0</v>
      </c>
      <c r="Y2442" s="69">
        <v>4</v>
      </c>
      <c r="Z2442" s="69"/>
      <c r="AA2442" s="69"/>
      <c r="AB2442" s="69"/>
      <c r="AC2442" s="69"/>
      <c r="AD2442" s="69"/>
      <c r="AE2442" s="69"/>
      <c r="AF2442" s="69" t="s">
        <v>8516</v>
      </c>
      <c r="AG2442" s="69"/>
      <c r="AH2442" s="69" t="s">
        <v>8517</v>
      </c>
    </row>
    <row r="2443" spans="1:34" ht="15.75" hidden="1" customHeight="1" x14ac:dyDescent="0.2">
      <c r="A2443" s="69" t="s">
        <v>33</v>
      </c>
      <c r="B2443" s="69" t="s">
        <v>6457</v>
      </c>
      <c r="C2443" s="51">
        <f t="shared" si="71"/>
        <v>19</v>
      </c>
      <c r="D2443" s="57">
        <v>2016</v>
      </c>
      <c r="E2443" s="57">
        <v>2</v>
      </c>
      <c r="F2443" s="69" t="s">
        <v>1777</v>
      </c>
      <c r="G2443" s="70" t="s">
        <v>8518</v>
      </c>
      <c r="H2443" s="69" t="s">
        <v>8519</v>
      </c>
      <c r="I2443" s="71" t="s">
        <v>25</v>
      </c>
      <c r="J2443" s="71" t="s">
        <v>26</v>
      </c>
      <c r="K2443" s="69" t="s">
        <v>27</v>
      </c>
      <c r="L2443" s="69" t="s">
        <v>88</v>
      </c>
      <c r="M2443" s="69" t="s">
        <v>284</v>
      </c>
      <c r="N2443" s="69" t="s">
        <v>116</v>
      </c>
      <c r="O2443" s="69" t="s">
        <v>116</v>
      </c>
      <c r="P2443" s="72">
        <v>42318.364583333336</v>
      </c>
      <c r="Q2443" s="72">
        <v>42557.560416666667</v>
      </c>
      <c r="R2443" s="72">
        <v>42557.560416666667</v>
      </c>
      <c r="S2443" s="72">
        <v>42493.446527777778</v>
      </c>
      <c r="T2443" s="69"/>
      <c r="U2443" s="126" t="s">
        <v>1777</v>
      </c>
      <c r="V2443" s="69"/>
      <c r="W2443" s="69"/>
      <c r="X2443" s="69">
        <v>0</v>
      </c>
      <c r="Y2443" s="69">
        <v>1</v>
      </c>
      <c r="Z2443" s="69"/>
      <c r="AA2443" s="69"/>
      <c r="AB2443" s="69"/>
      <c r="AC2443" s="69"/>
      <c r="AD2443" s="69"/>
      <c r="AE2443" s="69"/>
      <c r="AF2443" s="69"/>
      <c r="AG2443" s="69"/>
      <c r="AH2443" s="69"/>
    </row>
    <row r="2444" spans="1:34" ht="15.75" hidden="1" customHeight="1" x14ac:dyDescent="0.2">
      <c r="A2444" s="69" t="s">
        <v>33</v>
      </c>
      <c r="B2444" s="69" t="s">
        <v>120</v>
      </c>
      <c r="C2444" s="51">
        <f t="shared" si="71"/>
        <v>19</v>
      </c>
      <c r="D2444" s="57">
        <v>2016</v>
      </c>
      <c r="E2444" s="57">
        <v>2</v>
      </c>
      <c r="F2444" s="69" t="s">
        <v>1777</v>
      </c>
      <c r="G2444" s="70" t="s">
        <v>8520</v>
      </c>
      <c r="H2444" s="69" t="s">
        <v>8521</v>
      </c>
      <c r="I2444" s="71" t="s">
        <v>25</v>
      </c>
      <c r="J2444" s="71" t="s">
        <v>26</v>
      </c>
      <c r="K2444" s="69" t="s">
        <v>27</v>
      </c>
      <c r="L2444" s="69" t="s">
        <v>88</v>
      </c>
      <c r="M2444" s="69" t="s">
        <v>4124</v>
      </c>
      <c r="N2444" s="69" t="s">
        <v>4124</v>
      </c>
      <c r="O2444" s="69" t="s">
        <v>4124</v>
      </c>
      <c r="P2444" s="72">
        <v>42473.316666666666</v>
      </c>
      <c r="Q2444" s="72">
        <v>42557.558333333334</v>
      </c>
      <c r="R2444" s="72">
        <v>42557.558333333334</v>
      </c>
      <c r="S2444" s="72">
        <v>42494.318055555559</v>
      </c>
      <c r="T2444" s="69"/>
      <c r="U2444" s="126" t="s">
        <v>1777</v>
      </c>
      <c r="V2444" s="69"/>
      <c r="W2444" s="69"/>
      <c r="X2444" s="69">
        <v>0</v>
      </c>
      <c r="Y2444" s="69">
        <v>1</v>
      </c>
      <c r="Z2444" s="69"/>
      <c r="AA2444" s="69"/>
      <c r="AB2444" s="69"/>
      <c r="AC2444" s="69"/>
      <c r="AD2444" s="69"/>
      <c r="AE2444" s="69"/>
      <c r="AF2444" s="69"/>
      <c r="AG2444" s="69"/>
      <c r="AH2444" s="69"/>
    </row>
    <row r="2445" spans="1:34" ht="15.75" customHeight="1" x14ac:dyDescent="0.2">
      <c r="A2445" s="69" t="s">
        <v>33</v>
      </c>
      <c r="B2445" s="69" t="s">
        <v>2726</v>
      </c>
      <c r="C2445" s="51">
        <f t="shared" si="71"/>
        <v>15</v>
      </c>
      <c r="D2445" s="57">
        <v>2016</v>
      </c>
      <c r="E2445" s="57">
        <v>2</v>
      </c>
      <c r="F2445" s="69" t="s">
        <v>22</v>
      </c>
      <c r="G2445" s="70" t="s">
        <v>8099</v>
      </c>
      <c r="H2445" s="69" t="s">
        <v>8100</v>
      </c>
      <c r="I2445" s="71" t="s">
        <v>36</v>
      </c>
      <c r="J2445" s="71" t="s">
        <v>26</v>
      </c>
      <c r="K2445" s="69" t="s">
        <v>27</v>
      </c>
      <c r="L2445" s="69" t="s">
        <v>88</v>
      </c>
      <c r="M2445" s="69" t="s">
        <v>116</v>
      </c>
      <c r="N2445" s="69" t="s">
        <v>7182</v>
      </c>
      <c r="O2445" s="69" t="s">
        <v>7182</v>
      </c>
      <c r="P2445" s="72">
        <v>42465.416666666664</v>
      </c>
      <c r="Q2445" s="69"/>
      <c r="R2445" s="72">
        <v>42557.5</v>
      </c>
      <c r="S2445" s="72">
        <v>42465.48333333333</v>
      </c>
      <c r="T2445" s="69"/>
      <c r="U2445" s="124" t="s">
        <v>10423</v>
      </c>
      <c r="V2445" s="69"/>
      <c r="W2445" s="69"/>
      <c r="X2445" s="69">
        <v>0</v>
      </c>
      <c r="Y2445" s="69">
        <v>2</v>
      </c>
      <c r="Z2445" s="74" t="s">
        <v>8101</v>
      </c>
      <c r="AA2445" s="69"/>
      <c r="AB2445" s="69"/>
      <c r="AC2445" s="69"/>
      <c r="AD2445" s="69"/>
      <c r="AE2445" s="69"/>
      <c r="AF2445" s="69"/>
      <c r="AG2445" s="69"/>
      <c r="AH2445" s="69" t="s">
        <v>8102</v>
      </c>
    </row>
    <row r="2446" spans="1:34" ht="15.75" hidden="1" customHeight="1" x14ac:dyDescent="0.2">
      <c r="A2446" s="69" t="s">
        <v>33</v>
      </c>
      <c r="B2446" s="69" t="s">
        <v>145</v>
      </c>
      <c r="C2446" s="51">
        <f t="shared" si="71"/>
        <v>22</v>
      </c>
      <c r="D2446" s="57">
        <v>2016</v>
      </c>
      <c r="E2446" s="57">
        <v>2</v>
      </c>
      <c r="F2446" s="62" t="s">
        <v>1777</v>
      </c>
      <c r="G2446" s="70" t="s">
        <v>8568</v>
      </c>
      <c r="H2446" s="69" t="s">
        <v>8569</v>
      </c>
      <c r="I2446" s="71" t="s">
        <v>36</v>
      </c>
      <c r="J2446" s="71" t="s">
        <v>26</v>
      </c>
      <c r="K2446" s="69" t="s">
        <v>27</v>
      </c>
      <c r="L2446" s="69" t="s">
        <v>88</v>
      </c>
      <c r="M2446" s="69" t="s">
        <v>284</v>
      </c>
      <c r="N2446" s="69" t="s">
        <v>116</v>
      </c>
      <c r="O2446" s="69" t="s">
        <v>116</v>
      </c>
      <c r="P2446" s="72">
        <v>42502.573611111111</v>
      </c>
      <c r="Q2446" s="72">
        <v>42557.571527777778</v>
      </c>
      <c r="R2446" s="72">
        <v>42557.571527777778</v>
      </c>
      <c r="S2446" s="72">
        <v>42516.375694444447</v>
      </c>
      <c r="T2446" s="69"/>
      <c r="U2446" s="126" t="s">
        <v>1777</v>
      </c>
      <c r="V2446" s="69"/>
      <c r="W2446" s="69"/>
      <c r="X2446" s="69">
        <v>0</v>
      </c>
      <c r="Y2446" s="69">
        <v>1</v>
      </c>
      <c r="Z2446" s="69"/>
      <c r="AA2446" s="69"/>
      <c r="AB2446" s="69"/>
      <c r="AC2446" s="69"/>
      <c r="AD2446" s="69"/>
      <c r="AE2446" s="69"/>
      <c r="AF2446" s="69"/>
      <c r="AG2446" s="69"/>
      <c r="AH2446" s="69" t="s">
        <v>8570</v>
      </c>
    </row>
    <row r="2447" spans="1:34" ht="15.75" customHeight="1" x14ac:dyDescent="0.2">
      <c r="A2447" s="69" t="s">
        <v>33</v>
      </c>
      <c r="B2447" s="69" t="s">
        <v>85</v>
      </c>
      <c r="C2447" s="51">
        <f t="shared" si="71"/>
        <v>18</v>
      </c>
      <c r="D2447" s="57">
        <v>2016</v>
      </c>
      <c r="E2447" s="57">
        <v>2</v>
      </c>
      <c r="F2447" s="69" t="s">
        <v>22</v>
      </c>
      <c r="G2447" s="70" t="s">
        <v>8162</v>
      </c>
      <c r="H2447" s="69" t="s">
        <v>8163</v>
      </c>
      <c r="I2447" s="71" t="s">
        <v>36</v>
      </c>
      <c r="J2447" s="71" t="s">
        <v>26</v>
      </c>
      <c r="K2447" s="69" t="s">
        <v>27</v>
      </c>
      <c r="L2447" s="69" t="s">
        <v>88</v>
      </c>
      <c r="M2447" s="69" t="s">
        <v>83</v>
      </c>
      <c r="N2447" s="69" t="s">
        <v>6194</v>
      </c>
      <c r="O2447" s="69" t="s">
        <v>6194</v>
      </c>
      <c r="P2447" s="72">
        <v>42416.380555555559</v>
      </c>
      <c r="Q2447" s="69"/>
      <c r="R2447" s="72">
        <v>42557.508333333331</v>
      </c>
      <c r="S2447" s="72">
        <v>42489.65</v>
      </c>
      <c r="T2447" s="69"/>
      <c r="U2447" s="124" t="s">
        <v>10423</v>
      </c>
      <c r="V2447" s="69"/>
      <c r="W2447" s="69"/>
      <c r="X2447" s="69">
        <v>0</v>
      </c>
      <c r="Y2447" s="69">
        <v>2</v>
      </c>
      <c r="Z2447" s="69"/>
      <c r="AA2447" s="69"/>
      <c r="AB2447" s="69"/>
      <c r="AC2447" s="69"/>
      <c r="AD2447" s="69"/>
      <c r="AE2447" s="69"/>
      <c r="AF2447" s="69"/>
      <c r="AG2447" s="69"/>
      <c r="AH2447" s="69" t="s">
        <v>8164</v>
      </c>
    </row>
    <row r="2448" spans="1:34" ht="15.75" hidden="1" customHeight="1" x14ac:dyDescent="0.2">
      <c r="A2448" s="69" t="s">
        <v>33</v>
      </c>
      <c r="B2448" s="69" t="s">
        <v>120</v>
      </c>
      <c r="C2448" s="51">
        <f t="shared" si="71"/>
        <v>27</v>
      </c>
      <c r="D2448" s="57">
        <v>2016</v>
      </c>
      <c r="E2448" s="57">
        <v>2</v>
      </c>
      <c r="F2448" s="69" t="s">
        <v>1777</v>
      </c>
      <c r="G2448" s="70" t="s">
        <v>8536</v>
      </c>
      <c r="H2448" s="69" t="s">
        <v>8537</v>
      </c>
      <c r="I2448" s="71" t="s">
        <v>25</v>
      </c>
      <c r="J2448" s="71" t="s">
        <v>26</v>
      </c>
      <c r="K2448" s="69" t="s">
        <v>27</v>
      </c>
      <c r="L2448" s="69" t="s">
        <v>88</v>
      </c>
      <c r="M2448" s="69" t="s">
        <v>7622</v>
      </c>
      <c r="N2448" s="69" t="s">
        <v>116</v>
      </c>
      <c r="O2448" s="69" t="s">
        <v>116</v>
      </c>
      <c r="P2448" s="72">
        <v>42506.428472222222</v>
      </c>
      <c r="Q2448" s="72">
        <v>42557.563194444447</v>
      </c>
      <c r="R2448" s="72">
        <v>42557.563194444447</v>
      </c>
      <c r="S2448" s="72">
        <v>42551.48333333333</v>
      </c>
      <c r="T2448" s="69"/>
      <c r="U2448" s="126" t="s">
        <v>1777</v>
      </c>
      <c r="V2448" s="69"/>
      <c r="W2448" s="69"/>
      <c r="X2448" s="69">
        <v>0</v>
      </c>
      <c r="Y2448" s="69">
        <v>2</v>
      </c>
      <c r="Z2448" s="74" t="s">
        <v>8538</v>
      </c>
      <c r="AA2448" s="69"/>
      <c r="AB2448" s="69"/>
      <c r="AC2448" s="69"/>
      <c r="AD2448" s="69"/>
      <c r="AE2448" s="69"/>
      <c r="AF2448" s="69" t="s">
        <v>8525</v>
      </c>
      <c r="AG2448" s="69"/>
      <c r="AH2448" s="69" t="s">
        <v>8539</v>
      </c>
    </row>
    <row r="2449" spans="1:34" ht="15.75" hidden="1" customHeight="1" x14ac:dyDescent="0.2">
      <c r="A2449" s="69" t="s">
        <v>71</v>
      </c>
      <c r="B2449" s="69" t="s">
        <v>120</v>
      </c>
      <c r="C2449" s="51">
        <f t="shared" si="71"/>
        <v>27</v>
      </c>
      <c r="D2449" s="57">
        <v>2016</v>
      </c>
      <c r="E2449" s="57">
        <v>2</v>
      </c>
      <c r="F2449" s="69" t="s">
        <v>1777</v>
      </c>
      <c r="G2449" s="70" t="s">
        <v>8540</v>
      </c>
      <c r="H2449" s="69" t="s">
        <v>8541</v>
      </c>
      <c r="I2449" s="71" t="s">
        <v>25</v>
      </c>
      <c r="J2449" s="71" t="s">
        <v>26</v>
      </c>
      <c r="K2449" s="69" t="s">
        <v>27</v>
      </c>
      <c r="L2449" s="69" t="s">
        <v>88</v>
      </c>
      <c r="M2449" s="69" t="s">
        <v>7622</v>
      </c>
      <c r="N2449" s="69" t="s">
        <v>116</v>
      </c>
      <c r="O2449" s="69" t="s">
        <v>116</v>
      </c>
      <c r="P2449" s="72">
        <v>42506.593055555553</v>
      </c>
      <c r="Q2449" s="72">
        <v>42557.563194444447</v>
      </c>
      <c r="R2449" s="72">
        <v>42557.563194444447</v>
      </c>
      <c r="S2449" s="72">
        <v>42551.484027777777</v>
      </c>
      <c r="T2449" s="69"/>
      <c r="U2449" s="126" t="s">
        <v>1777</v>
      </c>
      <c r="V2449" s="69"/>
      <c r="W2449" s="69"/>
      <c r="X2449" s="69">
        <v>0</v>
      </c>
      <c r="Y2449" s="69">
        <v>4</v>
      </c>
      <c r="Z2449" s="69" t="s">
        <v>8542</v>
      </c>
      <c r="AA2449" s="69"/>
      <c r="AB2449" s="69"/>
      <c r="AC2449" s="69"/>
      <c r="AD2449" s="69"/>
      <c r="AE2449" s="69"/>
      <c r="AF2449" s="69" t="s">
        <v>8543</v>
      </c>
      <c r="AG2449" s="69"/>
      <c r="AH2449" s="69" t="s">
        <v>8544</v>
      </c>
    </row>
    <row r="2450" spans="1:34" ht="15.75" hidden="1" customHeight="1" x14ac:dyDescent="0.2">
      <c r="A2450" s="69" t="s">
        <v>33</v>
      </c>
      <c r="B2450" s="69" t="s">
        <v>6457</v>
      </c>
      <c r="C2450" s="51">
        <f t="shared" si="71"/>
        <v>26</v>
      </c>
      <c r="D2450" s="57">
        <v>2016</v>
      </c>
      <c r="E2450" s="57">
        <v>2</v>
      </c>
      <c r="F2450" s="69" t="s">
        <v>1777</v>
      </c>
      <c r="G2450" s="70" t="s">
        <v>8545</v>
      </c>
      <c r="H2450" s="69" t="s">
        <v>8546</v>
      </c>
      <c r="I2450" s="71" t="s">
        <v>25</v>
      </c>
      <c r="J2450" s="71" t="s">
        <v>26</v>
      </c>
      <c r="K2450" s="69" t="s">
        <v>27</v>
      </c>
      <c r="L2450" s="69" t="s">
        <v>88</v>
      </c>
      <c r="M2450" s="69" t="s">
        <v>116</v>
      </c>
      <c r="N2450" s="69" t="s">
        <v>116</v>
      </c>
      <c r="O2450" s="69" t="s">
        <v>116</v>
      </c>
      <c r="P2450" s="72">
        <v>42510.780555555553</v>
      </c>
      <c r="Q2450" s="72">
        <v>42557.560416666667</v>
      </c>
      <c r="R2450" s="72">
        <v>42557.560416666667</v>
      </c>
      <c r="S2450" s="72">
        <v>42544.40625</v>
      </c>
      <c r="T2450" s="69"/>
      <c r="U2450" s="126" t="s">
        <v>1777</v>
      </c>
      <c r="V2450" s="69"/>
      <c r="W2450" s="69"/>
      <c r="X2450" s="69">
        <v>0</v>
      </c>
      <c r="Y2450" s="69">
        <v>6</v>
      </c>
      <c r="Z2450" s="69"/>
      <c r="AA2450" s="69"/>
      <c r="AB2450" s="69"/>
      <c r="AC2450" s="69"/>
      <c r="AD2450" s="69"/>
      <c r="AE2450" s="69"/>
      <c r="AF2450" s="69"/>
      <c r="AG2450" s="69"/>
      <c r="AH2450" s="69" t="s">
        <v>8547</v>
      </c>
    </row>
    <row r="2451" spans="1:34" ht="15.75" customHeight="1" x14ac:dyDescent="0.2">
      <c r="A2451" s="69" t="s">
        <v>33</v>
      </c>
      <c r="B2451" s="69" t="s">
        <v>2726</v>
      </c>
      <c r="C2451" s="51">
        <f t="shared" si="71"/>
        <v>16</v>
      </c>
      <c r="D2451" s="57">
        <v>2016</v>
      </c>
      <c r="E2451" s="57">
        <v>2</v>
      </c>
      <c r="F2451" s="69" t="s">
        <v>22</v>
      </c>
      <c r="G2451" s="70" t="s">
        <v>8103</v>
      </c>
      <c r="H2451" s="69" t="s">
        <v>8104</v>
      </c>
      <c r="I2451" s="71" t="s">
        <v>36</v>
      </c>
      <c r="J2451" s="71" t="s">
        <v>26</v>
      </c>
      <c r="K2451" s="69" t="s">
        <v>27</v>
      </c>
      <c r="L2451" s="69" t="s">
        <v>88</v>
      </c>
      <c r="M2451" s="69" t="s">
        <v>116</v>
      </c>
      <c r="N2451" s="69" t="s">
        <v>7182</v>
      </c>
      <c r="O2451" s="69" t="s">
        <v>7182</v>
      </c>
      <c r="P2451" s="72">
        <v>42467.821527777778</v>
      </c>
      <c r="Q2451" s="69"/>
      <c r="R2451" s="72">
        <v>42557.5</v>
      </c>
      <c r="S2451" s="72">
        <v>42472.661111111112</v>
      </c>
      <c r="T2451" s="69"/>
      <c r="U2451" s="124" t="s">
        <v>10423</v>
      </c>
      <c r="V2451" s="69"/>
      <c r="W2451" s="69"/>
      <c r="X2451" s="69">
        <v>0</v>
      </c>
      <c r="Y2451" s="69">
        <v>1</v>
      </c>
      <c r="Z2451" s="74" t="s">
        <v>8105</v>
      </c>
      <c r="AA2451" s="69"/>
      <c r="AB2451" s="69"/>
      <c r="AC2451" s="69"/>
      <c r="AD2451" s="69"/>
      <c r="AE2451" s="69"/>
      <c r="AF2451" s="69"/>
      <c r="AG2451" s="69"/>
      <c r="AH2451" s="69" t="s">
        <v>8106</v>
      </c>
    </row>
    <row r="2452" spans="1:34" ht="15.75" customHeight="1" x14ac:dyDescent="0.2">
      <c r="A2452" s="69" t="s">
        <v>33</v>
      </c>
      <c r="B2452" s="69" t="s">
        <v>2726</v>
      </c>
      <c r="C2452" s="51">
        <f t="shared" si="71"/>
        <v>16</v>
      </c>
      <c r="D2452" s="57">
        <v>2016</v>
      </c>
      <c r="E2452" s="57">
        <v>2</v>
      </c>
      <c r="F2452" s="69" t="s">
        <v>22</v>
      </c>
      <c r="G2452" s="70" t="s">
        <v>8050</v>
      </c>
      <c r="H2452" s="69" t="s">
        <v>8051</v>
      </c>
      <c r="I2452" s="71" t="s">
        <v>36</v>
      </c>
      <c r="J2452" s="71" t="s">
        <v>26</v>
      </c>
      <c r="K2452" s="69" t="s">
        <v>27</v>
      </c>
      <c r="L2452" s="69" t="s">
        <v>37</v>
      </c>
      <c r="M2452" s="69" t="s">
        <v>29</v>
      </c>
      <c r="N2452" s="69" t="s">
        <v>7182</v>
      </c>
      <c r="O2452" s="69" t="s">
        <v>7182</v>
      </c>
      <c r="P2452" s="72">
        <v>42467.848611111112</v>
      </c>
      <c r="Q2452" s="69"/>
      <c r="R2452" s="72">
        <v>42557.493055555555</v>
      </c>
      <c r="S2452" s="72">
        <v>42473.681944444441</v>
      </c>
      <c r="T2452" s="69"/>
      <c r="U2452" s="124" t="s">
        <v>10423</v>
      </c>
      <c r="V2452" s="69"/>
      <c r="W2452" s="69"/>
      <c r="X2452" s="69">
        <v>0</v>
      </c>
      <c r="Y2452" s="69">
        <v>1</v>
      </c>
      <c r="Z2452" s="74" t="s">
        <v>8052</v>
      </c>
      <c r="AA2452" s="69"/>
      <c r="AB2452" s="69"/>
      <c r="AC2452" s="69"/>
      <c r="AD2452" s="69"/>
      <c r="AE2452" s="69"/>
      <c r="AF2452" s="69"/>
      <c r="AG2452" s="69"/>
      <c r="AH2452" s="69" t="s">
        <v>8053</v>
      </c>
    </row>
    <row r="2453" spans="1:34" ht="15.75" customHeight="1" x14ac:dyDescent="0.2">
      <c r="A2453" s="69" t="s">
        <v>33</v>
      </c>
      <c r="B2453" s="69" t="s">
        <v>2726</v>
      </c>
      <c r="C2453" s="51">
        <f t="shared" si="71"/>
        <v>14</v>
      </c>
      <c r="D2453" s="57">
        <v>2016</v>
      </c>
      <c r="E2453" s="57">
        <v>2</v>
      </c>
      <c r="F2453" s="69" t="s">
        <v>22</v>
      </c>
      <c r="G2453" s="70" t="s">
        <v>7778</v>
      </c>
      <c r="H2453" s="69" t="s">
        <v>7779</v>
      </c>
      <c r="I2453" s="71" t="s">
        <v>36</v>
      </c>
      <c r="J2453" s="71" t="s">
        <v>26</v>
      </c>
      <c r="K2453" s="69" t="s">
        <v>27</v>
      </c>
      <c r="L2453" s="69" t="s">
        <v>88</v>
      </c>
      <c r="M2453" s="69" t="s">
        <v>116</v>
      </c>
      <c r="N2453" s="69" t="s">
        <v>6194</v>
      </c>
      <c r="O2453" s="69" t="s">
        <v>6194</v>
      </c>
      <c r="P2453" s="72">
        <v>42461.564583333333</v>
      </c>
      <c r="Q2453" s="69"/>
      <c r="R2453" s="72">
        <v>42474.708333333336</v>
      </c>
      <c r="S2453" s="72">
        <v>42462.604166666664</v>
      </c>
      <c r="T2453" s="69"/>
      <c r="U2453" s="124" t="s">
        <v>10423</v>
      </c>
      <c r="V2453" s="69"/>
      <c r="W2453" s="69"/>
      <c r="X2453" s="69">
        <v>0</v>
      </c>
      <c r="Y2453" s="69">
        <v>2</v>
      </c>
      <c r="Z2453" s="69"/>
      <c r="AA2453" s="69"/>
      <c r="AB2453" s="69"/>
      <c r="AC2453" s="69"/>
      <c r="AD2453" s="69"/>
      <c r="AE2453" s="69"/>
      <c r="AF2453" s="69" t="s">
        <v>6271</v>
      </c>
      <c r="AG2453" s="69"/>
      <c r="AH2453" s="69" t="s">
        <v>7780</v>
      </c>
    </row>
    <row r="2454" spans="1:34" ht="15.75" customHeight="1" x14ac:dyDescent="0.2">
      <c r="A2454" s="69" t="s">
        <v>33</v>
      </c>
      <c r="B2454" s="69" t="s">
        <v>99</v>
      </c>
      <c r="C2454" s="51">
        <f t="shared" si="71"/>
        <v>16</v>
      </c>
      <c r="D2454" s="57">
        <v>2016</v>
      </c>
      <c r="E2454" s="57">
        <v>2</v>
      </c>
      <c r="F2454" s="69" t="s">
        <v>22</v>
      </c>
      <c r="G2454" s="70" t="s">
        <v>7692</v>
      </c>
      <c r="H2454" s="69" t="s">
        <v>7693</v>
      </c>
      <c r="I2454" s="71" t="s">
        <v>36</v>
      </c>
      <c r="J2454" s="71" t="s">
        <v>26</v>
      </c>
      <c r="K2454" s="69" t="s">
        <v>27</v>
      </c>
      <c r="L2454" s="69" t="s">
        <v>88</v>
      </c>
      <c r="M2454" s="69" t="s">
        <v>29</v>
      </c>
      <c r="N2454" s="69" t="s">
        <v>30</v>
      </c>
      <c r="O2454" s="69" t="s">
        <v>30</v>
      </c>
      <c r="P2454" s="72">
        <v>42475.643750000003</v>
      </c>
      <c r="Q2454" s="69"/>
      <c r="R2454" s="72">
        <v>42489.645138888889</v>
      </c>
      <c r="S2454" s="72">
        <v>42475.67083333333</v>
      </c>
      <c r="T2454" s="69"/>
      <c r="U2454" s="124" t="s">
        <v>10423</v>
      </c>
      <c r="V2454" s="69"/>
      <c r="W2454" s="69"/>
      <c r="X2454" s="69">
        <v>0</v>
      </c>
      <c r="Y2454" s="69">
        <v>1</v>
      </c>
      <c r="Z2454" s="74" t="s">
        <v>7694</v>
      </c>
      <c r="AA2454" s="69"/>
      <c r="AB2454" s="69"/>
      <c r="AC2454" s="69"/>
      <c r="AD2454" s="69"/>
      <c r="AE2454" s="69"/>
      <c r="AF2454" s="69"/>
      <c r="AG2454" s="69"/>
      <c r="AH2454" s="69" t="s">
        <v>7695</v>
      </c>
    </row>
    <row r="2455" spans="1:34" ht="15.75" customHeight="1" x14ac:dyDescent="0.2">
      <c r="A2455" s="69" t="s">
        <v>33</v>
      </c>
      <c r="B2455" s="69" t="s">
        <v>99</v>
      </c>
      <c r="C2455" s="51">
        <f t="shared" si="71"/>
        <v>16</v>
      </c>
      <c r="D2455" s="57">
        <v>2016</v>
      </c>
      <c r="E2455" s="57">
        <v>2</v>
      </c>
      <c r="F2455" s="69" t="s">
        <v>22</v>
      </c>
      <c r="G2455" s="70" t="s">
        <v>7746</v>
      </c>
      <c r="H2455" s="69" t="s">
        <v>7747</v>
      </c>
      <c r="I2455" s="71" t="s">
        <v>36</v>
      </c>
      <c r="J2455" s="71" t="s">
        <v>26</v>
      </c>
      <c r="K2455" s="69" t="s">
        <v>27</v>
      </c>
      <c r="L2455" s="69" t="s">
        <v>88</v>
      </c>
      <c r="M2455" s="69" t="s">
        <v>29</v>
      </c>
      <c r="N2455" s="69" t="s">
        <v>30</v>
      </c>
      <c r="O2455" s="69" t="s">
        <v>30</v>
      </c>
      <c r="P2455" s="72">
        <v>42474.636111111111</v>
      </c>
      <c r="Q2455" s="69"/>
      <c r="R2455" s="72">
        <v>42476.65</v>
      </c>
      <c r="S2455" s="72">
        <v>42475.6</v>
      </c>
      <c r="T2455" s="69"/>
      <c r="U2455" s="124" t="s">
        <v>10423</v>
      </c>
      <c r="V2455" s="69"/>
      <c r="W2455" s="69"/>
      <c r="X2455" s="69">
        <v>0</v>
      </c>
      <c r="Y2455" s="69">
        <v>2</v>
      </c>
      <c r="Z2455" s="74" t="s">
        <v>7748</v>
      </c>
      <c r="AA2455" s="69"/>
      <c r="AB2455" s="69"/>
      <c r="AC2455" s="69"/>
      <c r="AD2455" s="69"/>
      <c r="AE2455" s="69"/>
      <c r="AF2455" s="69"/>
      <c r="AG2455" s="69"/>
      <c r="AH2455" s="69" t="s">
        <v>7749</v>
      </c>
    </row>
    <row r="2456" spans="1:34" ht="15.75" hidden="1" customHeight="1" x14ac:dyDescent="0.2">
      <c r="A2456" s="69" t="s">
        <v>33</v>
      </c>
      <c r="B2456" s="69" t="s">
        <v>2726</v>
      </c>
      <c r="C2456" s="51">
        <f t="shared" si="71"/>
        <v>22</v>
      </c>
      <c r="D2456" s="57">
        <v>2016</v>
      </c>
      <c r="E2456" s="57">
        <v>2</v>
      </c>
      <c r="F2456" s="69" t="s">
        <v>1777</v>
      </c>
      <c r="G2456" s="70" t="s">
        <v>8565</v>
      </c>
      <c r="H2456" s="69" t="s">
        <v>8566</v>
      </c>
      <c r="I2456" s="71" t="s">
        <v>25</v>
      </c>
      <c r="J2456" s="71" t="s">
        <v>26</v>
      </c>
      <c r="K2456" s="69" t="s">
        <v>27</v>
      </c>
      <c r="L2456" s="69" t="s">
        <v>88</v>
      </c>
      <c r="M2456" s="69" t="s">
        <v>284</v>
      </c>
      <c r="N2456" s="69" t="s">
        <v>116</v>
      </c>
      <c r="O2456" s="69" t="s">
        <v>116</v>
      </c>
      <c r="P2456" s="72">
        <v>42500.445833333331</v>
      </c>
      <c r="Q2456" s="72">
        <v>42557.569444444445</v>
      </c>
      <c r="R2456" s="72">
        <v>42557.569444444445</v>
      </c>
      <c r="S2456" s="72">
        <v>42516.377083333333</v>
      </c>
      <c r="T2456" s="69"/>
      <c r="U2456" s="126" t="s">
        <v>1777</v>
      </c>
      <c r="V2456" s="69"/>
      <c r="W2456" s="69"/>
      <c r="X2456" s="69">
        <v>0</v>
      </c>
      <c r="Y2456" s="69">
        <v>1</v>
      </c>
      <c r="Z2456" s="69"/>
      <c r="AA2456" s="69"/>
      <c r="AB2456" s="69"/>
      <c r="AC2456" s="69"/>
      <c r="AD2456" s="69"/>
      <c r="AE2456" s="69"/>
      <c r="AF2456" s="69"/>
      <c r="AG2456" s="69"/>
      <c r="AH2456" s="69" t="s">
        <v>8567</v>
      </c>
    </row>
    <row r="2457" spans="1:34" ht="15.75" customHeight="1" x14ac:dyDescent="0.2">
      <c r="A2457" s="69" t="s">
        <v>33</v>
      </c>
      <c r="B2457" s="69" t="s">
        <v>76</v>
      </c>
      <c r="C2457" s="51">
        <f t="shared" si="71"/>
        <v>26</v>
      </c>
      <c r="D2457" s="57">
        <v>2016</v>
      </c>
      <c r="E2457" s="57">
        <v>2</v>
      </c>
      <c r="F2457" s="69" t="s">
        <v>22</v>
      </c>
      <c r="G2457" s="70" t="s">
        <v>7817</v>
      </c>
      <c r="H2457" s="69" t="s">
        <v>7818</v>
      </c>
      <c r="I2457" s="71" t="s">
        <v>36</v>
      </c>
      <c r="J2457" s="71" t="s">
        <v>26</v>
      </c>
      <c r="K2457" s="69" t="s">
        <v>27</v>
      </c>
      <c r="L2457" s="69" t="s">
        <v>37</v>
      </c>
      <c r="M2457" s="69" t="s">
        <v>29</v>
      </c>
      <c r="N2457" s="69" t="s">
        <v>74</v>
      </c>
      <c r="O2457" s="69" t="s">
        <v>74</v>
      </c>
      <c r="P2457" s="72">
        <v>42541.399305555555</v>
      </c>
      <c r="Q2457" s="69"/>
      <c r="R2457" s="72">
        <v>42542.445138888892</v>
      </c>
      <c r="S2457" s="72">
        <v>42541.665972222225</v>
      </c>
      <c r="T2457" s="69"/>
      <c r="U2457" s="124" t="s">
        <v>10423</v>
      </c>
      <c r="V2457" s="69"/>
      <c r="W2457" s="73">
        <v>42541</v>
      </c>
      <c r="X2457" s="69">
        <v>0</v>
      </c>
      <c r="Y2457" s="69">
        <v>2</v>
      </c>
      <c r="Z2457" s="69"/>
      <c r="AA2457" s="69"/>
      <c r="AB2457" s="69"/>
      <c r="AC2457" s="69"/>
      <c r="AD2457" s="69"/>
      <c r="AE2457" s="69"/>
      <c r="AF2457" s="69"/>
      <c r="AG2457" s="69"/>
      <c r="AH2457" s="69" t="s">
        <v>7819</v>
      </c>
    </row>
    <row r="2458" spans="1:34" ht="15.75" hidden="1" customHeight="1" x14ac:dyDescent="0.2">
      <c r="A2458" s="69" t="s">
        <v>33</v>
      </c>
      <c r="B2458" s="69" t="s">
        <v>2726</v>
      </c>
      <c r="C2458" s="51">
        <f t="shared" ref="C2458" si="72">IF(S2458="",WEEKNUM(R2458),WEEKNUM(S2458))</f>
        <v>22</v>
      </c>
      <c r="D2458" s="57">
        <v>2016</v>
      </c>
      <c r="E2458" s="57">
        <v>2</v>
      </c>
      <c r="F2458" s="69" t="s">
        <v>1777</v>
      </c>
      <c r="G2458" s="70" t="s">
        <v>8571</v>
      </c>
      <c r="H2458" s="69" t="s">
        <v>8572</v>
      </c>
      <c r="I2458" s="71" t="s">
        <v>25</v>
      </c>
      <c r="J2458" s="71" t="s">
        <v>26</v>
      </c>
      <c r="K2458" s="69" t="s">
        <v>27</v>
      </c>
      <c r="L2458" s="69" t="s">
        <v>37</v>
      </c>
      <c r="M2458" s="69" t="s">
        <v>29</v>
      </c>
      <c r="N2458" s="69" t="s">
        <v>116</v>
      </c>
      <c r="O2458" s="69" t="s">
        <v>116</v>
      </c>
      <c r="P2458" s="72">
        <v>42510.782638888886</v>
      </c>
      <c r="Q2458" s="72">
        <v>42557.568749999999</v>
      </c>
      <c r="R2458" s="72">
        <v>42557.568749999999</v>
      </c>
      <c r="S2458" s="72">
        <v>42513.57916666667</v>
      </c>
      <c r="T2458" s="69"/>
      <c r="U2458" s="126" t="s">
        <v>1777</v>
      </c>
      <c r="V2458" s="69"/>
      <c r="W2458" s="69"/>
      <c r="X2458" s="69">
        <v>0</v>
      </c>
      <c r="Y2458" s="69">
        <v>1</v>
      </c>
      <c r="Z2458" s="69"/>
      <c r="AA2458" s="69"/>
      <c r="AB2458" s="69"/>
      <c r="AC2458" s="69"/>
      <c r="AD2458" s="69"/>
      <c r="AE2458" s="69"/>
      <c r="AF2458" s="69"/>
      <c r="AG2458" s="69"/>
      <c r="AH2458" s="69" t="s">
        <v>8573</v>
      </c>
    </row>
    <row r="2459" spans="1:34" ht="15.75" hidden="1" customHeight="1" x14ac:dyDescent="0.2">
      <c r="A2459" s="92" t="s">
        <v>71</v>
      </c>
      <c r="B2459" s="92" t="s">
        <v>120</v>
      </c>
      <c r="C2459" s="51">
        <f t="shared" ref="C2459:C2522" si="73">IF(S2459="",WEEKNUM(R2459),WEEKNUM(S2459))</f>
        <v>33</v>
      </c>
      <c r="D2459" s="57">
        <v>2016</v>
      </c>
      <c r="E2459" s="57">
        <v>3</v>
      </c>
      <c r="F2459" s="62" t="s">
        <v>1777</v>
      </c>
      <c r="G2459" s="93" t="s">
        <v>10183</v>
      </c>
      <c r="H2459" s="92" t="s">
        <v>10184</v>
      </c>
      <c r="I2459" s="94" t="s">
        <v>36</v>
      </c>
      <c r="J2459" s="94" t="s">
        <v>26</v>
      </c>
      <c r="K2459" s="92" t="s">
        <v>27</v>
      </c>
      <c r="L2459" s="92" t="s">
        <v>88</v>
      </c>
      <c r="M2459" s="92" t="s">
        <v>7622</v>
      </c>
      <c r="N2459" s="92" t="s">
        <v>116</v>
      </c>
      <c r="O2459" s="92" t="s">
        <v>116</v>
      </c>
      <c r="P2459" s="95">
        <v>42591.422222222223</v>
      </c>
      <c r="Q2459" s="92"/>
      <c r="R2459" s="95">
        <v>42614.826388888891</v>
      </c>
      <c r="S2459" s="95">
        <v>42592.899305555555</v>
      </c>
      <c r="T2459" s="92"/>
      <c r="U2459" s="126" t="s">
        <v>1777</v>
      </c>
      <c r="V2459" s="92"/>
      <c r="W2459" s="92"/>
      <c r="X2459" s="92">
        <v>0</v>
      </c>
      <c r="Y2459" s="92">
        <v>2</v>
      </c>
      <c r="Z2459" s="97" t="s">
        <v>10185</v>
      </c>
      <c r="AA2459" s="92"/>
      <c r="AB2459" s="92"/>
      <c r="AC2459" s="92"/>
      <c r="AD2459" s="92"/>
      <c r="AE2459" s="92"/>
      <c r="AF2459" s="92"/>
      <c r="AG2459" s="92"/>
      <c r="AH2459" s="92" t="s">
        <v>10186</v>
      </c>
    </row>
    <row r="2460" spans="1:34" ht="15.75" customHeight="1" x14ac:dyDescent="0.2">
      <c r="A2460" s="92" t="s">
        <v>33</v>
      </c>
      <c r="B2460" s="92" t="s">
        <v>120</v>
      </c>
      <c r="C2460" s="51">
        <f t="shared" si="73"/>
        <v>30</v>
      </c>
      <c r="D2460" s="57">
        <v>2016</v>
      </c>
      <c r="E2460" s="57">
        <v>3</v>
      </c>
      <c r="F2460" s="92" t="s">
        <v>22</v>
      </c>
      <c r="G2460" s="93" t="s">
        <v>9688</v>
      </c>
      <c r="H2460" s="92" t="s">
        <v>9689</v>
      </c>
      <c r="I2460" s="94" t="s">
        <v>25</v>
      </c>
      <c r="J2460" s="94" t="s">
        <v>26</v>
      </c>
      <c r="K2460" s="92" t="s">
        <v>2703</v>
      </c>
      <c r="L2460" s="92" t="s">
        <v>88</v>
      </c>
      <c r="M2460" s="92" t="s">
        <v>116</v>
      </c>
      <c r="N2460" s="92" t="s">
        <v>116</v>
      </c>
      <c r="O2460" s="92" t="s">
        <v>116</v>
      </c>
      <c r="P2460" s="95">
        <v>42464.569444444445</v>
      </c>
      <c r="Q2460" s="95">
        <v>42660.963888888888</v>
      </c>
      <c r="R2460" s="95">
        <v>42660.963888888888</v>
      </c>
      <c r="S2460" s="95">
        <v>42573.392361111109</v>
      </c>
      <c r="T2460" s="92"/>
      <c r="U2460" s="124" t="s">
        <v>10423</v>
      </c>
      <c r="V2460" s="92"/>
      <c r="W2460" s="92"/>
      <c r="X2460" s="92">
        <v>0</v>
      </c>
      <c r="Y2460" s="92">
        <v>3</v>
      </c>
      <c r="Z2460" s="92" t="s">
        <v>9690</v>
      </c>
      <c r="AA2460" s="92"/>
      <c r="AB2460" s="92"/>
      <c r="AC2460" s="92"/>
      <c r="AD2460" s="92"/>
      <c r="AE2460" s="92"/>
      <c r="AF2460" s="92" t="s">
        <v>9691</v>
      </c>
      <c r="AG2460" s="92"/>
      <c r="AH2460" s="92" t="s">
        <v>9692</v>
      </c>
    </row>
    <row r="2461" spans="1:34" ht="15.75" customHeight="1" x14ac:dyDescent="0.2">
      <c r="A2461" s="92" t="s">
        <v>33</v>
      </c>
      <c r="B2461" s="92" t="s">
        <v>120</v>
      </c>
      <c r="C2461" s="51">
        <f t="shared" si="73"/>
        <v>30</v>
      </c>
      <c r="D2461" s="57">
        <v>2016</v>
      </c>
      <c r="E2461" s="57">
        <v>3</v>
      </c>
      <c r="F2461" s="92" t="s">
        <v>22</v>
      </c>
      <c r="G2461" s="93" t="s">
        <v>9852</v>
      </c>
      <c r="H2461" s="92" t="s">
        <v>9853</v>
      </c>
      <c r="I2461" s="94" t="s">
        <v>25</v>
      </c>
      <c r="J2461" s="94" t="s">
        <v>26</v>
      </c>
      <c r="K2461" s="92" t="s">
        <v>27</v>
      </c>
      <c r="L2461" s="92" t="s">
        <v>88</v>
      </c>
      <c r="M2461" s="92" t="s">
        <v>7622</v>
      </c>
      <c r="N2461" s="92" t="s">
        <v>116</v>
      </c>
      <c r="O2461" s="92" t="s">
        <v>116</v>
      </c>
      <c r="P2461" s="95">
        <v>42513.415972222225</v>
      </c>
      <c r="Q2461" s="92"/>
      <c r="R2461" s="95">
        <v>42660.839583333334</v>
      </c>
      <c r="S2461" s="95">
        <v>42573.397222222222</v>
      </c>
      <c r="T2461" s="92"/>
      <c r="U2461" s="124" t="s">
        <v>10423</v>
      </c>
      <c r="V2461" s="92"/>
      <c r="W2461" s="92"/>
      <c r="X2461" s="92">
        <v>0</v>
      </c>
      <c r="Y2461" s="92">
        <v>2</v>
      </c>
      <c r="Z2461" s="92"/>
      <c r="AA2461" s="92"/>
      <c r="AB2461" s="92"/>
      <c r="AC2461" s="92"/>
      <c r="AD2461" s="92"/>
      <c r="AE2461" s="92"/>
      <c r="AF2461" s="92"/>
      <c r="AG2461" s="92"/>
      <c r="AH2461" s="92" t="s">
        <v>9854</v>
      </c>
    </row>
    <row r="2462" spans="1:34" ht="15.75" hidden="1" customHeight="1" x14ac:dyDescent="0.2">
      <c r="A2462" s="92" t="s">
        <v>33</v>
      </c>
      <c r="B2462" s="92" t="s">
        <v>56</v>
      </c>
      <c r="C2462" s="51">
        <f t="shared" si="73"/>
        <v>38</v>
      </c>
      <c r="D2462" s="57">
        <v>2016</v>
      </c>
      <c r="E2462" s="57">
        <v>3</v>
      </c>
      <c r="F2462" s="92" t="s">
        <v>22</v>
      </c>
      <c r="G2462" s="93" t="s">
        <v>9406</v>
      </c>
      <c r="H2462" s="92" t="s">
        <v>9407</v>
      </c>
      <c r="I2462" s="94" t="s">
        <v>2700</v>
      </c>
      <c r="J2462" s="94" t="s">
        <v>26</v>
      </c>
      <c r="K2462" s="92" t="s">
        <v>27</v>
      </c>
      <c r="L2462" s="92" t="s">
        <v>37</v>
      </c>
      <c r="M2462" s="92" t="s">
        <v>29</v>
      </c>
      <c r="N2462" s="92" t="s">
        <v>74</v>
      </c>
      <c r="O2462" s="92" t="s">
        <v>74</v>
      </c>
      <c r="P2462" s="95">
        <v>42578.425000000003</v>
      </c>
      <c r="Q2462" s="92"/>
      <c r="R2462" s="95">
        <v>42629.79791666667</v>
      </c>
      <c r="S2462" s="95">
        <v>42626.728472222225</v>
      </c>
      <c r="T2462" s="92"/>
      <c r="U2462" s="92" t="s">
        <v>143</v>
      </c>
      <c r="V2462" s="92"/>
      <c r="W2462" s="96">
        <v>42621</v>
      </c>
      <c r="X2462" s="92">
        <v>0</v>
      </c>
      <c r="Y2462" s="92">
        <v>5</v>
      </c>
      <c r="Z2462" s="92"/>
      <c r="AA2462" s="92"/>
      <c r="AB2462" s="92"/>
      <c r="AC2462" s="92"/>
      <c r="AD2462" s="92"/>
      <c r="AE2462" s="92"/>
      <c r="AF2462" s="92"/>
      <c r="AG2462" s="92"/>
      <c r="AH2462" s="92"/>
    </row>
    <row r="2463" spans="1:34" ht="15.75" hidden="1" customHeight="1" x14ac:dyDescent="0.2">
      <c r="A2463" s="92" t="s">
        <v>33</v>
      </c>
      <c r="B2463" s="92" t="s">
        <v>133</v>
      </c>
      <c r="C2463" s="51">
        <f t="shared" si="73"/>
        <v>34</v>
      </c>
      <c r="D2463" s="57">
        <v>2016</v>
      </c>
      <c r="E2463" s="57">
        <v>3</v>
      </c>
      <c r="F2463" s="92" t="s">
        <v>22</v>
      </c>
      <c r="G2463" s="93" t="s">
        <v>9569</v>
      </c>
      <c r="H2463" s="92" t="s">
        <v>9570</v>
      </c>
      <c r="I2463" s="94" t="s">
        <v>2700</v>
      </c>
      <c r="J2463" s="94" t="s">
        <v>26</v>
      </c>
      <c r="K2463" s="92" t="s">
        <v>27</v>
      </c>
      <c r="L2463" s="92" t="s">
        <v>88</v>
      </c>
      <c r="M2463" s="92" t="s">
        <v>30</v>
      </c>
      <c r="N2463" s="92" t="s">
        <v>116</v>
      </c>
      <c r="O2463" s="92" t="s">
        <v>116</v>
      </c>
      <c r="P2463" s="95">
        <v>42479.429861111108</v>
      </c>
      <c r="Q2463" s="92"/>
      <c r="R2463" s="95">
        <v>42607.694444444445</v>
      </c>
      <c r="S2463" s="95">
        <v>42601.510416666664</v>
      </c>
      <c r="T2463" s="92"/>
      <c r="U2463" s="92" t="s">
        <v>143</v>
      </c>
      <c r="V2463" s="92"/>
      <c r="W2463" s="96">
        <v>42579</v>
      </c>
      <c r="X2463" s="92">
        <v>0</v>
      </c>
      <c r="Y2463" s="92">
        <v>5</v>
      </c>
      <c r="Z2463" s="92" t="s">
        <v>9571</v>
      </c>
      <c r="AA2463" s="92"/>
      <c r="AB2463" s="92"/>
      <c r="AC2463" s="92"/>
      <c r="AD2463" s="92"/>
      <c r="AE2463" s="92"/>
      <c r="AF2463" s="92" t="s">
        <v>9572</v>
      </c>
      <c r="AG2463" s="92"/>
      <c r="AH2463" s="92" t="s">
        <v>9573</v>
      </c>
    </row>
    <row r="2464" spans="1:34" ht="15.75" hidden="1" customHeight="1" x14ac:dyDescent="0.2">
      <c r="A2464" s="92" t="s">
        <v>33</v>
      </c>
      <c r="B2464" s="92" t="s">
        <v>85</v>
      </c>
      <c r="C2464" s="51">
        <f t="shared" si="73"/>
        <v>37</v>
      </c>
      <c r="D2464" s="57">
        <v>2016</v>
      </c>
      <c r="E2464" s="57">
        <v>3</v>
      </c>
      <c r="F2464" s="92" t="s">
        <v>22</v>
      </c>
      <c r="G2464" s="93" t="s">
        <v>9930</v>
      </c>
      <c r="H2464" s="92" t="s">
        <v>9931</v>
      </c>
      <c r="I2464" s="94" t="s">
        <v>2700</v>
      </c>
      <c r="J2464" s="94" t="s">
        <v>26</v>
      </c>
      <c r="K2464" s="92" t="s">
        <v>27</v>
      </c>
      <c r="L2464" s="92" t="s">
        <v>37</v>
      </c>
      <c r="M2464" s="92" t="s">
        <v>53</v>
      </c>
      <c r="N2464" s="92" t="s">
        <v>53</v>
      </c>
      <c r="O2464" s="92" t="s">
        <v>53</v>
      </c>
      <c r="P2464" s="95">
        <v>42551.67083333333</v>
      </c>
      <c r="Q2464" s="92"/>
      <c r="R2464" s="95">
        <v>42655.711111111108</v>
      </c>
      <c r="S2464" s="95">
        <v>42620.515972222223</v>
      </c>
      <c r="T2464" s="92"/>
      <c r="U2464" s="92" t="s">
        <v>143</v>
      </c>
      <c r="V2464" s="92"/>
      <c r="W2464" s="96">
        <v>42559</v>
      </c>
      <c r="X2464" s="92">
        <v>0</v>
      </c>
      <c r="Y2464" s="92">
        <v>7</v>
      </c>
      <c r="Z2464" s="92" t="s">
        <v>9932</v>
      </c>
      <c r="AA2464" s="92"/>
      <c r="AB2464" s="92"/>
      <c r="AC2464" s="92"/>
      <c r="AD2464" s="92"/>
      <c r="AE2464" s="92" t="s">
        <v>9933</v>
      </c>
      <c r="AF2464" s="92"/>
      <c r="AG2464" s="92"/>
      <c r="AH2464" s="92" t="s">
        <v>9934</v>
      </c>
    </row>
    <row r="2465" spans="1:34" ht="15.75" hidden="1" customHeight="1" x14ac:dyDescent="0.2">
      <c r="A2465" s="92" t="s">
        <v>33</v>
      </c>
      <c r="B2465" s="92" t="s">
        <v>56</v>
      </c>
      <c r="C2465" s="51">
        <f t="shared" si="73"/>
        <v>33</v>
      </c>
      <c r="D2465" s="57">
        <v>2016</v>
      </c>
      <c r="E2465" s="57">
        <v>3</v>
      </c>
      <c r="F2465" s="92" t="s">
        <v>22</v>
      </c>
      <c r="G2465" s="93" t="s">
        <v>9979</v>
      </c>
      <c r="H2465" s="92" t="s">
        <v>9980</v>
      </c>
      <c r="I2465" s="94" t="s">
        <v>2700</v>
      </c>
      <c r="J2465" s="94" t="s">
        <v>26</v>
      </c>
      <c r="K2465" s="92" t="s">
        <v>27</v>
      </c>
      <c r="L2465" s="92" t="s">
        <v>88</v>
      </c>
      <c r="M2465" s="92" t="s">
        <v>59</v>
      </c>
      <c r="N2465" s="92" t="s">
        <v>59</v>
      </c>
      <c r="O2465" s="92" t="s">
        <v>59</v>
      </c>
      <c r="P2465" s="95">
        <v>42513.605555555558</v>
      </c>
      <c r="Q2465" s="92"/>
      <c r="R2465" s="95">
        <v>42660.838194444441</v>
      </c>
      <c r="S2465" s="95">
        <v>42592.659722222219</v>
      </c>
      <c r="T2465" s="92"/>
      <c r="U2465" s="92" t="s">
        <v>143</v>
      </c>
      <c r="V2465" s="92"/>
      <c r="W2465" s="92"/>
      <c r="X2465" s="92">
        <v>0</v>
      </c>
      <c r="Y2465" s="92">
        <v>4</v>
      </c>
      <c r="Z2465" s="97" t="s">
        <v>9981</v>
      </c>
      <c r="AA2465" s="92"/>
      <c r="AB2465" s="92"/>
      <c r="AC2465" s="92"/>
      <c r="AD2465" s="92"/>
      <c r="AE2465" s="92"/>
      <c r="AF2465" s="92"/>
      <c r="AG2465" s="92"/>
      <c r="AH2465" s="92"/>
    </row>
    <row r="2466" spans="1:34" ht="15.75" hidden="1" customHeight="1" x14ac:dyDescent="0.2">
      <c r="A2466" s="92" t="s">
        <v>33</v>
      </c>
      <c r="B2466" s="92" t="s">
        <v>85</v>
      </c>
      <c r="C2466" s="51">
        <f t="shared" si="73"/>
        <v>39</v>
      </c>
      <c r="D2466" s="57">
        <v>2016</v>
      </c>
      <c r="E2466" s="57">
        <v>3</v>
      </c>
      <c r="F2466" s="92" t="s">
        <v>22</v>
      </c>
      <c r="G2466" s="93" t="s">
        <v>9660</v>
      </c>
      <c r="H2466" s="92" t="s">
        <v>9661</v>
      </c>
      <c r="I2466" s="94" t="s">
        <v>2700</v>
      </c>
      <c r="J2466" s="94" t="s">
        <v>26</v>
      </c>
      <c r="K2466" s="92" t="s">
        <v>27</v>
      </c>
      <c r="L2466" s="92" t="s">
        <v>88</v>
      </c>
      <c r="M2466" s="92" t="s">
        <v>30</v>
      </c>
      <c r="N2466" s="92" t="s">
        <v>30</v>
      </c>
      <c r="O2466" s="92" t="s">
        <v>30</v>
      </c>
      <c r="P2466" s="95">
        <v>42465.39166666667</v>
      </c>
      <c r="Q2466" s="92"/>
      <c r="R2466" s="95">
        <v>42660.804861111108</v>
      </c>
      <c r="S2466" s="95">
        <v>42633.459027777775</v>
      </c>
      <c r="T2466" s="92"/>
      <c r="U2466" s="92" t="s">
        <v>143</v>
      </c>
      <c r="V2466" s="92"/>
      <c r="W2466" s="96">
        <v>42608</v>
      </c>
      <c r="X2466" s="92">
        <v>0</v>
      </c>
      <c r="Y2466" s="92">
        <v>1</v>
      </c>
      <c r="Z2466" s="97" t="s">
        <v>9662</v>
      </c>
      <c r="AA2466" s="92"/>
      <c r="AB2466" s="92"/>
      <c r="AC2466" s="92"/>
      <c r="AD2466" s="92"/>
      <c r="AE2466" s="92" t="s">
        <v>9663</v>
      </c>
      <c r="AF2466" s="92"/>
      <c r="AG2466" s="92"/>
      <c r="AH2466" s="92" t="s">
        <v>9664</v>
      </c>
    </row>
    <row r="2467" spans="1:34" ht="15.75" hidden="1" customHeight="1" x14ac:dyDescent="0.2">
      <c r="A2467" s="92" t="s">
        <v>33</v>
      </c>
      <c r="B2467" s="92" t="s">
        <v>76</v>
      </c>
      <c r="C2467" s="51">
        <f t="shared" si="73"/>
        <v>30</v>
      </c>
      <c r="D2467" s="57">
        <v>2016</v>
      </c>
      <c r="E2467" s="57">
        <v>3</v>
      </c>
      <c r="F2467" s="92" t="s">
        <v>869</v>
      </c>
      <c r="G2467" s="93" t="s">
        <v>8701</v>
      </c>
      <c r="H2467" s="92" t="s">
        <v>8702</v>
      </c>
      <c r="I2467" s="94" t="s">
        <v>25</v>
      </c>
      <c r="J2467" s="94" t="s">
        <v>26</v>
      </c>
      <c r="K2467" s="92" t="s">
        <v>27</v>
      </c>
      <c r="L2467" s="92" t="s">
        <v>88</v>
      </c>
      <c r="M2467" s="92" t="s">
        <v>3796</v>
      </c>
      <c r="N2467" s="92" t="s">
        <v>3796</v>
      </c>
      <c r="O2467" s="92" t="s">
        <v>3796</v>
      </c>
      <c r="P2467" s="95">
        <v>42382.654166666667</v>
      </c>
      <c r="Q2467" s="92"/>
      <c r="R2467" s="95">
        <v>42654.821527777778</v>
      </c>
      <c r="S2467" s="95">
        <v>42571.617361111108</v>
      </c>
      <c r="T2467" s="92"/>
      <c r="U2467" s="92" t="s">
        <v>143</v>
      </c>
      <c r="V2467" s="92"/>
      <c r="W2467" s="96">
        <v>42426</v>
      </c>
      <c r="X2467" s="92">
        <v>0</v>
      </c>
      <c r="Y2467" s="92">
        <v>2</v>
      </c>
      <c r="Z2467" s="92"/>
      <c r="AA2467" s="92"/>
      <c r="AB2467" s="92"/>
      <c r="AC2467" s="92"/>
      <c r="AD2467" s="92"/>
      <c r="AE2467" s="92"/>
      <c r="AF2467" s="92"/>
      <c r="AG2467" s="92"/>
      <c r="AH2467" s="92" t="s">
        <v>8703</v>
      </c>
    </row>
    <row r="2468" spans="1:34" ht="15.75" hidden="1" customHeight="1" x14ac:dyDescent="0.2">
      <c r="A2468" s="92" t="s">
        <v>33</v>
      </c>
      <c r="B2468" s="92" t="s">
        <v>76</v>
      </c>
      <c r="C2468" s="51">
        <f t="shared" si="73"/>
        <v>35</v>
      </c>
      <c r="D2468" s="57">
        <v>2016</v>
      </c>
      <c r="E2468" s="57">
        <v>3</v>
      </c>
      <c r="F2468" s="92" t="s">
        <v>22</v>
      </c>
      <c r="G2468" s="93" t="s">
        <v>9222</v>
      </c>
      <c r="H2468" s="92" t="s">
        <v>9860</v>
      </c>
      <c r="I2468" s="94" t="s">
        <v>2700</v>
      </c>
      <c r="J2468" s="94" t="s">
        <v>26</v>
      </c>
      <c r="K2468" s="92" t="s">
        <v>27</v>
      </c>
      <c r="L2468" s="92" t="s">
        <v>37</v>
      </c>
      <c r="M2468" s="92" t="s">
        <v>53</v>
      </c>
      <c r="N2468" s="92" t="s">
        <v>53</v>
      </c>
      <c r="O2468" s="92" t="s">
        <v>53</v>
      </c>
      <c r="P2468" s="95">
        <v>42501.59097222222</v>
      </c>
      <c r="Q2468" s="95">
        <v>42660.841666666667</v>
      </c>
      <c r="R2468" s="95">
        <v>42660.841666666667</v>
      </c>
      <c r="S2468" s="95">
        <v>42604.574305555558</v>
      </c>
      <c r="T2468" s="92"/>
      <c r="U2468" s="92" t="s">
        <v>143</v>
      </c>
      <c r="V2468" s="92"/>
      <c r="W2468" s="92"/>
      <c r="X2468" s="92">
        <v>0</v>
      </c>
      <c r="Y2468" s="92">
        <v>8</v>
      </c>
      <c r="Z2468" s="92" t="s">
        <v>9861</v>
      </c>
      <c r="AA2468" s="92"/>
      <c r="AB2468" s="92"/>
      <c r="AC2468" s="92"/>
      <c r="AD2468" s="92"/>
      <c r="AE2468" s="92" t="s">
        <v>9862</v>
      </c>
      <c r="AF2468" s="92" t="s">
        <v>9220</v>
      </c>
      <c r="AG2468" s="92"/>
      <c r="AH2468" s="92" t="s">
        <v>9863</v>
      </c>
    </row>
    <row r="2469" spans="1:34" ht="15.75" hidden="1" customHeight="1" x14ac:dyDescent="0.2">
      <c r="A2469" s="92" t="s">
        <v>33</v>
      </c>
      <c r="B2469" s="92" t="s">
        <v>56</v>
      </c>
      <c r="C2469" s="51">
        <f t="shared" si="73"/>
        <v>37</v>
      </c>
      <c r="D2469" s="57">
        <v>2016</v>
      </c>
      <c r="E2469" s="57">
        <v>3</v>
      </c>
      <c r="F2469" s="92" t="s">
        <v>22</v>
      </c>
      <c r="G2469" s="93" t="s">
        <v>9855</v>
      </c>
      <c r="H2469" s="92" t="s">
        <v>9856</v>
      </c>
      <c r="I2469" s="94" t="s">
        <v>2700</v>
      </c>
      <c r="J2469" s="94" t="s">
        <v>26</v>
      </c>
      <c r="K2469" s="92" t="s">
        <v>27</v>
      </c>
      <c r="L2469" s="92" t="s">
        <v>88</v>
      </c>
      <c r="M2469" s="92" t="s">
        <v>74</v>
      </c>
      <c r="N2469" s="92" t="s">
        <v>74</v>
      </c>
      <c r="O2469" s="92" t="s">
        <v>74</v>
      </c>
      <c r="P2469" s="95">
        <v>42501.378472222219</v>
      </c>
      <c r="Q2469" s="92"/>
      <c r="R2469" s="95">
        <v>42622.447916666664</v>
      </c>
      <c r="S2469" s="95">
        <v>42622.438888888886</v>
      </c>
      <c r="T2469" s="92"/>
      <c r="U2469" s="92" t="s">
        <v>143</v>
      </c>
      <c r="V2469" s="92"/>
      <c r="W2469" s="96">
        <v>42622</v>
      </c>
      <c r="X2469" s="92">
        <v>0</v>
      </c>
      <c r="Y2469" s="92">
        <v>7</v>
      </c>
      <c r="Z2469" s="92" t="s">
        <v>9857</v>
      </c>
      <c r="AA2469" s="92"/>
      <c r="AB2469" s="92"/>
      <c r="AC2469" s="92"/>
      <c r="AD2469" s="92"/>
      <c r="AE2469" s="92" t="s">
        <v>9858</v>
      </c>
      <c r="AF2469" s="92"/>
      <c r="AG2469" s="92"/>
      <c r="AH2469" s="92" t="s">
        <v>9859</v>
      </c>
    </row>
    <row r="2470" spans="1:34" ht="15.75" customHeight="1" x14ac:dyDescent="0.2">
      <c r="A2470" s="92" t="s">
        <v>33</v>
      </c>
      <c r="B2470" s="92" t="s">
        <v>6457</v>
      </c>
      <c r="C2470" s="51">
        <f t="shared" si="73"/>
        <v>30</v>
      </c>
      <c r="D2470" s="57">
        <v>2016</v>
      </c>
      <c r="E2470" s="57">
        <v>3</v>
      </c>
      <c r="F2470" s="92" t="s">
        <v>22</v>
      </c>
      <c r="G2470" s="93" t="s">
        <v>9647</v>
      </c>
      <c r="H2470" s="92" t="s">
        <v>9648</v>
      </c>
      <c r="I2470" s="94" t="s">
        <v>25</v>
      </c>
      <c r="J2470" s="94" t="s">
        <v>26</v>
      </c>
      <c r="K2470" s="92" t="s">
        <v>27</v>
      </c>
      <c r="L2470" s="92" t="s">
        <v>88</v>
      </c>
      <c r="M2470" s="92" t="s">
        <v>4515</v>
      </c>
      <c r="N2470" s="92" t="s">
        <v>7622</v>
      </c>
      <c r="O2470" s="92" t="s">
        <v>7622</v>
      </c>
      <c r="P2470" s="95">
        <v>42485.529861111114</v>
      </c>
      <c r="Q2470" s="95">
        <v>42660.863194444442</v>
      </c>
      <c r="R2470" s="95">
        <v>42660.863194444442</v>
      </c>
      <c r="S2470" s="95">
        <v>42571.586111111108</v>
      </c>
      <c r="T2470" s="92"/>
      <c r="U2470" s="124" t="s">
        <v>10423</v>
      </c>
      <c r="V2470" s="92"/>
      <c r="W2470" s="92"/>
      <c r="X2470" s="92">
        <v>0</v>
      </c>
      <c r="Y2470" s="92">
        <v>1</v>
      </c>
      <c r="Z2470" s="92"/>
      <c r="AA2470" s="92"/>
      <c r="AB2470" s="92"/>
      <c r="AC2470" s="92"/>
      <c r="AD2470" s="92"/>
      <c r="AE2470" s="92"/>
      <c r="AF2470" s="92"/>
      <c r="AG2470" s="92"/>
      <c r="AH2470" s="92" t="s">
        <v>9649</v>
      </c>
    </row>
    <row r="2471" spans="1:34" ht="15.75" hidden="1" customHeight="1" x14ac:dyDescent="0.2">
      <c r="A2471" s="92" t="s">
        <v>33</v>
      </c>
      <c r="B2471" s="92" t="s">
        <v>120</v>
      </c>
      <c r="C2471" s="51">
        <f t="shared" si="73"/>
        <v>32</v>
      </c>
      <c r="D2471" s="57">
        <v>2016</v>
      </c>
      <c r="E2471" s="57">
        <v>3</v>
      </c>
      <c r="F2471" s="62" t="s">
        <v>1777</v>
      </c>
      <c r="G2471" s="93" t="s">
        <v>10274</v>
      </c>
      <c r="H2471" s="92" t="s">
        <v>10275</v>
      </c>
      <c r="I2471" s="94" t="s">
        <v>36</v>
      </c>
      <c r="J2471" s="94" t="s">
        <v>26</v>
      </c>
      <c r="K2471" s="92" t="s">
        <v>27</v>
      </c>
      <c r="L2471" s="92" t="s">
        <v>88</v>
      </c>
      <c r="M2471" s="92" t="s">
        <v>7622</v>
      </c>
      <c r="N2471" s="92" t="s">
        <v>116</v>
      </c>
      <c r="O2471" s="92" t="s">
        <v>116</v>
      </c>
      <c r="P2471" s="95">
        <v>42482.436805555553</v>
      </c>
      <c r="Q2471" s="92"/>
      <c r="R2471" s="95">
        <v>42614.82708333333</v>
      </c>
      <c r="S2471" s="95">
        <v>42583.961111111108</v>
      </c>
      <c r="T2471" s="92"/>
      <c r="U2471" s="126" t="s">
        <v>1777</v>
      </c>
      <c r="V2471" s="92"/>
      <c r="W2471" s="92"/>
      <c r="X2471" s="92">
        <v>0</v>
      </c>
      <c r="Y2471" s="92">
        <v>2</v>
      </c>
      <c r="Z2471" s="97" t="s">
        <v>10276</v>
      </c>
      <c r="AA2471" s="92"/>
      <c r="AB2471" s="92"/>
      <c r="AC2471" s="92"/>
      <c r="AD2471" s="92"/>
      <c r="AE2471" s="92"/>
      <c r="AF2471" s="92"/>
      <c r="AG2471" s="92"/>
      <c r="AH2471" s="92" t="s">
        <v>10277</v>
      </c>
    </row>
    <row r="2472" spans="1:34" ht="15.75" customHeight="1" x14ac:dyDescent="0.2">
      <c r="A2472" s="92" t="s">
        <v>71</v>
      </c>
      <c r="B2472" s="92" t="s">
        <v>120</v>
      </c>
      <c r="C2472" s="51">
        <f t="shared" si="73"/>
        <v>31</v>
      </c>
      <c r="D2472" s="57">
        <v>2016</v>
      </c>
      <c r="E2472" s="57">
        <v>3</v>
      </c>
      <c r="F2472" s="92" t="s">
        <v>22</v>
      </c>
      <c r="G2472" s="93" t="s">
        <v>9835</v>
      </c>
      <c r="H2472" s="92" t="s">
        <v>9836</v>
      </c>
      <c r="I2472" s="94" t="s">
        <v>25</v>
      </c>
      <c r="J2472" s="94" t="s">
        <v>26</v>
      </c>
      <c r="K2472" s="92" t="s">
        <v>27</v>
      </c>
      <c r="L2472" s="92" t="s">
        <v>88</v>
      </c>
      <c r="M2472" s="92" t="s">
        <v>7622</v>
      </c>
      <c r="N2472" s="92" t="s">
        <v>116</v>
      </c>
      <c r="O2472" s="92" t="s">
        <v>116</v>
      </c>
      <c r="P2472" s="95">
        <v>42551.495138888888</v>
      </c>
      <c r="Q2472" s="92"/>
      <c r="R2472" s="95">
        <v>42655.711805555555</v>
      </c>
      <c r="S2472" s="95">
        <v>42576.343055555553</v>
      </c>
      <c r="T2472" s="92"/>
      <c r="U2472" s="124" t="s">
        <v>10423</v>
      </c>
      <c r="V2472" s="92"/>
      <c r="W2472" s="92"/>
      <c r="X2472" s="92">
        <v>0</v>
      </c>
      <c r="Y2472" s="92">
        <v>3</v>
      </c>
      <c r="Z2472" s="97" t="s">
        <v>9837</v>
      </c>
      <c r="AA2472" s="92"/>
      <c r="AB2472" s="92"/>
      <c r="AC2472" s="92"/>
      <c r="AD2472" s="92"/>
      <c r="AE2472" s="92"/>
      <c r="AF2472" s="92" t="s">
        <v>9838</v>
      </c>
      <c r="AG2472" s="92"/>
      <c r="AH2472" s="92" t="s">
        <v>9839</v>
      </c>
    </row>
    <row r="2473" spans="1:34" ht="15.75" hidden="1" customHeight="1" x14ac:dyDescent="0.2">
      <c r="A2473" s="92" t="s">
        <v>33</v>
      </c>
      <c r="B2473" s="92" t="s">
        <v>41</v>
      </c>
      <c r="C2473" s="51">
        <f t="shared" si="73"/>
        <v>34</v>
      </c>
      <c r="D2473" s="57">
        <v>2016</v>
      </c>
      <c r="E2473" s="57">
        <v>3</v>
      </c>
      <c r="F2473" s="92" t="s">
        <v>22</v>
      </c>
      <c r="G2473" s="93" t="s">
        <v>9201</v>
      </c>
      <c r="H2473" s="92" t="s">
        <v>9202</v>
      </c>
      <c r="I2473" s="94" t="s">
        <v>25</v>
      </c>
      <c r="J2473" s="94" t="s">
        <v>26</v>
      </c>
      <c r="K2473" s="92" t="s">
        <v>27</v>
      </c>
      <c r="L2473" s="92" t="s">
        <v>37</v>
      </c>
      <c r="M2473" s="92" t="s">
        <v>49</v>
      </c>
      <c r="N2473" s="92" t="s">
        <v>38</v>
      </c>
      <c r="O2473" s="92" t="s">
        <v>38</v>
      </c>
      <c r="P2473" s="95">
        <v>42597.380555555559</v>
      </c>
      <c r="Q2473" s="92"/>
      <c r="R2473" s="95">
        <v>42654.908333333333</v>
      </c>
      <c r="S2473" s="95">
        <v>42600.47152777778</v>
      </c>
      <c r="T2473" s="92"/>
      <c r="U2473" s="92" t="s">
        <v>39</v>
      </c>
      <c r="V2473" s="92"/>
      <c r="W2473" s="92"/>
      <c r="X2473" s="92">
        <v>0</v>
      </c>
      <c r="Y2473" s="92">
        <v>3</v>
      </c>
      <c r="Z2473" s="92"/>
      <c r="AA2473" s="92"/>
      <c r="AB2473" s="92"/>
      <c r="AC2473" s="92"/>
      <c r="AD2473" s="92"/>
      <c r="AE2473" s="92"/>
      <c r="AF2473" s="92"/>
      <c r="AG2473" s="92"/>
      <c r="AH2473" s="92" t="s">
        <v>9203</v>
      </c>
    </row>
    <row r="2474" spans="1:34" ht="15.75" hidden="1" customHeight="1" x14ac:dyDescent="0.2">
      <c r="A2474" s="92" t="s">
        <v>33</v>
      </c>
      <c r="B2474" s="92" t="s">
        <v>41</v>
      </c>
      <c r="C2474" s="51">
        <f t="shared" si="73"/>
        <v>35</v>
      </c>
      <c r="D2474" s="57">
        <v>2016</v>
      </c>
      <c r="E2474" s="57">
        <v>3</v>
      </c>
      <c r="F2474" s="92" t="s">
        <v>22</v>
      </c>
      <c r="G2474" s="93" t="s">
        <v>8850</v>
      </c>
      <c r="H2474" s="92" t="s">
        <v>8851</v>
      </c>
      <c r="I2474" s="94" t="s">
        <v>25</v>
      </c>
      <c r="J2474" s="94" t="s">
        <v>26</v>
      </c>
      <c r="K2474" s="92" t="s">
        <v>27</v>
      </c>
      <c r="L2474" s="92" t="s">
        <v>88</v>
      </c>
      <c r="M2474" s="92" t="s">
        <v>38</v>
      </c>
      <c r="N2474" s="92" t="s">
        <v>38</v>
      </c>
      <c r="O2474" s="92" t="s">
        <v>38</v>
      </c>
      <c r="P2474" s="95">
        <v>42597.597916666666</v>
      </c>
      <c r="Q2474" s="92"/>
      <c r="R2474" s="95">
        <v>42654.904166666667</v>
      </c>
      <c r="S2474" s="95">
        <v>42604.456944444442</v>
      </c>
      <c r="T2474" s="92"/>
      <c r="U2474" s="92" t="s">
        <v>39</v>
      </c>
      <c r="V2474" s="92"/>
      <c r="W2474" s="96">
        <v>42601</v>
      </c>
      <c r="X2474" s="92">
        <v>0</v>
      </c>
      <c r="Y2474" s="92">
        <v>4</v>
      </c>
      <c r="Z2474" s="92"/>
      <c r="AA2474" s="92"/>
      <c r="AB2474" s="92"/>
      <c r="AC2474" s="92"/>
      <c r="AD2474" s="92"/>
      <c r="AE2474" s="92"/>
      <c r="AF2474" s="92"/>
      <c r="AG2474" s="92"/>
      <c r="AH2474" s="92" t="s">
        <v>8852</v>
      </c>
    </row>
    <row r="2475" spans="1:34" ht="15.75" hidden="1" customHeight="1" x14ac:dyDescent="0.2">
      <c r="A2475" s="92" t="s">
        <v>33</v>
      </c>
      <c r="B2475" s="92" t="s">
        <v>145</v>
      </c>
      <c r="C2475" s="51">
        <f t="shared" si="73"/>
        <v>37</v>
      </c>
      <c r="D2475" s="57">
        <v>2016</v>
      </c>
      <c r="E2475" s="57">
        <v>3</v>
      </c>
      <c r="F2475" s="92" t="s">
        <v>22</v>
      </c>
      <c r="G2475" s="93" t="s">
        <v>9187</v>
      </c>
      <c r="H2475" s="92" t="s">
        <v>9188</v>
      </c>
      <c r="I2475" s="94" t="s">
        <v>25</v>
      </c>
      <c r="J2475" s="94" t="s">
        <v>26</v>
      </c>
      <c r="K2475" s="92" t="s">
        <v>27</v>
      </c>
      <c r="L2475" s="92" t="s">
        <v>37</v>
      </c>
      <c r="M2475" s="92" t="s">
        <v>29</v>
      </c>
      <c r="N2475" s="92" t="s">
        <v>59</v>
      </c>
      <c r="O2475" s="92" t="s">
        <v>59</v>
      </c>
      <c r="P2475" s="95">
        <v>42601.478472222225</v>
      </c>
      <c r="Q2475" s="92"/>
      <c r="R2475" s="95">
        <v>42622.44027777778</v>
      </c>
      <c r="S2475" s="95">
        <v>42619.734027777777</v>
      </c>
      <c r="T2475" s="92"/>
      <c r="U2475" s="92" t="s">
        <v>54</v>
      </c>
      <c r="V2475" s="92"/>
      <c r="W2475" s="96">
        <v>42608</v>
      </c>
      <c r="X2475" s="92">
        <v>0</v>
      </c>
      <c r="Y2475" s="92">
        <v>3</v>
      </c>
      <c r="Z2475" s="92"/>
      <c r="AA2475" s="92"/>
      <c r="AB2475" s="92"/>
      <c r="AC2475" s="92"/>
      <c r="AD2475" s="92"/>
      <c r="AE2475" s="92"/>
      <c r="AF2475" s="92"/>
      <c r="AG2475" s="92"/>
      <c r="AH2475" s="92" t="s">
        <v>9189</v>
      </c>
    </row>
    <row r="2476" spans="1:34" ht="15.75" customHeight="1" x14ac:dyDescent="0.2">
      <c r="A2476" s="92" t="s">
        <v>33</v>
      </c>
      <c r="B2476" s="92" t="s">
        <v>120</v>
      </c>
      <c r="C2476" s="51">
        <f t="shared" si="73"/>
        <v>32</v>
      </c>
      <c r="D2476" s="57">
        <v>2016</v>
      </c>
      <c r="E2476" s="57">
        <v>3</v>
      </c>
      <c r="F2476" s="92" t="s">
        <v>22</v>
      </c>
      <c r="G2476" s="93" t="s">
        <v>9385</v>
      </c>
      <c r="H2476" s="92" t="s">
        <v>9386</v>
      </c>
      <c r="I2476" s="94" t="s">
        <v>25</v>
      </c>
      <c r="J2476" s="94" t="s">
        <v>26</v>
      </c>
      <c r="K2476" s="92" t="s">
        <v>27</v>
      </c>
      <c r="L2476" s="92" t="s">
        <v>88</v>
      </c>
      <c r="M2476" s="92" t="s">
        <v>7622</v>
      </c>
      <c r="N2476" s="92" t="s">
        <v>116</v>
      </c>
      <c r="O2476" s="92" t="s">
        <v>116</v>
      </c>
      <c r="P2476" s="95">
        <v>42578.640972222223</v>
      </c>
      <c r="Q2476" s="92"/>
      <c r="R2476" s="95">
        <v>42654.940972222219</v>
      </c>
      <c r="S2476" s="95">
        <v>42584.597222222219</v>
      </c>
      <c r="T2476" s="92"/>
      <c r="U2476" s="124" t="s">
        <v>10423</v>
      </c>
      <c r="V2476" s="92"/>
      <c r="W2476" s="92"/>
      <c r="X2476" s="92">
        <v>0</v>
      </c>
      <c r="Y2476" s="92">
        <v>3</v>
      </c>
      <c r="Z2476" s="92" t="s">
        <v>9387</v>
      </c>
      <c r="AA2476" s="92"/>
      <c r="AB2476" s="92"/>
      <c r="AC2476" s="92"/>
      <c r="AD2476" s="92"/>
      <c r="AE2476" s="92"/>
      <c r="AF2476" s="92" t="s">
        <v>8516</v>
      </c>
      <c r="AG2476" s="92"/>
      <c r="AH2476" s="92" t="s">
        <v>9388</v>
      </c>
    </row>
    <row r="2477" spans="1:34" ht="15.75" hidden="1" customHeight="1" x14ac:dyDescent="0.2">
      <c r="A2477" s="92" t="s">
        <v>33</v>
      </c>
      <c r="B2477" s="92" t="s">
        <v>41</v>
      </c>
      <c r="C2477" s="51">
        <f t="shared" si="73"/>
        <v>40</v>
      </c>
      <c r="D2477" s="57">
        <v>2016</v>
      </c>
      <c r="E2477" s="57">
        <v>3</v>
      </c>
      <c r="F2477" s="92" t="s">
        <v>22</v>
      </c>
      <c r="G2477" s="93" t="s">
        <v>8891</v>
      </c>
      <c r="H2477" s="92" t="s">
        <v>8892</v>
      </c>
      <c r="I2477" s="94" t="s">
        <v>25</v>
      </c>
      <c r="J2477" s="94" t="s">
        <v>26</v>
      </c>
      <c r="K2477" s="92" t="s">
        <v>27</v>
      </c>
      <c r="L2477" s="92" t="s">
        <v>37</v>
      </c>
      <c r="M2477" s="92" t="s">
        <v>29</v>
      </c>
      <c r="N2477" s="92" t="s">
        <v>38</v>
      </c>
      <c r="O2477" s="92" t="s">
        <v>38</v>
      </c>
      <c r="P2477" s="95">
        <v>42639.679166666669</v>
      </c>
      <c r="Q2477" s="92"/>
      <c r="R2477" s="95">
        <v>42654.824305555558</v>
      </c>
      <c r="S2477" s="95">
        <v>42639.770833333336</v>
      </c>
      <c r="T2477" s="92"/>
      <c r="U2477" s="92" t="s">
        <v>39</v>
      </c>
      <c r="V2477" s="92"/>
      <c r="W2477" s="96">
        <v>42640</v>
      </c>
      <c r="X2477" s="92">
        <v>0</v>
      </c>
      <c r="Y2477" s="92">
        <v>2</v>
      </c>
      <c r="Z2477" s="97" t="s">
        <v>8893</v>
      </c>
      <c r="AA2477" s="92"/>
      <c r="AB2477" s="92"/>
      <c r="AC2477" s="92"/>
      <c r="AD2477" s="92"/>
      <c r="AE2477" s="92"/>
      <c r="AF2477" s="92"/>
      <c r="AG2477" s="92"/>
      <c r="AH2477" s="92" t="s">
        <v>8894</v>
      </c>
    </row>
    <row r="2478" spans="1:34" ht="15.75" hidden="1" customHeight="1" x14ac:dyDescent="0.2">
      <c r="A2478" s="92" t="s">
        <v>33</v>
      </c>
      <c r="B2478" s="92" t="s">
        <v>120</v>
      </c>
      <c r="C2478" s="51">
        <f t="shared" si="73"/>
        <v>31</v>
      </c>
      <c r="D2478" s="57">
        <v>2016</v>
      </c>
      <c r="E2478" s="57">
        <v>3</v>
      </c>
      <c r="F2478" s="62" t="s">
        <v>1777</v>
      </c>
      <c r="G2478" s="93" t="s">
        <v>10268</v>
      </c>
      <c r="H2478" s="92" t="s">
        <v>10269</v>
      </c>
      <c r="I2478" s="94" t="s">
        <v>25</v>
      </c>
      <c r="J2478" s="94" t="s">
        <v>26</v>
      </c>
      <c r="K2478" s="92" t="s">
        <v>27</v>
      </c>
      <c r="L2478" s="92" t="s">
        <v>88</v>
      </c>
      <c r="M2478" s="92" t="s">
        <v>202</v>
      </c>
      <c r="N2478" s="92" t="s">
        <v>4124</v>
      </c>
      <c r="O2478" s="92" t="s">
        <v>4124</v>
      </c>
      <c r="P2478" s="95">
        <v>42473.443055555559</v>
      </c>
      <c r="Q2478" s="92"/>
      <c r="R2478" s="95">
        <v>42614.825694444444</v>
      </c>
      <c r="S2478" s="95">
        <v>42578.526388888888</v>
      </c>
      <c r="T2478" s="92"/>
      <c r="U2478" s="126" t="s">
        <v>1777</v>
      </c>
      <c r="V2478" s="92"/>
      <c r="W2478" s="92"/>
      <c r="X2478" s="92">
        <v>0</v>
      </c>
      <c r="Y2478" s="92">
        <v>1</v>
      </c>
      <c r="Z2478" s="92"/>
      <c r="AA2478" s="92"/>
      <c r="AB2478" s="92"/>
      <c r="AC2478" s="92"/>
      <c r="AD2478" s="92"/>
      <c r="AE2478" s="92"/>
      <c r="AF2478" s="92"/>
      <c r="AG2478" s="92"/>
      <c r="AH2478" s="92" t="s">
        <v>10270</v>
      </c>
    </row>
    <row r="2479" spans="1:34" ht="15.75" hidden="1" customHeight="1" x14ac:dyDescent="0.2">
      <c r="A2479" s="92" t="s">
        <v>33</v>
      </c>
      <c r="B2479" s="92" t="s">
        <v>120</v>
      </c>
      <c r="C2479" s="51">
        <f t="shared" si="73"/>
        <v>37</v>
      </c>
      <c r="D2479" s="57">
        <v>2016</v>
      </c>
      <c r="E2479" s="57">
        <v>3</v>
      </c>
      <c r="F2479" s="62" t="s">
        <v>1777</v>
      </c>
      <c r="G2479" s="93" t="s">
        <v>10217</v>
      </c>
      <c r="H2479" s="92" t="s">
        <v>10219</v>
      </c>
      <c r="I2479" s="94" t="s">
        <v>25</v>
      </c>
      <c r="J2479" s="94" t="s">
        <v>26</v>
      </c>
      <c r="K2479" s="92" t="s">
        <v>27</v>
      </c>
      <c r="L2479" s="92" t="s">
        <v>88</v>
      </c>
      <c r="M2479" s="92" t="s">
        <v>8830</v>
      </c>
      <c r="N2479" s="92" t="s">
        <v>116</v>
      </c>
      <c r="O2479" s="92" t="s">
        <v>116</v>
      </c>
      <c r="P2479" s="95">
        <v>42608.522222222222</v>
      </c>
      <c r="Q2479" s="92"/>
      <c r="R2479" s="95">
        <v>42621.070833333331</v>
      </c>
      <c r="S2479" s="95">
        <v>42620.884027777778</v>
      </c>
      <c r="T2479" s="92"/>
      <c r="U2479" s="126" t="s">
        <v>1777</v>
      </c>
      <c r="V2479" s="92"/>
      <c r="W2479" s="92"/>
      <c r="X2479" s="92">
        <v>0</v>
      </c>
      <c r="Y2479" s="92">
        <v>3</v>
      </c>
      <c r="Z2479" s="92"/>
      <c r="AA2479" s="92"/>
      <c r="AB2479" s="92"/>
      <c r="AC2479" s="92"/>
      <c r="AD2479" s="92"/>
      <c r="AE2479" s="92"/>
      <c r="AF2479" s="92" t="s">
        <v>10215</v>
      </c>
      <c r="AG2479" s="92"/>
      <c r="AH2479" s="92" t="s">
        <v>10220</v>
      </c>
    </row>
    <row r="2480" spans="1:34" ht="15.75" customHeight="1" x14ac:dyDescent="0.2">
      <c r="A2480" s="92" t="s">
        <v>33</v>
      </c>
      <c r="B2480" s="92" t="s">
        <v>133</v>
      </c>
      <c r="C2480" s="51">
        <f t="shared" si="73"/>
        <v>36</v>
      </c>
      <c r="D2480" s="57">
        <v>2016</v>
      </c>
      <c r="E2480" s="57">
        <v>3</v>
      </c>
      <c r="F2480" s="92" t="s">
        <v>22</v>
      </c>
      <c r="G2480" s="93" t="s">
        <v>9043</v>
      </c>
      <c r="H2480" s="92" t="s">
        <v>9044</v>
      </c>
      <c r="I2480" s="94" t="s">
        <v>25</v>
      </c>
      <c r="J2480" s="94" t="s">
        <v>26</v>
      </c>
      <c r="K2480" s="92" t="s">
        <v>27</v>
      </c>
      <c r="L2480" s="92" t="s">
        <v>88</v>
      </c>
      <c r="M2480" s="92" t="s">
        <v>2982</v>
      </c>
      <c r="N2480" s="92" t="s">
        <v>2982</v>
      </c>
      <c r="O2480" s="92" t="s">
        <v>2982</v>
      </c>
      <c r="P2480" s="95">
        <v>42604.441666666666</v>
      </c>
      <c r="Q2480" s="92"/>
      <c r="R2480" s="95">
        <v>42654.890972222223</v>
      </c>
      <c r="S2480" s="95">
        <v>42611.436111111114</v>
      </c>
      <c r="T2480" s="92"/>
      <c r="U2480" s="124" t="s">
        <v>10423</v>
      </c>
      <c r="V2480" s="92"/>
      <c r="W2480" s="96">
        <v>42608</v>
      </c>
      <c r="X2480" s="92">
        <v>0</v>
      </c>
      <c r="Y2480" s="92">
        <v>4</v>
      </c>
      <c r="Z2480" s="97" t="s">
        <v>9045</v>
      </c>
      <c r="AA2480" s="92"/>
      <c r="AB2480" s="92"/>
      <c r="AC2480" s="92"/>
      <c r="AD2480" s="92"/>
      <c r="AE2480" s="92"/>
      <c r="AF2480" s="92"/>
      <c r="AG2480" s="92"/>
      <c r="AH2480" s="92" t="s">
        <v>9046</v>
      </c>
    </row>
    <row r="2481" spans="1:34" ht="15.75" hidden="1" customHeight="1" x14ac:dyDescent="0.2">
      <c r="A2481" s="92" t="s">
        <v>33</v>
      </c>
      <c r="B2481" s="92" t="s">
        <v>3324</v>
      </c>
      <c r="C2481" s="51">
        <f t="shared" si="73"/>
        <v>32</v>
      </c>
      <c r="D2481" s="57">
        <v>2016</v>
      </c>
      <c r="E2481" s="57">
        <v>3</v>
      </c>
      <c r="F2481" s="92" t="s">
        <v>22</v>
      </c>
      <c r="G2481" s="93" t="s">
        <v>10112</v>
      </c>
      <c r="H2481" s="92" t="s">
        <v>10113</v>
      </c>
      <c r="I2481" s="94" t="s">
        <v>25</v>
      </c>
      <c r="J2481" s="94" t="s">
        <v>26</v>
      </c>
      <c r="K2481" s="92" t="s">
        <v>27</v>
      </c>
      <c r="L2481" s="92" t="s">
        <v>88</v>
      </c>
      <c r="M2481" s="92" t="s">
        <v>2982</v>
      </c>
      <c r="N2481" s="92" t="s">
        <v>2982</v>
      </c>
      <c r="O2481" s="92" t="s">
        <v>2982</v>
      </c>
      <c r="P2481" s="95">
        <v>42367.456944444442</v>
      </c>
      <c r="Q2481" s="95">
        <v>42660.964583333334</v>
      </c>
      <c r="R2481" s="95">
        <v>42660.964583333334</v>
      </c>
      <c r="S2481" s="95">
        <v>42583.615972222222</v>
      </c>
      <c r="T2481" s="92"/>
      <c r="U2481" s="92" t="s">
        <v>111</v>
      </c>
      <c r="V2481" s="92"/>
      <c r="W2481" s="92"/>
      <c r="X2481" s="92">
        <v>0</v>
      </c>
      <c r="Y2481" s="92">
        <v>2</v>
      </c>
      <c r="Z2481" s="97" t="s">
        <v>10114</v>
      </c>
      <c r="AA2481" s="92"/>
      <c r="AB2481" s="92"/>
      <c r="AC2481" s="92"/>
      <c r="AD2481" s="92"/>
      <c r="AE2481" s="92"/>
      <c r="AF2481" s="92" t="s">
        <v>10115</v>
      </c>
      <c r="AG2481" s="92"/>
      <c r="AH2481" s="92" t="s">
        <v>10116</v>
      </c>
    </row>
    <row r="2482" spans="1:34" ht="15.75" hidden="1" customHeight="1" x14ac:dyDescent="0.2">
      <c r="A2482" s="92" t="s">
        <v>33</v>
      </c>
      <c r="B2482" s="92" t="s">
        <v>120</v>
      </c>
      <c r="C2482" s="51">
        <f t="shared" si="73"/>
        <v>37</v>
      </c>
      <c r="D2482" s="57">
        <v>2016</v>
      </c>
      <c r="E2482" s="57">
        <v>3</v>
      </c>
      <c r="F2482" s="62" t="s">
        <v>1777</v>
      </c>
      <c r="G2482" s="93" t="s">
        <v>10198</v>
      </c>
      <c r="H2482" s="92" t="s">
        <v>10199</v>
      </c>
      <c r="I2482" s="94" t="s">
        <v>36</v>
      </c>
      <c r="J2482" s="94" t="s">
        <v>26</v>
      </c>
      <c r="K2482" s="92" t="s">
        <v>27</v>
      </c>
      <c r="L2482" s="92" t="s">
        <v>88</v>
      </c>
      <c r="M2482" s="92" t="s">
        <v>7622</v>
      </c>
      <c r="N2482" s="92" t="s">
        <v>30</v>
      </c>
      <c r="O2482" s="92" t="s">
        <v>30</v>
      </c>
      <c r="P2482" s="95">
        <v>42620.416666666664</v>
      </c>
      <c r="Q2482" s="92"/>
      <c r="R2482" s="95">
        <v>42629.443749999999</v>
      </c>
      <c r="S2482" s="95">
        <v>42620.487500000003</v>
      </c>
      <c r="T2482" s="92"/>
      <c r="U2482" s="126" t="s">
        <v>1777</v>
      </c>
      <c r="V2482" s="92"/>
      <c r="W2482" s="96">
        <v>42620</v>
      </c>
      <c r="X2482" s="92">
        <v>0</v>
      </c>
      <c r="Y2482" s="92">
        <v>2</v>
      </c>
      <c r="Z2482" s="97" t="s">
        <v>10200</v>
      </c>
      <c r="AA2482" s="92"/>
      <c r="AB2482" s="92"/>
      <c r="AC2482" s="92"/>
      <c r="AD2482" s="92"/>
      <c r="AE2482" s="92"/>
      <c r="AF2482" s="92" t="s">
        <v>10201</v>
      </c>
      <c r="AG2482" s="92"/>
      <c r="AH2482" s="92" t="s">
        <v>10202</v>
      </c>
    </row>
    <row r="2483" spans="1:34" ht="15.75" customHeight="1" x14ac:dyDescent="0.2">
      <c r="A2483" s="92" t="s">
        <v>33</v>
      </c>
      <c r="B2483" s="92" t="s">
        <v>56</v>
      </c>
      <c r="C2483" s="51">
        <f t="shared" si="73"/>
        <v>39</v>
      </c>
      <c r="D2483" s="57">
        <v>2016</v>
      </c>
      <c r="E2483" s="57">
        <v>3</v>
      </c>
      <c r="F2483" s="92" t="s">
        <v>22</v>
      </c>
      <c r="G2483" s="93" t="s">
        <v>8895</v>
      </c>
      <c r="H2483" s="92" t="s">
        <v>8896</v>
      </c>
      <c r="I2483" s="94" t="s">
        <v>36</v>
      </c>
      <c r="J2483" s="94" t="s">
        <v>26</v>
      </c>
      <c r="K2483" s="92" t="s">
        <v>27</v>
      </c>
      <c r="L2483" s="92" t="s">
        <v>88</v>
      </c>
      <c r="M2483" s="92" t="s">
        <v>29</v>
      </c>
      <c r="N2483" s="92" t="s">
        <v>116</v>
      </c>
      <c r="O2483" s="92" t="s">
        <v>116</v>
      </c>
      <c r="P2483" s="95">
        <v>42627.373611111114</v>
      </c>
      <c r="Q2483" s="92"/>
      <c r="R2483" s="95">
        <v>42654.841666666667</v>
      </c>
      <c r="S2483" s="95">
        <v>42634.759722222225</v>
      </c>
      <c r="T2483" s="92"/>
      <c r="U2483" s="124" t="s">
        <v>10423</v>
      </c>
      <c r="V2483" s="92"/>
      <c r="W2483" s="96">
        <v>42632</v>
      </c>
      <c r="X2483" s="92">
        <v>0</v>
      </c>
      <c r="Y2483" s="92">
        <v>2</v>
      </c>
      <c r="Z2483" s="97" t="s">
        <v>8897</v>
      </c>
      <c r="AA2483" s="92"/>
      <c r="AB2483" s="92"/>
      <c r="AC2483" s="92"/>
      <c r="AD2483" s="92"/>
      <c r="AE2483" s="92"/>
      <c r="AF2483" s="92" t="s">
        <v>8898</v>
      </c>
      <c r="AG2483" s="92"/>
      <c r="AH2483" s="92" t="s">
        <v>8899</v>
      </c>
    </row>
    <row r="2484" spans="1:34" ht="15.75" customHeight="1" x14ac:dyDescent="0.2">
      <c r="A2484" s="92" t="s">
        <v>33</v>
      </c>
      <c r="B2484" s="92" t="s">
        <v>56</v>
      </c>
      <c r="C2484" s="51">
        <f t="shared" si="73"/>
        <v>32</v>
      </c>
      <c r="D2484" s="57">
        <v>2016</v>
      </c>
      <c r="E2484" s="57">
        <v>3</v>
      </c>
      <c r="F2484" s="92" t="s">
        <v>869</v>
      </c>
      <c r="G2484" s="93" t="s">
        <v>8676</v>
      </c>
      <c r="H2484" s="92" t="s">
        <v>8677</v>
      </c>
      <c r="I2484" s="94" t="s">
        <v>25</v>
      </c>
      <c r="J2484" s="94" t="s">
        <v>26</v>
      </c>
      <c r="K2484" s="92" t="s">
        <v>27</v>
      </c>
      <c r="L2484" s="92" t="s">
        <v>37</v>
      </c>
      <c r="M2484" s="92" t="s">
        <v>29</v>
      </c>
      <c r="N2484" s="92" t="s">
        <v>30</v>
      </c>
      <c r="O2484" s="92" t="s">
        <v>30</v>
      </c>
      <c r="P2484" s="95">
        <v>42545.536111111112</v>
      </c>
      <c r="Q2484" s="92"/>
      <c r="R2484" s="95">
        <v>42587.615277777775</v>
      </c>
      <c r="S2484" s="95">
        <v>42585.722916666666</v>
      </c>
      <c r="T2484" s="92"/>
      <c r="U2484" s="124" t="s">
        <v>10423</v>
      </c>
      <c r="V2484" s="92"/>
      <c r="W2484" s="96">
        <v>42549</v>
      </c>
      <c r="X2484" s="92">
        <v>0</v>
      </c>
      <c r="Y2484" s="92">
        <v>1</v>
      </c>
      <c r="Z2484" s="92"/>
      <c r="AA2484" s="92"/>
      <c r="AB2484" s="92"/>
      <c r="AC2484" s="92"/>
      <c r="AD2484" s="92"/>
      <c r="AE2484" s="92"/>
      <c r="AF2484" s="92"/>
      <c r="AG2484" s="92"/>
      <c r="AH2484" s="92" t="s">
        <v>8678</v>
      </c>
    </row>
    <row r="2485" spans="1:34" ht="15.75" hidden="1" customHeight="1" x14ac:dyDescent="0.2">
      <c r="A2485" s="92" t="s">
        <v>33</v>
      </c>
      <c r="B2485" s="92" t="s">
        <v>56</v>
      </c>
      <c r="C2485" s="51">
        <f t="shared" si="73"/>
        <v>39</v>
      </c>
      <c r="D2485" s="57">
        <v>2016</v>
      </c>
      <c r="E2485" s="57">
        <v>3</v>
      </c>
      <c r="F2485" s="92" t="s">
        <v>22</v>
      </c>
      <c r="G2485" s="93" t="s">
        <v>9086</v>
      </c>
      <c r="H2485" s="92" t="s">
        <v>9087</v>
      </c>
      <c r="I2485" s="94" t="s">
        <v>25</v>
      </c>
      <c r="J2485" s="94" t="s">
        <v>26</v>
      </c>
      <c r="K2485" s="92" t="s">
        <v>27</v>
      </c>
      <c r="L2485" s="92" t="s">
        <v>88</v>
      </c>
      <c r="M2485" s="92" t="s">
        <v>202</v>
      </c>
      <c r="N2485" s="92" t="s">
        <v>202</v>
      </c>
      <c r="O2485" s="92" t="s">
        <v>202</v>
      </c>
      <c r="P2485" s="95">
        <v>42634.559027777781</v>
      </c>
      <c r="Q2485" s="92"/>
      <c r="R2485" s="95">
        <v>42640.407638888886</v>
      </c>
      <c r="S2485" s="95">
        <v>42634.848611111112</v>
      </c>
      <c r="T2485" s="92"/>
      <c r="U2485" s="92" t="s">
        <v>54</v>
      </c>
      <c r="V2485" s="92"/>
      <c r="W2485" s="96">
        <v>42634</v>
      </c>
      <c r="X2485" s="92">
        <v>0</v>
      </c>
      <c r="Y2485" s="92">
        <v>4</v>
      </c>
      <c r="Z2485" s="92"/>
      <c r="AA2485" s="92"/>
      <c r="AB2485" s="92"/>
      <c r="AC2485" s="92"/>
      <c r="AD2485" s="92"/>
      <c r="AE2485" s="92"/>
      <c r="AF2485" s="92"/>
      <c r="AG2485" s="92"/>
      <c r="AH2485" s="92" t="s">
        <v>9088</v>
      </c>
    </row>
    <row r="2486" spans="1:34" ht="15.75" hidden="1" customHeight="1" x14ac:dyDescent="0.2">
      <c r="A2486" s="92" t="s">
        <v>33</v>
      </c>
      <c r="B2486" s="92" t="s">
        <v>56</v>
      </c>
      <c r="C2486" s="51">
        <f t="shared" si="73"/>
        <v>37</v>
      </c>
      <c r="D2486" s="57">
        <v>2016</v>
      </c>
      <c r="E2486" s="57">
        <v>3</v>
      </c>
      <c r="F2486" s="92" t="s">
        <v>22</v>
      </c>
      <c r="G2486" s="93" t="s">
        <v>9105</v>
      </c>
      <c r="H2486" s="92" t="s">
        <v>9106</v>
      </c>
      <c r="I2486" s="94" t="s">
        <v>25</v>
      </c>
      <c r="J2486" s="94" t="s">
        <v>26</v>
      </c>
      <c r="K2486" s="92" t="s">
        <v>27</v>
      </c>
      <c r="L2486" s="92" t="s">
        <v>88</v>
      </c>
      <c r="M2486" s="92" t="s">
        <v>30</v>
      </c>
      <c r="N2486" s="92" t="s">
        <v>30</v>
      </c>
      <c r="O2486" s="92" t="s">
        <v>30</v>
      </c>
      <c r="P2486" s="95">
        <v>42620.556944444441</v>
      </c>
      <c r="Q2486" s="92"/>
      <c r="R2486" s="95">
        <v>42625.42083333333</v>
      </c>
      <c r="S2486" s="95">
        <v>42622.675694444442</v>
      </c>
      <c r="T2486" s="92"/>
      <c r="U2486" s="92" t="s">
        <v>54</v>
      </c>
      <c r="V2486" s="92"/>
      <c r="W2486" s="96">
        <v>42620</v>
      </c>
      <c r="X2486" s="92">
        <v>0</v>
      </c>
      <c r="Y2486" s="92">
        <v>2</v>
      </c>
      <c r="Z2486" s="92"/>
      <c r="AA2486" s="92"/>
      <c r="AB2486" s="92"/>
      <c r="AC2486" s="92"/>
      <c r="AD2486" s="92"/>
      <c r="AE2486" s="92" t="s">
        <v>9107</v>
      </c>
      <c r="AF2486" s="92"/>
      <c r="AG2486" s="92"/>
      <c r="AH2486" s="92" t="s">
        <v>9108</v>
      </c>
    </row>
    <row r="2487" spans="1:34" ht="15.75" hidden="1" customHeight="1" x14ac:dyDescent="0.2">
      <c r="A2487" s="92" t="s">
        <v>33</v>
      </c>
      <c r="B2487" s="92" t="s">
        <v>41</v>
      </c>
      <c r="C2487" s="51">
        <f t="shared" si="73"/>
        <v>31</v>
      </c>
      <c r="D2487" s="57">
        <v>2016</v>
      </c>
      <c r="E2487" s="57">
        <v>3</v>
      </c>
      <c r="F2487" s="92" t="s">
        <v>869</v>
      </c>
      <c r="G2487" s="93" t="s">
        <v>8616</v>
      </c>
      <c r="H2487" s="92" t="s">
        <v>8617</v>
      </c>
      <c r="I2487" s="94" t="s">
        <v>25</v>
      </c>
      <c r="J2487" s="94" t="s">
        <v>26</v>
      </c>
      <c r="K2487" s="92" t="s">
        <v>27</v>
      </c>
      <c r="L2487" s="92" t="s">
        <v>88</v>
      </c>
      <c r="M2487" s="92" t="s">
        <v>30</v>
      </c>
      <c r="N2487" s="92" t="s">
        <v>3796</v>
      </c>
      <c r="O2487" s="92" t="s">
        <v>3796</v>
      </c>
      <c r="P2487" s="95">
        <v>42573.418749999997</v>
      </c>
      <c r="Q2487" s="92"/>
      <c r="R2487" s="95">
        <v>42654.818055555559</v>
      </c>
      <c r="S2487" s="95">
        <v>42578.574305555558</v>
      </c>
      <c r="T2487" s="92"/>
      <c r="U2487" s="92" t="s">
        <v>54</v>
      </c>
      <c r="V2487" s="92"/>
      <c r="W2487" s="96">
        <v>42578</v>
      </c>
      <c r="X2487" s="92">
        <v>0</v>
      </c>
      <c r="Y2487" s="92">
        <v>3</v>
      </c>
      <c r="Z2487" s="92"/>
      <c r="AA2487" s="92"/>
      <c r="AB2487" s="92"/>
      <c r="AC2487" s="92"/>
      <c r="AD2487" s="92"/>
      <c r="AE2487" s="92" t="s">
        <v>8618</v>
      </c>
      <c r="AF2487" s="92"/>
      <c r="AG2487" s="92"/>
      <c r="AH2487" s="92" t="s">
        <v>8619</v>
      </c>
    </row>
    <row r="2488" spans="1:34" ht="15.75" hidden="1" customHeight="1" x14ac:dyDescent="0.2">
      <c r="A2488" s="92" t="s">
        <v>33</v>
      </c>
      <c r="B2488" s="92" t="s">
        <v>56</v>
      </c>
      <c r="C2488" s="51">
        <f t="shared" si="73"/>
        <v>33</v>
      </c>
      <c r="D2488" s="57">
        <v>2016</v>
      </c>
      <c r="E2488" s="57">
        <v>3</v>
      </c>
      <c r="F2488" s="92" t="s">
        <v>869</v>
      </c>
      <c r="G2488" s="93" t="s">
        <v>8596</v>
      </c>
      <c r="H2488" s="92" t="s">
        <v>8597</v>
      </c>
      <c r="I2488" s="94" t="s">
        <v>25</v>
      </c>
      <c r="J2488" s="94" t="s">
        <v>26</v>
      </c>
      <c r="K2488" s="92" t="s">
        <v>27</v>
      </c>
      <c r="L2488" s="92" t="s">
        <v>37</v>
      </c>
      <c r="M2488" s="92" t="s">
        <v>29</v>
      </c>
      <c r="N2488" s="92" t="s">
        <v>3796</v>
      </c>
      <c r="O2488" s="92" t="s">
        <v>3796</v>
      </c>
      <c r="P2488" s="95">
        <v>42585.498611111114</v>
      </c>
      <c r="Q2488" s="92"/>
      <c r="R2488" s="95">
        <v>42654.777083333334</v>
      </c>
      <c r="S2488" s="95">
        <v>42590.738194444442</v>
      </c>
      <c r="T2488" s="92"/>
      <c r="U2488" s="62" t="s">
        <v>4119</v>
      </c>
      <c r="V2488" s="92"/>
      <c r="W2488" s="96">
        <v>42587</v>
      </c>
      <c r="X2488" s="92">
        <v>0</v>
      </c>
      <c r="Y2488" s="92">
        <v>4</v>
      </c>
      <c r="Z2488" s="92"/>
      <c r="AA2488" s="92"/>
      <c r="AB2488" s="92"/>
      <c r="AC2488" s="92"/>
      <c r="AD2488" s="92"/>
      <c r="AE2488" s="92"/>
      <c r="AF2488" s="92"/>
      <c r="AG2488" s="92"/>
      <c r="AH2488" s="92" t="s">
        <v>8598</v>
      </c>
    </row>
    <row r="2489" spans="1:34" ht="15.75" hidden="1" customHeight="1" x14ac:dyDescent="0.2">
      <c r="A2489" s="92" t="s">
        <v>33</v>
      </c>
      <c r="B2489" s="92" t="s">
        <v>120</v>
      </c>
      <c r="C2489" s="51">
        <f t="shared" si="73"/>
        <v>31</v>
      </c>
      <c r="D2489" s="57">
        <v>2016</v>
      </c>
      <c r="E2489" s="57">
        <v>3</v>
      </c>
      <c r="F2489" s="62" t="s">
        <v>1777</v>
      </c>
      <c r="G2489" s="93" t="s">
        <v>10210</v>
      </c>
      <c r="H2489" s="92" t="s">
        <v>10211</v>
      </c>
      <c r="I2489" s="94" t="s">
        <v>25</v>
      </c>
      <c r="J2489" s="94" t="s">
        <v>26</v>
      </c>
      <c r="K2489" s="92" t="s">
        <v>27</v>
      </c>
      <c r="L2489" s="92" t="s">
        <v>88</v>
      </c>
      <c r="M2489" s="92" t="s">
        <v>7622</v>
      </c>
      <c r="N2489" s="92" t="s">
        <v>116</v>
      </c>
      <c r="O2489" s="92" t="s">
        <v>116</v>
      </c>
      <c r="P2489" s="95">
        <v>42572.541666666664</v>
      </c>
      <c r="Q2489" s="92"/>
      <c r="R2489" s="95">
        <v>42614.82708333333</v>
      </c>
      <c r="S2489" s="95">
        <v>42580.329861111109</v>
      </c>
      <c r="T2489" s="92"/>
      <c r="U2489" s="126" t="s">
        <v>1777</v>
      </c>
      <c r="V2489" s="92"/>
      <c r="W2489" s="92"/>
      <c r="X2489" s="92">
        <v>0</v>
      </c>
      <c r="Y2489" s="92">
        <v>1</v>
      </c>
      <c r="Z2489" s="92"/>
      <c r="AA2489" s="92"/>
      <c r="AB2489" s="92"/>
      <c r="AC2489" s="92"/>
      <c r="AD2489" s="92"/>
      <c r="AE2489" s="92"/>
      <c r="AF2489" s="92"/>
      <c r="AG2489" s="92"/>
      <c r="AH2489" s="92" t="s">
        <v>10212</v>
      </c>
    </row>
    <row r="2490" spans="1:34" ht="15.75" customHeight="1" x14ac:dyDescent="0.2">
      <c r="A2490" s="92" t="s">
        <v>33</v>
      </c>
      <c r="B2490" s="92" t="s">
        <v>120</v>
      </c>
      <c r="C2490" s="51">
        <f t="shared" si="73"/>
        <v>30</v>
      </c>
      <c r="D2490" s="57">
        <v>2016</v>
      </c>
      <c r="E2490" s="57">
        <v>3</v>
      </c>
      <c r="F2490" s="92" t="s">
        <v>22</v>
      </c>
      <c r="G2490" s="93" t="s">
        <v>10127</v>
      </c>
      <c r="H2490" s="92" t="s">
        <v>10128</v>
      </c>
      <c r="I2490" s="94" t="s">
        <v>25</v>
      </c>
      <c r="J2490" s="94" t="s">
        <v>26</v>
      </c>
      <c r="K2490" s="92" t="s">
        <v>27</v>
      </c>
      <c r="L2490" s="92" t="s">
        <v>88</v>
      </c>
      <c r="M2490" s="92" t="s">
        <v>7622</v>
      </c>
      <c r="N2490" s="92" t="s">
        <v>116</v>
      </c>
      <c r="O2490" s="92" t="s">
        <v>116</v>
      </c>
      <c r="P2490" s="95">
        <v>42170.5625</v>
      </c>
      <c r="Q2490" s="95">
        <v>42660.965277777781</v>
      </c>
      <c r="R2490" s="95">
        <v>42660.965277777781</v>
      </c>
      <c r="S2490" s="95">
        <v>42573.396527777775</v>
      </c>
      <c r="T2490" s="92"/>
      <c r="U2490" s="124" t="s">
        <v>10423</v>
      </c>
      <c r="V2490" s="92"/>
      <c r="W2490" s="92"/>
      <c r="X2490" s="92">
        <v>0</v>
      </c>
      <c r="Y2490" s="92">
        <v>3</v>
      </c>
      <c r="Z2490" s="92"/>
      <c r="AA2490" s="92"/>
      <c r="AB2490" s="92"/>
      <c r="AC2490" s="92"/>
      <c r="AD2490" s="92"/>
      <c r="AE2490" s="92"/>
      <c r="AF2490" s="92"/>
      <c r="AG2490" s="92"/>
      <c r="AH2490" s="92" t="s">
        <v>10129</v>
      </c>
    </row>
    <row r="2491" spans="1:34" ht="15.75" customHeight="1" x14ac:dyDescent="0.2">
      <c r="A2491" s="92" t="s">
        <v>33</v>
      </c>
      <c r="B2491" s="92" t="s">
        <v>99</v>
      </c>
      <c r="C2491" s="51">
        <f t="shared" si="73"/>
        <v>37</v>
      </c>
      <c r="D2491" s="57">
        <v>2016</v>
      </c>
      <c r="E2491" s="57">
        <v>3</v>
      </c>
      <c r="F2491" s="92" t="s">
        <v>22</v>
      </c>
      <c r="G2491" s="93" t="s">
        <v>9471</v>
      </c>
      <c r="H2491" s="92" t="s">
        <v>9472</v>
      </c>
      <c r="I2491" s="94" t="s">
        <v>36</v>
      </c>
      <c r="J2491" s="94" t="s">
        <v>26</v>
      </c>
      <c r="K2491" s="92" t="s">
        <v>27</v>
      </c>
      <c r="L2491" s="92" t="s">
        <v>88</v>
      </c>
      <c r="M2491" s="92" t="s">
        <v>30</v>
      </c>
      <c r="N2491" s="92" t="s">
        <v>116</v>
      </c>
      <c r="O2491" s="92" t="s">
        <v>116</v>
      </c>
      <c r="P2491" s="95">
        <v>42615.474999999999</v>
      </c>
      <c r="Q2491" s="92"/>
      <c r="R2491" s="95">
        <v>42654.853472222225</v>
      </c>
      <c r="S2491" s="95">
        <v>42621.706250000003</v>
      </c>
      <c r="T2491" s="92"/>
      <c r="U2491" s="124" t="s">
        <v>10423</v>
      </c>
      <c r="V2491" s="92"/>
      <c r="W2491" s="92"/>
      <c r="X2491" s="92">
        <v>0</v>
      </c>
      <c r="Y2491" s="92">
        <v>1</v>
      </c>
      <c r="Z2491" s="97" t="s">
        <v>9473</v>
      </c>
      <c r="AA2491" s="92"/>
      <c r="AB2491" s="92"/>
      <c r="AC2491" s="92"/>
      <c r="AD2491" s="92"/>
      <c r="AE2491" s="92"/>
      <c r="AF2491" s="92"/>
      <c r="AG2491" s="92"/>
      <c r="AH2491" s="92" t="s">
        <v>9444</v>
      </c>
    </row>
    <row r="2492" spans="1:34" ht="15.75" customHeight="1" x14ac:dyDescent="0.2">
      <c r="A2492" s="92" t="s">
        <v>33</v>
      </c>
      <c r="B2492" s="92" t="s">
        <v>99</v>
      </c>
      <c r="C2492" s="51">
        <f t="shared" si="73"/>
        <v>37</v>
      </c>
      <c r="D2492" s="57">
        <v>2016</v>
      </c>
      <c r="E2492" s="57">
        <v>3</v>
      </c>
      <c r="F2492" s="92" t="s">
        <v>22</v>
      </c>
      <c r="G2492" s="93" t="s">
        <v>9452</v>
      </c>
      <c r="H2492" s="92" t="s">
        <v>9453</v>
      </c>
      <c r="I2492" s="94" t="s">
        <v>36</v>
      </c>
      <c r="J2492" s="94" t="s">
        <v>26</v>
      </c>
      <c r="K2492" s="92" t="s">
        <v>27</v>
      </c>
      <c r="L2492" s="92" t="s">
        <v>88</v>
      </c>
      <c r="M2492" s="92" t="s">
        <v>30</v>
      </c>
      <c r="N2492" s="92" t="s">
        <v>116</v>
      </c>
      <c r="O2492" s="92" t="s">
        <v>116</v>
      </c>
      <c r="P2492" s="95">
        <v>42615.470833333333</v>
      </c>
      <c r="Q2492" s="92"/>
      <c r="R2492" s="95">
        <v>42654.853472222225</v>
      </c>
      <c r="S2492" s="95">
        <v>42621.70416666667</v>
      </c>
      <c r="T2492" s="92"/>
      <c r="U2492" s="124" t="s">
        <v>10423</v>
      </c>
      <c r="V2492" s="92"/>
      <c r="W2492" s="92"/>
      <c r="X2492" s="92">
        <v>0</v>
      </c>
      <c r="Y2492" s="92">
        <v>2</v>
      </c>
      <c r="Z2492" s="92" t="s">
        <v>9454</v>
      </c>
      <c r="AA2492" s="92"/>
      <c r="AB2492" s="92"/>
      <c r="AC2492" s="92"/>
      <c r="AD2492" s="92"/>
      <c r="AE2492" s="92"/>
      <c r="AF2492" s="92"/>
      <c r="AG2492" s="92"/>
      <c r="AH2492" s="92" t="s">
        <v>9444</v>
      </c>
    </row>
    <row r="2493" spans="1:34" ht="15.75" customHeight="1" x14ac:dyDescent="0.2">
      <c r="A2493" s="92" t="s">
        <v>33</v>
      </c>
      <c r="B2493" s="92" t="s">
        <v>99</v>
      </c>
      <c r="C2493" s="51">
        <f t="shared" si="73"/>
        <v>37</v>
      </c>
      <c r="D2493" s="57">
        <v>2016</v>
      </c>
      <c r="E2493" s="57">
        <v>3</v>
      </c>
      <c r="F2493" s="92" t="s">
        <v>22</v>
      </c>
      <c r="G2493" s="93" t="s">
        <v>9430</v>
      </c>
      <c r="H2493" s="92" t="s">
        <v>9431</v>
      </c>
      <c r="I2493" s="94" t="s">
        <v>36</v>
      </c>
      <c r="J2493" s="94" t="s">
        <v>26</v>
      </c>
      <c r="K2493" s="92" t="s">
        <v>27</v>
      </c>
      <c r="L2493" s="92" t="s">
        <v>88</v>
      </c>
      <c r="M2493" s="92" t="s">
        <v>30</v>
      </c>
      <c r="N2493" s="92" t="s">
        <v>116</v>
      </c>
      <c r="O2493" s="92" t="s">
        <v>116</v>
      </c>
      <c r="P2493" s="95">
        <v>42615.470138888886</v>
      </c>
      <c r="Q2493" s="92"/>
      <c r="R2493" s="95">
        <v>42654.853472222225</v>
      </c>
      <c r="S2493" s="95">
        <v>42621.711111111108</v>
      </c>
      <c r="T2493" s="92"/>
      <c r="U2493" s="124" t="s">
        <v>10423</v>
      </c>
      <c r="V2493" s="92"/>
      <c r="W2493" s="92"/>
      <c r="X2493" s="92">
        <v>0</v>
      </c>
      <c r="Y2493" s="92">
        <v>1</v>
      </c>
      <c r="Z2493" s="97" t="s">
        <v>9432</v>
      </c>
      <c r="AA2493" s="92"/>
      <c r="AB2493" s="92"/>
      <c r="AC2493" s="92"/>
      <c r="AD2493" s="92"/>
      <c r="AE2493" s="92"/>
      <c r="AF2493" s="92"/>
      <c r="AG2493" s="92"/>
      <c r="AH2493" s="92" t="s">
        <v>9433</v>
      </c>
    </row>
    <row r="2494" spans="1:34" ht="15.75" customHeight="1" x14ac:dyDescent="0.2">
      <c r="A2494" s="92" t="s">
        <v>33</v>
      </c>
      <c r="B2494" s="92" t="s">
        <v>6035</v>
      </c>
      <c r="C2494" s="51">
        <f t="shared" si="73"/>
        <v>33</v>
      </c>
      <c r="D2494" s="57">
        <v>2016</v>
      </c>
      <c r="E2494" s="57">
        <v>3</v>
      </c>
      <c r="F2494" s="92" t="s">
        <v>22</v>
      </c>
      <c r="G2494" s="93" t="s">
        <v>7578</v>
      </c>
      <c r="H2494" s="92" t="s">
        <v>9822</v>
      </c>
      <c r="I2494" s="94" t="s">
        <v>36</v>
      </c>
      <c r="J2494" s="94" t="s">
        <v>26</v>
      </c>
      <c r="K2494" s="92" t="s">
        <v>27</v>
      </c>
      <c r="L2494" s="92" t="s">
        <v>88</v>
      </c>
      <c r="M2494" s="92" t="s">
        <v>7622</v>
      </c>
      <c r="N2494" s="92" t="s">
        <v>116</v>
      </c>
      <c r="O2494" s="92" t="s">
        <v>116</v>
      </c>
      <c r="P2494" s="95">
        <v>42499.415277777778</v>
      </c>
      <c r="Q2494" s="95">
        <v>42660.841666666667</v>
      </c>
      <c r="R2494" s="95">
        <v>42660.841666666667</v>
      </c>
      <c r="S2494" s="95">
        <v>42592.899305555555</v>
      </c>
      <c r="T2494" s="92"/>
      <c r="U2494" s="124" t="s">
        <v>10423</v>
      </c>
      <c r="V2494" s="92"/>
      <c r="W2494" s="92"/>
      <c r="X2494" s="92">
        <v>0</v>
      </c>
      <c r="Y2494" s="92">
        <v>1</v>
      </c>
      <c r="Z2494" s="92" t="s">
        <v>9823</v>
      </c>
      <c r="AA2494" s="92"/>
      <c r="AB2494" s="92"/>
      <c r="AC2494" s="92"/>
      <c r="AD2494" s="92"/>
      <c r="AE2494" s="92"/>
      <c r="AF2494" s="92" t="s">
        <v>7575</v>
      </c>
      <c r="AG2494" s="92"/>
      <c r="AH2494" s="92" t="s">
        <v>9824</v>
      </c>
    </row>
    <row r="2495" spans="1:34" ht="15.75" hidden="1" customHeight="1" x14ac:dyDescent="0.2">
      <c r="A2495" s="92" t="s">
        <v>33</v>
      </c>
      <c r="B2495" s="92" t="s">
        <v>9275</v>
      </c>
      <c r="C2495" s="51">
        <f t="shared" si="73"/>
        <v>35</v>
      </c>
      <c r="D2495" s="57">
        <v>2016</v>
      </c>
      <c r="E2495" s="57">
        <v>3</v>
      </c>
      <c r="F2495" s="62" t="s">
        <v>1777</v>
      </c>
      <c r="G2495" s="93" t="s">
        <v>10207</v>
      </c>
      <c r="H2495" s="92" t="s">
        <v>10208</v>
      </c>
      <c r="I2495" s="94" t="s">
        <v>25</v>
      </c>
      <c r="J2495" s="94" t="s">
        <v>26</v>
      </c>
      <c r="K2495" s="92" t="s">
        <v>27</v>
      </c>
      <c r="L2495" s="92" t="s">
        <v>88</v>
      </c>
      <c r="M2495" s="92" t="s">
        <v>7622</v>
      </c>
      <c r="N2495" s="92" t="s">
        <v>116</v>
      </c>
      <c r="O2495" s="92" t="s">
        <v>116</v>
      </c>
      <c r="P2495" s="95">
        <v>42604.541666666664</v>
      </c>
      <c r="Q2495" s="92"/>
      <c r="R2495" s="95">
        <v>42614.827777777777</v>
      </c>
      <c r="S2495" s="95">
        <v>42606.936805555553</v>
      </c>
      <c r="T2495" s="92"/>
      <c r="U2495" s="126" t="s">
        <v>1777</v>
      </c>
      <c r="V2495" s="92"/>
      <c r="W2495" s="92"/>
      <c r="X2495" s="92">
        <v>0</v>
      </c>
      <c r="Y2495" s="92">
        <v>1</v>
      </c>
      <c r="Z2495" s="92"/>
      <c r="AA2495" s="92"/>
      <c r="AB2495" s="92"/>
      <c r="AC2495" s="92"/>
      <c r="AD2495" s="92"/>
      <c r="AE2495" s="92"/>
      <c r="AF2495" s="92"/>
      <c r="AG2495" s="92"/>
      <c r="AH2495" s="92" t="s">
        <v>10209</v>
      </c>
    </row>
    <row r="2496" spans="1:34" ht="15.75" hidden="1" customHeight="1" x14ac:dyDescent="0.2">
      <c r="A2496" s="92" t="s">
        <v>33</v>
      </c>
      <c r="B2496" s="92" t="s">
        <v>9275</v>
      </c>
      <c r="C2496" s="51">
        <f t="shared" si="73"/>
        <v>33</v>
      </c>
      <c r="D2496" s="57">
        <v>2016</v>
      </c>
      <c r="E2496" s="57">
        <v>3</v>
      </c>
      <c r="F2496" s="62" t="s">
        <v>1777</v>
      </c>
      <c r="G2496" s="93" t="s">
        <v>10237</v>
      </c>
      <c r="H2496" s="92" t="s">
        <v>10238</v>
      </c>
      <c r="I2496" s="94" t="s">
        <v>36</v>
      </c>
      <c r="J2496" s="94" t="s">
        <v>26</v>
      </c>
      <c r="K2496" s="92" t="s">
        <v>27</v>
      </c>
      <c r="L2496" s="92" t="s">
        <v>88</v>
      </c>
      <c r="M2496" s="92" t="s">
        <v>7622</v>
      </c>
      <c r="N2496" s="92" t="s">
        <v>116</v>
      </c>
      <c r="O2496" s="92" t="s">
        <v>116</v>
      </c>
      <c r="P2496" s="95">
        <v>42586.425694444442</v>
      </c>
      <c r="Q2496" s="92"/>
      <c r="R2496" s="95">
        <v>42614.82708333333</v>
      </c>
      <c r="S2496" s="95">
        <v>42592.898611111108</v>
      </c>
      <c r="T2496" s="92"/>
      <c r="U2496" s="126" t="s">
        <v>1777</v>
      </c>
      <c r="V2496" s="92"/>
      <c r="W2496" s="92"/>
      <c r="X2496" s="92">
        <v>0</v>
      </c>
      <c r="Y2496" s="92">
        <v>4</v>
      </c>
      <c r="Z2496" s="92"/>
      <c r="AA2496" s="92"/>
      <c r="AB2496" s="92"/>
      <c r="AC2496" s="92"/>
      <c r="AD2496" s="92"/>
      <c r="AE2496" s="92"/>
      <c r="AF2496" s="92"/>
      <c r="AG2496" s="92"/>
      <c r="AH2496" s="92" t="s">
        <v>10239</v>
      </c>
    </row>
    <row r="2497" spans="1:34" ht="15.75" hidden="1" customHeight="1" x14ac:dyDescent="0.2">
      <c r="A2497" s="92" t="s">
        <v>33</v>
      </c>
      <c r="B2497" s="92" t="s">
        <v>9275</v>
      </c>
      <c r="C2497" s="51">
        <f t="shared" si="73"/>
        <v>36</v>
      </c>
      <c r="D2497" s="57">
        <v>2016</v>
      </c>
      <c r="E2497" s="57">
        <v>3</v>
      </c>
      <c r="F2497" s="62" t="s">
        <v>1777</v>
      </c>
      <c r="G2497" s="93" t="s">
        <v>10163</v>
      </c>
      <c r="H2497" s="92" t="s">
        <v>10164</v>
      </c>
      <c r="I2497" s="94" t="s">
        <v>36</v>
      </c>
      <c r="J2497" s="94" t="s">
        <v>26</v>
      </c>
      <c r="K2497" s="92" t="s">
        <v>27</v>
      </c>
      <c r="L2497" s="92" t="s">
        <v>88</v>
      </c>
      <c r="M2497" s="92" t="s">
        <v>7622</v>
      </c>
      <c r="N2497" s="92" t="s">
        <v>116</v>
      </c>
      <c r="O2497" s="92" t="s">
        <v>116</v>
      </c>
      <c r="P2497" s="95">
        <v>42613.45208333333</v>
      </c>
      <c r="Q2497" s="92"/>
      <c r="R2497" s="95">
        <v>42614.981944444444</v>
      </c>
      <c r="S2497" s="95">
        <v>42614.981944444444</v>
      </c>
      <c r="T2497" s="92"/>
      <c r="U2497" s="126" t="s">
        <v>1777</v>
      </c>
      <c r="V2497" s="92"/>
      <c r="W2497" s="92"/>
      <c r="X2497" s="92">
        <v>0</v>
      </c>
      <c r="Y2497" s="92">
        <v>1</v>
      </c>
      <c r="Z2497" s="92"/>
      <c r="AA2497" s="92"/>
      <c r="AB2497" s="92"/>
      <c r="AC2497" s="92"/>
      <c r="AD2497" s="92"/>
      <c r="AE2497" s="92"/>
      <c r="AF2497" s="92"/>
      <c r="AG2497" s="92"/>
      <c r="AH2497" s="92" t="s">
        <v>10165</v>
      </c>
    </row>
    <row r="2498" spans="1:34" ht="15.75" customHeight="1" x14ac:dyDescent="0.2">
      <c r="A2498" s="92" t="s">
        <v>33</v>
      </c>
      <c r="B2498" s="92" t="s">
        <v>120</v>
      </c>
      <c r="C2498" s="51">
        <f t="shared" si="73"/>
        <v>38</v>
      </c>
      <c r="D2498" s="57">
        <v>2016</v>
      </c>
      <c r="E2498" s="57">
        <v>3</v>
      </c>
      <c r="F2498" s="92" t="s">
        <v>22</v>
      </c>
      <c r="G2498" s="93" t="s">
        <v>8883</v>
      </c>
      <c r="H2498" s="92" t="s">
        <v>8884</v>
      </c>
      <c r="I2498" s="94" t="s">
        <v>25</v>
      </c>
      <c r="J2498" s="94" t="s">
        <v>26</v>
      </c>
      <c r="K2498" s="92" t="s">
        <v>27</v>
      </c>
      <c r="L2498" s="92" t="s">
        <v>88</v>
      </c>
      <c r="M2498" s="92" t="s">
        <v>4515</v>
      </c>
      <c r="N2498" s="92" t="s">
        <v>7622</v>
      </c>
      <c r="O2498" s="92" t="s">
        <v>7622</v>
      </c>
      <c r="P2498" s="95">
        <v>42572.489583333336</v>
      </c>
      <c r="Q2498" s="92"/>
      <c r="R2498" s="95">
        <v>42655.002083333333</v>
      </c>
      <c r="S2498" s="95">
        <v>42625.481249999997</v>
      </c>
      <c r="T2498" s="92"/>
      <c r="U2498" s="124" t="s">
        <v>10423</v>
      </c>
      <c r="V2498" s="92"/>
      <c r="W2498" s="92"/>
      <c r="X2498" s="92">
        <v>0</v>
      </c>
      <c r="Y2498" s="92">
        <v>1</v>
      </c>
      <c r="Z2498" s="92"/>
      <c r="AA2498" s="92"/>
      <c r="AB2498" s="92"/>
      <c r="AC2498" s="92"/>
      <c r="AD2498" s="92"/>
      <c r="AE2498" s="92"/>
      <c r="AF2498" s="92"/>
      <c r="AG2498" s="92"/>
      <c r="AH2498" s="92" t="s">
        <v>8885</v>
      </c>
    </row>
    <row r="2499" spans="1:34" ht="15.75" customHeight="1" x14ac:dyDescent="0.2">
      <c r="A2499" s="92" t="s">
        <v>33</v>
      </c>
      <c r="B2499" s="92" t="s">
        <v>145</v>
      </c>
      <c r="C2499" s="51">
        <f t="shared" si="73"/>
        <v>27</v>
      </c>
      <c r="D2499" s="57">
        <v>2016</v>
      </c>
      <c r="E2499" s="57">
        <v>3</v>
      </c>
      <c r="F2499" s="92" t="s">
        <v>22</v>
      </c>
      <c r="G2499" s="93" t="s">
        <v>9577</v>
      </c>
      <c r="H2499" s="92" t="s">
        <v>9578</v>
      </c>
      <c r="I2499" s="94" t="s">
        <v>25</v>
      </c>
      <c r="J2499" s="94" t="s">
        <v>26</v>
      </c>
      <c r="K2499" s="92" t="s">
        <v>27</v>
      </c>
      <c r="L2499" s="92" t="s">
        <v>88</v>
      </c>
      <c r="M2499" s="92" t="s">
        <v>29</v>
      </c>
      <c r="N2499" s="92" t="s">
        <v>30</v>
      </c>
      <c r="O2499" s="92" t="s">
        <v>30</v>
      </c>
      <c r="P2499" s="95">
        <v>42456.672222222223</v>
      </c>
      <c r="Q2499" s="92"/>
      <c r="R2499" s="95">
        <v>42556.502083333333</v>
      </c>
      <c r="S2499" s="95">
        <v>42552.613194444442</v>
      </c>
      <c r="T2499" s="92"/>
      <c r="U2499" s="124" t="s">
        <v>10423</v>
      </c>
      <c r="V2499" s="92"/>
      <c r="W2499" s="92"/>
      <c r="X2499" s="92">
        <v>0</v>
      </c>
      <c r="Y2499" s="92">
        <v>2</v>
      </c>
      <c r="Z2499" s="92"/>
      <c r="AA2499" s="92"/>
      <c r="AB2499" s="92"/>
      <c r="AC2499" s="92"/>
      <c r="AD2499" s="92"/>
      <c r="AE2499" s="92"/>
      <c r="AF2499" s="92"/>
      <c r="AG2499" s="92"/>
      <c r="AH2499" s="92" t="s">
        <v>9579</v>
      </c>
    </row>
    <row r="2500" spans="1:34" ht="15.75" hidden="1" customHeight="1" x14ac:dyDescent="0.2">
      <c r="A2500" s="92" t="s">
        <v>33</v>
      </c>
      <c r="B2500" s="92" t="s">
        <v>120</v>
      </c>
      <c r="C2500" s="51">
        <f t="shared" si="73"/>
        <v>33</v>
      </c>
      <c r="D2500" s="57">
        <v>2016</v>
      </c>
      <c r="E2500" s="57">
        <v>3</v>
      </c>
      <c r="F2500" s="62" t="s">
        <v>1777</v>
      </c>
      <c r="G2500" s="93" t="s">
        <v>10177</v>
      </c>
      <c r="H2500" s="92" t="s">
        <v>10178</v>
      </c>
      <c r="I2500" s="94" t="s">
        <v>25</v>
      </c>
      <c r="J2500" s="94" t="s">
        <v>26</v>
      </c>
      <c r="K2500" s="92" t="s">
        <v>4235</v>
      </c>
      <c r="L2500" s="92" t="s">
        <v>88</v>
      </c>
      <c r="M2500" s="92" t="s">
        <v>7622</v>
      </c>
      <c r="N2500" s="92" t="s">
        <v>7622</v>
      </c>
      <c r="O2500" s="92" t="s">
        <v>7622</v>
      </c>
      <c r="P2500" s="95">
        <v>42592.531944444447</v>
      </c>
      <c r="Q2500" s="92"/>
      <c r="R2500" s="95">
        <v>42592.898611111108</v>
      </c>
      <c r="S2500" s="95">
        <v>42592.898611111108</v>
      </c>
      <c r="T2500" s="92"/>
      <c r="U2500" s="126" t="s">
        <v>1777</v>
      </c>
      <c r="V2500" s="92"/>
      <c r="W2500" s="92"/>
      <c r="X2500" s="92">
        <v>0</v>
      </c>
      <c r="Y2500" s="92">
        <v>1</v>
      </c>
      <c r="Z2500" s="92"/>
      <c r="AA2500" s="92"/>
      <c r="AB2500" s="92"/>
      <c r="AC2500" s="92"/>
      <c r="AD2500" s="92"/>
      <c r="AE2500" s="92"/>
      <c r="AF2500" s="92"/>
      <c r="AG2500" s="92"/>
      <c r="AH2500" s="92" t="s">
        <v>10179</v>
      </c>
    </row>
    <row r="2501" spans="1:34" ht="15.75" customHeight="1" x14ac:dyDescent="0.2">
      <c r="A2501" s="92" t="s">
        <v>71</v>
      </c>
      <c r="B2501" s="92" t="s">
        <v>145</v>
      </c>
      <c r="C2501" s="51">
        <f t="shared" si="73"/>
        <v>29</v>
      </c>
      <c r="D2501" s="57">
        <v>2016</v>
      </c>
      <c r="E2501" s="57">
        <v>3</v>
      </c>
      <c r="F2501" s="92" t="s">
        <v>22</v>
      </c>
      <c r="G2501" s="93" t="s">
        <v>10104</v>
      </c>
      <c r="H2501" s="92" t="s">
        <v>10105</v>
      </c>
      <c r="I2501" s="94" t="s">
        <v>25</v>
      </c>
      <c r="J2501" s="94" t="s">
        <v>26</v>
      </c>
      <c r="K2501" s="92" t="s">
        <v>27</v>
      </c>
      <c r="L2501" s="92" t="s">
        <v>88</v>
      </c>
      <c r="M2501" s="92" t="s">
        <v>30</v>
      </c>
      <c r="N2501" s="92" t="s">
        <v>2982</v>
      </c>
      <c r="O2501" s="92" t="s">
        <v>2982</v>
      </c>
      <c r="P2501" s="95">
        <v>42383.604166666664</v>
      </c>
      <c r="Q2501" s="92"/>
      <c r="R2501" s="95">
        <v>42566.669444444444</v>
      </c>
      <c r="S2501" s="95">
        <v>42566.665277777778</v>
      </c>
      <c r="T2501" s="92"/>
      <c r="U2501" s="124" t="s">
        <v>10423</v>
      </c>
      <c r="V2501" s="92"/>
      <c r="W2501" s="96">
        <v>42537</v>
      </c>
      <c r="X2501" s="92">
        <v>0</v>
      </c>
      <c r="Y2501" s="92">
        <v>6</v>
      </c>
      <c r="Z2501" s="92" t="s">
        <v>10106</v>
      </c>
      <c r="AA2501" s="92"/>
      <c r="AB2501" s="92"/>
      <c r="AC2501" s="92"/>
      <c r="AD2501" s="92"/>
      <c r="AE2501" s="92" t="s">
        <v>10107</v>
      </c>
      <c r="AF2501" s="92"/>
      <c r="AG2501" s="92"/>
      <c r="AH2501" s="92" t="s">
        <v>10108</v>
      </c>
    </row>
    <row r="2502" spans="1:34" ht="15.75" customHeight="1" x14ac:dyDescent="0.2">
      <c r="A2502" s="92" t="s">
        <v>71</v>
      </c>
      <c r="B2502" s="92" t="s">
        <v>145</v>
      </c>
      <c r="C2502" s="51">
        <f t="shared" si="73"/>
        <v>34</v>
      </c>
      <c r="D2502" s="57">
        <v>2016</v>
      </c>
      <c r="E2502" s="57">
        <v>3</v>
      </c>
      <c r="F2502" s="92" t="s">
        <v>22</v>
      </c>
      <c r="G2502" s="93" t="s">
        <v>9378</v>
      </c>
      <c r="H2502" s="92" t="s">
        <v>9379</v>
      </c>
      <c r="I2502" s="94" t="s">
        <v>217</v>
      </c>
      <c r="J2502" s="94" t="s">
        <v>26</v>
      </c>
      <c r="K2502" s="92" t="s">
        <v>27</v>
      </c>
      <c r="L2502" s="92" t="s">
        <v>37</v>
      </c>
      <c r="M2502" s="92" t="s">
        <v>29</v>
      </c>
      <c r="N2502" s="92" t="s">
        <v>30</v>
      </c>
      <c r="O2502" s="92" t="s">
        <v>30</v>
      </c>
      <c r="P2502" s="95">
        <v>42583.526388888888</v>
      </c>
      <c r="Q2502" s="92"/>
      <c r="R2502" s="95">
        <v>42600.433333333334</v>
      </c>
      <c r="S2502" s="95">
        <v>42599.745833333334</v>
      </c>
      <c r="T2502" s="92"/>
      <c r="U2502" s="124" t="s">
        <v>10423</v>
      </c>
      <c r="V2502" s="92"/>
      <c r="W2502" s="96">
        <v>42607</v>
      </c>
      <c r="X2502" s="92">
        <v>0</v>
      </c>
      <c r="Y2502" s="92">
        <v>4</v>
      </c>
      <c r="Z2502" s="92"/>
      <c r="AA2502" s="92"/>
      <c r="AB2502" s="92"/>
      <c r="AC2502" s="92"/>
      <c r="AD2502" s="92"/>
      <c r="AE2502" s="92"/>
      <c r="AF2502" s="92"/>
      <c r="AG2502" s="92"/>
      <c r="AH2502" s="92" t="s">
        <v>9380</v>
      </c>
    </row>
    <row r="2503" spans="1:34" ht="15.75" customHeight="1" x14ac:dyDescent="0.2">
      <c r="A2503" s="92" t="s">
        <v>33</v>
      </c>
      <c r="B2503" s="92" t="s">
        <v>99</v>
      </c>
      <c r="C2503" s="51">
        <f t="shared" si="73"/>
        <v>37</v>
      </c>
      <c r="D2503" s="57">
        <v>2016</v>
      </c>
      <c r="E2503" s="57">
        <v>3</v>
      </c>
      <c r="F2503" s="92" t="s">
        <v>22</v>
      </c>
      <c r="G2503" s="93" t="s">
        <v>9434</v>
      </c>
      <c r="H2503" s="92" t="s">
        <v>9435</v>
      </c>
      <c r="I2503" s="94" t="s">
        <v>36</v>
      </c>
      <c r="J2503" s="94" t="s">
        <v>26</v>
      </c>
      <c r="K2503" s="92" t="s">
        <v>27</v>
      </c>
      <c r="L2503" s="92" t="s">
        <v>37</v>
      </c>
      <c r="M2503" s="92" t="s">
        <v>29</v>
      </c>
      <c r="N2503" s="92" t="s">
        <v>116</v>
      </c>
      <c r="O2503" s="92" t="s">
        <v>116</v>
      </c>
      <c r="P2503" s="95">
        <v>42615.459722222222</v>
      </c>
      <c r="Q2503" s="92"/>
      <c r="R2503" s="95">
        <v>42622.44027777778</v>
      </c>
      <c r="S2503" s="95">
        <v>42619.765972222223</v>
      </c>
      <c r="T2503" s="92"/>
      <c r="U2503" s="124" t="s">
        <v>10423</v>
      </c>
      <c r="V2503" s="92"/>
      <c r="W2503" s="96">
        <v>42619</v>
      </c>
      <c r="X2503" s="92">
        <v>0</v>
      </c>
      <c r="Y2503" s="92">
        <v>1</v>
      </c>
      <c r="Z2503" s="97" t="s">
        <v>9436</v>
      </c>
      <c r="AA2503" s="92"/>
      <c r="AB2503" s="92"/>
      <c r="AC2503" s="92"/>
      <c r="AD2503" s="92"/>
      <c r="AE2503" s="92"/>
      <c r="AF2503" s="92"/>
      <c r="AG2503" s="92"/>
      <c r="AH2503" s="92" t="s">
        <v>9437</v>
      </c>
    </row>
    <row r="2504" spans="1:34" ht="15.75" hidden="1" customHeight="1" x14ac:dyDescent="0.2">
      <c r="A2504" s="92" t="s">
        <v>33</v>
      </c>
      <c r="B2504" s="92" t="s">
        <v>85</v>
      </c>
      <c r="C2504" s="51">
        <f t="shared" si="73"/>
        <v>27</v>
      </c>
      <c r="D2504" s="57">
        <v>2016</v>
      </c>
      <c r="E2504" s="57">
        <v>3</v>
      </c>
      <c r="F2504" s="92" t="s">
        <v>22</v>
      </c>
      <c r="G2504" s="93" t="s">
        <v>9960</v>
      </c>
      <c r="H2504" s="92" t="s">
        <v>9961</v>
      </c>
      <c r="I2504" s="94" t="s">
        <v>25</v>
      </c>
      <c r="J2504" s="94" t="s">
        <v>26</v>
      </c>
      <c r="K2504" s="92" t="s">
        <v>27</v>
      </c>
      <c r="L2504" s="92" t="s">
        <v>37</v>
      </c>
      <c r="M2504" s="92" t="s">
        <v>29</v>
      </c>
      <c r="N2504" s="92" t="s">
        <v>83</v>
      </c>
      <c r="O2504" s="92" t="s">
        <v>30</v>
      </c>
      <c r="P2504" s="95">
        <v>42548.538194444445</v>
      </c>
      <c r="Q2504" s="92"/>
      <c r="R2504" s="95">
        <v>42552.522916666669</v>
      </c>
      <c r="S2504" s="95">
        <v>42552.463194444441</v>
      </c>
      <c r="T2504" s="92"/>
      <c r="U2504" s="92" t="s">
        <v>54</v>
      </c>
      <c r="V2504" s="92"/>
      <c r="W2504" s="96">
        <v>42552</v>
      </c>
      <c r="X2504" s="92">
        <v>0</v>
      </c>
      <c r="Y2504" s="92">
        <v>1</v>
      </c>
      <c r="Z2504" s="92"/>
      <c r="AA2504" s="92"/>
      <c r="AB2504" s="92"/>
      <c r="AC2504" s="92"/>
      <c r="AD2504" s="92"/>
      <c r="AE2504" s="92"/>
      <c r="AF2504" s="92"/>
      <c r="AG2504" s="92"/>
      <c r="AH2504" s="92" t="s">
        <v>9962</v>
      </c>
    </row>
    <row r="2505" spans="1:34" ht="15.75" hidden="1" customHeight="1" x14ac:dyDescent="0.2">
      <c r="A2505" s="92" t="s">
        <v>33</v>
      </c>
      <c r="B2505" s="92" t="s">
        <v>85</v>
      </c>
      <c r="C2505" s="51">
        <f t="shared" si="73"/>
        <v>27</v>
      </c>
      <c r="D2505" s="57">
        <v>2016</v>
      </c>
      <c r="E2505" s="57">
        <v>3</v>
      </c>
      <c r="F2505" s="92" t="s">
        <v>22</v>
      </c>
      <c r="G2505" s="93" t="s">
        <v>9788</v>
      </c>
      <c r="H2505" s="92" t="s">
        <v>9789</v>
      </c>
      <c r="I2505" s="94" t="s">
        <v>25</v>
      </c>
      <c r="J2505" s="94" t="s">
        <v>26</v>
      </c>
      <c r="K2505" s="92" t="s">
        <v>27</v>
      </c>
      <c r="L2505" s="92" t="s">
        <v>88</v>
      </c>
      <c r="M2505" s="92" t="s">
        <v>623</v>
      </c>
      <c r="N2505" s="92" t="s">
        <v>83</v>
      </c>
      <c r="O2505" s="92" t="s">
        <v>30</v>
      </c>
      <c r="P2505" s="95">
        <v>42548.538194444445</v>
      </c>
      <c r="Q2505" s="92"/>
      <c r="R2505" s="95">
        <v>42552.522916666669</v>
      </c>
      <c r="S2505" s="95">
        <v>42552.40902777778</v>
      </c>
      <c r="T2505" s="92"/>
      <c r="U2505" s="92" t="s">
        <v>54</v>
      </c>
      <c r="V2505" s="92"/>
      <c r="W2505" s="96">
        <v>42552</v>
      </c>
      <c r="X2505" s="92">
        <v>0</v>
      </c>
      <c r="Y2505" s="92">
        <v>3</v>
      </c>
      <c r="Z2505" s="92"/>
      <c r="AA2505" s="92"/>
      <c r="AB2505" s="92"/>
      <c r="AC2505" s="92"/>
      <c r="AD2505" s="92"/>
      <c r="AE2505" s="92"/>
      <c r="AF2505" s="92"/>
      <c r="AG2505" s="92"/>
      <c r="AH2505" s="92" t="s">
        <v>9790</v>
      </c>
    </row>
    <row r="2506" spans="1:34" ht="15.75" customHeight="1" x14ac:dyDescent="0.2">
      <c r="A2506" s="92" t="s">
        <v>33</v>
      </c>
      <c r="B2506" s="92" t="s">
        <v>4643</v>
      </c>
      <c r="C2506" s="51">
        <f t="shared" si="73"/>
        <v>30</v>
      </c>
      <c r="D2506" s="57">
        <v>2016</v>
      </c>
      <c r="E2506" s="57">
        <v>3</v>
      </c>
      <c r="F2506" s="92" t="s">
        <v>22</v>
      </c>
      <c r="G2506" s="93" t="s">
        <v>9954</v>
      </c>
      <c r="H2506" s="92" t="s">
        <v>9955</v>
      </c>
      <c r="I2506" s="94" t="s">
        <v>25</v>
      </c>
      <c r="J2506" s="94" t="s">
        <v>26</v>
      </c>
      <c r="K2506" s="92" t="s">
        <v>27</v>
      </c>
      <c r="L2506" s="92" t="s">
        <v>88</v>
      </c>
      <c r="M2506" s="92" t="s">
        <v>8807</v>
      </c>
      <c r="N2506" s="92" t="s">
        <v>30</v>
      </c>
      <c r="O2506" s="92" t="s">
        <v>30</v>
      </c>
      <c r="P2506" s="95">
        <v>42548.557638888888</v>
      </c>
      <c r="Q2506" s="92"/>
      <c r="R2506" s="95">
        <v>42660.833333333336</v>
      </c>
      <c r="S2506" s="95">
        <v>42569.513888888891</v>
      </c>
      <c r="T2506" s="92"/>
      <c r="U2506" s="124" t="s">
        <v>10423</v>
      </c>
      <c r="V2506" s="92"/>
      <c r="W2506" s="96">
        <v>42566</v>
      </c>
      <c r="X2506" s="92">
        <v>0</v>
      </c>
      <c r="Y2506" s="92">
        <v>2</v>
      </c>
      <c r="Z2506" s="92"/>
      <c r="AA2506" s="92"/>
      <c r="AB2506" s="92"/>
      <c r="AC2506" s="92"/>
      <c r="AD2506" s="92"/>
      <c r="AE2506" s="92"/>
      <c r="AF2506" s="92"/>
      <c r="AG2506" s="92"/>
      <c r="AH2506" s="92" t="s">
        <v>9956</v>
      </c>
    </row>
    <row r="2507" spans="1:34" ht="15.75" customHeight="1" x14ac:dyDescent="0.2">
      <c r="A2507" s="92" t="s">
        <v>33</v>
      </c>
      <c r="B2507" s="92" t="s">
        <v>85</v>
      </c>
      <c r="C2507" s="51">
        <f t="shared" si="73"/>
        <v>30</v>
      </c>
      <c r="D2507" s="57">
        <v>2016</v>
      </c>
      <c r="E2507" s="57">
        <v>3</v>
      </c>
      <c r="F2507" s="92" t="s">
        <v>22</v>
      </c>
      <c r="G2507" s="93" t="s">
        <v>9957</v>
      </c>
      <c r="H2507" s="92" t="s">
        <v>9958</v>
      </c>
      <c r="I2507" s="94" t="s">
        <v>25</v>
      </c>
      <c r="J2507" s="94" t="s">
        <v>26</v>
      </c>
      <c r="K2507" s="92" t="s">
        <v>27</v>
      </c>
      <c r="L2507" s="92" t="s">
        <v>88</v>
      </c>
      <c r="M2507" s="92" t="s">
        <v>8807</v>
      </c>
      <c r="N2507" s="92" t="s">
        <v>30</v>
      </c>
      <c r="O2507" s="92" t="s">
        <v>30</v>
      </c>
      <c r="P2507" s="95">
        <v>42548.55</v>
      </c>
      <c r="Q2507" s="92"/>
      <c r="R2507" s="95">
        <v>42577.561805555553</v>
      </c>
      <c r="S2507" s="95">
        <v>42569.513888888891</v>
      </c>
      <c r="T2507" s="92"/>
      <c r="U2507" s="124" t="s">
        <v>10423</v>
      </c>
      <c r="V2507" s="92"/>
      <c r="W2507" s="96">
        <v>42552</v>
      </c>
      <c r="X2507" s="92">
        <v>0</v>
      </c>
      <c r="Y2507" s="92">
        <v>2</v>
      </c>
      <c r="Z2507" s="92"/>
      <c r="AA2507" s="92"/>
      <c r="AB2507" s="92"/>
      <c r="AC2507" s="92"/>
      <c r="AD2507" s="92"/>
      <c r="AE2507" s="92"/>
      <c r="AF2507" s="92"/>
      <c r="AG2507" s="92"/>
      <c r="AH2507" s="92" t="s">
        <v>9959</v>
      </c>
    </row>
    <row r="2508" spans="1:34" ht="15.75" hidden="1" customHeight="1" x14ac:dyDescent="0.2">
      <c r="A2508" s="92" t="s">
        <v>33</v>
      </c>
      <c r="B2508" s="92" t="s">
        <v>85</v>
      </c>
      <c r="C2508" s="51">
        <f t="shared" si="73"/>
        <v>27</v>
      </c>
      <c r="D2508" s="57">
        <v>2016</v>
      </c>
      <c r="E2508" s="57">
        <v>3</v>
      </c>
      <c r="F2508" s="92" t="s">
        <v>22</v>
      </c>
      <c r="G2508" s="93" t="s">
        <v>9782</v>
      </c>
      <c r="H2508" s="92" t="s">
        <v>9783</v>
      </c>
      <c r="I2508" s="94" t="s">
        <v>25</v>
      </c>
      <c r="J2508" s="94" t="s">
        <v>26</v>
      </c>
      <c r="K2508" s="92" t="s">
        <v>27</v>
      </c>
      <c r="L2508" s="92" t="s">
        <v>37</v>
      </c>
      <c r="M2508" s="92" t="s">
        <v>29</v>
      </c>
      <c r="N2508" s="92" t="s">
        <v>83</v>
      </c>
      <c r="O2508" s="92" t="s">
        <v>30</v>
      </c>
      <c r="P2508" s="95">
        <v>42548.538194444445</v>
      </c>
      <c r="Q2508" s="92"/>
      <c r="R2508" s="95">
        <v>42552.522916666669</v>
      </c>
      <c r="S2508" s="95">
        <v>42552.436805555553</v>
      </c>
      <c r="T2508" s="92"/>
      <c r="U2508" s="92" t="s">
        <v>54</v>
      </c>
      <c r="V2508" s="92"/>
      <c r="W2508" s="96">
        <v>42552</v>
      </c>
      <c r="X2508" s="92">
        <v>0</v>
      </c>
      <c r="Y2508" s="92">
        <v>1</v>
      </c>
      <c r="Z2508" s="92"/>
      <c r="AA2508" s="92"/>
      <c r="AB2508" s="92"/>
      <c r="AC2508" s="92"/>
      <c r="AD2508" s="92"/>
      <c r="AE2508" s="92"/>
      <c r="AF2508" s="92"/>
      <c r="AG2508" s="92"/>
      <c r="AH2508" s="92" t="s">
        <v>9784</v>
      </c>
    </row>
    <row r="2509" spans="1:34" ht="15.75" hidden="1" customHeight="1" x14ac:dyDescent="0.2">
      <c r="A2509" s="92" t="s">
        <v>33</v>
      </c>
      <c r="B2509" s="92" t="s">
        <v>85</v>
      </c>
      <c r="C2509" s="51">
        <f t="shared" si="73"/>
        <v>27</v>
      </c>
      <c r="D2509" s="57">
        <v>2016</v>
      </c>
      <c r="E2509" s="57">
        <v>3</v>
      </c>
      <c r="F2509" s="92" t="s">
        <v>22</v>
      </c>
      <c r="G2509" s="93" t="s">
        <v>9791</v>
      </c>
      <c r="H2509" s="92" t="s">
        <v>9792</v>
      </c>
      <c r="I2509" s="94" t="s">
        <v>25</v>
      </c>
      <c r="J2509" s="94" t="s">
        <v>26</v>
      </c>
      <c r="K2509" s="92" t="s">
        <v>27</v>
      </c>
      <c r="L2509" s="92" t="s">
        <v>37</v>
      </c>
      <c r="M2509" s="92" t="s">
        <v>29</v>
      </c>
      <c r="N2509" s="92" t="s">
        <v>83</v>
      </c>
      <c r="O2509" s="92" t="s">
        <v>30</v>
      </c>
      <c r="P2509" s="95">
        <v>42548.538194444445</v>
      </c>
      <c r="Q2509" s="92"/>
      <c r="R2509" s="95">
        <v>42552.522916666669</v>
      </c>
      <c r="S2509" s="95">
        <v>42552.445138888892</v>
      </c>
      <c r="T2509" s="92"/>
      <c r="U2509" s="92" t="s">
        <v>54</v>
      </c>
      <c r="V2509" s="92"/>
      <c r="W2509" s="96">
        <v>42552</v>
      </c>
      <c r="X2509" s="92">
        <v>0</v>
      </c>
      <c r="Y2509" s="92">
        <v>2</v>
      </c>
      <c r="Z2509" s="92"/>
      <c r="AA2509" s="92"/>
      <c r="AB2509" s="92"/>
      <c r="AC2509" s="92"/>
      <c r="AD2509" s="92"/>
      <c r="AE2509" s="92"/>
      <c r="AF2509" s="92"/>
      <c r="AG2509" s="92"/>
      <c r="AH2509" s="92" t="s">
        <v>9793</v>
      </c>
    </row>
    <row r="2510" spans="1:34" ht="15.75" hidden="1" customHeight="1" x14ac:dyDescent="0.2">
      <c r="A2510" s="92" t="s">
        <v>33</v>
      </c>
      <c r="B2510" s="92" t="s">
        <v>85</v>
      </c>
      <c r="C2510" s="51">
        <f t="shared" si="73"/>
        <v>27</v>
      </c>
      <c r="D2510" s="57">
        <v>2016</v>
      </c>
      <c r="E2510" s="57">
        <v>3</v>
      </c>
      <c r="F2510" s="92" t="s">
        <v>22</v>
      </c>
      <c r="G2510" s="93" t="s">
        <v>9785</v>
      </c>
      <c r="H2510" s="92" t="s">
        <v>9786</v>
      </c>
      <c r="I2510" s="94" t="s">
        <v>25</v>
      </c>
      <c r="J2510" s="94" t="s">
        <v>26</v>
      </c>
      <c r="K2510" s="92" t="s">
        <v>27</v>
      </c>
      <c r="L2510" s="92" t="s">
        <v>37</v>
      </c>
      <c r="M2510" s="92" t="s">
        <v>29</v>
      </c>
      <c r="N2510" s="92" t="s">
        <v>83</v>
      </c>
      <c r="O2510" s="92" t="s">
        <v>30</v>
      </c>
      <c r="P2510" s="95">
        <v>42548.538194444445</v>
      </c>
      <c r="Q2510" s="92"/>
      <c r="R2510" s="95">
        <v>42552.522916666669</v>
      </c>
      <c r="S2510" s="95">
        <v>42552.438888888886</v>
      </c>
      <c r="T2510" s="92"/>
      <c r="U2510" s="92" t="s">
        <v>54</v>
      </c>
      <c r="V2510" s="92"/>
      <c r="W2510" s="96">
        <v>42552</v>
      </c>
      <c r="X2510" s="92">
        <v>0</v>
      </c>
      <c r="Y2510" s="92">
        <v>1</v>
      </c>
      <c r="Z2510" s="92"/>
      <c r="AA2510" s="92"/>
      <c r="AB2510" s="92"/>
      <c r="AC2510" s="92"/>
      <c r="AD2510" s="92"/>
      <c r="AE2510" s="92"/>
      <c r="AF2510" s="92"/>
      <c r="AG2510" s="92"/>
      <c r="AH2510" s="92" t="s">
        <v>9787</v>
      </c>
    </row>
    <row r="2511" spans="1:34" ht="15.75" hidden="1" customHeight="1" x14ac:dyDescent="0.2">
      <c r="A2511" s="92" t="s">
        <v>33</v>
      </c>
      <c r="B2511" s="92" t="s">
        <v>85</v>
      </c>
      <c r="C2511" s="51">
        <f t="shared" si="73"/>
        <v>27</v>
      </c>
      <c r="D2511" s="57">
        <v>2016</v>
      </c>
      <c r="E2511" s="57">
        <v>3</v>
      </c>
      <c r="F2511" s="92" t="s">
        <v>22</v>
      </c>
      <c r="G2511" s="93" t="s">
        <v>9779</v>
      </c>
      <c r="H2511" s="92" t="s">
        <v>9780</v>
      </c>
      <c r="I2511" s="94" t="s">
        <v>25</v>
      </c>
      <c r="J2511" s="94" t="s">
        <v>26</v>
      </c>
      <c r="K2511" s="92" t="s">
        <v>27</v>
      </c>
      <c r="L2511" s="92" t="s">
        <v>37</v>
      </c>
      <c r="M2511" s="92" t="s">
        <v>29</v>
      </c>
      <c r="N2511" s="92" t="s">
        <v>83</v>
      </c>
      <c r="O2511" s="92" t="s">
        <v>30</v>
      </c>
      <c r="P2511" s="95">
        <v>42548.538194444445</v>
      </c>
      <c r="Q2511" s="92"/>
      <c r="R2511" s="95">
        <v>42552.522916666669</v>
      </c>
      <c r="S2511" s="95">
        <v>42552.441666666666</v>
      </c>
      <c r="T2511" s="92"/>
      <c r="U2511" s="92" t="s">
        <v>54</v>
      </c>
      <c r="V2511" s="92"/>
      <c r="W2511" s="96">
        <v>42552</v>
      </c>
      <c r="X2511" s="92">
        <v>0</v>
      </c>
      <c r="Y2511" s="92">
        <v>1</v>
      </c>
      <c r="Z2511" s="92"/>
      <c r="AA2511" s="92"/>
      <c r="AB2511" s="92"/>
      <c r="AC2511" s="92"/>
      <c r="AD2511" s="92"/>
      <c r="AE2511" s="92"/>
      <c r="AF2511" s="92"/>
      <c r="AG2511" s="92"/>
      <c r="AH2511" s="92" t="s">
        <v>9781</v>
      </c>
    </row>
    <row r="2512" spans="1:34" ht="15.75" customHeight="1" x14ac:dyDescent="0.2">
      <c r="A2512" s="92" t="s">
        <v>33</v>
      </c>
      <c r="B2512" s="92" t="s">
        <v>45</v>
      </c>
      <c r="C2512" s="51">
        <f t="shared" si="73"/>
        <v>27</v>
      </c>
      <c r="D2512" s="57">
        <v>2016</v>
      </c>
      <c r="E2512" s="57">
        <v>3</v>
      </c>
      <c r="F2512" s="92" t="s">
        <v>22</v>
      </c>
      <c r="G2512" s="93" t="s">
        <v>9840</v>
      </c>
      <c r="H2512" s="92" t="s">
        <v>9841</v>
      </c>
      <c r="I2512" s="94" t="s">
        <v>25</v>
      </c>
      <c r="J2512" s="94" t="s">
        <v>26</v>
      </c>
      <c r="K2512" s="92" t="s">
        <v>27</v>
      </c>
      <c r="L2512" s="92" t="s">
        <v>37</v>
      </c>
      <c r="M2512" s="92" t="s">
        <v>29</v>
      </c>
      <c r="N2512" s="92" t="s">
        <v>30</v>
      </c>
      <c r="O2512" s="92" t="s">
        <v>30</v>
      </c>
      <c r="P2512" s="95">
        <v>42551.43472222222</v>
      </c>
      <c r="Q2512" s="92"/>
      <c r="R2512" s="95">
        <v>42552.552777777775</v>
      </c>
      <c r="S2512" s="95">
        <v>42552.447222222225</v>
      </c>
      <c r="T2512" s="92"/>
      <c r="U2512" s="124" t="s">
        <v>10423</v>
      </c>
      <c r="V2512" s="92"/>
      <c r="W2512" s="96">
        <v>42552</v>
      </c>
      <c r="X2512" s="92">
        <v>0</v>
      </c>
      <c r="Y2512" s="92">
        <v>1</v>
      </c>
      <c r="Z2512" s="92"/>
      <c r="AA2512" s="92"/>
      <c r="AB2512" s="92"/>
      <c r="AC2512" s="92"/>
      <c r="AD2512" s="92"/>
      <c r="AE2512" s="92"/>
      <c r="AF2512" s="92"/>
      <c r="AG2512" s="92"/>
      <c r="AH2512" s="92" t="s">
        <v>9842</v>
      </c>
    </row>
    <row r="2513" spans="1:34" ht="15.75" customHeight="1" x14ac:dyDescent="0.2">
      <c r="A2513" s="92" t="s">
        <v>33</v>
      </c>
      <c r="B2513" s="92" t="s">
        <v>99</v>
      </c>
      <c r="C2513" s="51">
        <f t="shared" si="73"/>
        <v>35</v>
      </c>
      <c r="D2513" s="57">
        <v>2016</v>
      </c>
      <c r="E2513" s="57">
        <v>3</v>
      </c>
      <c r="F2513" s="92" t="s">
        <v>22</v>
      </c>
      <c r="G2513" s="93" t="s">
        <v>9018</v>
      </c>
      <c r="H2513" s="92" t="s">
        <v>9019</v>
      </c>
      <c r="I2513" s="94" t="s">
        <v>36</v>
      </c>
      <c r="J2513" s="94" t="s">
        <v>26</v>
      </c>
      <c r="K2513" s="92" t="s">
        <v>2703</v>
      </c>
      <c r="L2513" s="92" t="s">
        <v>88</v>
      </c>
      <c r="M2513" s="92" t="s">
        <v>29</v>
      </c>
      <c r="N2513" s="92" t="s">
        <v>116</v>
      </c>
      <c r="O2513" s="92" t="s">
        <v>116</v>
      </c>
      <c r="P2513" s="95">
        <v>42605.602083333331</v>
      </c>
      <c r="Q2513" s="92"/>
      <c r="R2513" s="95">
        <v>42612.59375</v>
      </c>
      <c r="S2513" s="95">
        <v>42606.545138888891</v>
      </c>
      <c r="T2513" s="92"/>
      <c r="U2513" s="124" t="s">
        <v>10423</v>
      </c>
      <c r="V2513" s="92"/>
      <c r="W2513" s="96">
        <v>42607</v>
      </c>
      <c r="X2513" s="92">
        <v>0</v>
      </c>
      <c r="Y2513" s="92">
        <v>1</v>
      </c>
      <c r="Z2513" s="97" t="s">
        <v>9020</v>
      </c>
      <c r="AA2513" s="92"/>
      <c r="AB2513" s="92"/>
      <c r="AC2513" s="92"/>
      <c r="AD2513" s="92"/>
      <c r="AE2513" s="92"/>
      <c r="AF2513" s="92"/>
      <c r="AG2513" s="92"/>
      <c r="AH2513" s="92" t="s">
        <v>9021</v>
      </c>
    </row>
    <row r="2514" spans="1:34" ht="15.75" customHeight="1" x14ac:dyDescent="0.2">
      <c r="A2514" s="92" t="s">
        <v>33</v>
      </c>
      <c r="B2514" s="92" t="s">
        <v>145</v>
      </c>
      <c r="C2514" s="51">
        <f t="shared" si="73"/>
        <v>40</v>
      </c>
      <c r="D2514" s="57">
        <v>2016</v>
      </c>
      <c r="E2514" s="57">
        <v>3</v>
      </c>
      <c r="F2514" s="92" t="s">
        <v>22</v>
      </c>
      <c r="G2514" s="93" t="s">
        <v>8727</v>
      </c>
      <c r="H2514" s="92" t="s">
        <v>8728</v>
      </c>
      <c r="I2514" s="94" t="s">
        <v>36</v>
      </c>
      <c r="J2514" s="94" t="s">
        <v>26</v>
      </c>
      <c r="K2514" s="92" t="s">
        <v>27</v>
      </c>
      <c r="L2514" s="92" t="s">
        <v>88</v>
      </c>
      <c r="M2514" s="92" t="s">
        <v>29</v>
      </c>
      <c r="N2514" s="92" t="s">
        <v>116</v>
      </c>
      <c r="O2514" s="92" t="s">
        <v>116</v>
      </c>
      <c r="P2514" s="95">
        <v>42640.378472222219</v>
      </c>
      <c r="Q2514" s="92"/>
      <c r="R2514" s="95">
        <v>42654.824305555558</v>
      </c>
      <c r="S2514" s="95">
        <v>42640.455555555556</v>
      </c>
      <c r="T2514" s="92"/>
      <c r="U2514" s="124" t="s">
        <v>10423</v>
      </c>
      <c r="V2514" s="92"/>
      <c r="W2514" s="92"/>
      <c r="X2514" s="92">
        <v>0</v>
      </c>
      <c r="Y2514" s="92">
        <v>1</v>
      </c>
      <c r="Z2514" s="97" t="s">
        <v>8729</v>
      </c>
      <c r="AA2514" s="92"/>
      <c r="AB2514" s="92"/>
      <c r="AC2514" s="92"/>
      <c r="AD2514" s="92"/>
      <c r="AE2514" s="92"/>
      <c r="AF2514" s="92"/>
      <c r="AG2514" s="92"/>
      <c r="AH2514" s="92" t="s">
        <v>8730</v>
      </c>
    </row>
    <row r="2515" spans="1:34" ht="15.75" customHeight="1" x14ac:dyDescent="0.2">
      <c r="A2515" s="92" t="s">
        <v>33</v>
      </c>
      <c r="B2515" s="92" t="s">
        <v>99</v>
      </c>
      <c r="C2515" s="51">
        <f t="shared" si="73"/>
        <v>35</v>
      </c>
      <c r="D2515" s="57">
        <v>2016</v>
      </c>
      <c r="E2515" s="57">
        <v>3</v>
      </c>
      <c r="F2515" s="92" t="s">
        <v>22</v>
      </c>
      <c r="G2515" s="93" t="s">
        <v>9489</v>
      </c>
      <c r="H2515" s="92" t="s">
        <v>9490</v>
      </c>
      <c r="I2515" s="94" t="s">
        <v>36</v>
      </c>
      <c r="J2515" s="94" t="s">
        <v>26</v>
      </c>
      <c r="K2515" s="92" t="s">
        <v>27</v>
      </c>
      <c r="L2515" s="92" t="s">
        <v>88</v>
      </c>
      <c r="M2515" s="92" t="s">
        <v>30</v>
      </c>
      <c r="N2515" s="92" t="s">
        <v>116</v>
      </c>
      <c r="O2515" s="92" t="s">
        <v>116</v>
      </c>
      <c r="P2515" s="95">
        <v>42605.859027777777</v>
      </c>
      <c r="Q2515" s="92"/>
      <c r="R2515" s="95">
        <v>42612.59375</v>
      </c>
      <c r="S2515" s="95">
        <v>42606.626388888886</v>
      </c>
      <c r="T2515" s="92"/>
      <c r="U2515" s="124" t="s">
        <v>10423</v>
      </c>
      <c r="V2515" s="92"/>
      <c r="W2515" s="96">
        <v>42607</v>
      </c>
      <c r="X2515" s="92">
        <v>0</v>
      </c>
      <c r="Y2515" s="92">
        <v>2</v>
      </c>
      <c r="Z2515" s="92" t="s">
        <v>9491</v>
      </c>
      <c r="AA2515" s="92"/>
      <c r="AB2515" s="92"/>
      <c r="AC2515" s="92"/>
      <c r="AD2515" s="92"/>
      <c r="AE2515" s="92"/>
      <c r="AF2515" s="92"/>
      <c r="AG2515" s="92"/>
      <c r="AH2515" s="92" t="s">
        <v>9492</v>
      </c>
    </row>
    <row r="2516" spans="1:34" ht="15.75" hidden="1" customHeight="1" x14ac:dyDescent="0.2">
      <c r="A2516" s="92" t="s">
        <v>33</v>
      </c>
      <c r="B2516" s="92" t="s">
        <v>108</v>
      </c>
      <c r="C2516" s="51">
        <f t="shared" si="73"/>
        <v>30</v>
      </c>
      <c r="D2516" s="57">
        <v>2016</v>
      </c>
      <c r="E2516" s="57">
        <v>3</v>
      </c>
      <c r="F2516" s="92" t="s">
        <v>22</v>
      </c>
      <c r="G2516" s="93" t="s">
        <v>9557</v>
      </c>
      <c r="H2516" s="92" t="s">
        <v>9558</v>
      </c>
      <c r="I2516" s="94" t="s">
        <v>25</v>
      </c>
      <c r="J2516" s="94" t="s">
        <v>26</v>
      </c>
      <c r="K2516" s="92" t="s">
        <v>27</v>
      </c>
      <c r="L2516" s="92" t="s">
        <v>88</v>
      </c>
      <c r="M2516" s="92" t="s">
        <v>2982</v>
      </c>
      <c r="N2516" s="92" t="s">
        <v>2982</v>
      </c>
      <c r="O2516" s="92" t="s">
        <v>2982</v>
      </c>
      <c r="P2516" s="95">
        <v>42571.655555555553</v>
      </c>
      <c r="Q2516" s="92"/>
      <c r="R2516" s="95">
        <v>42655.010416666664</v>
      </c>
      <c r="S2516" s="95">
        <v>42572.645833333336</v>
      </c>
      <c r="T2516" s="92"/>
      <c r="U2516" s="92" t="s">
        <v>106</v>
      </c>
      <c r="V2516" s="92"/>
      <c r="W2516" s="96">
        <v>42573</v>
      </c>
      <c r="X2516" s="92">
        <v>0</v>
      </c>
      <c r="Y2516" s="92">
        <v>2</v>
      </c>
      <c r="Z2516" s="92"/>
      <c r="AA2516" s="92"/>
      <c r="AB2516" s="92"/>
      <c r="AC2516" s="92"/>
      <c r="AD2516" s="92"/>
      <c r="AE2516" s="92"/>
      <c r="AF2516" s="92"/>
      <c r="AG2516" s="92"/>
      <c r="AH2516" s="92" t="s">
        <v>9559</v>
      </c>
    </row>
    <row r="2517" spans="1:34" ht="15.75" hidden="1" customHeight="1" x14ac:dyDescent="0.2">
      <c r="A2517" s="92" t="s">
        <v>33</v>
      </c>
      <c r="B2517" s="92" t="s">
        <v>120</v>
      </c>
      <c r="C2517" s="51">
        <f t="shared" si="73"/>
        <v>31</v>
      </c>
      <c r="D2517" s="57">
        <v>2016</v>
      </c>
      <c r="E2517" s="57">
        <v>3</v>
      </c>
      <c r="F2517" s="92" t="s">
        <v>22</v>
      </c>
      <c r="G2517" s="93" t="s">
        <v>9655</v>
      </c>
      <c r="H2517" s="92" t="s">
        <v>9656</v>
      </c>
      <c r="I2517" s="94" t="s">
        <v>25</v>
      </c>
      <c r="J2517" s="94" t="s">
        <v>26</v>
      </c>
      <c r="K2517" s="92" t="s">
        <v>27</v>
      </c>
      <c r="L2517" s="92" t="s">
        <v>88</v>
      </c>
      <c r="M2517" s="92" t="s">
        <v>7622</v>
      </c>
      <c r="N2517" s="92" t="s">
        <v>202</v>
      </c>
      <c r="O2517" s="92" t="s">
        <v>202</v>
      </c>
      <c r="P2517" s="95">
        <v>42481.672222222223</v>
      </c>
      <c r="Q2517" s="95">
        <v>42660.959027777775</v>
      </c>
      <c r="R2517" s="95">
        <v>42660.959027777775</v>
      </c>
      <c r="S2517" s="95">
        <v>42576.343055555553</v>
      </c>
      <c r="T2517" s="92"/>
      <c r="U2517" s="92" t="s">
        <v>54</v>
      </c>
      <c r="V2517" s="92"/>
      <c r="W2517" s="96">
        <v>42544</v>
      </c>
      <c r="X2517" s="92">
        <v>0</v>
      </c>
      <c r="Y2517" s="92">
        <v>6</v>
      </c>
      <c r="Z2517" s="92" t="s">
        <v>9657</v>
      </c>
      <c r="AA2517" s="92"/>
      <c r="AB2517" s="92"/>
      <c r="AC2517" s="92"/>
      <c r="AD2517" s="92"/>
      <c r="AE2517" s="92"/>
      <c r="AF2517" s="92" t="s">
        <v>9658</v>
      </c>
      <c r="AG2517" s="92"/>
      <c r="AH2517" s="92" t="s">
        <v>9659</v>
      </c>
    </row>
    <row r="2518" spans="1:34" ht="15.75" customHeight="1" x14ac:dyDescent="0.2">
      <c r="A2518" s="92" t="s">
        <v>33</v>
      </c>
      <c r="B2518" s="92" t="s">
        <v>133</v>
      </c>
      <c r="C2518" s="51">
        <f t="shared" si="73"/>
        <v>34</v>
      </c>
      <c r="D2518" s="57">
        <v>2016</v>
      </c>
      <c r="E2518" s="57">
        <v>3</v>
      </c>
      <c r="F2518" s="92" t="s">
        <v>22</v>
      </c>
      <c r="G2518" s="93" t="s">
        <v>9241</v>
      </c>
      <c r="H2518" s="92" t="s">
        <v>9242</v>
      </c>
      <c r="I2518" s="94" t="s">
        <v>25</v>
      </c>
      <c r="J2518" s="94" t="s">
        <v>26</v>
      </c>
      <c r="K2518" s="92" t="s">
        <v>27</v>
      </c>
      <c r="L2518" s="92" t="s">
        <v>88</v>
      </c>
      <c r="M2518" s="92" t="s">
        <v>29</v>
      </c>
      <c r="N2518" s="92" t="s">
        <v>116</v>
      </c>
      <c r="O2518" s="92" t="s">
        <v>116</v>
      </c>
      <c r="P2518" s="95">
        <v>42576.518750000003</v>
      </c>
      <c r="Q2518" s="92"/>
      <c r="R2518" s="95">
        <v>42598.696527777778</v>
      </c>
      <c r="S2518" s="95">
        <v>42598.615277777775</v>
      </c>
      <c r="T2518" s="92"/>
      <c r="U2518" s="124" t="s">
        <v>10423</v>
      </c>
      <c r="V2518" s="92"/>
      <c r="W2518" s="96">
        <v>42601</v>
      </c>
      <c r="X2518" s="92">
        <v>0</v>
      </c>
      <c r="Y2518" s="92">
        <v>2</v>
      </c>
      <c r="Z2518" s="92"/>
      <c r="AA2518" s="92"/>
      <c r="AB2518" s="92"/>
      <c r="AC2518" s="92"/>
      <c r="AD2518" s="92"/>
      <c r="AE2518" s="92"/>
      <c r="AF2518" s="92"/>
      <c r="AG2518" s="92"/>
      <c r="AH2518" s="92" t="s">
        <v>9243</v>
      </c>
    </row>
    <row r="2519" spans="1:34" ht="15.75" customHeight="1" x14ac:dyDescent="0.2">
      <c r="A2519" s="92" t="s">
        <v>33</v>
      </c>
      <c r="B2519" s="92" t="s">
        <v>133</v>
      </c>
      <c r="C2519" s="51">
        <f t="shared" si="73"/>
        <v>36</v>
      </c>
      <c r="D2519" s="57">
        <v>2016</v>
      </c>
      <c r="E2519" s="57">
        <v>3</v>
      </c>
      <c r="F2519" s="92" t="s">
        <v>22</v>
      </c>
      <c r="G2519" s="93" t="s">
        <v>8927</v>
      </c>
      <c r="H2519" s="92" t="s">
        <v>8928</v>
      </c>
      <c r="I2519" s="94" t="s">
        <v>36</v>
      </c>
      <c r="J2519" s="94" t="s">
        <v>26</v>
      </c>
      <c r="K2519" s="92" t="s">
        <v>27</v>
      </c>
      <c r="L2519" s="92" t="s">
        <v>88</v>
      </c>
      <c r="M2519" s="92" t="s">
        <v>30</v>
      </c>
      <c r="N2519" s="92" t="s">
        <v>116</v>
      </c>
      <c r="O2519" s="92" t="s">
        <v>116</v>
      </c>
      <c r="P2519" s="95">
        <v>42612.40625</v>
      </c>
      <c r="Q2519" s="92"/>
      <c r="R2519" s="95">
        <v>42654.866666666669</v>
      </c>
      <c r="S2519" s="95">
        <v>42612.434027777781</v>
      </c>
      <c r="T2519" s="92"/>
      <c r="U2519" s="124" t="s">
        <v>10423</v>
      </c>
      <c r="V2519" s="92"/>
      <c r="W2519" s="92"/>
      <c r="X2519" s="92">
        <v>0</v>
      </c>
      <c r="Y2519" s="92">
        <v>2</v>
      </c>
      <c r="Z2519" s="97" t="s">
        <v>8929</v>
      </c>
      <c r="AA2519" s="92"/>
      <c r="AB2519" s="92"/>
      <c r="AC2519" s="92"/>
      <c r="AD2519" s="92"/>
      <c r="AE2519" s="92"/>
      <c r="AF2519" s="92"/>
      <c r="AG2519" s="92"/>
      <c r="AH2519" s="92" t="s">
        <v>8930</v>
      </c>
    </row>
    <row r="2520" spans="1:34" ht="15.75" customHeight="1" x14ac:dyDescent="0.2">
      <c r="A2520" s="92" t="s">
        <v>71</v>
      </c>
      <c r="B2520" s="92" t="s">
        <v>145</v>
      </c>
      <c r="C2520" s="51">
        <f t="shared" si="73"/>
        <v>29</v>
      </c>
      <c r="D2520" s="57">
        <v>2016</v>
      </c>
      <c r="E2520" s="57">
        <v>3</v>
      </c>
      <c r="F2520" s="92" t="s">
        <v>22</v>
      </c>
      <c r="G2520" s="93" t="s">
        <v>5676</v>
      </c>
      <c r="H2520" s="92" t="s">
        <v>10109</v>
      </c>
      <c r="I2520" s="94" t="s">
        <v>25</v>
      </c>
      <c r="J2520" s="94" t="s">
        <v>26</v>
      </c>
      <c r="K2520" s="92" t="s">
        <v>27</v>
      </c>
      <c r="L2520" s="92" t="s">
        <v>88</v>
      </c>
      <c r="M2520" s="92" t="s">
        <v>29</v>
      </c>
      <c r="N2520" s="92" t="s">
        <v>30</v>
      </c>
      <c r="O2520" s="92" t="s">
        <v>30</v>
      </c>
      <c r="P2520" s="95">
        <v>42305.478472222225</v>
      </c>
      <c r="Q2520" s="92"/>
      <c r="R2520" s="95">
        <v>42564.656944444447</v>
      </c>
      <c r="S2520" s="95">
        <v>42562.459722222222</v>
      </c>
      <c r="T2520" s="92"/>
      <c r="U2520" s="124" t="s">
        <v>10423</v>
      </c>
      <c r="V2520" s="92"/>
      <c r="W2520" s="96">
        <v>42550</v>
      </c>
      <c r="X2520" s="92">
        <v>0</v>
      </c>
      <c r="Y2520" s="92">
        <v>3</v>
      </c>
      <c r="Z2520" s="97" t="s">
        <v>10110</v>
      </c>
      <c r="AA2520" s="92"/>
      <c r="AB2520" s="92"/>
      <c r="AC2520" s="92"/>
      <c r="AD2520" s="92"/>
      <c r="AE2520" s="92"/>
      <c r="AF2520" s="92"/>
      <c r="AG2520" s="92"/>
      <c r="AH2520" s="92" t="s">
        <v>10111</v>
      </c>
    </row>
    <row r="2521" spans="1:34" ht="15.75" customHeight="1" x14ac:dyDescent="0.2">
      <c r="A2521" s="92" t="s">
        <v>33</v>
      </c>
      <c r="B2521" s="92" t="s">
        <v>99</v>
      </c>
      <c r="C2521" s="51">
        <f t="shared" si="73"/>
        <v>36</v>
      </c>
      <c r="D2521" s="57">
        <v>2016</v>
      </c>
      <c r="E2521" s="57">
        <v>3</v>
      </c>
      <c r="F2521" s="92" t="s">
        <v>22</v>
      </c>
      <c r="G2521" s="93" t="s">
        <v>9124</v>
      </c>
      <c r="H2521" s="92" t="s">
        <v>9125</v>
      </c>
      <c r="I2521" s="94" t="s">
        <v>36</v>
      </c>
      <c r="J2521" s="94" t="s">
        <v>26</v>
      </c>
      <c r="K2521" s="92" t="s">
        <v>27</v>
      </c>
      <c r="L2521" s="92" t="s">
        <v>88</v>
      </c>
      <c r="M2521" s="92" t="s">
        <v>29</v>
      </c>
      <c r="N2521" s="92" t="s">
        <v>116</v>
      </c>
      <c r="O2521" s="92" t="s">
        <v>116</v>
      </c>
      <c r="P2521" s="95">
        <v>42612.419444444444</v>
      </c>
      <c r="Q2521" s="92"/>
      <c r="R2521" s="95">
        <v>42654.865972222222</v>
      </c>
      <c r="S2521" s="95">
        <v>42613.535416666666</v>
      </c>
      <c r="T2521" s="92"/>
      <c r="U2521" s="124" t="s">
        <v>10423</v>
      </c>
      <c r="V2521" s="92"/>
      <c r="W2521" s="92"/>
      <c r="X2521" s="92">
        <v>0</v>
      </c>
      <c r="Y2521" s="92">
        <v>2</v>
      </c>
      <c r="Z2521" s="97" t="s">
        <v>9126</v>
      </c>
      <c r="AA2521" s="92"/>
      <c r="AB2521" s="92"/>
      <c r="AC2521" s="92"/>
      <c r="AD2521" s="92"/>
      <c r="AE2521" s="92"/>
      <c r="AF2521" s="92"/>
      <c r="AG2521" s="92"/>
      <c r="AH2521" s="92" t="s">
        <v>9127</v>
      </c>
    </row>
    <row r="2522" spans="1:34" ht="15.75" customHeight="1" x14ac:dyDescent="0.2">
      <c r="A2522" s="92" t="s">
        <v>33</v>
      </c>
      <c r="B2522" s="92" t="s">
        <v>99</v>
      </c>
      <c r="C2522" s="51">
        <f t="shared" si="73"/>
        <v>35</v>
      </c>
      <c r="D2522" s="57">
        <v>2016</v>
      </c>
      <c r="E2522" s="57">
        <v>3</v>
      </c>
      <c r="F2522" s="92" t="s">
        <v>22</v>
      </c>
      <c r="G2522" s="93" t="s">
        <v>9505</v>
      </c>
      <c r="H2522" s="92" t="s">
        <v>9506</v>
      </c>
      <c r="I2522" s="94" t="s">
        <v>36</v>
      </c>
      <c r="J2522" s="94" t="s">
        <v>26</v>
      </c>
      <c r="K2522" s="92" t="s">
        <v>27</v>
      </c>
      <c r="L2522" s="92" t="s">
        <v>88</v>
      </c>
      <c r="M2522" s="92" t="s">
        <v>116</v>
      </c>
      <c r="N2522" s="92" t="s">
        <v>116</v>
      </c>
      <c r="O2522" s="92" t="s">
        <v>116</v>
      </c>
      <c r="P2522" s="95">
        <v>42605.839583333334</v>
      </c>
      <c r="Q2522" s="92"/>
      <c r="R2522" s="95">
        <v>42612.59375</v>
      </c>
      <c r="S2522" s="95">
        <v>42606.613194444442</v>
      </c>
      <c r="T2522" s="92"/>
      <c r="U2522" s="124" t="s">
        <v>10423</v>
      </c>
      <c r="V2522" s="92"/>
      <c r="W2522" s="96">
        <v>42607</v>
      </c>
      <c r="X2522" s="92">
        <v>0</v>
      </c>
      <c r="Y2522" s="92">
        <v>3</v>
      </c>
      <c r="Z2522" s="97" t="s">
        <v>9507</v>
      </c>
      <c r="AA2522" s="92"/>
      <c r="AB2522" s="92"/>
      <c r="AC2522" s="92"/>
      <c r="AD2522" s="92"/>
      <c r="AE2522" s="92"/>
      <c r="AF2522" s="92"/>
      <c r="AG2522" s="92"/>
      <c r="AH2522" s="92"/>
    </row>
    <row r="2523" spans="1:34" ht="15.75" customHeight="1" x14ac:dyDescent="0.2">
      <c r="A2523" s="92" t="s">
        <v>33</v>
      </c>
      <c r="B2523" s="92" t="s">
        <v>120</v>
      </c>
      <c r="C2523" s="51">
        <f t="shared" ref="C2523:C2586" si="74">IF(S2523="",WEEKNUM(R2523),WEEKNUM(S2523))</f>
        <v>37</v>
      </c>
      <c r="D2523" s="57">
        <v>2016</v>
      </c>
      <c r="E2523" s="57">
        <v>3</v>
      </c>
      <c r="F2523" s="92" t="s">
        <v>22</v>
      </c>
      <c r="G2523" s="93" t="s">
        <v>8828</v>
      </c>
      <c r="H2523" s="92" t="s">
        <v>8829</v>
      </c>
      <c r="I2523" s="94" t="s">
        <v>36</v>
      </c>
      <c r="J2523" s="94" t="s">
        <v>26</v>
      </c>
      <c r="K2523" s="92" t="s">
        <v>27</v>
      </c>
      <c r="L2523" s="92" t="s">
        <v>88</v>
      </c>
      <c r="M2523" s="92" t="s">
        <v>8830</v>
      </c>
      <c r="N2523" s="92" t="s">
        <v>7622</v>
      </c>
      <c r="O2523" s="92" t="s">
        <v>7622</v>
      </c>
      <c r="P2523" s="95">
        <v>42619.359027777777</v>
      </c>
      <c r="Q2523" s="92"/>
      <c r="R2523" s="95">
        <v>42654.849305555559</v>
      </c>
      <c r="S2523" s="95">
        <v>42620.884027777778</v>
      </c>
      <c r="T2523" s="92"/>
      <c r="U2523" s="124" t="s">
        <v>10423</v>
      </c>
      <c r="V2523" s="92"/>
      <c r="W2523" s="92"/>
      <c r="X2523" s="92">
        <v>0</v>
      </c>
      <c r="Y2523" s="92">
        <v>2</v>
      </c>
      <c r="Z2523" s="92"/>
      <c r="AA2523" s="92"/>
      <c r="AB2523" s="92"/>
      <c r="AC2523" s="92"/>
      <c r="AD2523" s="92"/>
      <c r="AE2523" s="92"/>
      <c r="AF2523" s="92"/>
      <c r="AG2523" s="92"/>
      <c r="AH2523" s="92" t="s">
        <v>8831</v>
      </c>
    </row>
    <row r="2524" spans="1:34" ht="15.75" customHeight="1" x14ac:dyDescent="0.2">
      <c r="A2524" s="92" t="s">
        <v>71</v>
      </c>
      <c r="B2524" s="92" t="s">
        <v>6457</v>
      </c>
      <c r="C2524" s="51">
        <f t="shared" si="74"/>
        <v>31</v>
      </c>
      <c r="D2524" s="57">
        <v>2016</v>
      </c>
      <c r="E2524" s="57">
        <v>3</v>
      </c>
      <c r="F2524" s="92" t="s">
        <v>22</v>
      </c>
      <c r="G2524" s="93" t="s">
        <v>9681</v>
      </c>
      <c r="H2524" s="92" t="s">
        <v>9682</v>
      </c>
      <c r="I2524" s="94" t="s">
        <v>25</v>
      </c>
      <c r="J2524" s="94" t="s">
        <v>26</v>
      </c>
      <c r="K2524" s="92" t="s">
        <v>27</v>
      </c>
      <c r="L2524" s="92" t="s">
        <v>88</v>
      </c>
      <c r="M2524" s="92" t="s">
        <v>7622</v>
      </c>
      <c r="N2524" s="92" t="s">
        <v>7622</v>
      </c>
      <c r="O2524" s="92" t="s">
        <v>7622</v>
      </c>
      <c r="P2524" s="95">
        <v>42474.447222222225</v>
      </c>
      <c r="Q2524" s="95">
        <v>42661.661111111112</v>
      </c>
      <c r="R2524" s="95">
        <v>42661.355555555558</v>
      </c>
      <c r="S2524" s="95">
        <v>42580.338194444441</v>
      </c>
      <c r="T2524" s="92"/>
      <c r="U2524" s="124" t="s">
        <v>10423</v>
      </c>
      <c r="V2524" s="92"/>
      <c r="W2524" s="92"/>
      <c r="X2524" s="92">
        <v>0</v>
      </c>
      <c r="Y2524" s="92">
        <v>2</v>
      </c>
      <c r="Z2524" s="92"/>
      <c r="AA2524" s="92"/>
      <c r="AB2524" s="92"/>
      <c r="AC2524" s="92"/>
      <c r="AD2524" s="92"/>
      <c r="AE2524" s="92"/>
      <c r="AF2524" s="92"/>
      <c r="AG2524" s="92"/>
      <c r="AH2524" s="92" t="s">
        <v>9683</v>
      </c>
    </row>
    <row r="2525" spans="1:34" ht="15.75" customHeight="1" x14ac:dyDescent="0.2">
      <c r="A2525" s="92" t="s">
        <v>33</v>
      </c>
      <c r="B2525" s="92" t="s">
        <v>56</v>
      </c>
      <c r="C2525" s="51">
        <f t="shared" si="74"/>
        <v>29</v>
      </c>
      <c r="D2525" s="57">
        <v>2016</v>
      </c>
      <c r="E2525" s="57">
        <v>3</v>
      </c>
      <c r="F2525" s="92" t="s">
        <v>22</v>
      </c>
      <c r="G2525" s="93" t="s">
        <v>9825</v>
      </c>
      <c r="H2525" s="92" t="s">
        <v>9826</v>
      </c>
      <c r="I2525" s="94" t="s">
        <v>25</v>
      </c>
      <c r="J2525" s="94" t="s">
        <v>26</v>
      </c>
      <c r="K2525" s="92" t="s">
        <v>27</v>
      </c>
      <c r="L2525" s="92" t="s">
        <v>88</v>
      </c>
      <c r="M2525" s="92" t="s">
        <v>30</v>
      </c>
      <c r="N2525" s="92" t="s">
        <v>5045</v>
      </c>
      <c r="O2525" s="92" t="s">
        <v>5045</v>
      </c>
      <c r="P2525" s="95">
        <v>42563.538194444445</v>
      </c>
      <c r="Q2525" s="92"/>
      <c r="R2525" s="95">
        <v>42655.697916666664</v>
      </c>
      <c r="S2525" s="95">
        <v>42564.581944444442</v>
      </c>
      <c r="T2525" s="92"/>
      <c r="U2525" s="124" t="s">
        <v>10423</v>
      </c>
      <c r="V2525" s="92"/>
      <c r="W2525" s="92"/>
      <c r="X2525" s="92">
        <v>0</v>
      </c>
      <c r="Y2525" s="92">
        <v>1</v>
      </c>
      <c r="Z2525" s="92"/>
      <c r="AA2525" s="92"/>
      <c r="AB2525" s="92"/>
      <c r="AC2525" s="92"/>
      <c r="AD2525" s="92"/>
      <c r="AE2525" s="92"/>
      <c r="AF2525" s="92"/>
      <c r="AG2525" s="92"/>
      <c r="AH2525" s="92" t="s">
        <v>9827</v>
      </c>
    </row>
    <row r="2526" spans="1:34" ht="15.75" customHeight="1" x14ac:dyDescent="0.2">
      <c r="A2526" s="92" t="s">
        <v>33</v>
      </c>
      <c r="B2526" s="92" t="s">
        <v>145</v>
      </c>
      <c r="C2526" s="51">
        <f t="shared" si="74"/>
        <v>37</v>
      </c>
      <c r="D2526" s="57">
        <v>2016</v>
      </c>
      <c r="E2526" s="57">
        <v>3</v>
      </c>
      <c r="F2526" s="92" t="s">
        <v>22</v>
      </c>
      <c r="G2526" s="93" t="s">
        <v>9113</v>
      </c>
      <c r="H2526" s="92" t="s">
        <v>9114</v>
      </c>
      <c r="I2526" s="94" t="s">
        <v>25</v>
      </c>
      <c r="J2526" s="94" t="s">
        <v>26</v>
      </c>
      <c r="K2526" s="92" t="s">
        <v>27</v>
      </c>
      <c r="L2526" s="92" t="s">
        <v>37</v>
      </c>
      <c r="M2526" s="92" t="s">
        <v>29</v>
      </c>
      <c r="N2526" s="92" t="s">
        <v>5045</v>
      </c>
      <c r="O2526" s="92" t="s">
        <v>5045</v>
      </c>
      <c r="P2526" s="95">
        <v>42620.681944444441</v>
      </c>
      <c r="Q2526" s="92"/>
      <c r="R2526" s="95">
        <v>42622.44027777778</v>
      </c>
      <c r="S2526" s="95">
        <v>42620.750694444447</v>
      </c>
      <c r="T2526" s="92"/>
      <c r="U2526" s="124" t="s">
        <v>10423</v>
      </c>
      <c r="V2526" s="92"/>
      <c r="W2526" s="96">
        <v>42628</v>
      </c>
      <c r="X2526" s="92">
        <v>0</v>
      </c>
      <c r="Y2526" s="92">
        <v>1</v>
      </c>
      <c r="Z2526" s="92"/>
      <c r="AA2526" s="92"/>
      <c r="AB2526" s="92"/>
      <c r="AC2526" s="92"/>
      <c r="AD2526" s="92"/>
      <c r="AE2526" s="92"/>
      <c r="AF2526" s="92"/>
      <c r="AG2526" s="92"/>
      <c r="AH2526" s="92" t="s">
        <v>9115</v>
      </c>
    </row>
    <row r="2527" spans="1:34" ht="15.75" hidden="1" customHeight="1" x14ac:dyDescent="0.2">
      <c r="A2527" s="92" t="s">
        <v>33</v>
      </c>
      <c r="B2527" s="92" t="s">
        <v>41</v>
      </c>
      <c r="C2527" s="51">
        <f t="shared" si="74"/>
        <v>40</v>
      </c>
      <c r="D2527" s="57">
        <v>2016</v>
      </c>
      <c r="E2527" s="57">
        <v>3</v>
      </c>
      <c r="F2527" s="92" t="s">
        <v>22</v>
      </c>
      <c r="G2527" s="93" t="s">
        <v>9287</v>
      </c>
      <c r="H2527" s="92" t="s">
        <v>9288</v>
      </c>
      <c r="I2527" s="94" t="s">
        <v>25</v>
      </c>
      <c r="J2527" s="94" t="s">
        <v>26</v>
      </c>
      <c r="K2527" s="92" t="s">
        <v>27</v>
      </c>
      <c r="L2527" s="92" t="s">
        <v>88</v>
      </c>
      <c r="M2527" s="92" t="s">
        <v>9289</v>
      </c>
      <c r="N2527" s="92" t="s">
        <v>2982</v>
      </c>
      <c r="O2527" s="92" t="s">
        <v>2982</v>
      </c>
      <c r="P2527" s="95">
        <v>42621.475694444445</v>
      </c>
      <c r="Q2527" s="92"/>
      <c r="R2527" s="95">
        <v>42654.845138888886</v>
      </c>
      <c r="S2527" s="95">
        <v>42640.652777777781</v>
      </c>
      <c r="T2527" s="92"/>
      <c r="U2527" s="92" t="s">
        <v>39</v>
      </c>
      <c r="V2527" s="92"/>
      <c r="W2527" s="96">
        <v>42625</v>
      </c>
      <c r="X2527" s="92">
        <v>0</v>
      </c>
      <c r="Y2527" s="92">
        <v>4</v>
      </c>
      <c r="Z2527" s="97" t="s">
        <v>9290</v>
      </c>
      <c r="AA2527" s="92"/>
      <c r="AB2527" s="92"/>
      <c r="AC2527" s="92"/>
      <c r="AD2527" s="92"/>
      <c r="AE2527" s="92"/>
      <c r="AF2527" s="92"/>
      <c r="AG2527" s="92"/>
      <c r="AH2527" s="92" t="s">
        <v>9291</v>
      </c>
    </row>
    <row r="2528" spans="1:34" ht="15.75" hidden="1" customHeight="1" x14ac:dyDescent="0.2">
      <c r="A2528" s="92" t="s">
        <v>33</v>
      </c>
      <c r="B2528" s="92" t="s">
        <v>41</v>
      </c>
      <c r="C2528" s="51">
        <f t="shared" si="74"/>
        <v>34</v>
      </c>
      <c r="D2528" s="57">
        <v>2016</v>
      </c>
      <c r="E2528" s="57">
        <v>3</v>
      </c>
      <c r="F2528" s="92" t="s">
        <v>22</v>
      </c>
      <c r="G2528" s="93" t="s">
        <v>9197</v>
      </c>
      <c r="H2528" s="92" t="s">
        <v>9198</v>
      </c>
      <c r="I2528" s="94" t="s">
        <v>25</v>
      </c>
      <c r="J2528" s="94" t="s">
        <v>26</v>
      </c>
      <c r="K2528" s="92" t="s">
        <v>27</v>
      </c>
      <c r="L2528" s="92" t="s">
        <v>37</v>
      </c>
      <c r="M2528" s="92" t="s">
        <v>29</v>
      </c>
      <c r="N2528" s="92" t="s">
        <v>38</v>
      </c>
      <c r="O2528" s="92" t="s">
        <v>38</v>
      </c>
      <c r="P2528" s="95">
        <v>42601.405555555553</v>
      </c>
      <c r="Q2528" s="92"/>
      <c r="R2528" s="95">
        <v>42654.890972222223</v>
      </c>
      <c r="S2528" s="95">
        <v>42601.774305555555</v>
      </c>
      <c r="T2528" s="92"/>
      <c r="U2528" s="92" t="s">
        <v>39</v>
      </c>
      <c r="V2528" s="92"/>
      <c r="W2528" s="96">
        <v>42606</v>
      </c>
      <c r="X2528" s="92">
        <v>0</v>
      </c>
      <c r="Y2528" s="92">
        <v>1</v>
      </c>
      <c r="Z2528" s="97" t="s">
        <v>9199</v>
      </c>
      <c r="AA2528" s="92"/>
      <c r="AB2528" s="92"/>
      <c r="AC2528" s="92"/>
      <c r="AD2528" s="92"/>
      <c r="AE2528" s="92"/>
      <c r="AF2528" s="92"/>
      <c r="AG2528" s="92"/>
      <c r="AH2528" s="92" t="s">
        <v>9200</v>
      </c>
    </row>
    <row r="2529" spans="1:34" ht="15.75" hidden="1" customHeight="1" x14ac:dyDescent="0.2">
      <c r="A2529" s="92" t="s">
        <v>33</v>
      </c>
      <c r="B2529" s="92" t="s">
        <v>564</v>
      </c>
      <c r="C2529" s="51">
        <f t="shared" si="74"/>
        <v>35</v>
      </c>
      <c r="D2529" s="57">
        <v>2016</v>
      </c>
      <c r="E2529" s="57">
        <v>3</v>
      </c>
      <c r="F2529" s="92" t="s">
        <v>22</v>
      </c>
      <c r="G2529" s="93" t="s">
        <v>9306</v>
      </c>
      <c r="H2529" s="92" t="s">
        <v>9307</v>
      </c>
      <c r="I2529" s="94" t="s">
        <v>25</v>
      </c>
      <c r="J2529" s="94" t="s">
        <v>26</v>
      </c>
      <c r="K2529" s="92" t="s">
        <v>27</v>
      </c>
      <c r="L2529" s="92" t="s">
        <v>37</v>
      </c>
      <c r="M2529" s="92" t="s">
        <v>29</v>
      </c>
      <c r="N2529" s="92" t="s">
        <v>38</v>
      </c>
      <c r="O2529" s="92" t="s">
        <v>38</v>
      </c>
      <c r="P2529" s="95">
        <v>42606.645138888889</v>
      </c>
      <c r="Q2529" s="92"/>
      <c r="R2529" s="95">
        <v>42654.87222222222</v>
      </c>
      <c r="S2529" s="95">
        <v>42606.818055555559</v>
      </c>
      <c r="T2529" s="92"/>
      <c r="U2529" s="92" t="s">
        <v>39</v>
      </c>
      <c r="V2529" s="92"/>
      <c r="W2529" s="92"/>
      <c r="X2529" s="92">
        <v>0</v>
      </c>
      <c r="Y2529" s="92">
        <v>2</v>
      </c>
      <c r="Z2529" s="92"/>
      <c r="AA2529" s="92"/>
      <c r="AB2529" s="92"/>
      <c r="AC2529" s="92"/>
      <c r="AD2529" s="92"/>
      <c r="AE2529" s="92"/>
      <c r="AF2529" s="92"/>
      <c r="AG2529" s="92"/>
      <c r="AH2529" s="92" t="s">
        <v>9308</v>
      </c>
    </row>
    <row r="2530" spans="1:34" ht="15.75" hidden="1" customHeight="1" x14ac:dyDescent="0.2">
      <c r="A2530" s="92" t="s">
        <v>33</v>
      </c>
      <c r="B2530" s="92" t="s">
        <v>41</v>
      </c>
      <c r="C2530" s="51">
        <f t="shared" si="74"/>
        <v>29</v>
      </c>
      <c r="D2530" s="57">
        <v>2016</v>
      </c>
      <c r="E2530" s="57">
        <v>3</v>
      </c>
      <c r="F2530" s="92" t="s">
        <v>22</v>
      </c>
      <c r="G2530" s="93" t="s">
        <v>9752</v>
      </c>
      <c r="H2530" s="92" t="s">
        <v>9753</v>
      </c>
      <c r="I2530" s="94" t="s">
        <v>25</v>
      </c>
      <c r="J2530" s="94" t="s">
        <v>26</v>
      </c>
      <c r="K2530" s="92" t="s">
        <v>27</v>
      </c>
      <c r="L2530" s="92" t="s">
        <v>37</v>
      </c>
      <c r="M2530" s="92" t="s">
        <v>29</v>
      </c>
      <c r="N2530" s="92" t="s">
        <v>38</v>
      </c>
      <c r="O2530" s="92" t="s">
        <v>38</v>
      </c>
      <c r="P2530" s="95">
        <v>42566.382638888892</v>
      </c>
      <c r="Q2530" s="92"/>
      <c r="R2530" s="95">
        <v>42655.542361111111</v>
      </c>
      <c r="S2530" s="95">
        <v>42567.004166666666</v>
      </c>
      <c r="T2530" s="92"/>
      <c r="U2530" s="92" t="s">
        <v>39</v>
      </c>
      <c r="V2530" s="92"/>
      <c r="W2530" s="92"/>
      <c r="X2530" s="92">
        <v>0</v>
      </c>
      <c r="Y2530" s="92">
        <v>1</v>
      </c>
      <c r="Z2530" s="97" t="s">
        <v>9754</v>
      </c>
      <c r="AA2530" s="92"/>
      <c r="AB2530" s="92"/>
      <c r="AC2530" s="92"/>
      <c r="AD2530" s="92"/>
      <c r="AE2530" s="92"/>
      <c r="AF2530" s="92"/>
      <c r="AG2530" s="92"/>
      <c r="AH2530" s="92" t="s">
        <v>9755</v>
      </c>
    </row>
    <row r="2531" spans="1:34" ht="15.75" hidden="1" customHeight="1" x14ac:dyDescent="0.2">
      <c r="A2531" s="92" t="s">
        <v>33</v>
      </c>
      <c r="B2531" s="92" t="s">
        <v>41</v>
      </c>
      <c r="C2531" s="51">
        <f t="shared" si="74"/>
        <v>33</v>
      </c>
      <c r="D2531" s="57">
        <v>2016</v>
      </c>
      <c r="E2531" s="57">
        <v>3</v>
      </c>
      <c r="F2531" s="92" t="s">
        <v>22</v>
      </c>
      <c r="G2531" s="93" t="s">
        <v>8773</v>
      </c>
      <c r="H2531" s="92" t="s">
        <v>8774</v>
      </c>
      <c r="I2531" s="94" t="s">
        <v>25</v>
      </c>
      <c r="J2531" s="94" t="s">
        <v>26</v>
      </c>
      <c r="K2531" s="92" t="s">
        <v>27</v>
      </c>
      <c r="L2531" s="92" t="s">
        <v>37</v>
      </c>
      <c r="M2531" s="92" t="s">
        <v>29</v>
      </c>
      <c r="N2531" s="92" t="s">
        <v>38</v>
      </c>
      <c r="O2531" s="92" t="s">
        <v>38</v>
      </c>
      <c r="P2531" s="95">
        <v>42593.345138888886</v>
      </c>
      <c r="Q2531" s="92"/>
      <c r="R2531" s="95">
        <v>42597.39166666667</v>
      </c>
      <c r="S2531" s="95">
        <v>42594.768750000003</v>
      </c>
      <c r="T2531" s="92"/>
      <c r="U2531" s="92" t="s">
        <v>39</v>
      </c>
      <c r="V2531" s="92"/>
      <c r="W2531" s="96">
        <v>42601</v>
      </c>
      <c r="X2531" s="92">
        <v>0</v>
      </c>
      <c r="Y2531" s="92">
        <v>1</v>
      </c>
      <c r="Z2531" s="92" t="s">
        <v>8775</v>
      </c>
      <c r="AA2531" s="92"/>
      <c r="AB2531" s="92"/>
      <c r="AC2531" s="92"/>
      <c r="AD2531" s="92"/>
      <c r="AE2531" s="92"/>
      <c r="AF2531" s="92"/>
      <c r="AG2531" s="92"/>
      <c r="AH2531" s="92" t="s">
        <v>8776</v>
      </c>
    </row>
    <row r="2532" spans="1:34" ht="15.75" hidden="1" customHeight="1" x14ac:dyDescent="0.2">
      <c r="A2532" s="92" t="s">
        <v>33</v>
      </c>
      <c r="B2532" s="92" t="s">
        <v>41</v>
      </c>
      <c r="C2532" s="51">
        <f t="shared" si="74"/>
        <v>30</v>
      </c>
      <c r="D2532" s="57">
        <v>2016</v>
      </c>
      <c r="E2532" s="57">
        <v>3</v>
      </c>
      <c r="F2532" s="92" t="s">
        <v>22</v>
      </c>
      <c r="G2532" s="93" t="s">
        <v>8879</v>
      </c>
      <c r="H2532" s="92" t="s">
        <v>8880</v>
      </c>
      <c r="I2532" s="94" t="s">
        <v>25</v>
      </c>
      <c r="J2532" s="94" t="s">
        <v>26</v>
      </c>
      <c r="K2532" s="92" t="s">
        <v>27</v>
      </c>
      <c r="L2532" s="92" t="s">
        <v>88</v>
      </c>
      <c r="M2532" s="92" t="s">
        <v>38</v>
      </c>
      <c r="N2532" s="92" t="s">
        <v>38</v>
      </c>
      <c r="O2532" s="92" t="s">
        <v>38</v>
      </c>
      <c r="P2532" s="95">
        <v>42572.425000000003</v>
      </c>
      <c r="Q2532" s="92"/>
      <c r="R2532" s="95">
        <v>42655.004166666666</v>
      </c>
      <c r="S2532" s="95">
        <v>42572.709722222222</v>
      </c>
      <c r="T2532" s="92"/>
      <c r="U2532" s="92" t="s">
        <v>39</v>
      </c>
      <c r="V2532" s="92"/>
      <c r="W2532" s="92"/>
      <c r="X2532" s="92">
        <v>0</v>
      </c>
      <c r="Y2532" s="92">
        <v>2</v>
      </c>
      <c r="Z2532" s="97" t="s">
        <v>8881</v>
      </c>
      <c r="AA2532" s="92"/>
      <c r="AB2532" s="92"/>
      <c r="AC2532" s="92"/>
      <c r="AD2532" s="92"/>
      <c r="AE2532" s="92"/>
      <c r="AF2532" s="92"/>
      <c r="AG2532" s="92"/>
      <c r="AH2532" s="92" t="s">
        <v>8882</v>
      </c>
    </row>
    <row r="2533" spans="1:34" ht="15.75" hidden="1" customHeight="1" x14ac:dyDescent="0.2">
      <c r="A2533" s="92" t="s">
        <v>33</v>
      </c>
      <c r="B2533" s="92" t="s">
        <v>41</v>
      </c>
      <c r="C2533" s="51">
        <f t="shared" si="74"/>
        <v>34</v>
      </c>
      <c r="D2533" s="57">
        <v>2016</v>
      </c>
      <c r="E2533" s="57">
        <v>3</v>
      </c>
      <c r="F2533" s="92" t="s">
        <v>22</v>
      </c>
      <c r="G2533" s="93" t="s">
        <v>9135</v>
      </c>
      <c r="H2533" s="92" t="s">
        <v>9136</v>
      </c>
      <c r="I2533" s="94" t="s">
        <v>25</v>
      </c>
      <c r="J2533" s="94" t="s">
        <v>26</v>
      </c>
      <c r="K2533" s="92" t="s">
        <v>27</v>
      </c>
      <c r="L2533" s="92" t="s">
        <v>88</v>
      </c>
      <c r="M2533" s="92" t="s">
        <v>38</v>
      </c>
      <c r="N2533" s="92" t="s">
        <v>38</v>
      </c>
      <c r="O2533" s="92" t="s">
        <v>38</v>
      </c>
      <c r="P2533" s="95">
        <v>42593.755555555559</v>
      </c>
      <c r="Q2533" s="92"/>
      <c r="R2533" s="95">
        <v>42601.54791666667</v>
      </c>
      <c r="S2533" s="95">
        <v>42601.365972222222</v>
      </c>
      <c r="T2533" s="92"/>
      <c r="U2533" s="92" t="s">
        <v>39</v>
      </c>
      <c r="V2533" s="92"/>
      <c r="W2533" s="96">
        <v>42600</v>
      </c>
      <c r="X2533" s="92">
        <v>0</v>
      </c>
      <c r="Y2533" s="92">
        <v>5</v>
      </c>
      <c r="Z2533" s="97" t="s">
        <v>9137</v>
      </c>
      <c r="AA2533" s="92"/>
      <c r="AB2533" s="92"/>
      <c r="AC2533" s="92"/>
      <c r="AD2533" s="92"/>
      <c r="AE2533" s="92"/>
      <c r="AF2533" s="92"/>
      <c r="AG2533" s="92"/>
      <c r="AH2533" s="92" t="s">
        <v>9138</v>
      </c>
    </row>
    <row r="2534" spans="1:34" ht="15.75" hidden="1" customHeight="1" x14ac:dyDescent="0.2">
      <c r="A2534" s="92" t="s">
        <v>33</v>
      </c>
      <c r="B2534" s="92" t="s">
        <v>108</v>
      </c>
      <c r="C2534" s="51">
        <f t="shared" si="74"/>
        <v>29</v>
      </c>
      <c r="D2534" s="57">
        <v>2016</v>
      </c>
      <c r="E2534" s="57">
        <v>3</v>
      </c>
      <c r="F2534" s="92" t="s">
        <v>22</v>
      </c>
      <c r="G2534" s="93" t="s">
        <v>10049</v>
      </c>
      <c r="H2534" s="92" t="s">
        <v>10050</v>
      </c>
      <c r="I2534" s="94" t="s">
        <v>25</v>
      </c>
      <c r="J2534" s="94" t="s">
        <v>26</v>
      </c>
      <c r="K2534" s="92" t="s">
        <v>27</v>
      </c>
      <c r="L2534" s="92" t="s">
        <v>88</v>
      </c>
      <c r="M2534" s="92" t="s">
        <v>38</v>
      </c>
      <c r="N2534" s="92" t="s">
        <v>38</v>
      </c>
      <c r="O2534" s="92" t="s">
        <v>38</v>
      </c>
      <c r="P2534" s="95">
        <v>42562.397916666669</v>
      </c>
      <c r="Q2534" s="92"/>
      <c r="R2534" s="95">
        <v>42655.699305555558</v>
      </c>
      <c r="S2534" s="95">
        <v>42566.821527777778</v>
      </c>
      <c r="T2534" s="92"/>
      <c r="U2534" s="92" t="s">
        <v>39</v>
      </c>
      <c r="V2534" s="92"/>
      <c r="W2534" s="96">
        <v>42570</v>
      </c>
      <c r="X2534" s="92">
        <v>0</v>
      </c>
      <c r="Y2534" s="92">
        <v>3</v>
      </c>
      <c r="Z2534" s="92"/>
      <c r="AA2534" s="92"/>
      <c r="AB2534" s="92"/>
      <c r="AC2534" s="92"/>
      <c r="AD2534" s="92"/>
      <c r="AE2534" s="92"/>
      <c r="AF2534" s="92"/>
      <c r="AG2534" s="92"/>
      <c r="AH2534" s="92"/>
    </row>
    <row r="2535" spans="1:34" ht="15.75" hidden="1" customHeight="1" x14ac:dyDescent="0.2">
      <c r="A2535" s="92" t="s">
        <v>33</v>
      </c>
      <c r="B2535" s="92" t="s">
        <v>41</v>
      </c>
      <c r="C2535" s="51">
        <f t="shared" si="74"/>
        <v>34</v>
      </c>
      <c r="D2535" s="57">
        <v>2016</v>
      </c>
      <c r="E2535" s="57">
        <v>3</v>
      </c>
      <c r="F2535" s="92" t="s">
        <v>22</v>
      </c>
      <c r="G2535" s="93" t="s">
        <v>9337</v>
      </c>
      <c r="H2535" s="92" t="s">
        <v>9338</v>
      </c>
      <c r="I2535" s="94" t="s">
        <v>25</v>
      </c>
      <c r="J2535" s="94" t="s">
        <v>26</v>
      </c>
      <c r="K2535" s="92" t="s">
        <v>27</v>
      </c>
      <c r="L2535" s="92" t="s">
        <v>37</v>
      </c>
      <c r="M2535" s="92" t="s">
        <v>29</v>
      </c>
      <c r="N2535" s="92" t="s">
        <v>38</v>
      </c>
      <c r="O2535" s="92" t="s">
        <v>38</v>
      </c>
      <c r="P2535" s="95">
        <v>42600.566666666666</v>
      </c>
      <c r="Q2535" s="92"/>
      <c r="R2535" s="95">
        <v>42654.89166666667</v>
      </c>
      <c r="S2535" s="95">
        <v>42600.667361111111</v>
      </c>
      <c r="T2535" s="92"/>
      <c r="U2535" s="92" t="s">
        <v>39</v>
      </c>
      <c r="V2535" s="92"/>
      <c r="W2535" s="92"/>
      <c r="X2535" s="92">
        <v>0</v>
      </c>
      <c r="Y2535" s="92">
        <v>1</v>
      </c>
      <c r="Z2535" s="92"/>
      <c r="AA2535" s="92"/>
      <c r="AB2535" s="92"/>
      <c r="AC2535" s="92"/>
      <c r="AD2535" s="92"/>
      <c r="AE2535" s="92"/>
      <c r="AF2535" s="92"/>
      <c r="AG2535" s="92"/>
      <c r="AH2535" s="92" t="s">
        <v>9339</v>
      </c>
    </row>
    <row r="2536" spans="1:34" ht="15.75" hidden="1" customHeight="1" x14ac:dyDescent="0.2">
      <c r="A2536" s="92" t="s">
        <v>33</v>
      </c>
      <c r="B2536" s="92" t="s">
        <v>41</v>
      </c>
      <c r="C2536" s="51">
        <f t="shared" si="74"/>
        <v>33</v>
      </c>
      <c r="D2536" s="57">
        <v>2016</v>
      </c>
      <c r="E2536" s="57">
        <v>3</v>
      </c>
      <c r="F2536" s="92" t="s">
        <v>22</v>
      </c>
      <c r="G2536" s="93" t="s">
        <v>9074</v>
      </c>
      <c r="H2536" s="92" t="s">
        <v>9075</v>
      </c>
      <c r="I2536" s="94" t="s">
        <v>25</v>
      </c>
      <c r="J2536" s="94" t="s">
        <v>26</v>
      </c>
      <c r="K2536" s="92" t="s">
        <v>27</v>
      </c>
      <c r="L2536" s="92" t="s">
        <v>37</v>
      </c>
      <c r="M2536" s="92" t="s">
        <v>29</v>
      </c>
      <c r="N2536" s="92" t="s">
        <v>38</v>
      </c>
      <c r="O2536" s="92" t="s">
        <v>38</v>
      </c>
      <c r="P2536" s="95">
        <v>42572.612500000003</v>
      </c>
      <c r="Q2536" s="92"/>
      <c r="R2536" s="95">
        <v>42597.39166666667</v>
      </c>
      <c r="S2536" s="95">
        <v>42594.746527777781</v>
      </c>
      <c r="T2536" s="92"/>
      <c r="U2536" s="92" t="s">
        <v>39</v>
      </c>
      <c r="V2536" s="92"/>
      <c r="W2536" s="96">
        <v>42585</v>
      </c>
      <c r="X2536" s="92">
        <v>0</v>
      </c>
      <c r="Y2536" s="92">
        <v>1</v>
      </c>
      <c r="Z2536" s="92"/>
      <c r="AA2536" s="92"/>
      <c r="AB2536" s="92"/>
      <c r="AC2536" s="92"/>
      <c r="AD2536" s="92"/>
      <c r="AE2536" s="92"/>
      <c r="AF2536" s="92"/>
      <c r="AG2536" s="92"/>
      <c r="AH2536" s="92" t="s">
        <v>9076</v>
      </c>
    </row>
    <row r="2537" spans="1:34" ht="15.75" hidden="1" customHeight="1" x14ac:dyDescent="0.2">
      <c r="A2537" s="92" t="s">
        <v>33</v>
      </c>
      <c r="B2537" s="92" t="s">
        <v>41</v>
      </c>
      <c r="C2537" s="51">
        <f t="shared" si="74"/>
        <v>38</v>
      </c>
      <c r="D2537" s="57">
        <v>2016</v>
      </c>
      <c r="E2537" s="57">
        <v>3</v>
      </c>
      <c r="F2537" s="92" t="s">
        <v>22</v>
      </c>
      <c r="G2537" s="93" t="s">
        <v>8918</v>
      </c>
      <c r="H2537" s="92" t="s">
        <v>8919</v>
      </c>
      <c r="I2537" s="94" t="s">
        <v>25</v>
      </c>
      <c r="J2537" s="94" t="s">
        <v>26</v>
      </c>
      <c r="K2537" s="92" t="s">
        <v>27</v>
      </c>
      <c r="L2537" s="92" t="s">
        <v>88</v>
      </c>
      <c r="M2537" s="92" t="s">
        <v>38</v>
      </c>
      <c r="N2537" s="92" t="s">
        <v>38</v>
      </c>
      <c r="O2537" s="92" t="s">
        <v>38</v>
      </c>
      <c r="P2537" s="95">
        <v>42621.651388888888</v>
      </c>
      <c r="Q2537" s="92"/>
      <c r="R2537" s="95">
        <v>42625.42083333333</v>
      </c>
      <c r="S2537" s="95">
        <v>42625.388888888891</v>
      </c>
      <c r="T2537" s="92"/>
      <c r="U2537" s="92" t="s">
        <v>39</v>
      </c>
      <c r="V2537" s="92"/>
      <c r="W2537" s="96">
        <v>42625</v>
      </c>
      <c r="X2537" s="92">
        <v>0</v>
      </c>
      <c r="Y2537" s="92">
        <v>3</v>
      </c>
      <c r="Z2537" s="92"/>
      <c r="AA2537" s="92"/>
      <c r="AB2537" s="92"/>
      <c r="AC2537" s="92"/>
      <c r="AD2537" s="92"/>
      <c r="AE2537" s="92"/>
      <c r="AF2537" s="92"/>
      <c r="AG2537" s="92"/>
      <c r="AH2537" s="92" t="s">
        <v>8920</v>
      </c>
    </row>
    <row r="2538" spans="1:34" ht="15.75" hidden="1" customHeight="1" x14ac:dyDescent="0.2">
      <c r="A2538" s="92" t="s">
        <v>33</v>
      </c>
      <c r="B2538" s="92" t="s">
        <v>41</v>
      </c>
      <c r="C2538" s="51">
        <f t="shared" si="74"/>
        <v>36</v>
      </c>
      <c r="D2538" s="57">
        <v>2016</v>
      </c>
      <c r="E2538" s="57">
        <v>3</v>
      </c>
      <c r="F2538" s="92" t="s">
        <v>22</v>
      </c>
      <c r="G2538" s="93" t="s">
        <v>9004</v>
      </c>
      <c r="H2538" s="92" t="s">
        <v>9005</v>
      </c>
      <c r="I2538" s="94" t="s">
        <v>25</v>
      </c>
      <c r="J2538" s="94" t="s">
        <v>26</v>
      </c>
      <c r="K2538" s="92" t="s">
        <v>27</v>
      </c>
      <c r="L2538" s="92" t="s">
        <v>88</v>
      </c>
      <c r="M2538" s="92" t="s">
        <v>30</v>
      </c>
      <c r="N2538" s="92" t="s">
        <v>38</v>
      </c>
      <c r="O2538" s="92" t="s">
        <v>38</v>
      </c>
      <c r="P2538" s="95">
        <v>42611.751388888886</v>
      </c>
      <c r="Q2538" s="92"/>
      <c r="R2538" s="95">
        <v>42654.870138888888</v>
      </c>
      <c r="S2538" s="95">
        <v>42612.345833333333</v>
      </c>
      <c r="T2538" s="92"/>
      <c r="U2538" s="92" t="s">
        <v>39</v>
      </c>
      <c r="V2538" s="92"/>
      <c r="W2538" s="96">
        <v>42613</v>
      </c>
      <c r="X2538" s="92">
        <v>0</v>
      </c>
      <c r="Y2538" s="92">
        <v>2</v>
      </c>
      <c r="Z2538" s="92"/>
      <c r="AA2538" s="92"/>
      <c r="AB2538" s="92"/>
      <c r="AC2538" s="92"/>
      <c r="AD2538" s="92"/>
      <c r="AE2538" s="92"/>
      <c r="AF2538" s="92"/>
      <c r="AG2538" s="92"/>
      <c r="AH2538" s="92" t="s">
        <v>9006</v>
      </c>
    </row>
    <row r="2539" spans="1:34" ht="15.75" hidden="1" customHeight="1" x14ac:dyDescent="0.2">
      <c r="A2539" s="92" t="s">
        <v>33</v>
      </c>
      <c r="B2539" s="92" t="s">
        <v>41</v>
      </c>
      <c r="C2539" s="51">
        <f t="shared" si="74"/>
        <v>37</v>
      </c>
      <c r="D2539" s="57">
        <v>2016</v>
      </c>
      <c r="E2539" s="57">
        <v>3</v>
      </c>
      <c r="F2539" s="92" t="s">
        <v>22</v>
      </c>
      <c r="G2539" s="93" t="s">
        <v>9193</v>
      </c>
      <c r="H2539" s="92" t="s">
        <v>9194</v>
      </c>
      <c r="I2539" s="94" t="s">
        <v>25</v>
      </c>
      <c r="J2539" s="94" t="s">
        <v>26</v>
      </c>
      <c r="K2539" s="92" t="s">
        <v>27</v>
      </c>
      <c r="L2539" s="92" t="s">
        <v>88</v>
      </c>
      <c r="M2539" s="92" t="s">
        <v>2982</v>
      </c>
      <c r="N2539" s="92" t="s">
        <v>38</v>
      </c>
      <c r="O2539" s="92" t="s">
        <v>38</v>
      </c>
      <c r="P2539" s="95">
        <v>42601.425694444442</v>
      </c>
      <c r="Q2539" s="92"/>
      <c r="R2539" s="95">
        <v>42622.44027777778</v>
      </c>
      <c r="S2539" s="95">
        <v>42621.588888888888</v>
      </c>
      <c r="T2539" s="92"/>
      <c r="U2539" s="92" t="s">
        <v>39</v>
      </c>
      <c r="V2539" s="92"/>
      <c r="W2539" s="96">
        <v>42613</v>
      </c>
      <c r="X2539" s="92">
        <v>0</v>
      </c>
      <c r="Y2539" s="92">
        <v>3</v>
      </c>
      <c r="Z2539" s="92"/>
      <c r="AA2539" s="92"/>
      <c r="AB2539" s="92"/>
      <c r="AC2539" s="92"/>
      <c r="AD2539" s="92"/>
      <c r="AE2539" s="92" t="s">
        <v>9195</v>
      </c>
      <c r="AF2539" s="92"/>
      <c r="AG2539" s="92"/>
      <c r="AH2539" s="92" t="s">
        <v>9196</v>
      </c>
    </row>
    <row r="2540" spans="1:34" ht="15.75" hidden="1" customHeight="1" x14ac:dyDescent="0.2">
      <c r="A2540" s="92" t="s">
        <v>33</v>
      </c>
      <c r="B2540" s="92" t="s">
        <v>41</v>
      </c>
      <c r="C2540" s="51">
        <f t="shared" si="74"/>
        <v>30</v>
      </c>
      <c r="D2540" s="57">
        <v>2016</v>
      </c>
      <c r="E2540" s="57">
        <v>3</v>
      </c>
      <c r="F2540" s="92" t="s">
        <v>22</v>
      </c>
      <c r="G2540" s="93" t="s">
        <v>8876</v>
      </c>
      <c r="H2540" s="92" t="s">
        <v>8877</v>
      </c>
      <c r="I2540" s="94" t="s">
        <v>25</v>
      </c>
      <c r="J2540" s="94" t="s">
        <v>26</v>
      </c>
      <c r="K2540" s="92" t="s">
        <v>27</v>
      </c>
      <c r="L2540" s="92" t="s">
        <v>88</v>
      </c>
      <c r="M2540" s="92" t="s">
        <v>38</v>
      </c>
      <c r="N2540" s="92" t="s">
        <v>2982</v>
      </c>
      <c r="O2540" s="92" t="s">
        <v>2982</v>
      </c>
      <c r="P2540" s="95">
        <v>42572.433333333334</v>
      </c>
      <c r="Q2540" s="92"/>
      <c r="R2540" s="95">
        <v>42655.004166666666</v>
      </c>
      <c r="S2540" s="95">
        <v>42573.618750000001</v>
      </c>
      <c r="T2540" s="92"/>
      <c r="U2540" s="92" t="s">
        <v>39</v>
      </c>
      <c r="V2540" s="92"/>
      <c r="W2540" s="96">
        <v>42572</v>
      </c>
      <c r="X2540" s="92">
        <v>0</v>
      </c>
      <c r="Y2540" s="92">
        <v>2</v>
      </c>
      <c r="Z2540" s="92"/>
      <c r="AA2540" s="92"/>
      <c r="AB2540" s="92"/>
      <c r="AC2540" s="92"/>
      <c r="AD2540" s="92"/>
      <c r="AE2540" s="92"/>
      <c r="AF2540" s="92"/>
      <c r="AG2540" s="92"/>
      <c r="AH2540" s="92" t="s">
        <v>8878</v>
      </c>
    </row>
    <row r="2541" spans="1:34" ht="15.75" customHeight="1" x14ac:dyDescent="0.2">
      <c r="A2541" s="92" t="s">
        <v>33</v>
      </c>
      <c r="B2541" s="92" t="s">
        <v>145</v>
      </c>
      <c r="C2541" s="51">
        <f t="shared" si="74"/>
        <v>31</v>
      </c>
      <c r="D2541" s="57">
        <v>2016</v>
      </c>
      <c r="E2541" s="57">
        <v>3</v>
      </c>
      <c r="F2541" s="92" t="s">
        <v>22</v>
      </c>
      <c r="G2541" s="93" t="s">
        <v>9665</v>
      </c>
      <c r="H2541" s="92" t="s">
        <v>9666</v>
      </c>
      <c r="I2541" s="94" t="s">
        <v>217</v>
      </c>
      <c r="J2541" s="94" t="s">
        <v>26</v>
      </c>
      <c r="K2541" s="92" t="s">
        <v>27</v>
      </c>
      <c r="L2541" s="92" t="s">
        <v>88</v>
      </c>
      <c r="M2541" s="92" t="s">
        <v>623</v>
      </c>
      <c r="N2541" s="92" t="s">
        <v>473</v>
      </c>
      <c r="O2541" s="92" t="s">
        <v>30</v>
      </c>
      <c r="P2541" s="95">
        <v>42443.499305555553</v>
      </c>
      <c r="Q2541" s="92"/>
      <c r="R2541" s="95">
        <v>42578.40902777778</v>
      </c>
      <c r="S2541" s="95">
        <v>42578.40902777778</v>
      </c>
      <c r="T2541" s="92"/>
      <c r="U2541" s="124" t="s">
        <v>10423</v>
      </c>
      <c r="V2541" s="92"/>
      <c r="W2541" s="92"/>
      <c r="X2541" s="92">
        <v>0</v>
      </c>
      <c r="Y2541" s="92">
        <v>3</v>
      </c>
      <c r="Z2541" s="92"/>
      <c r="AA2541" s="92"/>
      <c r="AB2541" s="92"/>
      <c r="AC2541" s="92"/>
      <c r="AD2541" s="92"/>
      <c r="AE2541" s="92"/>
      <c r="AF2541" s="92"/>
      <c r="AG2541" s="92"/>
      <c r="AH2541" s="92" t="s">
        <v>9667</v>
      </c>
    </row>
    <row r="2542" spans="1:34" ht="15.75" hidden="1" customHeight="1" x14ac:dyDescent="0.2">
      <c r="A2542" s="92" t="s">
        <v>33</v>
      </c>
      <c r="B2542" s="92" t="s">
        <v>145</v>
      </c>
      <c r="C2542" s="51">
        <f t="shared" si="74"/>
        <v>30</v>
      </c>
      <c r="D2542" s="57">
        <v>2016</v>
      </c>
      <c r="E2542" s="57">
        <v>3</v>
      </c>
      <c r="F2542" s="62" t="s">
        <v>1777</v>
      </c>
      <c r="G2542" s="93" t="s">
        <v>10291</v>
      </c>
      <c r="H2542" s="92" t="s">
        <v>10292</v>
      </c>
      <c r="I2542" s="94" t="s">
        <v>36</v>
      </c>
      <c r="J2542" s="94" t="s">
        <v>26</v>
      </c>
      <c r="K2542" s="92" t="s">
        <v>27</v>
      </c>
      <c r="L2542" s="92" t="s">
        <v>37</v>
      </c>
      <c r="M2542" s="92" t="s">
        <v>284</v>
      </c>
      <c r="N2542" s="92" t="s">
        <v>116</v>
      </c>
      <c r="O2542" s="92" t="s">
        <v>116</v>
      </c>
      <c r="P2542" s="95">
        <v>42499.436805555553</v>
      </c>
      <c r="Q2542" s="92"/>
      <c r="R2542" s="95">
        <v>42614.824999999997</v>
      </c>
      <c r="S2542" s="95">
        <v>42572.504166666666</v>
      </c>
      <c r="T2542" s="92"/>
      <c r="U2542" s="126" t="s">
        <v>1777</v>
      </c>
      <c r="V2542" s="92"/>
      <c r="W2542" s="92"/>
      <c r="X2542" s="92">
        <v>0</v>
      </c>
      <c r="Y2542" s="92">
        <v>1</v>
      </c>
      <c r="Z2542" s="92"/>
      <c r="AA2542" s="92"/>
      <c r="AB2542" s="92"/>
      <c r="AC2542" s="92"/>
      <c r="AD2542" s="92"/>
      <c r="AE2542" s="92"/>
      <c r="AF2542" s="92"/>
      <c r="AG2542" s="92"/>
      <c r="AH2542" s="92" t="s">
        <v>10293</v>
      </c>
    </row>
    <row r="2543" spans="1:34" ht="15.75" customHeight="1" x14ac:dyDescent="0.2">
      <c r="A2543" s="92" t="s">
        <v>33</v>
      </c>
      <c r="B2543" s="92" t="s">
        <v>4643</v>
      </c>
      <c r="C2543" s="51">
        <f t="shared" si="74"/>
        <v>31</v>
      </c>
      <c r="D2543" s="57">
        <v>2016</v>
      </c>
      <c r="E2543" s="57">
        <v>3</v>
      </c>
      <c r="F2543" s="92" t="s">
        <v>22</v>
      </c>
      <c r="G2543" s="93" t="s">
        <v>8160</v>
      </c>
      <c r="H2543" s="92" t="s">
        <v>9622</v>
      </c>
      <c r="I2543" s="94" t="s">
        <v>25</v>
      </c>
      <c r="J2543" s="94" t="s">
        <v>26</v>
      </c>
      <c r="K2543" s="92" t="s">
        <v>27</v>
      </c>
      <c r="L2543" s="92" t="s">
        <v>88</v>
      </c>
      <c r="M2543" s="92" t="s">
        <v>7622</v>
      </c>
      <c r="N2543" s="92" t="s">
        <v>4515</v>
      </c>
      <c r="O2543" s="92" t="s">
        <v>4515</v>
      </c>
      <c r="P2543" s="95">
        <v>42488.451388888891</v>
      </c>
      <c r="Q2543" s="95">
        <v>42660.843055555553</v>
      </c>
      <c r="R2543" s="95">
        <v>42660.843055555553</v>
      </c>
      <c r="S2543" s="95">
        <v>42580.330555555556</v>
      </c>
      <c r="T2543" s="92"/>
      <c r="U2543" s="124" t="s">
        <v>10423</v>
      </c>
      <c r="V2543" s="92"/>
      <c r="W2543" s="92"/>
      <c r="X2543" s="92">
        <v>0</v>
      </c>
      <c r="Y2543" s="92">
        <v>1</v>
      </c>
      <c r="Z2543" s="92"/>
      <c r="AA2543" s="92"/>
      <c r="AB2543" s="92"/>
      <c r="AC2543" s="92"/>
      <c r="AD2543" s="92"/>
      <c r="AE2543" s="92"/>
      <c r="AF2543" s="92" t="s">
        <v>8157</v>
      </c>
      <c r="AG2543" s="92"/>
      <c r="AH2543" s="92" t="s">
        <v>9623</v>
      </c>
    </row>
    <row r="2544" spans="1:34" ht="15.75" customHeight="1" x14ac:dyDescent="0.2">
      <c r="A2544" s="92" t="s">
        <v>33</v>
      </c>
      <c r="B2544" s="92" t="s">
        <v>145</v>
      </c>
      <c r="C2544" s="51">
        <f t="shared" si="74"/>
        <v>37</v>
      </c>
      <c r="D2544" s="57">
        <v>2016</v>
      </c>
      <c r="E2544" s="57">
        <v>3</v>
      </c>
      <c r="F2544" s="92" t="s">
        <v>22</v>
      </c>
      <c r="G2544" s="93" t="s">
        <v>10097</v>
      </c>
      <c r="H2544" s="92" t="s">
        <v>10098</v>
      </c>
      <c r="I2544" s="94" t="s">
        <v>25</v>
      </c>
      <c r="J2544" s="94" t="s">
        <v>26</v>
      </c>
      <c r="K2544" s="92" t="s">
        <v>27</v>
      </c>
      <c r="L2544" s="92" t="s">
        <v>88</v>
      </c>
      <c r="M2544" s="92" t="s">
        <v>4515</v>
      </c>
      <c r="N2544" s="92" t="s">
        <v>473</v>
      </c>
      <c r="O2544" s="92" t="s">
        <v>473</v>
      </c>
      <c r="P2544" s="95">
        <v>42422.404861111114</v>
      </c>
      <c r="Q2544" s="92"/>
      <c r="R2544" s="95">
        <v>42620.645833333336</v>
      </c>
      <c r="S2544" s="95">
        <v>42620.645833333336</v>
      </c>
      <c r="T2544" s="92"/>
      <c r="U2544" s="124" t="s">
        <v>10423</v>
      </c>
      <c r="V2544" s="92"/>
      <c r="W2544" s="92"/>
      <c r="X2544" s="92">
        <v>0</v>
      </c>
      <c r="Y2544" s="92">
        <v>2</v>
      </c>
      <c r="Z2544" s="92"/>
      <c r="AA2544" s="92"/>
      <c r="AB2544" s="92"/>
      <c r="AC2544" s="92"/>
      <c r="AD2544" s="92"/>
      <c r="AE2544" s="92"/>
      <c r="AF2544" s="92"/>
      <c r="AG2544" s="92"/>
      <c r="AH2544" s="92" t="s">
        <v>10099</v>
      </c>
    </row>
    <row r="2545" spans="1:34" ht="15.75" hidden="1" customHeight="1" x14ac:dyDescent="0.2">
      <c r="A2545" s="92" t="s">
        <v>71</v>
      </c>
      <c r="B2545" s="92" t="s">
        <v>120</v>
      </c>
      <c r="C2545" s="51">
        <f t="shared" si="74"/>
        <v>37</v>
      </c>
      <c r="D2545" s="57">
        <v>2016</v>
      </c>
      <c r="E2545" s="57">
        <v>3</v>
      </c>
      <c r="F2545" s="62" t="s">
        <v>1777</v>
      </c>
      <c r="G2545" s="93" t="s">
        <v>10215</v>
      </c>
      <c r="H2545" s="92" t="s">
        <v>10216</v>
      </c>
      <c r="I2545" s="94" t="s">
        <v>25</v>
      </c>
      <c r="J2545" s="94" t="s">
        <v>26</v>
      </c>
      <c r="K2545" s="92" t="s">
        <v>27</v>
      </c>
      <c r="L2545" s="92" t="s">
        <v>88</v>
      </c>
      <c r="M2545" s="92" t="s">
        <v>7622</v>
      </c>
      <c r="N2545" s="92" t="s">
        <v>116</v>
      </c>
      <c r="O2545" s="92" t="s">
        <v>116</v>
      </c>
      <c r="P2545" s="95">
        <v>42608.560416666667</v>
      </c>
      <c r="Q2545" s="92"/>
      <c r="R2545" s="95">
        <v>42620.884027777778</v>
      </c>
      <c r="S2545" s="95">
        <v>42620.884027777778</v>
      </c>
      <c r="T2545" s="92"/>
      <c r="U2545" s="126" t="s">
        <v>1777</v>
      </c>
      <c r="V2545" s="92"/>
      <c r="W2545" s="92"/>
      <c r="X2545" s="92">
        <v>0</v>
      </c>
      <c r="Y2545" s="92">
        <v>3</v>
      </c>
      <c r="Z2545" s="92"/>
      <c r="AA2545" s="92"/>
      <c r="AB2545" s="92"/>
      <c r="AC2545" s="92"/>
      <c r="AD2545" s="92"/>
      <c r="AE2545" s="92"/>
      <c r="AF2545" s="92" t="s">
        <v>10217</v>
      </c>
      <c r="AG2545" s="92"/>
      <c r="AH2545" s="92" t="s">
        <v>10218</v>
      </c>
    </row>
    <row r="2546" spans="1:34" ht="15.75" customHeight="1" x14ac:dyDescent="0.2">
      <c r="A2546" s="92" t="s">
        <v>33</v>
      </c>
      <c r="B2546" s="92" t="s">
        <v>99</v>
      </c>
      <c r="C2546" s="51">
        <f t="shared" si="74"/>
        <v>36</v>
      </c>
      <c r="D2546" s="57">
        <v>2016</v>
      </c>
      <c r="E2546" s="57">
        <v>3</v>
      </c>
      <c r="F2546" s="92" t="s">
        <v>22</v>
      </c>
      <c r="G2546" s="93" t="s">
        <v>8945</v>
      </c>
      <c r="H2546" s="92" t="s">
        <v>8946</v>
      </c>
      <c r="I2546" s="94" t="s">
        <v>36</v>
      </c>
      <c r="J2546" s="94" t="s">
        <v>26</v>
      </c>
      <c r="K2546" s="92" t="s">
        <v>27</v>
      </c>
      <c r="L2546" s="92" t="s">
        <v>88</v>
      </c>
      <c r="M2546" s="92" t="s">
        <v>30</v>
      </c>
      <c r="N2546" s="92" t="s">
        <v>30</v>
      </c>
      <c r="O2546" s="92" t="s">
        <v>30</v>
      </c>
      <c r="P2546" s="95">
        <v>42606.365277777775</v>
      </c>
      <c r="Q2546" s="92"/>
      <c r="R2546" s="95">
        <v>42619.375694444447</v>
      </c>
      <c r="S2546" s="95">
        <v>42613.676388888889</v>
      </c>
      <c r="T2546" s="92"/>
      <c r="U2546" s="124" t="s">
        <v>10423</v>
      </c>
      <c r="V2546" s="92"/>
      <c r="W2546" s="96">
        <v>42606</v>
      </c>
      <c r="X2546" s="92">
        <v>0</v>
      </c>
      <c r="Y2546" s="92">
        <v>4</v>
      </c>
      <c r="Z2546" s="92"/>
      <c r="AA2546" s="92"/>
      <c r="AB2546" s="92"/>
      <c r="AC2546" s="92"/>
      <c r="AD2546" s="92"/>
      <c r="AE2546" s="92"/>
      <c r="AF2546" s="92"/>
      <c r="AG2546" s="92"/>
      <c r="AH2546" s="92" t="s">
        <v>8947</v>
      </c>
    </row>
    <row r="2547" spans="1:34" ht="15.75" hidden="1" customHeight="1" x14ac:dyDescent="0.2">
      <c r="A2547" s="92" t="s">
        <v>33</v>
      </c>
      <c r="B2547" s="92" t="s">
        <v>108</v>
      </c>
      <c r="C2547" s="51">
        <f t="shared" si="74"/>
        <v>37</v>
      </c>
      <c r="D2547" s="57">
        <v>2016</v>
      </c>
      <c r="E2547" s="57">
        <v>3</v>
      </c>
      <c r="F2547" s="92" t="s">
        <v>22</v>
      </c>
      <c r="G2547" s="93" t="s">
        <v>8825</v>
      </c>
      <c r="H2547" s="92" t="s">
        <v>8826</v>
      </c>
      <c r="I2547" s="94" t="s">
        <v>25</v>
      </c>
      <c r="J2547" s="94" t="s">
        <v>26</v>
      </c>
      <c r="K2547" s="92" t="s">
        <v>27</v>
      </c>
      <c r="L2547" s="92" t="s">
        <v>88</v>
      </c>
      <c r="M2547" s="92" t="s">
        <v>2982</v>
      </c>
      <c r="N2547" s="92" t="s">
        <v>2982</v>
      </c>
      <c r="O2547" s="92" t="s">
        <v>2982</v>
      </c>
      <c r="P2547" s="95">
        <v>42622.630555555559</v>
      </c>
      <c r="Q2547" s="92"/>
      <c r="R2547" s="95">
        <v>42654.843055555553</v>
      </c>
      <c r="S2547" s="95">
        <v>42622.644444444442</v>
      </c>
      <c r="T2547" s="92"/>
      <c r="U2547" s="92" t="s">
        <v>106</v>
      </c>
      <c r="V2547" s="92"/>
      <c r="W2547" s="96">
        <v>42625</v>
      </c>
      <c r="X2547" s="92">
        <v>0</v>
      </c>
      <c r="Y2547" s="92">
        <v>1</v>
      </c>
      <c r="Z2547" s="92"/>
      <c r="AA2547" s="92"/>
      <c r="AB2547" s="92"/>
      <c r="AC2547" s="92"/>
      <c r="AD2547" s="92"/>
      <c r="AE2547" s="92"/>
      <c r="AF2547" s="92"/>
      <c r="AG2547" s="92"/>
      <c r="AH2547" s="92" t="s">
        <v>8827</v>
      </c>
    </row>
    <row r="2548" spans="1:34" ht="15.75" hidden="1" customHeight="1" x14ac:dyDescent="0.2">
      <c r="A2548" s="92" t="s">
        <v>33</v>
      </c>
      <c r="B2548" s="92" t="s">
        <v>2726</v>
      </c>
      <c r="C2548" s="51">
        <f t="shared" si="74"/>
        <v>33</v>
      </c>
      <c r="D2548" s="57">
        <v>2016</v>
      </c>
      <c r="E2548" s="57">
        <v>3</v>
      </c>
      <c r="F2548" s="62" t="s">
        <v>1777</v>
      </c>
      <c r="G2548" s="93" t="s">
        <v>10304</v>
      </c>
      <c r="H2548" s="92" t="s">
        <v>10305</v>
      </c>
      <c r="I2548" s="94" t="s">
        <v>25</v>
      </c>
      <c r="J2548" s="94" t="s">
        <v>26</v>
      </c>
      <c r="K2548" s="92" t="s">
        <v>27</v>
      </c>
      <c r="L2548" s="92" t="s">
        <v>88</v>
      </c>
      <c r="M2548" s="92" t="s">
        <v>116</v>
      </c>
      <c r="N2548" s="92" t="s">
        <v>116</v>
      </c>
      <c r="O2548" s="92" t="s">
        <v>116</v>
      </c>
      <c r="P2548" s="95">
        <v>42541.611111111109</v>
      </c>
      <c r="Q2548" s="92"/>
      <c r="R2548" s="95">
        <v>42614.824999999997</v>
      </c>
      <c r="S2548" s="95">
        <v>42591.555555555555</v>
      </c>
      <c r="T2548" s="92"/>
      <c r="U2548" s="126" t="s">
        <v>1777</v>
      </c>
      <c r="V2548" s="92"/>
      <c r="W2548" s="92"/>
      <c r="X2548" s="92">
        <v>0</v>
      </c>
      <c r="Y2548" s="92">
        <v>3</v>
      </c>
      <c r="Z2548" s="92"/>
      <c r="AA2548" s="92"/>
      <c r="AB2548" s="92"/>
      <c r="AC2548" s="92"/>
      <c r="AD2548" s="92"/>
      <c r="AE2548" s="92"/>
      <c r="AF2548" s="92"/>
      <c r="AG2548" s="92"/>
      <c r="AH2548" s="92" t="s">
        <v>10306</v>
      </c>
    </row>
    <row r="2549" spans="1:34" ht="15.75" hidden="1" customHeight="1" x14ac:dyDescent="0.2">
      <c r="A2549" s="92" t="s">
        <v>71</v>
      </c>
      <c r="B2549" s="92" t="s">
        <v>120</v>
      </c>
      <c r="C2549" s="51">
        <f t="shared" si="74"/>
        <v>31</v>
      </c>
      <c r="D2549" s="57">
        <v>2016</v>
      </c>
      <c r="E2549" s="57">
        <v>3</v>
      </c>
      <c r="F2549" s="62" t="s">
        <v>1777</v>
      </c>
      <c r="G2549" s="93" t="s">
        <v>8516</v>
      </c>
      <c r="H2549" s="92" t="s">
        <v>10297</v>
      </c>
      <c r="I2549" s="94" t="s">
        <v>25</v>
      </c>
      <c r="J2549" s="94" t="s">
        <v>26</v>
      </c>
      <c r="K2549" s="92" t="s">
        <v>27</v>
      </c>
      <c r="L2549" s="92" t="s">
        <v>88</v>
      </c>
      <c r="M2549" s="92" t="s">
        <v>202</v>
      </c>
      <c r="N2549" s="92" t="s">
        <v>116</v>
      </c>
      <c r="O2549" s="92" t="s">
        <v>116</v>
      </c>
      <c r="P2549" s="95">
        <v>42513.397916666669</v>
      </c>
      <c r="Q2549" s="92"/>
      <c r="R2549" s="95">
        <v>42614.826388888891</v>
      </c>
      <c r="S2549" s="95">
        <v>42578.575694444444</v>
      </c>
      <c r="T2549" s="92"/>
      <c r="U2549" s="126" t="s">
        <v>1777</v>
      </c>
      <c r="V2549" s="92"/>
      <c r="W2549" s="92"/>
      <c r="X2549" s="92">
        <v>0</v>
      </c>
      <c r="Y2549" s="92">
        <v>4</v>
      </c>
      <c r="Z2549" s="92" t="s">
        <v>10298</v>
      </c>
      <c r="AA2549" s="92"/>
      <c r="AB2549" s="92"/>
      <c r="AC2549" s="92"/>
      <c r="AD2549" s="92"/>
      <c r="AE2549" s="92"/>
      <c r="AF2549" s="92" t="s">
        <v>10299</v>
      </c>
      <c r="AG2549" s="92"/>
      <c r="AH2549" s="92" t="s">
        <v>10300</v>
      </c>
    </row>
    <row r="2550" spans="1:34" ht="15.75" customHeight="1" x14ac:dyDescent="0.2">
      <c r="A2550" s="92" t="s">
        <v>33</v>
      </c>
      <c r="B2550" s="92" t="s">
        <v>108</v>
      </c>
      <c r="C2550" s="51">
        <f t="shared" si="74"/>
        <v>32</v>
      </c>
      <c r="D2550" s="57">
        <v>2016</v>
      </c>
      <c r="E2550" s="57">
        <v>3</v>
      </c>
      <c r="F2550" s="92" t="s">
        <v>22</v>
      </c>
      <c r="G2550" s="93" t="s">
        <v>10051</v>
      </c>
      <c r="H2550" s="92" t="s">
        <v>10052</v>
      </c>
      <c r="I2550" s="94" t="s">
        <v>25</v>
      </c>
      <c r="J2550" s="94" t="s">
        <v>26</v>
      </c>
      <c r="K2550" s="92" t="s">
        <v>27</v>
      </c>
      <c r="L2550" s="92" t="s">
        <v>88</v>
      </c>
      <c r="M2550" s="92" t="s">
        <v>7450</v>
      </c>
      <c r="N2550" s="92" t="s">
        <v>7450</v>
      </c>
      <c r="O2550" s="92" t="s">
        <v>7450</v>
      </c>
      <c r="P2550" s="95">
        <v>42562.484027777777</v>
      </c>
      <c r="Q2550" s="92"/>
      <c r="R2550" s="95">
        <v>42655.698611111111</v>
      </c>
      <c r="S2550" s="95">
        <v>42584.461111111108</v>
      </c>
      <c r="T2550" s="92"/>
      <c r="U2550" s="124" t="s">
        <v>10423</v>
      </c>
      <c r="V2550" s="92"/>
      <c r="W2550" s="96">
        <v>42566</v>
      </c>
      <c r="X2550" s="92">
        <v>0</v>
      </c>
      <c r="Y2550" s="92">
        <v>3</v>
      </c>
      <c r="Z2550" s="92"/>
      <c r="AA2550" s="92"/>
      <c r="AB2550" s="92"/>
      <c r="AC2550" s="92"/>
      <c r="AD2550" s="92"/>
      <c r="AE2550" s="92"/>
      <c r="AF2550" s="92"/>
      <c r="AG2550" s="92"/>
      <c r="AH2550" s="92" t="s">
        <v>10053</v>
      </c>
    </row>
    <row r="2551" spans="1:34" ht="15.75" customHeight="1" x14ac:dyDescent="0.2">
      <c r="A2551" s="92" t="s">
        <v>33</v>
      </c>
      <c r="B2551" s="92" t="s">
        <v>4643</v>
      </c>
      <c r="C2551" s="51">
        <f t="shared" si="74"/>
        <v>37</v>
      </c>
      <c r="D2551" s="57">
        <v>2016</v>
      </c>
      <c r="E2551" s="57">
        <v>3</v>
      </c>
      <c r="F2551" s="92" t="s">
        <v>869</v>
      </c>
      <c r="G2551" s="93" t="s">
        <v>8664</v>
      </c>
      <c r="H2551" s="92" t="s">
        <v>8665</v>
      </c>
      <c r="I2551" s="94" t="s">
        <v>25</v>
      </c>
      <c r="J2551" s="94" t="s">
        <v>26</v>
      </c>
      <c r="K2551" s="92" t="s">
        <v>27</v>
      </c>
      <c r="L2551" s="92" t="s">
        <v>88</v>
      </c>
      <c r="M2551" s="92" t="s">
        <v>7562</v>
      </c>
      <c r="N2551" s="92" t="s">
        <v>4170</v>
      </c>
      <c r="O2551" s="92" t="s">
        <v>4170</v>
      </c>
      <c r="P2551" s="95">
        <v>42558.570833333331</v>
      </c>
      <c r="Q2551" s="92"/>
      <c r="R2551" s="95">
        <v>42654.818749999999</v>
      </c>
      <c r="S2551" s="95">
        <v>42620.540277777778</v>
      </c>
      <c r="T2551" s="92"/>
      <c r="U2551" s="124" t="s">
        <v>10423</v>
      </c>
      <c r="V2551" s="92"/>
      <c r="W2551" s="96">
        <v>42615</v>
      </c>
      <c r="X2551" s="92">
        <v>0</v>
      </c>
      <c r="Y2551" s="92">
        <v>6</v>
      </c>
      <c r="Z2551" s="92" t="s">
        <v>8666</v>
      </c>
      <c r="AA2551" s="92"/>
      <c r="AB2551" s="92"/>
      <c r="AC2551" s="92"/>
      <c r="AD2551" s="92"/>
      <c r="AE2551" s="92"/>
      <c r="AF2551" s="92"/>
      <c r="AG2551" s="92"/>
      <c r="AH2551" s="92" t="s">
        <v>8667</v>
      </c>
    </row>
    <row r="2552" spans="1:34" ht="15.75" hidden="1" customHeight="1" x14ac:dyDescent="0.2">
      <c r="A2552" s="92" t="s">
        <v>33</v>
      </c>
      <c r="B2552" s="92" t="s">
        <v>76</v>
      </c>
      <c r="C2552" s="51">
        <f t="shared" si="74"/>
        <v>37</v>
      </c>
      <c r="D2552" s="57">
        <v>2016</v>
      </c>
      <c r="E2552" s="57">
        <v>3</v>
      </c>
      <c r="F2552" s="92" t="s">
        <v>869</v>
      </c>
      <c r="G2552" s="93" t="s">
        <v>8717</v>
      </c>
      <c r="H2552" s="92" t="s">
        <v>8718</v>
      </c>
      <c r="I2552" s="94" t="s">
        <v>25</v>
      </c>
      <c r="J2552" s="94" t="s">
        <v>26</v>
      </c>
      <c r="K2552" s="92" t="s">
        <v>27</v>
      </c>
      <c r="L2552" s="92" t="s">
        <v>88</v>
      </c>
      <c r="M2552" s="92" t="s">
        <v>83</v>
      </c>
      <c r="N2552" s="92" t="s">
        <v>83</v>
      </c>
      <c r="O2552" s="92" t="s">
        <v>83</v>
      </c>
      <c r="P2552" s="95">
        <v>42104.04583333333</v>
      </c>
      <c r="Q2552" s="92"/>
      <c r="R2552" s="95">
        <v>42654.822916666664</v>
      </c>
      <c r="S2552" s="95">
        <v>42621.569444444445</v>
      </c>
      <c r="T2552" s="92"/>
      <c r="U2552" s="92" t="s">
        <v>54</v>
      </c>
      <c r="V2552" s="92"/>
      <c r="W2552" s="96">
        <v>42199</v>
      </c>
      <c r="X2552" s="92">
        <v>0</v>
      </c>
      <c r="Y2552" s="92">
        <v>4</v>
      </c>
      <c r="Z2552" s="92" t="s">
        <v>8719</v>
      </c>
      <c r="AA2552" s="92"/>
      <c r="AB2552" s="92"/>
      <c r="AC2552" s="92"/>
      <c r="AD2552" s="92"/>
      <c r="AE2552" s="92"/>
      <c r="AF2552" s="92"/>
      <c r="AG2552" s="92"/>
      <c r="AH2552" s="92" t="s">
        <v>8720</v>
      </c>
    </row>
    <row r="2553" spans="1:34" ht="15.75" hidden="1" customHeight="1" x14ac:dyDescent="0.2">
      <c r="A2553" s="92" t="s">
        <v>33</v>
      </c>
      <c r="B2553" s="92" t="s">
        <v>56</v>
      </c>
      <c r="C2553" s="51">
        <f t="shared" si="74"/>
        <v>32</v>
      </c>
      <c r="D2553" s="57">
        <v>2016</v>
      </c>
      <c r="E2553" s="57">
        <v>3</v>
      </c>
      <c r="F2553" s="92" t="s">
        <v>22</v>
      </c>
      <c r="G2553" s="93" t="s">
        <v>8859</v>
      </c>
      <c r="H2553" s="92" t="s">
        <v>8860</v>
      </c>
      <c r="I2553" s="94" t="s">
        <v>25</v>
      </c>
      <c r="J2553" s="94" t="s">
        <v>26</v>
      </c>
      <c r="K2553" s="92" t="s">
        <v>27</v>
      </c>
      <c r="L2553" s="92" t="s">
        <v>88</v>
      </c>
      <c r="M2553" s="92" t="s">
        <v>5045</v>
      </c>
      <c r="N2553" s="92" t="s">
        <v>5045</v>
      </c>
      <c r="O2553" s="92" t="s">
        <v>5045</v>
      </c>
      <c r="P2553" s="95">
        <v>42585.654861111114</v>
      </c>
      <c r="Q2553" s="92"/>
      <c r="R2553" s="95">
        <v>42654.935416666667</v>
      </c>
      <c r="S2553" s="95">
        <v>42587.696527777778</v>
      </c>
      <c r="T2553" s="92"/>
      <c r="U2553" s="92" t="s">
        <v>54</v>
      </c>
      <c r="V2553" s="92"/>
      <c r="W2553" s="92"/>
      <c r="X2553" s="92">
        <v>0</v>
      </c>
      <c r="Y2553" s="92">
        <v>2</v>
      </c>
      <c r="Z2553" s="97" t="s">
        <v>8861</v>
      </c>
      <c r="AA2553" s="92"/>
      <c r="AB2553" s="92"/>
      <c r="AC2553" s="92"/>
      <c r="AD2553" s="92"/>
      <c r="AE2553" s="92"/>
      <c r="AF2553" s="92"/>
      <c r="AG2553" s="92"/>
      <c r="AH2553" s="92" t="s">
        <v>8862</v>
      </c>
    </row>
    <row r="2554" spans="1:34" ht="15.75" hidden="1" customHeight="1" x14ac:dyDescent="0.2">
      <c r="A2554" s="92" t="s">
        <v>33</v>
      </c>
      <c r="B2554" s="92" t="s">
        <v>564</v>
      </c>
      <c r="C2554" s="51">
        <f t="shared" si="74"/>
        <v>35</v>
      </c>
      <c r="D2554" s="57">
        <v>2016</v>
      </c>
      <c r="E2554" s="57">
        <v>3</v>
      </c>
      <c r="F2554" s="92" t="s">
        <v>22</v>
      </c>
      <c r="G2554" s="93" t="s">
        <v>9047</v>
      </c>
      <c r="H2554" s="92" t="s">
        <v>9048</v>
      </c>
      <c r="I2554" s="94" t="s">
        <v>25</v>
      </c>
      <c r="J2554" s="94" t="s">
        <v>26</v>
      </c>
      <c r="K2554" s="92" t="s">
        <v>27</v>
      </c>
      <c r="L2554" s="92" t="s">
        <v>88</v>
      </c>
      <c r="M2554" s="92" t="s">
        <v>5045</v>
      </c>
      <c r="N2554" s="92" t="s">
        <v>5045</v>
      </c>
      <c r="O2554" s="92" t="s">
        <v>5045</v>
      </c>
      <c r="P2554" s="95">
        <v>42604.604166666664</v>
      </c>
      <c r="Q2554" s="92"/>
      <c r="R2554" s="95">
        <v>42654.879861111112</v>
      </c>
      <c r="S2554" s="95">
        <v>42605.597916666666</v>
      </c>
      <c r="T2554" s="92"/>
      <c r="U2554" s="92" t="s">
        <v>54</v>
      </c>
      <c r="V2554" s="92"/>
      <c r="W2554" s="92"/>
      <c r="X2554" s="92">
        <v>0</v>
      </c>
      <c r="Y2554" s="92">
        <v>2</v>
      </c>
      <c r="Z2554" s="97" t="s">
        <v>9049</v>
      </c>
      <c r="AA2554" s="92"/>
      <c r="AB2554" s="92"/>
      <c r="AC2554" s="92"/>
      <c r="AD2554" s="92"/>
      <c r="AE2554" s="92"/>
      <c r="AF2554" s="92"/>
      <c r="AG2554" s="92"/>
      <c r="AH2554" s="92" t="s">
        <v>9050</v>
      </c>
    </row>
    <row r="2555" spans="1:34" ht="15.75" customHeight="1" x14ac:dyDescent="0.2">
      <c r="A2555" s="92" t="s">
        <v>33</v>
      </c>
      <c r="B2555" s="92" t="s">
        <v>133</v>
      </c>
      <c r="C2555" s="51">
        <f t="shared" si="74"/>
        <v>36</v>
      </c>
      <c r="D2555" s="57">
        <v>2016</v>
      </c>
      <c r="E2555" s="57">
        <v>3</v>
      </c>
      <c r="F2555" s="92" t="s">
        <v>22</v>
      </c>
      <c r="G2555" s="93" t="s">
        <v>8931</v>
      </c>
      <c r="H2555" s="92" t="s">
        <v>8932</v>
      </c>
      <c r="I2555" s="94" t="s">
        <v>25</v>
      </c>
      <c r="J2555" s="94" t="s">
        <v>26</v>
      </c>
      <c r="K2555" s="92" t="s">
        <v>27</v>
      </c>
      <c r="L2555" s="92" t="s">
        <v>37</v>
      </c>
      <c r="M2555" s="92" t="s">
        <v>29</v>
      </c>
      <c r="N2555" s="92" t="s">
        <v>116</v>
      </c>
      <c r="O2555" s="92" t="s">
        <v>116</v>
      </c>
      <c r="P2555" s="95">
        <v>42612.404861111114</v>
      </c>
      <c r="Q2555" s="92"/>
      <c r="R2555" s="95">
        <v>42655.506249999999</v>
      </c>
      <c r="S2555" s="95">
        <v>42612.792361111111</v>
      </c>
      <c r="T2555" s="92"/>
      <c r="U2555" s="124" t="s">
        <v>10423</v>
      </c>
      <c r="V2555" s="92"/>
      <c r="W2555" s="92"/>
      <c r="X2555" s="92">
        <v>0</v>
      </c>
      <c r="Y2555" s="92">
        <v>1</v>
      </c>
      <c r="Z2555" s="92"/>
      <c r="AA2555" s="92"/>
      <c r="AB2555" s="92"/>
      <c r="AC2555" s="92"/>
      <c r="AD2555" s="92"/>
      <c r="AE2555" s="92"/>
      <c r="AF2555" s="92"/>
      <c r="AG2555" s="92"/>
      <c r="AH2555" s="92" t="s">
        <v>8933</v>
      </c>
    </row>
    <row r="2556" spans="1:34" ht="15.75" hidden="1" customHeight="1" x14ac:dyDescent="0.2">
      <c r="A2556" s="92" t="s">
        <v>33</v>
      </c>
      <c r="B2556" s="92" t="s">
        <v>41</v>
      </c>
      <c r="C2556" s="51">
        <f t="shared" si="74"/>
        <v>37</v>
      </c>
      <c r="D2556" s="57">
        <v>2016</v>
      </c>
      <c r="E2556" s="57">
        <v>3</v>
      </c>
      <c r="F2556" s="92" t="s">
        <v>22</v>
      </c>
      <c r="G2556" s="93" t="s">
        <v>8734</v>
      </c>
      <c r="H2556" s="92" t="s">
        <v>8735</v>
      </c>
      <c r="I2556" s="94" t="s">
        <v>25</v>
      </c>
      <c r="J2556" s="94" t="s">
        <v>26</v>
      </c>
      <c r="K2556" s="92" t="s">
        <v>27</v>
      </c>
      <c r="L2556" s="92" t="s">
        <v>88</v>
      </c>
      <c r="M2556" s="92" t="s">
        <v>5045</v>
      </c>
      <c r="N2556" s="92" t="s">
        <v>5045</v>
      </c>
      <c r="O2556" s="92" t="s">
        <v>5045</v>
      </c>
      <c r="P2556" s="95">
        <v>42615.634027777778</v>
      </c>
      <c r="Q2556" s="92"/>
      <c r="R2556" s="95">
        <v>42654.850694444445</v>
      </c>
      <c r="S2556" s="95">
        <v>42620.629861111112</v>
      </c>
      <c r="T2556" s="92"/>
      <c r="U2556" s="92" t="s">
        <v>39</v>
      </c>
      <c r="V2556" s="92"/>
      <c r="W2556" s="92"/>
      <c r="X2556" s="92">
        <v>0</v>
      </c>
      <c r="Y2556" s="92">
        <v>3</v>
      </c>
      <c r="Z2556" s="97" t="s">
        <v>8736</v>
      </c>
      <c r="AA2556" s="92"/>
      <c r="AB2556" s="92"/>
      <c r="AC2556" s="92"/>
      <c r="AD2556" s="92"/>
      <c r="AE2556" s="92"/>
      <c r="AF2556" s="92"/>
      <c r="AG2556" s="92"/>
      <c r="AH2556" s="92" t="s">
        <v>8737</v>
      </c>
    </row>
    <row r="2557" spans="1:34" ht="15.75" customHeight="1" x14ac:dyDescent="0.2">
      <c r="A2557" s="92" t="s">
        <v>33</v>
      </c>
      <c r="B2557" s="92" t="s">
        <v>6457</v>
      </c>
      <c r="C2557" s="51">
        <f t="shared" si="74"/>
        <v>36</v>
      </c>
      <c r="D2557" s="57">
        <v>2016</v>
      </c>
      <c r="E2557" s="57">
        <v>3</v>
      </c>
      <c r="F2557" s="92" t="s">
        <v>22</v>
      </c>
      <c r="G2557" s="93" t="s">
        <v>8786</v>
      </c>
      <c r="H2557" s="92" t="s">
        <v>8787</v>
      </c>
      <c r="I2557" s="94" t="s">
        <v>25</v>
      </c>
      <c r="J2557" s="94" t="s">
        <v>26</v>
      </c>
      <c r="K2557" s="92" t="s">
        <v>27</v>
      </c>
      <c r="L2557" s="92" t="s">
        <v>88</v>
      </c>
      <c r="M2557" s="92" t="s">
        <v>4515</v>
      </c>
      <c r="N2557" s="92" t="s">
        <v>7622</v>
      </c>
      <c r="O2557" s="92" t="s">
        <v>7622</v>
      </c>
      <c r="P2557" s="95">
        <v>42593.413888888892</v>
      </c>
      <c r="Q2557" s="92"/>
      <c r="R2557" s="95">
        <v>42654.913194444445</v>
      </c>
      <c r="S2557" s="95">
        <v>42614.981944444444</v>
      </c>
      <c r="T2557" s="92"/>
      <c r="U2557" s="124" t="s">
        <v>10423</v>
      </c>
      <c r="V2557" s="92"/>
      <c r="W2557" s="92"/>
      <c r="X2557" s="92">
        <v>0</v>
      </c>
      <c r="Y2557" s="92">
        <v>1</v>
      </c>
      <c r="Z2557" s="92"/>
      <c r="AA2557" s="92"/>
      <c r="AB2557" s="92"/>
      <c r="AC2557" s="92"/>
      <c r="AD2557" s="92"/>
      <c r="AE2557" s="92"/>
      <c r="AF2557" s="92"/>
      <c r="AG2557" s="92"/>
      <c r="AH2557" s="92" t="s">
        <v>8788</v>
      </c>
    </row>
    <row r="2558" spans="1:34" ht="15.75" hidden="1" customHeight="1" x14ac:dyDescent="0.2">
      <c r="A2558" s="92" t="s">
        <v>219</v>
      </c>
      <c r="B2558" s="92" t="s">
        <v>145</v>
      </c>
      <c r="C2558" s="51">
        <f t="shared" si="74"/>
        <v>40</v>
      </c>
      <c r="D2558" s="57">
        <v>2016</v>
      </c>
      <c r="E2558" s="57">
        <v>3</v>
      </c>
      <c r="F2558" s="62" t="s">
        <v>1777</v>
      </c>
      <c r="G2558" s="93" t="s">
        <v>10327</v>
      </c>
      <c r="H2558" s="92" t="s">
        <v>10328</v>
      </c>
      <c r="I2558" s="94" t="s">
        <v>25</v>
      </c>
      <c r="J2558" s="94" t="s">
        <v>26</v>
      </c>
      <c r="K2558" s="92" t="s">
        <v>27</v>
      </c>
      <c r="L2558" s="92" t="s">
        <v>37</v>
      </c>
      <c r="M2558" s="92" t="s">
        <v>2811</v>
      </c>
      <c r="N2558" s="92" t="s">
        <v>116</v>
      </c>
      <c r="O2558" s="92" t="s">
        <v>116</v>
      </c>
      <c r="P2558" s="95">
        <v>42009.522916666669</v>
      </c>
      <c r="Q2558" s="92"/>
      <c r="R2558" s="95">
        <v>42640.44027777778</v>
      </c>
      <c r="S2558" s="95">
        <v>42640.44027777778</v>
      </c>
      <c r="T2558" s="92"/>
      <c r="U2558" s="126" t="s">
        <v>1777</v>
      </c>
      <c r="V2558" s="92"/>
      <c r="W2558" s="92"/>
      <c r="X2558" s="92">
        <v>0</v>
      </c>
      <c r="Y2558" s="92">
        <v>1</v>
      </c>
      <c r="Z2558" s="92"/>
      <c r="AA2558" s="92"/>
      <c r="AB2558" s="92"/>
      <c r="AC2558" s="92"/>
      <c r="AD2558" s="92"/>
      <c r="AE2558" s="92"/>
      <c r="AF2558" s="92"/>
      <c r="AG2558" s="92"/>
      <c r="AH2558" s="92" t="s">
        <v>10326</v>
      </c>
    </row>
    <row r="2559" spans="1:34" ht="15.75" hidden="1" customHeight="1" x14ac:dyDescent="0.2">
      <c r="A2559" s="92" t="s">
        <v>219</v>
      </c>
      <c r="B2559" s="92" t="s">
        <v>145</v>
      </c>
      <c r="C2559" s="51">
        <f t="shared" si="74"/>
        <v>40</v>
      </c>
      <c r="D2559" s="57">
        <v>2016</v>
      </c>
      <c r="E2559" s="57">
        <v>3</v>
      </c>
      <c r="F2559" s="62" t="s">
        <v>1777</v>
      </c>
      <c r="G2559" s="93" t="s">
        <v>10329</v>
      </c>
      <c r="H2559" s="92" t="s">
        <v>10330</v>
      </c>
      <c r="I2559" s="94" t="s">
        <v>25</v>
      </c>
      <c r="J2559" s="94" t="s">
        <v>26</v>
      </c>
      <c r="K2559" s="92" t="s">
        <v>27</v>
      </c>
      <c r="L2559" s="92" t="s">
        <v>37</v>
      </c>
      <c r="M2559" s="92" t="s">
        <v>2811</v>
      </c>
      <c r="N2559" s="92" t="s">
        <v>116</v>
      </c>
      <c r="O2559" s="92" t="s">
        <v>116</v>
      </c>
      <c r="P2559" s="95">
        <v>42009.522222222222</v>
      </c>
      <c r="Q2559" s="92"/>
      <c r="R2559" s="95">
        <v>42640.44027777778</v>
      </c>
      <c r="S2559" s="95">
        <v>42640.44027777778</v>
      </c>
      <c r="T2559" s="92"/>
      <c r="U2559" s="126" t="s">
        <v>1777</v>
      </c>
      <c r="V2559" s="92"/>
      <c r="W2559" s="92"/>
      <c r="X2559" s="92">
        <v>0</v>
      </c>
      <c r="Y2559" s="92">
        <v>1</v>
      </c>
      <c r="Z2559" s="92"/>
      <c r="AA2559" s="92"/>
      <c r="AB2559" s="92"/>
      <c r="AC2559" s="92"/>
      <c r="AD2559" s="92"/>
      <c r="AE2559" s="92"/>
      <c r="AF2559" s="92"/>
      <c r="AG2559" s="92"/>
      <c r="AH2559" s="92" t="s">
        <v>10326</v>
      </c>
    </row>
    <row r="2560" spans="1:34" ht="15.75" hidden="1" customHeight="1" x14ac:dyDescent="0.2">
      <c r="A2560" s="92" t="s">
        <v>219</v>
      </c>
      <c r="B2560" s="92" t="s">
        <v>145</v>
      </c>
      <c r="C2560" s="51">
        <f t="shared" si="74"/>
        <v>40</v>
      </c>
      <c r="D2560" s="57">
        <v>2016</v>
      </c>
      <c r="E2560" s="57">
        <v>3</v>
      </c>
      <c r="F2560" s="62" t="s">
        <v>1777</v>
      </c>
      <c r="G2560" s="93" t="s">
        <v>10324</v>
      </c>
      <c r="H2560" s="92" t="s">
        <v>10325</v>
      </c>
      <c r="I2560" s="94" t="s">
        <v>25</v>
      </c>
      <c r="J2560" s="94" t="s">
        <v>26</v>
      </c>
      <c r="K2560" s="92" t="s">
        <v>27</v>
      </c>
      <c r="L2560" s="92" t="s">
        <v>37</v>
      </c>
      <c r="M2560" s="92" t="s">
        <v>2811</v>
      </c>
      <c r="N2560" s="92" t="s">
        <v>116</v>
      </c>
      <c r="O2560" s="92" t="s">
        <v>116</v>
      </c>
      <c r="P2560" s="95">
        <v>42009.525000000001</v>
      </c>
      <c r="Q2560" s="92"/>
      <c r="R2560" s="95">
        <v>42640.44027777778</v>
      </c>
      <c r="S2560" s="95">
        <v>42640.44027777778</v>
      </c>
      <c r="T2560" s="92"/>
      <c r="U2560" s="126" t="s">
        <v>1777</v>
      </c>
      <c r="V2560" s="92"/>
      <c r="W2560" s="92"/>
      <c r="X2560" s="92">
        <v>0</v>
      </c>
      <c r="Y2560" s="92">
        <v>1</v>
      </c>
      <c r="Z2560" s="92"/>
      <c r="AA2560" s="92"/>
      <c r="AB2560" s="92"/>
      <c r="AC2560" s="92"/>
      <c r="AD2560" s="92"/>
      <c r="AE2560" s="92"/>
      <c r="AF2560" s="92"/>
      <c r="AG2560" s="92"/>
      <c r="AH2560" s="92" t="s">
        <v>10326</v>
      </c>
    </row>
    <row r="2561" spans="1:34" ht="15.75" hidden="1" customHeight="1" x14ac:dyDescent="0.2">
      <c r="A2561" s="92" t="s">
        <v>33</v>
      </c>
      <c r="B2561" s="92" t="s">
        <v>108</v>
      </c>
      <c r="C2561" s="51">
        <f t="shared" si="74"/>
        <v>29</v>
      </c>
      <c r="D2561" s="57">
        <v>2016</v>
      </c>
      <c r="E2561" s="57">
        <v>3</v>
      </c>
      <c r="F2561" s="92" t="s">
        <v>22</v>
      </c>
      <c r="G2561" s="93" t="s">
        <v>9766</v>
      </c>
      <c r="H2561" s="92" t="s">
        <v>9767</v>
      </c>
      <c r="I2561" s="94" t="s">
        <v>25</v>
      </c>
      <c r="J2561" s="94" t="s">
        <v>26</v>
      </c>
      <c r="K2561" s="92" t="s">
        <v>27</v>
      </c>
      <c r="L2561" s="92" t="s">
        <v>88</v>
      </c>
      <c r="M2561" s="92" t="s">
        <v>59</v>
      </c>
      <c r="N2561" s="92" t="s">
        <v>59</v>
      </c>
      <c r="O2561" s="92" t="s">
        <v>59</v>
      </c>
      <c r="P2561" s="95">
        <v>42557.46597222222</v>
      </c>
      <c r="Q2561" s="92"/>
      <c r="R2561" s="95">
        <v>42566.722916666666</v>
      </c>
      <c r="S2561" s="95">
        <v>42562.970138888886</v>
      </c>
      <c r="T2561" s="92"/>
      <c r="U2561" s="92" t="s">
        <v>54</v>
      </c>
      <c r="V2561" s="92"/>
      <c r="W2561" s="96">
        <v>42566</v>
      </c>
      <c r="X2561" s="92">
        <v>0</v>
      </c>
      <c r="Y2561" s="92">
        <v>3</v>
      </c>
      <c r="Z2561" s="92"/>
      <c r="AA2561" s="92"/>
      <c r="AB2561" s="92"/>
      <c r="AC2561" s="92"/>
      <c r="AD2561" s="92"/>
      <c r="AE2561" s="92"/>
      <c r="AF2561" s="92"/>
      <c r="AG2561" s="92"/>
      <c r="AH2561" s="92" t="s">
        <v>9768</v>
      </c>
    </row>
    <row r="2562" spans="1:34" ht="15.75" hidden="1" customHeight="1" x14ac:dyDescent="0.2">
      <c r="A2562" s="92" t="s">
        <v>33</v>
      </c>
      <c r="B2562" s="92" t="s">
        <v>564</v>
      </c>
      <c r="C2562" s="51">
        <f t="shared" si="74"/>
        <v>36</v>
      </c>
      <c r="D2562" s="57">
        <v>2016</v>
      </c>
      <c r="E2562" s="57">
        <v>3</v>
      </c>
      <c r="F2562" s="92" t="s">
        <v>22</v>
      </c>
      <c r="G2562" s="93" t="s">
        <v>9014</v>
      </c>
      <c r="H2562" s="92" t="s">
        <v>9015</v>
      </c>
      <c r="I2562" s="94" t="s">
        <v>25</v>
      </c>
      <c r="J2562" s="94" t="s">
        <v>26</v>
      </c>
      <c r="K2562" s="92" t="s">
        <v>27</v>
      </c>
      <c r="L2562" s="92" t="s">
        <v>88</v>
      </c>
      <c r="M2562" s="92" t="s">
        <v>59</v>
      </c>
      <c r="N2562" s="92" t="s">
        <v>59</v>
      </c>
      <c r="O2562" s="92" t="s">
        <v>59</v>
      </c>
      <c r="P2562" s="95">
        <v>42611.663888888892</v>
      </c>
      <c r="Q2562" s="92"/>
      <c r="R2562" s="95">
        <v>42622.44027777778</v>
      </c>
      <c r="S2562" s="95">
        <v>42615.536805555559</v>
      </c>
      <c r="T2562" s="92"/>
      <c r="U2562" s="92" t="s">
        <v>54</v>
      </c>
      <c r="V2562" s="92"/>
      <c r="W2562" s="96">
        <v>42622</v>
      </c>
      <c r="X2562" s="92">
        <v>0</v>
      </c>
      <c r="Y2562" s="92">
        <v>3</v>
      </c>
      <c r="Z2562" s="92" t="s">
        <v>9016</v>
      </c>
      <c r="AA2562" s="92"/>
      <c r="AB2562" s="92"/>
      <c r="AC2562" s="92"/>
      <c r="AD2562" s="92"/>
      <c r="AE2562" s="92"/>
      <c r="AF2562" s="92"/>
      <c r="AG2562" s="92"/>
      <c r="AH2562" s="92" t="s">
        <v>9017</v>
      </c>
    </row>
    <row r="2563" spans="1:34" ht="15.75" customHeight="1" x14ac:dyDescent="0.2">
      <c r="A2563" s="92" t="s">
        <v>33</v>
      </c>
      <c r="B2563" s="92" t="s">
        <v>99</v>
      </c>
      <c r="C2563" s="51">
        <f t="shared" si="74"/>
        <v>34</v>
      </c>
      <c r="D2563" s="57">
        <v>2016</v>
      </c>
      <c r="E2563" s="57">
        <v>3</v>
      </c>
      <c r="F2563" s="92" t="s">
        <v>22</v>
      </c>
      <c r="G2563" s="93" t="s">
        <v>8960</v>
      </c>
      <c r="H2563" s="92" t="s">
        <v>8961</v>
      </c>
      <c r="I2563" s="94" t="s">
        <v>25</v>
      </c>
      <c r="J2563" s="94" t="s">
        <v>26</v>
      </c>
      <c r="K2563" s="92" t="s">
        <v>27</v>
      </c>
      <c r="L2563" s="92" t="s">
        <v>37</v>
      </c>
      <c r="M2563" s="92" t="s">
        <v>29</v>
      </c>
      <c r="N2563" s="92" t="s">
        <v>30</v>
      </c>
      <c r="O2563" s="92" t="s">
        <v>30</v>
      </c>
      <c r="P2563" s="95">
        <v>42580.429166666669</v>
      </c>
      <c r="Q2563" s="92"/>
      <c r="R2563" s="95">
        <v>42601.54791666667</v>
      </c>
      <c r="S2563" s="95">
        <v>42600.756249999999</v>
      </c>
      <c r="T2563" s="92"/>
      <c r="U2563" s="124" t="s">
        <v>10423</v>
      </c>
      <c r="V2563" s="92"/>
      <c r="W2563" s="96">
        <v>42607</v>
      </c>
      <c r="X2563" s="92">
        <v>0</v>
      </c>
      <c r="Y2563" s="92">
        <v>4</v>
      </c>
      <c r="Z2563" s="92" t="s">
        <v>8962</v>
      </c>
      <c r="AA2563" s="92"/>
      <c r="AB2563" s="92"/>
      <c r="AC2563" s="92"/>
      <c r="AD2563" s="92"/>
      <c r="AE2563" s="92"/>
      <c r="AF2563" s="92"/>
      <c r="AG2563" s="92"/>
      <c r="AH2563" s="92" t="s">
        <v>8963</v>
      </c>
    </row>
    <row r="2564" spans="1:34" ht="15.75" customHeight="1" x14ac:dyDescent="0.2">
      <c r="A2564" s="92" t="s">
        <v>33</v>
      </c>
      <c r="B2564" s="92" t="s">
        <v>6457</v>
      </c>
      <c r="C2564" s="51">
        <f t="shared" si="74"/>
        <v>34</v>
      </c>
      <c r="D2564" s="57">
        <v>2016</v>
      </c>
      <c r="E2564" s="57">
        <v>3</v>
      </c>
      <c r="F2564" s="92" t="s">
        <v>7270</v>
      </c>
      <c r="G2564" s="93" t="s">
        <v>10160</v>
      </c>
      <c r="H2564" s="92" t="s">
        <v>10161</v>
      </c>
      <c r="I2564" s="94" t="s">
        <v>36</v>
      </c>
      <c r="J2564" s="94" t="s">
        <v>26</v>
      </c>
      <c r="K2564" s="92" t="s">
        <v>27</v>
      </c>
      <c r="L2564" s="92" t="s">
        <v>88</v>
      </c>
      <c r="M2564" s="92" t="s">
        <v>284</v>
      </c>
      <c r="N2564" s="92" t="s">
        <v>7089</v>
      </c>
      <c r="O2564" s="92" t="s">
        <v>7089</v>
      </c>
      <c r="P2564" s="95">
        <v>42557.614583333336</v>
      </c>
      <c r="Q2564" s="92"/>
      <c r="R2564" s="95">
        <v>42614.82708333333</v>
      </c>
      <c r="S2564" s="95">
        <v>42599.539583333331</v>
      </c>
      <c r="T2564" s="92"/>
      <c r="U2564" s="124" t="s">
        <v>10423</v>
      </c>
      <c r="V2564" s="92"/>
      <c r="W2564" s="92"/>
      <c r="X2564" s="92">
        <v>0</v>
      </c>
      <c r="Y2564" s="92">
        <v>3</v>
      </c>
      <c r="Z2564" s="92"/>
      <c r="AA2564" s="92"/>
      <c r="AB2564" s="92"/>
      <c r="AC2564" s="92"/>
      <c r="AD2564" s="92"/>
      <c r="AE2564" s="92"/>
      <c r="AF2564" s="92"/>
      <c r="AG2564" s="92"/>
      <c r="AH2564" s="92" t="s">
        <v>10162</v>
      </c>
    </row>
    <row r="2565" spans="1:34" ht="15.75" hidden="1" customHeight="1" x14ac:dyDescent="0.2">
      <c r="A2565" s="92" t="s">
        <v>33</v>
      </c>
      <c r="B2565" s="92" t="s">
        <v>3324</v>
      </c>
      <c r="C2565" s="51">
        <f t="shared" si="74"/>
        <v>30</v>
      </c>
      <c r="D2565" s="57">
        <v>2016</v>
      </c>
      <c r="E2565" s="57">
        <v>3</v>
      </c>
      <c r="F2565" s="92" t="s">
        <v>22</v>
      </c>
      <c r="G2565" s="93" t="s">
        <v>9756</v>
      </c>
      <c r="H2565" s="92" t="s">
        <v>9757</v>
      </c>
      <c r="I2565" s="94" t="s">
        <v>25</v>
      </c>
      <c r="J2565" s="94" t="s">
        <v>26</v>
      </c>
      <c r="K2565" s="92" t="s">
        <v>27</v>
      </c>
      <c r="L2565" s="92" t="s">
        <v>88</v>
      </c>
      <c r="M2565" s="92" t="s">
        <v>5045</v>
      </c>
      <c r="N2565" s="92" t="s">
        <v>5045</v>
      </c>
      <c r="O2565" s="92" t="s">
        <v>5045</v>
      </c>
      <c r="P2565" s="95">
        <v>42566.699305555558</v>
      </c>
      <c r="Q2565" s="92"/>
      <c r="R2565" s="95">
        <v>42655.541666666664</v>
      </c>
      <c r="S2565" s="95">
        <v>42571.611805555556</v>
      </c>
      <c r="T2565" s="92"/>
      <c r="U2565" s="92" t="s">
        <v>111</v>
      </c>
      <c r="V2565" s="92"/>
      <c r="W2565" s="96">
        <v>42570</v>
      </c>
      <c r="X2565" s="92">
        <v>0</v>
      </c>
      <c r="Y2565" s="92">
        <v>2</v>
      </c>
      <c r="Z2565" s="97" t="s">
        <v>9758</v>
      </c>
      <c r="AA2565" s="92"/>
      <c r="AB2565" s="92"/>
      <c r="AC2565" s="92"/>
      <c r="AD2565" s="92"/>
      <c r="AE2565" s="92"/>
      <c r="AF2565" s="92"/>
      <c r="AG2565" s="92"/>
      <c r="AH2565" s="92" t="s">
        <v>9402</v>
      </c>
    </row>
    <row r="2566" spans="1:34" ht="15.75" customHeight="1" x14ac:dyDescent="0.2">
      <c r="A2566" s="92" t="s">
        <v>33</v>
      </c>
      <c r="B2566" s="92" t="s">
        <v>4456</v>
      </c>
      <c r="C2566" s="51">
        <f t="shared" si="74"/>
        <v>32</v>
      </c>
      <c r="D2566" s="57">
        <v>2016</v>
      </c>
      <c r="E2566" s="57">
        <v>3</v>
      </c>
      <c r="F2566" s="92" t="s">
        <v>22</v>
      </c>
      <c r="G2566" s="93" t="s">
        <v>9540</v>
      </c>
      <c r="H2566" s="92" t="s">
        <v>9541</v>
      </c>
      <c r="I2566" s="94" t="s">
        <v>25</v>
      </c>
      <c r="J2566" s="94" t="s">
        <v>26</v>
      </c>
      <c r="K2566" s="92" t="s">
        <v>27</v>
      </c>
      <c r="L2566" s="92" t="s">
        <v>88</v>
      </c>
      <c r="M2566" s="92" t="s">
        <v>5045</v>
      </c>
      <c r="N2566" s="92" t="s">
        <v>5045</v>
      </c>
      <c r="O2566" s="92" t="s">
        <v>5045</v>
      </c>
      <c r="P2566" s="95">
        <v>42579.627083333333</v>
      </c>
      <c r="Q2566" s="92"/>
      <c r="R2566" s="95">
        <v>42654.939583333333</v>
      </c>
      <c r="S2566" s="95">
        <v>42587.700694444444</v>
      </c>
      <c r="T2566" s="92"/>
      <c r="U2566" s="124" t="s">
        <v>10423</v>
      </c>
      <c r="V2566" s="92"/>
      <c r="W2566" s="96">
        <v>42570</v>
      </c>
      <c r="X2566" s="92">
        <v>0</v>
      </c>
      <c r="Y2566" s="92">
        <v>3</v>
      </c>
      <c r="Z2566" s="97" t="s">
        <v>9542</v>
      </c>
      <c r="AA2566" s="92"/>
      <c r="AB2566" s="92"/>
      <c r="AC2566" s="92"/>
      <c r="AD2566" s="92"/>
      <c r="AE2566" s="92"/>
      <c r="AF2566" s="92"/>
      <c r="AG2566" s="92"/>
      <c r="AH2566" s="92" t="s">
        <v>9543</v>
      </c>
    </row>
    <row r="2567" spans="1:34" ht="15.75" customHeight="1" x14ac:dyDescent="0.2">
      <c r="A2567" s="92" t="s">
        <v>33</v>
      </c>
      <c r="B2567" s="92" t="s">
        <v>56</v>
      </c>
      <c r="C2567" s="51">
        <f t="shared" si="74"/>
        <v>37</v>
      </c>
      <c r="D2567" s="57">
        <v>2016</v>
      </c>
      <c r="E2567" s="57">
        <v>3</v>
      </c>
      <c r="F2567" s="92" t="s">
        <v>869</v>
      </c>
      <c r="G2567" s="93" t="s">
        <v>8574</v>
      </c>
      <c r="H2567" s="92" t="s">
        <v>8575</v>
      </c>
      <c r="I2567" s="94" t="s">
        <v>25</v>
      </c>
      <c r="J2567" s="94" t="s">
        <v>26</v>
      </c>
      <c r="K2567" s="92" t="s">
        <v>27</v>
      </c>
      <c r="L2567" s="92" t="s">
        <v>88</v>
      </c>
      <c r="M2567" s="92" t="s">
        <v>30</v>
      </c>
      <c r="N2567" s="92" t="s">
        <v>3796</v>
      </c>
      <c r="O2567" s="92" t="s">
        <v>3796</v>
      </c>
      <c r="P2567" s="95">
        <v>42607.447916666664</v>
      </c>
      <c r="Q2567" s="92"/>
      <c r="R2567" s="95">
        <v>42654.775000000001</v>
      </c>
      <c r="S2567" s="95">
        <v>42620.493055555555</v>
      </c>
      <c r="T2567" s="92"/>
      <c r="U2567" s="124" t="s">
        <v>10423</v>
      </c>
      <c r="V2567" s="92"/>
      <c r="W2567" s="96">
        <v>42615</v>
      </c>
      <c r="X2567" s="92">
        <v>0</v>
      </c>
      <c r="Y2567" s="92">
        <v>2</v>
      </c>
      <c r="Z2567" s="92"/>
      <c r="AA2567" s="92"/>
      <c r="AB2567" s="92"/>
      <c r="AC2567" s="92"/>
      <c r="AD2567" s="92"/>
      <c r="AE2567" s="92" t="s">
        <v>8576</v>
      </c>
      <c r="AF2567" s="92"/>
      <c r="AG2567" s="92"/>
      <c r="AH2567" s="92" t="s">
        <v>8577</v>
      </c>
    </row>
    <row r="2568" spans="1:34" ht="15.75" customHeight="1" x14ac:dyDescent="0.2">
      <c r="A2568" s="92" t="s">
        <v>33</v>
      </c>
      <c r="B2568" s="92" t="s">
        <v>99</v>
      </c>
      <c r="C2568" s="51">
        <f t="shared" si="74"/>
        <v>36</v>
      </c>
      <c r="D2568" s="57">
        <v>2016</v>
      </c>
      <c r="E2568" s="57">
        <v>3</v>
      </c>
      <c r="F2568" s="92" t="s">
        <v>22</v>
      </c>
      <c r="G2568" s="93" t="s">
        <v>9230</v>
      </c>
      <c r="H2568" s="92" t="s">
        <v>9231</v>
      </c>
      <c r="I2568" s="94" t="s">
        <v>25</v>
      </c>
      <c r="J2568" s="94" t="s">
        <v>26</v>
      </c>
      <c r="K2568" s="92" t="s">
        <v>27</v>
      </c>
      <c r="L2568" s="92" t="s">
        <v>37</v>
      </c>
      <c r="M2568" s="92" t="s">
        <v>29</v>
      </c>
      <c r="N2568" s="92" t="s">
        <v>30</v>
      </c>
      <c r="O2568" s="92" t="s">
        <v>30</v>
      </c>
      <c r="P2568" s="95">
        <v>42579.675694444442</v>
      </c>
      <c r="Q2568" s="92"/>
      <c r="R2568" s="95">
        <v>42612.59375</v>
      </c>
      <c r="S2568" s="95">
        <v>42611.581250000003</v>
      </c>
      <c r="T2568" s="92"/>
      <c r="U2568" s="124" t="s">
        <v>10423</v>
      </c>
      <c r="V2568" s="92"/>
      <c r="W2568" s="96">
        <v>42592</v>
      </c>
      <c r="X2568" s="92">
        <v>0</v>
      </c>
      <c r="Y2568" s="92">
        <v>2</v>
      </c>
      <c r="Z2568" s="92" t="s">
        <v>9232</v>
      </c>
      <c r="AA2568" s="92"/>
      <c r="AB2568" s="92"/>
      <c r="AC2568" s="92"/>
      <c r="AD2568" s="92"/>
      <c r="AE2568" s="92" t="s">
        <v>9233</v>
      </c>
      <c r="AF2568" s="92" t="s">
        <v>9234</v>
      </c>
      <c r="AG2568" s="92"/>
      <c r="AH2568" s="92" t="s">
        <v>9235</v>
      </c>
    </row>
    <row r="2569" spans="1:34" ht="15.75" customHeight="1" x14ac:dyDescent="0.2">
      <c r="A2569" s="92" t="s">
        <v>33</v>
      </c>
      <c r="B2569" s="92" t="s">
        <v>56</v>
      </c>
      <c r="C2569" s="51">
        <f t="shared" si="74"/>
        <v>36</v>
      </c>
      <c r="D2569" s="57">
        <v>2016</v>
      </c>
      <c r="E2569" s="57">
        <v>3</v>
      </c>
      <c r="F2569" s="92" t="s">
        <v>22</v>
      </c>
      <c r="G2569" s="93" t="s">
        <v>9360</v>
      </c>
      <c r="H2569" s="92" t="s">
        <v>9361</v>
      </c>
      <c r="I2569" s="94" t="s">
        <v>25</v>
      </c>
      <c r="J2569" s="94" t="s">
        <v>26</v>
      </c>
      <c r="K2569" s="92" t="s">
        <v>27</v>
      </c>
      <c r="L2569" s="92" t="s">
        <v>88</v>
      </c>
      <c r="M2569" s="92" t="s">
        <v>5045</v>
      </c>
      <c r="N2569" s="92" t="s">
        <v>74</v>
      </c>
      <c r="O2569" s="92" t="s">
        <v>74</v>
      </c>
      <c r="P2569" s="95">
        <v>42590.55972222222</v>
      </c>
      <c r="Q2569" s="92"/>
      <c r="R2569" s="95">
        <v>42654.925000000003</v>
      </c>
      <c r="S2569" s="95">
        <v>42612.734722222223</v>
      </c>
      <c r="T2569" s="92"/>
      <c r="U2569" s="124" t="s">
        <v>10423</v>
      </c>
      <c r="V2569" s="92"/>
      <c r="W2569" s="96">
        <v>42601</v>
      </c>
      <c r="X2569" s="92">
        <v>0</v>
      </c>
      <c r="Y2569" s="92">
        <v>3</v>
      </c>
      <c r="Z2569" s="92"/>
      <c r="AA2569" s="92"/>
      <c r="AB2569" s="92"/>
      <c r="AC2569" s="92"/>
      <c r="AD2569" s="92"/>
      <c r="AE2569" s="92"/>
      <c r="AF2569" s="92"/>
      <c r="AG2569" s="92"/>
      <c r="AH2569" s="92"/>
    </row>
    <row r="2570" spans="1:34" ht="15.75" customHeight="1" x14ac:dyDescent="0.2">
      <c r="A2570" s="92" t="s">
        <v>33</v>
      </c>
      <c r="B2570" s="92" t="s">
        <v>4849</v>
      </c>
      <c r="C2570" s="51">
        <f t="shared" si="74"/>
        <v>29</v>
      </c>
      <c r="D2570" s="57">
        <v>2016</v>
      </c>
      <c r="E2570" s="57">
        <v>3</v>
      </c>
      <c r="F2570" s="92" t="s">
        <v>22</v>
      </c>
      <c r="G2570" s="93" t="s">
        <v>9828</v>
      </c>
      <c r="H2570" s="92" t="s">
        <v>9829</v>
      </c>
      <c r="I2570" s="94" t="s">
        <v>25</v>
      </c>
      <c r="J2570" s="94" t="s">
        <v>26</v>
      </c>
      <c r="K2570" s="92" t="s">
        <v>27</v>
      </c>
      <c r="L2570" s="92" t="s">
        <v>88</v>
      </c>
      <c r="M2570" s="92" t="s">
        <v>2982</v>
      </c>
      <c r="N2570" s="92" t="s">
        <v>2982</v>
      </c>
      <c r="O2570" s="92" t="s">
        <v>2982</v>
      </c>
      <c r="P2570" s="95">
        <v>42559.404166666667</v>
      </c>
      <c r="Q2570" s="92"/>
      <c r="R2570" s="95">
        <v>42655.700694444444</v>
      </c>
      <c r="S2570" s="95">
        <v>42564.45</v>
      </c>
      <c r="T2570" s="92"/>
      <c r="U2570" s="124" t="s">
        <v>10423</v>
      </c>
      <c r="V2570" s="92"/>
      <c r="W2570" s="96">
        <v>42564</v>
      </c>
      <c r="X2570" s="92">
        <v>0</v>
      </c>
      <c r="Y2570" s="92">
        <v>1</v>
      </c>
      <c r="Z2570" s="97" t="s">
        <v>9830</v>
      </c>
      <c r="AA2570" s="92"/>
      <c r="AB2570" s="92"/>
      <c r="AC2570" s="92"/>
      <c r="AD2570" s="92"/>
      <c r="AE2570" s="92"/>
      <c r="AF2570" s="92"/>
      <c r="AG2570" s="92"/>
      <c r="AH2570" s="92" t="s">
        <v>9831</v>
      </c>
    </row>
    <row r="2571" spans="1:34" ht="15.75" hidden="1" customHeight="1" x14ac:dyDescent="0.2">
      <c r="A2571" s="92" t="s">
        <v>219</v>
      </c>
      <c r="B2571" s="92" t="s">
        <v>145</v>
      </c>
      <c r="C2571" s="51">
        <f t="shared" si="74"/>
        <v>28</v>
      </c>
      <c r="D2571" s="57">
        <v>2016</v>
      </c>
      <c r="E2571" s="57">
        <v>3</v>
      </c>
      <c r="F2571" s="92" t="s">
        <v>22</v>
      </c>
      <c r="G2571" s="93" t="s">
        <v>9864</v>
      </c>
      <c r="H2571" s="92" t="s">
        <v>9865</v>
      </c>
      <c r="I2571" s="94" t="s">
        <v>1915</v>
      </c>
      <c r="J2571" s="94" t="s">
        <v>26</v>
      </c>
      <c r="K2571" s="92" t="s">
        <v>27</v>
      </c>
      <c r="L2571" s="92" t="s">
        <v>88</v>
      </c>
      <c r="M2571" s="92" t="s">
        <v>53</v>
      </c>
      <c r="N2571" s="92" t="s">
        <v>30</v>
      </c>
      <c r="O2571" s="92" t="s">
        <v>30</v>
      </c>
      <c r="P2571" s="95">
        <v>42501.637499999997</v>
      </c>
      <c r="Q2571" s="95">
        <v>42660.84097222222</v>
      </c>
      <c r="R2571" s="95">
        <v>42660.84097222222</v>
      </c>
      <c r="S2571" s="95">
        <v>42557.665277777778</v>
      </c>
      <c r="T2571" s="92"/>
      <c r="U2571" s="92" t="s">
        <v>54</v>
      </c>
      <c r="V2571" s="92"/>
      <c r="W2571" s="92"/>
      <c r="X2571" s="92">
        <v>0</v>
      </c>
      <c r="Y2571" s="92">
        <v>1</v>
      </c>
      <c r="Z2571" s="92"/>
      <c r="AA2571" s="92"/>
      <c r="AB2571" s="92"/>
      <c r="AC2571" s="92"/>
      <c r="AD2571" s="92"/>
      <c r="AE2571" s="92"/>
      <c r="AF2571" s="92"/>
      <c r="AG2571" s="92"/>
      <c r="AH2571" s="92"/>
    </row>
    <row r="2572" spans="1:34" ht="15.75" hidden="1" customHeight="1" x14ac:dyDescent="0.2">
      <c r="A2572" s="92" t="s">
        <v>33</v>
      </c>
      <c r="B2572" s="92" t="s">
        <v>108</v>
      </c>
      <c r="C2572" s="51">
        <f t="shared" si="74"/>
        <v>33</v>
      </c>
      <c r="D2572" s="57">
        <v>2016</v>
      </c>
      <c r="E2572" s="57">
        <v>3</v>
      </c>
      <c r="F2572" s="92" t="s">
        <v>22</v>
      </c>
      <c r="G2572" s="93" t="s">
        <v>9533</v>
      </c>
      <c r="H2572" s="92" t="s">
        <v>9534</v>
      </c>
      <c r="I2572" s="94" t="s">
        <v>25</v>
      </c>
      <c r="J2572" s="94" t="s">
        <v>26</v>
      </c>
      <c r="K2572" s="92" t="s">
        <v>27</v>
      </c>
      <c r="L2572" s="92" t="s">
        <v>88</v>
      </c>
      <c r="M2572" s="92" t="s">
        <v>167</v>
      </c>
      <c r="N2572" s="92" t="s">
        <v>2982</v>
      </c>
      <c r="O2572" s="92" t="s">
        <v>2982</v>
      </c>
      <c r="P2572" s="95">
        <v>42579.552083333336</v>
      </c>
      <c r="Q2572" s="92"/>
      <c r="R2572" s="95">
        <v>42654.939583333333</v>
      </c>
      <c r="S2572" s="95">
        <v>42592.415277777778</v>
      </c>
      <c r="T2572" s="92"/>
      <c r="U2572" s="92" t="s">
        <v>106</v>
      </c>
      <c r="V2572" s="92"/>
      <c r="W2572" s="96">
        <v>42597</v>
      </c>
      <c r="X2572" s="92">
        <v>0</v>
      </c>
      <c r="Y2572" s="92">
        <v>3</v>
      </c>
      <c r="Z2572" s="92"/>
      <c r="AA2572" s="92"/>
      <c r="AB2572" s="92"/>
      <c r="AC2572" s="92"/>
      <c r="AD2572" s="92"/>
      <c r="AE2572" s="92"/>
      <c r="AF2572" s="92"/>
      <c r="AG2572" s="92"/>
      <c r="AH2572" s="92" t="s">
        <v>9535</v>
      </c>
    </row>
    <row r="2573" spans="1:34" ht="15.75" customHeight="1" x14ac:dyDescent="0.2">
      <c r="A2573" s="92" t="s">
        <v>33</v>
      </c>
      <c r="B2573" s="92" t="s">
        <v>2726</v>
      </c>
      <c r="C2573" s="51">
        <f t="shared" si="74"/>
        <v>32</v>
      </c>
      <c r="D2573" s="57">
        <v>2016</v>
      </c>
      <c r="E2573" s="57">
        <v>3</v>
      </c>
      <c r="F2573" s="92" t="s">
        <v>22</v>
      </c>
      <c r="G2573" s="93" t="s">
        <v>9536</v>
      </c>
      <c r="H2573" s="92" t="s">
        <v>9537</v>
      </c>
      <c r="I2573" s="94" t="s">
        <v>36</v>
      </c>
      <c r="J2573" s="94" t="s">
        <v>26</v>
      </c>
      <c r="K2573" s="92" t="s">
        <v>2703</v>
      </c>
      <c r="L2573" s="92" t="s">
        <v>88</v>
      </c>
      <c r="M2573" s="92" t="s">
        <v>29</v>
      </c>
      <c r="N2573" s="92" t="s">
        <v>49</v>
      </c>
      <c r="O2573" s="92" t="s">
        <v>49</v>
      </c>
      <c r="P2573" s="95">
        <v>42579.495138888888</v>
      </c>
      <c r="Q2573" s="92"/>
      <c r="R2573" s="95">
        <v>42592.466666666667</v>
      </c>
      <c r="S2573" s="95">
        <v>42584.646527777775</v>
      </c>
      <c r="T2573" s="92"/>
      <c r="U2573" s="124" t="s">
        <v>10423</v>
      </c>
      <c r="V2573" s="92"/>
      <c r="W2573" s="96">
        <v>42580</v>
      </c>
      <c r="X2573" s="92">
        <v>0</v>
      </c>
      <c r="Y2573" s="92">
        <v>1</v>
      </c>
      <c r="Z2573" s="97" t="s">
        <v>9538</v>
      </c>
      <c r="AA2573" s="92"/>
      <c r="AB2573" s="92"/>
      <c r="AC2573" s="92"/>
      <c r="AD2573" s="92"/>
      <c r="AE2573" s="92"/>
      <c r="AF2573" s="92"/>
      <c r="AG2573" s="92"/>
      <c r="AH2573" s="92" t="s">
        <v>9539</v>
      </c>
    </row>
    <row r="2574" spans="1:34" ht="15.75" customHeight="1" x14ac:dyDescent="0.2">
      <c r="A2574" s="92" t="s">
        <v>33</v>
      </c>
      <c r="B2574" s="92" t="s">
        <v>2726</v>
      </c>
      <c r="C2574" s="51">
        <f t="shared" si="74"/>
        <v>35</v>
      </c>
      <c r="D2574" s="57">
        <v>2016</v>
      </c>
      <c r="E2574" s="57">
        <v>3</v>
      </c>
      <c r="F2574" s="92" t="s">
        <v>22</v>
      </c>
      <c r="G2574" s="93" t="s">
        <v>9022</v>
      </c>
      <c r="H2574" s="92" t="s">
        <v>9023</v>
      </c>
      <c r="I2574" s="94" t="s">
        <v>25</v>
      </c>
      <c r="J2574" s="94" t="s">
        <v>26</v>
      </c>
      <c r="K2574" s="92" t="s">
        <v>27</v>
      </c>
      <c r="L2574" s="92" t="s">
        <v>37</v>
      </c>
      <c r="M2574" s="92" t="s">
        <v>29</v>
      </c>
      <c r="N2574" s="92" t="s">
        <v>306</v>
      </c>
      <c r="O2574" s="92" t="s">
        <v>306</v>
      </c>
      <c r="P2574" s="95">
        <v>42605.688888888886</v>
      </c>
      <c r="Q2574" s="92"/>
      <c r="R2574" s="95">
        <v>42606.359027777777</v>
      </c>
      <c r="S2574" s="95">
        <v>42605.725694444445</v>
      </c>
      <c r="T2574" s="92"/>
      <c r="U2574" s="124" t="s">
        <v>10423</v>
      </c>
      <c r="V2574" s="92"/>
      <c r="W2574" s="96">
        <v>42613</v>
      </c>
      <c r="X2574" s="92">
        <v>0</v>
      </c>
      <c r="Y2574" s="92">
        <v>1</v>
      </c>
      <c r="Z2574" s="92"/>
      <c r="AA2574" s="92"/>
      <c r="AB2574" s="92"/>
      <c r="AC2574" s="92"/>
      <c r="AD2574" s="92"/>
      <c r="AE2574" s="92"/>
      <c r="AF2574" s="92"/>
      <c r="AG2574" s="92"/>
      <c r="AH2574" s="92" t="s">
        <v>9024</v>
      </c>
    </row>
    <row r="2575" spans="1:34" ht="15.75" customHeight="1" x14ac:dyDescent="0.2">
      <c r="A2575" s="99" t="s">
        <v>33</v>
      </c>
      <c r="B2575" s="99" t="s">
        <v>2726</v>
      </c>
      <c r="C2575" s="51">
        <f t="shared" si="74"/>
        <v>38</v>
      </c>
      <c r="D2575" s="57">
        <v>2016</v>
      </c>
      <c r="E2575" s="57">
        <v>3</v>
      </c>
      <c r="F2575" s="99" t="s">
        <v>22</v>
      </c>
      <c r="G2575" s="101" t="s">
        <v>9102</v>
      </c>
      <c r="H2575" s="99" t="s">
        <v>9023</v>
      </c>
      <c r="I2575" s="102" t="s">
        <v>25</v>
      </c>
      <c r="J2575" s="102" t="s">
        <v>26</v>
      </c>
      <c r="K2575" s="99" t="s">
        <v>27</v>
      </c>
      <c r="L2575" s="99" t="s">
        <v>37</v>
      </c>
      <c r="M2575" s="99" t="s">
        <v>29</v>
      </c>
      <c r="N2575" s="99" t="s">
        <v>306</v>
      </c>
      <c r="O2575" s="99" t="s">
        <v>306</v>
      </c>
      <c r="P2575" s="100">
        <v>42625.703472222223</v>
      </c>
      <c r="Q2575" s="99"/>
      <c r="R2575" s="100">
        <v>42629.79791666667</v>
      </c>
      <c r="S2575" s="100">
        <v>42626.594444444447</v>
      </c>
      <c r="T2575" s="99"/>
      <c r="U2575" s="124" t="s">
        <v>10423</v>
      </c>
      <c r="V2575" s="99"/>
      <c r="W2575" s="104">
        <v>42627</v>
      </c>
      <c r="X2575" s="99">
        <v>0</v>
      </c>
      <c r="Y2575" s="99">
        <v>1</v>
      </c>
      <c r="Z2575" s="99"/>
      <c r="AA2575" s="99"/>
      <c r="AB2575" s="99"/>
      <c r="AC2575" s="99"/>
      <c r="AD2575" s="99"/>
      <c r="AE2575" s="99"/>
      <c r="AF2575" s="99" t="s">
        <v>9103</v>
      </c>
      <c r="AG2575" s="99"/>
      <c r="AH2575" s="99" t="s">
        <v>9104</v>
      </c>
    </row>
    <row r="2576" spans="1:34" ht="15.75" customHeight="1" x14ac:dyDescent="0.2">
      <c r="A2576" s="92" t="s">
        <v>33</v>
      </c>
      <c r="B2576" s="92" t="s">
        <v>2726</v>
      </c>
      <c r="C2576" s="51">
        <f t="shared" si="74"/>
        <v>32</v>
      </c>
      <c r="D2576" s="57">
        <v>2016</v>
      </c>
      <c r="E2576" s="57">
        <v>3</v>
      </c>
      <c r="F2576" s="92" t="s">
        <v>22</v>
      </c>
      <c r="G2576" s="93" t="s">
        <v>9364</v>
      </c>
      <c r="H2576" s="92" t="s">
        <v>9365</v>
      </c>
      <c r="I2576" s="94" t="s">
        <v>25</v>
      </c>
      <c r="J2576" s="94" t="s">
        <v>26</v>
      </c>
      <c r="K2576" s="92" t="s">
        <v>27</v>
      </c>
      <c r="L2576" s="92" t="s">
        <v>37</v>
      </c>
      <c r="M2576" s="92" t="s">
        <v>29</v>
      </c>
      <c r="N2576" s="92" t="s">
        <v>306</v>
      </c>
      <c r="O2576" s="92" t="s">
        <v>306</v>
      </c>
      <c r="P2576" s="95">
        <v>42586.353472222225</v>
      </c>
      <c r="Q2576" s="92"/>
      <c r="R2576" s="95">
        <v>42587.501388888886</v>
      </c>
      <c r="S2576" s="95">
        <v>42586.838194444441</v>
      </c>
      <c r="T2576" s="92"/>
      <c r="U2576" s="124" t="s">
        <v>10423</v>
      </c>
      <c r="V2576" s="92"/>
      <c r="W2576" s="96">
        <v>42590</v>
      </c>
      <c r="X2576" s="92">
        <v>0</v>
      </c>
      <c r="Y2576" s="92">
        <v>1</v>
      </c>
      <c r="Z2576" s="92"/>
      <c r="AA2576" s="92"/>
      <c r="AB2576" s="92"/>
      <c r="AC2576" s="92"/>
      <c r="AD2576" s="92"/>
      <c r="AE2576" s="92"/>
      <c r="AF2576" s="92"/>
      <c r="AG2576" s="92"/>
      <c r="AH2576" s="92" t="s">
        <v>9366</v>
      </c>
    </row>
    <row r="2577" spans="1:34" ht="15.75" customHeight="1" x14ac:dyDescent="0.2">
      <c r="A2577" s="92" t="s">
        <v>33</v>
      </c>
      <c r="B2577" s="92" t="s">
        <v>108</v>
      </c>
      <c r="C2577" s="51">
        <f t="shared" si="74"/>
        <v>37</v>
      </c>
      <c r="D2577" s="57">
        <v>2016</v>
      </c>
      <c r="E2577" s="57">
        <v>3</v>
      </c>
      <c r="F2577" s="92" t="s">
        <v>22</v>
      </c>
      <c r="G2577" s="93" t="s">
        <v>8907</v>
      </c>
      <c r="H2577" s="92" t="s">
        <v>8908</v>
      </c>
      <c r="I2577" s="94" t="s">
        <v>25</v>
      </c>
      <c r="J2577" s="94" t="s">
        <v>26</v>
      </c>
      <c r="K2577" s="92" t="s">
        <v>27</v>
      </c>
      <c r="L2577" s="92" t="s">
        <v>37</v>
      </c>
      <c r="M2577" s="92" t="s">
        <v>29</v>
      </c>
      <c r="N2577" s="92" t="s">
        <v>116</v>
      </c>
      <c r="O2577" s="92" t="s">
        <v>116</v>
      </c>
      <c r="P2577" s="95">
        <v>42621.649305555555</v>
      </c>
      <c r="Q2577" s="92"/>
      <c r="R2577" s="95">
        <v>42622.44027777778</v>
      </c>
      <c r="S2577" s="95">
        <v>42621.686805555553</v>
      </c>
      <c r="T2577" s="92"/>
      <c r="U2577" s="124" t="s">
        <v>10423</v>
      </c>
      <c r="V2577" s="92"/>
      <c r="W2577" s="96">
        <v>42621</v>
      </c>
      <c r="X2577" s="92">
        <v>0</v>
      </c>
      <c r="Y2577" s="92">
        <v>1</v>
      </c>
      <c r="Z2577" s="97" t="s">
        <v>8909</v>
      </c>
      <c r="AA2577" s="92"/>
      <c r="AB2577" s="92"/>
      <c r="AC2577" s="92"/>
      <c r="AD2577" s="92"/>
      <c r="AE2577" s="92"/>
      <c r="AF2577" s="92"/>
      <c r="AG2577" s="92"/>
      <c r="AH2577" s="92" t="s">
        <v>8910</v>
      </c>
    </row>
    <row r="2578" spans="1:34" ht="15.75" customHeight="1" x14ac:dyDescent="0.2">
      <c r="A2578" s="92" t="s">
        <v>33</v>
      </c>
      <c r="B2578" s="92" t="s">
        <v>99</v>
      </c>
      <c r="C2578" s="51">
        <f t="shared" si="74"/>
        <v>39</v>
      </c>
      <c r="D2578" s="57">
        <v>2016</v>
      </c>
      <c r="E2578" s="57">
        <v>3</v>
      </c>
      <c r="F2578" s="92" t="s">
        <v>22</v>
      </c>
      <c r="G2578" s="93" t="s">
        <v>9096</v>
      </c>
      <c r="H2578" s="92" t="s">
        <v>9097</v>
      </c>
      <c r="I2578" s="94" t="s">
        <v>36</v>
      </c>
      <c r="J2578" s="94" t="s">
        <v>26</v>
      </c>
      <c r="K2578" s="92" t="s">
        <v>27</v>
      </c>
      <c r="L2578" s="92" t="s">
        <v>88</v>
      </c>
      <c r="M2578" s="92" t="s">
        <v>30</v>
      </c>
      <c r="N2578" s="92" t="s">
        <v>116</v>
      </c>
      <c r="O2578" s="92" t="s">
        <v>116</v>
      </c>
      <c r="P2578" s="95">
        <v>42632.443749999999</v>
      </c>
      <c r="Q2578" s="92"/>
      <c r="R2578" s="95">
        <v>42654.838194444441</v>
      </c>
      <c r="S2578" s="95">
        <v>42632.527777777781</v>
      </c>
      <c r="T2578" s="92"/>
      <c r="U2578" s="124" t="s">
        <v>10423</v>
      </c>
      <c r="V2578" s="92"/>
      <c r="W2578" s="92"/>
      <c r="X2578" s="92">
        <v>0</v>
      </c>
      <c r="Y2578" s="92">
        <v>2</v>
      </c>
      <c r="Z2578" s="97" t="s">
        <v>9098</v>
      </c>
      <c r="AA2578" s="92"/>
      <c r="AB2578" s="92"/>
      <c r="AC2578" s="92"/>
      <c r="AD2578" s="92"/>
      <c r="AE2578" s="92"/>
      <c r="AF2578" s="92"/>
      <c r="AG2578" s="92"/>
      <c r="AH2578" s="92" t="s">
        <v>9095</v>
      </c>
    </row>
    <row r="2579" spans="1:34" ht="15.75" customHeight="1" x14ac:dyDescent="0.2">
      <c r="A2579" s="92" t="s">
        <v>33</v>
      </c>
      <c r="B2579" s="92" t="s">
        <v>99</v>
      </c>
      <c r="C2579" s="51">
        <f t="shared" si="74"/>
        <v>39</v>
      </c>
      <c r="D2579" s="57">
        <v>2016</v>
      </c>
      <c r="E2579" s="57">
        <v>3</v>
      </c>
      <c r="F2579" s="92" t="s">
        <v>22</v>
      </c>
      <c r="G2579" s="93" t="s">
        <v>9092</v>
      </c>
      <c r="H2579" s="92" t="s">
        <v>9093</v>
      </c>
      <c r="I2579" s="94" t="s">
        <v>36</v>
      </c>
      <c r="J2579" s="94" t="s">
        <v>26</v>
      </c>
      <c r="K2579" s="92" t="s">
        <v>27</v>
      </c>
      <c r="L2579" s="92" t="s">
        <v>88</v>
      </c>
      <c r="M2579" s="92" t="s">
        <v>30</v>
      </c>
      <c r="N2579" s="92" t="s">
        <v>116</v>
      </c>
      <c r="O2579" s="92" t="s">
        <v>116</v>
      </c>
      <c r="P2579" s="95">
        <v>42632.444444444445</v>
      </c>
      <c r="Q2579" s="92"/>
      <c r="R2579" s="95">
        <v>42654.837500000001</v>
      </c>
      <c r="S2579" s="95">
        <v>42632.663194444445</v>
      </c>
      <c r="T2579" s="92"/>
      <c r="U2579" s="124" t="s">
        <v>10423</v>
      </c>
      <c r="V2579" s="92"/>
      <c r="W2579" s="92"/>
      <c r="X2579" s="92">
        <v>0</v>
      </c>
      <c r="Y2579" s="92">
        <v>2</v>
      </c>
      <c r="Z2579" s="97" t="s">
        <v>9094</v>
      </c>
      <c r="AA2579" s="92"/>
      <c r="AB2579" s="92"/>
      <c r="AC2579" s="92"/>
      <c r="AD2579" s="92"/>
      <c r="AE2579" s="92"/>
      <c r="AF2579" s="92"/>
      <c r="AG2579" s="92"/>
      <c r="AH2579" s="92" t="s">
        <v>9095</v>
      </c>
    </row>
    <row r="2580" spans="1:34" ht="15.75" customHeight="1" x14ac:dyDescent="0.2">
      <c r="A2580" s="92" t="s">
        <v>33</v>
      </c>
      <c r="B2580" s="92" t="s">
        <v>120</v>
      </c>
      <c r="C2580" s="51">
        <f t="shared" si="74"/>
        <v>32</v>
      </c>
      <c r="D2580" s="57">
        <v>2016</v>
      </c>
      <c r="E2580" s="57">
        <v>3</v>
      </c>
      <c r="F2580" s="92" t="s">
        <v>22</v>
      </c>
      <c r="G2580" s="93" t="s">
        <v>10117</v>
      </c>
      <c r="H2580" s="92" t="s">
        <v>10118</v>
      </c>
      <c r="I2580" s="94" t="s">
        <v>36</v>
      </c>
      <c r="J2580" s="94" t="s">
        <v>26</v>
      </c>
      <c r="K2580" s="92" t="s">
        <v>2703</v>
      </c>
      <c r="L2580" s="92" t="s">
        <v>88</v>
      </c>
      <c r="M2580" s="92" t="s">
        <v>7622</v>
      </c>
      <c r="N2580" s="92" t="s">
        <v>116</v>
      </c>
      <c r="O2580" s="92" t="s">
        <v>116</v>
      </c>
      <c r="P2580" s="95">
        <v>42136.674305555556</v>
      </c>
      <c r="Q2580" s="95">
        <v>42660.972222222219</v>
      </c>
      <c r="R2580" s="95">
        <v>42660.972222222219</v>
      </c>
      <c r="S2580" s="95">
        <v>42583.961805555555</v>
      </c>
      <c r="T2580" s="92"/>
      <c r="U2580" s="124" t="s">
        <v>10423</v>
      </c>
      <c r="V2580" s="92"/>
      <c r="W2580" s="92"/>
      <c r="X2580" s="92">
        <v>0</v>
      </c>
      <c r="Y2580" s="92">
        <v>3</v>
      </c>
      <c r="Z2580" s="92" t="s">
        <v>10119</v>
      </c>
      <c r="AA2580" s="92"/>
      <c r="AB2580" s="92"/>
      <c r="AC2580" s="92"/>
      <c r="AD2580" s="92"/>
      <c r="AE2580" s="92"/>
      <c r="AF2580" s="92"/>
      <c r="AG2580" s="92"/>
      <c r="AH2580" s="92" t="s">
        <v>10120</v>
      </c>
    </row>
    <row r="2581" spans="1:34" ht="15.75" customHeight="1" x14ac:dyDescent="0.2">
      <c r="A2581" s="92" t="s">
        <v>33</v>
      </c>
      <c r="B2581" s="92" t="s">
        <v>99</v>
      </c>
      <c r="C2581" s="51">
        <f t="shared" si="74"/>
        <v>35</v>
      </c>
      <c r="D2581" s="57">
        <v>2016</v>
      </c>
      <c r="E2581" s="57">
        <v>3</v>
      </c>
      <c r="F2581" s="92" t="s">
        <v>22</v>
      </c>
      <c r="G2581" s="93" t="s">
        <v>9501</v>
      </c>
      <c r="H2581" s="92" t="s">
        <v>9502</v>
      </c>
      <c r="I2581" s="94" t="s">
        <v>36</v>
      </c>
      <c r="J2581" s="94" t="s">
        <v>26</v>
      </c>
      <c r="K2581" s="92" t="s">
        <v>27</v>
      </c>
      <c r="L2581" s="92" t="s">
        <v>88</v>
      </c>
      <c r="M2581" s="92" t="s">
        <v>30</v>
      </c>
      <c r="N2581" s="92" t="s">
        <v>116</v>
      </c>
      <c r="O2581" s="92" t="s">
        <v>116</v>
      </c>
      <c r="P2581" s="95">
        <v>42605.840277777781</v>
      </c>
      <c r="Q2581" s="92"/>
      <c r="R2581" s="95">
        <v>42654.876388888886</v>
      </c>
      <c r="S2581" s="95">
        <v>42606.571527777778</v>
      </c>
      <c r="T2581" s="92"/>
      <c r="U2581" s="124" t="s">
        <v>10423</v>
      </c>
      <c r="V2581" s="92"/>
      <c r="W2581" s="92"/>
      <c r="X2581" s="92">
        <v>0</v>
      </c>
      <c r="Y2581" s="92">
        <v>1</v>
      </c>
      <c r="Z2581" s="92" t="s">
        <v>9503</v>
      </c>
      <c r="AA2581" s="92"/>
      <c r="AB2581" s="92"/>
      <c r="AC2581" s="92"/>
      <c r="AD2581" s="92"/>
      <c r="AE2581" s="92"/>
      <c r="AF2581" s="92"/>
      <c r="AG2581" s="92"/>
      <c r="AH2581" s="92" t="s">
        <v>9504</v>
      </c>
    </row>
    <row r="2582" spans="1:34" ht="15.75" customHeight="1" x14ac:dyDescent="0.2">
      <c r="A2582" s="92" t="s">
        <v>33</v>
      </c>
      <c r="B2582" s="92" t="s">
        <v>6457</v>
      </c>
      <c r="C2582" s="51">
        <f t="shared" si="74"/>
        <v>30</v>
      </c>
      <c r="D2582" s="57">
        <v>2016</v>
      </c>
      <c r="E2582" s="57">
        <v>3</v>
      </c>
      <c r="F2582" s="92" t="s">
        <v>22</v>
      </c>
      <c r="G2582" s="93" t="s">
        <v>9638</v>
      </c>
      <c r="H2582" s="92" t="s">
        <v>9639</v>
      </c>
      <c r="I2582" s="94" t="s">
        <v>25</v>
      </c>
      <c r="J2582" s="94" t="s">
        <v>26</v>
      </c>
      <c r="K2582" s="92" t="s">
        <v>27</v>
      </c>
      <c r="L2582" s="92" t="s">
        <v>88</v>
      </c>
      <c r="M2582" s="92" t="s">
        <v>4515</v>
      </c>
      <c r="N2582" s="92" t="s">
        <v>7622</v>
      </c>
      <c r="O2582" s="92" t="s">
        <v>7622</v>
      </c>
      <c r="P2582" s="95">
        <v>42485.53125</v>
      </c>
      <c r="Q2582" s="95">
        <v>42660.84375</v>
      </c>
      <c r="R2582" s="95">
        <v>42660.84375</v>
      </c>
      <c r="S2582" s="95">
        <v>42571.586805555555</v>
      </c>
      <c r="T2582" s="92"/>
      <c r="U2582" s="124" t="s">
        <v>10423</v>
      </c>
      <c r="V2582" s="92"/>
      <c r="W2582" s="92"/>
      <c r="X2582" s="92">
        <v>0</v>
      </c>
      <c r="Y2582" s="92">
        <v>1</v>
      </c>
      <c r="Z2582" s="92"/>
      <c r="AA2582" s="92"/>
      <c r="AB2582" s="92"/>
      <c r="AC2582" s="92"/>
      <c r="AD2582" s="92"/>
      <c r="AE2582" s="92"/>
      <c r="AF2582" s="92"/>
      <c r="AG2582" s="92"/>
      <c r="AH2582" s="92" t="s">
        <v>9640</v>
      </c>
    </row>
    <row r="2583" spans="1:34" ht="15.75" customHeight="1" x14ac:dyDescent="0.2">
      <c r="A2583" s="92" t="s">
        <v>33</v>
      </c>
      <c r="B2583" s="92" t="s">
        <v>120</v>
      </c>
      <c r="C2583" s="51">
        <f t="shared" si="74"/>
        <v>30</v>
      </c>
      <c r="D2583" s="57">
        <v>2016</v>
      </c>
      <c r="E2583" s="57">
        <v>3</v>
      </c>
      <c r="F2583" s="92" t="s">
        <v>22</v>
      </c>
      <c r="G2583" s="93" t="s">
        <v>9849</v>
      </c>
      <c r="H2583" s="92" t="s">
        <v>9850</v>
      </c>
      <c r="I2583" s="94" t="s">
        <v>25</v>
      </c>
      <c r="J2583" s="94" t="s">
        <v>26</v>
      </c>
      <c r="K2583" s="92" t="s">
        <v>27</v>
      </c>
      <c r="L2583" s="92" t="s">
        <v>88</v>
      </c>
      <c r="M2583" s="92" t="s">
        <v>7622</v>
      </c>
      <c r="N2583" s="92" t="s">
        <v>202</v>
      </c>
      <c r="O2583" s="92" t="s">
        <v>202</v>
      </c>
      <c r="P2583" s="95">
        <v>42516.5625</v>
      </c>
      <c r="Q2583" s="92"/>
      <c r="R2583" s="95">
        <v>42660.837500000001</v>
      </c>
      <c r="S2583" s="95">
        <v>42573.397222222222</v>
      </c>
      <c r="T2583" s="92"/>
      <c r="U2583" s="124" t="s">
        <v>10423</v>
      </c>
      <c r="V2583" s="92"/>
      <c r="W2583" s="92"/>
      <c r="X2583" s="92">
        <v>0</v>
      </c>
      <c r="Y2583" s="92">
        <v>6</v>
      </c>
      <c r="Z2583" s="92"/>
      <c r="AA2583" s="92"/>
      <c r="AB2583" s="92"/>
      <c r="AC2583" s="92"/>
      <c r="AD2583" s="92"/>
      <c r="AE2583" s="92"/>
      <c r="AF2583" s="92"/>
      <c r="AG2583" s="92"/>
      <c r="AH2583" s="92" t="s">
        <v>9851</v>
      </c>
    </row>
    <row r="2584" spans="1:34" ht="15.75" customHeight="1" x14ac:dyDescent="0.2">
      <c r="A2584" s="92" t="s">
        <v>33</v>
      </c>
      <c r="B2584" s="92" t="s">
        <v>133</v>
      </c>
      <c r="C2584" s="51">
        <f t="shared" si="74"/>
        <v>36</v>
      </c>
      <c r="D2584" s="57">
        <v>2016</v>
      </c>
      <c r="E2584" s="57">
        <v>3</v>
      </c>
      <c r="F2584" s="92" t="s">
        <v>22</v>
      </c>
      <c r="G2584" s="93" t="s">
        <v>9025</v>
      </c>
      <c r="H2584" s="92" t="s">
        <v>9026</v>
      </c>
      <c r="I2584" s="94" t="s">
        <v>36</v>
      </c>
      <c r="J2584" s="94" t="s">
        <v>26</v>
      </c>
      <c r="K2584" s="92" t="s">
        <v>2703</v>
      </c>
      <c r="L2584" s="92" t="s">
        <v>88</v>
      </c>
      <c r="M2584" s="92" t="s">
        <v>30</v>
      </c>
      <c r="N2584" s="92" t="s">
        <v>116</v>
      </c>
      <c r="O2584" s="92" t="s">
        <v>116</v>
      </c>
      <c r="P2584" s="95">
        <v>42605.599999999999</v>
      </c>
      <c r="Q2584" s="92"/>
      <c r="R2584" s="95">
        <v>42654.877083333333</v>
      </c>
      <c r="S2584" s="95">
        <v>42613.680555555555</v>
      </c>
      <c r="T2584" s="92"/>
      <c r="U2584" s="124" t="s">
        <v>10423</v>
      </c>
      <c r="V2584" s="92"/>
      <c r="W2584" s="92"/>
      <c r="X2584" s="92">
        <v>0</v>
      </c>
      <c r="Y2584" s="92">
        <v>1</v>
      </c>
      <c r="Z2584" s="97" t="s">
        <v>9027</v>
      </c>
      <c r="AA2584" s="92"/>
      <c r="AB2584" s="92"/>
      <c r="AC2584" s="92"/>
      <c r="AD2584" s="92"/>
      <c r="AE2584" s="92"/>
      <c r="AF2584" s="92"/>
      <c r="AG2584" s="92"/>
      <c r="AH2584" s="92" t="s">
        <v>9028</v>
      </c>
    </row>
    <row r="2585" spans="1:34" ht="15.75" hidden="1" customHeight="1" x14ac:dyDescent="0.2">
      <c r="A2585" s="92" t="s">
        <v>33</v>
      </c>
      <c r="B2585" s="92" t="s">
        <v>120</v>
      </c>
      <c r="C2585" s="51">
        <f t="shared" si="74"/>
        <v>34</v>
      </c>
      <c r="D2585" s="57">
        <v>2016</v>
      </c>
      <c r="E2585" s="57">
        <v>3</v>
      </c>
      <c r="F2585" s="62" t="s">
        <v>1777</v>
      </c>
      <c r="G2585" s="93" t="s">
        <v>10278</v>
      </c>
      <c r="H2585" s="92" t="s">
        <v>10279</v>
      </c>
      <c r="I2585" s="94" t="s">
        <v>25</v>
      </c>
      <c r="J2585" s="94" t="s">
        <v>26</v>
      </c>
      <c r="K2585" s="92" t="s">
        <v>27</v>
      </c>
      <c r="L2585" s="92" t="s">
        <v>88</v>
      </c>
      <c r="M2585" s="92" t="s">
        <v>7622</v>
      </c>
      <c r="N2585" s="92" t="s">
        <v>4170</v>
      </c>
      <c r="O2585" s="92" t="s">
        <v>4170</v>
      </c>
      <c r="P2585" s="95">
        <v>42450.474999999999</v>
      </c>
      <c r="Q2585" s="92"/>
      <c r="R2585" s="95">
        <v>42614.825694444444</v>
      </c>
      <c r="S2585" s="95">
        <v>42600.408333333333</v>
      </c>
      <c r="T2585" s="92"/>
      <c r="U2585" s="126" t="s">
        <v>1777</v>
      </c>
      <c r="V2585" s="92"/>
      <c r="W2585" s="92"/>
      <c r="X2585" s="92">
        <v>0</v>
      </c>
      <c r="Y2585" s="92">
        <v>7</v>
      </c>
      <c r="Z2585" s="92" t="s">
        <v>10280</v>
      </c>
      <c r="AA2585" s="92"/>
      <c r="AB2585" s="92"/>
      <c r="AC2585" s="92"/>
      <c r="AD2585" s="92"/>
      <c r="AE2585" s="92"/>
      <c r="AF2585" s="92" t="s">
        <v>10281</v>
      </c>
      <c r="AG2585" s="92"/>
      <c r="AH2585" s="92"/>
    </row>
    <row r="2586" spans="1:34" ht="15.75" hidden="1" customHeight="1" x14ac:dyDescent="0.2">
      <c r="A2586" s="92" t="s">
        <v>33</v>
      </c>
      <c r="B2586" s="92" t="s">
        <v>6457</v>
      </c>
      <c r="C2586" s="51">
        <f t="shared" si="74"/>
        <v>35</v>
      </c>
      <c r="D2586" s="57">
        <v>2016</v>
      </c>
      <c r="E2586" s="57">
        <v>3</v>
      </c>
      <c r="F2586" s="62" t="s">
        <v>1777</v>
      </c>
      <c r="G2586" s="93" t="s">
        <v>10251</v>
      </c>
      <c r="H2586" s="92" t="s">
        <v>10252</v>
      </c>
      <c r="I2586" s="94" t="s">
        <v>25</v>
      </c>
      <c r="J2586" s="94" t="s">
        <v>26</v>
      </c>
      <c r="K2586" s="92" t="s">
        <v>27</v>
      </c>
      <c r="L2586" s="92" t="s">
        <v>88</v>
      </c>
      <c r="M2586" s="92" t="s">
        <v>7622</v>
      </c>
      <c r="N2586" s="92" t="s">
        <v>116</v>
      </c>
      <c r="O2586" s="92" t="s">
        <v>116</v>
      </c>
      <c r="P2586" s="95">
        <v>42594.481944444444</v>
      </c>
      <c r="Q2586" s="92"/>
      <c r="R2586" s="95">
        <v>42614.82708333333</v>
      </c>
      <c r="S2586" s="95">
        <v>42606.936805555553</v>
      </c>
      <c r="T2586" s="92"/>
      <c r="U2586" s="126" t="s">
        <v>1777</v>
      </c>
      <c r="V2586" s="92"/>
      <c r="W2586" s="92"/>
      <c r="X2586" s="92">
        <v>0</v>
      </c>
      <c r="Y2586" s="92">
        <v>1</v>
      </c>
      <c r="Z2586" s="97" t="s">
        <v>10253</v>
      </c>
      <c r="AA2586" s="92"/>
      <c r="AB2586" s="92"/>
      <c r="AC2586" s="92"/>
      <c r="AD2586" s="92"/>
      <c r="AE2586" s="92"/>
      <c r="AF2586" s="92"/>
      <c r="AG2586" s="92"/>
      <c r="AH2586" s="92" t="s">
        <v>10254</v>
      </c>
    </row>
    <row r="2587" spans="1:34" ht="15.75" hidden="1" customHeight="1" x14ac:dyDescent="0.2">
      <c r="A2587" s="92" t="s">
        <v>33</v>
      </c>
      <c r="B2587" s="92" t="s">
        <v>99</v>
      </c>
      <c r="C2587" s="51">
        <f t="shared" ref="C2587:C2650" si="75">IF(S2587="",WEEKNUM(R2587),WEEKNUM(S2587))</f>
        <v>29</v>
      </c>
      <c r="D2587" s="57">
        <v>2016</v>
      </c>
      <c r="E2587" s="57">
        <v>3</v>
      </c>
      <c r="F2587" s="92" t="s">
        <v>22</v>
      </c>
      <c r="G2587" s="93" t="s">
        <v>9608</v>
      </c>
      <c r="H2587" s="92" t="s">
        <v>9609</v>
      </c>
      <c r="I2587" s="94" t="s">
        <v>25</v>
      </c>
      <c r="J2587" s="94" t="s">
        <v>26</v>
      </c>
      <c r="K2587" s="92" t="s">
        <v>27</v>
      </c>
      <c r="L2587" s="92" t="s">
        <v>88</v>
      </c>
      <c r="M2587" s="92" t="s">
        <v>30</v>
      </c>
      <c r="N2587" s="92" t="s">
        <v>2982</v>
      </c>
      <c r="O2587" s="92" t="s">
        <v>2982</v>
      </c>
      <c r="P2587" s="95">
        <v>42537.6875</v>
      </c>
      <c r="Q2587" s="92"/>
      <c r="R2587" s="95">
        <v>42660.834722222222</v>
      </c>
      <c r="S2587" s="95">
        <v>42563.669444444444</v>
      </c>
      <c r="T2587" s="92"/>
      <c r="U2587" s="92" t="s">
        <v>54</v>
      </c>
      <c r="V2587" s="92"/>
      <c r="W2587" s="96">
        <v>42556</v>
      </c>
      <c r="X2587" s="92">
        <v>0</v>
      </c>
      <c r="Y2587" s="92">
        <v>5</v>
      </c>
      <c r="Z2587" s="97" t="s">
        <v>9610</v>
      </c>
      <c r="AA2587" s="92"/>
      <c r="AB2587" s="92"/>
      <c r="AC2587" s="92"/>
      <c r="AD2587" s="92"/>
      <c r="AE2587" s="92" t="s">
        <v>9611</v>
      </c>
      <c r="AF2587" s="92"/>
      <c r="AG2587" s="92"/>
      <c r="AH2587" s="92" t="s">
        <v>9612</v>
      </c>
    </row>
    <row r="2588" spans="1:34" ht="15.75" customHeight="1" x14ac:dyDescent="0.2">
      <c r="A2588" s="92" t="s">
        <v>33</v>
      </c>
      <c r="B2588" s="92" t="s">
        <v>99</v>
      </c>
      <c r="C2588" s="51">
        <f t="shared" si="75"/>
        <v>31</v>
      </c>
      <c r="D2588" s="57">
        <v>2016</v>
      </c>
      <c r="E2588" s="57">
        <v>3</v>
      </c>
      <c r="F2588" s="92" t="s">
        <v>22</v>
      </c>
      <c r="G2588" s="93" t="s">
        <v>9762</v>
      </c>
      <c r="H2588" s="92" t="s">
        <v>9763</v>
      </c>
      <c r="I2588" s="94" t="s">
        <v>36</v>
      </c>
      <c r="J2588" s="94" t="s">
        <v>26</v>
      </c>
      <c r="K2588" s="92" t="s">
        <v>27</v>
      </c>
      <c r="L2588" s="92" t="s">
        <v>88</v>
      </c>
      <c r="M2588" s="92" t="s">
        <v>7622</v>
      </c>
      <c r="N2588" s="92" t="s">
        <v>8020</v>
      </c>
      <c r="O2588" s="92" t="s">
        <v>8020</v>
      </c>
      <c r="P2588" s="95">
        <v>42563.228472222225</v>
      </c>
      <c r="Q2588" s="92"/>
      <c r="R2588" s="95">
        <v>42655.698611111111</v>
      </c>
      <c r="S2588" s="95">
        <v>42580.342361111114</v>
      </c>
      <c r="T2588" s="92"/>
      <c r="U2588" s="124" t="s">
        <v>10423</v>
      </c>
      <c r="V2588" s="92"/>
      <c r="W2588" s="92"/>
      <c r="X2588" s="92">
        <v>0</v>
      </c>
      <c r="Y2588" s="92">
        <v>1</v>
      </c>
      <c r="Z2588" s="97" t="s">
        <v>9764</v>
      </c>
      <c r="AA2588" s="92"/>
      <c r="AB2588" s="92"/>
      <c r="AC2588" s="92"/>
      <c r="AD2588" s="92"/>
      <c r="AE2588" s="92"/>
      <c r="AF2588" s="92"/>
      <c r="AG2588" s="92"/>
      <c r="AH2588" s="92" t="s">
        <v>9765</v>
      </c>
    </row>
    <row r="2589" spans="1:34" ht="15.75" hidden="1" customHeight="1" x14ac:dyDescent="0.2">
      <c r="A2589" s="92" t="s">
        <v>33</v>
      </c>
      <c r="B2589" s="92" t="s">
        <v>6457</v>
      </c>
      <c r="C2589" s="51">
        <f t="shared" si="75"/>
        <v>33</v>
      </c>
      <c r="D2589" s="57">
        <v>2016</v>
      </c>
      <c r="E2589" s="57">
        <v>3</v>
      </c>
      <c r="F2589" s="62" t="s">
        <v>1777</v>
      </c>
      <c r="G2589" s="93" t="s">
        <v>10258</v>
      </c>
      <c r="H2589" s="92" t="s">
        <v>10259</v>
      </c>
      <c r="I2589" s="94" t="s">
        <v>25</v>
      </c>
      <c r="J2589" s="94" t="s">
        <v>26</v>
      </c>
      <c r="K2589" s="92" t="s">
        <v>27</v>
      </c>
      <c r="L2589" s="92" t="s">
        <v>88</v>
      </c>
      <c r="M2589" s="92" t="s">
        <v>7622</v>
      </c>
      <c r="N2589" s="92" t="s">
        <v>116</v>
      </c>
      <c r="O2589" s="92" t="s">
        <v>116</v>
      </c>
      <c r="P2589" s="95">
        <v>42486.487500000003</v>
      </c>
      <c r="Q2589" s="92"/>
      <c r="R2589" s="95">
        <v>42614.826388888891</v>
      </c>
      <c r="S2589" s="95">
        <v>42593.416666666664</v>
      </c>
      <c r="T2589" s="92"/>
      <c r="U2589" s="126" t="s">
        <v>1777</v>
      </c>
      <c r="V2589" s="92"/>
      <c r="W2589" s="92"/>
      <c r="X2589" s="92">
        <v>0</v>
      </c>
      <c r="Y2589" s="92">
        <v>1</v>
      </c>
      <c r="Z2589" s="92"/>
      <c r="AA2589" s="92"/>
      <c r="AB2589" s="92"/>
      <c r="AC2589" s="92"/>
      <c r="AD2589" s="92"/>
      <c r="AE2589" s="92"/>
      <c r="AF2589" s="92"/>
      <c r="AG2589" s="92"/>
      <c r="AH2589" s="92" t="s">
        <v>10260</v>
      </c>
    </row>
    <row r="2590" spans="1:34" ht="15.75" customHeight="1" x14ac:dyDescent="0.2">
      <c r="A2590" s="92" t="s">
        <v>33</v>
      </c>
      <c r="B2590" s="92" t="s">
        <v>99</v>
      </c>
      <c r="C2590" s="51">
        <f t="shared" si="75"/>
        <v>38</v>
      </c>
      <c r="D2590" s="57">
        <v>2016</v>
      </c>
      <c r="E2590" s="57">
        <v>3</v>
      </c>
      <c r="F2590" s="92" t="s">
        <v>22</v>
      </c>
      <c r="G2590" s="93" t="s">
        <v>9179</v>
      </c>
      <c r="H2590" s="92" t="s">
        <v>9180</v>
      </c>
      <c r="I2590" s="94" t="s">
        <v>25</v>
      </c>
      <c r="J2590" s="94" t="s">
        <v>26</v>
      </c>
      <c r="K2590" s="92" t="s">
        <v>27</v>
      </c>
      <c r="L2590" s="92" t="s">
        <v>88</v>
      </c>
      <c r="M2590" s="92" t="s">
        <v>2982</v>
      </c>
      <c r="N2590" s="92" t="s">
        <v>2982</v>
      </c>
      <c r="O2590" s="92" t="s">
        <v>2982</v>
      </c>
      <c r="P2590" s="95">
        <v>42619.550694444442</v>
      </c>
      <c r="Q2590" s="92"/>
      <c r="R2590" s="95">
        <v>42654.847222222219</v>
      </c>
      <c r="S2590" s="95">
        <v>42625.329861111109</v>
      </c>
      <c r="T2590" s="92"/>
      <c r="U2590" s="124" t="s">
        <v>10423</v>
      </c>
      <c r="V2590" s="92"/>
      <c r="W2590" s="96">
        <v>42620</v>
      </c>
      <c r="X2590" s="92">
        <v>0</v>
      </c>
      <c r="Y2590" s="92">
        <v>3</v>
      </c>
      <c r="Z2590" s="97" t="s">
        <v>9181</v>
      </c>
      <c r="AA2590" s="92"/>
      <c r="AB2590" s="92"/>
      <c r="AC2590" s="92"/>
      <c r="AD2590" s="92"/>
      <c r="AE2590" s="92"/>
      <c r="AF2590" s="92"/>
      <c r="AG2590" s="92"/>
      <c r="AH2590" s="92" t="s">
        <v>9182</v>
      </c>
    </row>
    <row r="2591" spans="1:34" ht="15.75" customHeight="1" x14ac:dyDescent="0.2">
      <c r="A2591" s="92" t="s">
        <v>33</v>
      </c>
      <c r="B2591" s="92" t="s">
        <v>145</v>
      </c>
      <c r="C2591" s="51">
        <f t="shared" si="75"/>
        <v>32</v>
      </c>
      <c r="D2591" s="57">
        <v>2016</v>
      </c>
      <c r="E2591" s="57">
        <v>3</v>
      </c>
      <c r="F2591" s="92" t="s">
        <v>22</v>
      </c>
      <c r="G2591" s="93" t="s">
        <v>9247</v>
      </c>
      <c r="H2591" s="92" t="s">
        <v>9248</v>
      </c>
      <c r="I2591" s="94" t="s">
        <v>25</v>
      </c>
      <c r="J2591" s="94" t="s">
        <v>26</v>
      </c>
      <c r="K2591" s="92" t="s">
        <v>27</v>
      </c>
      <c r="L2591" s="92" t="s">
        <v>88</v>
      </c>
      <c r="M2591" s="92" t="s">
        <v>7622</v>
      </c>
      <c r="N2591" s="92" t="s">
        <v>7622</v>
      </c>
      <c r="O2591" s="92" t="s">
        <v>7622</v>
      </c>
      <c r="P2591" s="95">
        <v>42576.465277777781</v>
      </c>
      <c r="Q2591" s="92"/>
      <c r="R2591" s="95">
        <v>42654.99722222222</v>
      </c>
      <c r="S2591" s="95">
        <v>42583.961111111108</v>
      </c>
      <c r="T2591" s="92"/>
      <c r="U2591" s="124" t="s">
        <v>10423</v>
      </c>
      <c r="V2591" s="92"/>
      <c r="W2591" s="92"/>
      <c r="X2591" s="92">
        <v>0</v>
      </c>
      <c r="Y2591" s="92">
        <v>3</v>
      </c>
      <c r="Z2591" s="97" t="s">
        <v>9249</v>
      </c>
      <c r="AA2591" s="92"/>
      <c r="AB2591" s="92"/>
      <c r="AC2591" s="92"/>
      <c r="AD2591" s="92"/>
      <c r="AE2591" s="92"/>
      <c r="AF2591" s="92" t="s">
        <v>9250</v>
      </c>
      <c r="AG2591" s="92"/>
      <c r="AH2591" s="92" t="s">
        <v>9251</v>
      </c>
    </row>
    <row r="2592" spans="1:34" ht="15.75" customHeight="1" x14ac:dyDescent="0.2">
      <c r="A2592" s="92" t="s">
        <v>33</v>
      </c>
      <c r="B2592" s="92" t="s">
        <v>9275</v>
      </c>
      <c r="C2592" s="51">
        <f t="shared" si="75"/>
        <v>29</v>
      </c>
      <c r="D2592" s="57">
        <v>2016</v>
      </c>
      <c r="E2592" s="57">
        <v>3</v>
      </c>
      <c r="F2592" s="92" t="s">
        <v>22</v>
      </c>
      <c r="G2592" s="93" t="s">
        <v>9777</v>
      </c>
      <c r="H2592" s="92" t="s">
        <v>9778</v>
      </c>
      <c r="I2592" s="94" t="s">
        <v>25</v>
      </c>
      <c r="J2592" s="94" t="s">
        <v>26</v>
      </c>
      <c r="K2592" s="92" t="s">
        <v>27</v>
      </c>
      <c r="L2592" s="92" t="s">
        <v>88</v>
      </c>
      <c r="M2592" s="92" t="s">
        <v>7622</v>
      </c>
      <c r="N2592" s="92" t="s">
        <v>4515</v>
      </c>
      <c r="O2592" s="92" t="s">
        <v>4515</v>
      </c>
      <c r="P2592" s="95">
        <v>42548.512499999997</v>
      </c>
      <c r="Q2592" s="92"/>
      <c r="R2592" s="95">
        <v>42660.834027777775</v>
      </c>
      <c r="S2592" s="95">
        <v>42565.529166666667</v>
      </c>
      <c r="T2592" s="92"/>
      <c r="U2592" s="124" t="s">
        <v>10423</v>
      </c>
      <c r="V2592" s="92"/>
      <c r="W2592" s="92"/>
      <c r="X2592" s="92">
        <v>0</v>
      </c>
      <c r="Y2592" s="92">
        <v>1</v>
      </c>
      <c r="Z2592" s="92"/>
      <c r="AA2592" s="92"/>
      <c r="AB2592" s="92"/>
      <c r="AC2592" s="92"/>
      <c r="AD2592" s="92"/>
      <c r="AE2592" s="92"/>
      <c r="AF2592" s="92" t="s">
        <v>9619</v>
      </c>
      <c r="AG2592" s="92"/>
      <c r="AH2592" s="92"/>
    </row>
    <row r="2593" spans="1:34" ht="15.75" hidden="1" customHeight="1" x14ac:dyDescent="0.2">
      <c r="A2593" s="92" t="s">
        <v>33</v>
      </c>
      <c r="B2593" s="92" t="s">
        <v>32</v>
      </c>
      <c r="C2593" s="51">
        <f t="shared" si="75"/>
        <v>32</v>
      </c>
      <c r="D2593" s="57">
        <v>2016</v>
      </c>
      <c r="E2593" s="57">
        <v>3</v>
      </c>
      <c r="F2593" s="92" t="s">
        <v>22</v>
      </c>
      <c r="G2593" s="93" t="s">
        <v>9224</v>
      </c>
      <c r="H2593" s="92" t="s">
        <v>9225</v>
      </c>
      <c r="I2593" s="94" t="s">
        <v>25</v>
      </c>
      <c r="J2593" s="94" t="s">
        <v>26</v>
      </c>
      <c r="K2593" s="92" t="s">
        <v>27</v>
      </c>
      <c r="L2593" s="92" t="s">
        <v>37</v>
      </c>
      <c r="M2593" s="92" t="s">
        <v>29</v>
      </c>
      <c r="N2593" s="92" t="s">
        <v>38</v>
      </c>
      <c r="O2593" s="92" t="s">
        <v>38</v>
      </c>
      <c r="P2593" s="95">
        <v>42579.722222222219</v>
      </c>
      <c r="Q2593" s="92"/>
      <c r="R2593" s="95">
        <v>42587.501388888886</v>
      </c>
      <c r="S2593" s="95">
        <v>42585.743750000001</v>
      </c>
      <c r="T2593" s="92"/>
      <c r="U2593" s="92" t="s">
        <v>111</v>
      </c>
      <c r="V2593" s="92"/>
      <c r="W2593" s="96">
        <v>42585</v>
      </c>
      <c r="X2593" s="92">
        <v>0</v>
      </c>
      <c r="Y2593" s="92">
        <v>3</v>
      </c>
      <c r="Z2593" s="92"/>
      <c r="AA2593" s="92"/>
      <c r="AB2593" s="92"/>
      <c r="AC2593" s="92"/>
      <c r="AD2593" s="92"/>
      <c r="AE2593" s="92"/>
      <c r="AF2593" s="92"/>
      <c r="AG2593" s="92"/>
      <c r="AH2593" s="92" t="s">
        <v>9226</v>
      </c>
    </row>
    <row r="2594" spans="1:34" ht="15.75" customHeight="1" x14ac:dyDescent="0.2">
      <c r="A2594" s="92" t="s">
        <v>33</v>
      </c>
      <c r="B2594" s="92" t="s">
        <v>120</v>
      </c>
      <c r="C2594" s="51">
        <f t="shared" si="75"/>
        <v>32</v>
      </c>
      <c r="D2594" s="57">
        <v>2016</v>
      </c>
      <c r="E2594" s="57">
        <v>3</v>
      </c>
      <c r="F2594" s="92" t="s">
        <v>22</v>
      </c>
      <c r="G2594" s="93" t="s">
        <v>9252</v>
      </c>
      <c r="H2594" s="92" t="s">
        <v>9253</v>
      </c>
      <c r="I2594" s="94" t="s">
        <v>36</v>
      </c>
      <c r="J2594" s="94" t="s">
        <v>26</v>
      </c>
      <c r="K2594" s="92" t="s">
        <v>27</v>
      </c>
      <c r="L2594" s="92" t="s">
        <v>88</v>
      </c>
      <c r="M2594" s="92" t="s">
        <v>116</v>
      </c>
      <c r="N2594" s="92" t="s">
        <v>441</v>
      </c>
      <c r="O2594" s="92" t="s">
        <v>441</v>
      </c>
      <c r="P2594" s="95">
        <v>42576.457638888889</v>
      </c>
      <c r="Q2594" s="92"/>
      <c r="R2594" s="95">
        <v>42655</v>
      </c>
      <c r="S2594" s="95">
        <v>42586.80972222222</v>
      </c>
      <c r="T2594" s="92"/>
      <c r="U2594" s="124" t="s">
        <v>10423</v>
      </c>
      <c r="V2594" s="92"/>
      <c r="W2594" s="92"/>
      <c r="X2594" s="92">
        <v>0</v>
      </c>
      <c r="Y2594" s="92">
        <v>1</v>
      </c>
      <c r="Z2594" s="92" t="s">
        <v>9254</v>
      </c>
      <c r="AA2594" s="92"/>
      <c r="AB2594" s="92"/>
      <c r="AC2594" s="92"/>
      <c r="AD2594" s="92"/>
      <c r="AE2594" s="92"/>
      <c r="AF2594" s="92" t="s">
        <v>9250</v>
      </c>
      <c r="AG2594" s="92"/>
      <c r="AH2594" s="92" t="s">
        <v>9255</v>
      </c>
    </row>
    <row r="2595" spans="1:34" ht="15.75" customHeight="1" x14ac:dyDescent="0.2">
      <c r="A2595" s="92" t="s">
        <v>33</v>
      </c>
      <c r="B2595" s="92" t="s">
        <v>120</v>
      </c>
      <c r="C2595" s="51">
        <f t="shared" si="75"/>
        <v>34</v>
      </c>
      <c r="D2595" s="57">
        <v>2016</v>
      </c>
      <c r="E2595" s="57">
        <v>3</v>
      </c>
      <c r="F2595" s="92" t="s">
        <v>7270</v>
      </c>
      <c r="G2595" s="93" t="s">
        <v>10154</v>
      </c>
      <c r="H2595" s="92" t="s">
        <v>10155</v>
      </c>
      <c r="I2595" s="94" t="s">
        <v>36</v>
      </c>
      <c r="J2595" s="94" t="s">
        <v>26</v>
      </c>
      <c r="K2595" s="92" t="s">
        <v>27</v>
      </c>
      <c r="L2595" s="92" t="s">
        <v>88</v>
      </c>
      <c r="M2595" s="92" t="s">
        <v>116</v>
      </c>
      <c r="N2595" s="92" t="s">
        <v>7089</v>
      </c>
      <c r="O2595" s="92" t="s">
        <v>7089</v>
      </c>
      <c r="P2595" s="95">
        <v>42600.44027777778</v>
      </c>
      <c r="Q2595" s="92"/>
      <c r="R2595" s="95">
        <v>42600.449305555558</v>
      </c>
      <c r="S2595" s="95">
        <v>42600.449305555558</v>
      </c>
      <c r="T2595" s="92"/>
      <c r="U2595" s="124" t="s">
        <v>10423</v>
      </c>
      <c r="V2595" s="92"/>
      <c r="W2595" s="92"/>
      <c r="X2595" s="92">
        <v>0</v>
      </c>
      <c r="Y2595" s="92">
        <v>2</v>
      </c>
      <c r="Z2595" s="92"/>
      <c r="AA2595" s="92"/>
      <c r="AB2595" s="92"/>
      <c r="AC2595" s="92"/>
      <c r="AD2595" s="92"/>
      <c r="AE2595" s="92"/>
      <c r="AF2595" s="92"/>
      <c r="AG2595" s="92"/>
      <c r="AH2595" s="92" t="s">
        <v>10156</v>
      </c>
    </row>
    <row r="2596" spans="1:34" ht="15.75" customHeight="1" x14ac:dyDescent="0.2">
      <c r="A2596" s="92" t="s">
        <v>33</v>
      </c>
      <c r="B2596" s="92" t="s">
        <v>120</v>
      </c>
      <c r="C2596" s="51">
        <f t="shared" si="75"/>
        <v>40</v>
      </c>
      <c r="D2596" s="57">
        <v>2016</v>
      </c>
      <c r="E2596" s="57">
        <v>3</v>
      </c>
      <c r="F2596" s="92" t="s">
        <v>7270</v>
      </c>
      <c r="G2596" s="93" t="s">
        <v>10157</v>
      </c>
      <c r="H2596" s="92" t="s">
        <v>10158</v>
      </c>
      <c r="I2596" s="94" t="s">
        <v>36</v>
      </c>
      <c r="J2596" s="94" t="s">
        <v>26</v>
      </c>
      <c r="K2596" s="92" t="s">
        <v>27</v>
      </c>
      <c r="L2596" s="92" t="s">
        <v>88</v>
      </c>
      <c r="M2596" s="92" t="s">
        <v>116</v>
      </c>
      <c r="N2596" s="92" t="s">
        <v>7089</v>
      </c>
      <c r="O2596" s="92" t="s">
        <v>7089</v>
      </c>
      <c r="P2596" s="95">
        <v>42639.655555555553</v>
      </c>
      <c r="Q2596" s="95">
        <v>42660.974305555559</v>
      </c>
      <c r="R2596" s="95">
        <v>42660.974305555559</v>
      </c>
      <c r="S2596" s="95">
        <v>42640.632638888892</v>
      </c>
      <c r="T2596" s="92"/>
      <c r="U2596" s="124" t="s">
        <v>10423</v>
      </c>
      <c r="V2596" s="92"/>
      <c r="W2596" s="92"/>
      <c r="X2596" s="92">
        <v>0</v>
      </c>
      <c r="Y2596" s="92">
        <v>3</v>
      </c>
      <c r="Z2596" s="92"/>
      <c r="AA2596" s="92"/>
      <c r="AB2596" s="92"/>
      <c r="AC2596" s="92"/>
      <c r="AD2596" s="92"/>
      <c r="AE2596" s="92"/>
      <c r="AF2596" s="92"/>
      <c r="AG2596" s="92"/>
      <c r="AH2596" s="92" t="s">
        <v>10159</v>
      </c>
    </row>
    <row r="2597" spans="1:34" ht="15.75" customHeight="1" x14ac:dyDescent="0.2">
      <c r="A2597" s="92" t="s">
        <v>33</v>
      </c>
      <c r="B2597" s="92" t="s">
        <v>120</v>
      </c>
      <c r="C2597" s="51">
        <f t="shared" si="75"/>
        <v>32</v>
      </c>
      <c r="D2597" s="57">
        <v>2016</v>
      </c>
      <c r="E2597" s="57">
        <v>3</v>
      </c>
      <c r="F2597" s="92" t="s">
        <v>22</v>
      </c>
      <c r="G2597" s="93" t="s">
        <v>9155</v>
      </c>
      <c r="H2597" s="92" t="s">
        <v>9156</v>
      </c>
      <c r="I2597" s="94" t="s">
        <v>36</v>
      </c>
      <c r="J2597" s="94" t="s">
        <v>26</v>
      </c>
      <c r="K2597" s="92" t="s">
        <v>27</v>
      </c>
      <c r="L2597" s="92" t="s">
        <v>88</v>
      </c>
      <c r="M2597" s="92" t="s">
        <v>7622</v>
      </c>
      <c r="N2597" s="92" t="s">
        <v>198</v>
      </c>
      <c r="O2597" s="92" t="s">
        <v>198</v>
      </c>
      <c r="P2597" s="95">
        <v>42577.106944444444</v>
      </c>
      <c r="Q2597" s="92"/>
      <c r="R2597" s="95">
        <v>42654.995138888888</v>
      </c>
      <c r="S2597" s="95">
        <v>42583.961111111108</v>
      </c>
      <c r="T2597" s="92"/>
      <c r="U2597" s="124" t="s">
        <v>10423</v>
      </c>
      <c r="V2597" s="92"/>
      <c r="W2597" s="96">
        <v>42578</v>
      </c>
      <c r="X2597" s="92">
        <v>0</v>
      </c>
      <c r="Y2597" s="92">
        <v>1</v>
      </c>
      <c r="Z2597" s="97" t="s">
        <v>9157</v>
      </c>
      <c r="AA2597" s="92"/>
      <c r="AB2597" s="92"/>
      <c r="AC2597" s="92"/>
      <c r="AD2597" s="92"/>
      <c r="AE2597" s="92"/>
      <c r="AF2597" s="92" t="s">
        <v>9158</v>
      </c>
      <c r="AG2597" s="92"/>
      <c r="AH2597" s="92" t="s">
        <v>9159</v>
      </c>
    </row>
    <row r="2598" spans="1:34" ht="15.75" hidden="1" customHeight="1" x14ac:dyDescent="0.2">
      <c r="A2598" s="92" t="s">
        <v>33</v>
      </c>
      <c r="B2598" s="92" t="s">
        <v>120</v>
      </c>
      <c r="C2598" s="51">
        <f t="shared" si="75"/>
        <v>39</v>
      </c>
      <c r="D2598" s="57">
        <v>2016</v>
      </c>
      <c r="E2598" s="57">
        <v>3</v>
      </c>
      <c r="F2598" s="62" t="s">
        <v>1777</v>
      </c>
      <c r="G2598" s="93" t="s">
        <v>10271</v>
      </c>
      <c r="H2598" s="92" t="s">
        <v>10272</v>
      </c>
      <c r="I2598" s="94" t="s">
        <v>25</v>
      </c>
      <c r="J2598" s="94" t="s">
        <v>26</v>
      </c>
      <c r="K2598" s="92" t="s">
        <v>27</v>
      </c>
      <c r="L2598" s="92" t="s">
        <v>88</v>
      </c>
      <c r="M2598" s="92" t="s">
        <v>4124</v>
      </c>
      <c r="N2598" s="92" t="s">
        <v>4124</v>
      </c>
      <c r="O2598" s="92" t="s">
        <v>4124</v>
      </c>
      <c r="P2598" s="95">
        <v>42473.440972222219</v>
      </c>
      <c r="Q2598" s="92"/>
      <c r="R2598" s="95">
        <v>42636.602777777778</v>
      </c>
      <c r="S2598" s="95">
        <v>42636.602777777778</v>
      </c>
      <c r="T2598" s="92"/>
      <c r="U2598" s="126" t="s">
        <v>1777</v>
      </c>
      <c r="V2598" s="92"/>
      <c r="W2598" s="92"/>
      <c r="X2598" s="92">
        <v>0</v>
      </c>
      <c r="Y2598" s="92">
        <v>1</v>
      </c>
      <c r="Z2598" s="92"/>
      <c r="AA2598" s="92"/>
      <c r="AB2598" s="92"/>
      <c r="AC2598" s="92"/>
      <c r="AD2598" s="92"/>
      <c r="AE2598" s="92"/>
      <c r="AF2598" s="92"/>
      <c r="AG2598" s="92"/>
      <c r="AH2598" s="92" t="s">
        <v>10273</v>
      </c>
    </row>
    <row r="2599" spans="1:34" ht="15.75" customHeight="1" x14ac:dyDescent="0.2">
      <c r="A2599" s="92" t="s">
        <v>33</v>
      </c>
      <c r="B2599" s="92" t="s">
        <v>120</v>
      </c>
      <c r="C2599" s="51">
        <f t="shared" si="75"/>
        <v>38</v>
      </c>
      <c r="D2599" s="57">
        <v>2016</v>
      </c>
      <c r="E2599" s="57">
        <v>3</v>
      </c>
      <c r="F2599" s="92" t="s">
        <v>7270</v>
      </c>
      <c r="G2599" s="93" t="s">
        <v>10151</v>
      </c>
      <c r="H2599" s="92" t="s">
        <v>10152</v>
      </c>
      <c r="I2599" s="94" t="s">
        <v>36</v>
      </c>
      <c r="J2599" s="94" t="s">
        <v>26</v>
      </c>
      <c r="K2599" s="92" t="s">
        <v>4235</v>
      </c>
      <c r="L2599" s="92" t="s">
        <v>88</v>
      </c>
      <c r="M2599" s="92" t="s">
        <v>116</v>
      </c>
      <c r="N2599" s="92" t="s">
        <v>7089</v>
      </c>
      <c r="O2599" s="92" t="s">
        <v>7089</v>
      </c>
      <c r="P2599" s="95">
        <v>42628.484722222223</v>
      </c>
      <c r="Q2599" s="92"/>
      <c r="R2599" s="95">
        <v>42628.535416666666</v>
      </c>
      <c r="S2599" s="95">
        <v>42628.535416666666</v>
      </c>
      <c r="T2599" s="92"/>
      <c r="U2599" s="124" t="s">
        <v>10423</v>
      </c>
      <c r="V2599" s="92"/>
      <c r="W2599" s="92"/>
      <c r="X2599" s="92">
        <v>0</v>
      </c>
      <c r="Y2599" s="92">
        <v>4</v>
      </c>
      <c r="Z2599" s="92"/>
      <c r="AA2599" s="92"/>
      <c r="AB2599" s="92"/>
      <c r="AC2599" s="92"/>
      <c r="AD2599" s="92"/>
      <c r="AE2599" s="92"/>
      <c r="AF2599" s="92"/>
      <c r="AG2599" s="92"/>
      <c r="AH2599" s="92" t="s">
        <v>10153</v>
      </c>
    </row>
    <row r="2600" spans="1:34" ht="15.75" customHeight="1" x14ac:dyDescent="0.2">
      <c r="A2600" s="92" t="s">
        <v>71</v>
      </c>
      <c r="B2600" s="92" t="s">
        <v>120</v>
      </c>
      <c r="C2600" s="51">
        <f t="shared" si="75"/>
        <v>35</v>
      </c>
      <c r="D2600" s="57">
        <v>2016</v>
      </c>
      <c r="E2600" s="57">
        <v>3</v>
      </c>
      <c r="F2600" s="92" t="s">
        <v>22</v>
      </c>
      <c r="G2600" s="93" t="s">
        <v>8769</v>
      </c>
      <c r="H2600" s="92" t="s">
        <v>8770</v>
      </c>
      <c r="I2600" s="94" t="s">
        <v>36</v>
      </c>
      <c r="J2600" s="94" t="s">
        <v>26</v>
      </c>
      <c r="K2600" s="92" t="s">
        <v>27</v>
      </c>
      <c r="L2600" s="92" t="s">
        <v>88</v>
      </c>
      <c r="M2600" s="92" t="s">
        <v>7622</v>
      </c>
      <c r="N2600" s="92" t="s">
        <v>6504</v>
      </c>
      <c r="O2600" s="92" t="s">
        <v>6504</v>
      </c>
      <c r="P2600" s="95">
        <v>42599.265277777777</v>
      </c>
      <c r="Q2600" s="92"/>
      <c r="R2600" s="95">
        <v>42654.904166666667</v>
      </c>
      <c r="S2600" s="95">
        <v>42606.936805555553</v>
      </c>
      <c r="T2600" s="92"/>
      <c r="U2600" s="124" t="s">
        <v>10423</v>
      </c>
      <c r="V2600" s="92"/>
      <c r="W2600" s="92"/>
      <c r="X2600" s="92">
        <v>0</v>
      </c>
      <c r="Y2600" s="92">
        <v>2</v>
      </c>
      <c r="Z2600" s="97" t="s">
        <v>8771</v>
      </c>
      <c r="AA2600" s="92"/>
      <c r="AB2600" s="92"/>
      <c r="AC2600" s="92"/>
      <c r="AD2600" s="92"/>
      <c r="AE2600" s="92"/>
      <c r="AF2600" s="92"/>
      <c r="AG2600" s="92"/>
      <c r="AH2600" s="92" t="s">
        <v>8772</v>
      </c>
    </row>
    <row r="2601" spans="1:34" ht="15.75" customHeight="1" x14ac:dyDescent="0.2">
      <c r="A2601" s="92" t="s">
        <v>33</v>
      </c>
      <c r="B2601" s="92" t="s">
        <v>120</v>
      </c>
      <c r="C2601" s="51">
        <f t="shared" si="75"/>
        <v>32</v>
      </c>
      <c r="D2601" s="57">
        <v>2016</v>
      </c>
      <c r="E2601" s="57">
        <v>3</v>
      </c>
      <c r="F2601" s="92" t="s">
        <v>22</v>
      </c>
      <c r="G2601" s="93" t="s">
        <v>9737</v>
      </c>
      <c r="H2601" s="92" t="s">
        <v>9738</v>
      </c>
      <c r="I2601" s="94" t="s">
        <v>36</v>
      </c>
      <c r="J2601" s="94" t="s">
        <v>26</v>
      </c>
      <c r="K2601" s="92" t="s">
        <v>27</v>
      </c>
      <c r="L2601" s="92" t="s">
        <v>88</v>
      </c>
      <c r="M2601" s="92" t="s">
        <v>7622</v>
      </c>
      <c r="N2601" s="92" t="s">
        <v>8982</v>
      </c>
      <c r="O2601" s="92" t="s">
        <v>8982</v>
      </c>
      <c r="P2601" s="95">
        <v>42553.003472222219</v>
      </c>
      <c r="Q2601" s="92"/>
      <c r="R2601" s="95">
        <v>42655.711111111108</v>
      </c>
      <c r="S2601" s="95">
        <v>42584.59652777778</v>
      </c>
      <c r="T2601" s="92"/>
      <c r="U2601" s="124" t="s">
        <v>10423</v>
      </c>
      <c r="V2601" s="92"/>
      <c r="W2601" s="92"/>
      <c r="X2601" s="92">
        <v>0</v>
      </c>
      <c r="Y2601" s="92">
        <v>3</v>
      </c>
      <c r="Z2601" s="97" t="s">
        <v>9739</v>
      </c>
      <c r="AA2601" s="92"/>
      <c r="AB2601" s="92"/>
      <c r="AC2601" s="92"/>
      <c r="AD2601" s="92"/>
      <c r="AE2601" s="92"/>
      <c r="AF2601" s="92"/>
      <c r="AG2601" s="92"/>
      <c r="AH2601" s="92" t="s">
        <v>9740</v>
      </c>
    </row>
    <row r="2602" spans="1:34" ht="15.75" customHeight="1" x14ac:dyDescent="0.2">
      <c r="A2602" s="92" t="s">
        <v>33</v>
      </c>
      <c r="B2602" s="92" t="s">
        <v>120</v>
      </c>
      <c r="C2602" s="51">
        <f t="shared" si="75"/>
        <v>31</v>
      </c>
      <c r="D2602" s="57">
        <v>2016</v>
      </c>
      <c r="E2602" s="57">
        <v>3</v>
      </c>
      <c r="F2602" s="92" t="s">
        <v>22</v>
      </c>
      <c r="G2602" s="93" t="s">
        <v>10067</v>
      </c>
      <c r="H2602" s="92" t="s">
        <v>10068</v>
      </c>
      <c r="I2602" s="94" t="s">
        <v>36</v>
      </c>
      <c r="J2602" s="94" t="s">
        <v>26</v>
      </c>
      <c r="K2602" s="92" t="s">
        <v>27</v>
      </c>
      <c r="L2602" s="92" t="s">
        <v>88</v>
      </c>
      <c r="M2602" s="92" t="s">
        <v>7622</v>
      </c>
      <c r="N2602" s="92" t="s">
        <v>8982</v>
      </c>
      <c r="O2602" s="92" t="s">
        <v>8982</v>
      </c>
      <c r="P2602" s="95">
        <v>42557.078472222223</v>
      </c>
      <c r="Q2602" s="92"/>
      <c r="R2602" s="95">
        <v>42655.70416666667</v>
      </c>
      <c r="S2602" s="95">
        <v>42580.340277777781</v>
      </c>
      <c r="T2602" s="92"/>
      <c r="U2602" s="124" t="s">
        <v>10423</v>
      </c>
      <c r="V2602" s="92"/>
      <c r="W2602" s="92"/>
      <c r="X2602" s="92">
        <v>0</v>
      </c>
      <c r="Y2602" s="92">
        <v>1</v>
      </c>
      <c r="Z2602" s="97" t="s">
        <v>10069</v>
      </c>
      <c r="AA2602" s="92"/>
      <c r="AB2602" s="92"/>
      <c r="AC2602" s="92"/>
      <c r="AD2602" s="92"/>
      <c r="AE2602" s="92"/>
      <c r="AF2602" s="92"/>
      <c r="AG2602" s="92"/>
      <c r="AH2602" s="92" t="s">
        <v>10070</v>
      </c>
    </row>
    <row r="2603" spans="1:34" ht="15.75" customHeight="1" x14ac:dyDescent="0.2">
      <c r="A2603" s="92" t="s">
        <v>33</v>
      </c>
      <c r="B2603" s="92" t="s">
        <v>120</v>
      </c>
      <c r="C2603" s="51">
        <f t="shared" si="75"/>
        <v>33</v>
      </c>
      <c r="D2603" s="57">
        <v>2016</v>
      </c>
      <c r="E2603" s="57">
        <v>3</v>
      </c>
      <c r="F2603" s="92" t="s">
        <v>22</v>
      </c>
      <c r="G2603" s="93" t="s">
        <v>8798</v>
      </c>
      <c r="H2603" s="92" t="s">
        <v>8799</v>
      </c>
      <c r="I2603" s="94" t="s">
        <v>36</v>
      </c>
      <c r="J2603" s="94" t="s">
        <v>26</v>
      </c>
      <c r="K2603" s="92" t="s">
        <v>27</v>
      </c>
      <c r="L2603" s="92" t="s">
        <v>88</v>
      </c>
      <c r="M2603" s="92" t="s">
        <v>7622</v>
      </c>
      <c r="N2603" s="92" t="s">
        <v>6504</v>
      </c>
      <c r="O2603" s="92" t="s">
        <v>6504</v>
      </c>
      <c r="P2603" s="95">
        <v>42585.295138888891</v>
      </c>
      <c r="Q2603" s="92"/>
      <c r="R2603" s="95">
        <v>42654.936111111114</v>
      </c>
      <c r="S2603" s="95">
        <v>42593.414583333331</v>
      </c>
      <c r="T2603" s="92"/>
      <c r="U2603" s="124" t="s">
        <v>10423</v>
      </c>
      <c r="V2603" s="92"/>
      <c r="W2603" s="92"/>
      <c r="X2603" s="92">
        <v>0</v>
      </c>
      <c r="Y2603" s="92">
        <v>1</v>
      </c>
      <c r="Z2603" s="92" t="s">
        <v>8800</v>
      </c>
      <c r="AA2603" s="92"/>
      <c r="AB2603" s="92"/>
      <c r="AC2603" s="92"/>
      <c r="AD2603" s="92"/>
      <c r="AE2603" s="92"/>
      <c r="AF2603" s="92"/>
      <c r="AG2603" s="92"/>
      <c r="AH2603" s="92" t="s">
        <v>8801</v>
      </c>
    </row>
    <row r="2604" spans="1:34" ht="15.75" customHeight="1" x14ac:dyDescent="0.2">
      <c r="A2604" s="92" t="s">
        <v>33</v>
      </c>
      <c r="B2604" s="92" t="s">
        <v>120</v>
      </c>
      <c r="C2604" s="51">
        <f t="shared" si="75"/>
        <v>31</v>
      </c>
      <c r="D2604" s="57">
        <v>2016</v>
      </c>
      <c r="E2604" s="57">
        <v>3</v>
      </c>
      <c r="F2604" s="92" t="s">
        <v>22</v>
      </c>
      <c r="G2604" s="93" t="s">
        <v>10079</v>
      </c>
      <c r="H2604" s="92" t="s">
        <v>10080</v>
      </c>
      <c r="I2604" s="94" t="s">
        <v>36</v>
      </c>
      <c r="J2604" s="94" t="s">
        <v>26</v>
      </c>
      <c r="K2604" s="92" t="s">
        <v>27</v>
      </c>
      <c r="L2604" s="92" t="s">
        <v>88</v>
      </c>
      <c r="M2604" s="92" t="s">
        <v>7622</v>
      </c>
      <c r="N2604" s="92" t="s">
        <v>6504</v>
      </c>
      <c r="O2604" s="92" t="s">
        <v>6504</v>
      </c>
      <c r="P2604" s="95">
        <v>42557.121527777781</v>
      </c>
      <c r="Q2604" s="92"/>
      <c r="R2604" s="95">
        <v>42655.509722222225</v>
      </c>
      <c r="S2604" s="95">
        <v>42580.34097222222</v>
      </c>
      <c r="T2604" s="92"/>
      <c r="U2604" s="124" t="s">
        <v>10423</v>
      </c>
      <c r="V2604" s="92"/>
      <c r="W2604" s="92"/>
      <c r="X2604" s="92">
        <v>0</v>
      </c>
      <c r="Y2604" s="92">
        <v>1</v>
      </c>
      <c r="Z2604" s="97" t="s">
        <v>10081</v>
      </c>
      <c r="AA2604" s="92"/>
      <c r="AB2604" s="92"/>
      <c r="AC2604" s="92"/>
      <c r="AD2604" s="92"/>
      <c r="AE2604" s="92"/>
      <c r="AF2604" s="92"/>
      <c r="AG2604" s="92"/>
      <c r="AH2604" s="92" t="s">
        <v>10082</v>
      </c>
    </row>
    <row r="2605" spans="1:34" ht="15.75" customHeight="1" x14ac:dyDescent="0.2">
      <c r="A2605" s="92" t="s">
        <v>33</v>
      </c>
      <c r="B2605" s="92" t="s">
        <v>120</v>
      </c>
      <c r="C2605" s="51">
        <f t="shared" si="75"/>
        <v>31</v>
      </c>
      <c r="D2605" s="57">
        <v>2016</v>
      </c>
      <c r="E2605" s="57">
        <v>3</v>
      </c>
      <c r="F2605" s="92" t="s">
        <v>22</v>
      </c>
      <c r="G2605" s="93" t="s">
        <v>9745</v>
      </c>
      <c r="H2605" s="92" t="s">
        <v>9746</v>
      </c>
      <c r="I2605" s="94" t="s">
        <v>36</v>
      </c>
      <c r="J2605" s="94" t="s">
        <v>26</v>
      </c>
      <c r="K2605" s="92" t="s">
        <v>27</v>
      </c>
      <c r="L2605" s="92" t="s">
        <v>88</v>
      </c>
      <c r="M2605" s="92" t="s">
        <v>7622</v>
      </c>
      <c r="N2605" s="92" t="s">
        <v>8020</v>
      </c>
      <c r="O2605" s="92" t="s">
        <v>8020</v>
      </c>
      <c r="P2605" s="95">
        <v>42553.041666666664</v>
      </c>
      <c r="Q2605" s="92"/>
      <c r="R2605" s="95">
        <v>42655.710416666669</v>
      </c>
      <c r="S2605" s="95">
        <v>42580.339583333334</v>
      </c>
      <c r="T2605" s="92"/>
      <c r="U2605" s="124" t="s">
        <v>10423</v>
      </c>
      <c r="V2605" s="92"/>
      <c r="W2605" s="92"/>
      <c r="X2605" s="92">
        <v>0</v>
      </c>
      <c r="Y2605" s="92">
        <v>3</v>
      </c>
      <c r="Z2605" s="97" t="s">
        <v>9747</v>
      </c>
      <c r="AA2605" s="92"/>
      <c r="AB2605" s="92"/>
      <c r="AC2605" s="92"/>
      <c r="AD2605" s="92"/>
      <c r="AE2605" s="92"/>
      <c r="AF2605" s="92"/>
      <c r="AG2605" s="92"/>
      <c r="AH2605" s="92" t="s">
        <v>9748</v>
      </c>
    </row>
    <row r="2606" spans="1:34" ht="15.75" customHeight="1" x14ac:dyDescent="0.2">
      <c r="A2606" s="92" t="s">
        <v>33</v>
      </c>
      <c r="B2606" s="92" t="s">
        <v>120</v>
      </c>
      <c r="C2606" s="51">
        <f t="shared" si="75"/>
        <v>32</v>
      </c>
      <c r="D2606" s="57">
        <v>2016</v>
      </c>
      <c r="E2606" s="57">
        <v>3</v>
      </c>
      <c r="F2606" s="92" t="s">
        <v>22</v>
      </c>
      <c r="G2606" s="93" t="s">
        <v>9733</v>
      </c>
      <c r="H2606" s="92" t="s">
        <v>9734</v>
      </c>
      <c r="I2606" s="94" t="s">
        <v>36</v>
      </c>
      <c r="J2606" s="94" t="s">
        <v>26</v>
      </c>
      <c r="K2606" s="92" t="s">
        <v>27</v>
      </c>
      <c r="L2606" s="92" t="s">
        <v>88</v>
      </c>
      <c r="M2606" s="92" t="s">
        <v>7622</v>
      </c>
      <c r="N2606" s="92" t="s">
        <v>8020</v>
      </c>
      <c r="O2606" s="92" t="s">
        <v>8020</v>
      </c>
      <c r="P2606" s="95">
        <v>42553.040277777778</v>
      </c>
      <c r="Q2606" s="92"/>
      <c r="R2606" s="95">
        <v>42655.711111111108</v>
      </c>
      <c r="S2606" s="95">
        <v>42583.961111111108</v>
      </c>
      <c r="T2606" s="92"/>
      <c r="U2606" s="124" t="s">
        <v>10423</v>
      </c>
      <c r="V2606" s="92"/>
      <c r="W2606" s="92"/>
      <c r="X2606" s="92">
        <v>0</v>
      </c>
      <c r="Y2606" s="92">
        <v>3</v>
      </c>
      <c r="Z2606" s="97" t="s">
        <v>9735</v>
      </c>
      <c r="AA2606" s="92"/>
      <c r="AB2606" s="92"/>
      <c r="AC2606" s="92"/>
      <c r="AD2606" s="92"/>
      <c r="AE2606" s="92"/>
      <c r="AF2606" s="92"/>
      <c r="AG2606" s="92"/>
      <c r="AH2606" s="92" t="s">
        <v>9736</v>
      </c>
    </row>
    <row r="2607" spans="1:34" ht="15.75" customHeight="1" x14ac:dyDescent="0.2">
      <c r="A2607" s="92" t="s">
        <v>33</v>
      </c>
      <c r="B2607" s="92" t="s">
        <v>108</v>
      </c>
      <c r="C2607" s="51">
        <f t="shared" si="75"/>
        <v>32</v>
      </c>
      <c r="D2607" s="57">
        <v>2016</v>
      </c>
      <c r="E2607" s="57">
        <v>3</v>
      </c>
      <c r="F2607" s="92" t="s">
        <v>22</v>
      </c>
      <c r="G2607" s="93" t="s">
        <v>9966</v>
      </c>
      <c r="H2607" s="92" t="s">
        <v>9967</v>
      </c>
      <c r="I2607" s="94" t="s">
        <v>25</v>
      </c>
      <c r="J2607" s="94" t="s">
        <v>26</v>
      </c>
      <c r="K2607" s="92" t="s">
        <v>27</v>
      </c>
      <c r="L2607" s="92" t="s">
        <v>88</v>
      </c>
      <c r="M2607" s="92" t="s">
        <v>202</v>
      </c>
      <c r="N2607" s="92" t="s">
        <v>2982</v>
      </c>
      <c r="O2607" s="92" t="s">
        <v>2982</v>
      </c>
      <c r="P2607" s="95">
        <v>42537.49722222222</v>
      </c>
      <c r="Q2607" s="92"/>
      <c r="R2607" s="95">
        <v>42660.836111111108</v>
      </c>
      <c r="S2607" s="95">
        <v>42583.505555555559</v>
      </c>
      <c r="T2607" s="92"/>
      <c r="U2607" s="124" t="s">
        <v>10423</v>
      </c>
      <c r="V2607" s="92"/>
      <c r="W2607" s="96">
        <v>42550</v>
      </c>
      <c r="X2607" s="92">
        <v>0</v>
      </c>
      <c r="Y2607" s="92">
        <v>4</v>
      </c>
      <c r="Z2607" s="92" t="s">
        <v>9968</v>
      </c>
      <c r="AA2607" s="92"/>
      <c r="AB2607" s="92"/>
      <c r="AC2607" s="92"/>
      <c r="AD2607" s="92"/>
      <c r="AE2607" s="92"/>
      <c r="AF2607" s="92"/>
      <c r="AG2607" s="92"/>
      <c r="AH2607" s="92" t="s">
        <v>9969</v>
      </c>
    </row>
    <row r="2608" spans="1:34" ht="15.75" customHeight="1" x14ac:dyDescent="0.2">
      <c r="A2608" s="92" t="s">
        <v>71</v>
      </c>
      <c r="B2608" s="92" t="s">
        <v>145</v>
      </c>
      <c r="C2608" s="51">
        <f t="shared" si="75"/>
        <v>34</v>
      </c>
      <c r="D2608" s="57">
        <v>2016</v>
      </c>
      <c r="E2608" s="57">
        <v>3</v>
      </c>
      <c r="F2608" s="92" t="s">
        <v>22</v>
      </c>
      <c r="G2608" s="93" t="s">
        <v>9374</v>
      </c>
      <c r="H2608" s="92" t="s">
        <v>9375</v>
      </c>
      <c r="I2608" s="94" t="s">
        <v>217</v>
      </c>
      <c r="J2608" s="94" t="s">
        <v>26</v>
      </c>
      <c r="K2608" s="92" t="s">
        <v>27</v>
      </c>
      <c r="L2608" s="92" t="s">
        <v>37</v>
      </c>
      <c r="M2608" s="92" t="s">
        <v>29</v>
      </c>
      <c r="N2608" s="92" t="s">
        <v>30</v>
      </c>
      <c r="O2608" s="92" t="s">
        <v>30</v>
      </c>
      <c r="P2608" s="95">
        <v>42583.527083333334</v>
      </c>
      <c r="Q2608" s="92"/>
      <c r="R2608" s="95">
        <v>42601.54791666667</v>
      </c>
      <c r="S2608" s="95">
        <v>42600.553472222222</v>
      </c>
      <c r="T2608" s="92"/>
      <c r="U2608" s="124" t="s">
        <v>10423</v>
      </c>
      <c r="V2608" s="92"/>
      <c r="W2608" s="96">
        <v>42592</v>
      </c>
      <c r="X2608" s="92">
        <v>0</v>
      </c>
      <c r="Y2608" s="92">
        <v>6</v>
      </c>
      <c r="Z2608" s="92" t="s">
        <v>9376</v>
      </c>
      <c r="AA2608" s="92"/>
      <c r="AB2608" s="92"/>
      <c r="AC2608" s="92"/>
      <c r="AD2608" s="92"/>
      <c r="AE2608" s="92"/>
      <c r="AF2608" s="92"/>
      <c r="AG2608" s="92"/>
      <c r="AH2608" s="92" t="s">
        <v>9377</v>
      </c>
    </row>
    <row r="2609" spans="1:34" ht="15.75" customHeight="1" x14ac:dyDescent="0.2">
      <c r="A2609" s="92" t="s">
        <v>33</v>
      </c>
      <c r="B2609" s="92" t="s">
        <v>133</v>
      </c>
      <c r="C2609" s="51">
        <f t="shared" si="75"/>
        <v>33</v>
      </c>
      <c r="D2609" s="57">
        <v>2016</v>
      </c>
      <c r="E2609" s="57">
        <v>3</v>
      </c>
      <c r="F2609" s="92" t="s">
        <v>22</v>
      </c>
      <c r="G2609" s="93" t="s">
        <v>8789</v>
      </c>
      <c r="H2609" s="92" t="s">
        <v>8790</v>
      </c>
      <c r="I2609" s="94" t="s">
        <v>25</v>
      </c>
      <c r="J2609" s="94" t="s">
        <v>26</v>
      </c>
      <c r="K2609" s="92" t="s">
        <v>27</v>
      </c>
      <c r="L2609" s="92" t="s">
        <v>37</v>
      </c>
      <c r="M2609" s="92" t="s">
        <v>29</v>
      </c>
      <c r="N2609" s="92" t="s">
        <v>618</v>
      </c>
      <c r="O2609" s="92" t="s">
        <v>618</v>
      </c>
      <c r="P2609" s="95">
        <v>42593.394444444442</v>
      </c>
      <c r="Q2609" s="92"/>
      <c r="R2609" s="95">
        <v>42597.39166666667</v>
      </c>
      <c r="S2609" s="95">
        <v>42593.465277777781</v>
      </c>
      <c r="T2609" s="92"/>
      <c r="U2609" s="124" t="s">
        <v>10423</v>
      </c>
      <c r="V2609" s="92"/>
      <c r="W2609" s="96">
        <v>42593</v>
      </c>
      <c r="X2609" s="92">
        <v>0</v>
      </c>
      <c r="Y2609" s="92">
        <v>2</v>
      </c>
      <c r="Z2609" s="92"/>
      <c r="AA2609" s="92"/>
      <c r="AB2609" s="92"/>
      <c r="AC2609" s="92"/>
      <c r="AD2609" s="92"/>
      <c r="AE2609" s="92"/>
      <c r="AF2609" s="92"/>
      <c r="AG2609" s="92"/>
      <c r="AH2609" s="92" t="s">
        <v>8791</v>
      </c>
    </row>
    <row r="2610" spans="1:34" ht="15.75" hidden="1" customHeight="1" x14ac:dyDescent="0.2">
      <c r="A2610" s="92" t="s">
        <v>33</v>
      </c>
      <c r="B2610" s="92" t="s">
        <v>145</v>
      </c>
      <c r="C2610" s="51">
        <f t="shared" si="75"/>
        <v>35</v>
      </c>
      <c r="D2610" s="57">
        <v>2016</v>
      </c>
      <c r="E2610" s="57">
        <v>3</v>
      </c>
      <c r="F2610" s="92" t="s">
        <v>22</v>
      </c>
      <c r="G2610" s="93" t="s">
        <v>10121</v>
      </c>
      <c r="H2610" s="92" t="s">
        <v>10122</v>
      </c>
      <c r="I2610" s="94" t="s">
        <v>25</v>
      </c>
      <c r="J2610" s="94" t="s">
        <v>26</v>
      </c>
      <c r="K2610" s="92" t="s">
        <v>27</v>
      </c>
      <c r="L2610" s="92" t="s">
        <v>88</v>
      </c>
      <c r="M2610" s="92" t="s">
        <v>167</v>
      </c>
      <c r="N2610" s="92" t="s">
        <v>30</v>
      </c>
      <c r="O2610" s="92" t="s">
        <v>30</v>
      </c>
      <c r="P2610" s="95">
        <v>42186.722222222219</v>
      </c>
      <c r="Q2610" s="92"/>
      <c r="R2610" s="95">
        <v>42606.43472222222</v>
      </c>
      <c r="S2610" s="95">
        <v>42606.404166666667</v>
      </c>
      <c r="T2610" s="92"/>
      <c r="U2610" s="92" t="s">
        <v>54</v>
      </c>
      <c r="V2610" s="92"/>
      <c r="W2610" s="96">
        <v>42205</v>
      </c>
      <c r="X2610" s="92">
        <v>0</v>
      </c>
      <c r="Y2610" s="92">
        <v>2</v>
      </c>
      <c r="Z2610" s="92"/>
      <c r="AA2610" s="92"/>
      <c r="AB2610" s="92"/>
      <c r="AC2610" s="92"/>
      <c r="AD2610" s="92"/>
      <c r="AE2610" s="92"/>
      <c r="AF2610" s="92"/>
      <c r="AG2610" s="92"/>
      <c r="AH2610" s="92" t="s">
        <v>10123</v>
      </c>
    </row>
    <row r="2611" spans="1:34" ht="15.75" hidden="1" customHeight="1" x14ac:dyDescent="0.2">
      <c r="A2611" s="92" t="s">
        <v>33</v>
      </c>
      <c r="B2611" s="92" t="s">
        <v>56</v>
      </c>
      <c r="C2611" s="51">
        <f t="shared" si="75"/>
        <v>33</v>
      </c>
      <c r="D2611" s="57">
        <v>2016</v>
      </c>
      <c r="E2611" s="57">
        <v>3</v>
      </c>
      <c r="F2611" s="92" t="s">
        <v>22</v>
      </c>
      <c r="G2611" s="93" t="s">
        <v>8955</v>
      </c>
      <c r="H2611" s="92" t="s">
        <v>8956</v>
      </c>
      <c r="I2611" s="94" t="s">
        <v>25</v>
      </c>
      <c r="J2611" s="94" t="s">
        <v>26</v>
      </c>
      <c r="K2611" s="92" t="s">
        <v>27</v>
      </c>
      <c r="L2611" s="92" t="s">
        <v>37</v>
      </c>
      <c r="M2611" s="92" t="s">
        <v>29</v>
      </c>
      <c r="N2611" s="92" t="s">
        <v>30</v>
      </c>
      <c r="O2611" s="92" t="s">
        <v>5045</v>
      </c>
      <c r="P2611" s="95">
        <v>42585.688888888886</v>
      </c>
      <c r="Q2611" s="92"/>
      <c r="R2611" s="95">
        <v>42597.39166666667</v>
      </c>
      <c r="S2611" s="95">
        <v>42593.422222222223</v>
      </c>
      <c r="T2611" s="92"/>
      <c r="U2611" s="92" t="s">
        <v>143</v>
      </c>
      <c r="V2611" s="92"/>
      <c r="W2611" s="96">
        <v>42606</v>
      </c>
      <c r="X2611" s="92">
        <v>0</v>
      </c>
      <c r="Y2611" s="92">
        <v>3</v>
      </c>
      <c r="Z2611" s="92"/>
      <c r="AA2611" s="92"/>
      <c r="AB2611" s="92"/>
      <c r="AC2611" s="92"/>
      <c r="AD2611" s="92"/>
      <c r="AE2611" s="92" t="s">
        <v>8957</v>
      </c>
      <c r="AF2611" s="92" t="s">
        <v>8958</v>
      </c>
      <c r="AG2611" s="92"/>
      <c r="AH2611" s="92" t="s">
        <v>8959</v>
      </c>
    </row>
    <row r="2612" spans="1:34" ht="15.75" customHeight="1" x14ac:dyDescent="0.2">
      <c r="A2612" s="92" t="s">
        <v>33</v>
      </c>
      <c r="B2612" s="92" t="s">
        <v>56</v>
      </c>
      <c r="C2612" s="51">
        <f t="shared" si="75"/>
        <v>33</v>
      </c>
      <c r="D2612" s="57">
        <v>2016</v>
      </c>
      <c r="E2612" s="57">
        <v>3</v>
      </c>
      <c r="F2612" s="92" t="s">
        <v>22</v>
      </c>
      <c r="G2612" s="93" t="s">
        <v>8958</v>
      </c>
      <c r="H2612" s="92" t="s">
        <v>9152</v>
      </c>
      <c r="I2612" s="94" t="s">
        <v>25</v>
      </c>
      <c r="J2612" s="94" t="s">
        <v>26</v>
      </c>
      <c r="K2612" s="92" t="s">
        <v>27</v>
      </c>
      <c r="L2612" s="92" t="s">
        <v>37</v>
      </c>
      <c r="M2612" s="92" t="s">
        <v>29</v>
      </c>
      <c r="N2612" s="92" t="s">
        <v>30</v>
      </c>
      <c r="O2612" s="92" t="s">
        <v>30</v>
      </c>
      <c r="P2612" s="95">
        <v>42580.601388888892</v>
      </c>
      <c r="Q2612" s="92"/>
      <c r="R2612" s="95">
        <v>42597.39166666667</v>
      </c>
      <c r="S2612" s="95">
        <v>42593.423611111109</v>
      </c>
      <c r="T2612" s="92"/>
      <c r="U2612" s="124" t="s">
        <v>10423</v>
      </c>
      <c r="V2612" s="92"/>
      <c r="W2612" s="96">
        <v>42592</v>
      </c>
      <c r="X2612" s="92">
        <v>0</v>
      </c>
      <c r="Y2612" s="92">
        <v>4</v>
      </c>
      <c r="Z2612" s="97" t="s">
        <v>9153</v>
      </c>
      <c r="AA2612" s="92"/>
      <c r="AB2612" s="92"/>
      <c r="AC2612" s="92"/>
      <c r="AD2612" s="92"/>
      <c r="AE2612" s="92"/>
      <c r="AF2612" s="92" t="s">
        <v>8955</v>
      </c>
      <c r="AG2612" s="92"/>
      <c r="AH2612" s="92" t="s">
        <v>9154</v>
      </c>
    </row>
    <row r="2613" spans="1:34" ht="15.75" customHeight="1" x14ac:dyDescent="0.2">
      <c r="A2613" s="92" t="s">
        <v>33</v>
      </c>
      <c r="B2613" s="92" t="s">
        <v>406</v>
      </c>
      <c r="C2613" s="51">
        <f t="shared" si="75"/>
        <v>35</v>
      </c>
      <c r="D2613" s="57">
        <v>2016</v>
      </c>
      <c r="E2613" s="57">
        <v>3</v>
      </c>
      <c r="F2613" s="92" t="s">
        <v>22</v>
      </c>
      <c r="G2613" s="93" t="s">
        <v>9340</v>
      </c>
      <c r="H2613" s="92" t="s">
        <v>9341</v>
      </c>
      <c r="I2613" s="94" t="s">
        <v>25</v>
      </c>
      <c r="J2613" s="94" t="s">
        <v>26</v>
      </c>
      <c r="K2613" s="92" t="s">
        <v>27</v>
      </c>
      <c r="L2613" s="92" t="s">
        <v>37</v>
      </c>
      <c r="M2613" s="92" t="s">
        <v>29</v>
      </c>
      <c r="N2613" s="92" t="s">
        <v>30</v>
      </c>
      <c r="O2613" s="92" t="s">
        <v>30</v>
      </c>
      <c r="P2613" s="95">
        <v>42600.551388888889</v>
      </c>
      <c r="Q2613" s="92"/>
      <c r="R2613" s="95">
        <v>42612.59375</v>
      </c>
      <c r="S2613" s="95">
        <v>42608.59375</v>
      </c>
      <c r="T2613" s="92"/>
      <c r="U2613" s="124" t="s">
        <v>10423</v>
      </c>
      <c r="V2613" s="92"/>
      <c r="W2613" s="96">
        <v>42613</v>
      </c>
      <c r="X2613" s="92">
        <v>0</v>
      </c>
      <c r="Y2613" s="92">
        <v>3</v>
      </c>
      <c r="Z2613" s="92" t="s">
        <v>9342</v>
      </c>
      <c r="AA2613" s="92"/>
      <c r="AB2613" s="92"/>
      <c r="AC2613" s="92"/>
      <c r="AD2613" s="92"/>
      <c r="AE2613" s="92"/>
      <c r="AF2613" s="92"/>
      <c r="AG2613" s="92"/>
      <c r="AH2613" s="92" t="s">
        <v>9343</v>
      </c>
    </row>
    <row r="2614" spans="1:34" ht="15.75" hidden="1" customHeight="1" x14ac:dyDescent="0.2">
      <c r="A2614" s="92" t="s">
        <v>33</v>
      </c>
      <c r="B2614" s="92" t="s">
        <v>76</v>
      </c>
      <c r="C2614" s="51">
        <f t="shared" si="75"/>
        <v>33</v>
      </c>
      <c r="D2614" s="57">
        <v>2016</v>
      </c>
      <c r="E2614" s="57">
        <v>3</v>
      </c>
      <c r="F2614" s="92" t="s">
        <v>22</v>
      </c>
      <c r="G2614" s="93" t="s">
        <v>9139</v>
      </c>
      <c r="H2614" s="92" t="s">
        <v>9140</v>
      </c>
      <c r="I2614" s="94" t="s">
        <v>25</v>
      </c>
      <c r="J2614" s="94" t="s">
        <v>26</v>
      </c>
      <c r="K2614" s="92" t="s">
        <v>27</v>
      </c>
      <c r="L2614" s="92" t="s">
        <v>37</v>
      </c>
      <c r="M2614" s="92" t="s">
        <v>29</v>
      </c>
      <c r="N2614" s="92" t="s">
        <v>2982</v>
      </c>
      <c r="O2614" s="92" t="s">
        <v>2982</v>
      </c>
      <c r="P2614" s="95">
        <v>42593.675000000003</v>
      </c>
      <c r="Q2614" s="92"/>
      <c r="R2614" s="95">
        <v>42654.90902777778</v>
      </c>
      <c r="S2614" s="95">
        <v>42594.743055555555</v>
      </c>
      <c r="T2614" s="92"/>
      <c r="U2614" s="92" t="s">
        <v>54</v>
      </c>
      <c r="V2614" s="92"/>
      <c r="W2614" s="96">
        <v>42593</v>
      </c>
      <c r="X2614" s="92">
        <v>0</v>
      </c>
      <c r="Y2614" s="92">
        <v>1</v>
      </c>
      <c r="Z2614" s="92"/>
      <c r="AA2614" s="92"/>
      <c r="AB2614" s="92"/>
      <c r="AC2614" s="92"/>
      <c r="AD2614" s="92"/>
      <c r="AE2614" s="92"/>
      <c r="AF2614" s="92"/>
      <c r="AG2614" s="92"/>
      <c r="AH2614" s="92" t="s">
        <v>9141</v>
      </c>
    </row>
    <row r="2615" spans="1:34" ht="15.75" customHeight="1" x14ac:dyDescent="0.2">
      <c r="A2615" s="92" t="s">
        <v>33</v>
      </c>
      <c r="B2615" s="92" t="s">
        <v>56</v>
      </c>
      <c r="C2615" s="51">
        <f t="shared" si="75"/>
        <v>33</v>
      </c>
      <c r="D2615" s="57">
        <v>2016</v>
      </c>
      <c r="E2615" s="57">
        <v>3</v>
      </c>
      <c r="F2615" s="92" t="s">
        <v>22</v>
      </c>
      <c r="G2615" s="93" t="s">
        <v>8853</v>
      </c>
      <c r="H2615" s="92" t="s">
        <v>8854</v>
      </c>
      <c r="I2615" s="94" t="s">
        <v>25</v>
      </c>
      <c r="J2615" s="94" t="s">
        <v>26</v>
      </c>
      <c r="K2615" s="92" t="s">
        <v>27</v>
      </c>
      <c r="L2615" s="92" t="s">
        <v>88</v>
      </c>
      <c r="M2615" s="92" t="s">
        <v>3796</v>
      </c>
      <c r="N2615" s="92" t="s">
        <v>30</v>
      </c>
      <c r="O2615" s="92" t="s">
        <v>30</v>
      </c>
      <c r="P2615" s="95">
        <v>42592.487500000003</v>
      </c>
      <c r="Q2615" s="92"/>
      <c r="R2615" s="95">
        <v>42597.39166666667</v>
      </c>
      <c r="S2615" s="95">
        <v>42593.659722222219</v>
      </c>
      <c r="T2615" s="92"/>
      <c r="U2615" s="124" t="s">
        <v>10423</v>
      </c>
      <c r="V2615" s="92"/>
      <c r="W2615" s="96">
        <v>42593</v>
      </c>
      <c r="X2615" s="92">
        <v>0</v>
      </c>
      <c r="Y2615" s="92">
        <v>3</v>
      </c>
      <c r="Z2615" s="92"/>
      <c r="AA2615" s="92"/>
      <c r="AB2615" s="92"/>
      <c r="AC2615" s="92"/>
      <c r="AD2615" s="92"/>
      <c r="AE2615" s="92"/>
      <c r="AF2615" s="92"/>
      <c r="AG2615" s="92"/>
      <c r="AH2615" s="92" t="s">
        <v>8855</v>
      </c>
    </row>
    <row r="2616" spans="1:34" ht="15.75" customHeight="1" x14ac:dyDescent="0.2">
      <c r="A2616" s="92" t="s">
        <v>33</v>
      </c>
      <c r="B2616" s="92" t="s">
        <v>56</v>
      </c>
      <c r="C2616" s="51">
        <f t="shared" si="75"/>
        <v>33</v>
      </c>
      <c r="D2616" s="57">
        <v>2016</v>
      </c>
      <c r="E2616" s="57">
        <v>3</v>
      </c>
      <c r="F2616" s="92" t="s">
        <v>22</v>
      </c>
      <c r="G2616" s="93" t="s">
        <v>8777</v>
      </c>
      <c r="H2616" s="92" t="s">
        <v>8778</v>
      </c>
      <c r="I2616" s="94" t="s">
        <v>25</v>
      </c>
      <c r="J2616" s="94" t="s">
        <v>26</v>
      </c>
      <c r="K2616" s="92" t="s">
        <v>27</v>
      </c>
      <c r="L2616" s="92" t="s">
        <v>37</v>
      </c>
      <c r="M2616" s="92" t="s">
        <v>29</v>
      </c>
      <c r="N2616" s="92" t="s">
        <v>74</v>
      </c>
      <c r="O2616" s="92" t="s">
        <v>74</v>
      </c>
      <c r="P2616" s="95">
        <v>42593.43472222222</v>
      </c>
      <c r="Q2616" s="92"/>
      <c r="R2616" s="95">
        <v>42597.39166666667</v>
      </c>
      <c r="S2616" s="95">
        <v>42593.474999999999</v>
      </c>
      <c r="T2616" s="92"/>
      <c r="U2616" s="124" t="s">
        <v>10423</v>
      </c>
      <c r="V2616" s="92"/>
      <c r="W2616" s="96">
        <v>42593</v>
      </c>
      <c r="X2616" s="92">
        <v>0</v>
      </c>
      <c r="Y2616" s="92">
        <v>1</v>
      </c>
      <c r="Z2616" s="92"/>
      <c r="AA2616" s="92"/>
      <c r="AB2616" s="92"/>
      <c r="AC2616" s="92"/>
      <c r="AD2616" s="92"/>
      <c r="AE2616" s="92"/>
      <c r="AF2616" s="92"/>
      <c r="AG2616" s="92"/>
      <c r="AH2616" s="92" t="s">
        <v>8779</v>
      </c>
    </row>
    <row r="2617" spans="1:34" ht="15.75" hidden="1" customHeight="1" x14ac:dyDescent="0.2">
      <c r="A2617" s="92" t="s">
        <v>33</v>
      </c>
      <c r="B2617" s="92" t="s">
        <v>56</v>
      </c>
      <c r="C2617" s="51">
        <f t="shared" si="75"/>
        <v>39</v>
      </c>
      <c r="D2617" s="57">
        <v>2016</v>
      </c>
      <c r="E2617" s="57">
        <v>3</v>
      </c>
      <c r="F2617" s="92" t="s">
        <v>22</v>
      </c>
      <c r="G2617" s="93" t="s">
        <v>9982</v>
      </c>
      <c r="H2617" s="92" t="s">
        <v>9983</v>
      </c>
      <c r="I2617" s="94" t="s">
        <v>25</v>
      </c>
      <c r="J2617" s="94" t="s">
        <v>26</v>
      </c>
      <c r="K2617" s="92" t="s">
        <v>27</v>
      </c>
      <c r="L2617" s="92" t="s">
        <v>88</v>
      </c>
      <c r="M2617" s="92" t="s">
        <v>30</v>
      </c>
      <c r="N2617" s="92" t="s">
        <v>30</v>
      </c>
      <c r="O2617" s="92" t="s">
        <v>30</v>
      </c>
      <c r="P2617" s="95">
        <v>42571.546527777777</v>
      </c>
      <c r="Q2617" s="92"/>
      <c r="R2617" s="95">
        <v>42655.018750000003</v>
      </c>
      <c r="S2617" s="95">
        <v>42633.461805555555</v>
      </c>
      <c r="T2617" s="92"/>
      <c r="U2617" s="92" t="s">
        <v>143</v>
      </c>
      <c r="V2617" s="92"/>
      <c r="W2617" s="92"/>
      <c r="X2617" s="92">
        <v>0</v>
      </c>
      <c r="Y2617" s="92">
        <v>2</v>
      </c>
      <c r="Z2617" s="92"/>
      <c r="AA2617" s="92"/>
      <c r="AB2617" s="92"/>
      <c r="AC2617" s="92"/>
      <c r="AD2617" s="92"/>
      <c r="AE2617" s="92" t="s">
        <v>9984</v>
      </c>
      <c r="AF2617" s="92"/>
      <c r="AG2617" s="92"/>
      <c r="AH2617" s="92" t="s">
        <v>9985</v>
      </c>
    </row>
    <row r="2618" spans="1:34" ht="15.75" hidden="1" customHeight="1" x14ac:dyDescent="0.2">
      <c r="A2618" s="92" t="s">
        <v>33</v>
      </c>
      <c r="B2618" s="92" t="s">
        <v>133</v>
      </c>
      <c r="C2618" s="51">
        <f t="shared" si="75"/>
        <v>33</v>
      </c>
      <c r="D2618" s="57">
        <v>2016</v>
      </c>
      <c r="E2618" s="57">
        <v>3</v>
      </c>
      <c r="F2618" s="92" t="s">
        <v>22</v>
      </c>
      <c r="G2618" s="93" t="s">
        <v>9813</v>
      </c>
      <c r="H2618" s="92" t="s">
        <v>9814</v>
      </c>
      <c r="I2618" s="94" t="s">
        <v>25</v>
      </c>
      <c r="J2618" s="94" t="s">
        <v>26</v>
      </c>
      <c r="K2618" s="92" t="s">
        <v>27</v>
      </c>
      <c r="L2618" s="92" t="s">
        <v>88</v>
      </c>
      <c r="M2618" s="92" t="s">
        <v>618</v>
      </c>
      <c r="N2618" s="92" t="s">
        <v>30</v>
      </c>
      <c r="O2618" s="92" t="s">
        <v>30</v>
      </c>
      <c r="P2618" s="95">
        <v>42571.546527777777</v>
      </c>
      <c r="Q2618" s="92"/>
      <c r="R2618" s="95">
        <v>42597.39166666667</v>
      </c>
      <c r="S2618" s="95">
        <v>42593.659722222219</v>
      </c>
      <c r="T2618" s="92"/>
      <c r="U2618" s="92" t="s">
        <v>54</v>
      </c>
      <c r="V2618" s="92"/>
      <c r="W2618" s="96">
        <v>42584</v>
      </c>
      <c r="X2618" s="92">
        <v>0</v>
      </c>
      <c r="Y2618" s="92">
        <v>2</v>
      </c>
      <c r="Z2618" s="92"/>
      <c r="AA2618" s="92"/>
      <c r="AB2618" s="92"/>
      <c r="AC2618" s="92"/>
      <c r="AD2618" s="92"/>
      <c r="AE2618" s="92"/>
      <c r="AF2618" s="92"/>
      <c r="AG2618" s="92"/>
      <c r="AH2618" s="92" t="s">
        <v>9815</v>
      </c>
    </row>
    <row r="2619" spans="1:34" ht="15.75" hidden="1" customHeight="1" x14ac:dyDescent="0.2">
      <c r="A2619" s="92" t="s">
        <v>33</v>
      </c>
      <c r="B2619" s="92" t="s">
        <v>133</v>
      </c>
      <c r="C2619" s="51">
        <f t="shared" si="75"/>
        <v>33</v>
      </c>
      <c r="D2619" s="57">
        <v>2016</v>
      </c>
      <c r="E2619" s="57">
        <v>3</v>
      </c>
      <c r="F2619" s="92" t="s">
        <v>22</v>
      </c>
      <c r="G2619" s="93" t="s">
        <v>9213</v>
      </c>
      <c r="H2619" s="92" t="s">
        <v>9214</v>
      </c>
      <c r="I2619" s="94" t="s">
        <v>25</v>
      </c>
      <c r="J2619" s="94" t="s">
        <v>26</v>
      </c>
      <c r="K2619" s="92" t="s">
        <v>27</v>
      </c>
      <c r="L2619" s="92" t="s">
        <v>37</v>
      </c>
      <c r="M2619" s="92" t="s">
        <v>29</v>
      </c>
      <c r="N2619" s="92" t="s">
        <v>30</v>
      </c>
      <c r="O2619" s="92" t="s">
        <v>30</v>
      </c>
      <c r="P2619" s="95">
        <v>42592.464583333334</v>
      </c>
      <c r="Q2619" s="92"/>
      <c r="R2619" s="95">
        <v>42597.39166666667</v>
      </c>
      <c r="S2619" s="95">
        <v>42593.448611111111</v>
      </c>
      <c r="T2619" s="92"/>
      <c r="U2619" s="92" t="s">
        <v>54</v>
      </c>
      <c r="V2619" s="92"/>
      <c r="W2619" s="96">
        <v>42593</v>
      </c>
      <c r="X2619" s="92">
        <v>0</v>
      </c>
      <c r="Y2619" s="92">
        <v>1</v>
      </c>
      <c r="Z2619" s="92" t="s">
        <v>9215</v>
      </c>
      <c r="AA2619" s="92"/>
      <c r="AB2619" s="92"/>
      <c r="AC2619" s="92"/>
      <c r="AD2619" s="92"/>
      <c r="AE2619" s="92"/>
      <c r="AF2619" s="92"/>
      <c r="AG2619" s="92"/>
      <c r="AH2619" s="92" t="s">
        <v>9216</v>
      </c>
    </row>
    <row r="2620" spans="1:34" ht="15.75" hidden="1" customHeight="1" x14ac:dyDescent="0.2">
      <c r="A2620" s="92" t="s">
        <v>33</v>
      </c>
      <c r="B2620" s="92" t="s">
        <v>145</v>
      </c>
      <c r="C2620" s="51">
        <f t="shared" si="75"/>
        <v>33</v>
      </c>
      <c r="D2620" s="57">
        <v>2016</v>
      </c>
      <c r="E2620" s="57">
        <v>3</v>
      </c>
      <c r="F2620" s="92" t="s">
        <v>22</v>
      </c>
      <c r="G2620" s="93" t="s">
        <v>9234</v>
      </c>
      <c r="H2620" s="92" t="s">
        <v>9811</v>
      </c>
      <c r="I2620" s="94" t="s">
        <v>25</v>
      </c>
      <c r="J2620" s="94" t="s">
        <v>26</v>
      </c>
      <c r="K2620" s="92" t="s">
        <v>27</v>
      </c>
      <c r="L2620" s="92" t="s">
        <v>88</v>
      </c>
      <c r="M2620" s="92" t="s">
        <v>29</v>
      </c>
      <c r="N2620" s="92" t="s">
        <v>30</v>
      </c>
      <c r="O2620" s="92" t="s">
        <v>30</v>
      </c>
      <c r="P2620" s="95">
        <v>42571.546527777777</v>
      </c>
      <c r="Q2620" s="92"/>
      <c r="R2620" s="95">
        <v>42597.39166666667</v>
      </c>
      <c r="S2620" s="95">
        <v>42593.459722222222</v>
      </c>
      <c r="T2620" s="92"/>
      <c r="U2620" s="92" t="s">
        <v>54</v>
      </c>
      <c r="V2620" s="92"/>
      <c r="W2620" s="96">
        <v>42584</v>
      </c>
      <c r="X2620" s="92">
        <v>0</v>
      </c>
      <c r="Y2620" s="92">
        <v>4</v>
      </c>
      <c r="Z2620" s="92"/>
      <c r="AA2620" s="92"/>
      <c r="AB2620" s="92"/>
      <c r="AC2620" s="92"/>
      <c r="AD2620" s="92"/>
      <c r="AE2620" s="92"/>
      <c r="AF2620" s="92" t="s">
        <v>9230</v>
      </c>
      <c r="AG2620" s="92"/>
      <c r="AH2620" s="92" t="s">
        <v>9812</v>
      </c>
    </row>
    <row r="2621" spans="1:34" ht="15.75" hidden="1" customHeight="1" x14ac:dyDescent="0.2">
      <c r="A2621" s="92" t="s">
        <v>33</v>
      </c>
      <c r="B2621" s="92" t="s">
        <v>108</v>
      </c>
      <c r="C2621" s="51">
        <f t="shared" si="75"/>
        <v>32</v>
      </c>
      <c r="D2621" s="57">
        <v>2016</v>
      </c>
      <c r="E2621" s="57">
        <v>3</v>
      </c>
      <c r="F2621" s="92" t="s">
        <v>22</v>
      </c>
      <c r="G2621" s="93" t="s">
        <v>10003</v>
      </c>
      <c r="H2621" s="92" t="s">
        <v>10004</v>
      </c>
      <c r="I2621" s="94" t="s">
        <v>25</v>
      </c>
      <c r="J2621" s="94" t="s">
        <v>26</v>
      </c>
      <c r="K2621" s="92" t="s">
        <v>27</v>
      </c>
      <c r="L2621" s="92" t="s">
        <v>88</v>
      </c>
      <c r="M2621" s="92" t="s">
        <v>2982</v>
      </c>
      <c r="N2621" s="92" t="s">
        <v>30</v>
      </c>
      <c r="O2621" s="92" t="s">
        <v>30</v>
      </c>
      <c r="P2621" s="95">
        <v>42571.546527777777</v>
      </c>
      <c r="Q2621" s="92"/>
      <c r="R2621" s="95">
        <v>42655.019444444442</v>
      </c>
      <c r="S2621" s="95">
        <v>42583.42291666667</v>
      </c>
      <c r="T2621" s="92"/>
      <c r="U2621" s="92" t="s">
        <v>54</v>
      </c>
      <c r="V2621" s="92"/>
      <c r="W2621" s="96">
        <v>42584</v>
      </c>
      <c r="X2621" s="92">
        <v>0</v>
      </c>
      <c r="Y2621" s="92">
        <v>3</v>
      </c>
      <c r="Z2621" s="92" t="s">
        <v>10005</v>
      </c>
      <c r="AA2621" s="92"/>
      <c r="AB2621" s="92"/>
      <c r="AC2621" s="92"/>
      <c r="AD2621" s="92"/>
      <c r="AE2621" s="92"/>
      <c r="AF2621" s="92"/>
      <c r="AG2621" s="92"/>
      <c r="AH2621" s="92" t="s">
        <v>10006</v>
      </c>
    </row>
    <row r="2622" spans="1:34" ht="15.75" hidden="1" customHeight="1" x14ac:dyDescent="0.2">
      <c r="A2622" s="92" t="s">
        <v>33</v>
      </c>
      <c r="B2622" s="92" t="s">
        <v>108</v>
      </c>
      <c r="C2622" s="51">
        <f t="shared" si="75"/>
        <v>33</v>
      </c>
      <c r="D2622" s="57">
        <v>2016</v>
      </c>
      <c r="E2622" s="57">
        <v>3</v>
      </c>
      <c r="F2622" s="92" t="s">
        <v>22</v>
      </c>
      <c r="G2622" s="93" t="s">
        <v>9580</v>
      </c>
      <c r="H2622" s="92" t="s">
        <v>9581</v>
      </c>
      <c r="I2622" s="94" t="s">
        <v>25</v>
      </c>
      <c r="J2622" s="94" t="s">
        <v>26</v>
      </c>
      <c r="K2622" s="92" t="s">
        <v>27</v>
      </c>
      <c r="L2622" s="92" t="s">
        <v>88</v>
      </c>
      <c r="M2622" s="92" t="s">
        <v>717</v>
      </c>
      <c r="N2622" s="92" t="s">
        <v>30</v>
      </c>
      <c r="O2622" s="92" t="s">
        <v>30</v>
      </c>
      <c r="P2622" s="95">
        <v>42571.546527777777</v>
      </c>
      <c r="Q2622" s="92"/>
      <c r="R2622" s="95">
        <v>42655.024305555555</v>
      </c>
      <c r="S2622" s="95">
        <v>42593.658333333333</v>
      </c>
      <c r="T2622" s="92"/>
      <c r="U2622" s="92" t="s">
        <v>54</v>
      </c>
      <c r="V2622" s="92"/>
      <c r="W2622" s="96">
        <v>42584</v>
      </c>
      <c r="X2622" s="92">
        <v>0</v>
      </c>
      <c r="Y2622" s="92">
        <v>5</v>
      </c>
      <c r="Z2622" s="92"/>
      <c r="AA2622" s="92"/>
      <c r="AB2622" s="92"/>
      <c r="AC2622" s="92"/>
      <c r="AD2622" s="92"/>
      <c r="AE2622" s="92"/>
      <c r="AF2622" s="92" t="s">
        <v>9582</v>
      </c>
      <c r="AG2622" s="92"/>
      <c r="AH2622" s="92" t="s">
        <v>4680</v>
      </c>
    </row>
    <row r="2623" spans="1:34" ht="15.75" hidden="1" customHeight="1" x14ac:dyDescent="0.2">
      <c r="A2623" s="92" t="s">
        <v>33</v>
      </c>
      <c r="B2623" s="92" t="s">
        <v>145</v>
      </c>
      <c r="C2623" s="51">
        <f t="shared" si="75"/>
        <v>33</v>
      </c>
      <c r="D2623" s="57">
        <v>2016</v>
      </c>
      <c r="E2623" s="57">
        <v>3</v>
      </c>
      <c r="F2623" s="92" t="s">
        <v>22</v>
      </c>
      <c r="G2623" s="93" t="s">
        <v>9995</v>
      </c>
      <c r="H2623" s="92" t="s">
        <v>9996</v>
      </c>
      <c r="I2623" s="94" t="s">
        <v>25</v>
      </c>
      <c r="J2623" s="94" t="s">
        <v>26</v>
      </c>
      <c r="K2623" s="92" t="s">
        <v>27</v>
      </c>
      <c r="L2623" s="92" t="s">
        <v>37</v>
      </c>
      <c r="M2623" s="92" t="s">
        <v>29</v>
      </c>
      <c r="N2623" s="92" t="s">
        <v>30</v>
      </c>
      <c r="O2623" s="92" t="s">
        <v>30</v>
      </c>
      <c r="P2623" s="95">
        <v>42571.546527777777</v>
      </c>
      <c r="Q2623" s="92"/>
      <c r="R2623" s="95">
        <v>42597.39166666667</v>
      </c>
      <c r="S2623" s="95">
        <v>42593.425000000003</v>
      </c>
      <c r="T2623" s="92"/>
      <c r="U2623" s="92" t="s">
        <v>54</v>
      </c>
      <c r="V2623" s="92"/>
      <c r="W2623" s="96">
        <v>42591</v>
      </c>
      <c r="X2623" s="92">
        <v>0</v>
      </c>
      <c r="Y2623" s="92">
        <v>4</v>
      </c>
      <c r="Z2623" s="97" t="s">
        <v>9997</v>
      </c>
      <c r="AA2623" s="92"/>
      <c r="AB2623" s="92"/>
      <c r="AC2623" s="92"/>
      <c r="AD2623" s="92"/>
      <c r="AE2623" s="92"/>
      <c r="AF2623" s="92"/>
      <c r="AG2623" s="92"/>
      <c r="AH2623" s="92" t="s">
        <v>9998</v>
      </c>
    </row>
    <row r="2624" spans="1:34" ht="15.75" hidden="1" customHeight="1" x14ac:dyDescent="0.2">
      <c r="A2624" s="92" t="s">
        <v>33</v>
      </c>
      <c r="B2624" s="92" t="s">
        <v>145</v>
      </c>
      <c r="C2624" s="51">
        <f t="shared" si="75"/>
        <v>33</v>
      </c>
      <c r="D2624" s="57">
        <v>2016</v>
      </c>
      <c r="E2624" s="57">
        <v>3</v>
      </c>
      <c r="F2624" s="92" t="s">
        <v>22</v>
      </c>
      <c r="G2624" s="93" t="s">
        <v>9999</v>
      </c>
      <c r="H2624" s="92" t="s">
        <v>10000</v>
      </c>
      <c r="I2624" s="94" t="s">
        <v>25</v>
      </c>
      <c r="J2624" s="94" t="s">
        <v>26</v>
      </c>
      <c r="K2624" s="92" t="s">
        <v>27</v>
      </c>
      <c r="L2624" s="92" t="s">
        <v>37</v>
      </c>
      <c r="M2624" s="92" t="s">
        <v>29</v>
      </c>
      <c r="N2624" s="92" t="s">
        <v>30</v>
      </c>
      <c r="O2624" s="92" t="s">
        <v>30</v>
      </c>
      <c r="P2624" s="95">
        <v>42571.546527777777</v>
      </c>
      <c r="Q2624" s="92"/>
      <c r="R2624" s="95">
        <v>42597.39166666667</v>
      </c>
      <c r="S2624" s="95">
        <v>42593.441666666666</v>
      </c>
      <c r="T2624" s="92"/>
      <c r="U2624" s="92" t="s">
        <v>54</v>
      </c>
      <c r="V2624" s="92"/>
      <c r="W2624" s="96">
        <v>42584</v>
      </c>
      <c r="X2624" s="92">
        <v>0</v>
      </c>
      <c r="Y2624" s="92">
        <v>2</v>
      </c>
      <c r="Z2624" s="97" t="s">
        <v>10001</v>
      </c>
      <c r="AA2624" s="92"/>
      <c r="AB2624" s="92"/>
      <c r="AC2624" s="92"/>
      <c r="AD2624" s="92"/>
      <c r="AE2624" s="92"/>
      <c r="AF2624" s="92"/>
      <c r="AG2624" s="92"/>
      <c r="AH2624" s="92" t="s">
        <v>10002</v>
      </c>
    </row>
    <row r="2625" spans="1:34" ht="15.75" hidden="1" customHeight="1" x14ac:dyDescent="0.2">
      <c r="A2625" s="92" t="s">
        <v>33</v>
      </c>
      <c r="B2625" s="92" t="s">
        <v>99</v>
      </c>
      <c r="C2625" s="51">
        <f t="shared" si="75"/>
        <v>33</v>
      </c>
      <c r="D2625" s="57">
        <v>2016</v>
      </c>
      <c r="E2625" s="57">
        <v>3</v>
      </c>
      <c r="F2625" s="92" t="s">
        <v>22</v>
      </c>
      <c r="G2625" s="93" t="s">
        <v>9566</v>
      </c>
      <c r="H2625" s="92" t="s">
        <v>9567</v>
      </c>
      <c r="I2625" s="94" t="s">
        <v>25</v>
      </c>
      <c r="J2625" s="94" t="s">
        <v>26</v>
      </c>
      <c r="K2625" s="92" t="s">
        <v>27</v>
      </c>
      <c r="L2625" s="92" t="s">
        <v>88</v>
      </c>
      <c r="M2625" s="92" t="s">
        <v>1045</v>
      </c>
      <c r="N2625" s="92" t="s">
        <v>30</v>
      </c>
      <c r="O2625" s="92" t="s">
        <v>30</v>
      </c>
      <c r="P2625" s="95">
        <v>42571.546527777777</v>
      </c>
      <c r="Q2625" s="92"/>
      <c r="R2625" s="95">
        <v>42597.39166666667</v>
      </c>
      <c r="S2625" s="95">
        <v>42593.659722222219</v>
      </c>
      <c r="T2625" s="92"/>
      <c r="U2625" s="92" t="s">
        <v>54</v>
      </c>
      <c r="V2625" s="92"/>
      <c r="W2625" s="96">
        <v>42584</v>
      </c>
      <c r="X2625" s="92">
        <v>0</v>
      </c>
      <c r="Y2625" s="92">
        <v>2</v>
      </c>
      <c r="Z2625" s="92"/>
      <c r="AA2625" s="92"/>
      <c r="AB2625" s="92"/>
      <c r="AC2625" s="92"/>
      <c r="AD2625" s="92"/>
      <c r="AE2625" s="92"/>
      <c r="AF2625" s="92"/>
      <c r="AG2625" s="92"/>
      <c r="AH2625" s="92" t="s">
        <v>9568</v>
      </c>
    </row>
    <row r="2626" spans="1:34" ht="15.75" hidden="1" customHeight="1" x14ac:dyDescent="0.2">
      <c r="A2626" s="92" t="s">
        <v>33</v>
      </c>
      <c r="B2626" s="92" t="s">
        <v>56</v>
      </c>
      <c r="C2626" s="51">
        <f t="shared" si="75"/>
        <v>33</v>
      </c>
      <c r="D2626" s="57">
        <v>2016</v>
      </c>
      <c r="E2626" s="57">
        <v>3</v>
      </c>
      <c r="F2626" s="92" t="s">
        <v>22</v>
      </c>
      <c r="G2626" s="93" t="s">
        <v>9986</v>
      </c>
      <c r="H2626" s="92" t="s">
        <v>9987</v>
      </c>
      <c r="I2626" s="94" t="s">
        <v>25</v>
      </c>
      <c r="J2626" s="94" t="s">
        <v>26</v>
      </c>
      <c r="K2626" s="92" t="s">
        <v>27</v>
      </c>
      <c r="L2626" s="92" t="s">
        <v>37</v>
      </c>
      <c r="M2626" s="92" t="s">
        <v>29</v>
      </c>
      <c r="N2626" s="92" t="s">
        <v>30</v>
      </c>
      <c r="O2626" s="92" t="s">
        <v>30</v>
      </c>
      <c r="P2626" s="95">
        <v>42571.546527777777</v>
      </c>
      <c r="Q2626" s="92"/>
      <c r="R2626" s="95">
        <v>42597.39166666667</v>
      </c>
      <c r="S2626" s="95">
        <v>42593.425694444442</v>
      </c>
      <c r="T2626" s="92"/>
      <c r="U2626" s="92" t="s">
        <v>54</v>
      </c>
      <c r="V2626" s="92"/>
      <c r="W2626" s="96">
        <v>42592</v>
      </c>
      <c r="X2626" s="92">
        <v>0</v>
      </c>
      <c r="Y2626" s="92">
        <v>3</v>
      </c>
      <c r="Z2626" s="97" t="s">
        <v>9988</v>
      </c>
      <c r="AA2626" s="92"/>
      <c r="AB2626" s="92"/>
      <c r="AC2626" s="92"/>
      <c r="AD2626" s="92"/>
      <c r="AE2626" s="92"/>
      <c r="AF2626" s="92"/>
      <c r="AG2626" s="92"/>
      <c r="AH2626" s="92" t="s">
        <v>9989</v>
      </c>
    </row>
    <row r="2627" spans="1:34" ht="15.75" hidden="1" customHeight="1" x14ac:dyDescent="0.2">
      <c r="A2627" s="92" t="s">
        <v>33</v>
      </c>
      <c r="B2627" s="92" t="s">
        <v>3324</v>
      </c>
      <c r="C2627" s="51">
        <f t="shared" si="75"/>
        <v>33</v>
      </c>
      <c r="D2627" s="57">
        <v>2016</v>
      </c>
      <c r="E2627" s="57">
        <v>3</v>
      </c>
      <c r="F2627" s="92" t="s">
        <v>22</v>
      </c>
      <c r="G2627" s="93" t="s">
        <v>9560</v>
      </c>
      <c r="H2627" s="92" t="s">
        <v>9561</v>
      </c>
      <c r="I2627" s="94" t="s">
        <v>25</v>
      </c>
      <c r="J2627" s="94" t="s">
        <v>26</v>
      </c>
      <c r="K2627" s="92" t="s">
        <v>27</v>
      </c>
      <c r="L2627" s="92" t="s">
        <v>88</v>
      </c>
      <c r="M2627" s="92" t="s">
        <v>441</v>
      </c>
      <c r="N2627" s="92" t="s">
        <v>30</v>
      </c>
      <c r="O2627" s="92" t="s">
        <v>30</v>
      </c>
      <c r="P2627" s="95">
        <v>42571.547222222223</v>
      </c>
      <c r="Q2627" s="92"/>
      <c r="R2627" s="95">
        <v>42655.011805555558</v>
      </c>
      <c r="S2627" s="95">
        <v>42593.659722222219</v>
      </c>
      <c r="T2627" s="92"/>
      <c r="U2627" s="92" t="s">
        <v>54</v>
      </c>
      <c r="V2627" s="92"/>
      <c r="W2627" s="96">
        <v>42584</v>
      </c>
      <c r="X2627" s="92">
        <v>0</v>
      </c>
      <c r="Y2627" s="92">
        <v>2</v>
      </c>
      <c r="Z2627" s="92"/>
      <c r="AA2627" s="92"/>
      <c r="AB2627" s="92"/>
      <c r="AC2627" s="92"/>
      <c r="AD2627" s="92"/>
      <c r="AE2627" s="92"/>
      <c r="AF2627" s="92"/>
      <c r="AG2627" s="92"/>
      <c r="AH2627" s="92" t="s">
        <v>4905</v>
      </c>
    </row>
    <row r="2628" spans="1:34" ht="15.75" hidden="1" customHeight="1" x14ac:dyDescent="0.2">
      <c r="A2628" s="92" t="s">
        <v>33</v>
      </c>
      <c r="B2628" s="92" t="s">
        <v>145</v>
      </c>
      <c r="C2628" s="51">
        <f t="shared" si="75"/>
        <v>33</v>
      </c>
      <c r="D2628" s="57">
        <v>2016</v>
      </c>
      <c r="E2628" s="57">
        <v>3</v>
      </c>
      <c r="F2628" s="92" t="s">
        <v>22</v>
      </c>
      <c r="G2628" s="93" t="s">
        <v>9990</v>
      </c>
      <c r="H2628" s="92" t="s">
        <v>9991</v>
      </c>
      <c r="I2628" s="94" t="s">
        <v>25</v>
      </c>
      <c r="J2628" s="94" t="s">
        <v>26</v>
      </c>
      <c r="K2628" s="92" t="s">
        <v>27</v>
      </c>
      <c r="L2628" s="92" t="s">
        <v>88</v>
      </c>
      <c r="M2628" s="92" t="s">
        <v>30</v>
      </c>
      <c r="N2628" s="92" t="s">
        <v>30</v>
      </c>
      <c r="O2628" s="92" t="s">
        <v>30</v>
      </c>
      <c r="P2628" s="95">
        <v>42571.546527777777</v>
      </c>
      <c r="Q2628" s="92"/>
      <c r="R2628" s="95">
        <v>42597.39166666667</v>
      </c>
      <c r="S2628" s="95">
        <v>42592.606249999997</v>
      </c>
      <c r="T2628" s="92"/>
      <c r="U2628" s="92" t="s">
        <v>54</v>
      </c>
      <c r="V2628" s="92"/>
      <c r="W2628" s="96">
        <v>42584</v>
      </c>
      <c r="X2628" s="92">
        <v>0</v>
      </c>
      <c r="Y2628" s="92">
        <v>1</v>
      </c>
      <c r="Z2628" s="97" t="s">
        <v>9992</v>
      </c>
      <c r="AA2628" s="92"/>
      <c r="AB2628" s="92"/>
      <c r="AC2628" s="92"/>
      <c r="AD2628" s="92"/>
      <c r="AE2628" s="92" t="s">
        <v>9993</v>
      </c>
      <c r="AF2628" s="92"/>
      <c r="AG2628" s="92"/>
      <c r="AH2628" s="92" t="s">
        <v>9994</v>
      </c>
    </row>
    <row r="2629" spans="1:34" ht="15.75" hidden="1" customHeight="1" x14ac:dyDescent="0.2">
      <c r="A2629" s="92" t="s">
        <v>33</v>
      </c>
      <c r="B2629" s="92" t="s">
        <v>531</v>
      </c>
      <c r="C2629" s="51">
        <f t="shared" si="75"/>
        <v>33</v>
      </c>
      <c r="D2629" s="57">
        <v>2016</v>
      </c>
      <c r="E2629" s="57">
        <v>3</v>
      </c>
      <c r="F2629" s="92" t="s">
        <v>22</v>
      </c>
      <c r="G2629" s="93" t="s">
        <v>9562</v>
      </c>
      <c r="H2629" s="92" t="s">
        <v>9563</v>
      </c>
      <c r="I2629" s="94" t="s">
        <v>25</v>
      </c>
      <c r="J2629" s="94" t="s">
        <v>26</v>
      </c>
      <c r="K2629" s="92" t="s">
        <v>27</v>
      </c>
      <c r="L2629" s="92" t="s">
        <v>37</v>
      </c>
      <c r="M2629" s="92" t="s">
        <v>59</v>
      </c>
      <c r="N2629" s="92" t="s">
        <v>30</v>
      </c>
      <c r="O2629" s="92" t="s">
        <v>30</v>
      </c>
      <c r="P2629" s="95">
        <v>42571.546527777777</v>
      </c>
      <c r="Q2629" s="92"/>
      <c r="R2629" s="95">
        <v>42655.018750000003</v>
      </c>
      <c r="S2629" s="95">
        <v>42592.484722222223</v>
      </c>
      <c r="T2629" s="92"/>
      <c r="U2629" s="92" t="s">
        <v>54</v>
      </c>
      <c r="V2629" s="92"/>
      <c r="W2629" s="96">
        <v>42584</v>
      </c>
      <c r="X2629" s="92">
        <v>0</v>
      </c>
      <c r="Y2629" s="92">
        <v>4</v>
      </c>
      <c r="Z2629" s="92" t="s">
        <v>9564</v>
      </c>
      <c r="AA2629" s="92"/>
      <c r="AB2629" s="92"/>
      <c r="AC2629" s="92"/>
      <c r="AD2629" s="92"/>
      <c r="AE2629" s="92"/>
      <c r="AF2629" s="92"/>
      <c r="AG2629" s="92"/>
      <c r="AH2629" s="92" t="s">
        <v>9565</v>
      </c>
    </row>
    <row r="2630" spans="1:34" ht="15.75" hidden="1" customHeight="1" x14ac:dyDescent="0.2">
      <c r="A2630" s="92" t="s">
        <v>33</v>
      </c>
      <c r="B2630" s="92" t="s">
        <v>99</v>
      </c>
      <c r="C2630" s="51">
        <f t="shared" si="75"/>
        <v>33</v>
      </c>
      <c r="D2630" s="57">
        <v>2016</v>
      </c>
      <c r="E2630" s="57">
        <v>3</v>
      </c>
      <c r="F2630" s="92" t="s">
        <v>22</v>
      </c>
      <c r="G2630" s="93" t="s">
        <v>9142</v>
      </c>
      <c r="H2630" s="92" t="s">
        <v>9143</v>
      </c>
      <c r="I2630" s="94" t="s">
        <v>25</v>
      </c>
      <c r="J2630" s="94" t="s">
        <v>26</v>
      </c>
      <c r="K2630" s="92" t="s">
        <v>27</v>
      </c>
      <c r="L2630" s="92" t="s">
        <v>37</v>
      </c>
      <c r="M2630" s="92" t="s">
        <v>29</v>
      </c>
      <c r="N2630" s="92" t="s">
        <v>2982</v>
      </c>
      <c r="O2630" s="92" t="s">
        <v>2982</v>
      </c>
      <c r="P2630" s="95">
        <v>42593.67291666667</v>
      </c>
      <c r="Q2630" s="92"/>
      <c r="R2630" s="95">
        <v>42654.909722222219</v>
      </c>
      <c r="S2630" s="95">
        <v>42593.677083333336</v>
      </c>
      <c r="T2630" s="92"/>
      <c r="U2630" s="92" t="s">
        <v>54</v>
      </c>
      <c r="V2630" s="92"/>
      <c r="W2630" s="96">
        <v>42593</v>
      </c>
      <c r="X2630" s="92">
        <v>0</v>
      </c>
      <c r="Y2630" s="92">
        <v>1</v>
      </c>
      <c r="Z2630" s="92"/>
      <c r="AA2630" s="92"/>
      <c r="AB2630" s="92"/>
      <c r="AC2630" s="92"/>
      <c r="AD2630" s="92"/>
      <c r="AE2630" s="92"/>
      <c r="AF2630" s="92"/>
      <c r="AG2630" s="92"/>
      <c r="AH2630" s="92" t="s">
        <v>9144</v>
      </c>
    </row>
    <row r="2631" spans="1:34" ht="15.75" hidden="1" customHeight="1" x14ac:dyDescent="0.2">
      <c r="A2631" s="92" t="s">
        <v>33</v>
      </c>
      <c r="B2631" s="92" t="s">
        <v>108</v>
      </c>
      <c r="C2631" s="51">
        <f t="shared" si="75"/>
        <v>33</v>
      </c>
      <c r="D2631" s="57">
        <v>2016</v>
      </c>
      <c r="E2631" s="57">
        <v>3</v>
      </c>
      <c r="F2631" s="92" t="s">
        <v>22</v>
      </c>
      <c r="G2631" s="93" t="s">
        <v>9352</v>
      </c>
      <c r="H2631" s="92" t="s">
        <v>9353</v>
      </c>
      <c r="I2631" s="94" t="s">
        <v>25</v>
      </c>
      <c r="J2631" s="94" t="s">
        <v>26</v>
      </c>
      <c r="K2631" s="92" t="s">
        <v>27</v>
      </c>
      <c r="L2631" s="92" t="s">
        <v>88</v>
      </c>
      <c r="M2631" s="92" t="s">
        <v>38</v>
      </c>
      <c r="N2631" s="92" t="s">
        <v>38</v>
      </c>
      <c r="O2631" s="92" t="s">
        <v>38</v>
      </c>
      <c r="P2631" s="95">
        <v>42590.53402777778</v>
      </c>
      <c r="Q2631" s="92"/>
      <c r="R2631" s="95">
        <v>42654.926388888889</v>
      </c>
      <c r="S2631" s="95">
        <v>42593.328472222223</v>
      </c>
      <c r="T2631" s="92"/>
      <c r="U2631" s="92" t="s">
        <v>39</v>
      </c>
      <c r="V2631" s="92"/>
      <c r="W2631" s="96">
        <v>42593</v>
      </c>
      <c r="X2631" s="92">
        <v>0</v>
      </c>
      <c r="Y2631" s="92">
        <v>2</v>
      </c>
      <c r="Z2631" s="92" t="s">
        <v>9354</v>
      </c>
      <c r="AA2631" s="92"/>
      <c r="AB2631" s="92"/>
      <c r="AC2631" s="92"/>
      <c r="AD2631" s="92"/>
      <c r="AE2631" s="92"/>
      <c r="AF2631" s="92"/>
      <c r="AG2631" s="92"/>
      <c r="AH2631" s="92" t="s">
        <v>9355</v>
      </c>
    </row>
    <row r="2632" spans="1:34" ht="15.75" customHeight="1" x14ac:dyDescent="0.2">
      <c r="A2632" s="92" t="s">
        <v>33</v>
      </c>
      <c r="B2632" s="92" t="s">
        <v>56</v>
      </c>
      <c r="C2632" s="51">
        <f t="shared" si="75"/>
        <v>34</v>
      </c>
      <c r="D2632" s="57">
        <v>2016</v>
      </c>
      <c r="E2632" s="57">
        <v>3</v>
      </c>
      <c r="F2632" s="92" t="s">
        <v>22</v>
      </c>
      <c r="G2632" s="93" t="s">
        <v>8780</v>
      </c>
      <c r="H2632" s="92" t="s">
        <v>8781</v>
      </c>
      <c r="I2632" s="94" t="s">
        <v>25</v>
      </c>
      <c r="J2632" s="94" t="s">
        <v>26</v>
      </c>
      <c r="K2632" s="92" t="s">
        <v>27</v>
      </c>
      <c r="L2632" s="92" t="s">
        <v>37</v>
      </c>
      <c r="M2632" s="92" t="s">
        <v>29</v>
      </c>
      <c r="N2632" s="92" t="s">
        <v>473</v>
      </c>
      <c r="O2632" s="92" t="s">
        <v>473</v>
      </c>
      <c r="P2632" s="95">
        <v>42593.431250000001</v>
      </c>
      <c r="Q2632" s="92"/>
      <c r="R2632" s="95">
        <v>42600.433333333334</v>
      </c>
      <c r="S2632" s="95">
        <v>42599.710416666669</v>
      </c>
      <c r="T2632" s="92"/>
      <c r="U2632" s="124" t="s">
        <v>10423</v>
      </c>
      <c r="V2632" s="92"/>
      <c r="W2632" s="96">
        <v>42593</v>
      </c>
      <c r="X2632" s="92">
        <v>0</v>
      </c>
      <c r="Y2632" s="92">
        <v>3</v>
      </c>
      <c r="Z2632" s="92"/>
      <c r="AA2632" s="92"/>
      <c r="AB2632" s="92"/>
      <c r="AC2632" s="92"/>
      <c r="AD2632" s="92"/>
      <c r="AE2632" s="92"/>
      <c r="AF2632" s="92"/>
      <c r="AG2632" s="92"/>
      <c r="AH2632" s="92" t="s">
        <v>8782</v>
      </c>
    </row>
    <row r="2633" spans="1:34" ht="15.75" hidden="1" customHeight="1" x14ac:dyDescent="0.2">
      <c r="A2633" s="92" t="s">
        <v>33</v>
      </c>
      <c r="B2633" s="92" t="s">
        <v>6457</v>
      </c>
      <c r="C2633" s="51">
        <f t="shared" si="75"/>
        <v>31</v>
      </c>
      <c r="D2633" s="57">
        <v>2016</v>
      </c>
      <c r="E2633" s="57">
        <v>3</v>
      </c>
      <c r="F2633" s="92" t="s">
        <v>22</v>
      </c>
      <c r="G2633" s="93" t="s">
        <v>9668</v>
      </c>
      <c r="H2633" s="92" t="s">
        <v>9669</v>
      </c>
      <c r="I2633" s="94" t="s">
        <v>25</v>
      </c>
      <c r="J2633" s="94" t="s">
        <v>26</v>
      </c>
      <c r="K2633" s="92" t="s">
        <v>27</v>
      </c>
      <c r="L2633" s="92" t="s">
        <v>88</v>
      </c>
      <c r="M2633" s="92" t="s">
        <v>7622</v>
      </c>
      <c r="N2633" s="92" t="s">
        <v>7622</v>
      </c>
      <c r="O2633" s="92" t="s">
        <v>7622</v>
      </c>
      <c r="P2633" s="95">
        <v>42489.411111111112</v>
      </c>
      <c r="Q2633" s="95">
        <v>42660.841666666667</v>
      </c>
      <c r="R2633" s="95">
        <v>42660.841666666667</v>
      </c>
      <c r="S2633" s="95">
        <v>42580.338888888888</v>
      </c>
      <c r="T2633" s="92"/>
      <c r="U2633" s="92" t="s">
        <v>143</v>
      </c>
      <c r="V2633" s="92"/>
      <c r="W2633" s="92"/>
      <c r="X2633" s="92">
        <v>0</v>
      </c>
      <c r="Y2633" s="92">
        <v>1</v>
      </c>
      <c r="Z2633" s="92"/>
      <c r="AA2633" s="92"/>
      <c r="AB2633" s="92"/>
      <c r="AC2633" s="92"/>
      <c r="AD2633" s="92"/>
      <c r="AE2633" s="92"/>
      <c r="AF2633" s="92"/>
      <c r="AG2633" s="92"/>
      <c r="AH2633" s="92" t="s">
        <v>9670</v>
      </c>
    </row>
    <row r="2634" spans="1:34" ht="15.75" customHeight="1" x14ac:dyDescent="0.2">
      <c r="A2634" s="92" t="s">
        <v>33</v>
      </c>
      <c r="B2634" s="92" t="s">
        <v>56</v>
      </c>
      <c r="C2634" s="51">
        <f t="shared" si="75"/>
        <v>31</v>
      </c>
      <c r="D2634" s="57">
        <v>2016</v>
      </c>
      <c r="E2634" s="57">
        <v>3</v>
      </c>
      <c r="F2634" s="92" t="s">
        <v>22</v>
      </c>
      <c r="G2634" s="93" t="s">
        <v>9544</v>
      </c>
      <c r="H2634" s="92" t="s">
        <v>9545</v>
      </c>
      <c r="I2634" s="94" t="s">
        <v>25</v>
      </c>
      <c r="J2634" s="94" t="s">
        <v>26</v>
      </c>
      <c r="K2634" s="92" t="s">
        <v>27</v>
      </c>
      <c r="L2634" s="92" t="s">
        <v>37</v>
      </c>
      <c r="M2634" s="92" t="s">
        <v>29</v>
      </c>
      <c r="N2634" s="92" t="s">
        <v>59</v>
      </c>
      <c r="O2634" s="92" t="s">
        <v>59</v>
      </c>
      <c r="P2634" s="95">
        <v>42579.588888888888</v>
      </c>
      <c r="Q2634" s="92"/>
      <c r="R2634" s="95">
        <v>42583.574305555558</v>
      </c>
      <c r="S2634" s="95">
        <v>42580.728472222225</v>
      </c>
      <c r="T2634" s="92"/>
      <c r="U2634" s="124" t="s">
        <v>10423</v>
      </c>
      <c r="V2634" s="92"/>
      <c r="W2634" s="96">
        <v>42585</v>
      </c>
      <c r="X2634" s="92">
        <v>0</v>
      </c>
      <c r="Y2634" s="92">
        <v>1</v>
      </c>
      <c r="Z2634" s="92"/>
      <c r="AA2634" s="92"/>
      <c r="AB2634" s="92"/>
      <c r="AC2634" s="92"/>
      <c r="AD2634" s="92"/>
      <c r="AE2634" s="92"/>
      <c r="AF2634" s="92"/>
      <c r="AG2634" s="92"/>
      <c r="AH2634" s="92" t="s">
        <v>9546</v>
      </c>
    </row>
    <row r="2635" spans="1:34" ht="15.75" hidden="1" customHeight="1" x14ac:dyDescent="0.2">
      <c r="A2635" s="92" t="s">
        <v>33</v>
      </c>
      <c r="B2635" s="92" t="s">
        <v>56</v>
      </c>
      <c r="C2635" s="51">
        <f t="shared" si="75"/>
        <v>38</v>
      </c>
      <c r="D2635" s="57">
        <v>2016</v>
      </c>
      <c r="E2635" s="57">
        <v>3</v>
      </c>
      <c r="F2635" s="92" t="s">
        <v>22</v>
      </c>
      <c r="G2635" s="93" t="s">
        <v>9303</v>
      </c>
      <c r="H2635" s="92" t="s">
        <v>9304</v>
      </c>
      <c r="I2635" s="94" t="s">
        <v>25</v>
      </c>
      <c r="J2635" s="94" t="s">
        <v>26</v>
      </c>
      <c r="K2635" s="92" t="s">
        <v>27</v>
      </c>
      <c r="L2635" s="92" t="s">
        <v>37</v>
      </c>
      <c r="M2635" s="92" t="s">
        <v>29</v>
      </c>
      <c r="N2635" s="92" t="s">
        <v>59</v>
      </c>
      <c r="O2635" s="92" t="s">
        <v>59</v>
      </c>
      <c r="P2635" s="95">
        <v>42611.531944444447</v>
      </c>
      <c r="Q2635" s="92"/>
      <c r="R2635" s="95">
        <v>42629.79791666667</v>
      </c>
      <c r="S2635" s="95">
        <v>42626.612500000003</v>
      </c>
      <c r="T2635" s="92"/>
      <c r="U2635" s="92" t="s">
        <v>54</v>
      </c>
      <c r="V2635" s="92"/>
      <c r="W2635" s="96">
        <v>42620</v>
      </c>
      <c r="X2635" s="92">
        <v>0</v>
      </c>
      <c r="Y2635" s="92">
        <v>3</v>
      </c>
      <c r="Z2635" s="92"/>
      <c r="AA2635" s="92"/>
      <c r="AB2635" s="92"/>
      <c r="AC2635" s="92"/>
      <c r="AD2635" s="92"/>
      <c r="AE2635" s="92"/>
      <c r="AF2635" s="92"/>
      <c r="AG2635" s="92"/>
      <c r="AH2635" s="92" t="s">
        <v>9305</v>
      </c>
    </row>
    <row r="2636" spans="1:34" ht="15.75" hidden="1" customHeight="1" x14ac:dyDescent="0.2">
      <c r="A2636" s="92" t="s">
        <v>71</v>
      </c>
      <c r="B2636" s="92" t="s">
        <v>120</v>
      </c>
      <c r="C2636" s="51">
        <f t="shared" si="75"/>
        <v>35</v>
      </c>
      <c r="D2636" s="57">
        <v>2016</v>
      </c>
      <c r="E2636" s="57">
        <v>3</v>
      </c>
      <c r="F2636" s="62" t="s">
        <v>1777</v>
      </c>
      <c r="G2636" s="93" t="s">
        <v>10288</v>
      </c>
      <c r="H2636" s="92" t="s">
        <v>10289</v>
      </c>
      <c r="I2636" s="94" t="s">
        <v>25</v>
      </c>
      <c r="J2636" s="94" t="s">
        <v>26</v>
      </c>
      <c r="K2636" s="92" t="s">
        <v>27</v>
      </c>
      <c r="L2636" s="92" t="s">
        <v>88</v>
      </c>
      <c r="M2636" s="92" t="s">
        <v>7622</v>
      </c>
      <c r="N2636" s="92" t="s">
        <v>116</v>
      </c>
      <c r="O2636" s="92" t="s">
        <v>116</v>
      </c>
      <c r="P2636" s="95">
        <v>42513.495833333334</v>
      </c>
      <c r="Q2636" s="92"/>
      <c r="R2636" s="95">
        <v>42614.826388888891</v>
      </c>
      <c r="S2636" s="95">
        <v>42606.936805555553</v>
      </c>
      <c r="T2636" s="92"/>
      <c r="U2636" s="126" t="s">
        <v>1777</v>
      </c>
      <c r="V2636" s="92"/>
      <c r="W2636" s="92"/>
      <c r="X2636" s="92">
        <v>0</v>
      </c>
      <c r="Y2636" s="92">
        <v>3</v>
      </c>
      <c r="Z2636" s="92"/>
      <c r="AA2636" s="92"/>
      <c r="AB2636" s="92"/>
      <c r="AC2636" s="92"/>
      <c r="AD2636" s="92"/>
      <c r="AE2636" s="92"/>
      <c r="AF2636" s="92"/>
      <c r="AG2636" s="92"/>
      <c r="AH2636" s="92" t="s">
        <v>10290</v>
      </c>
    </row>
    <row r="2637" spans="1:34" ht="15.75" customHeight="1" x14ac:dyDescent="0.2">
      <c r="A2637" s="92" t="s">
        <v>33</v>
      </c>
      <c r="B2637" s="92" t="s">
        <v>145</v>
      </c>
      <c r="C2637" s="51">
        <f t="shared" si="75"/>
        <v>37</v>
      </c>
      <c r="D2637" s="57">
        <v>2016</v>
      </c>
      <c r="E2637" s="57">
        <v>3</v>
      </c>
      <c r="F2637" s="92" t="s">
        <v>22</v>
      </c>
      <c r="G2637" s="93" t="s">
        <v>9268</v>
      </c>
      <c r="H2637" s="92" t="s">
        <v>9269</v>
      </c>
      <c r="I2637" s="94" t="s">
        <v>36</v>
      </c>
      <c r="J2637" s="94" t="s">
        <v>26</v>
      </c>
      <c r="K2637" s="92" t="s">
        <v>27</v>
      </c>
      <c r="L2637" s="92" t="s">
        <v>88</v>
      </c>
      <c r="M2637" s="92" t="s">
        <v>29</v>
      </c>
      <c r="N2637" s="92" t="s">
        <v>6462</v>
      </c>
      <c r="O2637" s="92" t="s">
        <v>6462</v>
      </c>
      <c r="P2637" s="95">
        <v>42621.342361111114</v>
      </c>
      <c r="Q2637" s="92"/>
      <c r="R2637" s="95">
        <v>42654.845833333333</v>
      </c>
      <c r="S2637" s="95">
        <v>42621.494444444441</v>
      </c>
      <c r="T2637" s="92"/>
      <c r="U2637" s="124" t="s">
        <v>10423</v>
      </c>
      <c r="V2637" s="92"/>
      <c r="W2637" s="92"/>
      <c r="X2637" s="92">
        <v>0</v>
      </c>
      <c r="Y2637" s="92">
        <v>2</v>
      </c>
      <c r="Z2637" s="97" t="s">
        <v>9270</v>
      </c>
      <c r="AA2637" s="92"/>
      <c r="AB2637" s="92"/>
      <c r="AC2637" s="92"/>
      <c r="AD2637" s="92"/>
      <c r="AE2637" s="92"/>
      <c r="AF2637" s="92"/>
      <c r="AG2637" s="92"/>
      <c r="AH2637" s="92" t="s">
        <v>9271</v>
      </c>
    </row>
    <row r="2638" spans="1:34" ht="15.75" customHeight="1" x14ac:dyDescent="0.2">
      <c r="A2638" s="92" t="s">
        <v>33</v>
      </c>
      <c r="B2638" s="92" t="s">
        <v>120</v>
      </c>
      <c r="C2638" s="51">
        <f t="shared" si="75"/>
        <v>31</v>
      </c>
      <c r="D2638" s="57">
        <v>2016</v>
      </c>
      <c r="E2638" s="57">
        <v>3</v>
      </c>
      <c r="F2638" s="92" t="s">
        <v>22</v>
      </c>
      <c r="G2638" s="93" t="s">
        <v>10063</v>
      </c>
      <c r="H2638" s="92" t="s">
        <v>10064</v>
      </c>
      <c r="I2638" s="94" t="s">
        <v>36</v>
      </c>
      <c r="J2638" s="94" t="s">
        <v>26</v>
      </c>
      <c r="K2638" s="92" t="s">
        <v>27</v>
      </c>
      <c r="L2638" s="92" t="s">
        <v>88</v>
      </c>
      <c r="M2638" s="92" t="s">
        <v>7622</v>
      </c>
      <c r="N2638" s="92" t="s">
        <v>8982</v>
      </c>
      <c r="O2638" s="92" t="s">
        <v>8982</v>
      </c>
      <c r="P2638" s="95">
        <v>42557.080555555556</v>
      </c>
      <c r="Q2638" s="92"/>
      <c r="R2638" s="95">
        <v>42655.700694444444</v>
      </c>
      <c r="S2638" s="95">
        <v>42580.340277777781</v>
      </c>
      <c r="T2638" s="92"/>
      <c r="U2638" s="124" t="s">
        <v>10423</v>
      </c>
      <c r="V2638" s="92"/>
      <c r="W2638" s="92"/>
      <c r="X2638" s="92">
        <v>0</v>
      </c>
      <c r="Y2638" s="92">
        <v>1</v>
      </c>
      <c r="Z2638" s="97" t="s">
        <v>10065</v>
      </c>
      <c r="AA2638" s="92"/>
      <c r="AB2638" s="92"/>
      <c r="AC2638" s="92"/>
      <c r="AD2638" s="92"/>
      <c r="AE2638" s="92"/>
      <c r="AF2638" s="92"/>
      <c r="AG2638" s="92"/>
      <c r="AH2638" s="92" t="s">
        <v>10066</v>
      </c>
    </row>
    <row r="2639" spans="1:34" ht="15.75" customHeight="1" x14ac:dyDescent="0.2">
      <c r="A2639" s="92" t="s">
        <v>33</v>
      </c>
      <c r="B2639" s="92" t="s">
        <v>145</v>
      </c>
      <c r="C2639" s="51">
        <f t="shared" si="75"/>
        <v>37</v>
      </c>
      <c r="D2639" s="57">
        <v>2016</v>
      </c>
      <c r="E2639" s="57">
        <v>3</v>
      </c>
      <c r="F2639" s="92" t="s">
        <v>22</v>
      </c>
      <c r="G2639" s="93" t="s">
        <v>9276</v>
      </c>
      <c r="H2639" s="92" t="s">
        <v>9277</v>
      </c>
      <c r="I2639" s="94" t="s">
        <v>36</v>
      </c>
      <c r="J2639" s="94" t="s">
        <v>26</v>
      </c>
      <c r="K2639" s="92" t="s">
        <v>27</v>
      </c>
      <c r="L2639" s="92" t="s">
        <v>88</v>
      </c>
      <c r="M2639" s="92" t="s">
        <v>29</v>
      </c>
      <c r="N2639" s="92" t="s">
        <v>6462</v>
      </c>
      <c r="O2639" s="92" t="s">
        <v>6462</v>
      </c>
      <c r="P2639" s="95">
        <v>42621.343055555553</v>
      </c>
      <c r="Q2639" s="92"/>
      <c r="R2639" s="95">
        <v>42654.845833333333</v>
      </c>
      <c r="S2639" s="95">
        <v>42621.494444444441</v>
      </c>
      <c r="T2639" s="92"/>
      <c r="U2639" s="124" t="s">
        <v>10423</v>
      </c>
      <c r="V2639" s="92"/>
      <c r="W2639" s="92"/>
      <c r="X2639" s="92">
        <v>0</v>
      </c>
      <c r="Y2639" s="92">
        <v>1</v>
      </c>
      <c r="Z2639" s="92"/>
      <c r="AA2639" s="92"/>
      <c r="AB2639" s="92"/>
      <c r="AC2639" s="92"/>
      <c r="AD2639" s="92"/>
      <c r="AE2639" s="92"/>
      <c r="AF2639" s="92"/>
      <c r="AG2639" s="92"/>
      <c r="AH2639" s="92" t="s">
        <v>9278</v>
      </c>
    </row>
    <row r="2640" spans="1:34" ht="15.75" customHeight="1" x14ac:dyDescent="0.2">
      <c r="A2640" s="92" t="s">
        <v>33</v>
      </c>
      <c r="B2640" s="92" t="s">
        <v>145</v>
      </c>
      <c r="C2640" s="51">
        <f t="shared" si="75"/>
        <v>37</v>
      </c>
      <c r="D2640" s="57">
        <v>2016</v>
      </c>
      <c r="E2640" s="57">
        <v>3</v>
      </c>
      <c r="F2640" s="92" t="s">
        <v>22</v>
      </c>
      <c r="G2640" s="93" t="s">
        <v>9116</v>
      </c>
      <c r="H2640" s="92" t="s">
        <v>9117</v>
      </c>
      <c r="I2640" s="94" t="s">
        <v>36</v>
      </c>
      <c r="J2640" s="94" t="s">
        <v>26</v>
      </c>
      <c r="K2640" s="92" t="s">
        <v>27</v>
      </c>
      <c r="L2640" s="92" t="s">
        <v>88</v>
      </c>
      <c r="M2640" s="92" t="s">
        <v>29</v>
      </c>
      <c r="N2640" s="92" t="s">
        <v>8982</v>
      </c>
      <c r="O2640" s="92" t="s">
        <v>8982</v>
      </c>
      <c r="P2640" s="95">
        <v>42616.102083333331</v>
      </c>
      <c r="Q2640" s="92"/>
      <c r="R2640" s="95">
        <v>42654.85</v>
      </c>
      <c r="S2640" s="95">
        <v>42619.741666666669</v>
      </c>
      <c r="T2640" s="92"/>
      <c r="U2640" s="124" t="s">
        <v>10423</v>
      </c>
      <c r="V2640" s="92"/>
      <c r="W2640" s="92"/>
      <c r="X2640" s="92">
        <v>0</v>
      </c>
      <c r="Y2640" s="92">
        <v>2</v>
      </c>
      <c r="Z2640" s="97" t="s">
        <v>9118</v>
      </c>
      <c r="AA2640" s="92"/>
      <c r="AB2640" s="92"/>
      <c r="AC2640" s="92"/>
      <c r="AD2640" s="92"/>
      <c r="AE2640" s="92"/>
      <c r="AF2640" s="92" t="s">
        <v>9119</v>
      </c>
      <c r="AG2640" s="92"/>
      <c r="AH2640" s="92" t="s">
        <v>9120</v>
      </c>
    </row>
    <row r="2641" spans="1:34" ht="15.75" customHeight="1" x14ac:dyDescent="0.2">
      <c r="A2641" s="92" t="s">
        <v>33</v>
      </c>
      <c r="B2641" s="92" t="s">
        <v>145</v>
      </c>
      <c r="C2641" s="51">
        <f t="shared" si="75"/>
        <v>39</v>
      </c>
      <c r="D2641" s="57">
        <v>2016</v>
      </c>
      <c r="E2641" s="57">
        <v>3</v>
      </c>
      <c r="F2641" s="92" t="s">
        <v>22</v>
      </c>
      <c r="G2641" s="93" t="s">
        <v>9422</v>
      </c>
      <c r="H2641" s="92" t="s">
        <v>9423</v>
      </c>
      <c r="I2641" s="94" t="s">
        <v>36</v>
      </c>
      <c r="J2641" s="94" t="s">
        <v>26</v>
      </c>
      <c r="K2641" s="92" t="s">
        <v>27</v>
      </c>
      <c r="L2641" s="92" t="s">
        <v>88</v>
      </c>
      <c r="M2641" s="92" t="s">
        <v>29</v>
      </c>
      <c r="N2641" s="92" t="s">
        <v>30</v>
      </c>
      <c r="O2641" s="92" t="s">
        <v>30</v>
      </c>
      <c r="P2641" s="95">
        <v>42632.655555555553</v>
      </c>
      <c r="Q2641" s="92"/>
      <c r="R2641" s="95">
        <v>42632.777083333334</v>
      </c>
      <c r="S2641" s="95">
        <v>42632.663888888892</v>
      </c>
      <c r="T2641" s="92"/>
      <c r="U2641" s="124" t="s">
        <v>10423</v>
      </c>
      <c r="V2641" s="92"/>
      <c r="W2641" s="96">
        <v>42632</v>
      </c>
      <c r="X2641" s="92">
        <v>0</v>
      </c>
      <c r="Y2641" s="92">
        <v>1</v>
      </c>
      <c r="Z2641" s="97" t="s">
        <v>9424</v>
      </c>
      <c r="AA2641" s="92"/>
      <c r="AB2641" s="92"/>
      <c r="AC2641" s="92"/>
      <c r="AD2641" s="92"/>
      <c r="AE2641" s="92"/>
      <c r="AF2641" s="92"/>
      <c r="AG2641" s="92"/>
      <c r="AH2641" s="92" t="s">
        <v>9425</v>
      </c>
    </row>
    <row r="2642" spans="1:34" ht="15.75" customHeight="1" x14ac:dyDescent="0.2">
      <c r="A2642" s="92" t="s">
        <v>33</v>
      </c>
      <c r="B2642" s="92" t="s">
        <v>145</v>
      </c>
      <c r="C2642" s="51">
        <f t="shared" si="75"/>
        <v>37</v>
      </c>
      <c r="D2642" s="57">
        <v>2016</v>
      </c>
      <c r="E2642" s="57">
        <v>3</v>
      </c>
      <c r="F2642" s="92" t="s">
        <v>22</v>
      </c>
      <c r="G2642" s="93" t="s">
        <v>9298</v>
      </c>
      <c r="H2642" s="92" t="s">
        <v>9299</v>
      </c>
      <c r="I2642" s="94" t="s">
        <v>36</v>
      </c>
      <c r="J2642" s="94" t="s">
        <v>26</v>
      </c>
      <c r="K2642" s="92" t="s">
        <v>27</v>
      </c>
      <c r="L2642" s="92" t="s">
        <v>88</v>
      </c>
      <c r="M2642" s="92" t="s">
        <v>29</v>
      </c>
      <c r="N2642" s="92" t="s">
        <v>116</v>
      </c>
      <c r="O2642" s="92" t="s">
        <v>116</v>
      </c>
      <c r="P2642" s="95">
        <v>42615.406944444447</v>
      </c>
      <c r="Q2642" s="92"/>
      <c r="R2642" s="95">
        <v>42622.44027777778</v>
      </c>
      <c r="S2642" s="95">
        <v>42619.731249999997</v>
      </c>
      <c r="T2642" s="92"/>
      <c r="U2642" s="124" t="s">
        <v>10423</v>
      </c>
      <c r="V2642" s="92"/>
      <c r="W2642" s="96">
        <v>42619</v>
      </c>
      <c r="X2642" s="92">
        <v>0</v>
      </c>
      <c r="Y2642" s="92">
        <v>1</v>
      </c>
      <c r="Z2642" s="97" t="s">
        <v>9300</v>
      </c>
      <c r="AA2642" s="92"/>
      <c r="AB2642" s="92"/>
      <c r="AC2642" s="92"/>
      <c r="AD2642" s="92"/>
      <c r="AE2642" s="92"/>
      <c r="AF2642" s="92" t="s">
        <v>9301</v>
      </c>
      <c r="AG2642" s="92"/>
      <c r="AH2642" s="92" t="s">
        <v>9302</v>
      </c>
    </row>
    <row r="2643" spans="1:34" ht="15.75" hidden="1" customHeight="1" x14ac:dyDescent="0.2">
      <c r="A2643" s="92" t="s">
        <v>33</v>
      </c>
      <c r="B2643" s="92" t="s">
        <v>120</v>
      </c>
      <c r="C2643" s="51">
        <f t="shared" si="75"/>
        <v>32</v>
      </c>
      <c r="D2643" s="57">
        <v>2016</v>
      </c>
      <c r="E2643" s="57">
        <v>3</v>
      </c>
      <c r="F2643" s="62" t="s">
        <v>1777</v>
      </c>
      <c r="G2643" s="93" t="s">
        <v>10170</v>
      </c>
      <c r="H2643" s="92" t="s">
        <v>10171</v>
      </c>
      <c r="I2643" s="94" t="s">
        <v>36</v>
      </c>
      <c r="J2643" s="94" t="s">
        <v>26</v>
      </c>
      <c r="K2643" s="92" t="s">
        <v>27</v>
      </c>
      <c r="L2643" s="92" t="s">
        <v>88</v>
      </c>
      <c r="M2643" s="92" t="s">
        <v>7622</v>
      </c>
      <c r="N2643" s="92" t="s">
        <v>116</v>
      </c>
      <c r="O2643" s="92" t="s">
        <v>116</v>
      </c>
      <c r="P2643" s="95">
        <v>42583.429166666669</v>
      </c>
      <c r="Q2643" s="92"/>
      <c r="R2643" s="95">
        <v>42614.826388888891</v>
      </c>
      <c r="S2643" s="95">
        <v>42584.595833333333</v>
      </c>
      <c r="T2643" s="92"/>
      <c r="U2643" s="126" t="s">
        <v>1777</v>
      </c>
      <c r="V2643" s="92"/>
      <c r="W2643" s="92"/>
      <c r="X2643" s="92">
        <v>0</v>
      </c>
      <c r="Y2643" s="92">
        <v>2</v>
      </c>
      <c r="Z2643" s="97" t="s">
        <v>10172</v>
      </c>
      <c r="AA2643" s="92"/>
      <c r="AB2643" s="92"/>
      <c r="AC2643" s="92"/>
      <c r="AD2643" s="92"/>
      <c r="AE2643" s="92"/>
      <c r="AF2643" s="92"/>
      <c r="AG2643" s="92"/>
      <c r="AH2643" s="92" t="s">
        <v>10173</v>
      </c>
    </row>
    <row r="2644" spans="1:34" ht="15.75" customHeight="1" x14ac:dyDescent="0.2">
      <c r="A2644" s="92" t="s">
        <v>33</v>
      </c>
      <c r="B2644" s="92" t="s">
        <v>56</v>
      </c>
      <c r="C2644" s="51">
        <f t="shared" si="75"/>
        <v>35</v>
      </c>
      <c r="D2644" s="57">
        <v>2016</v>
      </c>
      <c r="E2644" s="57">
        <v>3</v>
      </c>
      <c r="F2644" s="92" t="s">
        <v>22</v>
      </c>
      <c r="G2644" s="93" t="s">
        <v>9362</v>
      </c>
      <c r="H2644" s="92" t="s">
        <v>9363</v>
      </c>
      <c r="I2644" s="94" t="s">
        <v>25</v>
      </c>
      <c r="J2644" s="94" t="s">
        <v>26</v>
      </c>
      <c r="K2644" s="92" t="s">
        <v>27</v>
      </c>
      <c r="L2644" s="92" t="s">
        <v>88</v>
      </c>
      <c r="M2644" s="92" t="s">
        <v>5045</v>
      </c>
      <c r="N2644" s="92" t="s">
        <v>74</v>
      </c>
      <c r="O2644" s="92" t="s">
        <v>74</v>
      </c>
      <c r="P2644" s="95">
        <v>42590.55972222222</v>
      </c>
      <c r="Q2644" s="92"/>
      <c r="R2644" s="95">
        <v>42654.926388888889</v>
      </c>
      <c r="S2644" s="95">
        <v>42605.769444444442</v>
      </c>
      <c r="T2644" s="92"/>
      <c r="U2644" s="124" t="s">
        <v>10423</v>
      </c>
      <c r="V2644" s="92"/>
      <c r="W2644" s="96">
        <v>42601</v>
      </c>
      <c r="X2644" s="92">
        <v>0</v>
      </c>
      <c r="Y2644" s="92">
        <v>2</v>
      </c>
      <c r="Z2644" s="92"/>
      <c r="AA2644" s="92"/>
      <c r="AB2644" s="92"/>
      <c r="AC2644" s="92"/>
      <c r="AD2644" s="92"/>
      <c r="AE2644" s="92"/>
      <c r="AF2644" s="92"/>
      <c r="AG2644" s="92"/>
      <c r="AH2644" s="92"/>
    </row>
    <row r="2645" spans="1:34" ht="15.75" customHeight="1" x14ac:dyDescent="0.2">
      <c r="A2645" s="92" t="s">
        <v>33</v>
      </c>
      <c r="B2645" s="92" t="s">
        <v>6457</v>
      </c>
      <c r="C2645" s="51">
        <f t="shared" si="75"/>
        <v>30</v>
      </c>
      <c r="D2645" s="57">
        <v>2016</v>
      </c>
      <c r="E2645" s="57">
        <v>3</v>
      </c>
      <c r="F2645" s="92" t="s">
        <v>22</v>
      </c>
      <c r="G2645" s="93" t="s">
        <v>9617</v>
      </c>
      <c r="H2645" s="92" t="s">
        <v>9618</v>
      </c>
      <c r="I2645" s="94" t="s">
        <v>25</v>
      </c>
      <c r="J2645" s="94" t="s">
        <v>26</v>
      </c>
      <c r="K2645" s="92" t="s">
        <v>27</v>
      </c>
      <c r="L2645" s="92" t="s">
        <v>88</v>
      </c>
      <c r="M2645" s="92" t="s">
        <v>7622</v>
      </c>
      <c r="N2645" s="92" t="s">
        <v>4515</v>
      </c>
      <c r="O2645" s="92" t="s">
        <v>4515</v>
      </c>
      <c r="P2645" s="95">
        <v>42535.602777777778</v>
      </c>
      <c r="Q2645" s="92"/>
      <c r="R2645" s="95">
        <v>42660.836805555555</v>
      </c>
      <c r="S2645" s="95">
        <v>42573.398611111108</v>
      </c>
      <c r="T2645" s="92"/>
      <c r="U2645" s="124" t="s">
        <v>10423</v>
      </c>
      <c r="V2645" s="92"/>
      <c r="W2645" s="92"/>
      <c r="X2645" s="92">
        <v>0</v>
      </c>
      <c r="Y2645" s="92">
        <v>1</v>
      </c>
      <c r="Z2645" s="92"/>
      <c r="AA2645" s="92"/>
      <c r="AB2645" s="92"/>
      <c r="AC2645" s="92"/>
      <c r="AD2645" s="92"/>
      <c r="AE2645" s="92"/>
      <c r="AF2645" s="92" t="s">
        <v>9619</v>
      </c>
      <c r="AG2645" s="92"/>
      <c r="AH2645" s="92"/>
    </row>
    <row r="2646" spans="1:34" ht="15.75" customHeight="1" x14ac:dyDescent="0.2">
      <c r="A2646" s="92" t="s">
        <v>33</v>
      </c>
      <c r="B2646" s="92" t="s">
        <v>6457</v>
      </c>
      <c r="C2646" s="51">
        <f t="shared" si="75"/>
        <v>30</v>
      </c>
      <c r="D2646" s="57">
        <v>2016</v>
      </c>
      <c r="E2646" s="57">
        <v>3</v>
      </c>
      <c r="F2646" s="92" t="s">
        <v>22</v>
      </c>
      <c r="G2646" s="93" t="s">
        <v>9620</v>
      </c>
      <c r="H2646" s="92" t="s">
        <v>9621</v>
      </c>
      <c r="I2646" s="94" t="s">
        <v>25</v>
      </c>
      <c r="J2646" s="94" t="s">
        <v>26</v>
      </c>
      <c r="K2646" s="92" t="s">
        <v>27</v>
      </c>
      <c r="L2646" s="92" t="s">
        <v>88</v>
      </c>
      <c r="M2646" s="92" t="s">
        <v>7622</v>
      </c>
      <c r="N2646" s="92" t="s">
        <v>4515</v>
      </c>
      <c r="O2646" s="92" t="s">
        <v>4515</v>
      </c>
      <c r="P2646" s="95">
        <v>42535.602083333331</v>
      </c>
      <c r="Q2646" s="92"/>
      <c r="R2646" s="95">
        <v>42660.838888888888</v>
      </c>
      <c r="S2646" s="95">
        <v>42573.398611111108</v>
      </c>
      <c r="T2646" s="92"/>
      <c r="U2646" s="124" t="s">
        <v>10423</v>
      </c>
      <c r="V2646" s="92"/>
      <c r="W2646" s="92"/>
      <c r="X2646" s="92">
        <v>0</v>
      </c>
      <c r="Y2646" s="92">
        <v>2</v>
      </c>
      <c r="Z2646" s="92"/>
      <c r="AA2646" s="92"/>
      <c r="AB2646" s="92"/>
      <c r="AC2646" s="92"/>
      <c r="AD2646" s="92"/>
      <c r="AE2646" s="92"/>
      <c r="AF2646" s="92" t="s">
        <v>9619</v>
      </c>
      <c r="AG2646" s="92"/>
      <c r="AH2646" s="92"/>
    </row>
    <row r="2647" spans="1:34" ht="15.75" hidden="1" customHeight="1" x14ac:dyDescent="0.2">
      <c r="A2647" s="92" t="s">
        <v>71</v>
      </c>
      <c r="B2647" s="92" t="s">
        <v>2726</v>
      </c>
      <c r="C2647" s="51">
        <f t="shared" si="75"/>
        <v>40</v>
      </c>
      <c r="D2647" s="57">
        <v>2016</v>
      </c>
      <c r="E2647" s="57">
        <v>3</v>
      </c>
      <c r="F2647" s="62" t="s">
        <v>1777</v>
      </c>
      <c r="G2647" s="93" t="s">
        <v>10316</v>
      </c>
      <c r="H2647" s="92" t="s">
        <v>10317</v>
      </c>
      <c r="I2647" s="94" t="s">
        <v>1915</v>
      </c>
      <c r="J2647" s="94" t="s">
        <v>26</v>
      </c>
      <c r="K2647" s="92" t="s">
        <v>27</v>
      </c>
      <c r="L2647" s="92" t="s">
        <v>37</v>
      </c>
      <c r="M2647" s="92" t="s">
        <v>116</v>
      </c>
      <c r="N2647" s="92" t="s">
        <v>116</v>
      </c>
      <c r="O2647" s="92" t="s">
        <v>116</v>
      </c>
      <c r="P2647" s="95">
        <v>42157.46875</v>
      </c>
      <c r="Q2647" s="92"/>
      <c r="R2647" s="95">
        <v>42640.440972222219</v>
      </c>
      <c r="S2647" s="95">
        <v>42640.440972222219</v>
      </c>
      <c r="T2647" s="92"/>
      <c r="U2647" s="126" t="s">
        <v>1777</v>
      </c>
      <c r="V2647" s="92"/>
      <c r="W2647" s="92"/>
      <c r="X2647" s="92">
        <v>0</v>
      </c>
      <c r="Y2647" s="92">
        <v>1</v>
      </c>
      <c r="Z2647" s="92"/>
      <c r="AA2647" s="92"/>
      <c r="AB2647" s="92"/>
      <c r="AC2647" s="92"/>
      <c r="AD2647" s="92"/>
      <c r="AE2647" s="92"/>
      <c r="AF2647" s="92"/>
      <c r="AG2647" s="92"/>
      <c r="AH2647" s="92"/>
    </row>
    <row r="2648" spans="1:34" ht="15.75" hidden="1" customHeight="1" x14ac:dyDescent="0.2">
      <c r="A2648" s="92" t="s">
        <v>219</v>
      </c>
      <c r="B2648" s="92" t="s">
        <v>6457</v>
      </c>
      <c r="C2648" s="51">
        <f t="shared" si="75"/>
        <v>40</v>
      </c>
      <c r="D2648" s="57">
        <v>2016</v>
      </c>
      <c r="E2648" s="57">
        <v>3</v>
      </c>
      <c r="F2648" s="62" t="s">
        <v>1777</v>
      </c>
      <c r="G2648" s="93" t="s">
        <v>10310</v>
      </c>
      <c r="H2648" s="92" t="s">
        <v>10311</v>
      </c>
      <c r="I2648" s="94" t="s">
        <v>1915</v>
      </c>
      <c r="J2648" s="94" t="s">
        <v>26</v>
      </c>
      <c r="K2648" s="92" t="s">
        <v>27</v>
      </c>
      <c r="L2648" s="92" t="s">
        <v>37</v>
      </c>
      <c r="M2648" s="92" t="s">
        <v>116</v>
      </c>
      <c r="N2648" s="92" t="s">
        <v>116</v>
      </c>
      <c r="O2648" s="92" t="s">
        <v>116</v>
      </c>
      <c r="P2648" s="95">
        <v>42222.489583333336</v>
      </c>
      <c r="Q2648" s="92"/>
      <c r="R2648" s="95">
        <v>42640.440972222219</v>
      </c>
      <c r="S2648" s="95">
        <v>42640.440972222219</v>
      </c>
      <c r="T2648" s="92"/>
      <c r="U2648" s="126" t="s">
        <v>1777</v>
      </c>
      <c r="V2648" s="92"/>
      <c r="W2648" s="92"/>
      <c r="X2648" s="92">
        <v>0</v>
      </c>
      <c r="Y2648" s="92">
        <v>1</v>
      </c>
      <c r="Z2648" s="92"/>
      <c r="AA2648" s="92"/>
      <c r="AB2648" s="92"/>
      <c r="AC2648" s="92"/>
      <c r="AD2648" s="92"/>
      <c r="AE2648" s="92"/>
      <c r="AF2648" s="92"/>
      <c r="AG2648" s="92"/>
      <c r="AH2648" s="92"/>
    </row>
    <row r="2649" spans="1:34" ht="15.75" customHeight="1" x14ac:dyDescent="0.2">
      <c r="A2649" s="92" t="s">
        <v>33</v>
      </c>
      <c r="B2649" s="92" t="s">
        <v>99</v>
      </c>
      <c r="C2649" s="51">
        <f t="shared" si="75"/>
        <v>35</v>
      </c>
      <c r="D2649" s="57">
        <v>2016</v>
      </c>
      <c r="E2649" s="57">
        <v>3</v>
      </c>
      <c r="F2649" s="92" t="s">
        <v>22</v>
      </c>
      <c r="G2649" s="93" t="s">
        <v>9039</v>
      </c>
      <c r="H2649" s="92" t="s">
        <v>9040</v>
      </c>
      <c r="I2649" s="94" t="s">
        <v>36</v>
      </c>
      <c r="J2649" s="94" t="s">
        <v>26</v>
      </c>
      <c r="K2649" s="92" t="s">
        <v>27</v>
      </c>
      <c r="L2649" s="92" t="s">
        <v>88</v>
      </c>
      <c r="M2649" s="92" t="s">
        <v>29</v>
      </c>
      <c r="N2649" s="92" t="s">
        <v>116</v>
      </c>
      <c r="O2649" s="92" t="s">
        <v>116</v>
      </c>
      <c r="P2649" s="95">
        <v>42605.833333333336</v>
      </c>
      <c r="Q2649" s="92"/>
      <c r="R2649" s="95">
        <v>42612.59375</v>
      </c>
      <c r="S2649" s="95">
        <v>42606.543749999997</v>
      </c>
      <c r="T2649" s="92"/>
      <c r="U2649" s="124" t="s">
        <v>10423</v>
      </c>
      <c r="V2649" s="92"/>
      <c r="W2649" s="96">
        <v>42607</v>
      </c>
      <c r="X2649" s="92">
        <v>0</v>
      </c>
      <c r="Y2649" s="92">
        <v>2</v>
      </c>
      <c r="Z2649" s="97" t="s">
        <v>9041</v>
      </c>
      <c r="AA2649" s="92"/>
      <c r="AB2649" s="92"/>
      <c r="AC2649" s="92"/>
      <c r="AD2649" s="92"/>
      <c r="AE2649" s="92"/>
      <c r="AF2649" s="92"/>
      <c r="AG2649" s="92"/>
      <c r="AH2649" s="92" t="s">
        <v>9042</v>
      </c>
    </row>
    <row r="2650" spans="1:34" ht="15.75" customHeight="1" x14ac:dyDescent="0.2">
      <c r="A2650" s="92" t="s">
        <v>33</v>
      </c>
      <c r="B2650" s="92" t="s">
        <v>108</v>
      </c>
      <c r="C2650" s="51">
        <f t="shared" si="75"/>
        <v>32</v>
      </c>
      <c r="D2650" s="57">
        <v>2016</v>
      </c>
      <c r="E2650" s="57">
        <v>3</v>
      </c>
      <c r="F2650" s="92" t="s">
        <v>22</v>
      </c>
      <c r="G2650" s="93" t="s">
        <v>9217</v>
      </c>
      <c r="H2650" s="92" t="s">
        <v>9218</v>
      </c>
      <c r="I2650" s="94" t="s">
        <v>25</v>
      </c>
      <c r="J2650" s="94" t="s">
        <v>26</v>
      </c>
      <c r="K2650" s="92" t="s">
        <v>27</v>
      </c>
      <c r="L2650" s="92" t="s">
        <v>88</v>
      </c>
      <c r="M2650" s="92" t="s">
        <v>202</v>
      </c>
      <c r="N2650" s="92" t="s">
        <v>202</v>
      </c>
      <c r="O2650" s="92" t="s">
        <v>202</v>
      </c>
      <c r="P2650" s="95">
        <v>42586.743055555555</v>
      </c>
      <c r="Q2650" s="92"/>
      <c r="R2650" s="95">
        <v>42654.934027777781</v>
      </c>
      <c r="S2650" s="95">
        <v>42587.561111111114</v>
      </c>
      <c r="T2650" s="92"/>
      <c r="U2650" s="124" t="s">
        <v>10423</v>
      </c>
      <c r="V2650" s="92"/>
      <c r="W2650" s="92"/>
      <c r="X2650" s="92">
        <v>0</v>
      </c>
      <c r="Y2650" s="92">
        <v>2</v>
      </c>
      <c r="Z2650" s="92"/>
      <c r="AA2650" s="92"/>
      <c r="AB2650" s="92"/>
      <c r="AC2650" s="92"/>
      <c r="AD2650" s="92"/>
      <c r="AE2650" s="92"/>
      <c r="AF2650" s="92"/>
      <c r="AG2650" s="92"/>
      <c r="AH2650" s="92" t="s">
        <v>9219</v>
      </c>
    </row>
    <row r="2651" spans="1:34" ht="15.75" customHeight="1" x14ac:dyDescent="0.2">
      <c r="A2651" s="92" t="s">
        <v>33</v>
      </c>
      <c r="B2651" s="92" t="s">
        <v>56</v>
      </c>
      <c r="C2651" s="51">
        <f t="shared" ref="C2651:C2714" si="76">IF(S2651="",WEEKNUM(R2651),WEEKNUM(S2651))</f>
        <v>34</v>
      </c>
      <c r="D2651" s="57">
        <v>2016</v>
      </c>
      <c r="E2651" s="57">
        <v>3</v>
      </c>
      <c r="F2651" s="92" t="s">
        <v>22</v>
      </c>
      <c r="G2651" s="93" t="s">
        <v>9372</v>
      </c>
      <c r="H2651" s="92" t="s">
        <v>9515</v>
      </c>
      <c r="I2651" s="94" t="s">
        <v>25</v>
      </c>
      <c r="J2651" s="94" t="s">
        <v>26</v>
      </c>
      <c r="K2651" s="92" t="s">
        <v>27</v>
      </c>
      <c r="L2651" s="92" t="s">
        <v>37</v>
      </c>
      <c r="M2651" s="92" t="s">
        <v>29</v>
      </c>
      <c r="N2651" s="92" t="s">
        <v>2982</v>
      </c>
      <c r="O2651" s="92" t="s">
        <v>2982</v>
      </c>
      <c r="P2651" s="95">
        <v>42591.5625</v>
      </c>
      <c r="Q2651" s="92"/>
      <c r="R2651" s="95">
        <v>42654.913888888892</v>
      </c>
      <c r="S2651" s="95">
        <v>42598.540277777778</v>
      </c>
      <c r="T2651" s="92"/>
      <c r="U2651" s="124" t="s">
        <v>10423</v>
      </c>
      <c r="V2651" s="92"/>
      <c r="W2651" s="96">
        <v>42598</v>
      </c>
      <c r="X2651" s="92">
        <v>0</v>
      </c>
      <c r="Y2651" s="92">
        <v>5</v>
      </c>
      <c r="Z2651" s="97" t="s">
        <v>9516</v>
      </c>
      <c r="AA2651" s="92"/>
      <c r="AB2651" s="92"/>
      <c r="AC2651" s="92"/>
      <c r="AD2651" s="92"/>
      <c r="AE2651" s="92"/>
      <c r="AF2651" s="92" t="s">
        <v>9370</v>
      </c>
      <c r="AG2651" s="92"/>
      <c r="AH2651" s="92" t="s">
        <v>9517</v>
      </c>
    </row>
    <row r="2652" spans="1:34" ht="15.75" customHeight="1" x14ac:dyDescent="0.2">
      <c r="A2652" s="92" t="s">
        <v>33</v>
      </c>
      <c r="B2652" s="92" t="s">
        <v>564</v>
      </c>
      <c r="C2652" s="51">
        <f t="shared" si="76"/>
        <v>31</v>
      </c>
      <c r="D2652" s="57">
        <v>2016</v>
      </c>
      <c r="E2652" s="57">
        <v>3</v>
      </c>
      <c r="F2652" s="92" t="s">
        <v>22</v>
      </c>
      <c r="G2652" s="93" t="s">
        <v>9063</v>
      </c>
      <c r="H2652" s="92" t="s">
        <v>9064</v>
      </c>
      <c r="I2652" s="94" t="s">
        <v>36</v>
      </c>
      <c r="J2652" s="94" t="s">
        <v>26</v>
      </c>
      <c r="K2652" s="92" t="s">
        <v>27</v>
      </c>
      <c r="L2652" s="92" t="s">
        <v>88</v>
      </c>
      <c r="M2652" s="92" t="s">
        <v>89</v>
      </c>
      <c r="N2652" s="92" t="s">
        <v>6504</v>
      </c>
      <c r="O2652" s="92" t="s">
        <v>6504</v>
      </c>
      <c r="P2652" s="95">
        <v>42580.039583333331</v>
      </c>
      <c r="Q2652" s="92"/>
      <c r="R2652" s="95">
        <v>42654.9375</v>
      </c>
      <c r="S2652" s="95">
        <v>42580.620833333334</v>
      </c>
      <c r="T2652" s="92"/>
      <c r="U2652" s="124" t="s">
        <v>10423</v>
      </c>
      <c r="V2652" s="92"/>
      <c r="W2652" s="92"/>
      <c r="X2652" s="92">
        <v>0</v>
      </c>
      <c r="Y2652" s="92">
        <v>3</v>
      </c>
      <c r="Z2652" s="97" t="s">
        <v>9065</v>
      </c>
      <c r="AA2652" s="92"/>
      <c r="AB2652" s="92"/>
      <c r="AC2652" s="92"/>
      <c r="AD2652" s="92"/>
      <c r="AE2652" s="92"/>
      <c r="AF2652" s="92" t="s">
        <v>9066</v>
      </c>
      <c r="AG2652" s="92"/>
      <c r="AH2652" s="92" t="s">
        <v>9067</v>
      </c>
    </row>
    <row r="2653" spans="1:34" ht="15.75" customHeight="1" x14ac:dyDescent="0.2">
      <c r="A2653" s="92" t="s">
        <v>33</v>
      </c>
      <c r="B2653" s="92" t="s">
        <v>113</v>
      </c>
      <c r="C2653" s="51">
        <f t="shared" si="76"/>
        <v>34</v>
      </c>
      <c r="D2653" s="57">
        <v>2016</v>
      </c>
      <c r="E2653" s="57">
        <v>3</v>
      </c>
      <c r="F2653" s="92" t="s">
        <v>869</v>
      </c>
      <c r="G2653" s="93" t="s">
        <v>8578</v>
      </c>
      <c r="H2653" s="92" t="s">
        <v>8579</v>
      </c>
      <c r="I2653" s="94" t="s">
        <v>25</v>
      </c>
      <c r="J2653" s="94" t="s">
        <v>26</v>
      </c>
      <c r="K2653" s="92" t="s">
        <v>27</v>
      </c>
      <c r="L2653" s="92" t="s">
        <v>37</v>
      </c>
      <c r="M2653" s="92" t="s">
        <v>441</v>
      </c>
      <c r="N2653" s="92" t="s">
        <v>441</v>
      </c>
      <c r="O2653" s="92" t="s">
        <v>441</v>
      </c>
      <c r="P2653" s="95">
        <v>42590.943055555559</v>
      </c>
      <c r="Q2653" s="92"/>
      <c r="R2653" s="95">
        <v>42654.817361111112</v>
      </c>
      <c r="S2653" s="95">
        <v>42598.958333333336</v>
      </c>
      <c r="T2653" s="92"/>
      <c r="U2653" s="124" t="s">
        <v>10423</v>
      </c>
      <c r="V2653" s="92"/>
      <c r="W2653" s="96">
        <v>42594</v>
      </c>
      <c r="X2653" s="92">
        <v>0</v>
      </c>
      <c r="Y2653" s="92">
        <v>3</v>
      </c>
      <c r="Z2653" s="92"/>
      <c r="AA2653" s="92"/>
      <c r="AB2653" s="92"/>
      <c r="AC2653" s="92"/>
      <c r="AD2653" s="92"/>
      <c r="AE2653" s="92"/>
      <c r="AF2653" s="92"/>
      <c r="AG2653" s="92"/>
      <c r="AH2653" s="92" t="s">
        <v>8580</v>
      </c>
    </row>
    <row r="2654" spans="1:34" ht="15.75" customHeight="1" x14ac:dyDescent="0.2">
      <c r="A2654" s="92" t="s">
        <v>33</v>
      </c>
      <c r="B2654" s="92" t="s">
        <v>6457</v>
      </c>
      <c r="C2654" s="51">
        <f t="shared" si="76"/>
        <v>30</v>
      </c>
      <c r="D2654" s="57">
        <v>2016</v>
      </c>
      <c r="E2654" s="57">
        <v>3</v>
      </c>
      <c r="F2654" s="92" t="s">
        <v>22</v>
      </c>
      <c r="G2654" s="93" t="s">
        <v>9816</v>
      </c>
      <c r="H2654" s="92" t="s">
        <v>9817</v>
      </c>
      <c r="I2654" s="94" t="s">
        <v>25</v>
      </c>
      <c r="J2654" s="94" t="s">
        <v>26</v>
      </c>
      <c r="K2654" s="92" t="s">
        <v>27</v>
      </c>
      <c r="L2654" s="92" t="s">
        <v>37</v>
      </c>
      <c r="M2654" s="92" t="s">
        <v>29</v>
      </c>
      <c r="N2654" s="92" t="s">
        <v>473</v>
      </c>
      <c r="O2654" s="92" t="s">
        <v>473</v>
      </c>
      <c r="P2654" s="95">
        <v>42571.676388888889</v>
      </c>
      <c r="Q2654" s="92"/>
      <c r="R2654" s="95">
        <v>42655.006944444445</v>
      </c>
      <c r="S2654" s="95">
        <v>42571.679166666669</v>
      </c>
      <c r="T2654" s="92"/>
      <c r="U2654" s="124" t="s">
        <v>10423</v>
      </c>
      <c r="V2654" s="92"/>
      <c r="W2654" s="92"/>
      <c r="X2654" s="92">
        <v>0</v>
      </c>
      <c r="Y2654" s="92">
        <v>1</v>
      </c>
      <c r="Z2654" s="92"/>
      <c r="AA2654" s="92"/>
      <c r="AB2654" s="92"/>
      <c r="AC2654" s="92"/>
      <c r="AD2654" s="92"/>
      <c r="AE2654" s="92"/>
      <c r="AF2654" s="92"/>
      <c r="AG2654" s="92"/>
      <c r="AH2654" s="92" t="s">
        <v>9818</v>
      </c>
    </row>
    <row r="2655" spans="1:34" ht="15.75" customHeight="1" x14ac:dyDescent="0.2">
      <c r="A2655" s="92" t="s">
        <v>33</v>
      </c>
      <c r="B2655" s="92" t="s">
        <v>564</v>
      </c>
      <c r="C2655" s="51">
        <f t="shared" si="76"/>
        <v>37</v>
      </c>
      <c r="D2655" s="57">
        <v>2016</v>
      </c>
      <c r="E2655" s="57">
        <v>3</v>
      </c>
      <c r="F2655" s="92" t="s">
        <v>22</v>
      </c>
      <c r="G2655" s="103" t="s">
        <v>8996</v>
      </c>
      <c r="H2655" s="92" t="s">
        <v>8997</v>
      </c>
      <c r="I2655" s="94" t="s">
        <v>36</v>
      </c>
      <c r="J2655" s="94" t="s">
        <v>26</v>
      </c>
      <c r="K2655" s="92" t="s">
        <v>27</v>
      </c>
      <c r="L2655" s="92" t="s">
        <v>88</v>
      </c>
      <c r="M2655" s="98" t="s">
        <v>8723</v>
      </c>
      <c r="N2655" s="92" t="s">
        <v>8998</v>
      </c>
      <c r="O2655" s="92" t="s">
        <v>8998</v>
      </c>
      <c r="P2655" s="95">
        <v>42620.423611111109</v>
      </c>
      <c r="Q2655" s="92"/>
      <c r="R2655" s="95">
        <v>42654.84652777778</v>
      </c>
      <c r="S2655" s="95">
        <v>42620.587500000001</v>
      </c>
      <c r="T2655" s="92"/>
      <c r="U2655" s="124" t="s">
        <v>10423</v>
      </c>
      <c r="V2655" s="92"/>
      <c r="W2655" s="92"/>
      <c r="X2655" s="92">
        <v>0</v>
      </c>
      <c r="Y2655" s="92">
        <v>3</v>
      </c>
      <c r="Z2655" s="92" t="s">
        <v>8999</v>
      </c>
      <c r="AA2655" s="92"/>
      <c r="AB2655" s="92"/>
      <c r="AC2655" s="92"/>
      <c r="AD2655" s="92"/>
      <c r="AE2655" s="92"/>
      <c r="AF2655" s="92"/>
      <c r="AG2655" s="92"/>
      <c r="AH2655" s="92" t="s">
        <v>9000</v>
      </c>
    </row>
    <row r="2656" spans="1:34" ht="15.75" customHeight="1" x14ac:dyDescent="0.2">
      <c r="A2656" s="92" t="s">
        <v>33</v>
      </c>
      <c r="B2656" s="92" t="s">
        <v>145</v>
      </c>
      <c r="C2656" s="51">
        <f t="shared" si="76"/>
        <v>30</v>
      </c>
      <c r="D2656" s="57">
        <v>2016</v>
      </c>
      <c r="E2656" s="57">
        <v>3</v>
      </c>
      <c r="F2656" s="92" t="s">
        <v>22</v>
      </c>
      <c r="G2656" s="93" t="s">
        <v>9071</v>
      </c>
      <c r="H2656" s="92" t="s">
        <v>9072</v>
      </c>
      <c r="I2656" s="94" t="s">
        <v>25</v>
      </c>
      <c r="J2656" s="94" t="s">
        <v>26</v>
      </c>
      <c r="K2656" s="92" t="s">
        <v>27</v>
      </c>
      <c r="L2656" s="92" t="s">
        <v>37</v>
      </c>
      <c r="M2656" s="92" t="s">
        <v>29</v>
      </c>
      <c r="N2656" s="92" t="s">
        <v>473</v>
      </c>
      <c r="O2656" s="92" t="s">
        <v>473</v>
      </c>
      <c r="P2656" s="95">
        <v>42572.708333333336</v>
      </c>
      <c r="Q2656" s="92"/>
      <c r="R2656" s="95">
        <v>42655.000694444447</v>
      </c>
      <c r="S2656" s="95">
        <v>42573.717361111114</v>
      </c>
      <c r="T2656" s="92"/>
      <c r="U2656" s="124" t="s">
        <v>10423</v>
      </c>
      <c r="V2656" s="92"/>
      <c r="W2656" s="92"/>
      <c r="X2656" s="92">
        <v>0</v>
      </c>
      <c r="Y2656" s="92">
        <v>1</v>
      </c>
      <c r="Z2656" s="92"/>
      <c r="AA2656" s="92"/>
      <c r="AB2656" s="92"/>
      <c r="AC2656" s="92"/>
      <c r="AD2656" s="92"/>
      <c r="AE2656" s="92"/>
      <c r="AF2656" s="92"/>
      <c r="AG2656" s="92"/>
      <c r="AH2656" s="92" t="s">
        <v>9073</v>
      </c>
    </row>
    <row r="2657" spans="1:34" ht="15.75" customHeight="1" x14ac:dyDescent="0.2">
      <c r="A2657" s="92" t="s">
        <v>33</v>
      </c>
      <c r="B2657" s="92" t="s">
        <v>99</v>
      </c>
      <c r="C2657" s="51">
        <f t="shared" si="76"/>
        <v>35</v>
      </c>
      <c r="D2657" s="57">
        <v>2016</v>
      </c>
      <c r="E2657" s="57">
        <v>3</v>
      </c>
      <c r="F2657" s="92" t="s">
        <v>22</v>
      </c>
      <c r="G2657" s="93" t="s">
        <v>9497</v>
      </c>
      <c r="H2657" s="92" t="s">
        <v>9498</v>
      </c>
      <c r="I2657" s="94" t="s">
        <v>36</v>
      </c>
      <c r="J2657" s="94" t="s">
        <v>26</v>
      </c>
      <c r="K2657" s="92" t="s">
        <v>27</v>
      </c>
      <c r="L2657" s="92" t="s">
        <v>88</v>
      </c>
      <c r="M2657" s="92" t="s">
        <v>30</v>
      </c>
      <c r="N2657" s="92" t="s">
        <v>116</v>
      </c>
      <c r="O2657" s="92" t="s">
        <v>116</v>
      </c>
      <c r="P2657" s="95">
        <v>42605.842361111114</v>
      </c>
      <c r="Q2657" s="92"/>
      <c r="R2657" s="95">
        <v>42654.876388888886</v>
      </c>
      <c r="S2657" s="95">
        <v>42606.616666666669</v>
      </c>
      <c r="T2657" s="92"/>
      <c r="U2657" s="124" t="s">
        <v>10423</v>
      </c>
      <c r="V2657" s="92"/>
      <c r="W2657" s="92"/>
      <c r="X2657" s="92">
        <v>0</v>
      </c>
      <c r="Y2657" s="92">
        <v>2</v>
      </c>
      <c r="Z2657" s="97" t="s">
        <v>9499</v>
      </c>
      <c r="AA2657" s="92"/>
      <c r="AB2657" s="92"/>
      <c r="AC2657" s="92"/>
      <c r="AD2657" s="92"/>
      <c r="AE2657" s="92"/>
      <c r="AF2657" s="92"/>
      <c r="AG2657" s="92"/>
      <c r="AH2657" s="92" t="s">
        <v>9500</v>
      </c>
    </row>
    <row r="2658" spans="1:34" ht="15.75" customHeight="1" x14ac:dyDescent="0.2">
      <c r="A2658" s="92" t="s">
        <v>33</v>
      </c>
      <c r="B2658" s="92" t="s">
        <v>4849</v>
      </c>
      <c r="C2658" s="51">
        <f t="shared" si="76"/>
        <v>34</v>
      </c>
      <c r="D2658" s="57">
        <v>2016</v>
      </c>
      <c r="E2658" s="57">
        <v>3</v>
      </c>
      <c r="F2658" s="92" t="s">
        <v>22</v>
      </c>
      <c r="G2658" s="93" t="s">
        <v>9131</v>
      </c>
      <c r="H2658" s="92" t="s">
        <v>9132</v>
      </c>
      <c r="I2658" s="94" t="s">
        <v>36</v>
      </c>
      <c r="J2658" s="94" t="s">
        <v>26</v>
      </c>
      <c r="K2658" s="92" t="s">
        <v>27</v>
      </c>
      <c r="L2658" s="92" t="s">
        <v>88</v>
      </c>
      <c r="M2658" s="92" t="s">
        <v>7622</v>
      </c>
      <c r="N2658" s="92" t="s">
        <v>7622</v>
      </c>
      <c r="O2658" s="92" t="s">
        <v>7622</v>
      </c>
      <c r="P2658" s="95">
        <v>42593.624305555553</v>
      </c>
      <c r="Q2658" s="92"/>
      <c r="R2658" s="95">
        <v>42654.912499999999</v>
      </c>
      <c r="S2658" s="95">
        <v>42600.408333333333</v>
      </c>
      <c r="T2658" s="92"/>
      <c r="U2658" s="124" t="s">
        <v>10423</v>
      </c>
      <c r="V2658" s="92"/>
      <c r="W2658" s="92"/>
      <c r="X2658" s="92">
        <v>0</v>
      </c>
      <c r="Y2658" s="92">
        <v>3</v>
      </c>
      <c r="Z2658" s="97" t="s">
        <v>9133</v>
      </c>
      <c r="AA2658" s="92"/>
      <c r="AB2658" s="92"/>
      <c r="AC2658" s="92"/>
      <c r="AD2658" s="92"/>
      <c r="AE2658" s="92"/>
      <c r="AF2658" s="92"/>
      <c r="AG2658" s="92"/>
      <c r="AH2658" s="92" t="s">
        <v>9134</v>
      </c>
    </row>
    <row r="2659" spans="1:34" ht="15.75" hidden="1" customHeight="1" x14ac:dyDescent="0.2">
      <c r="A2659" s="92" t="s">
        <v>71</v>
      </c>
      <c r="B2659" s="92" t="s">
        <v>120</v>
      </c>
      <c r="C2659" s="51">
        <f t="shared" si="76"/>
        <v>37</v>
      </c>
      <c r="D2659" s="57">
        <v>2016</v>
      </c>
      <c r="E2659" s="57">
        <v>3</v>
      </c>
      <c r="F2659" s="62" t="s">
        <v>1777</v>
      </c>
      <c r="G2659" s="93" t="s">
        <v>10301</v>
      </c>
      <c r="H2659" s="92" t="s">
        <v>10302</v>
      </c>
      <c r="I2659" s="94" t="s">
        <v>25</v>
      </c>
      <c r="J2659" s="94" t="s">
        <v>26</v>
      </c>
      <c r="K2659" s="92" t="s">
        <v>27</v>
      </c>
      <c r="L2659" s="92" t="s">
        <v>88</v>
      </c>
      <c r="M2659" s="92" t="s">
        <v>4124</v>
      </c>
      <c r="N2659" s="92" t="s">
        <v>116</v>
      </c>
      <c r="O2659" s="92" t="s">
        <v>116</v>
      </c>
      <c r="P2659" s="95">
        <v>42508.612500000003</v>
      </c>
      <c r="Q2659" s="92"/>
      <c r="R2659" s="95">
        <v>42620.646527777775</v>
      </c>
      <c r="S2659" s="95">
        <v>42620.646527777775</v>
      </c>
      <c r="T2659" s="92"/>
      <c r="U2659" s="126" t="s">
        <v>1777</v>
      </c>
      <c r="V2659" s="92"/>
      <c r="W2659" s="92"/>
      <c r="X2659" s="92">
        <v>0</v>
      </c>
      <c r="Y2659" s="92">
        <v>2</v>
      </c>
      <c r="Z2659" s="92"/>
      <c r="AA2659" s="92"/>
      <c r="AB2659" s="92"/>
      <c r="AC2659" s="92"/>
      <c r="AD2659" s="92"/>
      <c r="AE2659" s="92"/>
      <c r="AF2659" s="92"/>
      <c r="AG2659" s="92"/>
      <c r="AH2659" s="92" t="s">
        <v>10303</v>
      </c>
    </row>
    <row r="2660" spans="1:34" ht="15.75" hidden="1" customHeight="1" x14ac:dyDescent="0.2">
      <c r="A2660" s="92" t="s">
        <v>33</v>
      </c>
      <c r="B2660" s="92" t="s">
        <v>120</v>
      </c>
      <c r="C2660" s="51">
        <f t="shared" si="76"/>
        <v>38</v>
      </c>
      <c r="D2660" s="57">
        <v>2016</v>
      </c>
      <c r="E2660" s="57">
        <v>3</v>
      </c>
      <c r="F2660" s="62" t="s">
        <v>1777</v>
      </c>
      <c r="G2660" s="93" t="s">
        <v>10180</v>
      </c>
      <c r="H2660" s="92" t="s">
        <v>10181</v>
      </c>
      <c r="I2660" s="94" t="s">
        <v>36</v>
      </c>
      <c r="J2660" s="94" t="s">
        <v>26</v>
      </c>
      <c r="K2660" s="92" t="s">
        <v>27</v>
      </c>
      <c r="L2660" s="92" t="s">
        <v>88</v>
      </c>
      <c r="M2660" s="92" t="s">
        <v>4515</v>
      </c>
      <c r="N2660" s="92" t="s">
        <v>7622</v>
      </c>
      <c r="O2660" s="92" t="s">
        <v>7622</v>
      </c>
      <c r="P2660" s="95">
        <v>42572.484722222223</v>
      </c>
      <c r="Q2660" s="92"/>
      <c r="R2660" s="95">
        <v>42625.477083333331</v>
      </c>
      <c r="S2660" s="95">
        <v>42625.477083333331</v>
      </c>
      <c r="T2660" s="92"/>
      <c r="U2660" s="126" t="s">
        <v>1777</v>
      </c>
      <c r="V2660" s="92"/>
      <c r="W2660" s="92"/>
      <c r="X2660" s="92">
        <v>0</v>
      </c>
      <c r="Y2660" s="92">
        <v>4</v>
      </c>
      <c r="Z2660" s="92"/>
      <c r="AA2660" s="92"/>
      <c r="AB2660" s="92"/>
      <c r="AC2660" s="92"/>
      <c r="AD2660" s="92"/>
      <c r="AE2660" s="92"/>
      <c r="AF2660" s="92" t="s">
        <v>10147</v>
      </c>
      <c r="AG2660" s="92"/>
      <c r="AH2660" s="92" t="s">
        <v>10182</v>
      </c>
    </row>
    <row r="2661" spans="1:34" ht="15.75" customHeight="1" x14ac:dyDescent="0.2">
      <c r="A2661" s="92" t="s">
        <v>33</v>
      </c>
      <c r="B2661" s="92" t="s">
        <v>9275</v>
      </c>
      <c r="C2661" s="51">
        <f t="shared" si="76"/>
        <v>37</v>
      </c>
      <c r="D2661" s="57">
        <v>2016</v>
      </c>
      <c r="E2661" s="57">
        <v>3</v>
      </c>
      <c r="F2661" s="92" t="s">
        <v>22</v>
      </c>
      <c r="G2661" s="93" t="s">
        <v>9272</v>
      </c>
      <c r="H2661" s="92" t="s">
        <v>9273</v>
      </c>
      <c r="I2661" s="94" t="s">
        <v>36</v>
      </c>
      <c r="J2661" s="94" t="s">
        <v>26</v>
      </c>
      <c r="K2661" s="92" t="s">
        <v>27</v>
      </c>
      <c r="L2661" s="92" t="s">
        <v>88</v>
      </c>
      <c r="M2661" s="92" t="s">
        <v>29</v>
      </c>
      <c r="N2661" s="92" t="s">
        <v>6462</v>
      </c>
      <c r="O2661" s="92" t="s">
        <v>6462</v>
      </c>
      <c r="P2661" s="95">
        <v>42621.34375</v>
      </c>
      <c r="Q2661" s="92"/>
      <c r="R2661" s="95">
        <v>42654.845833333333</v>
      </c>
      <c r="S2661" s="95">
        <v>42621.690972222219</v>
      </c>
      <c r="T2661" s="92"/>
      <c r="U2661" s="124" t="s">
        <v>10423</v>
      </c>
      <c r="V2661" s="92"/>
      <c r="W2661" s="92"/>
      <c r="X2661" s="92">
        <v>0</v>
      </c>
      <c r="Y2661" s="92">
        <v>2</v>
      </c>
      <c r="Z2661" s="92"/>
      <c r="AA2661" s="92"/>
      <c r="AB2661" s="92"/>
      <c r="AC2661" s="92"/>
      <c r="AD2661" s="92"/>
      <c r="AE2661" s="92"/>
      <c r="AF2661" s="92"/>
      <c r="AG2661" s="92"/>
      <c r="AH2661" s="92" t="s">
        <v>9274</v>
      </c>
    </row>
    <row r="2662" spans="1:34" ht="15.75" customHeight="1" x14ac:dyDescent="0.2">
      <c r="A2662" s="92" t="s">
        <v>33</v>
      </c>
      <c r="B2662" s="92" t="s">
        <v>120</v>
      </c>
      <c r="C2662" s="51">
        <f t="shared" si="76"/>
        <v>31</v>
      </c>
      <c r="D2662" s="57">
        <v>2016</v>
      </c>
      <c r="E2662" s="57">
        <v>3</v>
      </c>
      <c r="F2662" s="92" t="s">
        <v>22</v>
      </c>
      <c r="G2662" s="93" t="s">
        <v>10038</v>
      </c>
      <c r="H2662" s="92" t="s">
        <v>10039</v>
      </c>
      <c r="I2662" s="94" t="s">
        <v>36</v>
      </c>
      <c r="J2662" s="94" t="s">
        <v>26</v>
      </c>
      <c r="K2662" s="92" t="s">
        <v>27</v>
      </c>
      <c r="L2662" s="92" t="s">
        <v>88</v>
      </c>
      <c r="M2662" s="92" t="s">
        <v>7622</v>
      </c>
      <c r="N2662" s="92" t="s">
        <v>8982</v>
      </c>
      <c r="O2662" s="92" t="s">
        <v>8982</v>
      </c>
      <c r="P2662" s="95">
        <v>42570.323611111111</v>
      </c>
      <c r="Q2662" s="92"/>
      <c r="R2662" s="95">
        <v>42655.027777777781</v>
      </c>
      <c r="S2662" s="95">
        <v>42580.334722222222</v>
      </c>
      <c r="T2662" s="92"/>
      <c r="U2662" s="124" t="s">
        <v>10423</v>
      </c>
      <c r="V2662" s="92"/>
      <c r="W2662" s="92"/>
      <c r="X2662" s="92">
        <v>0</v>
      </c>
      <c r="Y2662" s="92">
        <v>2</v>
      </c>
      <c r="Z2662" s="97" t="s">
        <v>10040</v>
      </c>
      <c r="AA2662" s="92"/>
      <c r="AB2662" s="92"/>
      <c r="AC2662" s="92"/>
      <c r="AD2662" s="92"/>
      <c r="AE2662" s="92"/>
      <c r="AF2662" s="92"/>
      <c r="AG2662" s="92"/>
      <c r="AH2662" s="92" t="s">
        <v>10041</v>
      </c>
    </row>
    <row r="2663" spans="1:34" ht="15.75" customHeight="1" x14ac:dyDescent="0.2">
      <c r="A2663" s="92" t="s">
        <v>33</v>
      </c>
      <c r="B2663" s="92" t="s">
        <v>120</v>
      </c>
      <c r="C2663" s="51">
        <f t="shared" si="76"/>
        <v>31</v>
      </c>
      <c r="D2663" s="57">
        <v>2016</v>
      </c>
      <c r="E2663" s="57">
        <v>3</v>
      </c>
      <c r="F2663" s="92" t="s">
        <v>22</v>
      </c>
      <c r="G2663" s="93" t="s">
        <v>9866</v>
      </c>
      <c r="H2663" s="92" t="s">
        <v>9867</v>
      </c>
      <c r="I2663" s="94" t="s">
        <v>36</v>
      </c>
      <c r="J2663" s="94" t="s">
        <v>26</v>
      </c>
      <c r="K2663" s="92" t="s">
        <v>27</v>
      </c>
      <c r="L2663" s="92" t="s">
        <v>88</v>
      </c>
      <c r="M2663" s="92" t="s">
        <v>7622</v>
      </c>
      <c r="N2663" s="92" t="s">
        <v>6504</v>
      </c>
      <c r="O2663" s="92" t="s">
        <v>6504</v>
      </c>
      <c r="P2663" s="95">
        <v>42570.322222222225</v>
      </c>
      <c r="Q2663" s="92"/>
      <c r="R2663" s="95">
        <v>42655.027777777781</v>
      </c>
      <c r="S2663" s="95">
        <v>42580.334722222222</v>
      </c>
      <c r="T2663" s="92"/>
      <c r="U2663" s="124" t="s">
        <v>10423</v>
      </c>
      <c r="V2663" s="92"/>
      <c r="W2663" s="92"/>
      <c r="X2663" s="92">
        <v>0</v>
      </c>
      <c r="Y2663" s="92">
        <v>2</v>
      </c>
      <c r="Z2663" s="97" t="s">
        <v>9868</v>
      </c>
      <c r="AA2663" s="92"/>
      <c r="AB2663" s="92"/>
      <c r="AC2663" s="92"/>
      <c r="AD2663" s="92"/>
      <c r="AE2663" s="92"/>
      <c r="AF2663" s="92"/>
      <c r="AG2663" s="92"/>
      <c r="AH2663" s="92" t="s">
        <v>9869</v>
      </c>
    </row>
    <row r="2664" spans="1:34" ht="15.75" customHeight="1" x14ac:dyDescent="0.2">
      <c r="A2664" s="92" t="s">
        <v>33</v>
      </c>
      <c r="B2664" s="92" t="s">
        <v>120</v>
      </c>
      <c r="C2664" s="51">
        <f t="shared" si="76"/>
        <v>31</v>
      </c>
      <c r="D2664" s="57">
        <v>2016</v>
      </c>
      <c r="E2664" s="57">
        <v>3</v>
      </c>
      <c r="F2664" s="92" t="s">
        <v>22</v>
      </c>
      <c r="G2664" s="93" t="s">
        <v>9876</v>
      </c>
      <c r="H2664" s="92" t="s">
        <v>9877</v>
      </c>
      <c r="I2664" s="94" t="s">
        <v>36</v>
      </c>
      <c r="J2664" s="94" t="s">
        <v>26</v>
      </c>
      <c r="K2664" s="92" t="s">
        <v>27</v>
      </c>
      <c r="L2664" s="92" t="s">
        <v>88</v>
      </c>
      <c r="M2664" s="92" t="s">
        <v>7622</v>
      </c>
      <c r="N2664" s="92" t="s">
        <v>6504</v>
      </c>
      <c r="O2664" s="92" t="s">
        <v>6504</v>
      </c>
      <c r="P2664" s="95">
        <v>42570.252083333333</v>
      </c>
      <c r="Q2664" s="92"/>
      <c r="R2664" s="95">
        <v>42655.027777777781</v>
      </c>
      <c r="S2664" s="95">
        <v>42580.332638888889</v>
      </c>
      <c r="T2664" s="92"/>
      <c r="U2664" s="124" t="s">
        <v>10423</v>
      </c>
      <c r="V2664" s="92"/>
      <c r="W2664" s="92"/>
      <c r="X2664" s="92">
        <v>0</v>
      </c>
      <c r="Y2664" s="92">
        <v>2</v>
      </c>
      <c r="Z2664" s="97" t="s">
        <v>9878</v>
      </c>
      <c r="AA2664" s="92"/>
      <c r="AB2664" s="92"/>
      <c r="AC2664" s="92"/>
      <c r="AD2664" s="92"/>
      <c r="AE2664" s="92"/>
      <c r="AF2664" s="92"/>
      <c r="AG2664" s="92"/>
      <c r="AH2664" s="92" t="s">
        <v>9879</v>
      </c>
    </row>
    <row r="2665" spans="1:34" ht="15.75" customHeight="1" x14ac:dyDescent="0.2">
      <c r="A2665" s="92" t="s">
        <v>33</v>
      </c>
      <c r="B2665" s="92" t="s">
        <v>120</v>
      </c>
      <c r="C2665" s="51">
        <f t="shared" si="76"/>
        <v>31</v>
      </c>
      <c r="D2665" s="57">
        <v>2016</v>
      </c>
      <c r="E2665" s="57">
        <v>3</v>
      </c>
      <c r="F2665" s="92" t="s">
        <v>22</v>
      </c>
      <c r="G2665" s="93" t="s">
        <v>9888</v>
      </c>
      <c r="H2665" s="92" t="s">
        <v>9889</v>
      </c>
      <c r="I2665" s="94" t="s">
        <v>36</v>
      </c>
      <c r="J2665" s="94" t="s">
        <v>26</v>
      </c>
      <c r="K2665" s="92" t="s">
        <v>27</v>
      </c>
      <c r="L2665" s="92" t="s">
        <v>88</v>
      </c>
      <c r="M2665" s="92" t="s">
        <v>7622</v>
      </c>
      <c r="N2665" s="92" t="s">
        <v>6504</v>
      </c>
      <c r="O2665" s="92" t="s">
        <v>6504</v>
      </c>
      <c r="P2665" s="95">
        <v>42570.254166666666</v>
      </c>
      <c r="Q2665" s="92"/>
      <c r="R2665" s="95">
        <v>42655.027777777781</v>
      </c>
      <c r="S2665" s="95">
        <v>42580.332638888889</v>
      </c>
      <c r="T2665" s="92"/>
      <c r="U2665" s="124" t="s">
        <v>10423</v>
      </c>
      <c r="V2665" s="92"/>
      <c r="W2665" s="92"/>
      <c r="X2665" s="92">
        <v>0</v>
      </c>
      <c r="Y2665" s="92">
        <v>2</v>
      </c>
      <c r="Z2665" s="97" t="s">
        <v>9890</v>
      </c>
      <c r="AA2665" s="92"/>
      <c r="AB2665" s="92"/>
      <c r="AC2665" s="92"/>
      <c r="AD2665" s="92"/>
      <c r="AE2665" s="92"/>
      <c r="AF2665" s="92"/>
      <c r="AG2665" s="92"/>
      <c r="AH2665" s="92" t="s">
        <v>9891</v>
      </c>
    </row>
    <row r="2666" spans="1:34" ht="15.75" customHeight="1" x14ac:dyDescent="0.2">
      <c r="A2666" s="92" t="s">
        <v>33</v>
      </c>
      <c r="B2666" s="92" t="s">
        <v>120</v>
      </c>
      <c r="C2666" s="51">
        <f t="shared" si="76"/>
        <v>34</v>
      </c>
      <c r="D2666" s="57">
        <v>2016</v>
      </c>
      <c r="E2666" s="57">
        <v>3</v>
      </c>
      <c r="F2666" s="92" t="s">
        <v>22</v>
      </c>
      <c r="G2666" s="93" t="s">
        <v>10015</v>
      </c>
      <c r="H2666" s="92" t="s">
        <v>10016</v>
      </c>
      <c r="I2666" s="94" t="s">
        <v>36</v>
      </c>
      <c r="J2666" s="94" t="s">
        <v>26</v>
      </c>
      <c r="K2666" s="92" t="s">
        <v>27</v>
      </c>
      <c r="L2666" s="92" t="s">
        <v>88</v>
      </c>
      <c r="M2666" s="92" t="s">
        <v>7622</v>
      </c>
      <c r="N2666" s="92" t="s">
        <v>6504</v>
      </c>
      <c r="O2666" s="92" t="s">
        <v>6504</v>
      </c>
      <c r="P2666" s="95">
        <v>42570.309027777781</v>
      </c>
      <c r="Q2666" s="92"/>
      <c r="R2666" s="95">
        <v>42655.027777777781</v>
      </c>
      <c r="S2666" s="95">
        <v>42600.435416666667</v>
      </c>
      <c r="T2666" s="92"/>
      <c r="U2666" s="124" t="s">
        <v>10423</v>
      </c>
      <c r="V2666" s="92"/>
      <c r="W2666" s="92"/>
      <c r="X2666" s="92">
        <v>0</v>
      </c>
      <c r="Y2666" s="92">
        <v>2</v>
      </c>
      <c r="Z2666" s="97" t="s">
        <v>10017</v>
      </c>
      <c r="AA2666" s="92"/>
      <c r="AB2666" s="92"/>
      <c r="AC2666" s="92"/>
      <c r="AD2666" s="92"/>
      <c r="AE2666" s="92"/>
      <c r="AF2666" s="92"/>
      <c r="AG2666" s="92"/>
      <c r="AH2666" s="92" t="s">
        <v>10018</v>
      </c>
    </row>
    <row r="2667" spans="1:34" ht="15.75" customHeight="1" x14ac:dyDescent="0.2">
      <c r="A2667" s="92" t="s">
        <v>33</v>
      </c>
      <c r="B2667" s="92" t="s">
        <v>6457</v>
      </c>
      <c r="C2667" s="51">
        <f t="shared" si="76"/>
        <v>36</v>
      </c>
      <c r="D2667" s="57">
        <v>2016</v>
      </c>
      <c r="E2667" s="57">
        <v>3</v>
      </c>
      <c r="F2667" s="92" t="s">
        <v>22</v>
      </c>
      <c r="G2667" s="93" t="s">
        <v>9970</v>
      </c>
      <c r="H2667" s="92" t="s">
        <v>9971</v>
      </c>
      <c r="I2667" s="94" t="s">
        <v>25</v>
      </c>
      <c r="J2667" s="94" t="s">
        <v>26</v>
      </c>
      <c r="K2667" s="92" t="s">
        <v>27</v>
      </c>
      <c r="L2667" s="92" t="s">
        <v>88</v>
      </c>
      <c r="M2667" s="92" t="s">
        <v>7622</v>
      </c>
      <c r="N2667" s="92" t="s">
        <v>116</v>
      </c>
      <c r="O2667" s="92" t="s">
        <v>116</v>
      </c>
      <c r="P2667" s="95">
        <v>42537.420138888891</v>
      </c>
      <c r="Q2667" s="92"/>
      <c r="R2667" s="95">
        <v>42660.836805555555</v>
      </c>
      <c r="S2667" s="95">
        <v>42614.981944444444</v>
      </c>
      <c r="T2667" s="92"/>
      <c r="U2667" s="124" t="s">
        <v>10423</v>
      </c>
      <c r="V2667" s="92"/>
      <c r="W2667" s="92"/>
      <c r="X2667" s="92">
        <v>0</v>
      </c>
      <c r="Y2667" s="92">
        <v>1</v>
      </c>
      <c r="Z2667" s="92"/>
      <c r="AA2667" s="92"/>
      <c r="AB2667" s="92"/>
      <c r="AC2667" s="92"/>
      <c r="AD2667" s="92"/>
      <c r="AE2667" s="92"/>
      <c r="AF2667" s="92"/>
      <c r="AG2667" s="92"/>
      <c r="AH2667" s="92" t="s">
        <v>9972</v>
      </c>
    </row>
    <row r="2668" spans="1:34" ht="15.75" customHeight="1" x14ac:dyDescent="0.2">
      <c r="A2668" s="92" t="s">
        <v>33</v>
      </c>
      <c r="B2668" s="92" t="s">
        <v>56</v>
      </c>
      <c r="C2668" s="51">
        <f t="shared" si="76"/>
        <v>33</v>
      </c>
      <c r="D2668" s="57">
        <v>2016</v>
      </c>
      <c r="E2668" s="57">
        <v>3</v>
      </c>
      <c r="F2668" s="92" t="s">
        <v>22</v>
      </c>
      <c r="G2668" s="93" t="s">
        <v>9925</v>
      </c>
      <c r="H2668" s="92" t="s">
        <v>9926</v>
      </c>
      <c r="I2668" s="94" t="s">
        <v>25</v>
      </c>
      <c r="J2668" s="94" t="s">
        <v>26</v>
      </c>
      <c r="K2668" s="92" t="s">
        <v>27</v>
      </c>
      <c r="L2668" s="92" t="s">
        <v>88</v>
      </c>
      <c r="M2668" s="92" t="s">
        <v>83</v>
      </c>
      <c r="N2668" s="92" t="s">
        <v>83</v>
      </c>
      <c r="O2668" s="92" t="s">
        <v>83</v>
      </c>
      <c r="P2668" s="95">
        <v>42563.762499999997</v>
      </c>
      <c r="Q2668" s="92"/>
      <c r="R2668" s="95">
        <v>42655.697916666664</v>
      </c>
      <c r="S2668" s="95">
        <v>42591.523611111108</v>
      </c>
      <c r="T2668" s="92"/>
      <c r="U2668" s="124" t="s">
        <v>10423</v>
      </c>
      <c r="V2668" s="92"/>
      <c r="W2668" s="96">
        <v>42580</v>
      </c>
      <c r="X2668" s="92">
        <v>0</v>
      </c>
      <c r="Y2668" s="92">
        <v>4</v>
      </c>
      <c r="Z2668" s="97" t="s">
        <v>9927</v>
      </c>
      <c r="AA2668" s="92"/>
      <c r="AB2668" s="92"/>
      <c r="AC2668" s="92"/>
      <c r="AD2668" s="92"/>
      <c r="AE2668" s="92"/>
      <c r="AF2668" s="92" t="s">
        <v>9928</v>
      </c>
      <c r="AG2668" s="92"/>
      <c r="AH2668" s="92" t="s">
        <v>9929</v>
      </c>
    </row>
    <row r="2669" spans="1:34" ht="15.75" customHeight="1" x14ac:dyDescent="0.2">
      <c r="A2669" s="92" t="s">
        <v>33</v>
      </c>
      <c r="B2669" s="92" t="s">
        <v>99</v>
      </c>
      <c r="C2669" s="51">
        <f t="shared" si="76"/>
        <v>38</v>
      </c>
      <c r="D2669" s="57">
        <v>2016</v>
      </c>
      <c r="E2669" s="57">
        <v>3</v>
      </c>
      <c r="F2669" s="92" t="s">
        <v>22</v>
      </c>
      <c r="G2669" s="93" t="s">
        <v>8904</v>
      </c>
      <c r="H2669" s="92" t="s">
        <v>8905</v>
      </c>
      <c r="I2669" s="94" t="s">
        <v>25</v>
      </c>
      <c r="J2669" s="94" t="s">
        <v>26</v>
      </c>
      <c r="K2669" s="92" t="s">
        <v>27</v>
      </c>
      <c r="L2669" s="92" t="s">
        <v>88</v>
      </c>
      <c r="M2669" s="92" t="s">
        <v>29</v>
      </c>
      <c r="N2669" s="92" t="s">
        <v>2982</v>
      </c>
      <c r="O2669" s="92" t="s">
        <v>2982</v>
      </c>
      <c r="P2669" s="95">
        <v>42627.390972222223</v>
      </c>
      <c r="Q2669" s="92"/>
      <c r="R2669" s="95">
        <v>42629.798611111109</v>
      </c>
      <c r="S2669" s="95">
        <v>42628.530555555553</v>
      </c>
      <c r="T2669" s="92"/>
      <c r="U2669" s="124" t="s">
        <v>10423</v>
      </c>
      <c r="V2669" s="92"/>
      <c r="W2669" s="96">
        <v>42629</v>
      </c>
      <c r="X2669" s="92">
        <v>0</v>
      </c>
      <c r="Y2669" s="92">
        <v>1</v>
      </c>
      <c r="Z2669" s="92"/>
      <c r="AA2669" s="92"/>
      <c r="AB2669" s="92"/>
      <c r="AC2669" s="92"/>
      <c r="AD2669" s="92"/>
      <c r="AE2669" s="92"/>
      <c r="AF2669" s="92"/>
      <c r="AG2669" s="92"/>
      <c r="AH2669" s="92" t="s">
        <v>8906</v>
      </c>
    </row>
    <row r="2670" spans="1:34" ht="15.75" customHeight="1" x14ac:dyDescent="0.2">
      <c r="A2670" s="92" t="s">
        <v>33</v>
      </c>
      <c r="B2670" s="92" t="s">
        <v>108</v>
      </c>
      <c r="C2670" s="51">
        <f t="shared" si="76"/>
        <v>33</v>
      </c>
      <c r="D2670" s="57">
        <v>2016</v>
      </c>
      <c r="E2670" s="57">
        <v>3</v>
      </c>
      <c r="F2670" s="92" t="s">
        <v>22</v>
      </c>
      <c r="G2670" s="93" t="s">
        <v>9367</v>
      </c>
      <c r="H2670" s="92" t="s">
        <v>9368</v>
      </c>
      <c r="I2670" s="94" t="s">
        <v>25</v>
      </c>
      <c r="J2670" s="94" t="s">
        <v>26</v>
      </c>
      <c r="K2670" s="92" t="s">
        <v>27</v>
      </c>
      <c r="L2670" s="92" t="s">
        <v>88</v>
      </c>
      <c r="M2670" s="92" t="s">
        <v>202</v>
      </c>
      <c r="N2670" s="92" t="s">
        <v>202</v>
      </c>
      <c r="O2670" s="92" t="s">
        <v>202</v>
      </c>
      <c r="P2670" s="95">
        <v>42586.469444444447</v>
      </c>
      <c r="Q2670" s="92"/>
      <c r="R2670" s="95">
        <v>42654.93472222222</v>
      </c>
      <c r="S2670" s="95">
        <v>42594.752083333333</v>
      </c>
      <c r="T2670" s="92"/>
      <c r="U2670" s="124" t="s">
        <v>10423</v>
      </c>
      <c r="V2670" s="92"/>
      <c r="W2670" s="96">
        <v>42593</v>
      </c>
      <c r="X2670" s="92">
        <v>0</v>
      </c>
      <c r="Y2670" s="92">
        <v>3</v>
      </c>
      <c r="Z2670" s="92"/>
      <c r="AA2670" s="92"/>
      <c r="AB2670" s="92"/>
      <c r="AC2670" s="92"/>
      <c r="AD2670" s="92"/>
      <c r="AE2670" s="92"/>
      <c r="AF2670" s="92"/>
      <c r="AG2670" s="92"/>
      <c r="AH2670" s="92" t="s">
        <v>9369</v>
      </c>
    </row>
    <row r="2671" spans="1:34" ht="15.75" hidden="1" customHeight="1" x14ac:dyDescent="0.2">
      <c r="A2671" s="92" t="s">
        <v>33</v>
      </c>
      <c r="B2671" s="92" t="s">
        <v>6457</v>
      </c>
      <c r="C2671" s="51">
        <f t="shared" si="76"/>
        <v>31</v>
      </c>
      <c r="D2671" s="57">
        <v>2016</v>
      </c>
      <c r="E2671" s="57">
        <v>3</v>
      </c>
      <c r="F2671" s="62" t="s">
        <v>1777</v>
      </c>
      <c r="G2671" s="93" t="s">
        <v>10307</v>
      </c>
      <c r="H2671" s="92" t="s">
        <v>10308</v>
      </c>
      <c r="I2671" s="94" t="s">
        <v>25</v>
      </c>
      <c r="J2671" s="94" t="s">
        <v>26</v>
      </c>
      <c r="K2671" s="92" t="s">
        <v>27</v>
      </c>
      <c r="L2671" s="92" t="s">
        <v>88</v>
      </c>
      <c r="M2671" s="92" t="s">
        <v>7622</v>
      </c>
      <c r="N2671" s="92" t="s">
        <v>116</v>
      </c>
      <c r="O2671" s="92" t="s">
        <v>116</v>
      </c>
      <c r="P2671" s="95">
        <v>42416.5625</v>
      </c>
      <c r="Q2671" s="92"/>
      <c r="R2671" s="95">
        <v>42614.825694444444</v>
      </c>
      <c r="S2671" s="95">
        <v>42580.338194444441</v>
      </c>
      <c r="T2671" s="92"/>
      <c r="U2671" s="126" t="s">
        <v>1777</v>
      </c>
      <c r="V2671" s="92"/>
      <c r="W2671" s="92"/>
      <c r="X2671" s="92">
        <v>0</v>
      </c>
      <c r="Y2671" s="92">
        <v>2</v>
      </c>
      <c r="Z2671" s="92"/>
      <c r="AA2671" s="92"/>
      <c r="AB2671" s="92"/>
      <c r="AC2671" s="92"/>
      <c r="AD2671" s="92"/>
      <c r="AE2671" s="92"/>
      <c r="AF2671" s="92"/>
      <c r="AG2671" s="92"/>
      <c r="AH2671" s="92" t="s">
        <v>10309</v>
      </c>
    </row>
    <row r="2672" spans="1:34" ht="15.75" hidden="1" customHeight="1" x14ac:dyDescent="0.2">
      <c r="A2672" s="92" t="s">
        <v>33</v>
      </c>
      <c r="B2672" s="92" t="s">
        <v>120</v>
      </c>
      <c r="C2672" s="51">
        <f t="shared" si="76"/>
        <v>30</v>
      </c>
      <c r="D2672" s="57">
        <v>2016</v>
      </c>
      <c r="E2672" s="57">
        <v>3</v>
      </c>
      <c r="F2672" s="62" t="s">
        <v>1777</v>
      </c>
      <c r="G2672" s="93" t="s">
        <v>10282</v>
      </c>
      <c r="H2672" s="92" t="s">
        <v>10283</v>
      </c>
      <c r="I2672" s="94" t="s">
        <v>25</v>
      </c>
      <c r="J2672" s="94" t="s">
        <v>26</v>
      </c>
      <c r="K2672" s="92" t="s">
        <v>27</v>
      </c>
      <c r="L2672" s="92" t="s">
        <v>88</v>
      </c>
      <c r="M2672" s="92" t="s">
        <v>116</v>
      </c>
      <c r="N2672" s="92" t="s">
        <v>202</v>
      </c>
      <c r="O2672" s="92" t="s">
        <v>202</v>
      </c>
      <c r="P2672" s="95">
        <v>42531.665277777778</v>
      </c>
      <c r="Q2672" s="92"/>
      <c r="R2672" s="95">
        <v>42614.82708333333</v>
      </c>
      <c r="S2672" s="95">
        <v>42573.462500000001</v>
      </c>
      <c r="T2672" s="92"/>
      <c r="U2672" s="126" t="s">
        <v>1777</v>
      </c>
      <c r="V2672" s="92"/>
      <c r="W2672" s="92"/>
      <c r="X2672" s="92">
        <v>0</v>
      </c>
      <c r="Y2672" s="92">
        <v>2</v>
      </c>
      <c r="Z2672" s="92"/>
      <c r="AA2672" s="92"/>
      <c r="AB2672" s="92"/>
      <c r="AC2672" s="92"/>
      <c r="AD2672" s="92"/>
      <c r="AE2672" s="92"/>
      <c r="AF2672" s="92"/>
      <c r="AG2672" s="92"/>
      <c r="AH2672" s="92" t="s">
        <v>10284</v>
      </c>
    </row>
    <row r="2673" spans="1:34" ht="15.75" hidden="1" customHeight="1" x14ac:dyDescent="0.2">
      <c r="A2673" s="92" t="s">
        <v>33</v>
      </c>
      <c r="B2673" s="92" t="s">
        <v>108</v>
      </c>
      <c r="C2673" s="51">
        <f t="shared" si="76"/>
        <v>39</v>
      </c>
      <c r="D2673" s="57">
        <v>2016</v>
      </c>
      <c r="E2673" s="57">
        <v>3</v>
      </c>
      <c r="F2673" s="92" t="s">
        <v>22</v>
      </c>
      <c r="G2673" s="93" t="s">
        <v>8992</v>
      </c>
      <c r="H2673" s="92" t="s">
        <v>8993</v>
      </c>
      <c r="I2673" s="94" t="s">
        <v>25</v>
      </c>
      <c r="J2673" s="94" t="s">
        <v>26</v>
      </c>
      <c r="K2673" s="92" t="s">
        <v>27</v>
      </c>
      <c r="L2673" s="92" t="s">
        <v>88</v>
      </c>
      <c r="M2673" s="92" t="s">
        <v>1045</v>
      </c>
      <c r="N2673" s="92" t="s">
        <v>2982</v>
      </c>
      <c r="O2673" s="92" t="s">
        <v>2982</v>
      </c>
      <c r="P2673" s="95">
        <v>42626.634722222225</v>
      </c>
      <c r="Q2673" s="92"/>
      <c r="R2673" s="95">
        <v>42654.841666666667</v>
      </c>
      <c r="S2673" s="95">
        <v>42632.481249999997</v>
      </c>
      <c r="T2673" s="92"/>
      <c r="U2673" s="92" t="s">
        <v>106</v>
      </c>
      <c r="V2673" s="92"/>
      <c r="W2673" s="96">
        <v>42627</v>
      </c>
      <c r="X2673" s="92">
        <v>0</v>
      </c>
      <c r="Y2673" s="92">
        <v>4</v>
      </c>
      <c r="Z2673" s="92" t="s">
        <v>8994</v>
      </c>
      <c r="AA2673" s="92"/>
      <c r="AB2673" s="92"/>
      <c r="AC2673" s="92"/>
      <c r="AD2673" s="92"/>
      <c r="AE2673" s="92"/>
      <c r="AF2673" s="92"/>
      <c r="AG2673" s="92"/>
      <c r="AH2673" s="92" t="s">
        <v>8995</v>
      </c>
    </row>
    <row r="2674" spans="1:34" ht="15.75" hidden="1" customHeight="1" x14ac:dyDescent="0.2">
      <c r="A2674" s="92" t="s">
        <v>33</v>
      </c>
      <c r="B2674" s="92" t="s">
        <v>108</v>
      </c>
      <c r="C2674" s="51">
        <f t="shared" si="76"/>
        <v>28</v>
      </c>
      <c r="D2674" s="57">
        <v>2016</v>
      </c>
      <c r="E2674" s="57">
        <v>3</v>
      </c>
      <c r="F2674" s="92" t="s">
        <v>22</v>
      </c>
      <c r="G2674" s="93" t="s">
        <v>9973</v>
      </c>
      <c r="H2674" s="92" t="s">
        <v>9974</v>
      </c>
      <c r="I2674" s="94" t="s">
        <v>25</v>
      </c>
      <c r="J2674" s="94" t="s">
        <v>26</v>
      </c>
      <c r="K2674" s="92" t="s">
        <v>27</v>
      </c>
      <c r="L2674" s="92" t="s">
        <v>88</v>
      </c>
      <c r="M2674" s="92" t="s">
        <v>38</v>
      </c>
      <c r="N2674" s="92" t="s">
        <v>38</v>
      </c>
      <c r="O2674" s="92" t="s">
        <v>38</v>
      </c>
      <c r="P2674" s="95">
        <v>42534.415972222225</v>
      </c>
      <c r="Q2674" s="92"/>
      <c r="R2674" s="95">
        <v>42660.839583333334</v>
      </c>
      <c r="S2674" s="95">
        <v>42558.368055555555</v>
      </c>
      <c r="T2674" s="92"/>
      <c r="U2674" s="92" t="s">
        <v>39</v>
      </c>
      <c r="V2674" s="92"/>
      <c r="W2674" s="96">
        <v>42548</v>
      </c>
      <c r="X2674" s="92">
        <v>0</v>
      </c>
      <c r="Y2674" s="92">
        <v>2</v>
      </c>
      <c r="Z2674" s="92"/>
      <c r="AA2674" s="92"/>
      <c r="AB2674" s="92"/>
      <c r="AC2674" s="92"/>
      <c r="AD2674" s="92"/>
      <c r="AE2674" s="92"/>
      <c r="AF2674" s="92"/>
      <c r="AG2674" s="92"/>
      <c r="AH2674" s="92" t="s">
        <v>9975</v>
      </c>
    </row>
    <row r="2675" spans="1:34" ht="15.75" hidden="1" customHeight="1" x14ac:dyDescent="0.2">
      <c r="A2675" s="92" t="s">
        <v>33</v>
      </c>
      <c r="B2675" s="92" t="s">
        <v>3324</v>
      </c>
      <c r="C2675" s="51">
        <f t="shared" si="76"/>
        <v>29</v>
      </c>
      <c r="D2675" s="57">
        <v>2016</v>
      </c>
      <c r="E2675" s="57">
        <v>3</v>
      </c>
      <c r="F2675" s="92" t="s">
        <v>22</v>
      </c>
      <c r="G2675" s="93" t="s">
        <v>9976</v>
      </c>
      <c r="H2675" s="92" t="s">
        <v>9977</v>
      </c>
      <c r="I2675" s="94" t="s">
        <v>25</v>
      </c>
      <c r="J2675" s="94" t="s">
        <v>26</v>
      </c>
      <c r="K2675" s="92" t="s">
        <v>27</v>
      </c>
      <c r="L2675" s="92" t="s">
        <v>88</v>
      </c>
      <c r="M2675" s="92" t="s">
        <v>7450</v>
      </c>
      <c r="N2675" s="92" t="s">
        <v>38</v>
      </c>
      <c r="O2675" s="92" t="s">
        <v>38</v>
      </c>
      <c r="P2675" s="95">
        <v>42534.413194444445</v>
      </c>
      <c r="Q2675" s="92"/>
      <c r="R2675" s="95">
        <v>42660.839583333334</v>
      </c>
      <c r="S2675" s="95">
        <v>42562.418749999997</v>
      </c>
      <c r="T2675" s="92"/>
      <c r="U2675" s="92" t="s">
        <v>39</v>
      </c>
      <c r="V2675" s="92"/>
      <c r="W2675" s="96">
        <v>42545</v>
      </c>
      <c r="X2675" s="92">
        <v>0</v>
      </c>
      <c r="Y2675" s="92">
        <v>3</v>
      </c>
      <c r="Z2675" s="92"/>
      <c r="AA2675" s="92"/>
      <c r="AB2675" s="92"/>
      <c r="AC2675" s="92"/>
      <c r="AD2675" s="92"/>
      <c r="AE2675" s="92"/>
      <c r="AF2675" s="92"/>
      <c r="AG2675" s="92"/>
      <c r="AH2675" s="92" t="s">
        <v>9978</v>
      </c>
    </row>
    <row r="2676" spans="1:34" ht="15.75" customHeight="1" x14ac:dyDescent="0.2">
      <c r="A2676" s="92" t="s">
        <v>33</v>
      </c>
      <c r="B2676" s="92" t="s">
        <v>99</v>
      </c>
      <c r="C2676" s="51">
        <f t="shared" si="76"/>
        <v>37</v>
      </c>
      <c r="D2676" s="57">
        <v>2016</v>
      </c>
      <c r="E2676" s="57">
        <v>3</v>
      </c>
      <c r="F2676" s="92" t="s">
        <v>22</v>
      </c>
      <c r="G2676" s="93" t="s">
        <v>9461</v>
      </c>
      <c r="H2676" s="92" t="s">
        <v>9462</v>
      </c>
      <c r="I2676" s="94" t="s">
        <v>36</v>
      </c>
      <c r="J2676" s="94" t="s">
        <v>26</v>
      </c>
      <c r="K2676" s="92" t="s">
        <v>27</v>
      </c>
      <c r="L2676" s="92" t="s">
        <v>88</v>
      </c>
      <c r="M2676" s="92" t="s">
        <v>30</v>
      </c>
      <c r="N2676" s="92" t="s">
        <v>116</v>
      </c>
      <c r="O2676" s="92" t="s">
        <v>116</v>
      </c>
      <c r="P2676" s="95">
        <v>42615.480555555558</v>
      </c>
      <c r="Q2676" s="92"/>
      <c r="R2676" s="95">
        <v>42654.852083333331</v>
      </c>
      <c r="S2676" s="95">
        <v>42621.711805555555</v>
      </c>
      <c r="T2676" s="92"/>
      <c r="U2676" s="124" t="s">
        <v>10423</v>
      </c>
      <c r="V2676" s="92"/>
      <c r="W2676" s="92"/>
      <c r="X2676" s="92">
        <v>0</v>
      </c>
      <c r="Y2676" s="92">
        <v>1</v>
      </c>
      <c r="Z2676" s="97" t="s">
        <v>9463</v>
      </c>
      <c r="AA2676" s="92"/>
      <c r="AB2676" s="92"/>
      <c r="AC2676" s="92"/>
      <c r="AD2676" s="92"/>
      <c r="AE2676" s="92"/>
      <c r="AF2676" s="92"/>
      <c r="AG2676" s="92"/>
      <c r="AH2676" s="92" t="s">
        <v>9444</v>
      </c>
    </row>
    <row r="2677" spans="1:34" ht="15.75" customHeight="1" x14ac:dyDescent="0.2">
      <c r="A2677" s="92" t="s">
        <v>33</v>
      </c>
      <c r="B2677" s="92" t="s">
        <v>99</v>
      </c>
      <c r="C2677" s="51">
        <f t="shared" si="76"/>
        <v>37</v>
      </c>
      <c r="D2677" s="57">
        <v>2016</v>
      </c>
      <c r="E2677" s="57">
        <v>3</v>
      </c>
      <c r="F2677" s="92" t="s">
        <v>22</v>
      </c>
      <c r="G2677" s="93" t="s">
        <v>9441</v>
      </c>
      <c r="H2677" s="92" t="s">
        <v>9442</v>
      </c>
      <c r="I2677" s="94" t="s">
        <v>36</v>
      </c>
      <c r="J2677" s="94" t="s">
        <v>26</v>
      </c>
      <c r="K2677" s="92" t="s">
        <v>27</v>
      </c>
      <c r="L2677" s="92" t="s">
        <v>88</v>
      </c>
      <c r="M2677" s="92" t="s">
        <v>30</v>
      </c>
      <c r="N2677" s="92" t="s">
        <v>116</v>
      </c>
      <c r="O2677" s="92" t="s">
        <v>116</v>
      </c>
      <c r="P2677" s="95">
        <v>42615.493750000001</v>
      </c>
      <c r="Q2677" s="92"/>
      <c r="R2677" s="95">
        <v>42654.850694444445</v>
      </c>
      <c r="S2677" s="95">
        <v>42621.714583333334</v>
      </c>
      <c r="T2677" s="92"/>
      <c r="U2677" s="124" t="s">
        <v>10423</v>
      </c>
      <c r="V2677" s="92"/>
      <c r="W2677" s="92"/>
      <c r="X2677" s="92">
        <v>0</v>
      </c>
      <c r="Y2677" s="92">
        <v>1</v>
      </c>
      <c r="Z2677" s="97" t="s">
        <v>9443</v>
      </c>
      <c r="AA2677" s="92"/>
      <c r="AB2677" s="92"/>
      <c r="AC2677" s="92"/>
      <c r="AD2677" s="92"/>
      <c r="AE2677" s="92"/>
      <c r="AF2677" s="92"/>
      <c r="AG2677" s="92"/>
      <c r="AH2677" s="92" t="s">
        <v>9444</v>
      </c>
    </row>
    <row r="2678" spans="1:34" ht="15.75" customHeight="1" x14ac:dyDescent="0.2">
      <c r="A2678" s="92" t="s">
        <v>33</v>
      </c>
      <c r="B2678" s="92" t="s">
        <v>99</v>
      </c>
      <c r="C2678" s="51">
        <f t="shared" si="76"/>
        <v>37</v>
      </c>
      <c r="D2678" s="57">
        <v>2016</v>
      </c>
      <c r="E2678" s="57">
        <v>3</v>
      </c>
      <c r="F2678" s="92" t="s">
        <v>22</v>
      </c>
      <c r="G2678" s="93" t="s">
        <v>9455</v>
      </c>
      <c r="H2678" s="92" t="s">
        <v>9442</v>
      </c>
      <c r="I2678" s="94" t="s">
        <v>36</v>
      </c>
      <c r="J2678" s="94" t="s">
        <v>26</v>
      </c>
      <c r="K2678" s="92" t="s">
        <v>27</v>
      </c>
      <c r="L2678" s="92" t="s">
        <v>88</v>
      </c>
      <c r="M2678" s="92" t="s">
        <v>30</v>
      </c>
      <c r="N2678" s="92" t="s">
        <v>116</v>
      </c>
      <c r="O2678" s="92" t="s">
        <v>116</v>
      </c>
      <c r="P2678" s="95">
        <v>42615.493750000001</v>
      </c>
      <c r="Q2678" s="92"/>
      <c r="R2678" s="95">
        <v>42654.851388888892</v>
      </c>
      <c r="S2678" s="95">
        <v>42621.713194444441</v>
      </c>
      <c r="T2678" s="92"/>
      <c r="U2678" s="124" t="s">
        <v>10423</v>
      </c>
      <c r="V2678" s="92"/>
      <c r="W2678" s="92"/>
      <c r="X2678" s="92">
        <v>0</v>
      </c>
      <c r="Y2678" s="92">
        <v>1</v>
      </c>
      <c r="Z2678" s="97" t="s">
        <v>9456</v>
      </c>
      <c r="AA2678" s="92"/>
      <c r="AB2678" s="92"/>
      <c r="AC2678" s="92"/>
      <c r="AD2678" s="92"/>
      <c r="AE2678" s="92"/>
      <c r="AF2678" s="92"/>
      <c r="AG2678" s="92"/>
      <c r="AH2678" s="92" t="s">
        <v>9457</v>
      </c>
    </row>
    <row r="2679" spans="1:34" ht="15.75" customHeight="1" x14ac:dyDescent="0.2">
      <c r="A2679" s="92" t="s">
        <v>33</v>
      </c>
      <c r="B2679" s="92" t="s">
        <v>99</v>
      </c>
      <c r="C2679" s="51">
        <f t="shared" si="76"/>
        <v>37</v>
      </c>
      <c r="D2679" s="57">
        <v>2016</v>
      </c>
      <c r="E2679" s="57">
        <v>3</v>
      </c>
      <c r="F2679" s="92" t="s">
        <v>22</v>
      </c>
      <c r="G2679" s="93" t="s">
        <v>9468</v>
      </c>
      <c r="H2679" s="92" t="s">
        <v>9469</v>
      </c>
      <c r="I2679" s="94" t="s">
        <v>36</v>
      </c>
      <c r="J2679" s="94" t="s">
        <v>26</v>
      </c>
      <c r="K2679" s="92" t="s">
        <v>27</v>
      </c>
      <c r="L2679" s="92" t="s">
        <v>88</v>
      </c>
      <c r="M2679" s="92" t="s">
        <v>30</v>
      </c>
      <c r="N2679" s="92" t="s">
        <v>116</v>
      </c>
      <c r="O2679" s="92" t="s">
        <v>116</v>
      </c>
      <c r="P2679" s="95">
        <v>42615.476388888892</v>
      </c>
      <c r="Q2679" s="92"/>
      <c r="R2679" s="95">
        <v>42654.853472222225</v>
      </c>
      <c r="S2679" s="95">
        <v>42621.707638888889</v>
      </c>
      <c r="T2679" s="92"/>
      <c r="U2679" s="124" t="s">
        <v>10423</v>
      </c>
      <c r="V2679" s="92"/>
      <c r="W2679" s="92"/>
      <c r="X2679" s="92">
        <v>0</v>
      </c>
      <c r="Y2679" s="92">
        <v>1</v>
      </c>
      <c r="Z2679" s="97" t="s">
        <v>9470</v>
      </c>
      <c r="AA2679" s="92"/>
      <c r="AB2679" s="92"/>
      <c r="AC2679" s="92"/>
      <c r="AD2679" s="92"/>
      <c r="AE2679" s="92"/>
      <c r="AF2679" s="92"/>
      <c r="AG2679" s="92"/>
      <c r="AH2679" s="92" t="s">
        <v>9444</v>
      </c>
    </row>
    <row r="2680" spans="1:34" ht="15.75" customHeight="1" x14ac:dyDescent="0.2">
      <c r="A2680" s="92" t="s">
        <v>33</v>
      </c>
      <c r="B2680" s="92" t="s">
        <v>99</v>
      </c>
      <c r="C2680" s="51">
        <f t="shared" si="76"/>
        <v>37</v>
      </c>
      <c r="D2680" s="57">
        <v>2016</v>
      </c>
      <c r="E2680" s="57">
        <v>3</v>
      </c>
      <c r="F2680" s="92" t="s">
        <v>22</v>
      </c>
      <c r="G2680" s="93" t="s">
        <v>9445</v>
      </c>
      <c r="H2680" s="92" t="s">
        <v>9446</v>
      </c>
      <c r="I2680" s="94" t="s">
        <v>36</v>
      </c>
      <c r="J2680" s="94" t="s">
        <v>26</v>
      </c>
      <c r="K2680" s="92" t="s">
        <v>27</v>
      </c>
      <c r="L2680" s="92" t="s">
        <v>88</v>
      </c>
      <c r="M2680" s="92" t="s">
        <v>30</v>
      </c>
      <c r="N2680" s="92" t="s">
        <v>116</v>
      </c>
      <c r="O2680" s="92" t="s">
        <v>116</v>
      </c>
      <c r="P2680" s="95">
        <v>42615.478472222225</v>
      </c>
      <c r="Q2680" s="92"/>
      <c r="R2680" s="95">
        <v>42654.852777777778</v>
      </c>
      <c r="S2680" s="95">
        <v>42621.708333333336</v>
      </c>
      <c r="T2680" s="92"/>
      <c r="U2680" s="124" t="s">
        <v>10423</v>
      </c>
      <c r="V2680" s="92"/>
      <c r="W2680" s="92"/>
      <c r="X2680" s="92">
        <v>0</v>
      </c>
      <c r="Y2680" s="92">
        <v>2</v>
      </c>
      <c r="Z2680" s="97" t="s">
        <v>9447</v>
      </c>
      <c r="AA2680" s="92"/>
      <c r="AB2680" s="92"/>
      <c r="AC2680" s="92"/>
      <c r="AD2680" s="92"/>
      <c r="AE2680" s="92"/>
      <c r="AF2680" s="92"/>
      <c r="AG2680" s="92"/>
      <c r="AH2680" s="92" t="s">
        <v>9448</v>
      </c>
    </row>
    <row r="2681" spans="1:34" ht="15.75" customHeight="1" x14ac:dyDescent="0.2">
      <c r="A2681" s="92" t="s">
        <v>33</v>
      </c>
      <c r="B2681" s="92" t="s">
        <v>99</v>
      </c>
      <c r="C2681" s="51">
        <f t="shared" si="76"/>
        <v>37</v>
      </c>
      <c r="D2681" s="57">
        <v>2016</v>
      </c>
      <c r="E2681" s="57">
        <v>3</v>
      </c>
      <c r="F2681" s="92" t="s">
        <v>22</v>
      </c>
      <c r="G2681" s="93" t="s">
        <v>9464</v>
      </c>
      <c r="H2681" s="92" t="s">
        <v>9465</v>
      </c>
      <c r="I2681" s="94" t="s">
        <v>36</v>
      </c>
      <c r="J2681" s="94" t="s">
        <v>26</v>
      </c>
      <c r="K2681" s="92" t="s">
        <v>27</v>
      </c>
      <c r="L2681" s="92" t="s">
        <v>88</v>
      </c>
      <c r="M2681" s="92" t="s">
        <v>30</v>
      </c>
      <c r="N2681" s="92" t="s">
        <v>116</v>
      </c>
      <c r="O2681" s="92" t="s">
        <v>116</v>
      </c>
      <c r="P2681" s="95">
        <v>42615.479166666664</v>
      </c>
      <c r="Q2681" s="92"/>
      <c r="R2681" s="95">
        <v>42654.852083333331</v>
      </c>
      <c r="S2681" s="95">
        <v>42621.709722222222</v>
      </c>
      <c r="T2681" s="92"/>
      <c r="U2681" s="124" t="s">
        <v>10423</v>
      </c>
      <c r="V2681" s="92"/>
      <c r="W2681" s="92"/>
      <c r="X2681" s="92">
        <v>0</v>
      </c>
      <c r="Y2681" s="92">
        <v>2</v>
      </c>
      <c r="Z2681" s="97" t="s">
        <v>9466</v>
      </c>
      <c r="AA2681" s="92"/>
      <c r="AB2681" s="92"/>
      <c r="AC2681" s="92"/>
      <c r="AD2681" s="92"/>
      <c r="AE2681" s="92"/>
      <c r="AF2681" s="92"/>
      <c r="AG2681" s="92"/>
      <c r="AH2681" s="92" t="s">
        <v>9467</v>
      </c>
    </row>
    <row r="2682" spans="1:34" ht="15.75" customHeight="1" x14ac:dyDescent="0.2">
      <c r="A2682" s="92" t="s">
        <v>33</v>
      </c>
      <c r="B2682" s="92" t="s">
        <v>99</v>
      </c>
      <c r="C2682" s="51">
        <f t="shared" si="76"/>
        <v>37</v>
      </c>
      <c r="D2682" s="57">
        <v>2016</v>
      </c>
      <c r="E2682" s="57">
        <v>3</v>
      </c>
      <c r="F2682" s="92" t="s">
        <v>22</v>
      </c>
      <c r="G2682" s="93" t="s">
        <v>9449</v>
      </c>
      <c r="H2682" s="92" t="s">
        <v>9450</v>
      </c>
      <c r="I2682" s="94" t="s">
        <v>36</v>
      </c>
      <c r="J2682" s="94" t="s">
        <v>26</v>
      </c>
      <c r="K2682" s="92" t="s">
        <v>27</v>
      </c>
      <c r="L2682" s="92" t="s">
        <v>88</v>
      </c>
      <c r="M2682" s="92" t="s">
        <v>30</v>
      </c>
      <c r="N2682" s="92" t="s">
        <v>116</v>
      </c>
      <c r="O2682" s="92" t="s">
        <v>116</v>
      </c>
      <c r="P2682" s="95">
        <v>42615.477083333331</v>
      </c>
      <c r="Q2682" s="92"/>
      <c r="R2682" s="95">
        <v>42654.852777777778</v>
      </c>
      <c r="S2682" s="95">
        <v>42621.707638888889</v>
      </c>
      <c r="T2682" s="92"/>
      <c r="U2682" s="124" t="s">
        <v>10423</v>
      </c>
      <c r="V2682" s="92"/>
      <c r="W2682" s="92"/>
      <c r="X2682" s="92">
        <v>0</v>
      </c>
      <c r="Y2682" s="92">
        <v>2</v>
      </c>
      <c r="Z2682" s="97" t="s">
        <v>9451</v>
      </c>
      <c r="AA2682" s="92"/>
      <c r="AB2682" s="92"/>
      <c r="AC2682" s="92"/>
      <c r="AD2682" s="92"/>
      <c r="AE2682" s="92"/>
      <c r="AF2682" s="92"/>
      <c r="AG2682" s="92"/>
      <c r="AH2682" s="92" t="s">
        <v>9444</v>
      </c>
    </row>
    <row r="2683" spans="1:34" ht="15.75" customHeight="1" x14ac:dyDescent="0.2">
      <c r="A2683" s="92" t="s">
        <v>33</v>
      </c>
      <c r="B2683" s="92" t="s">
        <v>99</v>
      </c>
      <c r="C2683" s="51">
        <f t="shared" si="76"/>
        <v>37</v>
      </c>
      <c r="D2683" s="57">
        <v>2016</v>
      </c>
      <c r="E2683" s="57">
        <v>3</v>
      </c>
      <c r="F2683" s="92" t="s">
        <v>22</v>
      </c>
      <c r="G2683" s="93" t="s">
        <v>9458</v>
      </c>
      <c r="H2683" s="92" t="s">
        <v>9459</v>
      </c>
      <c r="I2683" s="94" t="s">
        <v>36</v>
      </c>
      <c r="J2683" s="94" t="s">
        <v>26</v>
      </c>
      <c r="K2683" s="92" t="s">
        <v>27</v>
      </c>
      <c r="L2683" s="92" t="s">
        <v>88</v>
      </c>
      <c r="M2683" s="92" t="s">
        <v>30</v>
      </c>
      <c r="N2683" s="92" t="s">
        <v>116</v>
      </c>
      <c r="O2683" s="92" t="s">
        <v>116</v>
      </c>
      <c r="P2683" s="95">
        <v>42615.48333333333</v>
      </c>
      <c r="Q2683" s="92"/>
      <c r="R2683" s="95">
        <v>42654.851388888892</v>
      </c>
      <c r="S2683" s="95">
        <v>42621.712500000001</v>
      </c>
      <c r="T2683" s="92"/>
      <c r="U2683" s="124" t="s">
        <v>10423</v>
      </c>
      <c r="V2683" s="92"/>
      <c r="W2683" s="92"/>
      <c r="X2683" s="92">
        <v>0</v>
      </c>
      <c r="Y2683" s="92">
        <v>1</v>
      </c>
      <c r="Z2683" s="97" t="s">
        <v>9460</v>
      </c>
      <c r="AA2683" s="92"/>
      <c r="AB2683" s="92"/>
      <c r="AC2683" s="92"/>
      <c r="AD2683" s="92"/>
      <c r="AE2683" s="92"/>
      <c r="AF2683" s="92"/>
      <c r="AG2683" s="92"/>
      <c r="AH2683" s="92" t="s">
        <v>9444</v>
      </c>
    </row>
    <row r="2684" spans="1:34" ht="15.75" customHeight="1" x14ac:dyDescent="0.2">
      <c r="A2684" s="92" t="s">
        <v>33</v>
      </c>
      <c r="B2684" s="92" t="s">
        <v>145</v>
      </c>
      <c r="C2684" s="51">
        <f t="shared" si="76"/>
        <v>31</v>
      </c>
      <c r="D2684" s="57">
        <v>2016</v>
      </c>
      <c r="E2684" s="57">
        <v>3</v>
      </c>
      <c r="F2684" s="92" t="s">
        <v>22</v>
      </c>
      <c r="G2684" s="93" t="s">
        <v>9238</v>
      </c>
      <c r="H2684" s="92" t="s">
        <v>9239</v>
      </c>
      <c r="I2684" s="94" t="s">
        <v>25</v>
      </c>
      <c r="J2684" s="94" t="s">
        <v>26</v>
      </c>
      <c r="K2684" s="92" t="s">
        <v>27</v>
      </c>
      <c r="L2684" s="92" t="s">
        <v>37</v>
      </c>
      <c r="M2684" s="92" t="s">
        <v>29</v>
      </c>
      <c r="N2684" s="92" t="s">
        <v>116</v>
      </c>
      <c r="O2684" s="92" t="s">
        <v>116</v>
      </c>
      <c r="P2684" s="95">
        <v>42576.520833333336</v>
      </c>
      <c r="Q2684" s="92"/>
      <c r="R2684" s="95">
        <v>42583.574305555558</v>
      </c>
      <c r="S2684" s="95">
        <v>42580.677083333336</v>
      </c>
      <c r="T2684" s="92"/>
      <c r="U2684" s="124" t="s">
        <v>10423</v>
      </c>
      <c r="V2684" s="92"/>
      <c r="W2684" s="96">
        <v>42580</v>
      </c>
      <c r="X2684" s="92">
        <v>0</v>
      </c>
      <c r="Y2684" s="92">
        <v>4</v>
      </c>
      <c r="Z2684" s="92"/>
      <c r="AA2684" s="92"/>
      <c r="AB2684" s="92"/>
      <c r="AC2684" s="92"/>
      <c r="AD2684" s="92"/>
      <c r="AE2684" s="92"/>
      <c r="AF2684" s="92"/>
      <c r="AG2684" s="92"/>
      <c r="AH2684" s="92" t="s">
        <v>9240</v>
      </c>
    </row>
    <row r="2685" spans="1:34" ht="15.75" customHeight="1" x14ac:dyDescent="0.2">
      <c r="A2685" s="92" t="s">
        <v>33</v>
      </c>
      <c r="B2685" s="92" t="s">
        <v>6457</v>
      </c>
      <c r="C2685" s="51">
        <f t="shared" si="76"/>
        <v>30</v>
      </c>
      <c r="D2685" s="57">
        <v>2016</v>
      </c>
      <c r="E2685" s="57">
        <v>3</v>
      </c>
      <c r="F2685" s="92" t="s">
        <v>22</v>
      </c>
      <c r="G2685" s="93" t="s">
        <v>9641</v>
      </c>
      <c r="H2685" s="92" t="s">
        <v>9642</v>
      </c>
      <c r="I2685" s="94" t="s">
        <v>25</v>
      </c>
      <c r="J2685" s="94" t="s">
        <v>26</v>
      </c>
      <c r="K2685" s="92" t="s">
        <v>27</v>
      </c>
      <c r="L2685" s="92" t="s">
        <v>88</v>
      </c>
      <c r="M2685" s="92" t="s">
        <v>4515</v>
      </c>
      <c r="N2685" s="92" t="s">
        <v>7622</v>
      </c>
      <c r="O2685" s="92" t="s">
        <v>7622</v>
      </c>
      <c r="P2685" s="95">
        <v>42485.530555555553</v>
      </c>
      <c r="Q2685" s="95">
        <v>42660.844444444447</v>
      </c>
      <c r="R2685" s="95">
        <v>42660.844444444447</v>
      </c>
      <c r="S2685" s="95">
        <v>42571.586805555555</v>
      </c>
      <c r="T2685" s="92"/>
      <c r="U2685" s="124" t="s">
        <v>10423</v>
      </c>
      <c r="V2685" s="92"/>
      <c r="W2685" s="92"/>
      <c r="X2685" s="92">
        <v>0</v>
      </c>
      <c r="Y2685" s="92">
        <v>1</v>
      </c>
      <c r="Z2685" s="92"/>
      <c r="AA2685" s="92"/>
      <c r="AB2685" s="92"/>
      <c r="AC2685" s="92"/>
      <c r="AD2685" s="92"/>
      <c r="AE2685" s="92"/>
      <c r="AF2685" s="92"/>
      <c r="AG2685" s="92"/>
      <c r="AH2685" s="92" t="s">
        <v>9643</v>
      </c>
    </row>
    <row r="2686" spans="1:34" ht="15.75" hidden="1" customHeight="1" x14ac:dyDescent="0.2">
      <c r="A2686" s="92" t="s">
        <v>33</v>
      </c>
      <c r="B2686" s="92" t="s">
        <v>564</v>
      </c>
      <c r="C2686" s="51">
        <f t="shared" si="76"/>
        <v>38</v>
      </c>
      <c r="D2686" s="57">
        <v>2016</v>
      </c>
      <c r="E2686" s="57">
        <v>3</v>
      </c>
      <c r="F2686" s="92" t="s">
        <v>22</v>
      </c>
      <c r="G2686" s="93" t="s">
        <v>9259</v>
      </c>
      <c r="H2686" s="92" t="s">
        <v>9260</v>
      </c>
      <c r="I2686" s="94" t="s">
        <v>25</v>
      </c>
      <c r="J2686" s="94" t="s">
        <v>26</v>
      </c>
      <c r="K2686" s="92" t="s">
        <v>27</v>
      </c>
      <c r="L2686" s="92" t="s">
        <v>37</v>
      </c>
      <c r="M2686" s="92" t="s">
        <v>29</v>
      </c>
      <c r="N2686" s="92" t="s">
        <v>38</v>
      </c>
      <c r="O2686" s="92" t="s">
        <v>38</v>
      </c>
      <c r="P2686" s="95">
        <v>42629.457638888889</v>
      </c>
      <c r="Q2686" s="92"/>
      <c r="R2686" s="95">
        <v>42654.84097222222</v>
      </c>
      <c r="S2686" s="95">
        <v>42629.636805555558</v>
      </c>
      <c r="T2686" s="92"/>
      <c r="U2686" s="92" t="s">
        <v>39</v>
      </c>
      <c r="V2686" s="92"/>
      <c r="W2686" s="96">
        <v>42629</v>
      </c>
      <c r="X2686" s="92">
        <v>0</v>
      </c>
      <c r="Y2686" s="92">
        <v>1</v>
      </c>
      <c r="Z2686" s="92"/>
      <c r="AA2686" s="92"/>
      <c r="AB2686" s="92"/>
      <c r="AC2686" s="92"/>
      <c r="AD2686" s="92"/>
      <c r="AE2686" s="92"/>
      <c r="AF2686" s="92"/>
      <c r="AG2686" s="92"/>
      <c r="AH2686" s="92" t="s">
        <v>9261</v>
      </c>
    </row>
    <row r="2687" spans="1:34" ht="15.75" hidden="1" customHeight="1" x14ac:dyDescent="0.2">
      <c r="A2687" s="92" t="s">
        <v>33</v>
      </c>
      <c r="B2687" s="92" t="s">
        <v>108</v>
      </c>
      <c r="C2687" s="51">
        <f t="shared" si="76"/>
        <v>39</v>
      </c>
      <c r="D2687" s="57">
        <v>2016</v>
      </c>
      <c r="E2687" s="57">
        <v>3</v>
      </c>
      <c r="F2687" s="92" t="s">
        <v>22</v>
      </c>
      <c r="G2687" s="93" t="s">
        <v>9256</v>
      </c>
      <c r="H2687" s="92" t="s">
        <v>9257</v>
      </c>
      <c r="I2687" s="94" t="s">
        <v>25</v>
      </c>
      <c r="J2687" s="94" t="s">
        <v>26</v>
      </c>
      <c r="K2687" s="92" t="s">
        <v>27</v>
      </c>
      <c r="L2687" s="92" t="s">
        <v>88</v>
      </c>
      <c r="M2687" s="92" t="s">
        <v>38</v>
      </c>
      <c r="N2687" s="92" t="s">
        <v>38</v>
      </c>
      <c r="O2687" s="92" t="s">
        <v>38</v>
      </c>
      <c r="P2687" s="95">
        <v>42629.458333333336</v>
      </c>
      <c r="Q2687" s="92"/>
      <c r="R2687" s="95">
        <v>42654.840277777781</v>
      </c>
      <c r="S2687" s="95">
        <v>42632.699305555558</v>
      </c>
      <c r="T2687" s="92"/>
      <c r="U2687" s="92" t="s">
        <v>39</v>
      </c>
      <c r="V2687" s="92"/>
      <c r="W2687" s="96">
        <v>42632</v>
      </c>
      <c r="X2687" s="92">
        <v>0</v>
      </c>
      <c r="Y2687" s="92">
        <v>3</v>
      </c>
      <c r="Z2687" s="92"/>
      <c r="AA2687" s="92"/>
      <c r="AB2687" s="92"/>
      <c r="AC2687" s="92"/>
      <c r="AD2687" s="92"/>
      <c r="AE2687" s="92"/>
      <c r="AF2687" s="92"/>
      <c r="AG2687" s="92"/>
      <c r="AH2687" s="92" t="s">
        <v>9258</v>
      </c>
    </row>
    <row r="2688" spans="1:34" ht="15.75" customHeight="1" x14ac:dyDescent="0.2">
      <c r="A2688" s="92" t="s">
        <v>33</v>
      </c>
      <c r="B2688" s="92" t="s">
        <v>56</v>
      </c>
      <c r="C2688" s="51">
        <f t="shared" si="76"/>
        <v>28</v>
      </c>
      <c r="D2688" s="57">
        <v>2016</v>
      </c>
      <c r="E2688" s="57">
        <v>3</v>
      </c>
      <c r="F2688" s="92" t="s">
        <v>22</v>
      </c>
      <c r="G2688" s="93" t="s">
        <v>10083</v>
      </c>
      <c r="H2688" s="92" t="s">
        <v>10084</v>
      </c>
      <c r="I2688" s="94" t="s">
        <v>25</v>
      </c>
      <c r="J2688" s="94" t="s">
        <v>26</v>
      </c>
      <c r="K2688" s="92" t="s">
        <v>27</v>
      </c>
      <c r="L2688" s="92" t="s">
        <v>37</v>
      </c>
      <c r="M2688" s="92" t="s">
        <v>29</v>
      </c>
      <c r="N2688" s="92" t="s">
        <v>74</v>
      </c>
      <c r="O2688" s="92" t="s">
        <v>74</v>
      </c>
      <c r="P2688" s="95">
        <v>42545.668055555558</v>
      </c>
      <c r="Q2688" s="92"/>
      <c r="R2688" s="95">
        <v>42660.834722222222</v>
      </c>
      <c r="S2688" s="95">
        <v>42557.506944444445</v>
      </c>
      <c r="T2688" s="92"/>
      <c r="U2688" s="124" t="s">
        <v>10423</v>
      </c>
      <c r="V2688" s="92"/>
      <c r="W2688" s="96">
        <v>42548</v>
      </c>
      <c r="X2688" s="92">
        <v>0</v>
      </c>
      <c r="Y2688" s="92">
        <v>1</v>
      </c>
      <c r="Z2688" s="92"/>
      <c r="AA2688" s="92"/>
      <c r="AB2688" s="92"/>
      <c r="AC2688" s="92"/>
      <c r="AD2688" s="92"/>
      <c r="AE2688" s="92"/>
      <c r="AF2688" s="92"/>
      <c r="AG2688" s="92"/>
      <c r="AH2688" s="92" t="s">
        <v>10085</v>
      </c>
    </row>
    <row r="2689" spans="1:34" ht="15.75" customHeight="1" x14ac:dyDescent="0.2">
      <c r="A2689" s="92" t="s">
        <v>33</v>
      </c>
      <c r="B2689" s="92" t="s">
        <v>133</v>
      </c>
      <c r="C2689" s="51">
        <f t="shared" si="76"/>
        <v>35</v>
      </c>
      <c r="D2689" s="57">
        <v>2016</v>
      </c>
      <c r="E2689" s="57">
        <v>3</v>
      </c>
      <c r="F2689" s="92" t="s">
        <v>22</v>
      </c>
      <c r="G2689" s="93" t="s">
        <v>8948</v>
      </c>
      <c r="H2689" s="92" t="s">
        <v>8949</v>
      </c>
      <c r="I2689" s="94" t="s">
        <v>36</v>
      </c>
      <c r="J2689" s="94" t="s">
        <v>26</v>
      </c>
      <c r="K2689" s="92" t="s">
        <v>27</v>
      </c>
      <c r="L2689" s="92" t="s">
        <v>88</v>
      </c>
      <c r="M2689" s="92" t="s">
        <v>30</v>
      </c>
      <c r="N2689" s="92" t="s">
        <v>116</v>
      </c>
      <c r="O2689" s="92" t="s">
        <v>116</v>
      </c>
      <c r="P2689" s="95">
        <v>42606.454861111109</v>
      </c>
      <c r="Q2689" s="92"/>
      <c r="R2689" s="95">
        <v>42654.87222222222</v>
      </c>
      <c r="S2689" s="95">
        <v>42606.632638888892</v>
      </c>
      <c r="T2689" s="92"/>
      <c r="U2689" s="124" t="s">
        <v>10423</v>
      </c>
      <c r="V2689" s="92"/>
      <c r="W2689" s="92"/>
      <c r="X2689" s="92">
        <v>0</v>
      </c>
      <c r="Y2689" s="92">
        <v>2</v>
      </c>
      <c r="Z2689" s="97" t="s">
        <v>8950</v>
      </c>
      <c r="AA2689" s="92"/>
      <c r="AB2689" s="92"/>
      <c r="AC2689" s="92"/>
      <c r="AD2689" s="92"/>
      <c r="AE2689" s="92"/>
      <c r="AF2689" s="92"/>
      <c r="AG2689" s="92"/>
      <c r="AH2689" s="92" t="s">
        <v>8951</v>
      </c>
    </row>
    <row r="2690" spans="1:34" ht="15.75" customHeight="1" x14ac:dyDescent="0.2">
      <c r="A2690" s="92" t="s">
        <v>33</v>
      </c>
      <c r="B2690" s="92" t="s">
        <v>120</v>
      </c>
      <c r="C2690" s="51">
        <f t="shared" si="76"/>
        <v>31</v>
      </c>
      <c r="D2690" s="57">
        <v>2016</v>
      </c>
      <c r="E2690" s="57">
        <v>3</v>
      </c>
      <c r="F2690" s="92" t="s">
        <v>22</v>
      </c>
      <c r="G2690" s="93" t="s">
        <v>10027</v>
      </c>
      <c r="H2690" s="92" t="s">
        <v>10028</v>
      </c>
      <c r="I2690" s="94" t="s">
        <v>36</v>
      </c>
      <c r="J2690" s="94" t="s">
        <v>26</v>
      </c>
      <c r="K2690" s="92" t="s">
        <v>27</v>
      </c>
      <c r="L2690" s="92" t="s">
        <v>88</v>
      </c>
      <c r="M2690" s="92" t="s">
        <v>7622</v>
      </c>
      <c r="N2690" s="92" t="s">
        <v>8020</v>
      </c>
      <c r="O2690" s="92" t="s">
        <v>8020</v>
      </c>
      <c r="P2690" s="95">
        <v>42570.256944444445</v>
      </c>
      <c r="Q2690" s="92"/>
      <c r="R2690" s="95">
        <v>42655.027777777781</v>
      </c>
      <c r="S2690" s="95">
        <v>42580.333333333336</v>
      </c>
      <c r="T2690" s="92"/>
      <c r="U2690" s="124" t="s">
        <v>10423</v>
      </c>
      <c r="V2690" s="92"/>
      <c r="W2690" s="92"/>
      <c r="X2690" s="92">
        <v>0</v>
      </c>
      <c r="Y2690" s="92">
        <v>2</v>
      </c>
      <c r="Z2690" s="97" t="s">
        <v>10029</v>
      </c>
      <c r="AA2690" s="92"/>
      <c r="AB2690" s="92"/>
      <c r="AC2690" s="92"/>
      <c r="AD2690" s="92"/>
      <c r="AE2690" s="92"/>
      <c r="AF2690" s="92"/>
      <c r="AG2690" s="92"/>
      <c r="AH2690" s="92" t="s">
        <v>10030</v>
      </c>
    </row>
    <row r="2691" spans="1:34" ht="15.75" customHeight="1" x14ac:dyDescent="0.2">
      <c r="A2691" s="92" t="s">
        <v>33</v>
      </c>
      <c r="B2691" s="92" t="s">
        <v>120</v>
      </c>
      <c r="C2691" s="51">
        <f t="shared" si="76"/>
        <v>31</v>
      </c>
      <c r="D2691" s="57">
        <v>2016</v>
      </c>
      <c r="E2691" s="57">
        <v>3</v>
      </c>
      <c r="F2691" s="92" t="s">
        <v>22</v>
      </c>
      <c r="G2691" s="93" t="s">
        <v>9870</v>
      </c>
      <c r="H2691" s="92" t="s">
        <v>9871</v>
      </c>
      <c r="I2691" s="94" t="s">
        <v>36</v>
      </c>
      <c r="J2691" s="94" t="s">
        <v>26</v>
      </c>
      <c r="K2691" s="92" t="s">
        <v>27</v>
      </c>
      <c r="L2691" s="92" t="s">
        <v>88</v>
      </c>
      <c r="M2691" s="92" t="s">
        <v>7622</v>
      </c>
      <c r="N2691" s="92" t="s">
        <v>8020</v>
      </c>
      <c r="O2691" s="92" t="s">
        <v>8020</v>
      </c>
      <c r="P2691" s="95">
        <v>42570.31527777778</v>
      </c>
      <c r="Q2691" s="92"/>
      <c r="R2691" s="95">
        <v>42655.027777777781</v>
      </c>
      <c r="S2691" s="95">
        <v>42580.334722222222</v>
      </c>
      <c r="T2691" s="92"/>
      <c r="U2691" s="124" t="s">
        <v>10423</v>
      </c>
      <c r="V2691" s="92"/>
      <c r="W2691" s="92"/>
      <c r="X2691" s="92">
        <v>0</v>
      </c>
      <c r="Y2691" s="92">
        <v>2</v>
      </c>
      <c r="Z2691" s="97" t="s">
        <v>9872</v>
      </c>
      <c r="AA2691" s="92"/>
      <c r="AB2691" s="92"/>
      <c r="AC2691" s="92"/>
      <c r="AD2691" s="92"/>
      <c r="AE2691" s="92"/>
      <c r="AF2691" s="92"/>
      <c r="AG2691" s="92"/>
      <c r="AH2691" s="92" t="s">
        <v>9873</v>
      </c>
    </row>
    <row r="2692" spans="1:34" ht="15.75" customHeight="1" x14ac:dyDescent="0.2">
      <c r="A2692" s="92" t="s">
        <v>33</v>
      </c>
      <c r="B2692" s="92" t="s">
        <v>120</v>
      </c>
      <c r="C2692" s="51">
        <f t="shared" si="76"/>
        <v>31</v>
      </c>
      <c r="D2692" s="57">
        <v>2016</v>
      </c>
      <c r="E2692" s="57">
        <v>3</v>
      </c>
      <c r="F2692" s="92" t="s">
        <v>22</v>
      </c>
      <c r="G2692" s="93" t="s">
        <v>10011</v>
      </c>
      <c r="H2692" s="92" t="s">
        <v>10012</v>
      </c>
      <c r="I2692" s="94" t="s">
        <v>36</v>
      </c>
      <c r="J2692" s="94" t="s">
        <v>26</v>
      </c>
      <c r="K2692" s="92" t="s">
        <v>27</v>
      </c>
      <c r="L2692" s="92" t="s">
        <v>88</v>
      </c>
      <c r="M2692" s="92" t="s">
        <v>7622</v>
      </c>
      <c r="N2692" s="92" t="s">
        <v>8020</v>
      </c>
      <c r="O2692" s="92" t="s">
        <v>8020</v>
      </c>
      <c r="P2692" s="95">
        <v>42570.311805555553</v>
      </c>
      <c r="Q2692" s="92"/>
      <c r="R2692" s="95">
        <v>42655.027777777781</v>
      </c>
      <c r="S2692" s="95">
        <v>42580.334027777775</v>
      </c>
      <c r="T2692" s="92"/>
      <c r="U2692" s="124" t="s">
        <v>10423</v>
      </c>
      <c r="V2692" s="92"/>
      <c r="W2692" s="92"/>
      <c r="X2692" s="92">
        <v>0</v>
      </c>
      <c r="Y2692" s="92">
        <v>2</v>
      </c>
      <c r="Z2692" s="97" t="s">
        <v>10013</v>
      </c>
      <c r="AA2692" s="92"/>
      <c r="AB2692" s="92"/>
      <c r="AC2692" s="92"/>
      <c r="AD2692" s="92"/>
      <c r="AE2692" s="92"/>
      <c r="AF2692" s="92"/>
      <c r="AG2692" s="92"/>
      <c r="AH2692" s="92" t="s">
        <v>10014</v>
      </c>
    </row>
    <row r="2693" spans="1:34" ht="15.75" customHeight="1" x14ac:dyDescent="0.2">
      <c r="A2693" s="92" t="s">
        <v>33</v>
      </c>
      <c r="B2693" s="92" t="s">
        <v>120</v>
      </c>
      <c r="C2693" s="51">
        <f t="shared" si="76"/>
        <v>31</v>
      </c>
      <c r="D2693" s="57">
        <v>2016</v>
      </c>
      <c r="E2693" s="57">
        <v>3</v>
      </c>
      <c r="F2693" s="92" t="s">
        <v>22</v>
      </c>
      <c r="G2693" s="93" t="s">
        <v>10019</v>
      </c>
      <c r="H2693" s="92" t="s">
        <v>10020</v>
      </c>
      <c r="I2693" s="94" t="s">
        <v>36</v>
      </c>
      <c r="J2693" s="94" t="s">
        <v>26</v>
      </c>
      <c r="K2693" s="92" t="s">
        <v>27</v>
      </c>
      <c r="L2693" s="92" t="s">
        <v>88</v>
      </c>
      <c r="M2693" s="92" t="s">
        <v>7622</v>
      </c>
      <c r="N2693" s="92" t="s">
        <v>6504</v>
      </c>
      <c r="O2693" s="92" t="s">
        <v>6504</v>
      </c>
      <c r="P2693" s="95">
        <v>42570.326388888891</v>
      </c>
      <c r="Q2693" s="92"/>
      <c r="R2693" s="95">
        <v>42655.027777777781</v>
      </c>
      <c r="S2693" s="95">
        <v>42580.356944444444</v>
      </c>
      <c r="T2693" s="92"/>
      <c r="U2693" s="124" t="s">
        <v>10423</v>
      </c>
      <c r="V2693" s="92"/>
      <c r="W2693" s="92"/>
      <c r="X2693" s="92">
        <v>0</v>
      </c>
      <c r="Y2693" s="92">
        <v>1</v>
      </c>
      <c r="Z2693" s="92" t="s">
        <v>10021</v>
      </c>
      <c r="AA2693" s="92"/>
      <c r="AB2693" s="92"/>
      <c r="AC2693" s="92"/>
      <c r="AD2693" s="92"/>
      <c r="AE2693" s="92"/>
      <c r="AF2693" s="92"/>
      <c r="AG2693" s="92"/>
      <c r="AH2693" s="92" t="s">
        <v>10022</v>
      </c>
    </row>
    <row r="2694" spans="1:34" ht="15.75" customHeight="1" x14ac:dyDescent="0.2">
      <c r="A2694" s="92" t="s">
        <v>33</v>
      </c>
      <c r="B2694" s="92" t="s">
        <v>120</v>
      </c>
      <c r="C2694" s="51">
        <f t="shared" si="76"/>
        <v>34</v>
      </c>
      <c r="D2694" s="57">
        <v>2016</v>
      </c>
      <c r="E2694" s="57">
        <v>3</v>
      </c>
      <c r="F2694" s="92" t="s">
        <v>22</v>
      </c>
      <c r="G2694" s="93" t="s">
        <v>9892</v>
      </c>
      <c r="H2694" s="92" t="s">
        <v>9893</v>
      </c>
      <c r="I2694" s="94" t="s">
        <v>36</v>
      </c>
      <c r="J2694" s="94" t="s">
        <v>26</v>
      </c>
      <c r="K2694" s="92" t="s">
        <v>27</v>
      </c>
      <c r="L2694" s="92" t="s">
        <v>88</v>
      </c>
      <c r="M2694" s="92" t="s">
        <v>7622</v>
      </c>
      <c r="N2694" s="92" t="s">
        <v>6504</v>
      </c>
      <c r="O2694" s="92" t="s">
        <v>6504</v>
      </c>
      <c r="P2694" s="95">
        <v>42570.254166666666</v>
      </c>
      <c r="Q2694" s="92"/>
      <c r="R2694" s="95">
        <v>42655.027777777781</v>
      </c>
      <c r="S2694" s="95">
        <v>42600.408333333333</v>
      </c>
      <c r="T2694" s="92"/>
      <c r="U2694" s="124" t="s">
        <v>10423</v>
      </c>
      <c r="V2694" s="92"/>
      <c r="W2694" s="92"/>
      <c r="X2694" s="92">
        <v>0</v>
      </c>
      <c r="Y2694" s="92">
        <v>2</v>
      </c>
      <c r="Z2694" s="92"/>
      <c r="AA2694" s="92"/>
      <c r="AB2694" s="92"/>
      <c r="AC2694" s="92"/>
      <c r="AD2694" s="92"/>
      <c r="AE2694" s="92"/>
      <c r="AF2694" s="92"/>
      <c r="AG2694" s="92"/>
      <c r="AH2694" s="92" t="s">
        <v>9894</v>
      </c>
    </row>
    <row r="2695" spans="1:34" ht="15.75" customHeight="1" x14ac:dyDescent="0.2">
      <c r="A2695" s="92" t="s">
        <v>33</v>
      </c>
      <c r="B2695" s="92" t="s">
        <v>120</v>
      </c>
      <c r="C2695" s="51">
        <f t="shared" si="76"/>
        <v>31</v>
      </c>
      <c r="D2695" s="57">
        <v>2016</v>
      </c>
      <c r="E2695" s="57">
        <v>3</v>
      </c>
      <c r="F2695" s="92" t="s">
        <v>22</v>
      </c>
      <c r="G2695" s="93" t="s">
        <v>10035</v>
      </c>
      <c r="H2695" s="92" t="s">
        <v>10036</v>
      </c>
      <c r="I2695" s="94" t="s">
        <v>36</v>
      </c>
      <c r="J2695" s="94" t="s">
        <v>26</v>
      </c>
      <c r="K2695" s="92" t="s">
        <v>27</v>
      </c>
      <c r="L2695" s="92" t="s">
        <v>88</v>
      </c>
      <c r="M2695" s="92" t="s">
        <v>7622</v>
      </c>
      <c r="N2695" s="92" t="s">
        <v>6504</v>
      </c>
      <c r="O2695" s="92" t="s">
        <v>6504</v>
      </c>
      <c r="P2695" s="95">
        <v>42570.324999999997</v>
      </c>
      <c r="Q2695" s="92"/>
      <c r="R2695" s="95">
        <v>42655.027777777781</v>
      </c>
      <c r="S2695" s="95">
        <v>42580.334722222222</v>
      </c>
      <c r="T2695" s="92"/>
      <c r="U2695" s="124" t="s">
        <v>10423</v>
      </c>
      <c r="V2695" s="92"/>
      <c r="W2695" s="92"/>
      <c r="X2695" s="92">
        <v>0</v>
      </c>
      <c r="Y2695" s="92">
        <v>2</v>
      </c>
      <c r="Z2695" s="92"/>
      <c r="AA2695" s="92"/>
      <c r="AB2695" s="92"/>
      <c r="AC2695" s="92"/>
      <c r="AD2695" s="92"/>
      <c r="AE2695" s="92"/>
      <c r="AF2695" s="92"/>
      <c r="AG2695" s="92"/>
      <c r="AH2695" s="92" t="s">
        <v>10037</v>
      </c>
    </row>
    <row r="2696" spans="1:34" ht="15.75" customHeight="1" x14ac:dyDescent="0.2">
      <c r="A2696" s="92" t="s">
        <v>33</v>
      </c>
      <c r="B2696" s="92" t="s">
        <v>120</v>
      </c>
      <c r="C2696" s="51">
        <f t="shared" si="76"/>
        <v>31</v>
      </c>
      <c r="D2696" s="57">
        <v>2016</v>
      </c>
      <c r="E2696" s="57">
        <v>3</v>
      </c>
      <c r="F2696" s="92" t="s">
        <v>22</v>
      </c>
      <c r="G2696" s="93" t="s">
        <v>10031</v>
      </c>
      <c r="H2696" s="92" t="s">
        <v>10032</v>
      </c>
      <c r="I2696" s="94" t="s">
        <v>36</v>
      </c>
      <c r="J2696" s="94" t="s">
        <v>26</v>
      </c>
      <c r="K2696" s="92" t="s">
        <v>27</v>
      </c>
      <c r="L2696" s="92" t="s">
        <v>88</v>
      </c>
      <c r="M2696" s="92" t="s">
        <v>7622</v>
      </c>
      <c r="N2696" s="92" t="s">
        <v>8982</v>
      </c>
      <c r="O2696" s="92" t="s">
        <v>8982</v>
      </c>
      <c r="P2696" s="95">
        <v>42570.256249999999</v>
      </c>
      <c r="Q2696" s="92"/>
      <c r="R2696" s="95">
        <v>42655.027777777781</v>
      </c>
      <c r="S2696" s="95">
        <v>42580.333333333336</v>
      </c>
      <c r="T2696" s="92"/>
      <c r="U2696" s="124" t="s">
        <v>10423</v>
      </c>
      <c r="V2696" s="92"/>
      <c r="W2696" s="92"/>
      <c r="X2696" s="92">
        <v>0</v>
      </c>
      <c r="Y2696" s="92">
        <v>2</v>
      </c>
      <c r="Z2696" s="97" t="s">
        <v>10033</v>
      </c>
      <c r="AA2696" s="92"/>
      <c r="AB2696" s="92"/>
      <c r="AC2696" s="92"/>
      <c r="AD2696" s="92"/>
      <c r="AE2696" s="92"/>
      <c r="AF2696" s="92"/>
      <c r="AG2696" s="92"/>
      <c r="AH2696" s="92" t="s">
        <v>10034</v>
      </c>
    </row>
    <row r="2697" spans="1:34" ht="15.75" customHeight="1" x14ac:dyDescent="0.2">
      <c r="A2697" s="92" t="s">
        <v>33</v>
      </c>
      <c r="B2697" s="92" t="s">
        <v>120</v>
      </c>
      <c r="C2697" s="51">
        <f t="shared" si="76"/>
        <v>31</v>
      </c>
      <c r="D2697" s="57">
        <v>2016</v>
      </c>
      <c r="E2697" s="57">
        <v>3</v>
      </c>
      <c r="F2697" s="92" t="s">
        <v>22</v>
      </c>
      <c r="G2697" s="93" t="s">
        <v>9693</v>
      </c>
      <c r="H2697" s="92" t="s">
        <v>9694</v>
      </c>
      <c r="I2697" s="94" t="s">
        <v>36</v>
      </c>
      <c r="J2697" s="94" t="s">
        <v>26</v>
      </c>
      <c r="K2697" s="92" t="s">
        <v>27</v>
      </c>
      <c r="L2697" s="92" t="s">
        <v>88</v>
      </c>
      <c r="M2697" s="92" t="s">
        <v>7622</v>
      </c>
      <c r="N2697" s="92" t="s">
        <v>6504</v>
      </c>
      <c r="O2697" s="92" t="s">
        <v>6504</v>
      </c>
      <c r="P2697" s="95">
        <v>42570.242361111108</v>
      </c>
      <c r="Q2697" s="92"/>
      <c r="R2697" s="95">
        <v>42655.027777777781</v>
      </c>
      <c r="S2697" s="95">
        <v>42580.354166666664</v>
      </c>
      <c r="T2697" s="92"/>
      <c r="U2697" s="124" t="s">
        <v>10423</v>
      </c>
      <c r="V2697" s="92"/>
      <c r="W2697" s="92"/>
      <c r="X2697" s="92">
        <v>0</v>
      </c>
      <c r="Y2697" s="92">
        <v>2</v>
      </c>
      <c r="Z2697" s="92"/>
      <c r="AA2697" s="92"/>
      <c r="AB2697" s="92"/>
      <c r="AC2697" s="92"/>
      <c r="AD2697" s="92"/>
      <c r="AE2697" s="92"/>
      <c r="AF2697" s="92"/>
      <c r="AG2697" s="92"/>
      <c r="AH2697" s="92" t="s">
        <v>9695</v>
      </c>
    </row>
    <row r="2698" spans="1:34" ht="15.75" customHeight="1" x14ac:dyDescent="0.2">
      <c r="A2698" s="92" t="s">
        <v>33</v>
      </c>
      <c r="B2698" s="92" t="s">
        <v>145</v>
      </c>
      <c r="C2698" s="51">
        <f t="shared" si="76"/>
        <v>38</v>
      </c>
      <c r="D2698" s="57">
        <v>2016</v>
      </c>
      <c r="E2698" s="57">
        <v>3</v>
      </c>
      <c r="F2698" s="92" t="s">
        <v>22</v>
      </c>
      <c r="G2698" s="93" t="s">
        <v>9262</v>
      </c>
      <c r="H2698" s="92" t="s">
        <v>9263</v>
      </c>
      <c r="I2698" s="94" t="s">
        <v>25</v>
      </c>
      <c r="J2698" s="94" t="s">
        <v>26</v>
      </c>
      <c r="K2698" s="92" t="s">
        <v>27</v>
      </c>
      <c r="L2698" s="92" t="s">
        <v>37</v>
      </c>
      <c r="M2698" s="92" t="s">
        <v>29</v>
      </c>
      <c r="N2698" s="92" t="s">
        <v>202</v>
      </c>
      <c r="O2698" s="92" t="s">
        <v>202</v>
      </c>
      <c r="P2698" s="95">
        <v>42625.474999999999</v>
      </c>
      <c r="Q2698" s="92"/>
      <c r="R2698" s="95">
        <v>42629.798611111109</v>
      </c>
      <c r="S2698" s="95">
        <v>42629.49722222222</v>
      </c>
      <c r="T2698" s="92"/>
      <c r="U2698" s="124" t="s">
        <v>10423</v>
      </c>
      <c r="V2698" s="92"/>
      <c r="W2698" s="96">
        <v>42629</v>
      </c>
      <c r="X2698" s="92">
        <v>0</v>
      </c>
      <c r="Y2698" s="92">
        <v>7</v>
      </c>
      <c r="Z2698" s="92"/>
      <c r="AA2698" s="92"/>
      <c r="AB2698" s="92"/>
      <c r="AC2698" s="92"/>
      <c r="AD2698" s="92"/>
      <c r="AE2698" s="92"/>
      <c r="AF2698" s="92"/>
      <c r="AG2698" s="92"/>
      <c r="AH2698" s="92" t="s">
        <v>9264</v>
      </c>
    </row>
    <row r="2699" spans="1:34" ht="15.75" customHeight="1" x14ac:dyDescent="0.2">
      <c r="A2699" s="92" t="s">
        <v>33</v>
      </c>
      <c r="B2699" s="92" t="s">
        <v>145</v>
      </c>
      <c r="C2699" s="51">
        <f t="shared" si="76"/>
        <v>37</v>
      </c>
      <c r="D2699" s="57">
        <v>2016</v>
      </c>
      <c r="E2699" s="57">
        <v>3</v>
      </c>
      <c r="F2699" s="92" t="s">
        <v>22</v>
      </c>
      <c r="G2699" s="93" t="s">
        <v>8915</v>
      </c>
      <c r="H2699" s="92" t="s">
        <v>8916</v>
      </c>
      <c r="I2699" s="94" t="s">
        <v>25</v>
      </c>
      <c r="J2699" s="94" t="s">
        <v>26</v>
      </c>
      <c r="K2699" s="92" t="s">
        <v>27</v>
      </c>
      <c r="L2699" s="92" t="s">
        <v>88</v>
      </c>
      <c r="M2699" s="92" t="s">
        <v>29</v>
      </c>
      <c r="N2699" s="92" t="s">
        <v>30</v>
      </c>
      <c r="O2699" s="92" t="s">
        <v>30</v>
      </c>
      <c r="P2699" s="95">
        <v>42621.571527777778</v>
      </c>
      <c r="Q2699" s="92"/>
      <c r="R2699" s="95">
        <v>42622.44027777778</v>
      </c>
      <c r="S2699" s="95">
        <v>42621.598611111112</v>
      </c>
      <c r="T2699" s="92"/>
      <c r="U2699" s="124" t="s">
        <v>10423</v>
      </c>
      <c r="V2699" s="92"/>
      <c r="W2699" s="96">
        <v>42622</v>
      </c>
      <c r="X2699" s="92">
        <v>0</v>
      </c>
      <c r="Y2699" s="92">
        <v>1</v>
      </c>
      <c r="Z2699" s="92"/>
      <c r="AA2699" s="92"/>
      <c r="AB2699" s="92"/>
      <c r="AC2699" s="92"/>
      <c r="AD2699" s="92"/>
      <c r="AE2699" s="92"/>
      <c r="AF2699" s="92"/>
      <c r="AG2699" s="92"/>
      <c r="AH2699" s="92" t="s">
        <v>8917</v>
      </c>
    </row>
    <row r="2700" spans="1:34" ht="15.75" customHeight="1" x14ac:dyDescent="0.2">
      <c r="A2700" s="92" t="s">
        <v>33</v>
      </c>
      <c r="B2700" s="92" t="s">
        <v>145</v>
      </c>
      <c r="C2700" s="51">
        <f t="shared" si="76"/>
        <v>38</v>
      </c>
      <c r="D2700" s="57">
        <v>2016</v>
      </c>
      <c r="E2700" s="57">
        <v>3</v>
      </c>
      <c r="F2700" s="92" t="s">
        <v>22</v>
      </c>
      <c r="G2700" s="93" t="s">
        <v>8731</v>
      </c>
      <c r="H2700" s="92" t="s">
        <v>8732</v>
      </c>
      <c r="I2700" s="94" t="s">
        <v>25</v>
      </c>
      <c r="J2700" s="94" t="s">
        <v>26</v>
      </c>
      <c r="K2700" s="92" t="s">
        <v>27</v>
      </c>
      <c r="L2700" s="92" t="s">
        <v>37</v>
      </c>
      <c r="M2700" s="92" t="s">
        <v>29</v>
      </c>
      <c r="N2700" s="92" t="s">
        <v>74</v>
      </c>
      <c r="O2700" s="92" t="s">
        <v>74</v>
      </c>
      <c r="P2700" s="95">
        <v>42619.675000000003</v>
      </c>
      <c r="Q2700" s="92"/>
      <c r="R2700" s="95">
        <v>42629.798611111109</v>
      </c>
      <c r="S2700" s="95">
        <v>42625.824999999997</v>
      </c>
      <c r="T2700" s="92"/>
      <c r="U2700" s="124" t="s">
        <v>10423</v>
      </c>
      <c r="V2700" s="92"/>
      <c r="W2700" s="96">
        <v>42620</v>
      </c>
      <c r="X2700" s="92">
        <v>0</v>
      </c>
      <c r="Y2700" s="92">
        <v>1</v>
      </c>
      <c r="Z2700" s="92"/>
      <c r="AA2700" s="92"/>
      <c r="AB2700" s="92"/>
      <c r="AC2700" s="92"/>
      <c r="AD2700" s="92"/>
      <c r="AE2700" s="92"/>
      <c r="AF2700" s="92"/>
      <c r="AG2700" s="92"/>
      <c r="AH2700" s="92" t="s">
        <v>8733</v>
      </c>
    </row>
    <row r="2701" spans="1:34" ht="15.75" customHeight="1" x14ac:dyDescent="0.2">
      <c r="A2701" s="92" t="s">
        <v>33</v>
      </c>
      <c r="B2701" s="92" t="s">
        <v>145</v>
      </c>
      <c r="C2701" s="51">
        <f t="shared" si="76"/>
        <v>36</v>
      </c>
      <c r="D2701" s="57">
        <v>2016</v>
      </c>
      <c r="E2701" s="57">
        <v>3</v>
      </c>
      <c r="F2701" s="92" t="s">
        <v>22</v>
      </c>
      <c r="G2701" s="93" t="s">
        <v>8863</v>
      </c>
      <c r="H2701" s="92" t="s">
        <v>8864</v>
      </c>
      <c r="I2701" s="94" t="s">
        <v>25</v>
      </c>
      <c r="J2701" s="94" t="s">
        <v>26</v>
      </c>
      <c r="K2701" s="92" t="s">
        <v>27</v>
      </c>
      <c r="L2701" s="92" t="s">
        <v>37</v>
      </c>
      <c r="M2701" s="92" t="s">
        <v>116</v>
      </c>
      <c r="N2701" s="92" t="s">
        <v>116</v>
      </c>
      <c r="O2701" s="92" t="s">
        <v>116</v>
      </c>
      <c r="P2701" s="95">
        <v>42585.380555555559</v>
      </c>
      <c r="Q2701" s="92"/>
      <c r="R2701" s="95">
        <v>42612.593055555553</v>
      </c>
      <c r="S2701" s="95">
        <v>42611.47152777778</v>
      </c>
      <c r="T2701" s="92"/>
      <c r="U2701" s="124" t="s">
        <v>10423</v>
      </c>
      <c r="V2701" s="92"/>
      <c r="W2701" s="96">
        <v>42593</v>
      </c>
      <c r="X2701" s="92">
        <v>0</v>
      </c>
      <c r="Y2701" s="92">
        <v>3</v>
      </c>
      <c r="Z2701" s="92"/>
      <c r="AA2701" s="92"/>
      <c r="AB2701" s="92"/>
      <c r="AC2701" s="92"/>
      <c r="AD2701" s="92"/>
      <c r="AE2701" s="92"/>
      <c r="AF2701" s="92"/>
      <c r="AG2701" s="92"/>
      <c r="AH2701" s="92" t="s">
        <v>8865</v>
      </c>
    </row>
    <row r="2702" spans="1:34" ht="15.75" customHeight="1" x14ac:dyDescent="0.2">
      <c r="A2702" s="92" t="s">
        <v>33</v>
      </c>
      <c r="B2702" s="92" t="s">
        <v>32</v>
      </c>
      <c r="C2702" s="51">
        <f t="shared" si="76"/>
        <v>36</v>
      </c>
      <c r="D2702" s="57">
        <v>2016</v>
      </c>
      <c r="E2702" s="57">
        <v>3</v>
      </c>
      <c r="F2702" s="92" t="s">
        <v>22</v>
      </c>
      <c r="G2702" s="93" t="s">
        <v>8748</v>
      </c>
      <c r="H2702" s="92" t="s">
        <v>8749</v>
      </c>
      <c r="I2702" s="94" t="s">
        <v>217</v>
      </c>
      <c r="J2702" s="94" t="s">
        <v>26</v>
      </c>
      <c r="K2702" s="92" t="s">
        <v>27</v>
      </c>
      <c r="L2702" s="92" t="s">
        <v>37</v>
      </c>
      <c r="M2702" s="92" t="s">
        <v>29</v>
      </c>
      <c r="N2702" s="92" t="s">
        <v>30</v>
      </c>
      <c r="O2702" s="92" t="s">
        <v>30</v>
      </c>
      <c r="P2702" s="95">
        <v>42607.688888888886</v>
      </c>
      <c r="Q2702" s="92"/>
      <c r="R2702" s="95">
        <v>42612.59375</v>
      </c>
      <c r="S2702" s="95">
        <v>42611.770833333336</v>
      </c>
      <c r="T2702" s="92"/>
      <c r="U2702" s="124" t="s">
        <v>10423</v>
      </c>
      <c r="V2702" s="92"/>
      <c r="W2702" s="96">
        <v>42612</v>
      </c>
      <c r="X2702" s="92">
        <v>0</v>
      </c>
      <c r="Y2702" s="92">
        <v>1</v>
      </c>
      <c r="Z2702" s="92"/>
      <c r="AA2702" s="92"/>
      <c r="AB2702" s="92"/>
      <c r="AC2702" s="92"/>
      <c r="AD2702" s="92"/>
      <c r="AE2702" s="92"/>
      <c r="AF2702" s="92"/>
      <c r="AG2702" s="92"/>
      <c r="AH2702" s="92" t="s">
        <v>8750</v>
      </c>
    </row>
    <row r="2703" spans="1:34" ht="15.75" hidden="1" customHeight="1" x14ac:dyDescent="0.2">
      <c r="A2703" s="92" t="s">
        <v>33</v>
      </c>
      <c r="B2703" s="92" t="s">
        <v>108</v>
      </c>
      <c r="C2703" s="51">
        <f t="shared" si="76"/>
        <v>31</v>
      </c>
      <c r="D2703" s="57">
        <v>2016</v>
      </c>
      <c r="E2703" s="57">
        <v>3</v>
      </c>
      <c r="F2703" s="92" t="s">
        <v>22</v>
      </c>
      <c r="G2703" s="93" t="s">
        <v>9605</v>
      </c>
      <c r="H2703" s="92" t="s">
        <v>9606</v>
      </c>
      <c r="I2703" s="94" t="s">
        <v>25</v>
      </c>
      <c r="J2703" s="94" t="s">
        <v>26</v>
      </c>
      <c r="K2703" s="92" t="s">
        <v>27</v>
      </c>
      <c r="L2703" s="92" t="s">
        <v>88</v>
      </c>
      <c r="M2703" s="92" t="s">
        <v>2982</v>
      </c>
      <c r="N2703" s="92" t="s">
        <v>2982</v>
      </c>
      <c r="O2703" s="92" t="s">
        <v>2982</v>
      </c>
      <c r="P2703" s="95">
        <v>42550.586805555555</v>
      </c>
      <c r="Q2703" s="92"/>
      <c r="R2703" s="95">
        <v>42660.832638888889</v>
      </c>
      <c r="S2703" s="95">
        <v>42576.625694444447</v>
      </c>
      <c r="T2703" s="92"/>
      <c r="U2703" s="92" t="s">
        <v>106</v>
      </c>
      <c r="V2703" s="92"/>
      <c r="W2703" s="96">
        <v>42559</v>
      </c>
      <c r="X2703" s="92">
        <v>0</v>
      </c>
      <c r="Y2703" s="92">
        <v>1</v>
      </c>
      <c r="Z2703" s="92"/>
      <c r="AA2703" s="92"/>
      <c r="AB2703" s="92"/>
      <c r="AC2703" s="92"/>
      <c r="AD2703" s="92"/>
      <c r="AE2703" s="92"/>
      <c r="AF2703" s="92"/>
      <c r="AG2703" s="92"/>
      <c r="AH2703" s="92" t="s">
        <v>9607</v>
      </c>
    </row>
    <row r="2704" spans="1:34" ht="15.75" hidden="1" customHeight="1" x14ac:dyDescent="0.2">
      <c r="A2704" s="92" t="s">
        <v>33</v>
      </c>
      <c r="B2704" s="92" t="s">
        <v>531</v>
      </c>
      <c r="C2704" s="51">
        <f t="shared" si="76"/>
        <v>39</v>
      </c>
      <c r="D2704" s="57">
        <v>2016</v>
      </c>
      <c r="E2704" s="57">
        <v>3</v>
      </c>
      <c r="F2704" s="92" t="s">
        <v>22</v>
      </c>
      <c r="G2704" s="93" t="s">
        <v>9279</v>
      </c>
      <c r="H2704" s="92" t="s">
        <v>9280</v>
      </c>
      <c r="I2704" s="94" t="s">
        <v>25</v>
      </c>
      <c r="J2704" s="94" t="s">
        <v>26</v>
      </c>
      <c r="K2704" s="92" t="s">
        <v>27</v>
      </c>
      <c r="L2704" s="92" t="s">
        <v>88</v>
      </c>
      <c r="M2704" s="92" t="s">
        <v>202</v>
      </c>
      <c r="N2704" s="92" t="s">
        <v>202</v>
      </c>
      <c r="O2704" s="92" t="s">
        <v>202</v>
      </c>
      <c r="P2704" s="95">
        <v>42621.486111111109</v>
      </c>
      <c r="Q2704" s="92"/>
      <c r="R2704" s="95">
        <v>42654.844444444447</v>
      </c>
      <c r="S2704" s="95">
        <v>42633.463888888888</v>
      </c>
      <c r="T2704" s="92"/>
      <c r="U2704" s="92" t="s">
        <v>54</v>
      </c>
      <c r="V2704" s="92"/>
      <c r="W2704" s="96">
        <v>42636</v>
      </c>
      <c r="X2704" s="92">
        <v>0</v>
      </c>
      <c r="Y2704" s="92">
        <v>5</v>
      </c>
      <c r="Z2704" s="92" t="s">
        <v>9281</v>
      </c>
      <c r="AA2704" s="92"/>
      <c r="AB2704" s="92"/>
      <c r="AC2704" s="92"/>
      <c r="AD2704" s="92"/>
      <c r="AE2704" s="92"/>
      <c r="AF2704" s="92"/>
      <c r="AG2704" s="92"/>
      <c r="AH2704" s="92" t="s">
        <v>9282</v>
      </c>
    </row>
    <row r="2705" spans="1:34" ht="15.75" hidden="1" customHeight="1" x14ac:dyDescent="0.2">
      <c r="A2705" s="92" t="s">
        <v>33</v>
      </c>
      <c r="B2705" s="92" t="s">
        <v>41</v>
      </c>
      <c r="C2705" s="51">
        <f t="shared" si="76"/>
        <v>27</v>
      </c>
      <c r="D2705" s="57">
        <v>2016</v>
      </c>
      <c r="E2705" s="57">
        <v>3</v>
      </c>
      <c r="F2705" s="92" t="s">
        <v>22</v>
      </c>
      <c r="G2705" s="93" t="s">
        <v>9808</v>
      </c>
      <c r="H2705" s="92" t="s">
        <v>9809</v>
      </c>
      <c r="I2705" s="94" t="s">
        <v>25</v>
      </c>
      <c r="J2705" s="94" t="s">
        <v>26</v>
      </c>
      <c r="K2705" s="92" t="s">
        <v>27</v>
      </c>
      <c r="L2705" s="92" t="s">
        <v>88</v>
      </c>
      <c r="M2705" s="92" t="s">
        <v>38</v>
      </c>
      <c r="N2705" s="92" t="s">
        <v>38</v>
      </c>
      <c r="O2705" s="92" t="s">
        <v>38</v>
      </c>
      <c r="P2705" s="95">
        <v>42507.565972222219</v>
      </c>
      <c r="Q2705" s="92"/>
      <c r="R2705" s="95">
        <v>42660.840277777781</v>
      </c>
      <c r="S2705" s="95">
        <v>42552.59375</v>
      </c>
      <c r="T2705" s="92"/>
      <c r="U2705" s="92" t="s">
        <v>39</v>
      </c>
      <c r="V2705" s="92"/>
      <c r="W2705" s="96">
        <v>42538</v>
      </c>
      <c r="X2705" s="92">
        <v>0</v>
      </c>
      <c r="Y2705" s="92">
        <v>2</v>
      </c>
      <c r="Z2705" s="97" t="s">
        <v>9810</v>
      </c>
      <c r="AA2705" s="92"/>
      <c r="AB2705" s="92"/>
      <c r="AC2705" s="92"/>
      <c r="AD2705" s="92"/>
      <c r="AE2705" s="92"/>
      <c r="AF2705" s="92"/>
      <c r="AG2705" s="92"/>
      <c r="AH2705" s="92"/>
    </row>
    <row r="2706" spans="1:34" ht="15.75" customHeight="1" x14ac:dyDescent="0.2">
      <c r="A2706" s="92" t="s">
        <v>33</v>
      </c>
      <c r="B2706" s="92" t="s">
        <v>145</v>
      </c>
      <c r="C2706" s="51">
        <f t="shared" si="76"/>
        <v>30</v>
      </c>
      <c r="D2706" s="57">
        <v>2016</v>
      </c>
      <c r="E2706" s="57">
        <v>3</v>
      </c>
      <c r="F2706" s="92" t="s">
        <v>22</v>
      </c>
      <c r="G2706" s="93" t="s">
        <v>9583</v>
      </c>
      <c r="H2706" s="92" t="s">
        <v>9584</v>
      </c>
      <c r="I2706" s="94" t="s">
        <v>25</v>
      </c>
      <c r="J2706" s="94" t="s">
        <v>26</v>
      </c>
      <c r="K2706" s="92" t="s">
        <v>27</v>
      </c>
      <c r="L2706" s="92" t="s">
        <v>37</v>
      </c>
      <c r="M2706" s="92" t="s">
        <v>29</v>
      </c>
      <c r="N2706" s="92" t="s">
        <v>473</v>
      </c>
      <c r="O2706" s="92" t="s">
        <v>473</v>
      </c>
      <c r="P2706" s="95">
        <v>42570.718055555553</v>
      </c>
      <c r="Q2706" s="92"/>
      <c r="R2706" s="95">
        <v>42655.024305555555</v>
      </c>
      <c r="S2706" s="95">
        <v>42573.732638888891</v>
      </c>
      <c r="T2706" s="92"/>
      <c r="U2706" s="124" t="s">
        <v>10423</v>
      </c>
      <c r="V2706" s="92"/>
      <c r="W2706" s="92"/>
      <c r="X2706" s="92">
        <v>0</v>
      </c>
      <c r="Y2706" s="92">
        <v>2</v>
      </c>
      <c r="Z2706" s="92"/>
      <c r="AA2706" s="92"/>
      <c r="AB2706" s="92"/>
      <c r="AC2706" s="92"/>
      <c r="AD2706" s="92"/>
      <c r="AE2706" s="92"/>
      <c r="AF2706" s="92"/>
      <c r="AG2706" s="92"/>
      <c r="AH2706" s="92" t="s">
        <v>9585</v>
      </c>
    </row>
    <row r="2707" spans="1:34" ht="15.75" customHeight="1" x14ac:dyDescent="0.2">
      <c r="A2707" s="92" t="s">
        <v>33</v>
      </c>
      <c r="B2707" s="92" t="s">
        <v>99</v>
      </c>
      <c r="C2707" s="51">
        <f t="shared" si="76"/>
        <v>32</v>
      </c>
      <c r="D2707" s="57">
        <v>2016</v>
      </c>
      <c r="E2707" s="57">
        <v>3</v>
      </c>
      <c r="F2707" s="92" t="s">
        <v>22</v>
      </c>
      <c r="G2707" s="93" t="s">
        <v>9547</v>
      </c>
      <c r="H2707" s="92" t="s">
        <v>9548</v>
      </c>
      <c r="I2707" s="94" t="s">
        <v>25</v>
      </c>
      <c r="J2707" s="94" t="s">
        <v>26</v>
      </c>
      <c r="K2707" s="92" t="s">
        <v>27</v>
      </c>
      <c r="L2707" s="92" t="s">
        <v>37</v>
      </c>
      <c r="M2707" s="92" t="s">
        <v>29</v>
      </c>
      <c r="N2707" s="92" t="s">
        <v>30</v>
      </c>
      <c r="O2707" s="92" t="s">
        <v>30</v>
      </c>
      <c r="P2707" s="95">
        <v>42573.570833333331</v>
      </c>
      <c r="Q2707" s="92"/>
      <c r="R2707" s="95">
        <v>42587.501388888886</v>
      </c>
      <c r="S2707" s="95">
        <v>42586.776388888888</v>
      </c>
      <c r="T2707" s="92"/>
      <c r="U2707" s="124" t="s">
        <v>10423</v>
      </c>
      <c r="V2707" s="92"/>
      <c r="W2707" s="96">
        <v>42576</v>
      </c>
      <c r="X2707" s="92">
        <v>0</v>
      </c>
      <c r="Y2707" s="92">
        <v>2</v>
      </c>
      <c r="Z2707" s="92"/>
      <c r="AA2707" s="92"/>
      <c r="AB2707" s="92"/>
      <c r="AC2707" s="92"/>
      <c r="AD2707" s="92"/>
      <c r="AE2707" s="92"/>
      <c r="AF2707" s="92"/>
      <c r="AG2707" s="92"/>
      <c r="AH2707" s="92" t="s">
        <v>9549</v>
      </c>
    </row>
    <row r="2708" spans="1:34" ht="15.75" hidden="1" customHeight="1" x14ac:dyDescent="0.2">
      <c r="A2708" s="92" t="s">
        <v>33</v>
      </c>
      <c r="B2708" s="92" t="s">
        <v>133</v>
      </c>
      <c r="C2708" s="51">
        <f t="shared" si="76"/>
        <v>34</v>
      </c>
      <c r="D2708" s="57">
        <v>2016</v>
      </c>
      <c r="E2708" s="57">
        <v>3</v>
      </c>
      <c r="F2708" s="92" t="s">
        <v>869</v>
      </c>
      <c r="G2708" s="93" t="s">
        <v>8610</v>
      </c>
      <c r="H2708" s="92" t="s">
        <v>8611</v>
      </c>
      <c r="I2708" s="94" t="s">
        <v>25</v>
      </c>
      <c r="J2708" s="94" t="s">
        <v>26</v>
      </c>
      <c r="K2708" s="92" t="s">
        <v>27</v>
      </c>
      <c r="L2708" s="92" t="s">
        <v>37</v>
      </c>
      <c r="M2708" s="92" t="s">
        <v>618</v>
      </c>
      <c r="N2708" s="92" t="s">
        <v>441</v>
      </c>
      <c r="O2708" s="92" t="s">
        <v>441</v>
      </c>
      <c r="P2708" s="95">
        <v>42590.052777777775</v>
      </c>
      <c r="Q2708" s="92"/>
      <c r="R2708" s="95">
        <v>42622.571527777778</v>
      </c>
      <c r="S2708" s="95">
        <v>42597.577777777777</v>
      </c>
      <c r="T2708" s="92"/>
      <c r="U2708" s="62" t="s">
        <v>4119</v>
      </c>
      <c r="V2708" s="92"/>
      <c r="W2708" s="96">
        <v>42591</v>
      </c>
      <c r="X2708" s="92">
        <v>0</v>
      </c>
      <c r="Y2708" s="92">
        <v>2</v>
      </c>
      <c r="Z2708" s="92"/>
      <c r="AA2708" s="92"/>
      <c r="AB2708" s="92"/>
      <c r="AC2708" s="92"/>
      <c r="AD2708" s="92"/>
      <c r="AE2708" s="92"/>
      <c r="AF2708" s="92"/>
      <c r="AG2708" s="92"/>
      <c r="AH2708" s="92" t="s">
        <v>8612</v>
      </c>
    </row>
    <row r="2709" spans="1:34" ht="15.75" customHeight="1" x14ac:dyDescent="0.2">
      <c r="A2709" s="92" t="s">
        <v>33</v>
      </c>
      <c r="B2709" s="92" t="s">
        <v>6457</v>
      </c>
      <c r="C2709" s="51">
        <f t="shared" si="76"/>
        <v>33</v>
      </c>
      <c r="D2709" s="57">
        <v>2016</v>
      </c>
      <c r="E2709" s="57">
        <v>3</v>
      </c>
      <c r="F2709" s="92" t="s">
        <v>22</v>
      </c>
      <c r="G2709" s="93" t="s">
        <v>9149</v>
      </c>
      <c r="H2709" s="92" t="s">
        <v>9150</v>
      </c>
      <c r="I2709" s="94" t="s">
        <v>25</v>
      </c>
      <c r="J2709" s="94" t="s">
        <v>26</v>
      </c>
      <c r="K2709" s="92" t="s">
        <v>27</v>
      </c>
      <c r="L2709" s="92" t="s">
        <v>37</v>
      </c>
      <c r="M2709" s="92" t="s">
        <v>49</v>
      </c>
      <c r="N2709" s="92" t="s">
        <v>473</v>
      </c>
      <c r="O2709" s="92" t="s">
        <v>473</v>
      </c>
      <c r="P2709" s="95">
        <v>42587.404166666667</v>
      </c>
      <c r="Q2709" s="92"/>
      <c r="R2709" s="95">
        <v>42654.927777777775</v>
      </c>
      <c r="S2709" s="95">
        <v>42591.536805555559</v>
      </c>
      <c r="T2709" s="92"/>
      <c r="U2709" s="124" t="s">
        <v>10423</v>
      </c>
      <c r="V2709" s="92"/>
      <c r="W2709" s="92"/>
      <c r="X2709" s="92">
        <v>0</v>
      </c>
      <c r="Y2709" s="92">
        <v>2</v>
      </c>
      <c r="Z2709" s="92"/>
      <c r="AA2709" s="92"/>
      <c r="AB2709" s="92"/>
      <c r="AC2709" s="92"/>
      <c r="AD2709" s="92"/>
      <c r="AE2709" s="92"/>
      <c r="AF2709" s="92"/>
      <c r="AG2709" s="92"/>
      <c r="AH2709" s="92" t="s">
        <v>9151</v>
      </c>
    </row>
    <row r="2710" spans="1:34" ht="15.75" customHeight="1" x14ac:dyDescent="0.2">
      <c r="A2710" s="92" t="s">
        <v>33</v>
      </c>
      <c r="B2710" s="92" t="s">
        <v>133</v>
      </c>
      <c r="C2710" s="51">
        <f t="shared" si="76"/>
        <v>35</v>
      </c>
      <c r="D2710" s="57">
        <v>2016</v>
      </c>
      <c r="E2710" s="57">
        <v>3</v>
      </c>
      <c r="F2710" s="92" t="s">
        <v>22</v>
      </c>
      <c r="G2710" s="93" t="s">
        <v>8937</v>
      </c>
      <c r="H2710" s="92" t="s">
        <v>8938</v>
      </c>
      <c r="I2710" s="94" t="s">
        <v>36</v>
      </c>
      <c r="J2710" s="94" t="s">
        <v>26</v>
      </c>
      <c r="K2710" s="92" t="s">
        <v>27</v>
      </c>
      <c r="L2710" s="92" t="s">
        <v>88</v>
      </c>
      <c r="M2710" s="92" t="s">
        <v>29</v>
      </c>
      <c r="N2710" s="92" t="s">
        <v>116</v>
      </c>
      <c r="O2710" s="92" t="s">
        <v>116</v>
      </c>
      <c r="P2710" s="95">
        <v>42606.443749999999</v>
      </c>
      <c r="Q2710" s="92"/>
      <c r="R2710" s="95">
        <v>42612.59375</v>
      </c>
      <c r="S2710" s="95">
        <v>42606.540972222225</v>
      </c>
      <c r="T2710" s="92"/>
      <c r="U2710" s="124" t="s">
        <v>10423</v>
      </c>
      <c r="V2710" s="92"/>
      <c r="W2710" s="96">
        <v>42607</v>
      </c>
      <c r="X2710" s="92">
        <v>0</v>
      </c>
      <c r="Y2710" s="92">
        <v>3</v>
      </c>
      <c r="Z2710" s="97" t="s">
        <v>8939</v>
      </c>
      <c r="AA2710" s="92"/>
      <c r="AB2710" s="92"/>
      <c r="AC2710" s="92"/>
      <c r="AD2710" s="92"/>
      <c r="AE2710" s="92"/>
      <c r="AF2710" s="92"/>
      <c r="AG2710" s="92"/>
      <c r="AH2710" s="92" t="s">
        <v>8940</v>
      </c>
    </row>
    <row r="2711" spans="1:34" ht="15.75" customHeight="1" x14ac:dyDescent="0.2">
      <c r="A2711" s="92" t="s">
        <v>33</v>
      </c>
      <c r="B2711" s="92" t="s">
        <v>133</v>
      </c>
      <c r="C2711" s="51">
        <f t="shared" si="76"/>
        <v>35</v>
      </c>
      <c r="D2711" s="57">
        <v>2016</v>
      </c>
      <c r="E2711" s="57">
        <v>3</v>
      </c>
      <c r="F2711" s="92" t="s">
        <v>22</v>
      </c>
      <c r="G2711" s="93" t="s">
        <v>9481</v>
      </c>
      <c r="H2711" s="92" t="s">
        <v>9482</v>
      </c>
      <c r="I2711" s="94" t="s">
        <v>36</v>
      </c>
      <c r="J2711" s="94" t="s">
        <v>26</v>
      </c>
      <c r="K2711" s="92" t="s">
        <v>27</v>
      </c>
      <c r="L2711" s="92" t="s">
        <v>88</v>
      </c>
      <c r="M2711" s="92" t="s">
        <v>30</v>
      </c>
      <c r="N2711" s="92" t="s">
        <v>116</v>
      </c>
      <c r="O2711" s="92" t="s">
        <v>116</v>
      </c>
      <c r="P2711" s="95">
        <v>42605.845833333333</v>
      </c>
      <c r="Q2711" s="92"/>
      <c r="R2711" s="95">
        <v>42654.876388888886</v>
      </c>
      <c r="S2711" s="95">
        <v>42606.561111111114</v>
      </c>
      <c r="T2711" s="92"/>
      <c r="U2711" s="124" t="s">
        <v>10423</v>
      </c>
      <c r="V2711" s="92"/>
      <c r="W2711" s="92"/>
      <c r="X2711" s="92">
        <v>0</v>
      </c>
      <c r="Y2711" s="92">
        <v>1</v>
      </c>
      <c r="Z2711" s="97" t="s">
        <v>9483</v>
      </c>
      <c r="AA2711" s="92"/>
      <c r="AB2711" s="92"/>
      <c r="AC2711" s="92"/>
      <c r="AD2711" s="92"/>
      <c r="AE2711" s="92"/>
      <c r="AF2711" s="92"/>
      <c r="AG2711" s="92"/>
      <c r="AH2711" s="92" t="s">
        <v>9484</v>
      </c>
    </row>
    <row r="2712" spans="1:34" ht="15.75" customHeight="1" x14ac:dyDescent="0.2">
      <c r="A2712" s="92" t="s">
        <v>33</v>
      </c>
      <c r="B2712" s="92" t="s">
        <v>178</v>
      </c>
      <c r="C2712" s="51">
        <f t="shared" si="76"/>
        <v>39</v>
      </c>
      <c r="D2712" s="57">
        <v>2016</v>
      </c>
      <c r="E2712" s="57">
        <v>3</v>
      </c>
      <c r="F2712" s="92" t="s">
        <v>22</v>
      </c>
      <c r="G2712" s="93" t="s">
        <v>8813</v>
      </c>
      <c r="H2712" s="92" t="s">
        <v>8814</v>
      </c>
      <c r="I2712" s="94" t="s">
        <v>25</v>
      </c>
      <c r="J2712" s="94" t="s">
        <v>26</v>
      </c>
      <c r="K2712" s="92" t="s">
        <v>27</v>
      </c>
      <c r="L2712" s="92" t="s">
        <v>37</v>
      </c>
      <c r="M2712" s="92" t="s">
        <v>29</v>
      </c>
      <c r="N2712" s="92" t="s">
        <v>30</v>
      </c>
      <c r="O2712" s="92" t="s">
        <v>30</v>
      </c>
      <c r="P2712" s="95">
        <v>42632.706250000003</v>
      </c>
      <c r="Q2712" s="92"/>
      <c r="R2712" s="95">
        <v>42632.777777777781</v>
      </c>
      <c r="S2712" s="95">
        <v>42632.775000000001</v>
      </c>
      <c r="T2712" s="92"/>
      <c r="U2712" s="124" t="s">
        <v>10423</v>
      </c>
      <c r="V2712" s="92"/>
      <c r="W2712" s="96">
        <v>42634</v>
      </c>
      <c r="X2712" s="92">
        <v>0</v>
      </c>
      <c r="Y2712" s="92">
        <v>2</v>
      </c>
      <c r="Z2712" s="97" t="s">
        <v>8815</v>
      </c>
      <c r="AA2712" s="92"/>
      <c r="AB2712" s="92"/>
      <c r="AC2712" s="92"/>
      <c r="AD2712" s="92"/>
      <c r="AE2712" s="92"/>
      <c r="AF2712" s="92"/>
      <c r="AG2712" s="92"/>
      <c r="AH2712" s="92" t="s">
        <v>8816</v>
      </c>
    </row>
    <row r="2713" spans="1:34" ht="15.75" customHeight="1" x14ac:dyDescent="0.2">
      <c r="A2713" s="92" t="s">
        <v>33</v>
      </c>
      <c r="B2713" s="92" t="s">
        <v>56</v>
      </c>
      <c r="C2713" s="51">
        <f t="shared" si="76"/>
        <v>39</v>
      </c>
      <c r="D2713" s="57">
        <v>2016</v>
      </c>
      <c r="E2713" s="57">
        <v>3</v>
      </c>
      <c r="F2713" s="92" t="s">
        <v>22</v>
      </c>
      <c r="G2713" s="93" t="s">
        <v>10042</v>
      </c>
      <c r="H2713" s="92" t="s">
        <v>10043</v>
      </c>
      <c r="I2713" s="94" t="s">
        <v>25</v>
      </c>
      <c r="J2713" s="94" t="s">
        <v>26</v>
      </c>
      <c r="K2713" s="92" t="s">
        <v>27</v>
      </c>
      <c r="L2713" s="92" t="s">
        <v>37</v>
      </c>
      <c r="M2713" s="92" t="s">
        <v>29</v>
      </c>
      <c r="N2713" s="92" t="s">
        <v>30</v>
      </c>
      <c r="O2713" s="92" t="s">
        <v>74</v>
      </c>
      <c r="P2713" s="95">
        <v>42563.652083333334</v>
      </c>
      <c r="Q2713" s="92"/>
      <c r="R2713" s="95">
        <v>42632.777777777781</v>
      </c>
      <c r="S2713" s="95">
        <v>42632.706944444442</v>
      </c>
      <c r="T2713" s="92"/>
      <c r="U2713" s="124" t="s">
        <v>10423</v>
      </c>
      <c r="V2713" s="92"/>
      <c r="W2713" s="96">
        <v>42590</v>
      </c>
      <c r="X2713" s="92">
        <v>0</v>
      </c>
      <c r="Y2713" s="92">
        <v>0</v>
      </c>
      <c r="Z2713" s="92"/>
      <c r="AA2713" s="92"/>
      <c r="AB2713" s="92"/>
      <c r="AC2713" s="92"/>
      <c r="AD2713" s="92"/>
      <c r="AE2713" s="92"/>
      <c r="AF2713" s="92"/>
      <c r="AG2713" s="92"/>
      <c r="AH2713" s="92" t="s">
        <v>10044</v>
      </c>
    </row>
    <row r="2714" spans="1:34" ht="15.75" hidden="1" customHeight="1" x14ac:dyDescent="0.2">
      <c r="A2714" s="92" t="s">
        <v>33</v>
      </c>
      <c r="B2714" s="92" t="s">
        <v>56</v>
      </c>
      <c r="C2714" s="51">
        <f t="shared" si="76"/>
        <v>35</v>
      </c>
      <c r="D2714" s="57">
        <v>2016</v>
      </c>
      <c r="E2714" s="57">
        <v>3</v>
      </c>
      <c r="F2714" s="92" t="s">
        <v>869</v>
      </c>
      <c r="G2714" s="93" t="s">
        <v>8589</v>
      </c>
      <c r="H2714" s="92" t="s">
        <v>8590</v>
      </c>
      <c r="I2714" s="94" t="s">
        <v>25</v>
      </c>
      <c r="J2714" s="94" t="s">
        <v>26</v>
      </c>
      <c r="K2714" s="92" t="s">
        <v>27</v>
      </c>
      <c r="L2714" s="92" t="s">
        <v>88</v>
      </c>
      <c r="M2714" s="92" t="s">
        <v>7303</v>
      </c>
      <c r="N2714" s="92" t="s">
        <v>7303</v>
      </c>
      <c r="O2714" s="92" t="s">
        <v>7303</v>
      </c>
      <c r="P2714" s="95">
        <v>42592.573611111111</v>
      </c>
      <c r="Q2714" s="92"/>
      <c r="R2714" s="95">
        <v>42654.813194444447</v>
      </c>
      <c r="S2714" s="95">
        <v>42607.771527777775</v>
      </c>
      <c r="T2714" s="92"/>
      <c r="U2714" s="92" t="s">
        <v>54</v>
      </c>
      <c r="V2714" s="92"/>
      <c r="W2714" s="96">
        <v>42605</v>
      </c>
      <c r="X2714" s="92">
        <v>0</v>
      </c>
      <c r="Y2714" s="92">
        <v>1</v>
      </c>
      <c r="Z2714" s="92"/>
      <c r="AA2714" s="92"/>
      <c r="AB2714" s="92"/>
      <c r="AC2714" s="92"/>
      <c r="AD2714" s="92"/>
      <c r="AE2714" s="92"/>
      <c r="AF2714" s="92"/>
      <c r="AG2714" s="92"/>
      <c r="AH2714" s="92" t="s">
        <v>8591</v>
      </c>
    </row>
    <row r="2715" spans="1:34" ht="15.75" hidden="1" customHeight="1" x14ac:dyDescent="0.2">
      <c r="A2715" s="92" t="s">
        <v>33</v>
      </c>
      <c r="B2715" s="92" t="s">
        <v>41</v>
      </c>
      <c r="C2715" s="51">
        <f t="shared" ref="C2715:C2778" si="77">IF(S2715="",WEEKNUM(R2715),WEEKNUM(S2715))</f>
        <v>39</v>
      </c>
      <c r="D2715" s="57">
        <v>2016</v>
      </c>
      <c r="E2715" s="57">
        <v>3</v>
      </c>
      <c r="F2715" s="92" t="s">
        <v>22</v>
      </c>
      <c r="G2715" s="93" t="s">
        <v>8817</v>
      </c>
      <c r="H2715" s="92" t="s">
        <v>8818</v>
      </c>
      <c r="I2715" s="94" t="s">
        <v>25</v>
      </c>
      <c r="J2715" s="94" t="s">
        <v>26</v>
      </c>
      <c r="K2715" s="92" t="s">
        <v>27</v>
      </c>
      <c r="L2715" s="92" t="s">
        <v>37</v>
      </c>
      <c r="M2715" s="92" t="s">
        <v>29</v>
      </c>
      <c r="N2715" s="92" t="s">
        <v>38</v>
      </c>
      <c r="O2715" s="92" t="s">
        <v>38</v>
      </c>
      <c r="P2715" s="95">
        <v>42632.754166666666</v>
      </c>
      <c r="Q2715" s="92"/>
      <c r="R2715" s="95">
        <v>42654.825694444444</v>
      </c>
      <c r="S2715" s="95">
        <v>42632.784722222219</v>
      </c>
      <c r="T2715" s="92"/>
      <c r="U2715" s="92" t="s">
        <v>39</v>
      </c>
      <c r="V2715" s="92"/>
      <c r="W2715" s="96">
        <v>42633</v>
      </c>
      <c r="X2715" s="92">
        <v>0</v>
      </c>
      <c r="Y2715" s="92">
        <v>1</v>
      </c>
      <c r="Z2715" s="92"/>
      <c r="AA2715" s="92"/>
      <c r="AB2715" s="92"/>
      <c r="AC2715" s="92"/>
      <c r="AD2715" s="92"/>
      <c r="AE2715" s="92"/>
      <c r="AF2715" s="92"/>
      <c r="AG2715" s="92"/>
      <c r="AH2715" s="92" t="s">
        <v>8819</v>
      </c>
    </row>
    <row r="2716" spans="1:34" ht="15.75" customHeight="1" x14ac:dyDescent="0.2">
      <c r="A2716" s="92" t="s">
        <v>33</v>
      </c>
      <c r="B2716" s="92" t="s">
        <v>564</v>
      </c>
      <c r="C2716" s="51">
        <f t="shared" si="77"/>
        <v>34</v>
      </c>
      <c r="D2716" s="57">
        <v>2016</v>
      </c>
      <c r="E2716" s="57">
        <v>3</v>
      </c>
      <c r="F2716" s="92" t="s">
        <v>22</v>
      </c>
      <c r="G2716" s="93" t="s">
        <v>9204</v>
      </c>
      <c r="H2716" s="92" t="s">
        <v>9205</v>
      </c>
      <c r="I2716" s="94" t="s">
        <v>25</v>
      </c>
      <c r="J2716" s="94" t="s">
        <v>26</v>
      </c>
      <c r="K2716" s="92" t="s">
        <v>27</v>
      </c>
      <c r="L2716" s="92" t="s">
        <v>88</v>
      </c>
      <c r="M2716" s="92" t="s">
        <v>2982</v>
      </c>
      <c r="N2716" s="92" t="s">
        <v>2982</v>
      </c>
      <c r="O2716" s="92" t="s">
        <v>2982</v>
      </c>
      <c r="P2716" s="95">
        <v>42597.515277777777</v>
      </c>
      <c r="Q2716" s="92"/>
      <c r="R2716" s="95">
        <v>42654.907638888886</v>
      </c>
      <c r="S2716" s="95">
        <v>42599.484027777777</v>
      </c>
      <c r="T2716" s="92"/>
      <c r="U2716" s="124" t="s">
        <v>10423</v>
      </c>
      <c r="V2716" s="92"/>
      <c r="W2716" s="96">
        <v>42600</v>
      </c>
      <c r="X2716" s="92">
        <v>0</v>
      </c>
      <c r="Y2716" s="92">
        <v>3</v>
      </c>
      <c r="Z2716" s="97" t="s">
        <v>9206</v>
      </c>
      <c r="AA2716" s="92"/>
      <c r="AB2716" s="92"/>
      <c r="AC2716" s="92"/>
      <c r="AD2716" s="92"/>
      <c r="AE2716" s="92"/>
      <c r="AF2716" s="92"/>
      <c r="AG2716" s="92"/>
      <c r="AH2716" s="92" t="s">
        <v>9207</v>
      </c>
    </row>
    <row r="2717" spans="1:34" ht="15.75" customHeight="1" x14ac:dyDescent="0.2">
      <c r="A2717" s="92" t="s">
        <v>33</v>
      </c>
      <c r="B2717" s="92" t="s">
        <v>99</v>
      </c>
      <c r="C2717" s="51">
        <f t="shared" si="77"/>
        <v>32</v>
      </c>
      <c r="D2717" s="57">
        <v>2016</v>
      </c>
      <c r="E2717" s="57">
        <v>3</v>
      </c>
      <c r="F2717" s="92" t="s">
        <v>22</v>
      </c>
      <c r="G2717" s="93" t="s">
        <v>9068</v>
      </c>
      <c r="H2717" s="92" t="s">
        <v>9069</v>
      </c>
      <c r="I2717" s="94" t="s">
        <v>25</v>
      </c>
      <c r="J2717" s="94" t="s">
        <v>26</v>
      </c>
      <c r="K2717" s="92" t="s">
        <v>27</v>
      </c>
      <c r="L2717" s="92" t="s">
        <v>37</v>
      </c>
      <c r="M2717" s="92" t="s">
        <v>29</v>
      </c>
      <c r="N2717" s="92" t="s">
        <v>30</v>
      </c>
      <c r="O2717" s="92" t="s">
        <v>83</v>
      </c>
      <c r="P2717" s="95">
        <v>42575.577777777777</v>
      </c>
      <c r="Q2717" s="92"/>
      <c r="R2717" s="95">
        <v>42655.000694444447</v>
      </c>
      <c r="S2717" s="95">
        <v>42585.718055555553</v>
      </c>
      <c r="T2717" s="92"/>
      <c r="U2717" s="124" t="s">
        <v>10423</v>
      </c>
      <c r="V2717" s="92"/>
      <c r="W2717" s="92"/>
      <c r="X2717" s="92">
        <v>0</v>
      </c>
      <c r="Y2717" s="92">
        <v>1</v>
      </c>
      <c r="Z2717" s="92"/>
      <c r="AA2717" s="92"/>
      <c r="AB2717" s="92"/>
      <c r="AC2717" s="92"/>
      <c r="AD2717" s="92"/>
      <c r="AE2717" s="92"/>
      <c r="AF2717" s="92"/>
      <c r="AG2717" s="92"/>
      <c r="AH2717" s="92" t="s">
        <v>9070</v>
      </c>
    </row>
    <row r="2718" spans="1:34" ht="15.75" customHeight="1" x14ac:dyDescent="0.2">
      <c r="A2718" s="92" t="s">
        <v>33</v>
      </c>
      <c r="B2718" s="92" t="s">
        <v>145</v>
      </c>
      <c r="C2718" s="51">
        <f t="shared" si="77"/>
        <v>33</v>
      </c>
      <c r="D2718" s="57">
        <v>2016</v>
      </c>
      <c r="E2718" s="57">
        <v>3</v>
      </c>
      <c r="F2718" s="92" t="s">
        <v>22</v>
      </c>
      <c r="G2718" s="93" t="s">
        <v>9060</v>
      </c>
      <c r="H2718" s="92" t="s">
        <v>6416</v>
      </c>
      <c r="I2718" s="94" t="s">
        <v>25</v>
      </c>
      <c r="J2718" s="94" t="s">
        <v>26</v>
      </c>
      <c r="K2718" s="92" t="s">
        <v>27</v>
      </c>
      <c r="L2718" s="92" t="s">
        <v>88</v>
      </c>
      <c r="M2718" s="92" t="s">
        <v>2982</v>
      </c>
      <c r="N2718" s="92" t="s">
        <v>30</v>
      </c>
      <c r="O2718" s="92" t="s">
        <v>30</v>
      </c>
      <c r="P2718" s="95">
        <v>42584.51458333333</v>
      </c>
      <c r="Q2718" s="92"/>
      <c r="R2718" s="95">
        <v>42592.466666666667</v>
      </c>
      <c r="S2718" s="95">
        <v>42591.405555555553</v>
      </c>
      <c r="T2718" s="92"/>
      <c r="U2718" s="124" t="s">
        <v>10423</v>
      </c>
      <c r="V2718" s="92"/>
      <c r="W2718" s="96">
        <v>42587</v>
      </c>
      <c r="X2718" s="92">
        <v>0</v>
      </c>
      <c r="Y2718" s="92">
        <v>4</v>
      </c>
      <c r="Z2718" s="92"/>
      <c r="AA2718" s="92"/>
      <c r="AB2718" s="92"/>
      <c r="AC2718" s="92"/>
      <c r="AD2718" s="92"/>
      <c r="AE2718" s="92"/>
      <c r="AF2718" s="92" t="s">
        <v>9061</v>
      </c>
      <c r="AG2718" s="92"/>
      <c r="AH2718" s="92" t="s">
        <v>9062</v>
      </c>
    </row>
    <row r="2719" spans="1:34" ht="15.75" customHeight="1" x14ac:dyDescent="0.2">
      <c r="A2719" s="92" t="s">
        <v>33</v>
      </c>
      <c r="B2719" s="92" t="s">
        <v>145</v>
      </c>
      <c r="C2719" s="51">
        <f t="shared" si="77"/>
        <v>33</v>
      </c>
      <c r="D2719" s="57">
        <v>2016</v>
      </c>
      <c r="E2719" s="57">
        <v>3</v>
      </c>
      <c r="F2719" s="92" t="s">
        <v>22</v>
      </c>
      <c r="G2719" s="93" t="s">
        <v>9518</v>
      </c>
      <c r="H2719" s="92" t="s">
        <v>6425</v>
      </c>
      <c r="I2719" s="94" t="s">
        <v>25</v>
      </c>
      <c r="J2719" s="94" t="s">
        <v>26</v>
      </c>
      <c r="K2719" s="92" t="s">
        <v>27</v>
      </c>
      <c r="L2719" s="92" t="s">
        <v>88</v>
      </c>
      <c r="M2719" s="92" t="s">
        <v>7450</v>
      </c>
      <c r="N2719" s="92" t="s">
        <v>30</v>
      </c>
      <c r="O2719" s="92" t="s">
        <v>30</v>
      </c>
      <c r="P2719" s="95">
        <v>42584.51458333333</v>
      </c>
      <c r="Q2719" s="92"/>
      <c r="R2719" s="95">
        <v>42592.466666666667</v>
      </c>
      <c r="S2719" s="95">
        <v>42592.466666666667</v>
      </c>
      <c r="T2719" s="92"/>
      <c r="U2719" s="124" t="s">
        <v>10423</v>
      </c>
      <c r="V2719" s="92"/>
      <c r="W2719" s="96">
        <v>42587</v>
      </c>
      <c r="X2719" s="92">
        <v>0</v>
      </c>
      <c r="Y2719" s="92">
        <v>2</v>
      </c>
      <c r="Z2719" s="92"/>
      <c r="AA2719" s="92"/>
      <c r="AB2719" s="92"/>
      <c r="AC2719" s="92"/>
      <c r="AD2719" s="92"/>
      <c r="AE2719" s="92"/>
      <c r="AF2719" s="92"/>
      <c r="AG2719" s="92"/>
      <c r="AH2719" s="92" t="s">
        <v>9519</v>
      </c>
    </row>
    <row r="2720" spans="1:34" ht="15.75" customHeight="1" x14ac:dyDescent="0.2">
      <c r="A2720" s="92" t="s">
        <v>33</v>
      </c>
      <c r="B2720" s="92" t="s">
        <v>145</v>
      </c>
      <c r="C2720" s="51">
        <f t="shared" si="77"/>
        <v>32</v>
      </c>
      <c r="D2720" s="57">
        <v>2016</v>
      </c>
      <c r="E2720" s="57">
        <v>3</v>
      </c>
      <c r="F2720" s="92" t="s">
        <v>22</v>
      </c>
      <c r="G2720" s="93" t="s">
        <v>9528</v>
      </c>
      <c r="H2720" s="92" t="s">
        <v>6432</v>
      </c>
      <c r="I2720" s="94" t="s">
        <v>25</v>
      </c>
      <c r="J2720" s="94" t="s">
        <v>26</v>
      </c>
      <c r="K2720" s="92" t="s">
        <v>27</v>
      </c>
      <c r="L2720" s="92" t="s">
        <v>37</v>
      </c>
      <c r="M2720" s="92" t="s">
        <v>29</v>
      </c>
      <c r="N2720" s="92" t="s">
        <v>30</v>
      </c>
      <c r="O2720" s="92" t="s">
        <v>30</v>
      </c>
      <c r="P2720" s="95">
        <v>42584.51458333333</v>
      </c>
      <c r="Q2720" s="92"/>
      <c r="R2720" s="95">
        <v>42587.501388888886</v>
      </c>
      <c r="S2720" s="95">
        <v>42585.712500000001</v>
      </c>
      <c r="T2720" s="92"/>
      <c r="U2720" s="124" t="s">
        <v>10423</v>
      </c>
      <c r="V2720" s="92"/>
      <c r="W2720" s="96">
        <v>42587</v>
      </c>
      <c r="X2720" s="92">
        <v>0</v>
      </c>
      <c r="Y2720" s="92">
        <v>1</v>
      </c>
      <c r="Z2720" s="92"/>
      <c r="AA2720" s="92"/>
      <c r="AB2720" s="92"/>
      <c r="AC2720" s="92"/>
      <c r="AD2720" s="92"/>
      <c r="AE2720" s="92"/>
      <c r="AF2720" s="92"/>
      <c r="AG2720" s="92"/>
      <c r="AH2720" s="92" t="s">
        <v>9529</v>
      </c>
    </row>
    <row r="2721" spans="1:34" ht="15.75" customHeight="1" x14ac:dyDescent="0.2">
      <c r="A2721" s="92" t="s">
        <v>33</v>
      </c>
      <c r="B2721" s="92" t="s">
        <v>76</v>
      </c>
      <c r="C2721" s="51">
        <f t="shared" si="77"/>
        <v>32</v>
      </c>
      <c r="D2721" s="57">
        <v>2016</v>
      </c>
      <c r="E2721" s="57">
        <v>3</v>
      </c>
      <c r="F2721" s="92" t="s">
        <v>22</v>
      </c>
      <c r="G2721" s="93" t="s">
        <v>9522</v>
      </c>
      <c r="H2721" s="92" t="s">
        <v>6620</v>
      </c>
      <c r="I2721" s="94" t="s">
        <v>25</v>
      </c>
      <c r="J2721" s="94" t="s">
        <v>26</v>
      </c>
      <c r="K2721" s="92" t="s">
        <v>27</v>
      </c>
      <c r="L2721" s="92" t="s">
        <v>37</v>
      </c>
      <c r="M2721" s="92" t="s">
        <v>29</v>
      </c>
      <c r="N2721" s="92" t="s">
        <v>30</v>
      </c>
      <c r="O2721" s="92" t="s">
        <v>30</v>
      </c>
      <c r="P2721" s="95">
        <v>42584.51458333333</v>
      </c>
      <c r="Q2721" s="92"/>
      <c r="R2721" s="95">
        <v>42587.501388888886</v>
      </c>
      <c r="S2721" s="95">
        <v>42585.715277777781</v>
      </c>
      <c r="T2721" s="92"/>
      <c r="U2721" s="124" t="s">
        <v>10423</v>
      </c>
      <c r="V2721" s="92"/>
      <c r="W2721" s="96">
        <v>42587</v>
      </c>
      <c r="X2721" s="92">
        <v>0</v>
      </c>
      <c r="Y2721" s="92">
        <v>1</v>
      </c>
      <c r="Z2721" s="92"/>
      <c r="AA2721" s="92"/>
      <c r="AB2721" s="92"/>
      <c r="AC2721" s="92"/>
      <c r="AD2721" s="92"/>
      <c r="AE2721" s="92"/>
      <c r="AF2721" s="92"/>
      <c r="AG2721" s="92"/>
      <c r="AH2721" s="92" t="s">
        <v>9523</v>
      </c>
    </row>
    <row r="2722" spans="1:34" ht="15.75" customHeight="1" x14ac:dyDescent="0.2">
      <c r="A2722" s="92" t="s">
        <v>33</v>
      </c>
      <c r="B2722" s="92" t="s">
        <v>76</v>
      </c>
      <c r="C2722" s="51">
        <f t="shared" si="77"/>
        <v>32</v>
      </c>
      <c r="D2722" s="57">
        <v>2016</v>
      </c>
      <c r="E2722" s="57">
        <v>3</v>
      </c>
      <c r="F2722" s="92" t="s">
        <v>22</v>
      </c>
      <c r="G2722" s="93" t="s">
        <v>9520</v>
      </c>
      <c r="H2722" s="92" t="s">
        <v>6422</v>
      </c>
      <c r="I2722" s="94" t="s">
        <v>25</v>
      </c>
      <c r="J2722" s="94" t="s">
        <v>26</v>
      </c>
      <c r="K2722" s="92" t="s">
        <v>27</v>
      </c>
      <c r="L2722" s="92" t="s">
        <v>37</v>
      </c>
      <c r="M2722" s="92" t="s">
        <v>29</v>
      </c>
      <c r="N2722" s="92" t="s">
        <v>30</v>
      </c>
      <c r="O2722" s="92" t="s">
        <v>30</v>
      </c>
      <c r="P2722" s="95">
        <v>42584.51458333333</v>
      </c>
      <c r="Q2722" s="92"/>
      <c r="R2722" s="95">
        <v>42587.501388888886</v>
      </c>
      <c r="S2722" s="95">
        <v>42585.711111111108</v>
      </c>
      <c r="T2722" s="92"/>
      <c r="U2722" s="124" t="s">
        <v>10423</v>
      </c>
      <c r="V2722" s="92"/>
      <c r="W2722" s="96">
        <v>42587</v>
      </c>
      <c r="X2722" s="92">
        <v>0</v>
      </c>
      <c r="Y2722" s="92">
        <v>1</v>
      </c>
      <c r="Z2722" s="92"/>
      <c r="AA2722" s="92"/>
      <c r="AB2722" s="92"/>
      <c r="AC2722" s="92"/>
      <c r="AD2722" s="92"/>
      <c r="AE2722" s="92"/>
      <c r="AF2722" s="92"/>
      <c r="AG2722" s="92"/>
      <c r="AH2722" s="92" t="s">
        <v>9521</v>
      </c>
    </row>
    <row r="2723" spans="1:34" ht="15.75" customHeight="1" x14ac:dyDescent="0.2">
      <c r="A2723" s="92" t="s">
        <v>33</v>
      </c>
      <c r="B2723" s="92" t="s">
        <v>76</v>
      </c>
      <c r="C2723" s="51">
        <f t="shared" si="77"/>
        <v>32</v>
      </c>
      <c r="D2723" s="57">
        <v>2016</v>
      </c>
      <c r="E2723" s="57">
        <v>3</v>
      </c>
      <c r="F2723" s="92" t="s">
        <v>22</v>
      </c>
      <c r="G2723" s="93" t="s">
        <v>9524</v>
      </c>
      <c r="H2723" s="92" t="s">
        <v>6422</v>
      </c>
      <c r="I2723" s="94" t="s">
        <v>25</v>
      </c>
      <c r="J2723" s="94" t="s">
        <v>26</v>
      </c>
      <c r="K2723" s="92" t="s">
        <v>27</v>
      </c>
      <c r="L2723" s="92" t="s">
        <v>37</v>
      </c>
      <c r="M2723" s="92" t="s">
        <v>29</v>
      </c>
      <c r="N2723" s="92" t="s">
        <v>30</v>
      </c>
      <c r="O2723" s="92" t="s">
        <v>30</v>
      </c>
      <c r="P2723" s="95">
        <v>42584.51458333333</v>
      </c>
      <c r="Q2723" s="92"/>
      <c r="R2723" s="95">
        <v>42587.501388888886</v>
      </c>
      <c r="S2723" s="95">
        <v>42585.714583333334</v>
      </c>
      <c r="T2723" s="92"/>
      <c r="U2723" s="124" t="s">
        <v>10423</v>
      </c>
      <c r="V2723" s="92"/>
      <c r="W2723" s="96">
        <v>42587</v>
      </c>
      <c r="X2723" s="92">
        <v>0</v>
      </c>
      <c r="Y2723" s="92">
        <v>1</v>
      </c>
      <c r="Z2723" s="92"/>
      <c r="AA2723" s="92"/>
      <c r="AB2723" s="92"/>
      <c r="AC2723" s="92"/>
      <c r="AD2723" s="92"/>
      <c r="AE2723" s="92"/>
      <c r="AF2723" s="92"/>
      <c r="AG2723" s="92"/>
      <c r="AH2723" s="92" t="s">
        <v>9525</v>
      </c>
    </row>
    <row r="2724" spans="1:34" ht="15.75" customHeight="1" x14ac:dyDescent="0.2">
      <c r="A2724" s="92" t="s">
        <v>33</v>
      </c>
      <c r="B2724" s="92" t="s">
        <v>145</v>
      </c>
      <c r="C2724" s="51">
        <f t="shared" si="77"/>
        <v>32</v>
      </c>
      <c r="D2724" s="57">
        <v>2016</v>
      </c>
      <c r="E2724" s="57">
        <v>3</v>
      </c>
      <c r="F2724" s="92" t="s">
        <v>22</v>
      </c>
      <c r="G2724" s="93" t="s">
        <v>9526</v>
      </c>
      <c r="H2724" s="92" t="s">
        <v>6435</v>
      </c>
      <c r="I2724" s="94" t="s">
        <v>25</v>
      </c>
      <c r="J2724" s="94" t="s">
        <v>26</v>
      </c>
      <c r="K2724" s="92" t="s">
        <v>27</v>
      </c>
      <c r="L2724" s="92" t="s">
        <v>37</v>
      </c>
      <c r="M2724" s="92" t="s">
        <v>29</v>
      </c>
      <c r="N2724" s="92" t="s">
        <v>30</v>
      </c>
      <c r="O2724" s="92" t="s">
        <v>30</v>
      </c>
      <c r="P2724" s="95">
        <v>42584.51458333333</v>
      </c>
      <c r="Q2724" s="92"/>
      <c r="R2724" s="95">
        <v>42587.501388888886</v>
      </c>
      <c r="S2724" s="95">
        <v>42585.713194444441</v>
      </c>
      <c r="T2724" s="92"/>
      <c r="U2724" s="124" t="s">
        <v>10423</v>
      </c>
      <c r="V2724" s="92"/>
      <c r="W2724" s="96">
        <v>42587</v>
      </c>
      <c r="X2724" s="92">
        <v>0</v>
      </c>
      <c r="Y2724" s="92">
        <v>1</v>
      </c>
      <c r="Z2724" s="92"/>
      <c r="AA2724" s="92"/>
      <c r="AB2724" s="92"/>
      <c r="AC2724" s="92"/>
      <c r="AD2724" s="92"/>
      <c r="AE2724" s="92"/>
      <c r="AF2724" s="92"/>
      <c r="AG2724" s="92"/>
      <c r="AH2724" s="92" t="s">
        <v>9527</v>
      </c>
    </row>
    <row r="2725" spans="1:34" ht="15.75" customHeight="1" x14ac:dyDescent="0.2">
      <c r="A2725" s="92" t="s">
        <v>33</v>
      </c>
      <c r="B2725" s="92" t="s">
        <v>145</v>
      </c>
      <c r="C2725" s="51">
        <f t="shared" si="77"/>
        <v>33</v>
      </c>
      <c r="D2725" s="57">
        <v>2016</v>
      </c>
      <c r="E2725" s="57">
        <v>3</v>
      </c>
      <c r="F2725" s="92" t="s">
        <v>22</v>
      </c>
      <c r="G2725" s="93" t="s">
        <v>9530</v>
      </c>
      <c r="H2725" s="92" t="s">
        <v>6428</v>
      </c>
      <c r="I2725" s="94" t="s">
        <v>25</v>
      </c>
      <c r="J2725" s="94" t="s">
        <v>26</v>
      </c>
      <c r="K2725" s="92" t="s">
        <v>27</v>
      </c>
      <c r="L2725" s="92" t="s">
        <v>37</v>
      </c>
      <c r="M2725" s="92" t="s">
        <v>29</v>
      </c>
      <c r="N2725" s="92" t="s">
        <v>30</v>
      </c>
      <c r="O2725" s="92" t="s">
        <v>30</v>
      </c>
      <c r="P2725" s="95">
        <v>42584.51458333333</v>
      </c>
      <c r="Q2725" s="92"/>
      <c r="R2725" s="95">
        <v>42592.466666666667</v>
      </c>
      <c r="S2725" s="95">
        <v>42590.713194444441</v>
      </c>
      <c r="T2725" s="92"/>
      <c r="U2725" s="124" t="s">
        <v>10423</v>
      </c>
      <c r="V2725" s="92"/>
      <c r="W2725" s="96">
        <v>42587</v>
      </c>
      <c r="X2725" s="92">
        <v>0</v>
      </c>
      <c r="Y2725" s="92">
        <v>4</v>
      </c>
      <c r="Z2725" s="97" t="s">
        <v>9531</v>
      </c>
      <c r="AA2725" s="92"/>
      <c r="AB2725" s="92"/>
      <c r="AC2725" s="92"/>
      <c r="AD2725" s="92"/>
      <c r="AE2725" s="92"/>
      <c r="AF2725" s="92"/>
      <c r="AG2725" s="92"/>
      <c r="AH2725" s="92" t="s">
        <v>9532</v>
      </c>
    </row>
    <row r="2726" spans="1:34" ht="15.75" customHeight="1" x14ac:dyDescent="0.2">
      <c r="A2726" s="92" t="s">
        <v>33</v>
      </c>
      <c r="B2726" s="92" t="s">
        <v>56</v>
      </c>
      <c r="C2726" s="51">
        <f t="shared" si="77"/>
        <v>34</v>
      </c>
      <c r="D2726" s="57">
        <v>2016</v>
      </c>
      <c r="E2726" s="57">
        <v>3</v>
      </c>
      <c r="F2726" s="92" t="s">
        <v>869</v>
      </c>
      <c r="G2726" s="93" t="s">
        <v>8721</v>
      </c>
      <c r="H2726" s="92" t="s">
        <v>8722</v>
      </c>
      <c r="I2726" s="94" t="s">
        <v>36</v>
      </c>
      <c r="J2726" s="94" t="s">
        <v>26</v>
      </c>
      <c r="K2726" s="92" t="s">
        <v>2703</v>
      </c>
      <c r="L2726" s="92" t="s">
        <v>88</v>
      </c>
      <c r="M2726" s="98" t="s">
        <v>8723</v>
      </c>
      <c r="N2726" s="92" t="s">
        <v>8724</v>
      </c>
      <c r="O2726" s="92" t="s">
        <v>8725</v>
      </c>
      <c r="P2726" s="95">
        <v>41739.179166666669</v>
      </c>
      <c r="Q2726" s="92"/>
      <c r="R2726" s="95">
        <v>42654.822916666664</v>
      </c>
      <c r="S2726" s="95">
        <v>42599.005555555559</v>
      </c>
      <c r="T2726" s="92"/>
      <c r="U2726" s="124" t="s">
        <v>10423</v>
      </c>
      <c r="V2726" s="92"/>
      <c r="W2726" s="92"/>
      <c r="X2726" s="92">
        <v>0</v>
      </c>
      <c r="Y2726" s="92">
        <v>1</v>
      </c>
      <c r="Z2726" s="92"/>
      <c r="AA2726" s="92"/>
      <c r="AB2726" s="92"/>
      <c r="AC2726" s="92"/>
      <c r="AD2726" s="92"/>
      <c r="AE2726" s="92"/>
      <c r="AF2726" s="92"/>
      <c r="AG2726" s="92"/>
      <c r="AH2726" s="92" t="s">
        <v>8726</v>
      </c>
    </row>
    <row r="2727" spans="1:34" ht="15.75" hidden="1" customHeight="1" x14ac:dyDescent="0.2">
      <c r="A2727" s="92" t="s">
        <v>33</v>
      </c>
      <c r="B2727" s="92" t="s">
        <v>564</v>
      </c>
      <c r="C2727" s="51">
        <f t="shared" si="77"/>
        <v>38</v>
      </c>
      <c r="D2727" s="57">
        <v>2016</v>
      </c>
      <c r="E2727" s="57">
        <v>3</v>
      </c>
      <c r="F2727" s="62" t="s">
        <v>1777</v>
      </c>
      <c r="G2727" s="93" t="s">
        <v>10166</v>
      </c>
      <c r="H2727" s="92" t="s">
        <v>10167</v>
      </c>
      <c r="I2727" s="94" t="s">
        <v>36</v>
      </c>
      <c r="J2727" s="94" t="s">
        <v>26</v>
      </c>
      <c r="K2727" s="92" t="s">
        <v>27</v>
      </c>
      <c r="L2727" s="92" t="s">
        <v>88</v>
      </c>
      <c r="M2727" s="92" t="s">
        <v>89</v>
      </c>
      <c r="N2727" s="92" t="s">
        <v>116</v>
      </c>
      <c r="O2727" s="92" t="s">
        <v>116</v>
      </c>
      <c r="P2727" s="95">
        <v>42607.455555555556</v>
      </c>
      <c r="Q2727" s="92"/>
      <c r="R2727" s="95">
        <v>42625.479166666664</v>
      </c>
      <c r="S2727" s="95">
        <v>42625.479166666664</v>
      </c>
      <c r="T2727" s="92"/>
      <c r="U2727" s="126" t="s">
        <v>1777</v>
      </c>
      <c r="V2727" s="92"/>
      <c r="W2727" s="92"/>
      <c r="X2727" s="92">
        <v>0</v>
      </c>
      <c r="Y2727" s="92">
        <v>2</v>
      </c>
      <c r="Z2727" s="97" t="s">
        <v>10168</v>
      </c>
      <c r="AA2727" s="92"/>
      <c r="AB2727" s="92"/>
      <c r="AC2727" s="92"/>
      <c r="AD2727" s="92"/>
      <c r="AE2727" s="92"/>
      <c r="AF2727" s="92" t="s">
        <v>9066</v>
      </c>
      <c r="AG2727" s="92"/>
      <c r="AH2727" s="92" t="s">
        <v>10169</v>
      </c>
    </row>
    <row r="2728" spans="1:34" ht="15.75" customHeight="1" x14ac:dyDescent="0.2">
      <c r="A2728" s="92" t="s">
        <v>33</v>
      </c>
      <c r="B2728" s="92" t="s">
        <v>145</v>
      </c>
      <c r="C2728" s="51">
        <f t="shared" si="77"/>
        <v>29</v>
      </c>
      <c r="D2728" s="57">
        <v>2016</v>
      </c>
      <c r="E2728" s="57">
        <v>3</v>
      </c>
      <c r="F2728" s="92" t="s">
        <v>22</v>
      </c>
      <c r="G2728" s="93" t="s">
        <v>9847</v>
      </c>
      <c r="H2728" s="92" t="s">
        <v>9848</v>
      </c>
      <c r="I2728" s="94" t="s">
        <v>25</v>
      </c>
      <c r="J2728" s="94" t="s">
        <v>26</v>
      </c>
      <c r="K2728" s="92" t="s">
        <v>27</v>
      </c>
      <c r="L2728" s="92" t="s">
        <v>37</v>
      </c>
      <c r="M2728" s="92" t="s">
        <v>49</v>
      </c>
      <c r="N2728" s="92" t="s">
        <v>7622</v>
      </c>
      <c r="O2728" s="92" t="s">
        <v>7622</v>
      </c>
      <c r="P2728" s="95">
        <v>42549.438194444447</v>
      </c>
      <c r="Q2728" s="92"/>
      <c r="R2728" s="95">
        <v>42566.722916666666</v>
      </c>
      <c r="S2728" s="95">
        <v>42564.445833333331</v>
      </c>
      <c r="T2728" s="92"/>
      <c r="U2728" s="124" t="s">
        <v>10423</v>
      </c>
      <c r="V2728" s="92"/>
      <c r="W2728" s="96">
        <v>42564</v>
      </c>
      <c r="X2728" s="92">
        <v>0</v>
      </c>
      <c r="Y2728" s="92">
        <v>1</v>
      </c>
      <c r="Z2728" s="92"/>
      <c r="AA2728" s="92"/>
      <c r="AB2728" s="92"/>
      <c r="AC2728" s="92"/>
      <c r="AD2728" s="92"/>
      <c r="AE2728" s="92"/>
      <c r="AF2728" s="92"/>
      <c r="AG2728" s="92"/>
      <c r="AH2728" s="92"/>
    </row>
    <row r="2729" spans="1:34" ht="15.75" customHeight="1" x14ac:dyDescent="0.2">
      <c r="A2729" s="92" t="s">
        <v>33</v>
      </c>
      <c r="B2729" s="92" t="s">
        <v>41</v>
      </c>
      <c r="C2729" s="51">
        <f t="shared" si="77"/>
        <v>28</v>
      </c>
      <c r="D2729" s="57">
        <v>2016</v>
      </c>
      <c r="E2729" s="57">
        <v>3</v>
      </c>
      <c r="F2729" s="92" t="s">
        <v>22</v>
      </c>
      <c r="G2729" s="93" t="s">
        <v>9832</v>
      </c>
      <c r="H2729" s="92" t="s">
        <v>9833</v>
      </c>
      <c r="I2729" s="94" t="s">
        <v>25</v>
      </c>
      <c r="J2729" s="94" t="s">
        <v>26</v>
      </c>
      <c r="K2729" s="92" t="s">
        <v>27</v>
      </c>
      <c r="L2729" s="92" t="s">
        <v>37</v>
      </c>
      <c r="M2729" s="92" t="s">
        <v>29</v>
      </c>
      <c r="N2729" s="92" t="s">
        <v>30</v>
      </c>
      <c r="O2729" s="92" t="s">
        <v>30</v>
      </c>
      <c r="P2729" s="95">
        <v>42557.527777777781</v>
      </c>
      <c r="Q2729" s="92"/>
      <c r="R2729" s="95">
        <v>42562.484722222223</v>
      </c>
      <c r="S2729" s="95">
        <v>42557.572916666664</v>
      </c>
      <c r="T2729" s="92"/>
      <c r="U2729" s="124" t="s">
        <v>10423</v>
      </c>
      <c r="V2729" s="92"/>
      <c r="W2729" s="96">
        <v>42558</v>
      </c>
      <c r="X2729" s="92">
        <v>0</v>
      </c>
      <c r="Y2729" s="92">
        <v>1</v>
      </c>
      <c r="Z2729" s="92"/>
      <c r="AA2729" s="92"/>
      <c r="AB2729" s="92"/>
      <c r="AC2729" s="92"/>
      <c r="AD2729" s="92"/>
      <c r="AE2729" s="92"/>
      <c r="AF2729" s="92"/>
      <c r="AG2729" s="92"/>
      <c r="AH2729" s="92" t="s">
        <v>9834</v>
      </c>
    </row>
    <row r="2730" spans="1:34" ht="15.75" customHeight="1" x14ac:dyDescent="0.2">
      <c r="A2730" s="92" t="s">
        <v>33</v>
      </c>
      <c r="B2730" s="92" t="s">
        <v>41</v>
      </c>
      <c r="C2730" s="51">
        <f t="shared" si="77"/>
        <v>35</v>
      </c>
      <c r="D2730" s="57">
        <v>2016</v>
      </c>
      <c r="E2730" s="57">
        <v>3</v>
      </c>
      <c r="F2730" s="92" t="s">
        <v>22</v>
      </c>
      <c r="G2730" s="93" t="s">
        <v>9477</v>
      </c>
      <c r="H2730" s="92" t="s">
        <v>9478</v>
      </c>
      <c r="I2730" s="94" t="s">
        <v>36</v>
      </c>
      <c r="J2730" s="94" t="s">
        <v>26</v>
      </c>
      <c r="K2730" s="92" t="s">
        <v>27</v>
      </c>
      <c r="L2730" s="92" t="s">
        <v>37</v>
      </c>
      <c r="M2730" s="92" t="s">
        <v>29</v>
      </c>
      <c r="N2730" s="92" t="s">
        <v>116</v>
      </c>
      <c r="O2730" s="92" t="s">
        <v>116</v>
      </c>
      <c r="P2730" s="95">
        <v>42605.850694444445</v>
      </c>
      <c r="Q2730" s="92"/>
      <c r="R2730" s="95">
        <v>42612.59375</v>
      </c>
      <c r="S2730" s="95">
        <v>42606.677777777775</v>
      </c>
      <c r="T2730" s="92"/>
      <c r="U2730" s="124" t="s">
        <v>10423</v>
      </c>
      <c r="V2730" s="92"/>
      <c r="W2730" s="96">
        <v>42608</v>
      </c>
      <c r="X2730" s="92">
        <v>0</v>
      </c>
      <c r="Y2730" s="92">
        <v>3</v>
      </c>
      <c r="Z2730" s="97" t="s">
        <v>9479</v>
      </c>
      <c r="AA2730" s="92"/>
      <c r="AB2730" s="92"/>
      <c r="AC2730" s="92"/>
      <c r="AD2730" s="92"/>
      <c r="AE2730" s="92"/>
      <c r="AF2730" s="92"/>
      <c r="AG2730" s="92"/>
      <c r="AH2730" s="92" t="s">
        <v>9480</v>
      </c>
    </row>
    <row r="2731" spans="1:34" ht="15.75" hidden="1" customHeight="1" x14ac:dyDescent="0.2">
      <c r="A2731" s="92" t="s">
        <v>33</v>
      </c>
      <c r="B2731" s="92" t="s">
        <v>41</v>
      </c>
      <c r="C2731" s="51">
        <f t="shared" si="77"/>
        <v>39</v>
      </c>
      <c r="D2731" s="57">
        <v>2016</v>
      </c>
      <c r="E2731" s="57">
        <v>3</v>
      </c>
      <c r="F2731" s="92" t="s">
        <v>22</v>
      </c>
      <c r="G2731" s="93" t="s">
        <v>8809</v>
      </c>
      <c r="H2731" s="92" t="s">
        <v>8810</v>
      </c>
      <c r="I2731" s="94" t="s">
        <v>25</v>
      </c>
      <c r="J2731" s="94" t="s">
        <v>26</v>
      </c>
      <c r="K2731" s="92" t="s">
        <v>27</v>
      </c>
      <c r="L2731" s="92" t="s">
        <v>37</v>
      </c>
      <c r="M2731" s="92" t="s">
        <v>29</v>
      </c>
      <c r="N2731" s="92" t="s">
        <v>38</v>
      </c>
      <c r="O2731" s="92" t="s">
        <v>38</v>
      </c>
      <c r="P2731" s="95">
        <v>42632.73333333333</v>
      </c>
      <c r="Q2731" s="92"/>
      <c r="R2731" s="95">
        <v>42660.804861111108</v>
      </c>
      <c r="S2731" s="95">
        <v>42632.837500000001</v>
      </c>
      <c r="T2731" s="92"/>
      <c r="U2731" s="92" t="s">
        <v>39</v>
      </c>
      <c r="V2731" s="92"/>
      <c r="W2731" s="96">
        <v>42634</v>
      </c>
      <c r="X2731" s="92">
        <v>0</v>
      </c>
      <c r="Y2731" s="92">
        <v>2</v>
      </c>
      <c r="Z2731" s="92" t="s">
        <v>8811</v>
      </c>
      <c r="AA2731" s="92"/>
      <c r="AB2731" s="92"/>
      <c r="AC2731" s="92"/>
      <c r="AD2731" s="92"/>
      <c r="AE2731" s="92"/>
      <c r="AF2731" s="92"/>
      <c r="AG2731" s="92"/>
      <c r="AH2731" s="92" t="s">
        <v>8812</v>
      </c>
    </row>
    <row r="2732" spans="1:34" ht="15.75" hidden="1" customHeight="1" x14ac:dyDescent="0.2">
      <c r="A2732" s="92" t="s">
        <v>33</v>
      </c>
      <c r="B2732" s="92" t="s">
        <v>41</v>
      </c>
      <c r="C2732" s="51">
        <f t="shared" si="77"/>
        <v>31</v>
      </c>
      <c r="D2732" s="57">
        <v>2016</v>
      </c>
      <c r="E2732" s="57">
        <v>3</v>
      </c>
      <c r="F2732" s="92" t="s">
        <v>22</v>
      </c>
      <c r="G2732" s="93" t="s">
        <v>8873</v>
      </c>
      <c r="H2732" s="92" t="s">
        <v>8874</v>
      </c>
      <c r="I2732" s="94" t="s">
        <v>25</v>
      </c>
      <c r="J2732" s="94" t="s">
        <v>26</v>
      </c>
      <c r="K2732" s="92" t="s">
        <v>27</v>
      </c>
      <c r="L2732" s="92" t="s">
        <v>88</v>
      </c>
      <c r="M2732" s="92" t="s">
        <v>38</v>
      </c>
      <c r="N2732" s="92" t="s">
        <v>2982</v>
      </c>
      <c r="O2732" s="92" t="s">
        <v>2982</v>
      </c>
      <c r="P2732" s="95">
        <v>42572.435416666667</v>
      </c>
      <c r="Q2732" s="92"/>
      <c r="R2732" s="95">
        <v>42655.002083333333</v>
      </c>
      <c r="S2732" s="95">
        <v>42578.652777777781</v>
      </c>
      <c r="T2732" s="92"/>
      <c r="U2732" s="92" t="s">
        <v>39</v>
      </c>
      <c r="V2732" s="92"/>
      <c r="W2732" s="96">
        <v>42572</v>
      </c>
      <c r="X2732" s="92">
        <v>0</v>
      </c>
      <c r="Y2732" s="92">
        <v>2</v>
      </c>
      <c r="Z2732" s="92"/>
      <c r="AA2732" s="92"/>
      <c r="AB2732" s="92"/>
      <c r="AC2732" s="92"/>
      <c r="AD2732" s="92"/>
      <c r="AE2732" s="92"/>
      <c r="AF2732" s="92"/>
      <c r="AG2732" s="92"/>
      <c r="AH2732" s="92" t="s">
        <v>8875</v>
      </c>
    </row>
    <row r="2733" spans="1:34" ht="15.75" customHeight="1" x14ac:dyDescent="0.2">
      <c r="A2733" s="92" t="s">
        <v>33</v>
      </c>
      <c r="B2733" s="92" t="s">
        <v>41</v>
      </c>
      <c r="C2733" s="51">
        <f t="shared" si="77"/>
        <v>33</v>
      </c>
      <c r="D2733" s="57">
        <v>2016</v>
      </c>
      <c r="E2733" s="57">
        <v>3</v>
      </c>
      <c r="F2733" s="92" t="s">
        <v>22</v>
      </c>
      <c r="G2733" s="93" t="s">
        <v>10100</v>
      </c>
      <c r="H2733" s="92" t="s">
        <v>10101</v>
      </c>
      <c r="I2733" s="94" t="s">
        <v>25</v>
      </c>
      <c r="J2733" s="94" t="s">
        <v>26</v>
      </c>
      <c r="K2733" s="92" t="s">
        <v>27</v>
      </c>
      <c r="L2733" s="92" t="s">
        <v>37</v>
      </c>
      <c r="M2733" s="92" t="s">
        <v>29</v>
      </c>
      <c r="N2733" s="92" t="s">
        <v>2982</v>
      </c>
      <c r="O2733" s="92" t="s">
        <v>2982</v>
      </c>
      <c r="P2733" s="95">
        <v>42423.392361111109</v>
      </c>
      <c r="Q2733" s="92"/>
      <c r="R2733" s="95">
        <v>42592.46597222222</v>
      </c>
      <c r="S2733" s="95">
        <v>42591.567361111112</v>
      </c>
      <c r="T2733" s="92"/>
      <c r="U2733" s="124" t="s">
        <v>10423</v>
      </c>
      <c r="V2733" s="92"/>
      <c r="W2733" s="96">
        <v>42537</v>
      </c>
      <c r="X2733" s="92">
        <v>0</v>
      </c>
      <c r="Y2733" s="92">
        <v>3</v>
      </c>
      <c r="Z2733" s="92" t="s">
        <v>10102</v>
      </c>
      <c r="AA2733" s="92"/>
      <c r="AB2733" s="92"/>
      <c r="AC2733" s="92"/>
      <c r="AD2733" s="92"/>
      <c r="AE2733" s="92"/>
      <c r="AF2733" s="92"/>
      <c r="AG2733" s="92"/>
      <c r="AH2733" s="92" t="s">
        <v>10103</v>
      </c>
    </row>
    <row r="2734" spans="1:34" ht="15.75" hidden="1" customHeight="1" x14ac:dyDescent="0.2">
      <c r="A2734" s="92" t="s">
        <v>33</v>
      </c>
      <c r="B2734" s="92" t="s">
        <v>41</v>
      </c>
      <c r="C2734" s="51">
        <f t="shared" si="77"/>
        <v>39</v>
      </c>
      <c r="D2734" s="57">
        <v>2016</v>
      </c>
      <c r="E2734" s="57">
        <v>3</v>
      </c>
      <c r="F2734" s="92" t="s">
        <v>22</v>
      </c>
      <c r="G2734" s="93" t="s">
        <v>8744</v>
      </c>
      <c r="H2734" s="92" t="s">
        <v>8745</v>
      </c>
      <c r="I2734" s="94" t="s">
        <v>217</v>
      </c>
      <c r="J2734" s="94" t="s">
        <v>26</v>
      </c>
      <c r="K2734" s="92" t="s">
        <v>27</v>
      </c>
      <c r="L2734" s="92" t="s">
        <v>88</v>
      </c>
      <c r="M2734" s="92" t="s">
        <v>38</v>
      </c>
      <c r="N2734" s="92" t="s">
        <v>30</v>
      </c>
      <c r="O2734" s="92" t="s">
        <v>30</v>
      </c>
      <c r="P2734" s="95">
        <v>42607.400694444441</v>
      </c>
      <c r="Q2734" s="92"/>
      <c r="R2734" s="95">
        <v>42649.49722222222</v>
      </c>
      <c r="S2734" s="95">
        <v>42635.865972222222</v>
      </c>
      <c r="T2734" s="92"/>
      <c r="U2734" s="92" t="s">
        <v>39</v>
      </c>
      <c r="V2734" s="92"/>
      <c r="W2734" s="96">
        <v>42613</v>
      </c>
      <c r="X2734" s="92">
        <v>0</v>
      </c>
      <c r="Y2734" s="92">
        <v>4</v>
      </c>
      <c r="Z2734" s="92"/>
      <c r="AA2734" s="92"/>
      <c r="AB2734" s="92"/>
      <c r="AC2734" s="92"/>
      <c r="AD2734" s="92"/>
      <c r="AE2734" s="92" t="s">
        <v>8746</v>
      </c>
      <c r="AF2734" s="92"/>
      <c r="AG2734" s="92"/>
      <c r="AH2734" s="92" t="s">
        <v>8747</v>
      </c>
    </row>
    <row r="2735" spans="1:34" ht="15.75" customHeight="1" x14ac:dyDescent="0.2">
      <c r="A2735" s="92" t="s">
        <v>33</v>
      </c>
      <c r="B2735" s="92" t="s">
        <v>41</v>
      </c>
      <c r="C2735" s="51">
        <f t="shared" si="77"/>
        <v>35</v>
      </c>
      <c r="D2735" s="57">
        <v>2016</v>
      </c>
      <c r="E2735" s="57">
        <v>3</v>
      </c>
      <c r="F2735" s="92" t="s">
        <v>22</v>
      </c>
      <c r="G2735" s="93" t="s">
        <v>9493</v>
      </c>
      <c r="H2735" s="92" t="s">
        <v>9494</v>
      </c>
      <c r="I2735" s="94" t="s">
        <v>36</v>
      </c>
      <c r="J2735" s="94" t="s">
        <v>26</v>
      </c>
      <c r="K2735" s="92" t="s">
        <v>27</v>
      </c>
      <c r="L2735" s="92" t="s">
        <v>37</v>
      </c>
      <c r="M2735" s="92" t="s">
        <v>29</v>
      </c>
      <c r="N2735" s="92" t="s">
        <v>116</v>
      </c>
      <c r="O2735" s="92" t="s">
        <v>116</v>
      </c>
      <c r="P2735" s="95">
        <v>42605.856944444444</v>
      </c>
      <c r="Q2735" s="92"/>
      <c r="R2735" s="95">
        <v>42612.59375</v>
      </c>
      <c r="S2735" s="95">
        <v>42608.546527777777</v>
      </c>
      <c r="T2735" s="92"/>
      <c r="U2735" s="124" t="s">
        <v>10423</v>
      </c>
      <c r="V2735" s="92"/>
      <c r="W2735" s="96">
        <v>42608</v>
      </c>
      <c r="X2735" s="92">
        <v>0</v>
      </c>
      <c r="Y2735" s="92">
        <v>3</v>
      </c>
      <c r="Z2735" s="97" t="s">
        <v>9495</v>
      </c>
      <c r="AA2735" s="92"/>
      <c r="AB2735" s="92"/>
      <c r="AC2735" s="92"/>
      <c r="AD2735" s="92"/>
      <c r="AE2735" s="92"/>
      <c r="AF2735" s="92"/>
      <c r="AG2735" s="92"/>
      <c r="AH2735" s="92" t="s">
        <v>9496</v>
      </c>
    </row>
    <row r="2736" spans="1:34" ht="15.75" hidden="1" customHeight="1" x14ac:dyDescent="0.2">
      <c r="A2736" s="92" t="s">
        <v>33</v>
      </c>
      <c r="B2736" s="92" t="s">
        <v>41</v>
      </c>
      <c r="C2736" s="51">
        <f t="shared" si="77"/>
        <v>35</v>
      </c>
      <c r="D2736" s="57">
        <v>2016</v>
      </c>
      <c r="E2736" s="57">
        <v>3</v>
      </c>
      <c r="F2736" s="92" t="s">
        <v>22</v>
      </c>
      <c r="G2736" s="93" t="s">
        <v>9508</v>
      </c>
      <c r="H2736" s="92" t="s">
        <v>9494</v>
      </c>
      <c r="I2736" s="94" t="s">
        <v>36</v>
      </c>
      <c r="J2736" s="94" t="s">
        <v>26</v>
      </c>
      <c r="K2736" s="92" t="s">
        <v>27</v>
      </c>
      <c r="L2736" s="92" t="s">
        <v>88</v>
      </c>
      <c r="M2736" s="92" t="s">
        <v>29</v>
      </c>
      <c r="N2736" s="92" t="s">
        <v>116</v>
      </c>
      <c r="O2736" s="92" t="s">
        <v>116</v>
      </c>
      <c r="P2736" s="95">
        <v>42605.854861111111</v>
      </c>
      <c r="Q2736" s="92"/>
      <c r="R2736" s="95">
        <v>42654.876388888886</v>
      </c>
      <c r="S2736" s="95">
        <v>42608.547222222223</v>
      </c>
      <c r="T2736" s="92"/>
      <c r="U2736" s="92" t="s">
        <v>39</v>
      </c>
      <c r="V2736" s="92"/>
      <c r="W2736" s="92"/>
      <c r="X2736" s="92">
        <v>0</v>
      </c>
      <c r="Y2736" s="92">
        <v>3</v>
      </c>
      <c r="Z2736" s="97" t="s">
        <v>9509</v>
      </c>
      <c r="AA2736" s="92"/>
      <c r="AB2736" s="92"/>
      <c r="AC2736" s="92"/>
      <c r="AD2736" s="92"/>
      <c r="AE2736" s="92"/>
      <c r="AF2736" s="92"/>
      <c r="AG2736" s="92"/>
      <c r="AH2736" s="92" t="s">
        <v>9510</v>
      </c>
    </row>
    <row r="2737" spans="1:34" ht="15.75" customHeight="1" x14ac:dyDescent="0.2">
      <c r="A2737" s="92" t="s">
        <v>33</v>
      </c>
      <c r="B2737" s="92" t="s">
        <v>145</v>
      </c>
      <c r="C2737" s="51">
        <f t="shared" si="77"/>
        <v>31</v>
      </c>
      <c r="D2737" s="57">
        <v>2016</v>
      </c>
      <c r="E2737" s="57">
        <v>3</v>
      </c>
      <c r="F2737" s="92" t="s">
        <v>22</v>
      </c>
      <c r="G2737" s="93" t="s">
        <v>9389</v>
      </c>
      <c r="H2737" s="92" t="s">
        <v>9390</v>
      </c>
      <c r="I2737" s="94" t="s">
        <v>25</v>
      </c>
      <c r="J2737" s="94" t="s">
        <v>26</v>
      </c>
      <c r="K2737" s="92" t="s">
        <v>27</v>
      </c>
      <c r="L2737" s="92" t="s">
        <v>37</v>
      </c>
      <c r="M2737" s="92" t="s">
        <v>29</v>
      </c>
      <c r="N2737" s="92" t="s">
        <v>59</v>
      </c>
      <c r="O2737" s="92" t="s">
        <v>59</v>
      </c>
      <c r="P2737" s="95">
        <v>42578.555555555555</v>
      </c>
      <c r="Q2737" s="92"/>
      <c r="R2737" s="95">
        <v>42583.573611111111</v>
      </c>
      <c r="S2737" s="95">
        <v>42578.598611111112</v>
      </c>
      <c r="T2737" s="92"/>
      <c r="U2737" s="124" t="s">
        <v>10423</v>
      </c>
      <c r="V2737" s="92"/>
      <c r="W2737" s="96">
        <v>42579</v>
      </c>
      <c r="X2737" s="92">
        <v>0</v>
      </c>
      <c r="Y2737" s="92">
        <v>2</v>
      </c>
      <c r="Z2737" s="92"/>
      <c r="AA2737" s="92"/>
      <c r="AB2737" s="92"/>
      <c r="AC2737" s="92"/>
      <c r="AD2737" s="92"/>
      <c r="AE2737" s="92"/>
      <c r="AF2737" s="92"/>
      <c r="AG2737" s="92"/>
      <c r="AH2737" s="92" t="s">
        <v>9391</v>
      </c>
    </row>
    <row r="2738" spans="1:34" ht="15.75" hidden="1" customHeight="1" x14ac:dyDescent="0.2">
      <c r="A2738" s="92" t="s">
        <v>219</v>
      </c>
      <c r="B2738" s="92" t="s">
        <v>145</v>
      </c>
      <c r="C2738" s="51">
        <f t="shared" si="77"/>
        <v>37</v>
      </c>
      <c r="D2738" s="57">
        <v>2016</v>
      </c>
      <c r="E2738" s="57">
        <v>3</v>
      </c>
      <c r="F2738" s="92" t="s">
        <v>22</v>
      </c>
      <c r="G2738" s="93" t="s">
        <v>9613</v>
      </c>
      <c r="H2738" s="92" t="s">
        <v>9614</v>
      </c>
      <c r="I2738" s="94" t="s">
        <v>2700</v>
      </c>
      <c r="J2738" s="94" t="s">
        <v>26</v>
      </c>
      <c r="K2738" s="92" t="s">
        <v>27</v>
      </c>
      <c r="L2738" s="92" t="s">
        <v>37</v>
      </c>
      <c r="M2738" s="92" t="s">
        <v>53</v>
      </c>
      <c r="N2738" s="92" t="s">
        <v>53</v>
      </c>
      <c r="O2738" s="92" t="s">
        <v>53</v>
      </c>
      <c r="P2738" s="95">
        <v>42535.729166666664</v>
      </c>
      <c r="Q2738" s="92"/>
      <c r="R2738" s="95">
        <v>42660.836805555555</v>
      </c>
      <c r="S2738" s="95">
        <v>42622.474999999999</v>
      </c>
      <c r="T2738" s="92"/>
      <c r="U2738" s="92" t="s">
        <v>143</v>
      </c>
      <c r="V2738" s="92"/>
      <c r="W2738" s="96">
        <v>42522</v>
      </c>
      <c r="X2738" s="92">
        <v>0</v>
      </c>
      <c r="Y2738" s="92">
        <v>5</v>
      </c>
      <c r="Z2738" s="97" t="s">
        <v>9615</v>
      </c>
      <c r="AA2738" s="92"/>
      <c r="AB2738" s="92"/>
      <c r="AC2738" s="92"/>
      <c r="AD2738" s="92"/>
      <c r="AE2738" s="92"/>
      <c r="AF2738" s="92" t="s">
        <v>9616</v>
      </c>
      <c r="AG2738" s="92"/>
      <c r="AH2738" s="92"/>
    </row>
    <row r="2739" spans="1:34" ht="15.75" hidden="1" customHeight="1" x14ac:dyDescent="0.2">
      <c r="A2739" s="92" t="s">
        <v>219</v>
      </c>
      <c r="B2739" s="92" t="s">
        <v>145</v>
      </c>
      <c r="C2739" s="51">
        <f t="shared" si="77"/>
        <v>37</v>
      </c>
      <c r="D2739" s="57">
        <v>2016</v>
      </c>
      <c r="E2739" s="57">
        <v>3</v>
      </c>
      <c r="F2739" s="92" t="s">
        <v>22</v>
      </c>
      <c r="G2739" s="93" t="s">
        <v>7918</v>
      </c>
      <c r="H2739" s="92" t="s">
        <v>9749</v>
      </c>
      <c r="I2739" s="94" t="s">
        <v>2700</v>
      </c>
      <c r="J2739" s="94" t="s">
        <v>26</v>
      </c>
      <c r="K2739" s="92" t="s">
        <v>27</v>
      </c>
      <c r="L2739" s="92" t="s">
        <v>37</v>
      </c>
      <c r="M2739" s="92" t="s">
        <v>53</v>
      </c>
      <c r="N2739" s="92" t="s">
        <v>53</v>
      </c>
      <c r="O2739" s="92" t="s">
        <v>53</v>
      </c>
      <c r="P2739" s="95">
        <v>42522.564583333333</v>
      </c>
      <c r="Q2739" s="92"/>
      <c r="R2739" s="95">
        <v>42660.838194444441</v>
      </c>
      <c r="S2739" s="95">
        <v>42622.488194444442</v>
      </c>
      <c r="T2739" s="92"/>
      <c r="U2739" s="92" t="s">
        <v>143</v>
      </c>
      <c r="V2739" s="92"/>
      <c r="W2739" s="96">
        <v>42522</v>
      </c>
      <c r="X2739" s="92">
        <v>0</v>
      </c>
      <c r="Y2739" s="92">
        <v>3</v>
      </c>
      <c r="Z2739" s="97" t="s">
        <v>9750</v>
      </c>
      <c r="AA2739" s="92"/>
      <c r="AB2739" s="92"/>
      <c r="AC2739" s="92"/>
      <c r="AD2739" s="92"/>
      <c r="AE2739" s="92"/>
      <c r="AF2739" s="92" t="s">
        <v>9751</v>
      </c>
      <c r="AG2739" s="92"/>
      <c r="AH2739" s="92"/>
    </row>
    <row r="2740" spans="1:34" ht="15.75" hidden="1" customHeight="1" x14ac:dyDescent="0.2">
      <c r="A2740" s="92" t="s">
        <v>33</v>
      </c>
      <c r="B2740" s="92" t="s">
        <v>41</v>
      </c>
      <c r="C2740" s="51">
        <f t="shared" si="77"/>
        <v>37</v>
      </c>
      <c r="D2740" s="57">
        <v>2016</v>
      </c>
      <c r="E2740" s="57">
        <v>3</v>
      </c>
      <c r="F2740" s="92" t="s">
        <v>22</v>
      </c>
      <c r="G2740" s="93" t="s">
        <v>9309</v>
      </c>
      <c r="H2740" s="92" t="s">
        <v>9310</v>
      </c>
      <c r="I2740" s="94" t="s">
        <v>25</v>
      </c>
      <c r="J2740" s="94" t="s">
        <v>26</v>
      </c>
      <c r="K2740" s="92" t="s">
        <v>27</v>
      </c>
      <c r="L2740" s="92" t="s">
        <v>37</v>
      </c>
      <c r="M2740" s="92" t="s">
        <v>29</v>
      </c>
      <c r="N2740" s="92" t="s">
        <v>38</v>
      </c>
      <c r="O2740" s="92" t="s">
        <v>38</v>
      </c>
      <c r="P2740" s="95">
        <v>42606.638888888891</v>
      </c>
      <c r="Q2740" s="92"/>
      <c r="R2740" s="95">
        <v>42622.44027777778</v>
      </c>
      <c r="S2740" s="95">
        <v>42619.763888888891</v>
      </c>
      <c r="T2740" s="92"/>
      <c r="U2740" s="92" t="s">
        <v>39</v>
      </c>
      <c r="V2740" s="92"/>
      <c r="W2740" s="96">
        <v>42613</v>
      </c>
      <c r="X2740" s="92">
        <v>0</v>
      </c>
      <c r="Y2740" s="92">
        <v>3</v>
      </c>
      <c r="Z2740" s="97" t="s">
        <v>9311</v>
      </c>
      <c r="AA2740" s="92"/>
      <c r="AB2740" s="92"/>
      <c r="AC2740" s="92"/>
      <c r="AD2740" s="92"/>
      <c r="AE2740" s="92"/>
      <c r="AF2740" s="92"/>
      <c r="AG2740" s="92"/>
      <c r="AH2740" s="92" t="s">
        <v>9312</v>
      </c>
    </row>
    <row r="2741" spans="1:34" ht="15.75" hidden="1" customHeight="1" x14ac:dyDescent="0.2">
      <c r="A2741" s="92" t="s">
        <v>33</v>
      </c>
      <c r="B2741" s="92" t="s">
        <v>120</v>
      </c>
      <c r="C2741" s="51">
        <f t="shared" si="77"/>
        <v>39</v>
      </c>
      <c r="D2741" s="57">
        <v>2016</v>
      </c>
      <c r="E2741" s="57">
        <v>3</v>
      </c>
      <c r="F2741" s="62" t="s">
        <v>1777</v>
      </c>
      <c r="G2741" s="93" t="s">
        <v>10195</v>
      </c>
      <c r="H2741" s="92" t="s">
        <v>10196</v>
      </c>
      <c r="I2741" s="94" t="s">
        <v>36</v>
      </c>
      <c r="J2741" s="94" t="s">
        <v>26</v>
      </c>
      <c r="K2741" s="92" t="s">
        <v>27</v>
      </c>
      <c r="L2741" s="92" t="s">
        <v>88</v>
      </c>
      <c r="M2741" s="92" t="s">
        <v>7622</v>
      </c>
      <c r="N2741" s="92" t="s">
        <v>116</v>
      </c>
      <c r="O2741" s="92" t="s">
        <v>116</v>
      </c>
      <c r="P2741" s="95">
        <v>42629.556250000001</v>
      </c>
      <c r="Q2741" s="92"/>
      <c r="R2741" s="95">
        <v>42634.893750000003</v>
      </c>
      <c r="S2741" s="95">
        <v>42634.893750000003</v>
      </c>
      <c r="T2741" s="92"/>
      <c r="U2741" s="126" t="s">
        <v>1777</v>
      </c>
      <c r="V2741" s="92"/>
      <c r="W2741" s="92"/>
      <c r="X2741" s="92">
        <v>0</v>
      </c>
      <c r="Y2741" s="92">
        <v>3</v>
      </c>
      <c r="Z2741" s="92"/>
      <c r="AA2741" s="92"/>
      <c r="AB2741" s="92"/>
      <c r="AC2741" s="92"/>
      <c r="AD2741" s="92"/>
      <c r="AE2741" s="92"/>
      <c r="AF2741" s="92"/>
      <c r="AG2741" s="92"/>
      <c r="AH2741" s="92" t="s">
        <v>10197</v>
      </c>
    </row>
    <row r="2742" spans="1:34" ht="15.75" hidden="1" customHeight="1" x14ac:dyDescent="0.2">
      <c r="A2742" s="92" t="s">
        <v>33</v>
      </c>
      <c r="B2742" s="92" t="s">
        <v>145</v>
      </c>
      <c r="C2742" s="51">
        <f t="shared" si="77"/>
        <v>30</v>
      </c>
      <c r="D2742" s="57">
        <v>2016</v>
      </c>
      <c r="E2742" s="57">
        <v>3</v>
      </c>
      <c r="F2742" s="62" t="s">
        <v>1777</v>
      </c>
      <c r="G2742" s="93" t="s">
        <v>10318</v>
      </c>
      <c r="H2742" s="92" t="s">
        <v>10319</v>
      </c>
      <c r="I2742" s="94" t="s">
        <v>217</v>
      </c>
      <c r="J2742" s="94" t="s">
        <v>26</v>
      </c>
      <c r="K2742" s="92" t="s">
        <v>27</v>
      </c>
      <c r="L2742" s="92" t="s">
        <v>88</v>
      </c>
      <c r="M2742" s="92" t="s">
        <v>4515</v>
      </c>
      <c r="N2742" s="92" t="s">
        <v>116</v>
      </c>
      <c r="O2742" s="92" t="s">
        <v>116</v>
      </c>
      <c r="P2742" s="95">
        <v>42156.647222222222</v>
      </c>
      <c r="Q2742" s="92"/>
      <c r="R2742" s="95">
        <v>42614.826388888891</v>
      </c>
      <c r="S2742" s="95">
        <v>42571.586805555555</v>
      </c>
      <c r="T2742" s="92"/>
      <c r="U2742" s="126" t="s">
        <v>1777</v>
      </c>
      <c r="V2742" s="92"/>
      <c r="W2742" s="92"/>
      <c r="X2742" s="92">
        <v>0</v>
      </c>
      <c r="Y2742" s="92">
        <v>1</v>
      </c>
      <c r="Z2742" s="92"/>
      <c r="AA2742" s="92"/>
      <c r="AB2742" s="92"/>
      <c r="AC2742" s="92"/>
      <c r="AD2742" s="92"/>
      <c r="AE2742" s="92"/>
      <c r="AF2742" s="92"/>
      <c r="AG2742" s="92"/>
      <c r="AH2742" s="92" t="s">
        <v>10320</v>
      </c>
    </row>
    <row r="2743" spans="1:34" ht="15.75" customHeight="1" x14ac:dyDescent="0.2">
      <c r="A2743" s="92" t="s">
        <v>33</v>
      </c>
      <c r="B2743" s="92" t="s">
        <v>4643</v>
      </c>
      <c r="C2743" s="51">
        <f t="shared" si="77"/>
        <v>30</v>
      </c>
      <c r="D2743" s="57">
        <v>2016</v>
      </c>
      <c r="E2743" s="57">
        <v>3</v>
      </c>
      <c r="F2743" s="92" t="s">
        <v>22</v>
      </c>
      <c r="G2743" s="93" t="s">
        <v>9773</v>
      </c>
      <c r="H2743" s="92" t="s">
        <v>9774</v>
      </c>
      <c r="I2743" s="94" t="s">
        <v>36</v>
      </c>
      <c r="J2743" s="94" t="s">
        <v>26</v>
      </c>
      <c r="K2743" s="92" t="s">
        <v>27</v>
      </c>
      <c r="L2743" s="92" t="s">
        <v>37</v>
      </c>
      <c r="M2743" s="92" t="s">
        <v>284</v>
      </c>
      <c r="N2743" s="92" t="s">
        <v>473</v>
      </c>
      <c r="O2743" s="92" t="s">
        <v>473</v>
      </c>
      <c r="P2743" s="95">
        <v>42548.518055555556</v>
      </c>
      <c r="Q2743" s="92"/>
      <c r="R2743" s="95">
        <v>42660.833333333336</v>
      </c>
      <c r="S2743" s="95">
        <v>42572.504166666666</v>
      </c>
      <c r="T2743" s="92"/>
      <c r="U2743" s="124" t="s">
        <v>10423</v>
      </c>
      <c r="V2743" s="92"/>
      <c r="W2743" s="92"/>
      <c r="X2743" s="92">
        <v>0</v>
      </c>
      <c r="Y2743" s="92">
        <v>9</v>
      </c>
      <c r="Z2743" s="92" t="s">
        <v>9775</v>
      </c>
      <c r="AA2743" s="92"/>
      <c r="AB2743" s="92"/>
      <c r="AC2743" s="92"/>
      <c r="AD2743" s="92"/>
      <c r="AE2743" s="92"/>
      <c r="AF2743" s="92"/>
      <c r="AG2743" s="92"/>
      <c r="AH2743" s="92" t="s">
        <v>9776</v>
      </c>
    </row>
    <row r="2744" spans="1:34" ht="15.75" customHeight="1" x14ac:dyDescent="0.2">
      <c r="A2744" s="92" t="s">
        <v>33</v>
      </c>
      <c r="B2744" s="92" t="s">
        <v>99</v>
      </c>
      <c r="C2744" s="51">
        <f t="shared" si="77"/>
        <v>35</v>
      </c>
      <c r="D2744" s="57">
        <v>2016</v>
      </c>
      <c r="E2744" s="57">
        <v>3</v>
      </c>
      <c r="F2744" s="92" t="s">
        <v>22</v>
      </c>
      <c r="G2744" s="93" t="s">
        <v>9029</v>
      </c>
      <c r="H2744" s="92" t="s">
        <v>9030</v>
      </c>
      <c r="I2744" s="94" t="s">
        <v>36</v>
      </c>
      <c r="J2744" s="94" t="s">
        <v>26</v>
      </c>
      <c r="K2744" s="92" t="s">
        <v>27</v>
      </c>
      <c r="L2744" s="92" t="s">
        <v>37</v>
      </c>
      <c r="M2744" s="92" t="s">
        <v>29</v>
      </c>
      <c r="N2744" s="92" t="s">
        <v>116</v>
      </c>
      <c r="O2744" s="92" t="s">
        <v>116</v>
      </c>
      <c r="P2744" s="95">
        <v>42605.592361111114</v>
      </c>
      <c r="Q2744" s="92"/>
      <c r="R2744" s="95">
        <v>42606.359027777777</v>
      </c>
      <c r="S2744" s="95">
        <v>42605.637499999997</v>
      </c>
      <c r="T2744" s="92"/>
      <c r="U2744" s="124" t="s">
        <v>10423</v>
      </c>
      <c r="V2744" s="92"/>
      <c r="W2744" s="96">
        <v>42606</v>
      </c>
      <c r="X2744" s="92">
        <v>0</v>
      </c>
      <c r="Y2744" s="92">
        <v>2</v>
      </c>
      <c r="Z2744" s="97" t="s">
        <v>9031</v>
      </c>
      <c r="AA2744" s="92"/>
      <c r="AB2744" s="92"/>
      <c r="AC2744" s="92"/>
      <c r="AD2744" s="92"/>
      <c r="AE2744" s="92"/>
      <c r="AF2744" s="92"/>
      <c r="AG2744" s="92"/>
      <c r="AH2744" s="92" t="s">
        <v>9032</v>
      </c>
    </row>
    <row r="2745" spans="1:34" ht="15.75" customHeight="1" x14ac:dyDescent="0.2">
      <c r="A2745" s="92" t="s">
        <v>33</v>
      </c>
      <c r="B2745" s="92" t="s">
        <v>108</v>
      </c>
      <c r="C2745" s="51">
        <f t="shared" si="77"/>
        <v>36</v>
      </c>
      <c r="D2745" s="57">
        <v>2016</v>
      </c>
      <c r="E2745" s="57">
        <v>3</v>
      </c>
      <c r="F2745" s="92" t="s">
        <v>869</v>
      </c>
      <c r="G2745" s="93" t="s">
        <v>8624</v>
      </c>
      <c r="H2745" s="92" t="s">
        <v>8625</v>
      </c>
      <c r="I2745" s="94" t="s">
        <v>25</v>
      </c>
      <c r="J2745" s="94" t="s">
        <v>26</v>
      </c>
      <c r="K2745" s="92" t="s">
        <v>27</v>
      </c>
      <c r="L2745" s="92" t="s">
        <v>37</v>
      </c>
      <c r="M2745" s="92" t="s">
        <v>441</v>
      </c>
      <c r="N2745" s="92" t="s">
        <v>441</v>
      </c>
      <c r="O2745" s="92" t="s">
        <v>441</v>
      </c>
      <c r="P2745" s="95">
        <v>42597.031944444447</v>
      </c>
      <c r="Q2745" s="92"/>
      <c r="R2745" s="95">
        <v>42654.776388888888</v>
      </c>
      <c r="S2745" s="95">
        <v>42612.004861111112</v>
      </c>
      <c r="T2745" s="92"/>
      <c r="U2745" s="124" t="s">
        <v>10423</v>
      </c>
      <c r="V2745" s="92"/>
      <c r="W2745" s="92"/>
      <c r="X2745" s="92">
        <v>0</v>
      </c>
      <c r="Y2745" s="92">
        <v>1</v>
      </c>
      <c r="Z2745" s="92"/>
      <c r="AA2745" s="92"/>
      <c r="AB2745" s="92"/>
      <c r="AC2745" s="92"/>
      <c r="AD2745" s="92"/>
      <c r="AE2745" s="92"/>
      <c r="AF2745" s="92"/>
      <c r="AG2745" s="92"/>
      <c r="AH2745" s="92" t="s">
        <v>8626</v>
      </c>
    </row>
    <row r="2746" spans="1:34" ht="15.75" hidden="1" customHeight="1" x14ac:dyDescent="0.2">
      <c r="A2746" s="92" t="s">
        <v>33</v>
      </c>
      <c r="B2746" s="92" t="s">
        <v>6457</v>
      </c>
      <c r="C2746" s="51">
        <f t="shared" si="77"/>
        <v>30</v>
      </c>
      <c r="D2746" s="57">
        <v>2016</v>
      </c>
      <c r="E2746" s="57">
        <v>3</v>
      </c>
      <c r="F2746" s="62" t="s">
        <v>1777</v>
      </c>
      <c r="G2746" s="93" t="s">
        <v>10261</v>
      </c>
      <c r="H2746" s="92" t="s">
        <v>10262</v>
      </c>
      <c r="I2746" s="94" t="s">
        <v>36</v>
      </c>
      <c r="J2746" s="94" t="s">
        <v>26</v>
      </c>
      <c r="K2746" s="92" t="s">
        <v>27</v>
      </c>
      <c r="L2746" s="92" t="s">
        <v>37</v>
      </c>
      <c r="M2746" s="92" t="s">
        <v>284</v>
      </c>
      <c r="N2746" s="92" t="s">
        <v>116</v>
      </c>
      <c r="O2746" s="92" t="s">
        <v>116</v>
      </c>
      <c r="P2746" s="95">
        <v>42499.558333333334</v>
      </c>
      <c r="Q2746" s="92"/>
      <c r="R2746" s="95">
        <v>42614.826388888891</v>
      </c>
      <c r="S2746" s="95">
        <v>42572.504861111112</v>
      </c>
      <c r="T2746" s="92"/>
      <c r="U2746" s="126" t="s">
        <v>1777</v>
      </c>
      <c r="V2746" s="92"/>
      <c r="W2746" s="92"/>
      <c r="X2746" s="92">
        <v>0</v>
      </c>
      <c r="Y2746" s="92">
        <v>1</v>
      </c>
      <c r="Z2746" s="97" t="s">
        <v>10263</v>
      </c>
      <c r="AA2746" s="92"/>
      <c r="AB2746" s="92"/>
      <c r="AC2746" s="92"/>
      <c r="AD2746" s="92"/>
      <c r="AE2746" s="92"/>
      <c r="AF2746" s="92"/>
      <c r="AG2746" s="92"/>
      <c r="AH2746" s="92" t="s">
        <v>10264</v>
      </c>
    </row>
    <row r="2747" spans="1:34" ht="15.75" customHeight="1" x14ac:dyDescent="0.2">
      <c r="A2747" s="92" t="s">
        <v>33</v>
      </c>
      <c r="B2747" s="92" t="s">
        <v>32</v>
      </c>
      <c r="C2747" s="51">
        <f t="shared" si="77"/>
        <v>33</v>
      </c>
      <c r="D2747" s="57">
        <v>2016</v>
      </c>
      <c r="E2747" s="57">
        <v>3</v>
      </c>
      <c r="F2747" s="92" t="s">
        <v>22</v>
      </c>
      <c r="G2747" s="93" t="s">
        <v>8681</v>
      </c>
      <c r="H2747" s="92" t="s">
        <v>8795</v>
      </c>
      <c r="I2747" s="94" t="s">
        <v>25</v>
      </c>
      <c r="J2747" s="94" t="s">
        <v>26</v>
      </c>
      <c r="K2747" s="92" t="s">
        <v>27</v>
      </c>
      <c r="L2747" s="92" t="s">
        <v>37</v>
      </c>
      <c r="M2747" s="92" t="s">
        <v>29</v>
      </c>
      <c r="N2747" s="92" t="s">
        <v>83</v>
      </c>
      <c r="O2747" s="92" t="s">
        <v>83</v>
      </c>
      <c r="P2747" s="95">
        <v>42591.137499999997</v>
      </c>
      <c r="Q2747" s="92"/>
      <c r="R2747" s="95">
        <v>42592.46597222222</v>
      </c>
      <c r="S2747" s="95">
        <v>42591.587500000001</v>
      </c>
      <c r="T2747" s="92"/>
      <c r="U2747" s="124" t="s">
        <v>10423</v>
      </c>
      <c r="V2747" s="92"/>
      <c r="W2747" s="96">
        <v>42591</v>
      </c>
      <c r="X2747" s="92">
        <v>0</v>
      </c>
      <c r="Y2747" s="92">
        <v>2</v>
      </c>
      <c r="Z2747" s="92" t="s">
        <v>8796</v>
      </c>
      <c r="AA2747" s="92"/>
      <c r="AB2747" s="92"/>
      <c r="AC2747" s="92"/>
      <c r="AD2747" s="92"/>
      <c r="AE2747" s="92"/>
      <c r="AF2747" s="92" t="s">
        <v>8679</v>
      </c>
      <c r="AG2747" s="92"/>
      <c r="AH2747" s="92" t="s">
        <v>8797</v>
      </c>
    </row>
    <row r="2748" spans="1:34" ht="15.75" hidden="1" customHeight="1" x14ac:dyDescent="0.2">
      <c r="A2748" s="92" t="s">
        <v>33</v>
      </c>
      <c r="B2748" s="92" t="s">
        <v>56</v>
      </c>
      <c r="C2748" s="51">
        <f t="shared" si="77"/>
        <v>36</v>
      </c>
      <c r="D2748" s="57">
        <v>2016</v>
      </c>
      <c r="E2748" s="57">
        <v>3</v>
      </c>
      <c r="F2748" s="92" t="s">
        <v>22</v>
      </c>
      <c r="G2748" s="93" t="s">
        <v>9741</v>
      </c>
      <c r="H2748" s="92" t="s">
        <v>9742</v>
      </c>
      <c r="I2748" s="94" t="s">
        <v>25</v>
      </c>
      <c r="J2748" s="94" t="s">
        <v>26</v>
      </c>
      <c r="K2748" s="92" t="s">
        <v>27</v>
      </c>
      <c r="L2748" s="92" t="s">
        <v>88</v>
      </c>
      <c r="M2748" s="92" t="s">
        <v>30</v>
      </c>
      <c r="N2748" s="92" t="s">
        <v>38</v>
      </c>
      <c r="O2748" s="92" t="s">
        <v>38</v>
      </c>
      <c r="P2748" s="95">
        <v>42552.413888888892</v>
      </c>
      <c r="Q2748" s="92"/>
      <c r="R2748" s="95">
        <v>42615.539583333331</v>
      </c>
      <c r="S2748" s="95">
        <v>42615.462500000001</v>
      </c>
      <c r="T2748" s="92"/>
      <c r="U2748" s="92" t="s">
        <v>39</v>
      </c>
      <c r="V2748" s="92"/>
      <c r="W2748" s="96">
        <v>42562</v>
      </c>
      <c r="X2748" s="92">
        <v>0</v>
      </c>
      <c r="Y2748" s="92">
        <v>4</v>
      </c>
      <c r="Z2748" s="92"/>
      <c r="AA2748" s="92"/>
      <c r="AB2748" s="92"/>
      <c r="AC2748" s="92"/>
      <c r="AD2748" s="92"/>
      <c r="AE2748" s="92" t="s">
        <v>9743</v>
      </c>
      <c r="AF2748" s="92"/>
      <c r="AG2748" s="92"/>
      <c r="AH2748" s="92" t="s">
        <v>9744</v>
      </c>
    </row>
    <row r="2749" spans="1:34" ht="15.75" customHeight="1" x14ac:dyDescent="0.2">
      <c r="A2749" s="92" t="s">
        <v>33</v>
      </c>
      <c r="B2749" s="92" t="s">
        <v>85</v>
      </c>
      <c r="C2749" s="51">
        <f t="shared" si="77"/>
        <v>35</v>
      </c>
      <c r="D2749" s="57">
        <v>2016</v>
      </c>
      <c r="E2749" s="57">
        <v>3</v>
      </c>
      <c r="F2749" s="92" t="s">
        <v>22</v>
      </c>
      <c r="G2749" s="93" t="s">
        <v>9033</v>
      </c>
      <c r="H2749" s="92" t="s">
        <v>9034</v>
      </c>
      <c r="I2749" s="94" t="s">
        <v>36</v>
      </c>
      <c r="J2749" s="94" t="s">
        <v>26</v>
      </c>
      <c r="K2749" s="92" t="s">
        <v>27</v>
      </c>
      <c r="L2749" s="92" t="s">
        <v>37</v>
      </c>
      <c r="M2749" s="92" t="s">
        <v>29</v>
      </c>
      <c r="N2749" s="92" t="s">
        <v>116</v>
      </c>
      <c r="O2749" s="92" t="s">
        <v>116</v>
      </c>
      <c r="P2749" s="95">
        <v>42605.590277777781</v>
      </c>
      <c r="Q2749" s="92"/>
      <c r="R2749" s="95">
        <v>42606.359027777777</v>
      </c>
      <c r="S2749" s="95">
        <v>42605.636111111111</v>
      </c>
      <c r="T2749" s="92"/>
      <c r="U2749" s="124" t="s">
        <v>10423</v>
      </c>
      <c r="V2749" s="92"/>
      <c r="W2749" s="96">
        <v>42606</v>
      </c>
      <c r="X2749" s="92">
        <v>0</v>
      </c>
      <c r="Y2749" s="92">
        <v>1</v>
      </c>
      <c r="Z2749" s="97" t="s">
        <v>9035</v>
      </c>
      <c r="AA2749" s="92"/>
      <c r="AB2749" s="92"/>
      <c r="AC2749" s="92"/>
      <c r="AD2749" s="92"/>
      <c r="AE2749" s="92"/>
      <c r="AF2749" s="92"/>
      <c r="AG2749" s="92"/>
      <c r="AH2749" s="92" t="s">
        <v>9032</v>
      </c>
    </row>
    <row r="2750" spans="1:34" ht="15.75" hidden="1" customHeight="1" x14ac:dyDescent="0.2">
      <c r="A2750" s="92" t="s">
        <v>33</v>
      </c>
      <c r="B2750" s="92" t="s">
        <v>564</v>
      </c>
      <c r="C2750" s="51">
        <f t="shared" si="77"/>
        <v>32</v>
      </c>
      <c r="D2750" s="57">
        <v>2016</v>
      </c>
      <c r="E2750" s="57">
        <v>3</v>
      </c>
      <c r="F2750" s="62" t="s">
        <v>1777</v>
      </c>
      <c r="G2750" s="93" t="s">
        <v>9066</v>
      </c>
      <c r="H2750" s="92" t="s">
        <v>10240</v>
      </c>
      <c r="I2750" s="94" t="s">
        <v>25</v>
      </c>
      <c r="J2750" s="94" t="s">
        <v>26</v>
      </c>
      <c r="K2750" s="92" t="s">
        <v>27</v>
      </c>
      <c r="L2750" s="92" t="s">
        <v>37</v>
      </c>
      <c r="M2750" s="92" t="s">
        <v>6462</v>
      </c>
      <c r="N2750" s="92" t="s">
        <v>116</v>
      </c>
      <c r="O2750" s="92" t="s">
        <v>116</v>
      </c>
      <c r="P2750" s="95">
        <v>42578.578472222223</v>
      </c>
      <c r="Q2750" s="92"/>
      <c r="R2750" s="95">
        <v>42614.82708333333</v>
      </c>
      <c r="S2750" s="95">
        <v>42584.429861111108</v>
      </c>
      <c r="T2750" s="92"/>
      <c r="U2750" s="126" t="s">
        <v>1777</v>
      </c>
      <c r="V2750" s="92"/>
      <c r="W2750" s="92"/>
      <c r="X2750" s="92">
        <v>0</v>
      </c>
      <c r="Y2750" s="92">
        <v>1</v>
      </c>
      <c r="Z2750" s="92"/>
      <c r="AA2750" s="92"/>
      <c r="AB2750" s="92"/>
      <c r="AC2750" s="92"/>
      <c r="AD2750" s="92"/>
      <c r="AE2750" s="92"/>
      <c r="AF2750" s="92" t="s">
        <v>10241</v>
      </c>
      <c r="AG2750" s="92"/>
      <c r="AH2750" s="92" t="s">
        <v>10242</v>
      </c>
    </row>
    <row r="2751" spans="1:34" ht="15.75" customHeight="1" x14ac:dyDescent="0.2">
      <c r="A2751" s="92" t="s">
        <v>33</v>
      </c>
      <c r="B2751" s="92" t="s">
        <v>56</v>
      </c>
      <c r="C2751" s="51">
        <f t="shared" si="77"/>
        <v>38</v>
      </c>
      <c r="D2751" s="57">
        <v>2016</v>
      </c>
      <c r="E2751" s="57">
        <v>3</v>
      </c>
      <c r="F2751" s="92" t="s">
        <v>22</v>
      </c>
      <c r="G2751" s="93" t="s">
        <v>8900</v>
      </c>
      <c r="H2751" s="92" t="s">
        <v>8901</v>
      </c>
      <c r="I2751" s="94" t="s">
        <v>25</v>
      </c>
      <c r="J2751" s="94" t="s">
        <v>26</v>
      </c>
      <c r="K2751" s="92" t="s">
        <v>27</v>
      </c>
      <c r="L2751" s="92" t="s">
        <v>37</v>
      </c>
      <c r="M2751" s="92" t="s">
        <v>29</v>
      </c>
      <c r="N2751" s="92" t="s">
        <v>2982</v>
      </c>
      <c r="O2751" s="92" t="s">
        <v>2982</v>
      </c>
      <c r="P2751" s="95">
        <v>42627.392361111109</v>
      </c>
      <c r="Q2751" s="92"/>
      <c r="R2751" s="95">
        <v>42631.888888888891</v>
      </c>
      <c r="S2751" s="95">
        <v>42628.515972222223</v>
      </c>
      <c r="T2751" s="92"/>
      <c r="U2751" s="124" t="s">
        <v>10423</v>
      </c>
      <c r="V2751" s="92"/>
      <c r="W2751" s="96">
        <v>42628</v>
      </c>
      <c r="X2751" s="92">
        <v>0</v>
      </c>
      <c r="Y2751" s="92">
        <v>4</v>
      </c>
      <c r="Z2751" s="97" t="s">
        <v>8902</v>
      </c>
      <c r="AA2751" s="92"/>
      <c r="AB2751" s="92"/>
      <c r="AC2751" s="92"/>
      <c r="AD2751" s="92"/>
      <c r="AE2751" s="92"/>
      <c r="AF2751" s="92"/>
      <c r="AG2751" s="92"/>
      <c r="AH2751" s="92" t="s">
        <v>8903</v>
      </c>
    </row>
    <row r="2752" spans="1:34" ht="15.75" hidden="1" customHeight="1" x14ac:dyDescent="0.2">
      <c r="A2752" s="92" t="s">
        <v>33</v>
      </c>
      <c r="B2752" s="92" t="s">
        <v>108</v>
      </c>
      <c r="C2752" s="51">
        <f t="shared" si="77"/>
        <v>39</v>
      </c>
      <c r="D2752" s="57">
        <v>2016</v>
      </c>
      <c r="E2752" s="57">
        <v>3</v>
      </c>
      <c r="F2752" s="62" t="s">
        <v>1777</v>
      </c>
      <c r="G2752" s="93" t="s">
        <v>10247</v>
      </c>
      <c r="H2752" s="92" t="s">
        <v>10248</v>
      </c>
      <c r="I2752" s="94" t="s">
        <v>25</v>
      </c>
      <c r="J2752" s="94" t="s">
        <v>26</v>
      </c>
      <c r="K2752" s="92" t="s">
        <v>27</v>
      </c>
      <c r="L2752" s="92" t="s">
        <v>88</v>
      </c>
      <c r="M2752" s="92" t="s">
        <v>202</v>
      </c>
      <c r="N2752" s="92" t="s">
        <v>202</v>
      </c>
      <c r="O2752" s="92" t="s">
        <v>202</v>
      </c>
      <c r="P2752" s="95">
        <v>42604.34652777778</v>
      </c>
      <c r="Q2752" s="92"/>
      <c r="R2752" s="95">
        <v>42649.49722222222</v>
      </c>
      <c r="S2752" s="95">
        <v>42633.51458333333</v>
      </c>
      <c r="T2752" s="92"/>
      <c r="U2752" s="126" t="s">
        <v>1777</v>
      </c>
      <c r="V2752" s="92"/>
      <c r="W2752" s="96">
        <v>42613</v>
      </c>
      <c r="X2752" s="92">
        <v>0</v>
      </c>
      <c r="Y2752" s="92">
        <v>4</v>
      </c>
      <c r="Z2752" s="92" t="s">
        <v>10249</v>
      </c>
      <c r="AA2752" s="92"/>
      <c r="AB2752" s="92"/>
      <c r="AC2752" s="92"/>
      <c r="AD2752" s="92"/>
      <c r="AE2752" s="92"/>
      <c r="AF2752" s="92"/>
      <c r="AG2752" s="92"/>
      <c r="AH2752" s="92" t="s">
        <v>10250</v>
      </c>
    </row>
    <row r="2753" spans="1:34" ht="15.75" hidden="1" customHeight="1" x14ac:dyDescent="0.2">
      <c r="A2753" s="92" t="s">
        <v>33</v>
      </c>
      <c r="B2753" s="92" t="s">
        <v>108</v>
      </c>
      <c r="C2753" s="51">
        <f t="shared" si="77"/>
        <v>34</v>
      </c>
      <c r="D2753" s="57">
        <v>2016</v>
      </c>
      <c r="E2753" s="57">
        <v>3</v>
      </c>
      <c r="F2753" s="92" t="s">
        <v>22</v>
      </c>
      <c r="G2753" s="93" t="s">
        <v>9145</v>
      </c>
      <c r="H2753" s="92" t="s">
        <v>9146</v>
      </c>
      <c r="I2753" s="94" t="s">
        <v>25</v>
      </c>
      <c r="J2753" s="94" t="s">
        <v>26</v>
      </c>
      <c r="K2753" s="92" t="s">
        <v>27</v>
      </c>
      <c r="L2753" s="92" t="s">
        <v>88</v>
      </c>
      <c r="M2753" s="92" t="s">
        <v>202</v>
      </c>
      <c r="N2753" s="92" t="s">
        <v>202</v>
      </c>
      <c r="O2753" s="92" t="s">
        <v>202</v>
      </c>
      <c r="P2753" s="95">
        <v>42587.488888888889</v>
      </c>
      <c r="Q2753" s="92"/>
      <c r="R2753" s="95">
        <v>42654.927083333336</v>
      </c>
      <c r="S2753" s="95">
        <v>42599.736805555556</v>
      </c>
      <c r="T2753" s="92"/>
      <c r="U2753" s="92" t="s">
        <v>54</v>
      </c>
      <c r="V2753" s="92"/>
      <c r="W2753" s="96">
        <v>42594</v>
      </c>
      <c r="X2753" s="92">
        <v>0</v>
      </c>
      <c r="Y2753" s="92">
        <v>3</v>
      </c>
      <c r="Z2753" s="92" t="s">
        <v>9147</v>
      </c>
      <c r="AA2753" s="92"/>
      <c r="AB2753" s="92"/>
      <c r="AC2753" s="92"/>
      <c r="AD2753" s="92"/>
      <c r="AE2753" s="92"/>
      <c r="AF2753" s="92"/>
      <c r="AG2753" s="92"/>
      <c r="AH2753" s="92" t="s">
        <v>9148</v>
      </c>
    </row>
    <row r="2754" spans="1:34" ht="15.75" customHeight="1" x14ac:dyDescent="0.2">
      <c r="A2754" s="92" t="s">
        <v>33</v>
      </c>
      <c r="B2754" s="92" t="s">
        <v>56</v>
      </c>
      <c r="C2754" s="51">
        <f t="shared" si="77"/>
        <v>39</v>
      </c>
      <c r="D2754" s="57">
        <v>2016</v>
      </c>
      <c r="E2754" s="57">
        <v>3</v>
      </c>
      <c r="F2754" s="92" t="s">
        <v>22</v>
      </c>
      <c r="G2754" s="93" t="s">
        <v>9089</v>
      </c>
      <c r="H2754" s="92" t="s">
        <v>9090</v>
      </c>
      <c r="I2754" s="94" t="s">
        <v>25</v>
      </c>
      <c r="J2754" s="94" t="s">
        <v>26</v>
      </c>
      <c r="K2754" s="92" t="s">
        <v>27</v>
      </c>
      <c r="L2754" s="92" t="s">
        <v>37</v>
      </c>
      <c r="M2754" s="92" t="s">
        <v>29</v>
      </c>
      <c r="N2754" s="92" t="s">
        <v>5045</v>
      </c>
      <c r="O2754" s="92" t="s">
        <v>5045</v>
      </c>
      <c r="P2754" s="95">
        <v>42634.524305555555</v>
      </c>
      <c r="Q2754" s="92"/>
      <c r="R2754" s="95">
        <v>42649.49722222222</v>
      </c>
      <c r="S2754" s="95">
        <v>42635.689583333333</v>
      </c>
      <c r="T2754" s="92"/>
      <c r="U2754" s="124" t="s">
        <v>10423</v>
      </c>
      <c r="V2754" s="92"/>
      <c r="W2754" s="96">
        <v>42635</v>
      </c>
      <c r="X2754" s="92">
        <v>0</v>
      </c>
      <c r="Y2754" s="92">
        <v>2</v>
      </c>
      <c r="Z2754" s="92"/>
      <c r="AA2754" s="92"/>
      <c r="AB2754" s="92"/>
      <c r="AC2754" s="92"/>
      <c r="AD2754" s="92"/>
      <c r="AE2754" s="92"/>
      <c r="AF2754" s="92"/>
      <c r="AG2754" s="92"/>
      <c r="AH2754" s="92" t="s">
        <v>9091</v>
      </c>
    </row>
    <row r="2755" spans="1:34" ht="15.75" customHeight="1" x14ac:dyDescent="0.2">
      <c r="A2755" s="92" t="s">
        <v>33</v>
      </c>
      <c r="B2755" s="92" t="s">
        <v>145</v>
      </c>
      <c r="C2755" s="51">
        <f t="shared" si="77"/>
        <v>31</v>
      </c>
      <c r="D2755" s="57">
        <v>2016</v>
      </c>
      <c r="E2755" s="57">
        <v>3</v>
      </c>
      <c r="F2755" s="92" t="s">
        <v>22</v>
      </c>
      <c r="G2755" s="93" t="s">
        <v>9408</v>
      </c>
      <c r="H2755" s="92" t="s">
        <v>9409</v>
      </c>
      <c r="I2755" s="94" t="s">
        <v>36</v>
      </c>
      <c r="J2755" s="94" t="s">
        <v>26</v>
      </c>
      <c r="K2755" s="92" t="s">
        <v>27</v>
      </c>
      <c r="L2755" s="92" t="s">
        <v>37</v>
      </c>
      <c r="M2755" s="92" t="s">
        <v>29</v>
      </c>
      <c r="N2755" s="92" t="s">
        <v>9410</v>
      </c>
      <c r="O2755" s="92" t="s">
        <v>9410</v>
      </c>
      <c r="P2755" s="95">
        <v>42578.409722222219</v>
      </c>
      <c r="Q2755" s="92"/>
      <c r="R2755" s="95">
        <v>42654.994444444441</v>
      </c>
      <c r="S2755" s="95">
        <v>42578.602777777778</v>
      </c>
      <c r="T2755" s="92"/>
      <c r="U2755" s="124" t="s">
        <v>10423</v>
      </c>
      <c r="V2755" s="92"/>
      <c r="W2755" s="92"/>
      <c r="X2755" s="92">
        <v>0</v>
      </c>
      <c r="Y2755" s="92">
        <v>3</v>
      </c>
      <c r="Z2755" s="92"/>
      <c r="AA2755" s="92"/>
      <c r="AB2755" s="92"/>
      <c r="AC2755" s="92"/>
      <c r="AD2755" s="92"/>
      <c r="AE2755" s="92"/>
      <c r="AF2755" s="92"/>
      <c r="AG2755" s="92"/>
      <c r="AH2755" s="92" t="s">
        <v>9411</v>
      </c>
    </row>
    <row r="2756" spans="1:34" ht="15.75" customHeight="1" x14ac:dyDescent="0.2">
      <c r="A2756" s="92" t="s">
        <v>33</v>
      </c>
      <c r="B2756" s="92" t="s">
        <v>2726</v>
      </c>
      <c r="C2756" s="51">
        <f t="shared" si="77"/>
        <v>36</v>
      </c>
      <c r="D2756" s="57">
        <v>2016</v>
      </c>
      <c r="E2756" s="57">
        <v>3</v>
      </c>
      <c r="F2756" s="92" t="s">
        <v>22</v>
      </c>
      <c r="G2756" s="93" t="s">
        <v>8934</v>
      </c>
      <c r="H2756" s="92" t="s">
        <v>8935</v>
      </c>
      <c r="I2756" s="94" t="s">
        <v>25</v>
      </c>
      <c r="J2756" s="94" t="s">
        <v>26</v>
      </c>
      <c r="K2756" s="92" t="s">
        <v>27</v>
      </c>
      <c r="L2756" s="92" t="s">
        <v>37</v>
      </c>
      <c r="M2756" s="92" t="s">
        <v>29</v>
      </c>
      <c r="N2756" s="92" t="s">
        <v>116</v>
      </c>
      <c r="O2756" s="92" t="s">
        <v>116</v>
      </c>
      <c r="P2756" s="95">
        <v>42612.35833333333</v>
      </c>
      <c r="Q2756" s="92"/>
      <c r="R2756" s="95">
        <v>42654.869444444441</v>
      </c>
      <c r="S2756" s="95">
        <v>42612.789583333331</v>
      </c>
      <c r="T2756" s="92"/>
      <c r="U2756" s="124" t="s">
        <v>10423</v>
      </c>
      <c r="V2756" s="92"/>
      <c r="W2756" s="92"/>
      <c r="X2756" s="92">
        <v>0</v>
      </c>
      <c r="Y2756" s="92">
        <v>1</v>
      </c>
      <c r="Z2756" s="92"/>
      <c r="AA2756" s="92"/>
      <c r="AB2756" s="92"/>
      <c r="AC2756" s="92"/>
      <c r="AD2756" s="92"/>
      <c r="AE2756" s="92"/>
      <c r="AF2756" s="92"/>
      <c r="AG2756" s="92"/>
      <c r="AH2756" s="92" t="s">
        <v>8936</v>
      </c>
    </row>
    <row r="2757" spans="1:34" ht="15.75" customHeight="1" x14ac:dyDescent="0.2">
      <c r="A2757" s="92" t="s">
        <v>33</v>
      </c>
      <c r="B2757" s="92" t="s">
        <v>56</v>
      </c>
      <c r="C2757" s="51">
        <f t="shared" si="77"/>
        <v>33</v>
      </c>
      <c r="D2757" s="57">
        <v>2016</v>
      </c>
      <c r="E2757" s="57">
        <v>3</v>
      </c>
      <c r="F2757" s="92" t="s">
        <v>22</v>
      </c>
      <c r="G2757" s="93" t="s">
        <v>8783</v>
      </c>
      <c r="H2757" s="92" t="s">
        <v>8784</v>
      </c>
      <c r="I2757" s="94" t="s">
        <v>25</v>
      </c>
      <c r="J2757" s="94" t="s">
        <v>26</v>
      </c>
      <c r="K2757" s="92" t="s">
        <v>27</v>
      </c>
      <c r="L2757" s="92" t="s">
        <v>37</v>
      </c>
      <c r="M2757" s="92" t="s">
        <v>29</v>
      </c>
      <c r="N2757" s="92" t="s">
        <v>5045</v>
      </c>
      <c r="O2757" s="92" t="s">
        <v>5045</v>
      </c>
      <c r="P2757" s="95">
        <v>42593.48541666667</v>
      </c>
      <c r="Q2757" s="92"/>
      <c r="R2757" s="95">
        <v>42597.39166666667</v>
      </c>
      <c r="S2757" s="95">
        <v>42594.726388888892</v>
      </c>
      <c r="T2757" s="92"/>
      <c r="U2757" s="124" t="s">
        <v>10423</v>
      </c>
      <c r="V2757" s="92"/>
      <c r="W2757" s="96">
        <v>42594</v>
      </c>
      <c r="X2757" s="92">
        <v>0</v>
      </c>
      <c r="Y2757" s="92">
        <v>1</v>
      </c>
      <c r="Z2757" s="92"/>
      <c r="AA2757" s="92"/>
      <c r="AB2757" s="92"/>
      <c r="AC2757" s="92"/>
      <c r="AD2757" s="92"/>
      <c r="AE2757" s="92"/>
      <c r="AF2757" s="92"/>
      <c r="AG2757" s="92"/>
      <c r="AH2757" s="92" t="s">
        <v>8785</v>
      </c>
    </row>
    <row r="2758" spans="1:34" ht="15.75" customHeight="1" x14ac:dyDescent="0.2">
      <c r="A2758" s="92" t="s">
        <v>33</v>
      </c>
      <c r="B2758" s="92" t="s">
        <v>45</v>
      </c>
      <c r="C2758" s="51">
        <f t="shared" si="77"/>
        <v>37</v>
      </c>
      <c r="D2758" s="57">
        <v>2016</v>
      </c>
      <c r="E2758" s="57">
        <v>3</v>
      </c>
      <c r="F2758" s="92" t="s">
        <v>22</v>
      </c>
      <c r="G2758" s="93" t="s">
        <v>9176</v>
      </c>
      <c r="H2758" s="92" t="s">
        <v>9177</v>
      </c>
      <c r="I2758" s="94" t="s">
        <v>25</v>
      </c>
      <c r="J2758" s="94" t="s">
        <v>26</v>
      </c>
      <c r="K2758" s="92" t="s">
        <v>27</v>
      </c>
      <c r="L2758" s="92" t="s">
        <v>37</v>
      </c>
      <c r="M2758" s="92" t="s">
        <v>29</v>
      </c>
      <c r="N2758" s="92" t="s">
        <v>74</v>
      </c>
      <c r="O2758" s="92" t="s">
        <v>74</v>
      </c>
      <c r="P2758" s="95">
        <v>42619.597916666666</v>
      </c>
      <c r="Q2758" s="92"/>
      <c r="R2758" s="95">
        <v>42622.44027777778</v>
      </c>
      <c r="S2758" s="95">
        <v>42619.784722222219</v>
      </c>
      <c r="T2758" s="92"/>
      <c r="U2758" s="124" t="s">
        <v>10423</v>
      </c>
      <c r="V2758" s="92"/>
      <c r="W2758" s="96">
        <v>42621</v>
      </c>
      <c r="X2758" s="92">
        <v>0</v>
      </c>
      <c r="Y2758" s="92">
        <v>1</v>
      </c>
      <c r="Z2758" s="92"/>
      <c r="AA2758" s="92"/>
      <c r="AB2758" s="92"/>
      <c r="AC2758" s="92"/>
      <c r="AD2758" s="92"/>
      <c r="AE2758" s="92"/>
      <c r="AF2758" s="92"/>
      <c r="AG2758" s="92"/>
      <c r="AH2758" s="92" t="s">
        <v>9178</v>
      </c>
    </row>
    <row r="2759" spans="1:34" ht="15.75" hidden="1" customHeight="1" x14ac:dyDescent="0.2">
      <c r="A2759" s="92" t="s">
        <v>33</v>
      </c>
      <c r="B2759" s="92" t="s">
        <v>120</v>
      </c>
      <c r="C2759" s="51">
        <f t="shared" si="77"/>
        <v>32</v>
      </c>
      <c r="D2759" s="57">
        <v>2016</v>
      </c>
      <c r="E2759" s="57">
        <v>3</v>
      </c>
      <c r="F2759" s="62" t="s">
        <v>1777</v>
      </c>
      <c r="G2759" s="93" t="s">
        <v>10192</v>
      </c>
      <c r="H2759" s="92" t="s">
        <v>10193</v>
      </c>
      <c r="I2759" s="94" t="s">
        <v>25</v>
      </c>
      <c r="J2759" s="94" t="s">
        <v>26</v>
      </c>
      <c r="K2759" s="92" t="s">
        <v>27</v>
      </c>
      <c r="L2759" s="92" t="s">
        <v>88</v>
      </c>
      <c r="M2759" s="92" t="s">
        <v>7622</v>
      </c>
      <c r="N2759" s="92" t="s">
        <v>116</v>
      </c>
      <c r="O2759" s="92" t="s">
        <v>116</v>
      </c>
      <c r="P2759" s="95">
        <v>42577.564583333333</v>
      </c>
      <c r="Q2759" s="92"/>
      <c r="R2759" s="95">
        <v>42614.824999999997</v>
      </c>
      <c r="S2759" s="95">
        <v>42584.595138888886</v>
      </c>
      <c r="T2759" s="92"/>
      <c r="U2759" s="126" t="s">
        <v>1777</v>
      </c>
      <c r="V2759" s="92"/>
      <c r="W2759" s="92"/>
      <c r="X2759" s="92">
        <v>0</v>
      </c>
      <c r="Y2759" s="92">
        <v>1</v>
      </c>
      <c r="Z2759" s="92"/>
      <c r="AA2759" s="92"/>
      <c r="AB2759" s="92"/>
      <c r="AC2759" s="92"/>
      <c r="AD2759" s="92"/>
      <c r="AE2759" s="92"/>
      <c r="AF2759" s="92"/>
      <c r="AG2759" s="92"/>
      <c r="AH2759" s="92" t="s">
        <v>10194</v>
      </c>
    </row>
    <row r="2760" spans="1:34" ht="15.75" customHeight="1" x14ac:dyDescent="0.2">
      <c r="A2760" s="92" t="s">
        <v>33</v>
      </c>
      <c r="B2760" s="92" t="s">
        <v>56</v>
      </c>
      <c r="C2760" s="51">
        <f t="shared" si="77"/>
        <v>30</v>
      </c>
      <c r="D2760" s="57">
        <v>2016</v>
      </c>
      <c r="E2760" s="57">
        <v>3</v>
      </c>
      <c r="F2760" s="92" t="s">
        <v>22</v>
      </c>
      <c r="G2760" s="93" t="s">
        <v>9759</v>
      </c>
      <c r="H2760" s="92" t="s">
        <v>9760</v>
      </c>
      <c r="I2760" s="94" t="s">
        <v>25</v>
      </c>
      <c r="J2760" s="94" t="s">
        <v>26</v>
      </c>
      <c r="K2760" s="92" t="s">
        <v>27</v>
      </c>
      <c r="L2760" s="92" t="s">
        <v>37</v>
      </c>
      <c r="M2760" s="92" t="s">
        <v>29</v>
      </c>
      <c r="N2760" s="92" t="s">
        <v>5045</v>
      </c>
      <c r="O2760" s="92" t="s">
        <v>5045</v>
      </c>
      <c r="P2760" s="95">
        <v>42562.720138888886</v>
      </c>
      <c r="Q2760" s="92"/>
      <c r="R2760" s="95">
        <v>42576.607638888891</v>
      </c>
      <c r="S2760" s="95">
        <v>42571.675000000003</v>
      </c>
      <c r="T2760" s="92"/>
      <c r="U2760" s="124" t="s">
        <v>10423</v>
      </c>
      <c r="V2760" s="92"/>
      <c r="W2760" s="96">
        <v>42572</v>
      </c>
      <c r="X2760" s="92">
        <v>0</v>
      </c>
      <c r="Y2760" s="92">
        <v>2</v>
      </c>
      <c r="Z2760" s="92"/>
      <c r="AA2760" s="92"/>
      <c r="AB2760" s="92"/>
      <c r="AC2760" s="92"/>
      <c r="AD2760" s="92"/>
      <c r="AE2760" s="92"/>
      <c r="AF2760" s="92"/>
      <c r="AG2760" s="92"/>
      <c r="AH2760" s="92" t="s">
        <v>9761</v>
      </c>
    </row>
    <row r="2761" spans="1:34" ht="15.75" customHeight="1" x14ac:dyDescent="0.2">
      <c r="A2761" s="92" t="s">
        <v>33</v>
      </c>
      <c r="B2761" s="92" t="s">
        <v>145</v>
      </c>
      <c r="C2761" s="51">
        <f t="shared" si="77"/>
        <v>37</v>
      </c>
      <c r="D2761" s="57">
        <v>2016</v>
      </c>
      <c r="E2761" s="57">
        <v>3</v>
      </c>
      <c r="F2761" s="92" t="s">
        <v>22</v>
      </c>
      <c r="G2761" s="93" t="s">
        <v>8738</v>
      </c>
      <c r="H2761" s="92" t="s">
        <v>8739</v>
      </c>
      <c r="I2761" s="94" t="s">
        <v>36</v>
      </c>
      <c r="J2761" s="94" t="s">
        <v>26</v>
      </c>
      <c r="K2761" s="92" t="s">
        <v>2703</v>
      </c>
      <c r="L2761" s="92" t="s">
        <v>37</v>
      </c>
      <c r="M2761" s="92" t="s">
        <v>29</v>
      </c>
      <c r="N2761" s="92" t="s">
        <v>53</v>
      </c>
      <c r="O2761" s="92" t="s">
        <v>53</v>
      </c>
      <c r="P2761" s="95">
        <v>42613.498611111114</v>
      </c>
      <c r="Q2761" s="92"/>
      <c r="R2761" s="95">
        <v>42622.44027777778</v>
      </c>
      <c r="S2761" s="95">
        <v>42619.786805555559</v>
      </c>
      <c r="T2761" s="92"/>
      <c r="U2761" s="124" t="s">
        <v>10423</v>
      </c>
      <c r="V2761" s="92"/>
      <c r="W2761" s="96">
        <v>42613</v>
      </c>
      <c r="X2761" s="92">
        <v>0</v>
      </c>
      <c r="Y2761" s="92">
        <v>1</v>
      </c>
      <c r="Z2761" s="92"/>
      <c r="AA2761" s="92"/>
      <c r="AB2761" s="92"/>
      <c r="AC2761" s="92"/>
      <c r="AD2761" s="92"/>
      <c r="AE2761" s="92"/>
      <c r="AF2761" s="92"/>
      <c r="AG2761" s="92"/>
      <c r="AH2761" s="92" t="s">
        <v>8740</v>
      </c>
    </row>
    <row r="2762" spans="1:34" ht="15.75" customHeight="1" x14ac:dyDescent="0.2">
      <c r="A2762" s="92" t="s">
        <v>33</v>
      </c>
      <c r="B2762" s="92" t="s">
        <v>120</v>
      </c>
      <c r="C2762" s="51">
        <f t="shared" si="77"/>
        <v>33</v>
      </c>
      <c r="D2762" s="57">
        <v>2016</v>
      </c>
      <c r="E2762" s="57">
        <v>3</v>
      </c>
      <c r="F2762" s="92" t="s">
        <v>7270</v>
      </c>
      <c r="G2762" s="93" t="s">
        <v>10139</v>
      </c>
      <c r="H2762" s="92" t="s">
        <v>10140</v>
      </c>
      <c r="I2762" s="94" t="s">
        <v>36</v>
      </c>
      <c r="J2762" s="94" t="s">
        <v>26</v>
      </c>
      <c r="K2762" s="92" t="s">
        <v>27</v>
      </c>
      <c r="L2762" s="92" t="s">
        <v>88</v>
      </c>
      <c r="M2762" s="92" t="s">
        <v>7622</v>
      </c>
      <c r="N2762" s="92" t="s">
        <v>116</v>
      </c>
      <c r="O2762" s="92" t="s">
        <v>116</v>
      </c>
      <c r="P2762" s="95">
        <v>42585.290972222225</v>
      </c>
      <c r="Q2762" s="92"/>
      <c r="R2762" s="95">
        <v>42614.824999999997</v>
      </c>
      <c r="S2762" s="95">
        <v>42593.414583333331</v>
      </c>
      <c r="T2762" s="92"/>
      <c r="U2762" s="124" t="s">
        <v>10423</v>
      </c>
      <c r="V2762" s="92"/>
      <c r="W2762" s="92"/>
      <c r="X2762" s="92">
        <v>0</v>
      </c>
      <c r="Y2762" s="92">
        <v>1</v>
      </c>
      <c r="Z2762" s="92"/>
      <c r="AA2762" s="92"/>
      <c r="AB2762" s="92"/>
      <c r="AC2762" s="92"/>
      <c r="AD2762" s="92"/>
      <c r="AE2762" s="92"/>
      <c r="AF2762" s="92"/>
      <c r="AG2762" s="92"/>
      <c r="AH2762" s="92" t="s">
        <v>10141</v>
      </c>
    </row>
    <row r="2763" spans="1:34" ht="15.75" customHeight="1" x14ac:dyDescent="0.2">
      <c r="A2763" s="92" t="s">
        <v>33</v>
      </c>
      <c r="B2763" s="92" t="s">
        <v>6035</v>
      </c>
      <c r="C2763" s="51">
        <f t="shared" si="77"/>
        <v>37</v>
      </c>
      <c r="D2763" s="57">
        <v>2016</v>
      </c>
      <c r="E2763" s="57">
        <v>3</v>
      </c>
      <c r="F2763" s="92" t="s">
        <v>22</v>
      </c>
      <c r="G2763" s="93" t="s">
        <v>8839</v>
      </c>
      <c r="H2763" s="92" t="s">
        <v>8840</v>
      </c>
      <c r="I2763" s="94" t="s">
        <v>36</v>
      </c>
      <c r="J2763" s="94" t="s">
        <v>26</v>
      </c>
      <c r="K2763" s="92" t="s">
        <v>27</v>
      </c>
      <c r="L2763" s="92" t="s">
        <v>88</v>
      </c>
      <c r="M2763" s="92" t="s">
        <v>116</v>
      </c>
      <c r="N2763" s="92" t="s">
        <v>6504</v>
      </c>
      <c r="O2763" s="92" t="s">
        <v>6504</v>
      </c>
      <c r="P2763" s="95">
        <v>42608.165277777778</v>
      </c>
      <c r="Q2763" s="92"/>
      <c r="R2763" s="95">
        <v>42654.871527777781</v>
      </c>
      <c r="S2763" s="95">
        <v>42623.480555555558</v>
      </c>
      <c r="T2763" s="92"/>
      <c r="U2763" s="124" t="s">
        <v>10423</v>
      </c>
      <c r="V2763" s="92"/>
      <c r="W2763" s="92"/>
      <c r="X2763" s="92">
        <v>0</v>
      </c>
      <c r="Y2763" s="92">
        <v>3</v>
      </c>
      <c r="Z2763" s="97" t="s">
        <v>8841</v>
      </c>
      <c r="AA2763" s="92"/>
      <c r="AB2763" s="92"/>
      <c r="AC2763" s="92"/>
      <c r="AD2763" s="92"/>
      <c r="AE2763" s="92"/>
      <c r="AF2763" s="92"/>
      <c r="AG2763" s="92"/>
      <c r="AH2763" s="92" t="s">
        <v>8842</v>
      </c>
    </row>
    <row r="2764" spans="1:34" ht="15.75" customHeight="1" x14ac:dyDescent="0.2">
      <c r="A2764" s="92" t="s">
        <v>33</v>
      </c>
      <c r="B2764" s="92" t="s">
        <v>6035</v>
      </c>
      <c r="C2764" s="51">
        <f t="shared" si="77"/>
        <v>40</v>
      </c>
      <c r="D2764" s="57">
        <v>2016</v>
      </c>
      <c r="E2764" s="57">
        <v>3</v>
      </c>
      <c r="F2764" s="92" t="s">
        <v>22</v>
      </c>
      <c r="G2764" s="93" t="s">
        <v>8843</v>
      </c>
      <c r="H2764" s="92" t="s">
        <v>8844</v>
      </c>
      <c r="I2764" s="94" t="s">
        <v>36</v>
      </c>
      <c r="J2764" s="94" t="s">
        <v>26</v>
      </c>
      <c r="K2764" s="92" t="s">
        <v>27</v>
      </c>
      <c r="L2764" s="92" t="s">
        <v>88</v>
      </c>
      <c r="M2764" s="92" t="s">
        <v>116</v>
      </c>
      <c r="N2764" s="92" t="s">
        <v>6504</v>
      </c>
      <c r="O2764" s="92" t="s">
        <v>6504</v>
      </c>
      <c r="P2764" s="95">
        <v>42608.167361111111</v>
      </c>
      <c r="Q2764" s="92"/>
      <c r="R2764" s="95">
        <v>42654.871527777781</v>
      </c>
      <c r="S2764" s="95">
        <v>42640.438194444447</v>
      </c>
      <c r="T2764" s="92"/>
      <c r="U2764" s="124" t="s">
        <v>10423</v>
      </c>
      <c r="V2764" s="92"/>
      <c r="W2764" s="92"/>
      <c r="X2764" s="92">
        <v>0</v>
      </c>
      <c r="Y2764" s="92">
        <v>3</v>
      </c>
      <c r="Z2764" s="97" t="s">
        <v>8845</v>
      </c>
      <c r="AA2764" s="92"/>
      <c r="AB2764" s="92"/>
      <c r="AC2764" s="92"/>
      <c r="AD2764" s="92"/>
      <c r="AE2764" s="92"/>
      <c r="AF2764" s="92"/>
      <c r="AG2764" s="92"/>
      <c r="AH2764" s="92" t="s">
        <v>8846</v>
      </c>
    </row>
    <row r="2765" spans="1:34" ht="15.75" hidden="1" customHeight="1" x14ac:dyDescent="0.2">
      <c r="A2765" s="92" t="s">
        <v>219</v>
      </c>
      <c r="B2765" s="92" t="s">
        <v>145</v>
      </c>
      <c r="C2765" s="51">
        <f t="shared" si="77"/>
        <v>40</v>
      </c>
      <c r="D2765" s="57">
        <v>2016</v>
      </c>
      <c r="E2765" s="57">
        <v>3</v>
      </c>
      <c r="F2765" s="62" t="s">
        <v>1777</v>
      </c>
      <c r="G2765" s="93" t="s">
        <v>10321</v>
      </c>
      <c r="H2765" s="92" t="s">
        <v>10322</v>
      </c>
      <c r="I2765" s="94" t="s">
        <v>1915</v>
      </c>
      <c r="J2765" s="94" t="s">
        <v>26</v>
      </c>
      <c r="K2765" s="92" t="s">
        <v>27</v>
      </c>
      <c r="L2765" s="92" t="s">
        <v>37</v>
      </c>
      <c r="M2765" s="92" t="s">
        <v>116</v>
      </c>
      <c r="N2765" s="92" t="s">
        <v>116</v>
      </c>
      <c r="O2765" s="92" t="s">
        <v>116</v>
      </c>
      <c r="P2765" s="95">
        <v>42009.448611111111</v>
      </c>
      <c r="Q2765" s="92"/>
      <c r="R2765" s="95">
        <v>42640.439583333333</v>
      </c>
      <c r="S2765" s="95">
        <v>42640.439583333333</v>
      </c>
      <c r="T2765" s="92"/>
      <c r="U2765" s="126" t="s">
        <v>1777</v>
      </c>
      <c r="V2765" s="92"/>
      <c r="W2765" s="92"/>
      <c r="X2765" s="92">
        <v>0</v>
      </c>
      <c r="Y2765" s="92">
        <v>1</v>
      </c>
      <c r="Z2765" s="92"/>
      <c r="AA2765" s="92"/>
      <c r="AB2765" s="92"/>
      <c r="AC2765" s="92"/>
      <c r="AD2765" s="92"/>
      <c r="AE2765" s="92"/>
      <c r="AF2765" s="92"/>
      <c r="AG2765" s="92"/>
      <c r="AH2765" s="92" t="s">
        <v>10323</v>
      </c>
    </row>
    <row r="2766" spans="1:34" ht="15.75" customHeight="1" x14ac:dyDescent="0.2">
      <c r="A2766" s="92" t="s">
        <v>33</v>
      </c>
      <c r="B2766" s="92" t="s">
        <v>99</v>
      </c>
      <c r="C2766" s="51">
        <f t="shared" si="77"/>
        <v>35</v>
      </c>
      <c r="D2766" s="57">
        <v>2016</v>
      </c>
      <c r="E2766" s="57">
        <v>3</v>
      </c>
      <c r="F2766" s="92" t="s">
        <v>22</v>
      </c>
      <c r="G2766" s="93" t="s">
        <v>8952</v>
      </c>
      <c r="H2766" s="92" t="s">
        <v>8953</v>
      </c>
      <c r="I2766" s="94" t="s">
        <v>36</v>
      </c>
      <c r="J2766" s="94" t="s">
        <v>26</v>
      </c>
      <c r="K2766" s="92" t="s">
        <v>27</v>
      </c>
      <c r="L2766" s="92" t="s">
        <v>88</v>
      </c>
      <c r="M2766" s="92" t="s">
        <v>29</v>
      </c>
      <c r="N2766" s="92" t="s">
        <v>116</v>
      </c>
      <c r="O2766" s="92" t="s">
        <v>116</v>
      </c>
      <c r="P2766" s="95">
        <v>42605.424305555556</v>
      </c>
      <c r="Q2766" s="92"/>
      <c r="R2766" s="95">
        <v>42654.879166666666</v>
      </c>
      <c r="S2766" s="95">
        <v>42605.527083333334</v>
      </c>
      <c r="T2766" s="92"/>
      <c r="U2766" s="124" t="s">
        <v>10423</v>
      </c>
      <c r="V2766" s="92"/>
      <c r="W2766" s="92"/>
      <c r="X2766" s="92">
        <v>0</v>
      </c>
      <c r="Y2766" s="92">
        <v>1</v>
      </c>
      <c r="Z2766" s="92"/>
      <c r="AA2766" s="92"/>
      <c r="AB2766" s="92"/>
      <c r="AC2766" s="92"/>
      <c r="AD2766" s="92"/>
      <c r="AE2766" s="92"/>
      <c r="AF2766" s="92"/>
      <c r="AG2766" s="92"/>
      <c r="AH2766" s="92" t="s">
        <v>8954</v>
      </c>
    </row>
    <row r="2767" spans="1:34" ht="15.75" hidden="1" customHeight="1" x14ac:dyDescent="0.2">
      <c r="A2767" s="92" t="s">
        <v>33</v>
      </c>
      <c r="B2767" s="92" t="s">
        <v>41</v>
      </c>
      <c r="C2767" s="51">
        <f t="shared" si="77"/>
        <v>34</v>
      </c>
      <c r="D2767" s="57">
        <v>2016</v>
      </c>
      <c r="E2767" s="57">
        <v>3</v>
      </c>
      <c r="F2767" s="92" t="s">
        <v>22</v>
      </c>
      <c r="G2767" s="93" t="s">
        <v>9190</v>
      </c>
      <c r="H2767" s="92" t="s">
        <v>9191</v>
      </c>
      <c r="I2767" s="94" t="s">
        <v>25</v>
      </c>
      <c r="J2767" s="94" t="s">
        <v>26</v>
      </c>
      <c r="K2767" s="92" t="s">
        <v>27</v>
      </c>
      <c r="L2767" s="92" t="s">
        <v>37</v>
      </c>
      <c r="M2767" s="92" t="s">
        <v>29</v>
      </c>
      <c r="N2767" s="92" t="s">
        <v>38</v>
      </c>
      <c r="O2767" s="92" t="s">
        <v>38</v>
      </c>
      <c r="P2767" s="95">
        <v>42601.533333333333</v>
      </c>
      <c r="Q2767" s="92"/>
      <c r="R2767" s="95">
        <v>42606.359027777777</v>
      </c>
      <c r="S2767" s="95">
        <v>42601.602777777778</v>
      </c>
      <c r="T2767" s="92"/>
      <c r="U2767" s="92" t="s">
        <v>39</v>
      </c>
      <c r="V2767" s="92"/>
      <c r="W2767" s="96">
        <v>42604</v>
      </c>
      <c r="X2767" s="92">
        <v>0</v>
      </c>
      <c r="Y2767" s="92">
        <v>1</v>
      </c>
      <c r="Z2767" s="92"/>
      <c r="AA2767" s="92"/>
      <c r="AB2767" s="92"/>
      <c r="AC2767" s="92"/>
      <c r="AD2767" s="92"/>
      <c r="AE2767" s="92"/>
      <c r="AF2767" s="92"/>
      <c r="AG2767" s="92"/>
      <c r="AH2767" s="92" t="s">
        <v>9192</v>
      </c>
    </row>
    <row r="2768" spans="1:34" ht="15.75" hidden="1" customHeight="1" x14ac:dyDescent="0.2">
      <c r="A2768" s="92" t="s">
        <v>33</v>
      </c>
      <c r="B2768" s="92" t="s">
        <v>120</v>
      </c>
      <c r="C2768" s="51">
        <f t="shared" si="77"/>
        <v>35</v>
      </c>
      <c r="D2768" s="57">
        <v>2016</v>
      </c>
      <c r="E2768" s="57">
        <v>3</v>
      </c>
      <c r="F2768" s="62" t="s">
        <v>1777</v>
      </c>
      <c r="G2768" s="93" t="s">
        <v>10203</v>
      </c>
      <c r="H2768" s="92" t="s">
        <v>10204</v>
      </c>
      <c r="I2768" s="94" t="s">
        <v>36</v>
      </c>
      <c r="J2768" s="94" t="s">
        <v>26</v>
      </c>
      <c r="K2768" s="92" t="s">
        <v>2703</v>
      </c>
      <c r="L2768" s="92" t="s">
        <v>88</v>
      </c>
      <c r="M2768" s="92" t="s">
        <v>7622</v>
      </c>
      <c r="N2768" s="92" t="s">
        <v>116</v>
      </c>
      <c r="O2768" s="92" t="s">
        <v>116</v>
      </c>
      <c r="P2768" s="95">
        <v>42605.57916666667</v>
      </c>
      <c r="Q2768" s="92"/>
      <c r="R2768" s="95">
        <v>42614.82708333333</v>
      </c>
      <c r="S2768" s="95">
        <v>42606.936805555553</v>
      </c>
      <c r="T2768" s="92"/>
      <c r="U2768" s="126" t="s">
        <v>1777</v>
      </c>
      <c r="V2768" s="92"/>
      <c r="W2768" s="92"/>
      <c r="X2768" s="92">
        <v>0</v>
      </c>
      <c r="Y2768" s="92">
        <v>1</v>
      </c>
      <c r="Z2768" s="97" t="s">
        <v>10205</v>
      </c>
      <c r="AA2768" s="92"/>
      <c r="AB2768" s="92"/>
      <c r="AC2768" s="92"/>
      <c r="AD2768" s="92"/>
      <c r="AE2768" s="92"/>
      <c r="AF2768" s="92"/>
      <c r="AG2768" s="92"/>
      <c r="AH2768" s="92" t="s">
        <v>10206</v>
      </c>
    </row>
    <row r="2769" spans="1:34" ht="15.75" customHeight="1" x14ac:dyDescent="0.2">
      <c r="A2769" s="92" t="s">
        <v>33</v>
      </c>
      <c r="B2769" s="92" t="s">
        <v>56</v>
      </c>
      <c r="C2769" s="51">
        <f t="shared" si="77"/>
        <v>30</v>
      </c>
      <c r="D2769" s="57">
        <v>2016</v>
      </c>
      <c r="E2769" s="57">
        <v>3</v>
      </c>
      <c r="F2769" s="92" t="s">
        <v>869</v>
      </c>
      <c r="G2769" s="93" t="s">
        <v>8656</v>
      </c>
      <c r="H2769" s="92" t="s">
        <v>8657</v>
      </c>
      <c r="I2769" s="94" t="s">
        <v>25</v>
      </c>
      <c r="J2769" s="94" t="s">
        <v>26</v>
      </c>
      <c r="K2769" s="92" t="s">
        <v>27</v>
      </c>
      <c r="L2769" s="92" t="s">
        <v>88</v>
      </c>
      <c r="M2769" s="92" t="s">
        <v>30</v>
      </c>
      <c r="N2769" s="92" t="s">
        <v>3796</v>
      </c>
      <c r="O2769" s="92" t="s">
        <v>3796</v>
      </c>
      <c r="P2769" s="95">
        <v>42550.504861111112</v>
      </c>
      <c r="Q2769" s="92"/>
      <c r="R2769" s="95">
        <v>42654.820138888892</v>
      </c>
      <c r="S2769" s="95">
        <v>42573.586805555555</v>
      </c>
      <c r="T2769" s="92"/>
      <c r="U2769" s="124" t="s">
        <v>10423</v>
      </c>
      <c r="V2769" s="92"/>
      <c r="W2769" s="96">
        <v>42580</v>
      </c>
      <c r="X2769" s="92">
        <v>0</v>
      </c>
      <c r="Y2769" s="92">
        <v>1</v>
      </c>
      <c r="Z2769" s="92"/>
      <c r="AA2769" s="92"/>
      <c r="AB2769" s="92"/>
      <c r="AC2769" s="92"/>
      <c r="AD2769" s="92"/>
      <c r="AE2769" s="92"/>
      <c r="AF2769" s="92"/>
      <c r="AG2769" s="92"/>
      <c r="AH2769" s="92" t="s">
        <v>8658</v>
      </c>
    </row>
    <row r="2770" spans="1:34" ht="15.75" customHeight="1" x14ac:dyDescent="0.2">
      <c r="A2770" s="92" t="s">
        <v>33</v>
      </c>
      <c r="B2770" s="92" t="s">
        <v>32</v>
      </c>
      <c r="C2770" s="51">
        <f t="shared" si="77"/>
        <v>38</v>
      </c>
      <c r="D2770" s="57">
        <v>2016</v>
      </c>
      <c r="E2770" s="57">
        <v>3</v>
      </c>
      <c r="F2770" s="92" t="s">
        <v>22</v>
      </c>
      <c r="G2770" s="93" t="s">
        <v>9426</v>
      </c>
      <c r="H2770" s="92" t="s">
        <v>9427</v>
      </c>
      <c r="I2770" s="94" t="s">
        <v>25</v>
      </c>
      <c r="J2770" s="94" t="s">
        <v>26</v>
      </c>
      <c r="K2770" s="92" t="s">
        <v>27</v>
      </c>
      <c r="L2770" s="92" t="s">
        <v>37</v>
      </c>
      <c r="M2770" s="92" t="s">
        <v>29</v>
      </c>
      <c r="N2770" s="92" t="s">
        <v>116</v>
      </c>
      <c r="O2770" s="92" t="s">
        <v>116</v>
      </c>
      <c r="P2770" s="95">
        <v>42627.640972222223</v>
      </c>
      <c r="Q2770" s="92"/>
      <c r="R2770" s="95">
        <v>42654.84097222222</v>
      </c>
      <c r="S2770" s="95">
        <v>42628.523611111108</v>
      </c>
      <c r="T2770" s="92"/>
      <c r="U2770" s="124" t="s">
        <v>10423</v>
      </c>
      <c r="V2770" s="92"/>
      <c r="W2770" s="92"/>
      <c r="X2770" s="92">
        <v>0</v>
      </c>
      <c r="Y2770" s="92">
        <v>2</v>
      </c>
      <c r="Z2770" s="97" t="s">
        <v>9428</v>
      </c>
      <c r="AA2770" s="92"/>
      <c r="AB2770" s="92"/>
      <c r="AC2770" s="92"/>
      <c r="AD2770" s="92"/>
      <c r="AE2770" s="92"/>
      <c r="AF2770" s="92"/>
      <c r="AG2770" s="92"/>
      <c r="AH2770" s="92" t="s">
        <v>9429</v>
      </c>
    </row>
    <row r="2771" spans="1:34" ht="15.75" hidden="1" customHeight="1" x14ac:dyDescent="0.2">
      <c r="A2771" s="92" t="s">
        <v>33</v>
      </c>
      <c r="B2771" s="92" t="s">
        <v>41</v>
      </c>
      <c r="C2771" s="51">
        <f t="shared" si="77"/>
        <v>34</v>
      </c>
      <c r="D2771" s="57">
        <v>2016</v>
      </c>
      <c r="E2771" s="57">
        <v>3</v>
      </c>
      <c r="F2771" s="92" t="s">
        <v>22</v>
      </c>
      <c r="G2771" s="93" t="s">
        <v>8762</v>
      </c>
      <c r="H2771" s="92" t="s">
        <v>8763</v>
      </c>
      <c r="I2771" s="94" t="s">
        <v>25</v>
      </c>
      <c r="J2771" s="94" t="s">
        <v>26</v>
      </c>
      <c r="K2771" s="92" t="s">
        <v>27</v>
      </c>
      <c r="L2771" s="92" t="s">
        <v>37</v>
      </c>
      <c r="M2771" s="92" t="s">
        <v>29</v>
      </c>
      <c r="N2771" s="92" t="s">
        <v>38</v>
      </c>
      <c r="O2771" s="92" t="s">
        <v>38</v>
      </c>
      <c r="P2771" s="95">
        <v>42599.76458333333</v>
      </c>
      <c r="Q2771" s="92"/>
      <c r="R2771" s="95">
        <v>42654.897222222222</v>
      </c>
      <c r="S2771" s="95">
        <v>42600.034722222219</v>
      </c>
      <c r="T2771" s="92"/>
      <c r="U2771" s="92" t="s">
        <v>39</v>
      </c>
      <c r="V2771" s="92"/>
      <c r="W2771" s="92"/>
      <c r="X2771" s="92">
        <v>0</v>
      </c>
      <c r="Y2771" s="92">
        <v>1</v>
      </c>
      <c r="Z2771" s="97" t="s">
        <v>8764</v>
      </c>
      <c r="AA2771" s="92"/>
      <c r="AB2771" s="92"/>
      <c r="AC2771" s="92"/>
      <c r="AD2771" s="92"/>
      <c r="AE2771" s="92"/>
      <c r="AF2771" s="92"/>
      <c r="AG2771" s="92"/>
      <c r="AH2771" s="92" t="s">
        <v>8765</v>
      </c>
    </row>
    <row r="2772" spans="1:34" ht="15.75" customHeight="1" x14ac:dyDescent="0.2">
      <c r="A2772" s="92" t="s">
        <v>33</v>
      </c>
      <c r="B2772" s="92" t="s">
        <v>41</v>
      </c>
      <c r="C2772" s="51">
        <f t="shared" si="77"/>
        <v>35</v>
      </c>
      <c r="D2772" s="57">
        <v>2016</v>
      </c>
      <c r="E2772" s="57">
        <v>3</v>
      </c>
      <c r="F2772" s="92" t="s">
        <v>22</v>
      </c>
      <c r="G2772" s="93" t="s">
        <v>9485</v>
      </c>
      <c r="H2772" s="92" t="s">
        <v>9486</v>
      </c>
      <c r="I2772" s="94" t="s">
        <v>36</v>
      </c>
      <c r="J2772" s="94" t="s">
        <v>26</v>
      </c>
      <c r="K2772" s="92" t="s">
        <v>27</v>
      </c>
      <c r="L2772" s="92" t="s">
        <v>88</v>
      </c>
      <c r="M2772" s="92" t="s">
        <v>29</v>
      </c>
      <c r="N2772" s="92" t="s">
        <v>116</v>
      </c>
      <c r="O2772" s="92" t="s">
        <v>116</v>
      </c>
      <c r="P2772" s="95">
        <v>42605.844444444447</v>
      </c>
      <c r="Q2772" s="92"/>
      <c r="R2772" s="95">
        <v>42612.59375</v>
      </c>
      <c r="S2772" s="95">
        <v>42608.55</v>
      </c>
      <c r="T2772" s="92"/>
      <c r="U2772" s="124" t="s">
        <v>10423</v>
      </c>
      <c r="V2772" s="92"/>
      <c r="W2772" s="96">
        <v>42613</v>
      </c>
      <c r="X2772" s="92">
        <v>0</v>
      </c>
      <c r="Y2772" s="92">
        <v>3</v>
      </c>
      <c r="Z2772" s="97" t="s">
        <v>9487</v>
      </c>
      <c r="AA2772" s="92"/>
      <c r="AB2772" s="92"/>
      <c r="AC2772" s="92"/>
      <c r="AD2772" s="92"/>
      <c r="AE2772" s="92"/>
      <c r="AF2772" s="92"/>
      <c r="AG2772" s="92"/>
      <c r="AH2772" s="92" t="s">
        <v>9488</v>
      </c>
    </row>
    <row r="2773" spans="1:34" ht="15.75" hidden="1" customHeight="1" x14ac:dyDescent="0.2">
      <c r="A2773" s="92" t="s">
        <v>33</v>
      </c>
      <c r="B2773" s="92" t="s">
        <v>56</v>
      </c>
      <c r="C2773" s="51">
        <f t="shared" si="77"/>
        <v>32</v>
      </c>
      <c r="D2773" s="57">
        <v>2016</v>
      </c>
      <c r="E2773" s="57">
        <v>3</v>
      </c>
      <c r="F2773" s="92" t="s">
        <v>869</v>
      </c>
      <c r="G2773" s="93" t="s">
        <v>8603</v>
      </c>
      <c r="H2773" s="92" t="s">
        <v>8604</v>
      </c>
      <c r="I2773" s="94" t="s">
        <v>25</v>
      </c>
      <c r="J2773" s="94" t="s">
        <v>26</v>
      </c>
      <c r="K2773" s="92" t="s">
        <v>27</v>
      </c>
      <c r="L2773" s="92" t="s">
        <v>88</v>
      </c>
      <c r="M2773" s="92" t="s">
        <v>5045</v>
      </c>
      <c r="N2773" s="92" t="s">
        <v>3796</v>
      </c>
      <c r="O2773" s="92" t="s">
        <v>3796</v>
      </c>
      <c r="P2773" s="95">
        <v>42577.606249999997</v>
      </c>
      <c r="Q2773" s="92"/>
      <c r="R2773" s="95">
        <v>42654.77847222222</v>
      </c>
      <c r="S2773" s="95">
        <v>42583.715277777781</v>
      </c>
      <c r="T2773" s="92"/>
      <c r="U2773" s="92" t="s">
        <v>54</v>
      </c>
      <c r="V2773" s="92"/>
      <c r="W2773" s="96">
        <v>42580</v>
      </c>
      <c r="X2773" s="92">
        <v>0</v>
      </c>
      <c r="Y2773" s="92">
        <v>2</v>
      </c>
      <c r="Z2773" s="92" t="s">
        <v>8605</v>
      </c>
      <c r="AA2773" s="92"/>
      <c r="AB2773" s="92"/>
      <c r="AC2773" s="92"/>
      <c r="AD2773" s="92"/>
      <c r="AE2773" s="92"/>
      <c r="AF2773" s="92"/>
      <c r="AG2773" s="92"/>
      <c r="AH2773" s="92" t="s">
        <v>8606</v>
      </c>
    </row>
    <row r="2774" spans="1:34" ht="15.75" hidden="1" customHeight="1" x14ac:dyDescent="0.2">
      <c r="A2774" s="92" t="s">
        <v>33</v>
      </c>
      <c r="B2774" s="92" t="s">
        <v>56</v>
      </c>
      <c r="C2774" s="51">
        <f t="shared" si="77"/>
        <v>38</v>
      </c>
      <c r="D2774" s="57">
        <v>2016</v>
      </c>
      <c r="E2774" s="57">
        <v>3</v>
      </c>
      <c r="F2774" s="92" t="s">
        <v>22</v>
      </c>
      <c r="G2774" s="93" t="s">
        <v>9160</v>
      </c>
      <c r="H2774" s="92" t="s">
        <v>9161</v>
      </c>
      <c r="I2774" s="94" t="s">
        <v>25</v>
      </c>
      <c r="J2774" s="94" t="s">
        <v>26</v>
      </c>
      <c r="K2774" s="92" t="s">
        <v>27</v>
      </c>
      <c r="L2774" s="92" t="s">
        <v>37</v>
      </c>
      <c r="M2774" s="92" t="s">
        <v>29</v>
      </c>
      <c r="N2774" s="92" t="s">
        <v>116</v>
      </c>
      <c r="O2774" s="92" t="s">
        <v>116</v>
      </c>
      <c r="P2774" s="95">
        <v>42626.477777777778</v>
      </c>
      <c r="Q2774" s="92"/>
      <c r="R2774" s="95">
        <v>42629.798611111109</v>
      </c>
      <c r="S2774" s="95">
        <v>42626.713194444441</v>
      </c>
      <c r="T2774" s="92"/>
      <c r="U2774" s="92" t="s">
        <v>54</v>
      </c>
      <c r="V2774" s="92"/>
      <c r="W2774" s="96">
        <v>42629</v>
      </c>
      <c r="X2774" s="92">
        <v>0</v>
      </c>
      <c r="Y2774" s="92">
        <v>3</v>
      </c>
      <c r="Z2774" s="92"/>
      <c r="AA2774" s="92"/>
      <c r="AB2774" s="92"/>
      <c r="AC2774" s="92"/>
      <c r="AD2774" s="92"/>
      <c r="AE2774" s="92"/>
      <c r="AF2774" s="92"/>
      <c r="AG2774" s="92"/>
      <c r="AH2774" s="92" t="s">
        <v>9162</v>
      </c>
    </row>
    <row r="2775" spans="1:34" ht="15.75" hidden="1" customHeight="1" x14ac:dyDescent="0.2">
      <c r="A2775" s="92" t="s">
        <v>33</v>
      </c>
      <c r="B2775" s="92" t="s">
        <v>56</v>
      </c>
      <c r="C2775" s="51">
        <f t="shared" si="77"/>
        <v>33</v>
      </c>
      <c r="D2775" s="57">
        <v>2016</v>
      </c>
      <c r="E2775" s="57">
        <v>3</v>
      </c>
      <c r="F2775" s="92" t="s">
        <v>22</v>
      </c>
      <c r="G2775" s="93" t="s">
        <v>8856</v>
      </c>
      <c r="H2775" s="92" t="s">
        <v>8857</v>
      </c>
      <c r="I2775" s="94" t="s">
        <v>25</v>
      </c>
      <c r="J2775" s="94" t="s">
        <v>26</v>
      </c>
      <c r="K2775" s="92" t="s">
        <v>27</v>
      </c>
      <c r="L2775" s="92" t="s">
        <v>88</v>
      </c>
      <c r="M2775" s="92" t="s">
        <v>30</v>
      </c>
      <c r="N2775" s="92" t="s">
        <v>5045</v>
      </c>
      <c r="O2775" s="92" t="s">
        <v>5045</v>
      </c>
      <c r="P2775" s="95">
        <v>42585.663194444445</v>
      </c>
      <c r="Q2775" s="92"/>
      <c r="R2775" s="95">
        <v>42654.93472222222</v>
      </c>
      <c r="S2775" s="95">
        <v>42594.64166666667</v>
      </c>
      <c r="T2775" s="92"/>
      <c r="U2775" s="92" t="s">
        <v>54</v>
      </c>
      <c r="V2775" s="92"/>
      <c r="W2775" s="92"/>
      <c r="X2775" s="92">
        <v>0</v>
      </c>
      <c r="Y2775" s="92">
        <v>2</v>
      </c>
      <c r="Z2775" s="92"/>
      <c r="AA2775" s="92"/>
      <c r="AB2775" s="92"/>
      <c r="AC2775" s="92"/>
      <c r="AD2775" s="92"/>
      <c r="AE2775" s="92"/>
      <c r="AF2775" s="92"/>
      <c r="AG2775" s="92"/>
      <c r="AH2775" s="92" t="s">
        <v>8858</v>
      </c>
    </row>
    <row r="2776" spans="1:34" ht="15.75" hidden="1" customHeight="1" x14ac:dyDescent="0.2">
      <c r="A2776" s="92" t="s">
        <v>33</v>
      </c>
      <c r="B2776" s="92" t="s">
        <v>56</v>
      </c>
      <c r="C2776" s="51">
        <f t="shared" si="77"/>
        <v>38</v>
      </c>
      <c r="D2776" s="57">
        <v>2016</v>
      </c>
      <c r="E2776" s="57">
        <v>3</v>
      </c>
      <c r="F2776" s="92" t="s">
        <v>22</v>
      </c>
      <c r="G2776" s="93" t="s">
        <v>9163</v>
      </c>
      <c r="H2776" s="92" t="s">
        <v>9164</v>
      </c>
      <c r="I2776" s="94" t="s">
        <v>25</v>
      </c>
      <c r="J2776" s="94" t="s">
        <v>26</v>
      </c>
      <c r="K2776" s="92" t="s">
        <v>27</v>
      </c>
      <c r="L2776" s="92" t="s">
        <v>37</v>
      </c>
      <c r="M2776" s="92" t="s">
        <v>29</v>
      </c>
      <c r="N2776" s="92" t="s">
        <v>74</v>
      </c>
      <c r="O2776" s="92" t="s">
        <v>74</v>
      </c>
      <c r="P2776" s="95">
        <v>42626.35833333333</v>
      </c>
      <c r="Q2776" s="92"/>
      <c r="R2776" s="95">
        <v>42629.79791666667</v>
      </c>
      <c r="S2776" s="95">
        <v>42626.591666666667</v>
      </c>
      <c r="T2776" s="92"/>
      <c r="U2776" s="92" t="s">
        <v>54</v>
      </c>
      <c r="V2776" s="92"/>
      <c r="W2776" s="96">
        <v>42626</v>
      </c>
      <c r="X2776" s="92">
        <v>0</v>
      </c>
      <c r="Y2776" s="92">
        <v>2</v>
      </c>
      <c r="Z2776" s="92"/>
      <c r="AA2776" s="92"/>
      <c r="AB2776" s="92"/>
      <c r="AC2776" s="92"/>
      <c r="AD2776" s="92"/>
      <c r="AE2776" s="92"/>
      <c r="AF2776" s="92"/>
      <c r="AG2776" s="92"/>
      <c r="AH2776" s="92" t="s">
        <v>9165</v>
      </c>
    </row>
    <row r="2777" spans="1:34" ht="15.75" customHeight="1" x14ac:dyDescent="0.2">
      <c r="A2777" s="92" t="s">
        <v>33</v>
      </c>
      <c r="B2777" s="92" t="s">
        <v>56</v>
      </c>
      <c r="C2777" s="51">
        <f t="shared" si="77"/>
        <v>40</v>
      </c>
      <c r="D2777" s="57">
        <v>2016</v>
      </c>
      <c r="E2777" s="57">
        <v>3</v>
      </c>
      <c r="F2777" s="92" t="s">
        <v>22</v>
      </c>
      <c r="G2777" s="93" t="s">
        <v>9082</v>
      </c>
      <c r="H2777" s="92" t="s">
        <v>9083</v>
      </c>
      <c r="I2777" s="94" t="s">
        <v>36</v>
      </c>
      <c r="J2777" s="94" t="s">
        <v>26</v>
      </c>
      <c r="K2777" s="92" t="s">
        <v>27</v>
      </c>
      <c r="L2777" s="92" t="s">
        <v>37</v>
      </c>
      <c r="M2777" s="92" t="s">
        <v>29</v>
      </c>
      <c r="N2777" s="92" t="s">
        <v>8982</v>
      </c>
      <c r="O2777" s="92" t="s">
        <v>8982</v>
      </c>
      <c r="P2777" s="95">
        <v>42637.199305555558</v>
      </c>
      <c r="Q2777" s="92"/>
      <c r="R2777" s="95">
        <v>42654.824999999997</v>
      </c>
      <c r="S2777" s="95">
        <v>42639.523611111108</v>
      </c>
      <c r="T2777" s="92"/>
      <c r="U2777" s="124" t="s">
        <v>10423</v>
      </c>
      <c r="V2777" s="92"/>
      <c r="W2777" s="92"/>
      <c r="X2777" s="92">
        <v>0</v>
      </c>
      <c r="Y2777" s="92">
        <v>4</v>
      </c>
      <c r="Z2777" s="97" t="s">
        <v>9084</v>
      </c>
      <c r="AA2777" s="92"/>
      <c r="AB2777" s="92"/>
      <c r="AC2777" s="92"/>
      <c r="AD2777" s="92"/>
      <c r="AE2777" s="92"/>
      <c r="AF2777" s="92" t="s">
        <v>8898</v>
      </c>
      <c r="AG2777" s="92"/>
      <c r="AH2777" s="92" t="s">
        <v>9085</v>
      </c>
    </row>
    <row r="2778" spans="1:34" ht="15.75" hidden="1" customHeight="1" x14ac:dyDescent="0.2">
      <c r="A2778" s="92" t="s">
        <v>33</v>
      </c>
      <c r="B2778" s="92" t="s">
        <v>56</v>
      </c>
      <c r="C2778" s="51">
        <f t="shared" si="77"/>
        <v>38</v>
      </c>
      <c r="D2778" s="57">
        <v>2016</v>
      </c>
      <c r="E2778" s="57">
        <v>3</v>
      </c>
      <c r="F2778" s="92" t="s">
        <v>22</v>
      </c>
      <c r="G2778" s="93" t="s">
        <v>8911</v>
      </c>
      <c r="H2778" s="92" t="s">
        <v>8912</v>
      </c>
      <c r="I2778" s="94" t="s">
        <v>25</v>
      </c>
      <c r="J2778" s="94" t="s">
        <v>26</v>
      </c>
      <c r="K2778" s="92" t="s">
        <v>27</v>
      </c>
      <c r="L2778" s="92" t="s">
        <v>88</v>
      </c>
      <c r="M2778" s="92" t="s">
        <v>5045</v>
      </c>
      <c r="N2778" s="92" t="s">
        <v>5045</v>
      </c>
      <c r="O2778" s="92" t="s">
        <v>5045</v>
      </c>
      <c r="P2778" s="95">
        <v>42621.636111111111</v>
      </c>
      <c r="Q2778" s="92"/>
      <c r="R2778" s="95">
        <v>42654.844444444447</v>
      </c>
      <c r="S2778" s="95">
        <v>42625.615277777775</v>
      </c>
      <c r="T2778" s="92"/>
      <c r="U2778" s="92" t="s">
        <v>54</v>
      </c>
      <c r="V2778" s="92"/>
      <c r="W2778" s="96">
        <v>42628</v>
      </c>
      <c r="X2778" s="92">
        <v>0</v>
      </c>
      <c r="Y2778" s="92">
        <v>3</v>
      </c>
      <c r="Z2778" s="97" t="s">
        <v>8913</v>
      </c>
      <c r="AA2778" s="92"/>
      <c r="AB2778" s="92"/>
      <c r="AC2778" s="92"/>
      <c r="AD2778" s="92"/>
      <c r="AE2778" s="92"/>
      <c r="AF2778" s="92"/>
      <c r="AG2778" s="92"/>
      <c r="AH2778" s="92" t="s">
        <v>8914</v>
      </c>
    </row>
    <row r="2779" spans="1:34" ht="15.75" customHeight="1" x14ac:dyDescent="0.2">
      <c r="A2779" s="92" t="s">
        <v>33</v>
      </c>
      <c r="B2779" s="92" t="s">
        <v>145</v>
      </c>
      <c r="C2779" s="51">
        <f t="shared" ref="C2779:C2842" si="78">IF(S2779="",WEEKNUM(R2779),WEEKNUM(S2779))</f>
        <v>38</v>
      </c>
      <c r="D2779" s="57">
        <v>2016</v>
      </c>
      <c r="E2779" s="57">
        <v>3</v>
      </c>
      <c r="F2779" s="92" t="s">
        <v>22</v>
      </c>
      <c r="G2779" s="93" t="s">
        <v>9166</v>
      </c>
      <c r="H2779" s="92" t="s">
        <v>9167</v>
      </c>
      <c r="I2779" s="94" t="s">
        <v>25</v>
      </c>
      <c r="J2779" s="94" t="s">
        <v>26</v>
      </c>
      <c r="K2779" s="92" t="s">
        <v>27</v>
      </c>
      <c r="L2779" s="92" t="s">
        <v>37</v>
      </c>
      <c r="M2779" s="92" t="s">
        <v>29</v>
      </c>
      <c r="N2779" s="92" t="s">
        <v>30</v>
      </c>
      <c r="O2779" s="92" t="s">
        <v>30</v>
      </c>
      <c r="P2779" s="95">
        <v>42626.399305555555</v>
      </c>
      <c r="Q2779" s="92"/>
      <c r="R2779" s="95">
        <v>42629.79791666667</v>
      </c>
      <c r="S2779" s="95">
        <v>42626.569444444445</v>
      </c>
      <c r="T2779" s="92"/>
      <c r="U2779" s="124" t="s">
        <v>10423</v>
      </c>
      <c r="V2779" s="92"/>
      <c r="W2779" s="96">
        <v>42627</v>
      </c>
      <c r="X2779" s="92">
        <v>0</v>
      </c>
      <c r="Y2779" s="92">
        <v>1</v>
      </c>
      <c r="Z2779" s="92"/>
      <c r="AA2779" s="92"/>
      <c r="AB2779" s="92"/>
      <c r="AC2779" s="92"/>
      <c r="AD2779" s="92"/>
      <c r="AE2779" s="92"/>
      <c r="AF2779" s="92"/>
      <c r="AG2779" s="92"/>
      <c r="AH2779" s="92" t="s">
        <v>9168</v>
      </c>
    </row>
    <row r="2780" spans="1:34" ht="15.75" customHeight="1" x14ac:dyDescent="0.2">
      <c r="A2780" s="92" t="s">
        <v>33</v>
      </c>
      <c r="B2780" s="92" t="s">
        <v>145</v>
      </c>
      <c r="C2780" s="51">
        <f t="shared" si="78"/>
        <v>35</v>
      </c>
      <c r="D2780" s="57">
        <v>2016</v>
      </c>
      <c r="E2780" s="57">
        <v>3</v>
      </c>
      <c r="F2780" s="92" t="s">
        <v>22</v>
      </c>
      <c r="G2780" s="93" t="s">
        <v>9396</v>
      </c>
      <c r="H2780" s="92" t="s">
        <v>9397</v>
      </c>
      <c r="I2780" s="94" t="s">
        <v>25</v>
      </c>
      <c r="J2780" s="94" t="s">
        <v>26</v>
      </c>
      <c r="K2780" s="92" t="s">
        <v>27</v>
      </c>
      <c r="L2780" s="92" t="s">
        <v>37</v>
      </c>
      <c r="M2780" s="92" t="s">
        <v>29</v>
      </c>
      <c r="N2780" s="92" t="s">
        <v>30</v>
      </c>
      <c r="O2780" s="92" t="s">
        <v>30</v>
      </c>
      <c r="P2780" s="95">
        <v>42578.455555555556</v>
      </c>
      <c r="Q2780" s="92"/>
      <c r="R2780" s="95">
        <v>42606.359027777777</v>
      </c>
      <c r="S2780" s="95">
        <v>42605.533333333333</v>
      </c>
      <c r="T2780" s="92"/>
      <c r="U2780" s="124" t="s">
        <v>10423</v>
      </c>
      <c r="V2780" s="92"/>
      <c r="W2780" s="96">
        <v>42613</v>
      </c>
      <c r="X2780" s="92">
        <v>0</v>
      </c>
      <c r="Y2780" s="92">
        <v>5</v>
      </c>
      <c r="Z2780" s="92" t="s">
        <v>9398</v>
      </c>
      <c r="AA2780" s="92"/>
      <c r="AB2780" s="92"/>
      <c r="AC2780" s="92"/>
      <c r="AD2780" s="92"/>
      <c r="AE2780" s="92"/>
      <c r="AF2780" s="92"/>
      <c r="AG2780" s="92"/>
      <c r="AH2780" s="92" t="s">
        <v>9399</v>
      </c>
    </row>
    <row r="2781" spans="1:34" ht="15.75" customHeight="1" x14ac:dyDescent="0.2">
      <c r="A2781" s="92" t="s">
        <v>33</v>
      </c>
      <c r="B2781" s="92" t="s">
        <v>145</v>
      </c>
      <c r="C2781" s="51">
        <f t="shared" si="78"/>
        <v>38</v>
      </c>
      <c r="D2781" s="57">
        <v>2016</v>
      </c>
      <c r="E2781" s="57">
        <v>3</v>
      </c>
      <c r="F2781" s="92" t="s">
        <v>22</v>
      </c>
      <c r="G2781" s="93" t="s">
        <v>9392</v>
      </c>
      <c r="H2781" s="92" t="s">
        <v>9393</v>
      </c>
      <c r="I2781" s="94" t="s">
        <v>25</v>
      </c>
      <c r="J2781" s="94" t="s">
        <v>26</v>
      </c>
      <c r="K2781" s="92" t="s">
        <v>27</v>
      </c>
      <c r="L2781" s="92" t="s">
        <v>88</v>
      </c>
      <c r="M2781" s="92" t="s">
        <v>29</v>
      </c>
      <c r="N2781" s="92" t="s">
        <v>30</v>
      </c>
      <c r="O2781" s="92" t="s">
        <v>30</v>
      </c>
      <c r="P2781" s="95">
        <v>42578.456250000003</v>
      </c>
      <c r="Q2781" s="92"/>
      <c r="R2781" s="95">
        <v>42629.79791666667</v>
      </c>
      <c r="S2781" s="95">
        <v>42625.549305555556</v>
      </c>
      <c r="T2781" s="92"/>
      <c r="U2781" s="124" t="s">
        <v>10423</v>
      </c>
      <c r="V2781" s="92"/>
      <c r="W2781" s="96">
        <v>42622</v>
      </c>
      <c r="X2781" s="92">
        <v>0</v>
      </c>
      <c r="Y2781" s="92">
        <v>6</v>
      </c>
      <c r="Z2781" s="92" t="s">
        <v>9394</v>
      </c>
      <c r="AA2781" s="92"/>
      <c r="AB2781" s="92"/>
      <c r="AC2781" s="92"/>
      <c r="AD2781" s="92"/>
      <c r="AE2781" s="92"/>
      <c r="AF2781" s="92"/>
      <c r="AG2781" s="92"/>
      <c r="AH2781" s="92" t="s">
        <v>9395</v>
      </c>
    </row>
    <row r="2782" spans="1:34" ht="15.75" customHeight="1" x14ac:dyDescent="0.2">
      <c r="A2782" s="92" t="s">
        <v>33</v>
      </c>
      <c r="B2782" s="92" t="s">
        <v>145</v>
      </c>
      <c r="C2782" s="51">
        <f t="shared" si="78"/>
        <v>38</v>
      </c>
      <c r="D2782" s="57">
        <v>2016</v>
      </c>
      <c r="E2782" s="57">
        <v>3</v>
      </c>
      <c r="F2782" s="92" t="s">
        <v>22</v>
      </c>
      <c r="G2782" s="93" t="s">
        <v>8964</v>
      </c>
      <c r="H2782" s="92" t="s">
        <v>8965</v>
      </c>
      <c r="I2782" s="94" t="s">
        <v>25</v>
      </c>
      <c r="J2782" s="94" t="s">
        <v>26</v>
      </c>
      <c r="K2782" s="92" t="s">
        <v>27</v>
      </c>
      <c r="L2782" s="92" t="s">
        <v>88</v>
      </c>
      <c r="M2782" s="92" t="s">
        <v>29</v>
      </c>
      <c r="N2782" s="92" t="s">
        <v>30</v>
      </c>
      <c r="O2782" s="92" t="s">
        <v>30</v>
      </c>
      <c r="P2782" s="95">
        <v>42577.792361111111</v>
      </c>
      <c r="Q2782" s="92"/>
      <c r="R2782" s="95">
        <v>42629.79791666667</v>
      </c>
      <c r="S2782" s="95">
        <v>42625.549305555556</v>
      </c>
      <c r="T2782" s="92"/>
      <c r="U2782" s="124" t="s">
        <v>10423</v>
      </c>
      <c r="V2782" s="92"/>
      <c r="W2782" s="96">
        <v>42580</v>
      </c>
      <c r="X2782" s="92">
        <v>0</v>
      </c>
      <c r="Y2782" s="92">
        <v>5</v>
      </c>
      <c r="Z2782" s="97" t="s">
        <v>8966</v>
      </c>
      <c r="AA2782" s="92"/>
      <c r="AB2782" s="92"/>
      <c r="AC2782" s="92"/>
      <c r="AD2782" s="92"/>
      <c r="AE2782" s="92"/>
      <c r="AF2782" s="92"/>
      <c r="AG2782" s="92"/>
      <c r="AH2782" s="92" t="s">
        <v>8967</v>
      </c>
    </row>
    <row r="2783" spans="1:34" ht="15.75" customHeight="1" x14ac:dyDescent="0.2">
      <c r="A2783" s="92" t="s">
        <v>33</v>
      </c>
      <c r="B2783" s="92" t="s">
        <v>145</v>
      </c>
      <c r="C2783" s="51">
        <f t="shared" si="78"/>
        <v>31</v>
      </c>
      <c r="D2783" s="57">
        <v>2016</v>
      </c>
      <c r="E2783" s="57">
        <v>3</v>
      </c>
      <c r="F2783" s="92" t="s">
        <v>22</v>
      </c>
      <c r="G2783" s="93" t="s">
        <v>9671</v>
      </c>
      <c r="H2783" s="92" t="s">
        <v>9672</v>
      </c>
      <c r="I2783" s="94" t="s">
        <v>25</v>
      </c>
      <c r="J2783" s="94" t="s">
        <v>26</v>
      </c>
      <c r="K2783" s="92" t="s">
        <v>27</v>
      </c>
      <c r="L2783" s="92" t="s">
        <v>88</v>
      </c>
      <c r="M2783" s="92" t="s">
        <v>717</v>
      </c>
      <c r="N2783" s="92" t="s">
        <v>30</v>
      </c>
      <c r="O2783" s="92" t="s">
        <v>30</v>
      </c>
      <c r="P2783" s="95">
        <v>42487.75277777778</v>
      </c>
      <c r="Q2783" s="92"/>
      <c r="R2783" s="95">
        <v>42578.459027777775</v>
      </c>
      <c r="S2783" s="95">
        <v>42577.804166666669</v>
      </c>
      <c r="T2783" s="92"/>
      <c r="U2783" s="124" t="s">
        <v>10423</v>
      </c>
      <c r="V2783" s="92"/>
      <c r="W2783" s="96">
        <v>42579</v>
      </c>
      <c r="X2783" s="92">
        <v>0</v>
      </c>
      <c r="Y2783" s="92">
        <v>4</v>
      </c>
      <c r="Z2783" s="92" t="s">
        <v>9673</v>
      </c>
      <c r="AA2783" s="92"/>
      <c r="AB2783" s="92"/>
      <c r="AC2783" s="92"/>
      <c r="AD2783" s="92"/>
      <c r="AE2783" s="92"/>
      <c r="AF2783" s="92"/>
      <c r="AG2783" s="92"/>
      <c r="AH2783" s="92" t="s">
        <v>9674</v>
      </c>
    </row>
    <row r="2784" spans="1:34" ht="15.75" customHeight="1" x14ac:dyDescent="0.2">
      <c r="A2784" s="92" t="s">
        <v>33</v>
      </c>
      <c r="B2784" s="92" t="s">
        <v>145</v>
      </c>
      <c r="C2784" s="51">
        <f t="shared" si="78"/>
        <v>27</v>
      </c>
      <c r="D2784" s="57">
        <v>2016</v>
      </c>
      <c r="E2784" s="57">
        <v>3</v>
      </c>
      <c r="F2784" s="92" t="s">
        <v>22</v>
      </c>
      <c r="G2784" s="93" t="s">
        <v>9798</v>
      </c>
      <c r="H2784" s="92" t="s">
        <v>9799</v>
      </c>
      <c r="I2784" s="94" t="s">
        <v>25</v>
      </c>
      <c r="J2784" s="94" t="s">
        <v>26</v>
      </c>
      <c r="K2784" s="92" t="s">
        <v>27</v>
      </c>
      <c r="L2784" s="92" t="s">
        <v>88</v>
      </c>
      <c r="M2784" s="92" t="s">
        <v>29</v>
      </c>
      <c r="N2784" s="92" t="s">
        <v>30</v>
      </c>
      <c r="O2784" s="92" t="s">
        <v>30</v>
      </c>
      <c r="P2784" s="95">
        <v>42527.45</v>
      </c>
      <c r="Q2784" s="92"/>
      <c r="R2784" s="95">
        <v>42556.502083333333</v>
      </c>
      <c r="S2784" s="95">
        <v>42552.615972222222</v>
      </c>
      <c r="T2784" s="92"/>
      <c r="U2784" s="124" t="s">
        <v>10423</v>
      </c>
      <c r="V2784" s="92"/>
      <c r="W2784" s="96">
        <v>42538</v>
      </c>
      <c r="X2784" s="92">
        <v>0</v>
      </c>
      <c r="Y2784" s="92">
        <v>4</v>
      </c>
      <c r="Z2784" s="92" t="s">
        <v>9800</v>
      </c>
      <c r="AA2784" s="92"/>
      <c r="AB2784" s="92"/>
      <c r="AC2784" s="92"/>
      <c r="AD2784" s="92"/>
      <c r="AE2784" s="92"/>
      <c r="AF2784" s="92"/>
      <c r="AG2784" s="92"/>
      <c r="AH2784" s="92" t="s">
        <v>9801</v>
      </c>
    </row>
    <row r="2785" spans="1:34" ht="15.75" customHeight="1" x14ac:dyDescent="0.2">
      <c r="A2785" s="92" t="s">
        <v>71</v>
      </c>
      <c r="B2785" s="92" t="s">
        <v>145</v>
      </c>
      <c r="C2785" s="51">
        <f t="shared" si="78"/>
        <v>36</v>
      </c>
      <c r="D2785" s="57">
        <v>2016</v>
      </c>
      <c r="E2785" s="57">
        <v>3</v>
      </c>
      <c r="F2785" s="92" t="s">
        <v>22</v>
      </c>
      <c r="G2785" s="93" t="s">
        <v>9574</v>
      </c>
      <c r="H2785" s="92" t="s">
        <v>9575</v>
      </c>
      <c r="I2785" s="94" t="s">
        <v>217</v>
      </c>
      <c r="J2785" s="94" t="s">
        <v>26</v>
      </c>
      <c r="K2785" s="92" t="s">
        <v>27</v>
      </c>
      <c r="L2785" s="92" t="s">
        <v>37</v>
      </c>
      <c r="M2785" s="92" t="s">
        <v>29</v>
      </c>
      <c r="N2785" s="92" t="s">
        <v>30</v>
      </c>
      <c r="O2785" s="92" t="s">
        <v>30</v>
      </c>
      <c r="P2785" s="95">
        <v>42479.46875</v>
      </c>
      <c r="Q2785" s="92"/>
      <c r="R2785" s="95">
        <v>42615.532638888886</v>
      </c>
      <c r="S2785" s="95">
        <v>42615.023611111108</v>
      </c>
      <c r="T2785" s="92"/>
      <c r="U2785" s="124" t="s">
        <v>10423</v>
      </c>
      <c r="V2785" s="92"/>
      <c r="W2785" s="96">
        <v>42578</v>
      </c>
      <c r="X2785" s="92">
        <v>0</v>
      </c>
      <c r="Y2785" s="92">
        <v>4</v>
      </c>
      <c r="Z2785" s="92" t="s">
        <v>9576</v>
      </c>
      <c r="AA2785" s="92"/>
      <c r="AB2785" s="92"/>
      <c r="AC2785" s="92"/>
      <c r="AD2785" s="92"/>
      <c r="AE2785" s="92"/>
      <c r="AF2785" s="92" t="s">
        <v>9119</v>
      </c>
      <c r="AG2785" s="92"/>
      <c r="AH2785" s="92"/>
    </row>
    <row r="2786" spans="1:34" ht="15.75" customHeight="1" x14ac:dyDescent="0.2">
      <c r="A2786" s="92" t="s">
        <v>33</v>
      </c>
      <c r="B2786" s="92" t="s">
        <v>145</v>
      </c>
      <c r="C2786" s="51">
        <f t="shared" si="78"/>
        <v>37</v>
      </c>
      <c r="D2786" s="57">
        <v>2016</v>
      </c>
      <c r="E2786" s="57">
        <v>3</v>
      </c>
      <c r="F2786" s="92" t="s">
        <v>22</v>
      </c>
      <c r="G2786" s="93" t="s">
        <v>9119</v>
      </c>
      <c r="H2786" s="92" t="s">
        <v>9128</v>
      </c>
      <c r="I2786" s="94" t="s">
        <v>25</v>
      </c>
      <c r="J2786" s="94" t="s">
        <v>26</v>
      </c>
      <c r="K2786" s="92" t="s">
        <v>27</v>
      </c>
      <c r="L2786" s="92" t="s">
        <v>88</v>
      </c>
      <c r="M2786" s="92" t="s">
        <v>6462</v>
      </c>
      <c r="N2786" s="92" t="s">
        <v>30</v>
      </c>
      <c r="O2786" s="92" t="s">
        <v>30</v>
      </c>
      <c r="P2786" s="95">
        <v>42600.461805555555</v>
      </c>
      <c r="Q2786" s="92"/>
      <c r="R2786" s="95">
        <v>42622.44027777778</v>
      </c>
      <c r="S2786" s="95">
        <v>42622.37222222222</v>
      </c>
      <c r="T2786" s="92"/>
      <c r="U2786" s="124" t="s">
        <v>10423</v>
      </c>
      <c r="V2786" s="92"/>
      <c r="W2786" s="96">
        <v>42601</v>
      </c>
      <c r="X2786" s="92">
        <v>0</v>
      </c>
      <c r="Y2786" s="92">
        <v>3</v>
      </c>
      <c r="Z2786" s="92"/>
      <c r="AA2786" s="92"/>
      <c r="AB2786" s="92"/>
      <c r="AC2786" s="92"/>
      <c r="AD2786" s="92"/>
      <c r="AE2786" s="92"/>
      <c r="AF2786" s="92" t="s">
        <v>9129</v>
      </c>
      <c r="AG2786" s="92"/>
      <c r="AH2786" s="92" t="s">
        <v>9130</v>
      </c>
    </row>
    <row r="2787" spans="1:34" ht="15.75" hidden="1" customHeight="1" x14ac:dyDescent="0.2">
      <c r="A2787" s="92" t="s">
        <v>33</v>
      </c>
      <c r="B2787" s="92" t="s">
        <v>56</v>
      </c>
      <c r="C2787" s="51">
        <f t="shared" si="78"/>
        <v>40</v>
      </c>
      <c r="D2787" s="57">
        <v>2016</v>
      </c>
      <c r="E2787" s="57">
        <v>3</v>
      </c>
      <c r="F2787" s="92" t="s">
        <v>22</v>
      </c>
      <c r="G2787" s="93" t="s">
        <v>9678</v>
      </c>
      <c r="H2787" s="92" t="s">
        <v>9679</v>
      </c>
      <c r="I2787" s="94" t="s">
        <v>25</v>
      </c>
      <c r="J2787" s="94" t="s">
        <v>26</v>
      </c>
      <c r="K2787" s="92" t="s">
        <v>27</v>
      </c>
      <c r="L2787" s="92" t="s">
        <v>37</v>
      </c>
      <c r="M2787" s="92" t="s">
        <v>29</v>
      </c>
      <c r="N2787" s="92" t="s">
        <v>30</v>
      </c>
      <c r="O2787" s="92" t="s">
        <v>30</v>
      </c>
      <c r="P2787" s="95">
        <v>42482.570833333331</v>
      </c>
      <c r="Q2787" s="92"/>
      <c r="R2787" s="95">
        <v>42649.49722222222</v>
      </c>
      <c r="S2787" s="95">
        <v>42639.450694444444</v>
      </c>
      <c r="T2787" s="92"/>
      <c r="U2787" s="92" t="s">
        <v>54</v>
      </c>
      <c r="V2787" s="92"/>
      <c r="W2787" s="96">
        <v>42613</v>
      </c>
      <c r="X2787" s="92">
        <v>0</v>
      </c>
      <c r="Y2787" s="92">
        <v>1</v>
      </c>
      <c r="Z2787" s="92"/>
      <c r="AA2787" s="92"/>
      <c r="AB2787" s="92"/>
      <c r="AC2787" s="92"/>
      <c r="AD2787" s="92"/>
      <c r="AE2787" s="92" t="s">
        <v>8898</v>
      </c>
      <c r="AF2787" s="92"/>
      <c r="AG2787" s="92"/>
      <c r="AH2787" s="92" t="s">
        <v>9680</v>
      </c>
    </row>
    <row r="2788" spans="1:34" ht="15.75" hidden="1" customHeight="1" x14ac:dyDescent="0.2">
      <c r="A2788" s="92" t="s">
        <v>33</v>
      </c>
      <c r="B2788" s="92" t="s">
        <v>108</v>
      </c>
      <c r="C2788" s="51">
        <f t="shared" si="78"/>
        <v>28</v>
      </c>
      <c r="D2788" s="57">
        <v>2016</v>
      </c>
      <c r="E2788" s="57">
        <v>3</v>
      </c>
      <c r="F2788" s="92" t="s">
        <v>22</v>
      </c>
      <c r="G2788" s="93" t="s">
        <v>9794</v>
      </c>
      <c r="H2788" s="92" t="s">
        <v>9795</v>
      </c>
      <c r="I2788" s="94" t="s">
        <v>25</v>
      </c>
      <c r="J2788" s="94" t="s">
        <v>26</v>
      </c>
      <c r="K2788" s="92" t="s">
        <v>27</v>
      </c>
      <c r="L2788" s="92" t="s">
        <v>88</v>
      </c>
      <c r="M2788" s="92" t="s">
        <v>202</v>
      </c>
      <c r="N2788" s="92" t="s">
        <v>59</v>
      </c>
      <c r="O2788" s="92" t="s">
        <v>59</v>
      </c>
      <c r="P2788" s="95">
        <v>42534.738194444442</v>
      </c>
      <c r="Q2788" s="92"/>
      <c r="R2788" s="95">
        <v>42660.839583333334</v>
      </c>
      <c r="S2788" s="95">
        <v>42556.691666666666</v>
      </c>
      <c r="T2788" s="92"/>
      <c r="U2788" s="92" t="s">
        <v>54</v>
      </c>
      <c r="V2788" s="92"/>
      <c r="W2788" s="96">
        <v>42538</v>
      </c>
      <c r="X2788" s="92">
        <v>0</v>
      </c>
      <c r="Y2788" s="92">
        <v>3</v>
      </c>
      <c r="Z2788" s="92" t="s">
        <v>9796</v>
      </c>
      <c r="AA2788" s="92"/>
      <c r="AB2788" s="92"/>
      <c r="AC2788" s="92"/>
      <c r="AD2788" s="92"/>
      <c r="AE2788" s="92"/>
      <c r="AF2788" s="92"/>
      <c r="AG2788" s="92"/>
      <c r="AH2788" s="92" t="s">
        <v>9797</v>
      </c>
    </row>
    <row r="2789" spans="1:34" ht="15.75" hidden="1" customHeight="1" x14ac:dyDescent="0.2">
      <c r="A2789" s="92" t="s">
        <v>33</v>
      </c>
      <c r="B2789" s="92" t="s">
        <v>108</v>
      </c>
      <c r="C2789" s="51">
        <f t="shared" si="78"/>
        <v>34</v>
      </c>
      <c r="D2789" s="57">
        <v>2016</v>
      </c>
      <c r="E2789" s="57">
        <v>3</v>
      </c>
      <c r="F2789" s="92" t="s">
        <v>22</v>
      </c>
      <c r="G2789" s="93" t="s">
        <v>8792</v>
      </c>
      <c r="H2789" s="92" t="s">
        <v>8793</v>
      </c>
      <c r="I2789" s="94" t="s">
        <v>25</v>
      </c>
      <c r="J2789" s="94" t="s">
        <v>26</v>
      </c>
      <c r="K2789" s="92" t="s">
        <v>27</v>
      </c>
      <c r="L2789" s="92" t="s">
        <v>88</v>
      </c>
      <c r="M2789" s="92" t="s">
        <v>7350</v>
      </c>
      <c r="N2789" s="92" t="s">
        <v>7350</v>
      </c>
      <c r="O2789" s="92" t="s">
        <v>7350</v>
      </c>
      <c r="P2789" s="95">
        <v>42590.686805555553</v>
      </c>
      <c r="Q2789" s="92"/>
      <c r="R2789" s="95">
        <v>42654.922222222223</v>
      </c>
      <c r="S2789" s="95">
        <v>42597.637499999997</v>
      </c>
      <c r="T2789" s="92"/>
      <c r="U2789" s="92" t="s">
        <v>106</v>
      </c>
      <c r="V2789" s="92"/>
      <c r="W2789" s="96">
        <v>42598</v>
      </c>
      <c r="X2789" s="92">
        <v>0</v>
      </c>
      <c r="Y2789" s="92">
        <v>4</v>
      </c>
      <c r="Z2789" s="92"/>
      <c r="AA2789" s="92"/>
      <c r="AB2789" s="92"/>
      <c r="AC2789" s="92"/>
      <c r="AD2789" s="92"/>
      <c r="AE2789" s="92"/>
      <c r="AF2789" s="92"/>
      <c r="AG2789" s="92"/>
      <c r="AH2789" s="92" t="s">
        <v>8794</v>
      </c>
    </row>
    <row r="2790" spans="1:34" ht="15.75" hidden="1" customHeight="1" x14ac:dyDescent="0.2">
      <c r="A2790" s="92" t="s">
        <v>33</v>
      </c>
      <c r="B2790" s="92" t="s">
        <v>85</v>
      </c>
      <c r="C2790" s="51">
        <f t="shared" si="78"/>
        <v>39</v>
      </c>
      <c r="D2790" s="57">
        <v>2016</v>
      </c>
      <c r="E2790" s="57">
        <v>3</v>
      </c>
      <c r="F2790" s="92" t="s">
        <v>869</v>
      </c>
      <c r="G2790" s="93" t="s">
        <v>8620</v>
      </c>
      <c r="H2790" s="92" t="s">
        <v>8621</v>
      </c>
      <c r="I2790" s="94" t="s">
        <v>25</v>
      </c>
      <c r="J2790" s="94" t="s">
        <v>26</v>
      </c>
      <c r="K2790" s="92" t="s">
        <v>27</v>
      </c>
      <c r="L2790" s="92" t="s">
        <v>88</v>
      </c>
      <c r="M2790" s="92" t="s">
        <v>4170</v>
      </c>
      <c r="N2790" s="92" t="s">
        <v>4170</v>
      </c>
      <c r="O2790" s="92" t="s">
        <v>4170</v>
      </c>
      <c r="P2790" s="95">
        <v>42628.654166666667</v>
      </c>
      <c r="Q2790" s="92"/>
      <c r="R2790" s="95">
        <v>42654.773611111108</v>
      </c>
      <c r="S2790" s="95">
        <v>42635.552083333336</v>
      </c>
      <c r="T2790" s="92"/>
      <c r="U2790" s="92" t="s">
        <v>54</v>
      </c>
      <c r="V2790" s="92"/>
      <c r="W2790" s="92"/>
      <c r="X2790" s="92">
        <v>0</v>
      </c>
      <c r="Y2790" s="92">
        <v>1</v>
      </c>
      <c r="Z2790" s="97" t="s">
        <v>8622</v>
      </c>
      <c r="AA2790" s="92"/>
      <c r="AB2790" s="92"/>
      <c r="AC2790" s="92"/>
      <c r="AD2790" s="92"/>
      <c r="AE2790" s="92"/>
      <c r="AF2790" s="92"/>
      <c r="AG2790" s="92"/>
      <c r="AH2790" s="92" t="s">
        <v>8623</v>
      </c>
    </row>
    <row r="2791" spans="1:34" ht="15.75" customHeight="1" x14ac:dyDescent="0.2">
      <c r="A2791" s="92" t="s">
        <v>33</v>
      </c>
      <c r="B2791" s="92" t="s">
        <v>133</v>
      </c>
      <c r="C2791" s="51">
        <f t="shared" si="78"/>
        <v>36</v>
      </c>
      <c r="D2791" s="57">
        <v>2016</v>
      </c>
      <c r="E2791" s="57">
        <v>3</v>
      </c>
      <c r="F2791" s="92" t="s">
        <v>22</v>
      </c>
      <c r="G2791" s="93" t="s">
        <v>9007</v>
      </c>
      <c r="H2791" s="92" t="s">
        <v>9008</v>
      </c>
      <c r="I2791" s="94" t="s">
        <v>25</v>
      </c>
      <c r="J2791" s="94" t="s">
        <v>26</v>
      </c>
      <c r="K2791" s="92" t="s">
        <v>27</v>
      </c>
      <c r="L2791" s="92" t="s">
        <v>88</v>
      </c>
      <c r="M2791" s="92" t="s">
        <v>30</v>
      </c>
      <c r="N2791" s="92" t="s">
        <v>30</v>
      </c>
      <c r="O2791" s="92" t="s">
        <v>30</v>
      </c>
      <c r="P2791" s="95">
        <v>42611.673611111109</v>
      </c>
      <c r="Q2791" s="92"/>
      <c r="R2791" s="95">
        <v>42612.59375</v>
      </c>
      <c r="S2791" s="95">
        <v>42611.779166666667</v>
      </c>
      <c r="T2791" s="92"/>
      <c r="U2791" s="124" t="s">
        <v>10423</v>
      </c>
      <c r="V2791" s="92"/>
      <c r="W2791" s="96">
        <v>42613</v>
      </c>
      <c r="X2791" s="92">
        <v>0</v>
      </c>
      <c r="Y2791" s="92">
        <v>1</v>
      </c>
      <c r="Z2791" s="92"/>
      <c r="AA2791" s="92"/>
      <c r="AB2791" s="92"/>
      <c r="AC2791" s="92"/>
      <c r="AD2791" s="92"/>
      <c r="AE2791" s="92"/>
      <c r="AF2791" s="92"/>
      <c r="AG2791" s="92"/>
      <c r="AH2791" s="92" t="s">
        <v>9009</v>
      </c>
    </row>
    <row r="2792" spans="1:34" ht="15.75" customHeight="1" x14ac:dyDescent="0.2">
      <c r="A2792" s="92" t="s">
        <v>33</v>
      </c>
      <c r="B2792" s="92" t="s">
        <v>145</v>
      </c>
      <c r="C2792" s="51">
        <f t="shared" si="78"/>
        <v>36</v>
      </c>
      <c r="D2792" s="57">
        <v>2016</v>
      </c>
      <c r="E2792" s="57">
        <v>3</v>
      </c>
      <c r="F2792" s="92" t="s">
        <v>22</v>
      </c>
      <c r="G2792" s="93" t="s">
        <v>9344</v>
      </c>
      <c r="H2792" s="92" t="s">
        <v>9345</v>
      </c>
      <c r="I2792" s="94" t="s">
        <v>25</v>
      </c>
      <c r="J2792" s="94" t="s">
        <v>26</v>
      </c>
      <c r="K2792" s="92" t="s">
        <v>27</v>
      </c>
      <c r="L2792" s="92" t="s">
        <v>88</v>
      </c>
      <c r="M2792" s="92" t="s">
        <v>30</v>
      </c>
      <c r="N2792" s="92" t="s">
        <v>2982</v>
      </c>
      <c r="O2792" s="92" t="s">
        <v>2982</v>
      </c>
      <c r="P2792" s="95">
        <v>42590.612500000003</v>
      </c>
      <c r="Q2792" s="92"/>
      <c r="R2792" s="95">
        <v>42654.923611111109</v>
      </c>
      <c r="S2792" s="95">
        <v>42612.492361111108</v>
      </c>
      <c r="T2792" s="92"/>
      <c r="U2792" s="124" t="s">
        <v>10423</v>
      </c>
      <c r="V2792" s="92"/>
      <c r="W2792" s="96">
        <v>42593</v>
      </c>
      <c r="X2792" s="92">
        <v>0</v>
      </c>
      <c r="Y2792" s="92">
        <v>6</v>
      </c>
      <c r="Z2792" s="92" t="s">
        <v>9346</v>
      </c>
      <c r="AA2792" s="92"/>
      <c r="AB2792" s="92"/>
      <c r="AC2792" s="92"/>
      <c r="AD2792" s="92"/>
      <c r="AE2792" s="92"/>
      <c r="AF2792" s="92"/>
      <c r="AG2792" s="92"/>
      <c r="AH2792" s="92" t="s">
        <v>9347</v>
      </c>
    </row>
    <row r="2793" spans="1:34" ht="15.75" hidden="1" customHeight="1" x14ac:dyDescent="0.2">
      <c r="A2793" s="92" t="s">
        <v>33</v>
      </c>
      <c r="B2793" s="92" t="s">
        <v>56</v>
      </c>
      <c r="C2793" s="51">
        <f t="shared" si="78"/>
        <v>35</v>
      </c>
      <c r="D2793" s="57">
        <v>2016</v>
      </c>
      <c r="E2793" s="57">
        <v>3</v>
      </c>
      <c r="F2793" s="92" t="s">
        <v>869</v>
      </c>
      <c r="G2793" s="93" t="s">
        <v>8581</v>
      </c>
      <c r="H2793" s="92" t="s">
        <v>8582</v>
      </c>
      <c r="I2793" s="94" t="s">
        <v>25</v>
      </c>
      <c r="J2793" s="94" t="s">
        <v>26</v>
      </c>
      <c r="K2793" s="92" t="s">
        <v>27</v>
      </c>
      <c r="L2793" s="92" t="s">
        <v>88</v>
      </c>
      <c r="M2793" s="92" t="s">
        <v>74</v>
      </c>
      <c r="N2793" s="92" t="s">
        <v>3796</v>
      </c>
      <c r="O2793" s="92" t="s">
        <v>3796</v>
      </c>
      <c r="P2793" s="95">
        <v>42597.628472222219</v>
      </c>
      <c r="Q2793" s="92"/>
      <c r="R2793" s="95">
        <v>42654.775694444441</v>
      </c>
      <c r="S2793" s="95">
        <v>42607.473611111112</v>
      </c>
      <c r="T2793" s="92"/>
      <c r="U2793" s="92" t="s">
        <v>54</v>
      </c>
      <c r="V2793" s="92"/>
      <c r="W2793" s="96">
        <v>42600</v>
      </c>
      <c r="X2793" s="92">
        <v>0</v>
      </c>
      <c r="Y2793" s="92">
        <v>3</v>
      </c>
      <c r="Z2793" s="92"/>
      <c r="AA2793" s="92"/>
      <c r="AB2793" s="92"/>
      <c r="AC2793" s="92"/>
      <c r="AD2793" s="92"/>
      <c r="AE2793" s="92"/>
      <c r="AF2793" s="92"/>
      <c r="AG2793" s="92"/>
      <c r="AH2793" s="92" t="s">
        <v>8583</v>
      </c>
    </row>
    <row r="2794" spans="1:34" ht="15.75" hidden="1" customHeight="1" x14ac:dyDescent="0.2">
      <c r="A2794" s="92" t="s">
        <v>33</v>
      </c>
      <c r="B2794" s="92" t="s">
        <v>56</v>
      </c>
      <c r="C2794" s="51">
        <f t="shared" si="78"/>
        <v>28</v>
      </c>
      <c r="D2794" s="57">
        <v>2016</v>
      </c>
      <c r="E2794" s="57">
        <v>3</v>
      </c>
      <c r="F2794" s="92" t="s">
        <v>22</v>
      </c>
      <c r="G2794" s="93" t="s">
        <v>10086</v>
      </c>
      <c r="H2794" s="92" t="s">
        <v>10087</v>
      </c>
      <c r="I2794" s="94" t="s">
        <v>25</v>
      </c>
      <c r="J2794" s="94" t="s">
        <v>26</v>
      </c>
      <c r="K2794" s="92" t="s">
        <v>27</v>
      </c>
      <c r="L2794" s="92" t="s">
        <v>37</v>
      </c>
      <c r="M2794" s="92" t="s">
        <v>29</v>
      </c>
      <c r="N2794" s="92" t="s">
        <v>74</v>
      </c>
      <c r="O2794" s="92" t="s">
        <v>74</v>
      </c>
      <c r="P2794" s="95">
        <v>42548.393750000003</v>
      </c>
      <c r="Q2794" s="92"/>
      <c r="R2794" s="95">
        <v>42562.484722222223</v>
      </c>
      <c r="S2794" s="95">
        <v>42557.504166666666</v>
      </c>
      <c r="T2794" s="92"/>
      <c r="U2794" s="92" t="s">
        <v>54</v>
      </c>
      <c r="V2794" s="92"/>
      <c r="W2794" s="96">
        <v>42556</v>
      </c>
      <c r="X2794" s="92">
        <v>0</v>
      </c>
      <c r="Y2794" s="92">
        <v>1</v>
      </c>
      <c r="Z2794" s="92"/>
      <c r="AA2794" s="92"/>
      <c r="AB2794" s="92"/>
      <c r="AC2794" s="92"/>
      <c r="AD2794" s="92"/>
      <c r="AE2794" s="92"/>
      <c r="AF2794" s="92"/>
      <c r="AG2794" s="92"/>
      <c r="AH2794" s="92" t="s">
        <v>10088</v>
      </c>
    </row>
    <row r="2795" spans="1:34" ht="15.75" customHeight="1" x14ac:dyDescent="0.2">
      <c r="A2795" s="92" t="s">
        <v>33</v>
      </c>
      <c r="B2795" s="92" t="s">
        <v>4849</v>
      </c>
      <c r="C2795" s="51">
        <f t="shared" si="78"/>
        <v>33</v>
      </c>
      <c r="D2795" s="57">
        <v>2016</v>
      </c>
      <c r="E2795" s="57">
        <v>3</v>
      </c>
      <c r="F2795" s="92" t="s">
        <v>22</v>
      </c>
      <c r="G2795" s="93" t="s">
        <v>8866</v>
      </c>
      <c r="H2795" s="92" t="s">
        <v>8867</v>
      </c>
      <c r="I2795" s="94" t="s">
        <v>25</v>
      </c>
      <c r="J2795" s="94" t="s">
        <v>26</v>
      </c>
      <c r="K2795" s="92" t="s">
        <v>27</v>
      </c>
      <c r="L2795" s="92" t="s">
        <v>37</v>
      </c>
      <c r="M2795" s="92" t="s">
        <v>202</v>
      </c>
      <c r="N2795" s="92" t="s">
        <v>116</v>
      </c>
      <c r="O2795" s="92" t="s">
        <v>116</v>
      </c>
      <c r="P2795" s="95">
        <v>42585.382638888892</v>
      </c>
      <c r="Q2795" s="92"/>
      <c r="R2795" s="95">
        <v>42614.824305555558</v>
      </c>
      <c r="S2795" s="95">
        <v>42593.605555555558</v>
      </c>
      <c r="T2795" s="92"/>
      <c r="U2795" s="124" t="s">
        <v>10423</v>
      </c>
      <c r="V2795" s="92"/>
      <c r="W2795" s="96">
        <v>42601</v>
      </c>
      <c r="X2795" s="92">
        <v>0</v>
      </c>
      <c r="Y2795" s="92">
        <v>2</v>
      </c>
      <c r="Z2795" s="92"/>
      <c r="AA2795" s="92"/>
      <c r="AB2795" s="92"/>
      <c r="AC2795" s="92"/>
      <c r="AD2795" s="92"/>
      <c r="AE2795" s="92"/>
      <c r="AF2795" s="92"/>
      <c r="AG2795" s="92"/>
      <c r="AH2795" s="92" t="s">
        <v>8868</v>
      </c>
    </row>
    <row r="2796" spans="1:34" ht="15.75" customHeight="1" x14ac:dyDescent="0.2">
      <c r="A2796" s="92" t="s">
        <v>33</v>
      </c>
      <c r="B2796" s="92" t="s">
        <v>4849</v>
      </c>
      <c r="C2796" s="51">
        <f t="shared" si="78"/>
        <v>30</v>
      </c>
      <c r="D2796" s="57">
        <v>2016</v>
      </c>
      <c r="E2796" s="57">
        <v>3</v>
      </c>
      <c r="F2796" s="92" t="s">
        <v>22</v>
      </c>
      <c r="G2796" s="93" t="s">
        <v>9938</v>
      </c>
      <c r="H2796" s="92" t="s">
        <v>9939</v>
      </c>
      <c r="I2796" s="94" t="s">
        <v>25</v>
      </c>
      <c r="J2796" s="94" t="s">
        <v>26</v>
      </c>
      <c r="K2796" s="92" t="s">
        <v>27</v>
      </c>
      <c r="L2796" s="92" t="s">
        <v>88</v>
      </c>
      <c r="M2796" s="92" t="s">
        <v>4515</v>
      </c>
      <c r="N2796" s="92" t="s">
        <v>30</v>
      </c>
      <c r="O2796" s="92" t="s">
        <v>30</v>
      </c>
      <c r="P2796" s="95">
        <v>42551.614583333336</v>
      </c>
      <c r="Q2796" s="92"/>
      <c r="R2796" s="95">
        <v>42577.561805555553</v>
      </c>
      <c r="S2796" s="95">
        <v>42571.586805555555</v>
      </c>
      <c r="T2796" s="92"/>
      <c r="U2796" s="124" t="s">
        <v>10423</v>
      </c>
      <c r="V2796" s="92"/>
      <c r="W2796" s="96">
        <v>42557</v>
      </c>
      <c r="X2796" s="92">
        <v>0</v>
      </c>
      <c r="Y2796" s="92">
        <v>3</v>
      </c>
      <c r="Z2796" s="92" t="s">
        <v>9940</v>
      </c>
      <c r="AA2796" s="92"/>
      <c r="AB2796" s="92"/>
      <c r="AC2796" s="92"/>
      <c r="AD2796" s="92"/>
      <c r="AE2796" s="92"/>
      <c r="AF2796" s="92"/>
      <c r="AG2796" s="92"/>
      <c r="AH2796" s="92" t="s">
        <v>9941</v>
      </c>
    </row>
    <row r="2797" spans="1:34" ht="15.75" customHeight="1" x14ac:dyDescent="0.2">
      <c r="A2797" s="92" t="s">
        <v>33</v>
      </c>
      <c r="B2797" s="92" t="s">
        <v>4849</v>
      </c>
      <c r="C2797" s="51">
        <f t="shared" si="78"/>
        <v>33</v>
      </c>
      <c r="D2797" s="57">
        <v>2016</v>
      </c>
      <c r="E2797" s="57">
        <v>3</v>
      </c>
      <c r="F2797" s="92" t="s">
        <v>22</v>
      </c>
      <c r="G2797" s="93" t="s">
        <v>9951</v>
      </c>
      <c r="H2797" s="92" t="s">
        <v>9952</v>
      </c>
      <c r="I2797" s="94" t="s">
        <v>25</v>
      </c>
      <c r="J2797" s="94" t="s">
        <v>26</v>
      </c>
      <c r="K2797" s="92" t="s">
        <v>27</v>
      </c>
      <c r="L2797" s="92" t="s">
        <v>88</v>
      </c>
      <c r="M2797" s="92" t="s">
        <v>7622</v>
      </c>
      <c r="N2797" s="92" t="s">
        <v>30</v>
      </c>
      <c r="O2797" s="92" t="s">
        <v>30</v>
      </c>
      <c r="P2797" s="95">
        <v>42551.616666666669</v>
      </c>
      <c r="Q2797" s="92"/>
      <c r="R2797" s="95">
        <v>42597.39166666667</v>
      </c>
      <c r="S2797" s="95">
        <v>42594.62777777778</v>
      </c>
      <c r="T2797" s="92"/>
      <c r="U2797" s="124" t="s">
        <v>10423</v>
      </c>
      <c r="V2797" s="92"/>
      <c r="W2797" s="96">
        <v>42552</v>
      </c>
      <c r="X2797" s="92">
        <v>0</v>
      </c>
      <c r="Y2797" s="92">
        <v>2</v>
      </c>
      <c r="Z2797" s="92"/>
      <c r="AA2797" s="92"/>
      <c r="AB2797" s="92"/>
      <c r="AC2797" s="92"/>
      <c r="AD2797" s="92"/>
      <c r="AE2797" s="92"/>
      <c r="AF2797" s="92"/>
      <c r="AG2797" s="92"/>
      <c r="AH2797" s="92" t="s">
        <v>9953</v>
      </c>
    </row>
    <row r="2798" spans="1:34" ht="15.75" customHeight="1" x14ac:dyDescent="0.2">
      <c r="A2798" s="92" t="s">
        <v>33</v>
      </c>
      <c r="B2798" s="92" t="s">
        <v>4849</v>
      </c>
      <c r="C2798" s="51">
        <f t="shared" si="78"/>
        <v>33</v>
      </c>
      <c r="D2798" s="57">
        <v>2016</v>
      </c>
      <c r="E2798" s="57">
        <v>3</v>
      </c>
      <c r="F2798" s="92" t="s">
        <v>22</v>
      </c>
      <c r="G2798" s="93" t="s">
        <v>9942</v>
      </c>
      <c r="H2798" s="92" t="s">
        <v>9943</v>
      </c>
      <c r="I2798" s="94" t="s">
        <v>25</v>
      </c>
      <c r="J2798" s="94" t="s">
        <v>26</v>
      </c>
      <c r="K2798" s="92" t="s">
        <v>27</v>
      </c>
      <c r="L2798" s="92" t="s">
        <v>88</v>
      </c>
      <c r="M2798" s="92" t="s">
        <v>362</v>
      </c>
      <c r="N2798" s="92" t="s">
        <v>30</v>
      </c>
      <c r="O2798" s="92" t="s">
        <v>30</v>
      </c>
      <c r="P2798" s="95">
        <v>42551.611805555556</v>
      </c>
      <c r="Q2798" s="92"/>
      <c r="R2798" s="95">
        <v>42597.39166666667</v>
      </c>
      <c r="S2798" s="95">
        <v>42594.628472222219</v>
      </c>
      <c r="T2798" s="92"/>
      <c r="U2798" s="124" t="s">
        <v>10423</v>
      </c>
      <c r="V2798" s="92"/>
      <c r="W2798" s="96">
        <v>42565</v>
      </c>
      <c r="X2798" s="92">
        <v>0</v>
      </c>
      <c r="Y2798" s="92">
        <v>1</v>
      </c>
      <c r="Z2798" s="92"/>
      <c r="AA2798" s="92"/>
      <c r="AB2798" s="92"/>
      <c r="AC2798" s="92"/>
      <c r="AD2798" s="92"/>
      <c r="AE2798" s="92"/>
      <c r="AF2798" s="92"/>
      <c r="AG2798" s="92"/>
      <c r="AH2798" s="92" t="s">
        <v>9944</v>
      </c>
    </row>
    <row r="2799" spans="1:34" ht="15.75" customHeight="1" x14ac:dyDescent="0.2">
      <c r="A2799" s="92" t="s">
        <v>33</v>
      </c>
      <c r="B2799" s="92" t="s">
        <v>4849</v>
      </c>
      <c r="C2799" s="51">
        <f t="shared" si="78"/>
        <v>33</v>
      </c>
      <c r="D2799" s="57">
        <v>2016</v>
      </c>
      <c r="E2799" s="57">
        <v>3</v>
      </c>
      <c r="F2799" s="92" t="s">
        <v>22</v>
      </c>
      <c r="G2799" s="93" t="s">
        <v>9948</v>
      </c>
      <c r="H2799" s="92" t="s">
        <v>9949</v>
      </c>
      <c r="I2799" s="94" t="s">
        <v>25</v>
      </c>
      <c r="J2799" s="94" t="s">
        <v>26</v>
      </c>
      <c r="K2799" s="92" t="s">
        <v>27</v>
      </c>
      <c r="L2799" s="92" t="s">
        <v>88</v>
      </c>
      <c r="M2799" s="92" t="s">
        <v>202</v>
      </c>
      <c r="N2799" s="92" t="s">
        <v>30</v>
      </c>
      <c r="O2799" s="92" t="s">
        <v>30</v>
      </c>
      <c r="P2799" s="95">
        <v>42551.621527777781</v>
      </c>
      <c r="Q2799" s="92"/>
      <c r="R2799" s="95">
        <v>42597.39166666667</v>
      </c>
      <c r="S2799" s="95">
        <v>42594.628472222219</v>
      </c>
      <c r="T2799" s="92"/>
      <c r="U2799" s="124" t="s">
        <v>10423</v>
      </c>
      <c r="V2799" s="92"/>
      <c r="W2799" s="96">
        <v>42552</v>
      </c>
      <c r="X2799" s="92">
        <v>0</v>
      </c>
      <c r="Y2799" s="92">
        <v>4</v>
      </c>
      <c r="Z2799" s="92"/>
      <c r="AA2799" s="92"/>
      <c r="AB2799" s="92"/>
      <c r="AC2799" s="92"/>
      <c r="AD2799" s="92"/>
      <c r="AE2799" s="92"/>
      <c r="AF2799" s="92"/>
      <c r="AG2799" s="92"/>
      <c r="AH2799" s="92" t="s">
        <v>9950</v>
      </c>
    </row>
    <row r="2800" spans="1:34" ht="15.75" customHeight="1" x14ac:dyDescent="0.2">
      <c r="A2800" s="92" t="s">
        <v>33</v>
      </c>
      <c r="B2800" s="92" t="s">
        <v>4849</v>
      </c>
      <c r="C2800" s="51">
        <f t="shared" si="78"/>
        <v>35</v>
      </c>
      <c r="D2800" s="57">
        <v>2016</v>
      </c>
      <c r="E2800" s="57">
        <v>3</v>
      </c>
      <c r="F2800" s="92" t="s">
        <v>22</v>
      </c>
      <c r="G2800" s="93" t="s">
        <v>9935</v>
      </c>
      <c r="H2800" s="92" t="s">
        <v>9936</v>
      </c>
      <c r="I2800" s="94" t="s">
        <v>25</v>
      </c>
      <c r="J2800" s="94" t="s">
        <v>26</v>
      </c>
      <c r="K2800" s="92" t="s">
        <v>27</v>
      </c>
      <c r="L2800" s="92" t="s">
        <v>88</v>
      </c>
      <c r="M2800" s="92" t="s">
        <v>473</v>
      </c>
      <c r="N2800" s="92" t="s">
        <v>30</v>
      </c>
      <c r="O2800" s="92" t="s">
        <v>30</v>
      </c>
      <c r="P2800" s="95">
        <v>42551.65902777778</v>
      </c>
      <c r="Q2800" s="92"/>
      <c r="R2800" s="95">
        <v>42612.593055555553</v>
      </c>
      <c r="S2800" s="95">
        <v>42608.435416666667</v>
      </c>
      <c r="T2800" s="92"/>
      <c r="U2800" s="124" t="s">
        <v>10423</v>
      </c>
      <c r="V2800" s="92"/>
      <c r="W2800" s="96">
        <v>42557</v>
      </c>
      <c r="X2800" s="92">
        <v>0</v>
      </c>
      <c r="Y2800" s="92">
        <v>2</v>
      </c>
      <c r="Z2800" s="92"/>
      <c r="AA2800" s="92"/>
      <c r="AB2800" s="92"/>
      <c r="AC2800" s="92"/>
      <c r="AD2800" s="92"/>
      <c r="AE2800" s="92"/>
      <c r="AF2800" s="92"/>
      <c r="AG2800" s="92"/>
      <c r="AH2800" s="92" t="s">
        <v>9937</v>
      </c>
    </row>
    <row r="2801" spans="1:34" ht="15.75" customHeight="1" x14ac:dyDescent="0.2">
      <c r="A2801" s="92" t="s">
        <v>33</v>
      </c>
      <c r="B2801" s="92" t="s">
        <v>9275</v>
      </c>
      <c r="C2801" s="51">
        <f t="shared" si="78"/>
        <v>33</v>
      </c>
      <c r="D2801" s="57">
        <v>2016</v>
      </c>
      <c r="E2801" s="57">
        <v>3</v>
      </c>
      <c r="F2801" s="92" t="s">
        <v>22</v>
      </c>
      <c r="G2801" s="93" t="s">
        <v>9945</v>
      </c>
      <c r="H2801" s="92" t="s">
        <v>9946</v>
      </c>
      <c r="I2801" s="94" t="s">
        <v>25</v>
      </c>
      <c r="J2801" s="94" t="s">
        <v>26</v>
      </c>
      <c r="K2801" s="92" t="s">
        <v>27</v>
      </c>
      <c r="L2801" s="92" t="s">
        <v>88</v>
      </c>
      <c r="M2801" s="92" t="s">
        <v>30</v>
      </c>
      <c r="N2801" s="92" t="s">
        <v>30</v>
      </c>
      <c r="O2801" s="92" t="s">
        <v>30</v>
      </c>
      <c r="P2801" s="95">
        <v>42551.625</v>
      </c>
      <c r="Q2801" s="92"/>
      <c r="R2801" s="95">
        <v>42597.39166666667</v>
      </c>
      <c r="S2801" s="95">
        <v>42594.62777777778</v>
      </c>
      <c r="T2801" s="92"/>
      <c r="U2801" s="124" t="s">
        <v>10423</v>
      </c>
      <c r="V2801" s="92"/>
      <c r="W2801" s="96">
        <v>42552</v>
      </c>
      <c r="X2801" s="92">
        <v>0</v>
      </c>
      <c r="Y2801" s="92">
        <v>2</v>
      </c>
      <c r="Z2801" s="92"/>
      <c r="AA2801" s="92"/>
      <c r="AB2801" s="92"/>
      <c r="AC2801" s="92"/>
      <c r="AD2801" s="92"/>
      <c r="AE2801" s="92"/>
      <c r="AF2801" s="92"/>
      <c r="AG2801" s="92"/>
      <c r="AH2801" s="92" t="s">
        <v>9947</v>
      </c>
    </row>
    <row r="2802" spans="1:34" ht="15.75" customHeight="1" x14ac:dyDescent="0.2">
      <c r="A2802" s="92" t="s">
        <v>33</v>
      </c>
      <c r="B2802" s="92" t="s">
        <v>6457</v>
      </c>
      <c r="C2802" s="51">
        <f t="shared" si="78"/>
        <v>30</v>
      </c>
      <c r="D2802" s="57">
        <v>2016</v>
      </c>
      <c r="E2802" s="57">
        <v>3</v>
      </c>
      <c r="F2802" s="92" t="s">
        <v>22</v>
      </c>
      <c r="G2802" s="93" t="s">
        <v>9644</v>
      </c>
      <c r="H2802" s="92" t="s">
        <v>9645</v>
      </c>
      <c r="I2802" s="94" t="s">
        <v>25</v>
      </c>
      <c r="J2802" s="94" t="s">
        <v>26</v>
      </c>
      <c r="K2802" s="92" t="s">
        <v>27</v>
      </c>
      <c r="L2802" s="92" t="s">
        <v>88</v>
      </c>
      <c r="M2802" s="92" t="s">
        <v>4515</v>
      </c>
      <c r="N2802" s="92" t="s">
        <v>7622</v>
      </c>
      <c r="O2802" s="92" t="s">
        <v>7622</v>
      </c>
      <c r="P2802" s="95">
        <v>42485.530555555553</v>
      </c>
      <c r="Q2802" s="95">
        <v>42660.845833333333</v>
      </c>
      <c r="R2802" s="95">
        <v>42660.845833333333</v>
      </c>
      <c r="S2802" s="95">
        <v>42571.586805555555</v>
      </c>
      <c r="T2802" s="92"/>
      <c r="U2802" s="124" t="s">
        <v>10423</v>
      </c>
      <c r="V2802" s="92"/>
      <c r="W2802" s="92"/>
      <c r="X2802" s="92">
        <v>0</v>
      </c>
      <c r="Y2802" s="92">
        <v>1</v>
      </c>
      <c r="Z2802" s="92"/>
      <c r="AA2802" s="92"/>
      <c r="AB2802" s="92"/>
      <c r="AC2802" s="92"/>
      <c r="AD2802" s="92"/>
      <c r="AE2802" s="92"/>
      <c r="AF2802" s="92"/>
      <c r="AG2802" s="92"/>
      <c r="AH2802" s="92" t="s">
        <v>9646</v>
      </c>
    </row>
    <row r="2803" spans="1:34" ht="15.75" customHeight="1" x14ac:dyDescent="0.2">
      <c r="A2803" s="92" t="s">
        <v>33</v>
      </c>
      <c r="B2803" s="92" t="s">
        <v>6457</v>
      </c>
      <c r="C2803" s="51">
        <f t="shared" si="78"/>
        <v>31</v>
      </c>
      <c r="D2803" s="57">
        <v>2016</v>
      </c>
      <c r="E2803" s="57">
        <v>3</v>
      </c>
      <c r="F2803" s="92" t="s">
        <v>22</v>
      </c>
      <c r="G2803" s="93" t="s">
        <v>9628</v>
      </c>
      <c r="H2803" s="92" t="s">
        <v>9629</v>
      </c>
      <c r="I2803" s="94" t="s">
        <v>25</v>
      </c>
      <c r="J2803" s="94" t="s">
        <v>26</v>
      </c>
      <c r="K2803" s="92" t="s">
        <v>27</v>
      </c>
      <c r="L2803" s="92" t="s">
        <v>88</v>
      </c>
      <c r="M2803" s="92" t="s">
        <v>7622</v>
      </c>
      <c r="N2803" s="92" t="s">
        <v>7622</v>
      </c>
      <c r="O2803" s="92" t="s">
        <v>7622</v>
      </c>
      <c r="P2803" s="95">
        <v>42485.536111111112</v>
      </c>
      <c r="Q2803" s="95">
        <v>42660.843055555553</v>
      </c>
      <c r="R2803" s="95">
        <v>42660.843055555553</v>
      </c>
      <c r="S2803" s="95">
        <v>42580.338888888888</v>
      </c>
      <c r="T2803" s="92"/>
      <c r="U2803" s="124" t="s">
        <v>10423</v>
      </c>
      <c r="V2803" s="92"/>
      <c r="W2803" s="92"/>
      <c r="X2803" s="92">
        <v>0</v>
      </c>
      <c r="Y2803" s="92">
        <v>1</v>
      </c>
      <c r="Z2803" s="92"/>
      <c r="AA2803" s="92"/>
      <c r="AB2803" s="92"/>
      <c r="AC2803" s="92"/>
      <c r="AD2803" s="92"/>
      <c r="AE2803" s="92"/>
      <c r="AF2803" s="92"/>
      <c r="AG2803" s="92"/>
      <c r="AH2803" s="92" t="s">
        <v>9630</v>
      </c>
    </row>
    <row r="2804" spans="1:34" ht="15.75" customHeight="1" x14ac:dyDescent="0.2">
      <c r="A2804" s="92" t="s">
        <v>33</v>
      </c>
      <c r="B2804" s="92" t="s">
        <v>120</v>
      </c>
      <c r="C2804" s="51">
        <f t="shared" si="78"/>
        <v>31</v>
      </c>
      <c r="D2804" s="57">
        <v>2016</v>
      </c>
      <c r="E2804" s="57">
        <v>3</v>
      </c>
      <c r="F2804" s="92" t="s">
        <v>22</v>
      </c>
      <c r="G2804" s="93" t="s">
        <v>10023</v>
      </c>
      <c r="H2804" s="92" t="s">
        <v>10024</v>
      </c>
      <c r="I2804" s="94" t="s">
        <v>36</v>
      </c>
      <c r="J2804" s="94" t="s">
        <v>26</v>
      </c>
      <c r="K2804" s="92" t="s">
        <v>27</v>
      </c>
      <c r="L2804" s="92" t="s">
        <v>88</v>
      </c>
      <c r="M2804" s="92" t="s">
        <v>7622</v>
      </c>
      <c r="N2804" s="92" t="s">
        <v>8982</v>
      </c>
      <c r="O2804" s="92" t="s">
        <v>8982</v>
      </c>
      <c r="P2804" s="95">
        <v>42570.326388888891</v>
      </c>
      <c r="Q2804" s="92"/>
      <c r="R2804" s="95">
        <v>42655.027777777781</v>
      </c>
      <c r="S2804" s="95">
        <v>42580.334722222222</v>
      </c>
      <c r="T2804" s="92"/>
      <c r="U2804" s="124" t="s">
        <v>10423</v>
      </c>
      <c r="V2804" s="92"/>
      <c r="W2804" s="92"/>
      <c r="X2804" s="92">
        <v>0</v>
      </c>
      <c r="Y2804" s="92">
        <v>2</v>
      </c>
      <c r="Z2804" s="97" t="s">
        <v>10025</v>
      </c>
      <c r="AA2804" s="92"/>
      <c r="AB2804" s="92"/>
      <c r="AC2804" s="92"/>
      <c r="AD2804" s="92"/>
      <c r="AE2804" s="92"/>
      <c r="AF2804" s="92"/>
      <c r="AG2804" s="92"/>
      <c r="AH2804" s="92" t="s">
        <v>10026</v>
      </c>
    </row>
    <row r="2805" spans="1:34" ht="15.75" customHeight="1" x14ac:dyDescent="0.2">
      <c r="A2805" s="92" t="s">
        <v>33</v>
      </c>
      <c r="B2805" s="92" t="s">
        <v>120</v>
      </c>
      <c r="C2805" s="51">
        <f t="shared" si="78"/>
        <v>31</v>
      </c>
      <c r="D2805" s="57">
        <v>2016</v>
      </c>
      <c r="E2805" s="57">
        <v>3</v>
      </c>
      <c r="F2805" s="92" t="s">
        <v>22</v>
      </c>
      <c r="G2805" s="93" t="s">
        <v>9884</v>
      </c>
      <c r="H2805" s="92" t="s">
        <v>9885</v>
      </c>
      <c r="I2805" s="94" t="s">
        <v>36</v>
      </c>
      <c r="J2805" s="94" t="s">
        <v>26</v>
      </c>
      <c r="K2805" s="92" t="s">
        <v>27</v>
      </c>
      <c r="L2805" s="92" t="s">
        <v>88</v>
      </c>
      <c r="M2805" s="92" t="s">
        <v>7622</v>
      </c>
      <c r="N2805" s="92" t="s">
        <v>8982</v>
      </c>
      <c r="O2805" s="92" t="s">
        <v>8982</v>
      </c>
      <c r="P2805" s="95">
        <v>42570.245833333334</v>
      </c>
      <c r="Q2805" s="92"/>
      <c r="R2805" s="95">
        <v>42655.027777777781</v>
      </c>
      <c r="S2805" s="95">
        <v>42580.331250000003</v>
      </c>
      <c r="T2805" s="92"/>
      <c r="U2805" s="124" t="s">
        <v>10423</v>
      </c>
      <c r="V2805" s="92"/>
      <c r="W2805" s="92"/>
      <c r="X2805" s="92">
        <v>0</v>
      </c>
      <c r="Y2805" s="92">
        <v>3</v>
      </c>
      <c r="Z2805" s="97" t="s">
        <v>9886</v>
      </c>
      <c r="AA2805" s="92"/>
      <c r="AB2805" s="92"/>
      <c r="AC2805" s="92"/>
      <c r="AD2805" s="92"/>
      <c r="AE2805" s="92"/>
      <c r="AF2805" s="92"/>
      <c r="AG2805" s="92"/>
      <c r="AH2805" s="92" t="s">
        <v>9887</v>
      </c>
    </row>
    <row r="2806" spans="1:34" ht="15.75" customHeight="1" x14ac:dyDescent="0.2">
      <c r="A2806" s="92" t="s">
        <v>33</v>
      </c>
      <c r="B2806" s="92" t="s">
        <v>120</v>
      </c>
      <c r="C2806" s="51">
        <f t="shared" si="78"/>
        <v>31</v>
      </c>
      <c r="D2806" s="57">
        <v>2016</v>
      </c>
      <c r="E2806" s="57">
        <v>3</v>
      </c>
      <c r="F2806" s="92" t="s">
        <v>22</v>
      </c>
      <c r="G2806" s="93" t="s">
        <v>10007</v>
      </c>
      <c r="H2806" s="92" t="s">
        <v>10008</v>
      </c>
      <c r="I2806" s="94" t="s">
        <v>36</v>
      </c>
      <c r="J2806" s="94" t="s">
        <v>26</v>
      </c>
      <c r="K2806" s="92" t="s">
        <v>27</v>
      </c>
      <c r="L2806" s="92" t="s">
        <v>88</v>
      </c>
      <c r="M2806" s="92" t="s">
        <v>7622</v>
      </c>
      <c r="N2806" s="92" t="s">
        <v>8982</v>
      </c>
      <c r="O2806" s="92" t="s">
        <v>8982</v>
      </c>
      <c r="P2806" s="95">
        <v>42570.334027777775</v>
      </c>
      <c r="Q2806" s="92"/>
      <c r="R2806" s="95">
        <v>42655.027777777781</v>
      </c>
      <c r="S2806" s="95">
        <v>42580.334722222222</v>
      </c>
      <c r="T2806" s="92"/>
      <c r="U2806" s="124" t="s">
        <v>10423</v>
      </c>
      <c r="V2806" s="92"/>
      <c r="W2806" s="92"/>
      <c r="X2806" s="92">
        <v>0</v>
      </c>
      <c r="Y2806" s="92">
        <v>2</v>
      </c>
      <c r="Z2806" s="97" t="s">
        <v>10009</v>
      </c>
      <c r="AA2806" s="92"/>
      <c r="AB2806" s="92"/>
      <c r="AC2806" s="92"/>
      <c r="AD2806" s="92"/>
      <c r="AE2806" s="92"/>
      <c r="AF2806" s="92"/>
      <c r="AG2806" s="92"/>
      <c r="AH2806" s="92" t="s">
        <v>10010</v>
      </c>
    </row>
    <row r="2807" spans="1:34" ht="15.75" customHeight="1" x14ac:dyDescent="0.2">
      <c r="A2807" s="92" t="s">
        <v>33</v>
      </c>
      <c r="B2807" s="92" t="s">
        <v>120</v>
      </c>
      <c r="C2807" s="51">
        <f t="shared" si="78"/>
        <v>31</v>
      </c>
      <c r="D2807" s="57">
        <v>2016</v>
      </c>
      <c r="E2807" s="57">
        <v>3</v>
      </c>
      <c r="F2807" s="92" t="s">
        <v>22</v>
      </c>
      <c r="G2807" s="93" t="s">
        <v>9880</v>
      </c>
      <c r="H2807" s="92" t="s">
        <v>9881</v>
      </c>
      <c r="I2807" s="94" t="s">
        <v>36</v>
      </c>
      <c r="J2807" s="94" t="s">
        <v>26</v>
      </c>
      <c r="K2807" s="92" t="s">
        <v>27</v>
      </c>
      <c r="L2807" s="92" t="s">
        <v>88</v>
      </c>
      <c r="M2807" s="92" t="s">
        <v>7622</v>
      </c>
      <c r="N2807" s="92" t="s">
        <v>6504</v>
      </c>
      <c r="O2807" s="92" t="s">
        <v>6504</v>
      </c>
      <c r="P2807" s="95">
        <v>42570.249305555553</v>
      </c>
      <c r="Q2807" s="92"/>
      <c r="R2807" s="95">
        <v>42655.027777777781</v>
      </c>
      <c r="S2807" s="95">
        <v>42580.331944444442</v>
      </c>
      <c r="T2807" s="92"/>
      <c r="U2807" s="124" t="s">
        <v>10423</v>
      </c>
      <c r="V2807" s="92"/>
      <c r="W2807" s="92"/>
      <c r="X2807" s="92">
        <v>0</v>
      </c>
      <c r="Y2807" s="92">
        <v>2</v>
      </c>
      <c r="Z2807" s="97" t="s">
        <v>9882</v>
      </c>
      <c r="AA2807" s="92"/>
      <c r="AB2807" s="92"/>
      <c r="AC2807" s="92"/>
      <c r="AD2807" s="92"/>
      <c r="AE2807" s="92"/>
      <c r="AF2807" s="92"/>
      <c r="AG2807" s="92"/>
      <c r="AH2807" s="92" t="s">
        <v>9883</v>
      </c>
    </row>
    <row r="2808" spans="1:34" ht="15.75" customHeight="1" x14ac:dyDescent="0.2">
      <c r="A2808" s="92" t="s">
        <v>33</v>
      </c>
      <c r="B2808" s="92" t="s">
        <v>145</v>
      </c>
      <c r="C2808" s="51">
        <f t="shared" si="78"/>
        <v>28</v>
      </c>
      <c r="D2808" s="57">
        <v>2016</v>
      </c>
      <c r="E2808" s="57">
        <v>3</v>
      </c>
      <c r="F2808" s="92" t="s">
        <v>22</v>
      </c>
      <c r="G2808" s="93" t="s">
        <v>9600</v>
      </c>
      <c r="H2808" s="92" t="s">
        <v>9601</v>
      </c>
      <c r="I2808" s="94" t="s">
        <v>25</v>
      </c>
      <c r="J2808" s="94" t="s">
        <v>26</v>
      </c>
      <c r="K2808" s="92" t="s">
        <v>27</v>
      </c>
      <c r="L2808" s="92" t="s">
        <v>88</v>
      </c>
      <c r="M2808" s="92" t="s">
        <v>30</v>
      </c>
      <c r="N2808" s="92" t="s">
        <v>2982</v>
      </c>
      <c r="O2808" s="92" t="s">
        <v>2982</v>
      </c>
      <c r="P2808" s="95">
        <v>42550.677777777775</v>
      </c>
      <c r="Q2808" s="92"/>
      <c r="R2808" s="95">
        <v>42584.59652777778</v>
      </c>
      <c r="S2808" s="95">
        <v>42557.692361111112</v>
      </c>
      <c r="T2808" s="92"/>
      <c r="U2808" s="124" t="s">
        <v>10423</v>
      </c>
      <c r="V2808" s="92"/>
      <c r="W2808" s="96">
        <v>42551</v>
      </c>
      <c r="X2808" s="92">
        <v>0</v>
      </c>
      <c r="Y2808" s="92">
        <v>4</v>
      </c>
      <c r="Z2808" s="92" t="s">
        <v>9602</v>
      </c>
      <c r="AA2808" s="92"/>
      <c r="AB2808" s="92"/>
      <c r="AC2808" s="92"/>
      <c r="AD2808" s="92"/>
      <c r="AE2808" s="92" t="s">
        <v>9603</v>
      </c>
      <c r="AF2808" s="92"/>
      <c r="AG2808" s="92"/>
      <c r="AH2808" s="92" t="s">
        <v>9604</v>
      </c>
    </row>
    <row r="2809" spans="1:34" ht="15.75" customHeight="1" x14ac:dyDescent="0.2">
      <c r="A2809" s="92" t="s">
        <v>33</v>
      </c>
      <c r="B2809" s="92" t="s">
        <v>108</v>
      </c>
      <c r="C2809" s="51">
        <f t="shared" si="78"/>
        <v>29</v>
      </c>
      <c r="D2809" s="57">
        <v>2016</v>
      </c>
      <c r="E2809" s="57">
        <v>3</v>
      </c>
      <c r="F2809" s="92" t="s">
        <v>22</v>
      </c>
      <c r="G2809" s="93" t="s">
        <v>9730</v>
      </c>
      <c r="H2809" s="92" t="s">
        <v>9731</v>
      </c>
      <c r="I2809" s="94" t="s">
        <v>25</v>
      </c>
      <c r="J2809" s="94" t="s">
        <v>26</v>
      </c>
      <c r="K2809" s="92" t="s">
        <v>27</v>
      </c>
      <c r="L2809" s="92" t="s">
        <v>88</v>
      </c>
      <c r="M2809" s="92" t="s">
        <v>2982</v>
      </c>
      <c r="N2809" s="92" t="s">
        <v>2982</v>
      </c>
      <c r="O2809" s="92" t="s">
        <v>2982</v>
      </c>
      <c r="P2809" s="95">
        <v>42564.510416666664</v>
      </c>
      <c r="Q2809" s="92"/>
      <c r="R2809" s="95">
        <v>42655.697916666664</v>
      </c>
      <c r="S2809" s="95">
        <v>42564.697222222225</v>
      </c>
      <c r="T2809" s="92"/>
      <c r="U2809" s="124" t="s">
        <v>10423</v>
      </c>
      <c r="V2809" s="92"/>
      <c r="W2809" s="96">
        <v>42566</v>
      </c>
      <c r="X2809" s="92">
        <v>0</v>
      </c>
      <c r="Y2809" s="92">
        <v>1</v>
      </c>
      <c r="Z2809" s="92"/>
      <c r="AA2809" s="92"/>
      <c r="AB2809" s="92"/>
      <c r="AC2809" s="92"/>
      <c r="AD2809" s="92"/>
      <c r="AE2809" s="92"/>
      <c r="AF2809" s="92"/>
      <c r="AG2809" s="92"/>
      <c r="AH2809" s="92" t="s">
        <v>9732</v>
      </c>
    </row>
    <row r="2810" spans="1:34" ht="15.75" hidden="1" customHeight="1" x14ac:dyDescent="0.2">
      <c r="A2810" s="92" t="s">
        <v>33</v>
      </c>
      <c r="B2810" s="92" t="s">
        <v>108</v>
      </c>
      <c r="C2810" s="51">
        <f t="shared" si="78"/>
        <v>32</v>
      </c>
      <c r="D2810" s="57">
        <v>2016</v>
      </c>
      <c r="E2810" s="57">
        <v>3</v>
      </c>
      <c r="F2810" s="92" t="s">
        <v>22</v>
      </c>
      <c r="G2810" s="93" t="s">
        <v>9403</v>
      </c>
      <c r="H2810" s="92" t="s">
        <v>9404</v>
      </c>
      <c r="I2810" s="94" t="s">
        <v>25</v>
      </c>
      <c r="J2810" s="94" t="s">
        <v>26</v>
      </c>
      <c r="K2810" s="92" t="s">
        <v>27</v>
      </c>
      <c r="L2810" s="92" t="s">
        <v>88</v>
      </c>
      <c r="M2810" s="92" t="s">
        <v>2982</v>
      </c>
      <c r="N2810" s="92" t="s">
        <v>2982</v>
      </c>
      <c r="O2810" s="92" t="s">
        <v>2982</v>
      </c>
      <c r="P2810" s="95">
        <v>42578.427777777775</v>
      </c>
      <c r="Q2810" s="92"/>
      <c r="R2810" s="95">
        <v>42654.943055555559</v>
      </c>
      <c r="S2810" s="95">
        <v>42588.40347222222</v>
      </c>
      <c r="T2810" s="92"/>
      <c r="U2810" s="92" t="s">
        <v>106</v>
      </c>
      <c r="V2810" s="92"/>
      <c r="W2810" s="96">
        <v>42583</v>
      </c>
      <c r="X2810" s="92">
        <v>0</v>
      </c>
      <c r="Y2810" s="92">
        <v>2</v>
      </c>
      <c r="Z2810" s="92"/>
      <c r="AA2810" s="92"/>
      <c r="AB2810" s="92"/>
      <c r="AC2810" s="92"/>
      <c r="AD2810" s="92"/>
      <c r="AE2810" s="92"/>
      <c r="AF2810" s="92"/>
      <c r="AG2810" s="92"/>
      <c r="AH2810" s="92" t="s">
        <v>9405</v>
      </c>
    </row>
    <row r="2811" spans="1:34" ht="15.75" customHeight="1" x14ac:dyDescent="0.2">
      <c r="A2811" s="92" t="s">
        <v>33</v>
      </c>
      <c r="B2811" s="92" t="s">
        <v>56</v>
      </c>
      <c r="C2811" s="51">
        <f t="shared" si="78"/>
        <v>32</v>
      </c>
      <c r="D2811" s="57">
        <v>2016</v>
      </c>
      <c r="E2811" s="57">
        <v>3</v>
      </c>
      <c r="F2811" s="92" t="s">
        <v>22</v>
      </c>
      <c r="G2811" s="93" t="s">
        <v>9554</v>
      </c>
      <c r="H2811" s="92" t="s">
        <v>9555</v>
      </c>
      <c r="I2811" s="94" t="s">
        <v>25</v>
      </c>
      <c r="J2811" s="94" t="s">
        <v>26</v>
      </c>
      <c r="K2811" s="92" t="s">
        <v>27</v>
      </c>
      <c r="L2811" s="92" t="s">
        <v>88</v>
      </c>
      <c r="M2811" s="92" t="s">
        <v>59</v>
      </c>
      <c r="N2811" s="92" t="s">
        <v>59</v>
      </c>
      <c r="O2811" s="92" t="s">
        <v>59</v>
      </c>
      <c r="P2811" s="95">
        <v>42571.631944444445</v>
      </c>
      <c r="Q2811" s="92"/>
      <c r="R2811" s="95">
        <v>42583.573611111111</v>
      </c>
      <c r="S2811" s="95">
        <v>42583.555555555555</v>
      </c>
      <c r="T2811" s="92"/>
      <c r="U2811" s="124" t="s">
        <v>10423</v>
      </c>
      <c r="V2811" s="92"/>
      <c r="W2811" s="96">
        <v>42577</v>
      </c>
      <c r="X2811" s="92">
        <v>0</v>
      </c>
      <c r="Y2811" s="92">
        <v>2</v>
      </c>
      <c r="Z2811" s="92"/>
      <c r="AA2811" s="92"/>
      <c r="AB2811" s="92"/>
      <c r="AC2811" s="92"/>
      <c r="AD2811" s="92"/>
      <c r="AE2811" s="92"/>
      <c r="AF2811" s="92"/>
      <c r="AG2811" s="92"/>
      <c r="AH2811" s="92" t="s">
        <v>9556</v>
      </c>
    </row>
    <row r="2812" spans="1:34" ht="15.75" customHeight="1" x14ac:dyDescent="0.2">
      <c r="A2812" s="92" t="s">
        <v>33</v>
      </c>
      <c r="B2812" s="92" t="s">
        <v>108</v>
      </c>
      <c r="C2812" s="51">
        <f t="shared" si="78"/>
        <v>32</v>
      </c>
      <c r="D2812" s="57">
        <v>2016</v>
      </c>
      <c r="E2812" s="57">
        <v>3</v>
      </c>
      <c r="F2812" s="92" t="s">
        <v>22</v>
      </c>
      <c r="G2812" s="93" t="s">
        <v>10045</v>
      </c>
      <c r="H2812" s="92" t="s">
        <v>10046</v>
      </c>
      <c r="I2812" s="94" t="s">
        <v>25</v>
      </c>
      <c r="J2812" s="94" t="s">
        <v>26</v>
      </c>
      <c r="K2812" s="92" t="s">
        <v>27</v>
      </c>
      <c r="L2812" s="92" t="s">
        <v>88</v>
      </c>
      <c r="M2812" s="92" t="s">
        <v>7450</v>
      </c>
      <c r="N2812" s="92" t="s">
        <v>2982</v>
      </c>
      <c r="O2812" s="92" t="s">
        <v>2982</v>
      </c>
      <c r="P2812" s="95">
        <v>42562.431944444441</v>
      </c>
      <c r="Q2812" s="92"/>
      <c r="R2812" s="95">
        <v>42655.699305555558</v>
      </c>
      <c r="S2812" s="95">
        <v>42583.554861111108</v>
      </c>
      <c r="T2812" s="92"/>
      <c r="U2812" s="124" t="s">
        <v>10423</v>
      </c>
      <c r="V2812" s="92"/>
      <c r="W2812" s="96">
        <v>42564</v>
      </c>
      <c r="X2812" s="92">
        <v>0</v>
      </c>
      <c r="Y2812" s="92">
        <v>2</v>
      </c>
      <c r="Z2812" s="92" t="s">
        <v>10047</v>
      </c>
      <c r="AA2812" s="92"/>
      <c r="AB2812" s="92"/>
      <c r="AC2812" s="92"/>
      <c r="AD2812" s="92"/>
      <c r="AE2812" s="92"/>
      <c r="AF2812" s="92"/>
      <c r="AG2812" s="92"/>
      <c r="AH2812" s="92" t="s">
        <v>10048</v>
      </c>
    </row>
    <row r="2813" spans="1:34" ht="15.75" hidden="1" customHeight="1" x14ac:dyDescent="0.2">
      <c r="A2813" s="92" t="s">
        <v>33</v>
      </c>
      <c r="B2813" s="92" t="s">
        <v>120</v>
      </c>
      <c r="C2813" s="51">
        <f t="shared" si="78"/>
        <v>37</v>
      </c>
      <c r="D2813" s="57">
        <v>2016</v>
      </c>
      <c r="E2813" s="57">
        <v>3</v>
      </c>
      <c r="F2813" s="62" t="s">
        <v>1777</v>
      </c>
      <c r="G2813" s="93" t="s">
        <v>10226</v>
      </c>
      <c r="H2813" s="92" t="s">
        <v>10227</v>
      </c>
      <c r="I2813" s="94" t="s">
        <v>36</v>
      </c>
      <c r="J2813" s="94" t="s">
        <v>26</v>
      </c>
      <c r="K2813" s="92" t="s">
        <v>27</v>
      </c>
      <c r="L2813" s="92" t="s">
        <v>88</v>
      </c>
      <c r="M2813" s="92" t="s">
        <v>8830</v>
      </c>
      <c r="N2813" s="92" t="s">
        <v>116</v>
      </c>
      <c r="O2813" s="92" t="s">
        <v>116</v>
      </c>
      <c r="P2813" s="95">
        <v>42619.570833333331</v>
      </c>
      <c r="Q2813" s="92"/>
      <c r="R2813" s="95">
        <v>42620.884027777778</v>
      </c>
      <c r="S2813" s="95">
        <v>42620.884027777778</v>
      </c>
      <c r="T2813" s="92"/>
      <c r="U2813" s="126" t="s">
        <v>1777</v>
      </c>
      <c r="V2813" s="92"/>
      <c r="W2813" s="92"/>
      <c r="X2813" s="92">
        <v>0</v>
      </c>
      <c r="Y2813" s="92">
        <v>3</v>
      </c>
      <c r="Z2813" s="97" t="s">
        <v>10228</v>
      </c>
      <c r="AA2813" s="92"/>
      <c r="AB2813" s="92"/>
      <c r="AC2813" s="92"/>
      <c r="AD2813" s="92"/>
      <c r="AE2813" s="92"/>
      <c r="AF2813" s="92"/>
      <c r="AG2813" s="92"/>
      <c r="AH2813" s="92" t="s">
        <v>10229</v>
      </c>
    </row>
    <row r="2814" spans="1:34" ht="15.75" customHeight="1" x14ac:dyDescent="0.2">
      <c r="A2814" s="92" t="s">
        <v>33</v>
      </c>
      <c r="B2814" s="92" t="s">
        <v>120</v>
      </c>
      <c r="C2814" s="51">
        <f t="shared" si="78"/>
        <v>33</v>
      </c>
      <c r="D2814" s="57">
        <v>2016</v>
      </c>
      <c r="E2814" s="57">
        <v>3</v>
      </c>
      <c r="F2814" s="92" t="s">
        <v>22</v>
      </c>
      <c r="G2814" s="93" t="s">
        <v>9843</v>
      </c>
      <c r="H2814" s="92" t="s">
        <v>9844</v>
      </c>
      <c r="I2814" s="94" t="s">
        <v>36</v>
      </c>
      <c r="J2814" s="94" t="s">
        <v>26</v>
      </c>
      <c r="K2814" s="92" t="s">
        <v>27</v>
      </c>
      <c r="L2814" s="92" t="s">
        <v>88</v>
      </c>
      <c r="M2814" s="92" t="s">
        <v>7622</v>
      </c>
      <c r="N2814" s="92" t="s">
        <v>116</v>
      </c>
      <c r="O2814" s="92" t="s">
        <v>116</v>
      </c>
      <c r="P2814" s="95">
        <v>42551.418055555558</v>
      </c>
      <c r="Q2814" s="92"/>
      <c r="R2814" s="95">
        <v>42655.711805555555</v>
      </c>
      <c r="S2814" s="95">
        <v>42592.899305555555</v>
      </c>
      <c r="T2814" s="92"/>
      <c r="U2814" s="124" t="s">
        <v>10423</v>
      </c>
      <c r="V2814" s="92"/>
      <c r="W2814" s="92"/>
      <c r="X2814" s="92">
        <v>0</v>
      </c>
      <c r="Y2814" s="92">
        <v>4</v>
      </c>
      <c r="Z2814" s="92" t="s">
        <v>9845</v>
      </c>
      <c r="AA2814" s="92"/>
      <c r="AB2814" s="92"/>
      <c r="AC2814" s="92"/>
      <c r="AD2814" s="92"/>
      <c r="AE2814" s="92"/>
      <c r="AF2814" s="92"/>
      <c r="AG2814" s="92"/>
      <c r="AH2814" s="92" t="s">
        <v>9846</v>
      </c>
    </row>
    <row r="2815" spans="1:34" ht="15.75" hidden="1" customHeight="1" x14ac:dyDescent="0.2">
      <c r="A2815" s="92" t="s">
        <v>33</v>
      </c>
      <c r="B2815" s="92" t="s">
        <v>56</v>
      </c>
      <c r="C2815" s="51">
        <f t="shared" si="78"/>
        <v>31</v>
      </c>
      <c r="D2815" s="57">
        <v>2016</v>
      </c>
      <c r="E2815" s="57">
        <v>3</v>
      </c>
      <c r="F2815" s="92" t="s">
        <v>869</v>
      </c>
      <c r="G2815" s="93" t="s">
        <v>8607</v>
      </c>
      <c r="H2815" s="92" t="s">
        <v>8608</v>
      </c>
      <c r="I2815" s="94" t="s">
        <v>25</v>
      </c>
      <c r="J2815" s="94" t="s">
        <v>26</v>
      </c>
      <c r="K2815" s="92" t="s">
        <v>27</v>
      </c>
      <c r="L2815" s="92" t="s">
        <v>37</v>
      </c>
      <c r="M2815" s="92" t="s">
        <v>3796</v>
      </c>
      <c r="N2815" s="92" t="s">
        <v>59</v>
      </c>
      <c r="O2815" s="92" t="s">
        <v>59</v>
      </c>
      <c r="P2815" s="95">
        <v>42577.591666666667</v>
      </c>
      <c r="Q2815" s="92"/>
      <c r="R2815" s="95">
        <v>42654.77847222222</v>
      </c>
      <c r="S2815" s="95">
        <v>42578.55</v>
      </c>
      <c r="T2815" s="92"/>
      <c r="U2815" s="92" t="s">
        <v>143</v>
      </c>
      <c r="V2815" s="92"/>
      <c r="W2815" s="92"/>
      <c r="X2815" s="92">
        <v>0</v>
      </c>
      <c r="Y2815" s="92">
        <v>1</v>
      </c>
      <c r="Z2815" s="92"/>
      <c r="AA2815" s="92"/>
      <c r="AB2815" s="92"/>
      <c r="AC2815" s="92"/>
      <c r="AD2815" s="92"/>
      <c r="AE2815" s="92"/>
      <c r="AF2815" s="92"/>
      <c r="AG2815" s="92"/>
      <c r="AH2815" s="92" t="s">
        <v>8609</v>
      </c>
    </row>
    <row r="2816" spans="1:34" ht="15.75" hidden="1" customHeight="1" x14ac:dyDescent="0.2">
      <c r="A2816" s="92" t="s">
        <v>33</v>
      </c>
      <c r="B2816" s="92" t="s">
        <v>56</v>
      </c>
      <c r="C2816" s="51">
        <f t="shared" si="78"/>
        <v>34</v>
      </c>
      <c r="D2816" s="57">
        <v>2016</v>
      </c>
      <c r="E2816" s="57">
        <v>3</v>
      </c>
      <c r="F2816" s="92" t="s">
        <v>869</v>
      </c>
      <c r="G2816" s="93" t="s">
        <v>4245</v>
      </c>
      <c r="H2816" s="92" t="s">
        <v>4246</v>
      </c>
      <c r="I2816" s="94" t="s">
        <v>25</v>
      </c>
      <c r="J2816" s="94" t="s">
        <v>26</v>
      </c>
      <c r="K2816" s="92" t="s">
        <v>27</v>
      </c>
      <c r="L2816" s="92" t="s">
        <v>88</v>
      </c>
      <c r="M2816" s="92" t="s">
        <v>30</v>
      </c>
      <c r="N2816" s="92" t="s">
        <v>491</v>
      </c>
      <c r="O2816" s="92" t="s">
        <v>491</v>
      </c>
      <c r="P2816" s="95">
        <v>42094.652777777781</v>
      </c>
      <c r="Q2816" s="92"/>
      <c r="R2816" s="95">
        <v>42622.571527777778</v>
      </c>
      <c r="S2816" s="95">
        <v>42599.003472222219</v>
      </c>
      <c r="T2816" s="92"/>
      <c r="U2816" s="92" t="s">
        <v>54</v>
      </c>
      <c r="V2816" s="92"/>
      <c r="W2816" s="92"/>
      <c r="X2816" s="92">
        <v>0</v>
      </c>
      <c r="Y2816" s="92">
        <v>7</v>
      </c>
      <c r="Z2816" s="97" t="s">
        <v>4247</v>
      </c>
      <c r="AA2816" s="92"/>
      <c r="AB2816" s="92"/>
      <c r="AC2816" s="92"/>
      <c r="AD2816" s="92"/>
      <c r="AE2816" s="92" t="s">
        <v>4248</v>
      </c>
      <c r="AF2816" s="92" t="s">
        <v>4249</v>
      </c>
      <c r="AG2816" s="92"/>
      <c r="AH2816" s="92" t="s">
        <v>4250</v>
      </c>
    </row>
    <row r="2817" spans="1:34" ht="15.75" hidden="1" customHeight="1" x14ac:dyDescent="0.2">
      <c r="A2817" s="92" t="s">
        <v>33</v>
      </c>
      <c r="B2817" s="92" t="s">
        <v>76</v>
      </c>
      <c r="C2817" s="51">
        <f t="shared" si="78"/>
        <v>35</v>
      </c>
      <c r="D2817" s="57">
        <v>2016</v>
      </c>
      <c r="E2817" s="57">
        <v>3</v>
      </c>
      <c r="F2817" s="92" t="s">
        <v>869</v>
      </c>
      <c r="G2817" s="93" t="s">
        <v>8686</v>
      </c>
      <c r="H2817" s="92" t="s">
        <v>8687</v>
      </c>
      <c r="I2817" s="94" t="s">
        <v>25</v>
      </c>
      <c r="J2817" s="94" t="s">
        <v>26</v>
      </c>
      <c r="K2817" s="92" t="s">
        <v>27</v>
      </c>
      <c r="L2817" s="92" t="s">
        <v>88</v>
      </c>
      <c r="M2817" s="92" t="s">
        <v>30</v>
      </c>
      <c r="N2817" s="92" t="s">
        <v>3796</v>
      </c>
      <c r="O2817" s="92" t="s">
        <v>3796</v>
      </c>
      <c r="P2817" s="95">
        <v>42558.51458333333</v>
      </c>
      <c r="Q2817" s="92"/>
      <c r="R2817" s="95">
        <v>42654.819444444445</v>
      </c>
      <c r="S2817" s="95">
        <v>42608.431250000001</v>
      </c>
      <c r="T2817" s="92"/>
      <c r="U2817" s="92" t="s">
        <v>54</v>
      </c>
      <c r="V2817" s="92"/>
      <c r="W2817" s="96">
        <v>42601</v>
      </c>
      <c r="X2817" s="92">
        <v>0</v>
      </c>
      <c r="Y2817" s="92">
        <v>6</v>
      </c>
      <c r="Z2817" s="92" t="s">
        <v>8688</v>
      </c>
      <c r="AA2817" s="92"/>
      <c r="AB2817" s="92"/>
      <c r="AC2817" s="92"/>
      <c r="AD2817" s="92"/>
      <c r="AE2817" s="92" t="s">
        <v>8689</v>
      </c>
      <c r="AF2817" s="92"/>
      <c r="AG2817" s="92"/>
      <c r="AH2817" s="92" t="s">
        <v>8690</v>
      </c>
    </row>
    <row r="2818" spans="1:34" ht="15.75" customHeight="1" x14ac:dyDescent="0.2">
      <c r="A2818" s="92" t="s">
        <v>33</v>
      </c>
      <c r="B2818" s="92" t="s">
        <v>76</v>
      </c>
      <c r="C2818" s="51">
        <f t="shared" si="78"/>
        <v>37</v>
      </c>
      <c r="D2818" s="57">
        <v>2016</v>
      </c>
      <c r="E2818" s="57">
        <v>3</v>
      </c>
      <c r="F2818" s="92" t="s">
        <v>869</v>
      </c>
      <c r="G2818" s="93" t="s">
        <v>8651</v>
      </c>
      <c r="H2818" s="92" t="s">
        <v>8652</v>
      </c>
      <c r="I2818" s="94" t="s">
        <v>25</v>
      </c>
      <c r="J2818" s="94" t="s">
        <v>26</v>
      </c>
      <c r="K2818" s="92" t="s">
        <v>27</v>
      </c>
      <c r="L2818" s="92" t="s">
        <v>88</v>
      </c>
      <c r="M2818" s="92" t="s">
        <v>30</v>
      </c>
      <c r="N2818" s="92" t="s">
        <v>3796</v>
      </c>
      <c r="O2818" s="92" t="s">
        <v>3796</v>
      </c>
      <c r="P2818" s="95">
        <v>42558.515277777777</v>
      </c>
      <c r="Q2818" s="92"/>
      <c r="R2818" s="95">
        <v>42654.819444444445</v>
      </c>
      <c r="S2818" s="95">
        <v>42622.56527777778</v>
      </c>
      <c r="T2818" s="92"/>
      <c r="U2818" s="124" t="s">
        <v>10423</v>
      </c>
      <c r="V2818" s="92"/>
      <c r="W2818" s="96">
        <v>42622</v>
      </c>
      <c r="X2818" s="92">
        <v>0</v>
      </c>
      <c r="Y2818" s="92">
        <v>6</v>
      </c>
      <c r="Z2818" s="97" t="s">
        <v>8653</v>
      </c>
      <c r="AA2818" s="92"/>
      <c r="AB2818" s="92"/>
      <c r="AC2818" s="92"/>
      <c r="AD2818" s="92"/>
      <c r="AE2818" s="92" t="s">
        <v>8654</v>
      </c>
      <c r="AF2818" s="92"/>
      <c r="AG2818" s="92"/>
      <c r="AH2818" s="92" t="s">
        <v>8655</v>
      </c>
    </row>
    <row r="2819" spans="1:34" ht="15.75" hidden="1" customHeight="1" x14ac:dyDescent="0.2">
      <c r="A2819" s="92" t="s">
        <v>33</v>
      </c>
      <c r="B2819" s="92" t="s">
        <v>76</v>
      </c>
      <c r="C2819" s="51">
        <f t="shared" si="78"/>
        <v>31</v>
      </c>
      <c r="D2819" s="57">
        <v>2016</v>
      </c>
      <c r="E2819" s="57">
        <v>3</v>
      </c>
      <c r="F2819" s="92" t="s">
        <v>869</v>
      </c>
      <c r="G2819" s="93" t="s">
        <v>8697</v>
      </c>
      <c r="H2819" s="92" t="s">
        <v>8698</v>
      </c>
      <c r="I2819" s="94" t="s">
        <v>25</v>
      </c>
      <c r="J2819" s="94" t="s">
        <v>26</v>
      </c>
      <c r="K2819" s="92" t="s">
        <v>27</v>
      </c>
      <c r="L2819" s="92" t="s">
        <v>88</v>
      </c>
      <c r="M2819" s="92" t="s">
        <v>30</v>
      </c>
      <c r="N2819" s="92" t="s">
        <v>3796</v>
      </c>
      <c r="O2819" s="92" t="s">
        <v>3796</v>
      </c>
      <c r="P2819" s="95">
        <v>42558.513888888891</v>
      </c>
      <c r="Q2819" s="92"/>
      <c r="R2819" s="95">
        <v>42654.820138888892</v>
      </c>
      <c r="S2819" s="95">
        <v>42578.493055555555</v>
      </c>
      <c r="T2819" s="92"/>
      <c r="U2819" s="92" t="s">
        <v>54</v>
      </c>
      <c r="V2819" s="92"/>
      <c r="W2819" s="96">
        <v>42583</v>
      </c>
      <c r="X2819" s="92">
        <v>0</v>
      </c>
      <c r="Y2819" s="92">
        <v>7</v>
      </c>
      <c r="Z2819" s="92"/>
      <c r="AA2819" s="92"/>
      <c r="AB2819" s="92"/>
      <c r="AC2819" s="92"/>
      <c r="AD2819" s="92"/>
      <c r="AE2819" s="92"/>
      <c r="AF2819" s="92" t="s">
        <v>8699</v>
      </c>
      <c r="AG2819" s="92"/>
      <c r="AH2819" s="92" t="s">
        <v>8700</v>
      </c>
    </row>
    <row r="2820" spans="1:34" ht="15.75" hidden="1" customHeight="1" x14ac:dyDescent="0.2">
      <c r="A2820" s="92" t="s">
        <v>33</v>
      </c>
      <c r="B2820" s="92" t="s">
        <v>76</v>
      </c>
      <c r="C2820" s="51">
        <f t="shared" si="78"/>
        <v>32</v>
      </c>
      <c r="D2820" s="57">
        <v>2016</v>
      </c>
      <c r="E2820" s="57">
        <v>3</v>
      </c>
      <c r="F2820" s="92" t="s">
        <v>869</v>
      </c>
      <c r="G2820" s="93" t="s">
        <v>8691</v>
      </c>
      <c r="H2820" s="92" t="s">
        <v>8692</v>
      </c>
      <c r="I2820" s="94" t="s">
        <v>25</v>
      </c>
      <c r="J2820" s="94" t="s">
        <v>26</v>
      </c>
      <c r="K2820" s="92" t="s">
        <v>27</v>
      </c>
      <c r="L2820" s="92" t="s">
        <v>88</v>
      </c>
      <c r="M2820" s="92" t="s">
        <v>3796</v>
      </c>
      <c r="N2820" s="92" t="s">
        <v>3796</v>
      </c>
      <c r="O2820" s="92" t="s">
        <v>3796</v>
      </c>
      <c r="P2820" s="95">
        <v>42558.51458333333</v>
      </c>
      <c r="Q2820" s="92"/>
      <c r="R2820" s="95">
        <v>42590.949305555558</v>
      </c>
      <c r="S2820" s="95">
        <v>42585.572916666664</v>
      </c>
      <c r="T2820" s="92"/>
      <c r="U2820" s="92" t="s">
        <v>54</v>
      </c>
      <c r="V2820" s="92"/>
      <c r="W2820" s="96">
        <v>42580</v>
      </c>
      <c r="X2820" s="92">
        <v>0</v>
      </c>
      <c r="Y2820" s="92">
        <v>5</v>
      </c>
      <c r="Z2820" s="92" t="s">
        <v>8693</v>
      </c>
      <c r="AA2820" s="92"/>
      <c r="AB2820" s="92"/>
      <c r="AC2820" s="92"/>
      <c r="AD2820" s="92"/>
      <c r="AE2820" s="92" t="s">
        <v>8694</v>
      </c>
      <c r="AF2820" s="92" t="s">
        <v>8695</v>
      </c>
      <c r="AG2820" s="92"/>
      <c r="AH2820" s="92" t="s">
        <v>8696</v>
      </c>
    </row>
    <row r="2821" spans="1:34" ht="15.75" customHeight="1" x14ac:dyDescent="0.2">
      <c r="A2821" s="92" t="s">
        <v>33</v>
      </c>
      <c r="B2821" s="92" t="s">
        <v>76</v>
      </c>
      <c r="C2821" s="51">
        <f t="shared" si="78"/>
        <v>40</v>
      </c>
      <c r="D2821" s="57">
        <v>2016</v>
      </c>
      <c r="E2821" s="57">
        <v>3</v>
      </c>
      <c r="F2821" s="92" t="s">
        <v>22</v>
      </c>
      <c r="G2821" s="93" t="s">
        <v>9077</v>
      </c>
      <c r="H2821" s="92" t="s">
        <v>9078</v>
      </c>
      <c r="I2821" s="94" t="s">
        <v>36</v>
      </c>
      <c r="J2821" s="94" t="s">
        <v>26</v>
      </c>
      <c r="K2821" s="92" t="s">
        <v>27</v>
      </c>
      <c r="L2821" s="92" t="s">
        <v>88</v>
      </c>
      <c r="M2821" s="92" t="s">
        <v>30</v>
      </c>
      <c r="N2821" s="92" t="s">
        <v>53</v>
      </c>
      <c r="O2821" s="92" t="s">
        <v>53</v>
      </c>
      <c r="P2821" s="95">
        <v>42643.686805555553</v>
      </c>
      <c r="Q2821" s="92"/>
      <c r="R2821" s="95">
        <v>42654.824305555558</v>
      </c>
      <c r="S2821" s="95">
        <v>42643.696527777778</v>
      </c>
      <c r="T2821" s="92"/>
      <c r="U2821" s="124" t="s">
        <v>10423</v>
      </c>
      <c r="V2821" s="92"/>
      <c r="W2821" s="92"/>
      <c r="X2821" s="92">
        <v>0</v>
      </c>
      <c r="Y2821" s="92">
        <v>2</v>
      </c>
      <c r="Z2821" s="97" t="s">
        <v>9079</v>
      </c>
      <c r="AA2821" s="92"/>
      <c r="AB2821" s="92"/>
      <c r="AC2821" s="92"/>
      <c r="AD2821" s="92"/>
      <c r="AE2821" s="92"/>
      <c r="AF2821" s="92" t="s">
        <v>9080</v>
      </c>
      <c r="AG2821" s="92"/>
      <c r="AH2821" s="92" t="s">
        <v>9081</v>
      </c>
    </row>
    <row r="2822" spans="1:34" ht="15.75" hidden="1" customHeight="1" x14ac:dyDescent="0.2">
      <c r="A2822" s="92" t="s">
        <v>33</v>
      </c>
      <c r="B2822" s="92" t="s">
        <v>76</v>
      </c>
      <c r="C2822" s="51">
        <f t="shared" si="78"/>
        <v>38</v>
      </c>
      <c r="D2822" s="57">
        <v>2016</v>
      </c>
      <c r="E2822" s="57">
        <v>3</v>
      </c>
      <c r="F2822" s="92" t="s">
        <v>869</v>
      </c>
      <c r="G2822" s="93" t="s">
        <v>8647</v>
      </c>
      <c r="H2822" s="92" t="s">
        <v>8648</v>
      </c>
      <c r="I2822" s="94" t="s">
        <v>25</v>
      </c>
      <c r="J2822" s="94" t="s">
        <v>26</v>
      </c>
      <c r="K2822" s="92" t="s">
        <v>27</v>
      </c>
      <c r="L2822" s="92" t="s">
        <v>88</v>
      </c>
      <c r="M2822" s="92" t="s">
        <v>30</v>
      </c>
      <c r="N2822" s="92" t="s">
        <v>3796</v>
      </c>
      <c r="O2822" s="92" t="s">
        <v>3796</v>
      </c>
      <c r="P2822" s="95">
        <v>42558.515972222223</v>
      </c>
      <c r="Q2822" s="92"/>
      <c r="R2822" s="95">
        <v>42654.819444444445</v>
      </c>
      <c r="S2822" s="95">
        <v>42629.797222222223</v>
      </c>
      <c r="T2822" s="92"/>
      <c r="U2822" s="92" t="s">
        <v>54</v>
      </c>
      <c r="V2822" s="92"/>
      <c r="W2822" s="96">
        <v>42629</v>
      </c>
      <c r="X2822" s="92">
        <v>0</v>
      </c>
      <c r="Y2822" s="92">
        <v>7</v>
      </c>
      <c r="Z2822" s="92"/>
      <c r="AA2822" s="92"/>
      <c r="AB2822" s="92"/>
      <c r="AC2822" s="92"/>
      <c r="AD2822" s="92"/>
      <c r="AE2822" s="92" t="s">
        <v>8649</v>
      </c>
      <c r="AF2822" s="92"/>
      <c r="AG2822" s="92"/>
      <c r="AH2822" s="92" t="s">
        <v>8650</v>
      </c>
    </row>
    <row r="2823" spans="1:34" ht="15.75" customHeight="1" x14ac:dyDescent="0.2">
      <c r="A2823" s="92" t="s">
        <v>33</v>
      </c>
      <c r="B2823" s="92" t="s">
        <v>76</v>
      </c>
      <c r="C2823" s="51">
        <f t="shared" si="78"/>
        <v>37</v>
      </c>
      <c r="D2823" s="57">
        <v>2016</v>
      </c>
      <c r="E2823" s="57">
        <v>3</v>
      </c>
      <c r="F2823" s="92" t="s">
        <v>22</v>
      </c>
      <c r="G2823" s="93" t="s">
        <v>10130</v>
      </c>
      <c r="H2823" s="92" t="s">
        <v>10131</v>
      </c>
      <c r="I2823" s="94" t="s">
        <v>25</v>
      </c>
      <c r="J2823" s="94" t="s">
        <v>26</v>
      </c>
      <c r="K2823" s="92" t="s">
        <v>27</v>
      </c>
      <c r="L2823" s="92" t="s">
        <v>88</v>
      </c>
      <c r="M2823" s="92" t="s">
        <v>83</v>
      </c>
      <c r="N2823" s="92" t="s">
        <v>83</v>
      </c>
      <c r="O2823" s="92" t="s">
        <v>83</v>
      </c>
      <c r="P2823" s="95">
        <v>42109.749305555553</v>
      </c>
      <c r="Q2823" s="95">
        <v>42660.973611111112</v>
      </c>
      <c r="R2823" s="95">
        <v>42660.973611111112</v>
      </c>
      <c r="S2823" s="95">
        <v>42621.569444444445</v>
      </c>
      <c r="T2823" s="92"/>
      <c r="U2823" s="124" t="s">
        <v>10423</v>
      </c>
      <c r="V2823" s="92"/>
      <c r="W2823" s="92"/>
      <c r="X2823" s="92">
        <v>0</v>
      </c>
      <c r="Y2823" s="92">
        <v>3</v>
      </c>
      <c r="Z2823" s="92"/>
      <c r="AA2823" s="92"/>
      <c r="AB2823" s="92"/>
      <c r="AC2823" s="92"/>
      <c r="AD2823" s="92"/>
      <c r="AE2823" s="92"/>
      <c r="AF2823" s="92"/>
      <c r="AG2823" s="92"/>
      <c r="AH2823" s="92" t="s">
        <v>10132</v>
      </c>
    </row>
    <row r="2824" spans="1:34" ht="15.75" hidden="1" customHeight="1" x14ac:dyDescent="0.2">
      <c r="A2824" s="92" t="s">
        <v>71</v>
      </c>
      <c r="B2824" s="92" t="s">
        <v>76</v>
      </c>
      <c r="C2824" s="51">
        <f t="shared" si="78"/>
        <v>35</v>
      </c>
      <c r="D2824" s="57">
        <v>2016</v>
      </c>
      <c r="E2824" s="57">
        <v>3</v>
      </c>
      <c r="F2824" s="92" t="s">
        <v>869</v>
      </c>
      <c r="G2824" s="93" t="s">
        <v>8592</v>
      </c>
      <c r="H2824" s="92" t="s">
        <v>8593</v>
      </c>
      <c r="I2824" s="94" t="s">
        <v>25</v>
      </c>
      <c r="J2824" s="94" t="s">
        <v>26</v>
      </c>
      <c r="K2824" s="92" t="s">
        <v>27</v>
      </c>
      <c r="L2824" s="92" t="s">
        <v>88</v>
      </c>
      <c r="M2824" s="92" t="s">
        <v>30</v>
      </c>
      <c r="N2824" s="92" t="s">
        <v>441</v>
      </c>
      <c r="O2824" s="92" t="s">
        <v>441</v>
      </c>
      <c r="P2824" s="95">
        <v>42590.481249999997</v>
      </c>
      <c r="Q2824" s="92"/>
      <c r="R2824" s="95">
        <v>42654.818055555559</v>
      </c>
      <c r="S2824" s="95">
        <v>42608.430555555555</v>
      </c>
      <c r="T2824" s="92"/>
      <c r="U2824" s="92" t="s">
        <v>54</v>
      </c>
      <c r="V2824" s="92"/>
      <c r="W2824" s="92"/>
      <c r="X2824" s="92">
        <v>0</v>
      </c>
      <c r="Y2824" s="92">
        <v>7</v>
      </c>
      <c r="Z2824" s="92"/>
      <c r="AA2824" s="92"/>
      <c r="AB2824" s="92"/>
      <c r="AC2824" s="92"/>
      <c r="AD2824" s="92"/>
      <c r="AE2824" s="92" t="s">
        <v>8594</v>
      </c>
      <c r="AF2824" s="92"/>
      <c r="AG2824" s="92"/>
      <c r="AH2824" s="92" t="s">
        <v>8595</v>
      </c>
    </row>
    <row r="2825" spans="1:34" ht="15.75" customHeight="1" x14ac:dyDescent="0.2">
      <c r="A2825" s="92" t="s">
        <v>33</v>
      </c>
      <c r="B2825" s="92" t="s">
        <v>76</v>
      </c>
      <c r="C2825" s="51">
        <f t="shared" si="78"/>
        <v>34</v>
      </c>
      <c r="D2825" s="57">
        <v>2016</v>
      </c>
      <c r="E2825" s="57">
        <v>3</v>
      </c>
      <c r="F2825" s="92" t="s">
        <v>22</v>
      </c>
      <c r="G2825" s="93" t="s">
        <v>9220</v>
      </c>
      <c r="H2825" s="92" t="s">
        <v>9221</v>
      </c>
      <c r="I2825" s="94" t="s">
        <v>25</v>
      </c>
      <c r="J2825" s="94" t="s">
        <v>26</v>
      </c>
      <c r="K2825" s="92" t="s">
        <v>27</v>
      </c>
      <c r="L2825" s="92" t="s">
        <v>37</v>
      </c>
      <c r="M2825" s="92" t="s">
        <v>53</v>
      </c>
      <c r="N2825" s="92" t="s">
        <v>53</v>
      </c>
      <c r="O2825" s="92" t="s">
        <v>53</v>
      </c>
      <c r="P2825" s="95">
        <v>42586.679861111108</v>
      </c>
      <c r="Q2825" s="92"/>
      <c r="R2825" s="95">
        <v>42598.539583333331</v>
      </c>
      <c r="S2825" s="95">
        <v>42598.438194444447</v>
      </c>
      <c r="T2825" s="92"/>
      <c r="U2825" s="124" t="s">
        <v>10423</v>
      </c>
      <c r="V2825" s="92"/>
      <c r="W2825" s="96">
        <v>42594</v>
      </c>
      <c r="X2825" s="92">
        <v>0</v>
      </c>
      <c r="Y2825" s="92">
        <v>2</v>
      </c>
      <c r="Z2825" s="92"/>
      <c r="AA2825" s="92"/>
      <c r="AB2825" s="92"/>
      <c r="AC2825" s="92"/>
      <c r="AD2825" s="92"/>
      <c r="AE2825" s="92"/>
      <c r="AF2825" s="92" t="s">
        <v>9222</v>
      </c>
      <c r="AG2825" s="92"/>
      <c r="AH2825" s="92" t="s">
        <v>9223</v>
      </c>
    </row>
    <row r="2826" spans="1:34" ht="15.75" customHeight="1" x14ac:dyDescent="0.2">
      <c r="A2826" s="92" t="s">
        <v>33</v>
      </c>
      <c r="B2826" s="92" t="s">
        <v>120</v>
      </c>
      <c r="C2826" s="51">
        <f t="shared" si="78"/>
        <v>30</v>
      </c>
      <c r="D2826" s="57">
        <v>2016</v>
      </c>
      <c r="E2826" s="57">
        <v>3</v>
      </c>
      <c r="F2826" s="92" t="s">
        <v>22</v>
      </c>
      <c r="G2826" s="93" t="s">
        <v>1723</v>
      </c>
      <c r="H2826" s="92" t="s">
        <v>1724</v>
      </c>
      <c r="I2826" s="94" t="s">
        <v>25</v>
      </c>
      <c r="J2826" s="94" t="s">
        <v>26</v>
      </c>
      <c r="K2826" s="92" t="s">
        <v>27</v>
      </c>
      <c r="L2826" s="92" t="s">
        <v>88</v>
      </c>
      <c r="M2826" s="92" t="s">
        <v>7622</v>
      </c>
      <c r="N2826" s="92" t="s">
        <v>116</v>
      </c>
      <c r="O2826" s="92" t="s">
        <v>30</v>
      </c>
      <c r="P2826" s="95">
        <v>41900.724305555559</v>
      </c>
      <c r="Q2826" s="95">
        <v>42660.973611111112</v>
      </c>
      <c r="R2826" s="95">
        <v>42660.973611111112</v>
      </c>
      <c r="S2826" s="95">
        <v>42573.397916666669</v>
      </c>
      <c r="T2826" s="92"/>
      <c r="U2826" s="124" t="s">
        <v>10423</v>
      </c>
      <c r="V2826" s="92"/>
      <c r="W2826" s="96">
        <v>41990</v>
      </c>
      <c r="X2826" s="92">
        <v>0</v>
      </c>
      <c r="Y2826" s="92">
        <v>6</v>
      </c>
      <c r="Z2826" s="92" t="s">
        <v>10137</v>
      </c>
      <c r="AA2826" s="92"/>
      <c r="AB2826" s="92"/>
      <c r="AC2826" s="92"/>
      <c r="AD2826" s="92"/>
      <c r="AE2826" s="92"/>
      <c r="AF2826" s="92"/>
      <c r="AG2826" s="92"/>
      <c r="AH2826" s="92" t="s">
        <v>10138</v>
      </c>
    </row>
    <row r="2827" spans="1:34" ht="15.75" customHeight="1" x14ac:dyDescent="0.2">
      <c r="A2827" s="92" t="s">
        <v>33</v>
      </c>
      <c r="B2827" s="92" t="s">
        <v>56</v>
      </c>
      <c r="C2827" s="51">
        <f t="shared" si="78"/>
        <v>32</v>
      </c>
      <c r="D2827" s="57">
        <v>2016</v>
      </c>
      <c r="E2827" s="57">
        <v>3</v>
      </c>
      <c r="F2827" s="92" t="s">
        <v>22</v>
      </c>
      <c r="G2827" s="93" t="s">
        <v>9400</v>
      </c>
      <c r="H2827" s="92" t="s">
        <v>9401</v>
      </c>
      <c r="I2827" s="94" t="s">
        <v>25</v>
      </c>
      <c r="J2827" s="94" t="s">
        <v>26</v>
      </c>
      <c r="K2827" s="92" t="s">
        <v>27</v>
      </c>
      <c r="L2827" s="92" t="s">
        <v>88</v>
      </c>
      <c r="M2827" s="92" t="s">
        <v>5045</v>
      </c>
      <c r="N2827" s="92" t="s">
        <v>5045</v>
      </c>
      <c r="O2827" s="92" t="s">
        <v>5045</v>
      </c>
      <c r="P2827" s="95">
        <v>42578.438194444447</v>
      </c>
      <c r="Q2827" s="92"/>
      <c r="R2827" s="95">
        <v>42654.940972222219</v>
      </c>
      <c r="S2827" s="95">
        <v>42585.57916666667</v>
      </c>
      <c r="T2827" s="92"/>
      <c r="U2827" s="124" t="s">
        <v>10423</v>
      </c>
      <c r="V2827" s="92"/>
      <c r="W2827" s="96">
        <v>42570</v>
      </c>
      <c r="X2827" s="92">
        <v>0</v>
      </c>
      <c r="Y2827" s="92">
        <v>2</v>
      </c>
      <c r="Z2827" s="92"/>
      <c r="AA2827" s="92"/>
      <c r="AB2827" s="92"/>
      <c r="AC2827" s="92"/>
      <c r="AD2827" s="92"/>
      <c r="AE2827" s="92"/>
      <c r="AF2827" s="92"/>
      <c r="AG2827" s="92"/>
      <c r="AH2827" s="92" t="s">
        <v>9402</v>
      </c>
    </row>
    <row r="2828" spans="1:34" ht="15.75" customHeight="1" x14ac:dyDescent="0.2">
      <c r="A2828" s="92" t="s">
        <v>33</v>
      </c>
      <c r="B2828" s="92" t="s">
        <v>120</v>
      </c>
      <c r="C2828" s="51">
        <f t="shared" si="78"/>
        <v>34</v>
      </c>
      <c r="D2828" s="57">
        <v>2016</v>
      </c>
      <c r="E2828" s="57">
        <v>3</v>
      </c>
      <c r="F2828" s="92" t="s">
        <v>22</v>
      </c>
      <c r="G2828" s="93" t="s">
        <v>10059</v>
      </c>
      <c r="H2828" s="92" t="s">
        <v>10060</v>
      </c>
      <c r="I2828" s="94" t="s">
        <v>36</v>
      </c>
      <c r="J2828" s="94" t="s">
        <v>26</v>
      </c>
      <c r="K2828" s="92" t="s">
        <v>27</v>
      </c>
      <c r="L2828" s="92" t="s">
        <v>88</v>
      </c>
      <c r="M2828" s="92" t="s">
        <v>7622</v>
      </c>
      <c r="N2828" s="92" t="s">
        <v>8982</v>
      </c>
      <c r="O2828" s="92" t="s">
        <v>8982</v>
      </c>
      <c r="P2828" s="95">
        <v>42557.099305555559</v>
      </c>
      <c r="Q2828" s="92"/>
      <c r="R2828" s="95">
        <v>42655.53125</v>
      </c>
      <c r="S2828" s="95">
        <v>42601.491666666669</v>
      </c>
      <c r="T2828" s="92"/>
      <c r="U2828" s="124" t="s">
        <v>10423</v>
      </c>
      <c r="V2828" s="92"/>
      <c r="W2828" s="92"/>
      <c r="X2828" s="92">
        <v>0</v>
      </c>
      <c r="Y2828" s="92">
        <v>2</v>
      </c>
      <c r="Z2828" s="97" t="s">
        <v>10061</v>
      </c>
      <c r="AA2828" s="92"/>
      <c r="AB2828" s="92"/>
      <c r="AC2828" s="92"/>
      <c r="AD2828" s="92"/>
      <c r="AE2828" s="92"/>
      <c r="AF2828" s="92"/>
      <c r="AG2828" s="92"/>
      <c r="AH2828" s="92" t="s">
        <v>10062</v>
      </c>
    </row>
    <row r="2829" spans="1:34" ht="15.75" customHeight="1" x14ac:dyDescent="0.2">
      <c r="A2829" s="92" t="s">
        <v>33</v>
      </c>
      <c r="B2829" s="92" t="s">
        <v>120</v>
      </c>
      <c r="C2829" s="51">
        <f t="shared" si="78"/>
        <v>32</v>
      </c>
      <c r="D2829" s="57">
        <v>2016</v>
      </c>
      <c r="E2829" s="57">
        <v>3</v>
      </c>
      <c r="F2829" s="92" t="s">
        <v>22</v>
      </c>
      <c r="G2829" s="93" t="s">
        <v>10075</v>
      </c>
      <c r="H2829" s="92" t="s">
        <v>10076</v>
      </c>
      <c r="I2829" s="94" t="s">
        <v>36</v>
      </c>
      <c r="J2829" s="94" t="s">
        <v>26</v>
      </c>
      <c r="K2829" s="92" t="s">
        <v>27</v>
      </c>
      <c r="L2829" s="92" t="s">
        <v>88</v>
      </c>
      <c r="M2829" s="92" t="s">
        <v>7622</v>
      </c>
      <c r="N2829" s="92" t="s">
        <v>6504</v>
      </c>
      <c r="O2829" s="92" t="s">
        <v>6504</v>
      </c>
      <c r="P2829" s="95">
        <v>42557.125694444447</v>
      </c>
      <c r="Q2829" s="92"/>
      <c r="R2829" s="95">
        <v>42655.508333333331</v>
      </c>
      <c r="S2829" s="95">
        <v>42584.597222222219</v>
      </c>
      <c r="T2829" s="92"/>
      <c r="U2829" s="124" t="s">
        <v>10423</v>
      </c>
      <c r="V2829" s="92"/>
      <c r="W2829" s="92"/>
      <c r="X2829" s="92">
        <v>0</v>
      </c>
      <c r="Y2829" s="92">
        <v>3</v>
      </c>
      <c r="Z2829" s="97" t="s">
        <v>10077</v>
      </c>
      <c r="AA2829" s="92"/>
      <c r="AB2829" s="92"/>
      <c r="AC2829" s="92"/>
      <c r="AD2829" s="92"/>
      <c r="AE2829" s="92"/>
      <c r="AF2829" s="92"/>
      <c r="AG2829" s="92"/>
      <c r="AH2829" s="92" t="s">
        <v>10078</v>
      </c>
    </row>
    <row r="2830" spans="1:34" ht="15.75" customHeight="1" x14ac:dyDescent="0.2">
      <c r="A2830" s="92" t="s">
        <v>33</v>
      </c>
      <c r="B2830" s="92" t="s">
        <v>120</v>
      </c>
      <c r="C2830" s="51">
        <f t="shared" si="78"/>
        <v>32</v>
      </c>
      <c r="D2830" s="57">
        <v>2016</v>
      </c>
      <c r="E2830" s="57">
        <v>3</v>
      </c>
      <c r="F2830" s="92" t="s">
        <v>22</v>
      </c>
      <c r="G2830" s="93" t="s">
        <v>10071</v>
      </c>
      <c r="H2830" s="92" t="s">
        <v>10072</v>
      </c>
      <c r="I2830" s="94" t="s">
        <v>36</v>
      </c>
      <c r="J2830" s="94" t="s">
        <v>26</v>
      </c>
      <c r="K2830" s="92" t="s">
        <v>27</v>
      </c>
      <c r="L2830" s="92" t="s">
        <v>88</v>
      </c>
      <c r="M2830" s="92" t="s">
        <v>7622</v>
      </c>
      <c r="N2830" s="92" t="s">
        <v>6504</v>
      </c>
      <c r="O2830" s="92" t="s">
        <v>6504</v>
      </c>
      <c r="P2830" s="95">
        <v>42557.126388888886</v>
      </c>
      <c r="Q2830" s="92"/>
      <c r="R2830" s="95">
        <v>42655.507638888892</v>
      </c>
      <c r="S2830" s="95">
        <v>42584.597222222219</v>
      </c>
      <c r="T2830" s="92"/>
      <c r="U2830" s="124" t="s">
        <v>10423</v>
      </c>
      <c r="V2830" s="92"/>
      <c r="W2830" s="92"/>
      <c r="X2830" s="92">
        <v>0</v>
      </c>
      <c r="Y2830" s="92">
        <v>2</v>
      </c>
      <c r="Z2830" s="97" t="s">
        <v>10073</v>
      </c>
      <c r="AA2830" s="92"/>
      <c r="AB2830" s="92"/>
      <c r="AC2830" s="92"/>
      <c r="AD2830" s="92"/>
      <c r="AE2830" s="92"/>
      <c r="AF2830" s="92"/>
      <c r="AG2830" s="92"/>
      <c r="AH2830" s="92" t="s">
        <v>10074</v>
      </c>
    </row>
    <row r="2831" spans="1:34" ht="15.75" customHeight="1" x14ac:dyDescent="0.2">
      <c r="A2831" s="92" t="s">
        <v>33</v>
      </c>
      <c r="B2831" s="92" t="s">
        <v>32</v>
      </c>
      <c r="C2831" s="51">
        <f t="shared" si="78"/>
        <v>31</v>
      </c>
      <c r="D2831" s="57">
        <v>2016</v>
      </c>
      <c r="E2831" s="57">
        <v>3</v>
      </c>
      <c r="F2831" s="92" t="s">
        <v>22</v>
      </c>
      <c r="G2831" s="93" t="s">
        <v>9650</v>
      </c>
      <c r="H2831" s="92" t="s">
        <v>9651</v>
      </c>
      <c r="I2831" s="94" t="s">
        <v>25</v>
      </c>
      <c r="J2831" s="94" t="s">
        <v>26</v>
      </c>
      <c r="K2831" s="92" t="s">
        <v>27</v>
      </c>
      <c r="L2831" s="92" t="s">
        <v>88</v>
      </c>
      <c r="M2831" s="92" t="s">
        <v>30</v>
      </c>
      <c r="N2831" s="92" t="s">
        <v>83</v>
      </c>
      <c r="O2831" s="92" t="s">
        <v>83</v>
      </c>
      <c r="P2831" s="95">
        <v>42485.756249999999</v>
      </c>
      <c r="Q2831" s="92"/>
      <c r="R2831" s="95">
        <v>42583.573611111111</v>
      </c>
      <c r="S2831" s="95">
        <v>42579.65</v>
      </c>
      <c r="T2831" s="92"/>
      <c r="U2831" s="124" t="s">
        <v>10423</v>
      </c>
      <c r="V2831" s="92"/>
      <c r="W2831" s="96">
        <v>42550</v>
      </c>
      <c r="X2831" s="92">
        <v>0</v>
      </c>
      <c r="Y2831" s="92">
        <v>5</v>
      </c>
      <c r="Z2831" s="92"/>
      <c r="AA2831" s="92"/>
      <c r="AB2831" s="92"/>
      <c r="AC2831" s="92"/>
      <c r="AD2831" s="92"/>
      <c r="AE2831" s="92" t="s">
        <v>9652</v>
      </c>
      <c r="AF2831" s="92" t="s">
        <v>9653</v>
      </c>
      <c r="AG2831" s="92"/>
      <c r="AH2831" s="92" t="s">
        <v>9654</v>
      </c>
    </row>
    <row r="2832" spans="1:34" ht="15.75" customHeight="1" x14ac:dyDescent="0.2">
      <c r="A2832" s="92" t="s">
        <v>33</v>
      </c>
      <c r="B2832" s="92" t="s">
        <v>32</v>
      </c>
      <c r="C2832" s="51">
        <f t="shared" si="78"/>
        <v>36</v>
      </c>
      <c r="D2832" s="57">
        <v>2016</v>
      </c>
      <c r="E2832" s="57">
        <v>3</v>
      </c>
      <c r="F2832" s="92" t="s">
        <v>22</v>
      </c>
      <c r="G2832" s="93" t="s">
        <v>8847</v>
      </c>
      <c r="H2832" s="92" t="s">
        <v>8848</v>
      </c>
      <c r="I2832" s="94" t="s">
        <v>217</v>
      </c>
      <c r="J2832" s="94" t="s">
        <v>26</v>
      </c>
      <c r="K2832" s="92" t="s">
        <v>27</v>
      </c>
      <c r="L2832" s="92" t="s">
        <v>37</v>
      </c>
      <c r="M2832" s="92" t="s">
        <v>29</v>
      </c>
      <c r="N2832" s="92" t="s">
        <v>30</v>
      </c>
      <c r="O2832" s="92" t="s">
        <v>30</v>
      </c>
      <c r="P2832" s="95">
        <v>42607.69027777778</v>
      </c>
      <c r="Q2832" s="92"/>
      <c r="R2832" s="95">
        <v>42612.59375</v>
      </c>
      <c r="S2832" s="95">
        <v>42611.770833333336</v>
      </c>
      <c r="T2832" s="92"/>
      <c r="U2832" s="124" t="s">
        <v>10423</v>
      </c>
      <c r="V2832" s="92"/>
      <c r="W2832" s="96">
        <v>42612</v>
      </c>
      <c r="X2832" s="92">
        <v>0</v>
      </c>
      <c r="Y2832" s="92">
        <v>1</v>
      </c>
      <c r="Z2832" s="92"/>
      <c r="AA2832" s="92"/>
      <c r="AB2832" s="92"/>
      <c r="AC2832" s="92"/>
      <c r="AD2832" s="92"/>
      <c r="AE2832" s="92"/>
      <c r="AF2832" s="92"/>
      <c r="AG2832" s="92"/>
      <c r="AH2832" s="92" t="s">
        <v>8849</v>
      </c>
    </row>
    <row r="2833" spans="1:34" ht="15.75" customHeight="1" x14ac:dyDescent="0.2">
      <c r="A2833" s="92" t="s">
        <v>33</v>
      </c>
      <c r="B2833" s="92" t="s">
        <v>6457</v>
      </c>
      <c r="C2833" s="51">
        <f t="shared" si="78"/>
        <v>31</v>
      </c>
      <c r="D2833" s="57">
        <v>2016</v>
      </c>
      <c r="E2833" s="57">
        <v>3</v>
      </c>
      <c r="F2833" s="92" t="s">
        <v>22</v>
      </c>
      <c r="G2833" s="93" t="s">
        <v>9624</v>
      </c>
      <c r="H2833" s="92" t="s">
        <v>9625</v>
      </c>
      <c r="I2833" s="94" t="s">
        <v>36</v>
      </c>
      <c r="J2833" s="94" t="s">
        <v>26</v>
      </c>
      <c r="K2833" s="92" t="s">
        <v>27</v>
      </c>
      <c r="L2833" s="92" t="s">
        <v>88</v>
      </c>
      <c r="M2833" s="92" t="s">
        <v>7622</v>
      </c>
      <c r="N2833" s="92" t="s">
        <v>8020</v>
      </c>
      <c r="O2833" s="92" t="s">
        <v>8020</v>
      </c>
      <c r="P2833" s="95">
        <v>42485.291666666664</v>
      </c>
      <c r="Q2833" s="95">
        <v>42660.959027777775</v>
      </c>
      <c r="R2833" s="95">
        <v>42660.959027777775</v>
      </c>
      <c r="S2833" s="95">
        <v>42580.336111111108</v>
      </c>
      <c r="T2833" s="92"/>
      <c r="U2833" s="124" t="s">
        <v>10423</v>
      </c>
      <c r="V2833" s="92"/>
      <c r="W2833" s="92"/>
      <c r="X2833" s="92">
        <v>0</v>
      </c>
      <c r="Y2833" s="92">
        <v>1</v>
      </c>
      <c r="Z2833" s="97" t="s">
        <v>9626</v>
      </c>
      <c r="AA2833" s="92"/>
      <c r="AB2833" s="92"/>
      <c r="AC2833" s="92"/>
      <c r="AD2833" s="92"/>
      <c r="AE2833" s="92"/>
      <c r="AF2833" s="92"/>
      <c r="AG2833" s="92"/>
      <c r="AH2833" s="92" t="s">
        <v>9627</v>
      </c>
    </row>
    <row r="2834" spans="1:34" ht="15.75" hidden="1" customHeight="1" x14ac:dyDescent="0.2">
      <c r="A2834" s="92" t="s">
        <v>71</v>
      </c>
      <c r="B2834" s="92" t="s">
        <v>9275</v>
      </c>
      <c r="C2834" s="51">
        <f t="shared" si="78"/>
        <v>37</v>
      </c>
      <c r="D2834" s="57">
        <v>2016</v>
      </c>
      <c r="E2834" s="57">
        <v>3</v>
      </c>
      <c r="F2834" s="62" t="s">
        <v>1777</v>
      </c>
      <c r="G2834" s="93" t="s">
        <v>10243</v>
      </c>
      <c r="H2834" s="92" t="s">
        <v>10244</v>
      </c>
      <c r="I2834" s="94" t="s">
        <v>36</v>
      </c>
      <c r="J2834" s="94" t="s">
        <v>26</v>
      </c>
      <c r="K2834" s="92" t="s">
        <v>27</v>
      </c>
      <c r="L2834" s="92" t="s">
        <v>88</v>
      </c>
      <c r="M2834" s="92" t="s">
        <v>7622</v>
      </c>
      <c r="N2834" s="92" t="s">
        <v>116</v>
      </c>
      <c r="O2834" s="92" t="s">
        <v>116</v>
      </c>
      <c r="P2834" s="95">
        <v>42615.515277777777</v>
      </c>
      <c r="Q2834" s="92"/>
      <c r="R2834" s="95">
        <v>42620.910416666666</v>
      </c>
      <c r="S2834" s="95">
        <v>42620.910416666666</v>
      </c>
      <c r="T2834" s="92"/>
      <c r="U2834" s="126" t="s">
        <v>1777</v>
      </c>
      <c r="V2834" s="92"/>
      <c r="W2834" s="92"/>
      <c r="X2834" s="92">
        <v>0</v>
      </c>
      <c r="Y2834" s="92">
        <v>1</v>
      </c>
      <c r="Z2834" s="97" t="s">
        <v>10245</v>
      </c>
      <c r="AA2834" s="92"/>
      <c r="AB2834" s="92"/>
      <c r="AC2834" s="92"/>
      <c r="AD2834" s="92"/>
      <c r="AE2834" s="92"/>
      <c r="AF2834" s="92"/>
      <c r="AG2834" s="92"/>
      <c r="AH2834" s="92" t="s">
        <v>10246</v>
      </c>
    </row>
    <row r="2835" spans="1:34" ht="15.75" customHeight="1" x14ac:dyDescent="0.2">
      <c r="A2835" s="92" t="s">
        <v>33</v>
      </c>
      <c r="B2835" s="92" t="s">
        <v>145</v>
      </c>
      <c r="C2835" s="51">
        <f t="shared" si="78"/>
        <v>30</v>
      </c>
      <c r="D2835" s="57">
        <v>2016</v>
      </c>
      <c r="E2835" s="57">
        <v>3</v>
      </c>
      <c r="F2835" s="92" t="s">
        <v>22</v>
      </c>
      <c r="G2835" s="93" t="s">
        <v>9586</v>
      </c>
      <c r="H2835" s="92" t="s">
        <v>9587</v>
      </c>
      <c r="I2835" s="94" t="s">
        <v>25</v>
      </c>
      <c r="J2835" s="94" t="s">
        <v>26</v>
      </c>
      <c r="K2835" s="92" t="s">
        <v>27</v>
      </c>
      <c r="L2835" s="92" t="s">
        <v>37</v>
      </c>
      <c r="M2835" s="92" t="s">
        <v>29</v>
      </c>
      <c r="N2835" s="92" t="s">
        <v>473</v>
      </c>
      <c r="O2835" s="92" t="s">
        <v>473</v>
      </c>
      <c r="P2835" s="95">
        <v>42565.590277777781</v>
      </c>
      <c r="Q2835" s="92"/>
      <c r="R2835" s="95">
        <v>42655.697222222225</v>
      </c>
      <c r="S2835" s="95">
        <v>42570.459722222222</v>
      </c>
      <c r="T2835" s="92"/>
      <c r="U2835" s="124" t="s">
        <v>10423</v>
      </c>
      <c r="V2835" s="92"/>
      <c r="W2835" s="92"/>
      <c r="X2835" s="92">
        <v>0</v>
      </c>
      <c r="Y2835" s="92">
        <v>1</v>
      </c>
      <c r="Z2835" s="92"/>
      <c r="AA2835" s="92"/>
      <c r="AB2835" s="92"/>
      <c r="AC2835" s="92"/>
      <c r="AD2835" s="92"/>
      <c r="AE2835" s="92"/>
      <c r="AF2835" s="92"/>
      <c r="AG2835" s="92"/>
      <c r="AH2835" s="92" t="s">
        <v>9588</v>
      </c>
    </row>
    <row r="2836" spans="1:34" ht="15.75" customHeight="1" x14ac:dyDescent="0.2">
      <c r="A2836" s="92" t="s">
        <v>33</v>
      </c>
      <c r="B2836" s="92" t="s">
        <v>145</v>
      </c>
      <c r="C2836" s="51">
        <f t="shared" si="78"/>
        <v>30</v>
      </c>
      <c r="D2836" s="57">
        <v>2016</v>
      </c>
      <c r="E2836" s="57">
        <v>3</v>
      </c>
      <c r="F2836" s="92" t="s">
        <v>22</v>
      </c>
      <c r="G2836" s="93" t="s">
        <v>9589</v>
      </c>
      <c r="H2836" s="92" t="s">
        <v>9590</v>
      </c>
      <c r="I2836" s="94" t="s">
        <v>25</v>
      </c>
      <c r="J2836" s="94" t="s">
        <v>26</v>
      </c>
      <c r="K2836" s="92" t="s">
        <v>27</v>
      </c>
      <c r="L2836" s="92" t="s">
        <v>37</v>
      </c>
      <c r="M2836" s="92" t="s">
        <v>29</v>
      </c>
      <c r="N2836" s="92" t="s">
        <v>473</v>
      </c>
      <c r="O2836" s="92" t="s">
        <v>473</v>
      </c>
      <c r="P2836" s="95">
        <v>42565.593055555553</v>
      </c>
      <c r="Q2836" s="92"/>
      <c r="R2836" s="95">
        <v>42655.696527777778</v>
      </c>
      <c r="S2836" s="95">
        <v>42570.459027777775</v>
      </c>
      <c r="T2836" s="92"/>
      <c r="U2836" s="124" t="s">
        <v>10423</v>
      </c>
      <c r="V2836" s="92"/>
      <c r="W2836" s="92"/>
      <c r="X2836" s="92">
        <v>0</v>
      </c>
      <c r="Y2836" s="92">
        <v>2</v>
      </c>
      <c r="Z2836" s="92"/>
      <c r="AA2836" s="92"/>
      <c r="AB2836" s="92"/>
      <c r="AC2836" s="92"/>
      <c r="AD2836" s="92"/>
      <c r="AE2836" s="92"/>
      <c r="AF2836" s="92"/>
      <c r="AG2836" s="92"/>
      <c r="AH2836" s="92" t="s">
        <v>9591</v>
      </c>
    </row>
    <row r="2837" spans="1:34" ht="15.75" customHeight="1" x14ac:dyDescent="0.2">
      <c r="A2837" s="92" t="s">
        <v>33</v>
      </c>
      <c r="B2837" s="92" t="s">
        <v>41</v>
      </c>
      <c r="C2837" s="51">
        <f t="shared" si="78"/>
        <v>35</v>
      </c>
      <c r="D2837" s="57">
        <v>2016</v>
      </c>
      <c r="E2837" s="57">
        <v>3</v>
      </c>
      <c r="F2837" s="92" t="s">
        <v>22</v>
      </c>
      <c r="G2837" s="93" t="s">
        <v>9511</v>
      </c>
      <c r="H2837" s="92" t="s">
        <v>9512</v>
      </c>
      <c r="I2837" s="94" t="s">
        <v>36</v>
      </c>
      <c r="J2837" s="94" t="s">
        <v>26</v>
      </c>
      <c r="K2837" s="92" t="s">
        <v>27</v>
      </c>
      <c r="L2837" s="92" t="s">
        <v>88</v>
      </c>
      <c r="M2837" s="92" t="s">
        <v>29</v>
      </c>
      <c r="N2837" s="92" t="s">
        <v>116</v>
      </c>
      <c r="O2837" s="92" t="s">
        <v>116</v>
      </c>
      <c r="P2837" s="95">
        <v>42605.852083333331</v>
      </c>
      <c r="Q2837" s="92"/>
      <c r="R2837" s="95">
        <v>42612.59375</v>
      </c>
      <c r="S2837" s="95">
        <v>42608.5625</v>
      </c>
      <c r="T2837" s="92"/>
      <c r="U2837" s="124" t="s">
        <v>10423</v>
      </c>
      <c r="V2837" s="92"/>
      <c r="W2837" s="96">
        <v>42608</v>
      </c>
      <c r="X2837" s="92">
        <v>0</v>
      </c>
      <c r="Y2837" s="92">
        <v>3</v>
      </c>
      <c r="Z2837" s="92" t="s">
        <v>9513</v>
      </c>
      <c r="AA2837" s="92"/>
      <c r="AB2837" s="92"/>
      <c r="AC2837" s="92"/>
      <c r="AD2837" s="92"/>
      <c r="AE2837" s="92"/>
      <c r="AF2837" s="92"/>
      <c r="AG2837" s="92"/>
      <c r="AH2837" s="92" t="s">
        <v>9514</v>
      </c>
    </row>
    <row r="2838" spans="1:34" ht="15.75" customHeight="1" x14ac:dyDescent="0.2">
      <c r="A2838" s="92" t="s">
        <v>33</v>
      </c>
      <c r="B2838" s="92" t="s">
        <v>41</v>
      </c>
      <c r="C2838" s="51">
        <f t="shared" si="78"/>
        <v>37</v>
      </c>
      <c r="D2838" s="57">
        <v>2016</v>
      </c>
      <c r="E2838" s="57">
        <v>3</v>
      </c>
      <c r="F2838" s="92" t="s">
        <v>22</v>
      </c>
      <c r="G2838" s="93" t="s">
        <v>8924</v>
      </c>
      <c r="H2838" s="92" t="s">
        <v>8925</v>
      </c>
      <c r="I2838" s="94" t="s">
        <v>25</v>
      </c>
      <c r="J2838" s="94" t="s">
        <v>26</v>
      </c>
      <c r="K2838" s="92" t="s">
        <v>27</v>
      </c>
      <c r="L2838" s="92" t="s">
        <v>37</v>
      </c>
      <c r="M2838" s="92" t="s">
        <v>29</v>
      </c>
      <c r="N2838" s="92" t="s">
        <v>30</v>
      </c>
      <c r="O2838" s="92" t="s">
        <v>30</v>
      </c>
      <c r="P2838" s="95">
        <v>42614.625</v>
      </c>
      <c r="Q2838" s="92"/>
      <c r="R2838" s="95">
        <v>42622.44027777778</v>
      </c>
      <c r="S2838" s="95">
        <v>42619.779166666667</v>
      </c>
      <c r="T2838" s="92"/>
      <c r="U2838" s="124" t="s">
        <v>10423</v>
      </c>
      <c r="V2838" s="92"/>
      <c r="W2838" s="96">
        <v>42627</v>
      </c>
      <c r="X2838" s="92">
        <v>0</v>
      </c>
      <c r="Y2838" s="92">
        <v>1</v>
      </c>
      <c r="Z2838" s="92"/>
      <c r="AA2838" s="92"/>
      <c r="AB2838" s="92"/>
      <c r="AC2838" s="92"/>
      <c r="AD2838" s="92"/>
      <c r="AE2838" s="92"/>
      <c r="AF2838" s="92"/>
      <c r="AG2838" s="92"/>
      <c r="AH2838" s="92" t="s">
        <v>8926</v>
      </c>
    </row>
    <row r="2839" spans="1:34" ht="15.75" hidden="1" customHeight="1" x14ac:dyDescent="0.2">
      <c r="A2839" s="92" t="s">
        <v>33</v>
      </c>
      <c r="B2839" s="92" t="s">
        <v>6035</v>
      </c>
      <c r="C2839" s="51">
        <f t="shared" si="78"/>
        <v>31</v>
      </c>
      <c r="D2839" s="57">
        <v>2016</v>
      </c>
      <c r="E2839" s="57">
        <v>3</v>
      </c>
      <c r="F2839" s="62" t="s">
        <v>1777</v>
      </c>
      <c r="G2839" s="93" t="s">
        <v>7907</v>
      </c>
      <c r="H2839" s="92" t="s">
        <v>10285</v>
      </c>
      <c r="I2839" s="94" t="s">
        <v>2700</v>
      </c>
      <c r="J2839" s="94" t="s">
        <v>26</v>
      </c>
      <c r="K2839" s="92" t="s">
        <v>27</v>
      </c>
      <c r="L2839" s="92" t="s">
        <v>88</v>
      </c>
      <c r="M2839" s="92" t="s">
        <v>30</v>
      </c>
      <c r="N2839" s="92" t="s">
        <v>74</v>
      </c>
      <c r="O2839" s="92" t="s">
        <v>74</v>
      </c>
      <c r="P2839" s="95">
        <v>42534.627083333333</v>
      </c>
      <c r="Q2839" s="92"/>
      <c r="R2839" s="95">
        <v>42578.42291666667</v>
      </c>
      <c r="S2839" s="95">
        <v>42578.381944444445</v>
      </c>
      <c r="T2839" s="92"/>
      <c r="U2839" s="126" t="s">
        <v>1777</v>
      </c>
      <c r="V2839" s="92"/>
      <c r="W2839" s="92"/>
      <c r="X2839" s="92">
        <v>0</v>
      </c>
      <c r="Y2839" s="92">
        <v>5</v>
      </c>
      <c r="Z2839" s="97" t="s">
        <v>10286</v>
      </c>
      <c r="AA2839" s="92"/>
      <c r="AB2839" s="92"/>
      <c r="AC2839" s="92"/>
      <c r="AD2839" s="92"/>
      <c r="AE2839" s="92"/>
      <c r="AF2839" s="92" t="s">
        <v>10287</v>
      </c>
      <c r="AG2839" s="92"/>
      <c r="AH2839" s="92" t="s">
        <v>10191</v>
      </c>
    </row>
    <row r="2840" spans="1:34" ht="15.75" hidden="1" customHeight="1" x14ac:dyDescent="0.2">
      <c r="A2840" s="92" t="s">
        <v>33</v>
      </c>
      <c r="B2840" s="92" t="s">
        <v>6035</v>
      </c>
      <c r="C2840" s="51">
        <f t="shared" si="78"/>
        <v>32</v>
      </c>
      <c r="D2840" s="57">
        <v>2016</v>
      </c>
      <c r="E2840" s="57">
        <v>3</v>
      </c>
      <c r="F2840" s="62" t="s">
        <v>1777</v>
      </c>
      <c r="G2840" s="93" t="s">
        <v>10187</v>
      </c>
      <c r="H2840" s="92" t="s">
        <v>10188</v>
      </c>
      <c r="I2840" s="94" t="s">
        <v>2700</v>
      </c>
      <c r="J2840" s="94" t="s">
        <v>26</v>
      </c>
      <c r="K2840" s="92" t="s">
        <v>27</v>
      </c>
      <c r="L2840" s="92" t="s">
        <v>88</v>
      </c>
      <c r="M2840" s="92" t="s">
        <v>116</v>
      </c>
      <c r="N2840" s="92" t="s">
        <v>74</v>
      </c>
      <c r="O2840" s="92" t="s">
        <v>74</v>
      </c>
      <c r="P2840" s="95">
        <v>42577.87777777778</v>
      </c>
      <c r="Q2840" s="92"/>
      <c r="R2840" s="95">
        <v>42599.463888888888</v>
      </c>
      <c r="S2840" s="95">
        <v>42586.459722222222</v>
      </c>
      <c r="T2840" s="92"/>
      <c r="U2840" s="126" t="s">
        <v>1777</v>
      </c>
      <c r="V2840" s="92"/>
      <c r="W2840" s="92"/>
      <c r="X2840" s="92">
        <v>0</v>
      </c>
      <c r="Y2840" s="92">
        <v>5</v>
      </c>
      <c r="Z2840" s="92" t="s">
        <v>10189</v>
      </c>
      <c r="AA2840" s="92"/>
      <c r="AB2840" s="92"/>
      <c r="AC2840" s="92"/>
      <c r="AD2840" s="92"/>
      <c r="AE2840" s="92"/>
      <c r="AF2840" s="92" t="s">
        <v>10190</v>
      </c>
      <c r="AG2840" s="92"/>
      <c r="AH2840" s="92" t="s">
        <v>10191</v>
      </c>
    </row>
    <row r="2841" spans="1:34" ht="15.75" hidden="1" customHeight="1" x14ac:dyDescent="0.2">
      <c r="A2841" s="92" t="s">
        <v>33</v>
      </c>
      <c r="B2841" s="92" t="s">
        <v>85</v>
      </c>
      <c r="C2841" s="51">
        <f t="shared" si="78"/>
        <v>37</v>
      </c>
      <c r="D2841" s="57">
        <v>2016</v>
      </c>
      <c r="E2841" s="57">
        <v>3</v>
      </c>
      <c r="F2841" s="92" t="s">
        <v>22</v>
      </c>
      <c r="G2841" s="93" t="s">
        <v>10054</v>
      </c>
      <c r="H2841" s="92" t="s">
        <v>10055</v>
      </c>
      <c r="I2841" s="94" t="s">
        <v>2700</v>
      </c>
      <c r="J2841" s="94" t="s">
        <v>26</v>
      </c>
      <c r="K2841" s="92" t="s">
        <v>27</v>
      </c>
      <c r="L2841" s="92" t="s">
        <v>37</v>
      </c>
      <c r="M2841" s="92" t="s">
        <v>74</v>
      </c>
      <c r="N2841" s="92" t="s">
        <v>74</v>
      </c>
      <c r="O2841" s="92" t="s">
        <v>74</v>
      </c>
      <c r="P2841" s="95">
        <v>42562.459722222222</v>
      </c>
      <c r="Q2841" s="92"/>
      <c r="R2841" s="95">
        <v>42622.44027777778</v>
      </c>
      <c r="S2841" s="95">
        <v>42619.456250000003</v>
      </c>
      <c r="T2841" s="92"/>
      <c r="U2841" s="92" t="s">
        <v>143</v>
      </c>
      <c r="V2841" s="92"/>
      <c r="W2841" s="96">
        <v>42566</v>
      </c>
      <c r="X2841" s="92">
        <v>0</v>
      </c>
      <c r="Y2841" s="92">
        <v>2</v>
      </c>
      <c r="Z2841" s="97" t="s">
        <v>10056</v>
      </c>
      <c r="AA2841" s="92"/>
      <c r="AB2841" s="92"/>
      <c r="AC2841" s="92"/>
      <c r="AD2841" s="92"/>
      <c r="AE2841" s="92" t="s">
        <v>10057</v>
      </c>
      <c r="AF2841" s="92"/>
      <c r="AG2841" s="92"/>
      <c r="AH2841" s="92" t="s">
        <v>10058</v>
      </c>
    </row>
    <row r="2842" spans="1:34" ht="15.75" customHeight="1" x14ac:dyDescent="0.2">
      <c r="A2842" s="92" t="s">
        <v>33</v>
      </c>
      <c r="B2842" s="92" t="s">
        <v>76</v>
      </c>
      <c r="C2842" s="51">
        <f t="shared" si="78"/>
        <v>35</v>
      </c>
      <c r="D2842" s="57">
        <v>2016</v>
      </c>
      <c r="E2842" s="57">
        <v>3</v>
      </c>
      <c r="F2842" s="92" t="s">
        <v>22</v>
      </c>
      <c r="G2842" s="93" t="s">
        <v>8941</v>
      </c>
      <c r="H2842" s="92" t="s">
        <v>8942</v>
      </c>
      <c r="I2842" s="94" t="s">
        <v>36</v>
      </c>
      <c r="J2842" s="94" t="s">
        <v>26</v>
      </c>
      <c r="K2842" s="92" t="s">
        <v>27</v>
      </c>
      <c r="L2842" s="92" t="s">
        <v>37</v>
      </c>
      <c r="M2842" s="92" t="s">
        <v>29</v>
      </c>
      <c r="N2842" s="92" t="s">
        <v>116</v>
      </c>
      <c r="O2842" s="92" t="s">
        <v>116</v>
      </c>
      <c r="P2842" s="95">
        <v>42606.370833333334</v>
      </c>
      <c r="Q2842" s="92"/>
      <c r="R2842" s="95">
        <v>42654.875694444447</v>
      </c>
      <c r="S2842" s="95">
        <v>42606.539583333331</v>
      </c>
      <c r="T2842" s="92"/>
      <c r="U2842" s="124" t="s">
        <v>10423</v>
      </c>
      <c r="V2842" s="92"/>
      <c r="W2842" s="92"/>
      <c r="X2842" s="92">
        <v>0</v>
      </c>
      <c r="Y2842" s="92">
        <v>4</v>
      </c>
      <c r="Z2842" s="97" t="s">
        <v>8943</v>
      </c>
      <c r="AA2842" s="92"/>
      <c r="AB2842" s="92"/>
      <c r="AC2842" s="92"/>
      <c r="AD2842" s="92"/>
      <c r="AE2842" s="92"/>
      <c r="AF2842" s="92"/>
      <c r="AG2842" s="92"/>
      <c r="AH2842" s="92" t="s">
        <v>8944</v>
      </c>
    </row>
    <row r="2843" spans="1:34" ht="15.75" customHeight="1" x14ac:dyDescent="0.2">
      <c r="A2843" s="92" t="s">
        <v>33</v>
      </c>
      <c r="B2843" s="92" t="s">
        <v>2726</v>
      </c>
      <c r="C2843" s="51">
        <f t="shared" ref="C2843:C2906" si="79">IF(S2843="",WEEKNUM(R2843),WEEKNUM(S2843))</f>
        <v>31</v>
      </c>
      <c r="D2843" s="57">
        <v>2016</v>
      </c>
      <c r="E2843" s="57">
        <v>3</v>
      </c>
      <c r="F2843" s="92" t="s">
        <v>22</v>
      </c>
      <c r="G2843" s="93" t="s">
        <v>9550</v>
      </c>
      <c r="H2843" s="92" t="s">
        <v>9551</v>
      </c>
      <c r="I2843" s="94" t="s">
        <v>36</v>
      </c>
      <c r="J2843" s="94" t="s">
        <v>26</v>
      </c>
      <c r="K2843" s="92" t="s">
        <v>27</v>
      </c>
      <c r="L2843" s="92" t="s">
        <v>88</v>
      </c>
      <c r="M2843" s="92" t="s">
        <v>7182</v>
      </c>
      <c r="N2843" s="92" t="s">
        <v>6504</v>
      </c>
      <c r="O2843" s="92" t="s">
        <v>6504</v>
      </c>
      <c r="P2843" s="95">
        <v>42572.244444444441</v>
      </c>
      <c r="Q2843" s="92"/>
      <c r="R2843" s="95">
        <v>42598.673611111109</v>
      </c>
      <c r="S2843" s="95">
        <v>42577.500694444447</v>
      </c>
      <c r="T2843" s="92"/>
      <c r="U2843" s="124" t="s">
        <v>10423</v>
      </c>
      <c r="V2843" s="92"/>
      <c r="W2843" s="96">
        <v>42578</v>
      </c>
      <c r="X2843" s="92">
        <v>0</v>
      </c>
      <c r="Y2843" s="92">
        <v>4</v>
      </c>
      <c r="Z2843" s="97" t="s">
        <v>9552</v>
      </c>
      <c r="AA2843" s="92"/>
      <c r="AB2843" s="92"/>
      <c r="AC2843" s="92"/>
      <c r="AD2843" s="92"/>
      <c r="AE2843" s="92"/>
      <c r="AF2843" s="92"/>
      <c r="AG2843" s="92"/>
      <c r="AH2843" s="92" t="s">
        <v>9553</v>
      </c>
    </row>
    <row r="2844" spans="1:34" ht="15.75" hidden="1" customHeight="1" x14ac:dyDescent="0.2">
      <c r="A2844" s="92" t="s">
        <v>33</v>
      </c>
      <c r="B2844" s="92" t="s">
        <v>6035</v>
      </c>
      <c r="C2844" s="51">
        <f t="shared" si="79"/>
        <v>34</v>
      </c>
      <c r="D2844" s="57">
        <v>2016</v>
      </c>
      <c r="E2844" s="57">
        <v>3</v>
      </c>
      <c r="F2844" s="62" t="s">
        <v>1777</v>
      </c>
      <c r="G2844" s="93" t="s">
        <v>10312</v>
      </c>
      <c r="H2844" s="92" t="s">
        <v>10313</v>
      </c>
      <c r="I2844" s="94" t="s">
        <v>25</v>
      </c>
      <c r="J2844" s="94" t="s">
        <v>26</v>
      </c>
      <c r="K2844" s="92" t="s">
        <v>27</v>
      </c>
      <c r="L2844" s="92" t="s">
        <v>88</v>
      </c>
      <c r="M2844" s="92" t="s">
        <v>116</v>
      </c>
      <c r="N2844" s="92" t="s">
        <v>116</v>
      </c>
      <c r="O2844" s="92" t="s">
        <v>116</v>
      </c>
      <c r="P2844" s="95">
        <v>42191.40902777778</v>
      </c>
      <c r="Q2844" s="92"/>
      <c r="R2844" s="95">
        <v>42614.825694444444</v>
      </c>
      <c r="S2844" s="95">
        <v>42601.495138888888</v>
      </c>
      <c r="T2844" s="92"/>
      <c r="U2844" s="126" t="s">
        <v>1777</v>
      </c>
      <c r="V2844" s="92"/>
      <c r="W2844" s="92"/>
      <c r="X2844" s="92">
        <v>0</v>
      </c>
      <c r="Y2844" s="92">
        <v>2</v>
      </c>
      <c r="Z2844" s="92"/>
      <c r="AA2844" s="92"/>
      <c r="AB2844" s="92"/>
      <c r="AC2844" s="92"/>
      <c r="AD2844" s="92"/>
      <c r="AE2844" s="92"/>
      <c r="AF2844" s="92" t="s">
        <v>10314</v>
      </c>
      <c r="AG2844" s="92"/>
      <c r="AH2844" s="92" t="s">
        <v>10315</v>
      </c>
    </row>
    <row r="2845" spans="1:34" ht="15.75" customHeight="1" x14ac:dyDescent="0.2">
      <c r="A2845" s="92" t="s">
        <v>33</v>
      </c>
      <c r="B2845" s="92" t="s">
        <v>3324</v>
      </c>
      <c r="C2845" s="51">
        <f t="shared" si="79"/>
        <v>31</v>
      </c>
      <c r="D2845" s="57">
        <v>2016</v>
      </c>
      <c r="E2845" s="57">
        <v>3</v>
      </c>
      <c r="F2845" s="92" t="s">
        <v>22</v>
      </c>
      <c r="G2845" s="93" t="s">
        <v>9227</v>
      </c>
      <c r="H2845" s="92" t="s">
        <v>9228</v>
      </c>
      <c r="I2845" s="94" t="s">
        <v>36</v>
      </c>
      <c r="J2845" s="94" t="s">
        <v>26</v>
      </c>
      <c r="K2845" s="92" t="s">
        <v>27</v>
      </c>
      <c r="L2845" s="92" t="s">
        <v>88</v>
      </c>
      <c r="M2845" s="92" t="s">
        <v>30</v>
      </c>
      <c r="N2845" s="92" t="s">
        <v>6504</v>
      </c>
      <c r="O2845" s="92" t="s">
        <v>6504</v>
      </c>
      <c r="P2845" s="95">
        <v>42580.029166666667</v>
      </c>
      <c r="Q2845" s="92"/>
      <c r="R2845" s="95">
        <v>42654.9375</v>
      </c>
      <c r="S2845" s="95">
        <v>42580.486805555556</v>
      </c>
      <c r="T2845" s="92"/>
      <c r="U2845" s="124" t="s">
        <v>10423</v>
      </c>
      <c r="V2845" s="92"/>
      <c r="W2845" s="92"/>
      <c r="X2845" s="92">
        <v>0</v>
      </c>
      <c r="Y2845" s="92">
        <v>2</v>
      </c>
      <c r="Z2845" s="92"/>
      <c r="AA2845" s="92"/>
      <c r="AB2845" s="92"/>
      <c r="AC2845" s="92"/>
      <c r="AD2845" s="92"/>
      <c r="AE2845" s="92"/>
      <c r="AF2845" s="92"/>
      <c r="AG2845" s="92"/>
      <c r="AH2845" s="92" t="s">
        <v>9229</v>
      </c>
    </row>
    <row r="2846" spans="1:34" ht="15.75" customHeight="1" x14ac:dyDescent="0.2">
      <c r="A2846" s="92" t="s">
        <v>33</v>
      </c>
      <c r="B2846" s="92" t="s">
        <v>178</v>
      </c>
      <c r="C2846" s="51">
        <f t="shared" si="79"/>
        <v>39</v>
      </c>
      <c r="D2846" s="57">
        <v>2016</v>
      </c>
      <c r="E2846" s="57">
        <v>3</v>
      </c>
      <c r="F2846" s="92" t="s">
        <v>22</v>
      </c>
      <c r="G2846" s="93" t="s">
        <v>9381</v>
      </c>
      <c r="H2846" s="92" t="s">
        <v>9382</v>
      </c>
      <c r="I2846" s="94" t="s">
        <v>36</v>
      </c>
      <c r="J2846" s="94" t="s">
        <v>26</v>
      </c>
      <c r="K2846" s="92" t="s">
        <v>27</v>
      </c>
      <c r="L2846" s="92" t="s">
        <v>88</v>
      </c>
      <c r="M2846" s="92" t="s">
        <v>29</v>
      </c>
      <c r="N2846" s="92" t="s">
        <v>116</v>
      </c>
      <c r="O2846" s="92" t="s">
        <v>116</v>
      </c>
      <c r="P2846" s="95">
        <v>42583.504166666666</v>
      </c>
      <c r="Q2846" s="92"/>
      <c r="R2846" s="95">
        <v>42632.777777777781</v>
      </c>
      <c r="S2846" s="95">
        <v>42632.677777777775</v>
      </c>
      <c r="T2846" s="92"/>
      <c r="U2846" s="124" t="s">
        <v>10423</v>
      </c>
      <c r="V2846" s="92"/>
      <c r="W2846" s="96">
        <v>42592</v>
      </c>
      <c r="X2846" s="92">
        <v>0</v>
      </c>
      <c r="Y2846" s="92">
        <v>1</v>
      </c>
      <c r="Z2846" s="97" t="s">
        <v>9383</v>
      </c>
      <c r="AA2846" s="92"/>
      <c r="AB2846" s="92"/>
      <c r="AC2846" s="92"/>
      <c r="AD2846" s="92"/>
      <c r="AE2846" s="92"/>
      <c r="AF2846" s="92"/>
      <c r="AG2846" s="92"/>
      <c r="AH2846" s="92" t="s">
        <v>9384</v>
      </c>
    </row>
    <row r="2847" spans="1:34" ht="15.75" customHeight="1" x14ac:dyDescent="0.2">
      <c r="A2847" s="92" t="s">
        <v>33</v>
      </c>
      <c r="B2847" s="92" t="s">
        <v>145</v>
      </c>
      <c r="C2847" s="51">
        <f t="shared" si="79"/>
        <v>39</v>
      </c>
      <c r="D2847" s="57">
        <v>2016</v>
      </c>
      <c r="E2847" s="57">
        <v>3</v>
      </c>
      <c r="F2847" s="92" t="s">
        <v>869</v>
      </c>
      <c r="G2847" s="93" t="s">
        <v>8599</v>
      </c>
      <c r="H2847" s="92" t="s">
        <v>8600</v>
      </c>
      <c r="I2847" s="94" t="s">
        <v>25</v>
      </c>
      <c r="J2847" s="94" t="s">
        <v>26</v>
      </c>
      <c r="K2847" s="92" t="s">
        <v>27</v>
      </c>
      <c r="L2847" s="92" t="s">
        <v>37</v>
      </c>
      <c r="M2847" s="92" t="s">
        <v>441</v>
      </c>
      <c r="N2847" s="92" t="s">
        <v>441</v>
      </c>
      <c r="O2847" s="92" t="s">
        <v>441</v>
      </c>
      <c r="P2847" s="95">
        <v>42633.402083333334</v>
      </c>
      <c r="Q2847" s="92"/>
      <c r="R2847" s="95">
        <v>42654.772916666669</v>
      </c>
      <c r="S2847" s="95">
        <v>42634.845833333333</v>
      </c>
      <c r="T2847" s="92"/>
      <c r="U2847" s="124" t="s">
        <v>10423</v>
      </c>
      <c r="V2847" s="92"/>
      <c r="W2847" s="96">
        <v>42634</v>
      </c>
      <c r="X2847" s="92">
        <v>0</v>
      </c>
      <c r="Y2847" s="92">
        <v>2</v>
      </c>
      <c r="Z2847" s="92" t="s">
        <v>8601</v>
      </c>
      <c r="AA2847" s="92"/>
      <c r="AB2847" s="92"/>
      <c r="AC2847" s="92"/>
      <c r="AD2847" s="92"/>
      <c r="AE2847" s="92"/>
      <c r="AF2847" s="92"/>
      <c r="AG2847" s="92"/>
      <c r="AH2847" s="92" t="s">
        <v>8602</v>
      </c>
    </row>
    <row r="2848" spans="1:34" ht="15.75" hidden="1" customHeight="1" x14ac:dyDescent="0.2">
      <c r="A2848" s="92" t="s">
        <v>33</v>
      </c>
      <c r="B2848" s="92" t="s">
        <v>3324</v>
      </c>
      <c r="C2848" s="51">
        <f t="shared" si="79"/>
        <v>30</v>
      </c>
      <c r="D2848" s="57">
        <v>2016</v>
      </c>
      <c r="E2848" s="57">
        <v>3</v>
      </c>
      <c r="F2848" s="92" t="s">
        <v>22</v>
      </c>
      <c r="G2848" s="93" t="s">
        <v>8971</v>
      </c>
      <c r="H2848" s="92" t="s">
        <v>8972</v>
      </c>
      <c r="I2848" s="94" t="s">
        <v>36</v>
      </c>
      <c r="J2848" s="94" t="s">
        <v>26</v>
      </c>
      <c r="K2848" s="92" t="s">
        <v>27</v>
      </c>
      <c r="L2848" s="92" t="s">
        <v>88</v>
      </c>
      <c r="M2848" s="92" t="s">
        <v>29</v>
      </c>
      <c r="N2848" s="92" t="s">
        <v>6504</v>
      </c>
      <c r="O2848" s="92" t="s">
        <v>6504</v>
      </c>
      <c r="P2848" s="95">
        <v>42572.313888888886</v>
      </c>
      <c r="Q2848" s="92"/>
      <c r="R2848" s="95">
        <v>42655.005555555559</v>
      </c>
      <c r="S2848" s="95">
        <v>42572.540277777778</v>
      </c>
      <c r="T2848" s="92"/>
      <c r="U2848" s="92" t="s">
        <v>111</v>
      </c>
      <c r="V2848" s="92"/>
      <c r="W2848" s="92"/>
      <c r="X2848" s="92">
        <v>0</v>
      </c>
      <c r="Y2848" s="92">
        <v>2</v>
      </c>
      <c r="Z2848" s="97" t="s">
        <v>8973</v>
      </c>
      <c r="AA2848" s="92"/>
      <c r="AB2848" s="92"/>
      <c r="AC2848" s="92"/>
      <c r="AD2848" s="92"/>
      <c r="AE2848" s="92"/>
      <c r="AF2848" s="92" t="s">
        <v>8974</v>
      </c>
      <c r="AG2848" s="92"/>
      <c r="AH2848" s="92" t="s">
        <v>8975</v>
      </c>
    </row>
    <row r="2849" spans="1:34" ht="15.75" customHeight="1" x14ac:dyDescent="0.2">
      <c r="A2849" s="92" t="s">
        <v>33</v>
      </c>
      <c r="B2849" s="92" t="s">
        <v>32</v>
      </c>
      <c r="C2849" s="51">
        <f t="shared" si="79"/>
        <v>31</v>
      </c>
      <c r="D2849" s="57">
        <v>2016</v>
      </c>
      <c r="E2849" s="57">
        <v>3</v>
      </c>
      <c r="F2849" s="92" t="s">
        <v>22</v>
      </c>
      <c r="G2849" s="93" t="s">
        <v>8976</v>
      </c>
      <c r="H2849" s="92" t="s">
        <v>8977</v>
      </c>
      <c r="I2849" s="94" t="s">
        <v>36</v>
      </c>
      <c r="J2849" s="94" t="s">
        <v>26</v>
      </c>
      <c r="K2849" s="92" t="s">
        <v>27</v>
      </c>
      <c r="L2849" s="92" t="s">
        <v>37</v>
      </c>
      <c r="M2849" s="92" t="s">
        <v>29</v>
      </c>
      <c r="N2849" s="92" t="s">
        <v>6504</v>
      </c>
      <c r="O2849" s="92" t="s">
        <v>6504</v>
      </c>
      <c r="P2849" s="95">
        <v>42572.311805555553</v>
      </c>
      <c r="Q2849" s="92"/>
      <c r="R2849" s="95">
        <v>42577.561805555553</v>
      </c>
      <c r="S2849" s="95">
        <v>42577.54583333333</v>
      </c>
      <c r="T2849" s="92"/>
      <c r="U2849" s="124" t="s">
        <v>10423</v>
      </c>
      <c r="V2849" s="92"/>
      <c r="W2849" s="96">
        <v>42576</v>
      </c>
      <c r="X2849" s="92">
        <v>0</v>
      </c>
      <c r="Y2849" s="92">
        <v>4</v>
      </c>
      <c r="Z2849" s="92" t="s">
        <v>8978</v>
      </c>
      <c r="AA2849" s="92"/>
      <c r="AB2849" s="92"/>
      <c r="AC2849" s="92"/>
      <c r="AD2849" s="92"/>
      <c r="AE2849" s="92"/>
      <c r="AF2849" s="92" t="s">
        <v>8974</v>
      </c>
      <c r="AG2849" s="92"/>
      <c r="AH2849" s="92" t="s">
        <v>8979</v>
      </c>
    </row>
    <row r="2850" spans="1:34" ht="15.75" hidden="1" customHeight="1" x14ac:dyDescent="0.2">
      <c r="A2850" s="92" t="s">
        <v>33</v>
      </c>
      <c r="B2850" s="92" t="s">
        <v>3324</v>
      </c>
      <c r="C2850" s="51">
        <f t="shared" si="79"/>
        <v>38</v>
      </c>
      <c r="D2850" s="57">
        <v>2016</v>
      </c>
      <c r="E2850" s="57">
        <v>3</v>
      </c>
      <c r="F2850" s="92" t="s">
        <v>22</v>
      </c>
      <c r="G2850" s="93" t="s">
        <v>8980</v>
      </c>
      <c r="H2850" s="92" t="s">
        <v>8981</v>
      </c>
      <c r="I2850" s="94" t="s">
        <v>36</v>
      </c>
      <c r="J2850" s="94" t="s">
        <v>26</v>
      </c>
      <c r="K2850" s="92" t="s">
        <v>27</v>
      </c>
      <c r="L2850" s="92" t="s">
        <v>37</v>
      </c>
      <c r="M2850" s="92" t="s">
        <v>29</v>
      </c>
      <c r="N2850" s="92" t="s">
        <v>8982</v>
      </c>
      <c r="O2850" s="92" t="s">
        <v>8982</v>
      </c>
      <c r="P2850" s="95">
        <v>42572.287499999999</v>
      </c>
      <c r="Q2850" s="92"/>
      <c r="R2850" s="95">
        <v>42655.006249999999</v>
      </c>
      <c r="S2850" s="95">
        <v>42625.49722222222</v>
      </c>
      <c r="T2850" s="92"/>
      <c r="U2850" s="92" t="s">
        <v>111</v>
      </c>
      <c r="V2850" s="92"/>
      <c r="W2850" s="92"/>
      <c r="X2850" s="92">
        <v>0</v>
      </c>
      <c r="Y2850" s="92">
        <v>2</v>
      </c>
      <c r="Z2850" s="97" t="s">
        <v>8983</v>
      </c>
      <c r="AA2850" s="92"/>
      <c r="AB2850" s="92"/>
      <c r="AC2850" s="92"/>
      <c r="AD2850" s="92"/>
      <c r="AE2850" s="92"/>
      <c r="AF2850" s="92" t="s">
        <v>8974</v>
      </c>
      <c r="AG2850" s="92"/>
      <c r="AH2850" s="92" t="s">
        <v>8984</v>
      </c>
    </row>
    <row r="2851" spans="1:34" ht="15.75" customHeight="1" x14ac:dyDescent="0.2">
      <c r="A2851" s="92" t="s">
        <v>33</v>
      </c>
      <c r="B2851" s="92" t="s">
        <v>3324</v>
      </c>
      <c r="C2851" s="51">
        <f t="shared" si="79"/>
        <v>31</v>
      </c>
      <c r="D2851" s="57">
        <v>2016</v>
      </c>
      <c r="E2851" s="57">
        <v>3</v>
      </c>
      <c r="F2851" s="92" t="s">
        <v>22</v>
      </c>
      <c r="G2851" s="93" t="s">
        <v>8869</v>
      </c>
      <c r="H2851" s="92" t="s">
        <v>8870</v>
      </c>
      <c r="I2851" s="94" t="s">
        <v>36</v>
      </c>
      <c r="J2851" s="94" t="s">
        <v>26</v>
      </c>
      <c r="K2851" s="92" t="s">
        <v>27</v>
      </c>
      <c r="L2851" s="92" t="s">
        <v>37</v>
      </c>
      <c r="M2851" s="92" t="s">
        <v>29</v>
      </c>
      <c r="N2851" s="92" t="s">
        <v>49</v>
      </c>
      <c r="O2851" s="92" t="s">
        <v>49</v>
      </c>
      <c r="P2851" s="95">
        <v>42577.499305555553</v>
      </c>
      <c r="Q2851" s="92"/>
      <c r="R2851" s="95">
        <v>42578.459027777775</v>
      </c>
      <c r="S2851" s="95">
        <v>42577.559027777781</v>
      </c>
      <c r="T2851" s="92"/>
      <c r="U2851" s="124" t="s">
        <v>10423</v>
      </c>
      <c r="V2851" s="92"/>
      <c r="W2851" s="96">
        <v>42576</v>
      </c>
      <c r="X2851" s="92">
        <v>0</v>
      </c>
      <c r="Y2851" s="92">
        <v>1</v>
      </c>
      <c r="Z2851" s="97" t="s">
        <v>8871</v>
      </c>
      <c r="AA2851" s="92"/>
      <c r="AB2851" s="92"/>
      <c r="AC2851" s="92"/>
      <c r="AD2851" s="92"/>
      <c r="AE2851" s="92"/>
      <c r="AF2851" s="92"/>
      <c r="AG2851" s="92"/>
      <c r="AH2851" s="92" t="s">
        <v>8872</v>
      </c>
    </row>
    <row r="2852" spans="1:34" ht="15.75" hidden="1" customHeight="1" x14ac:dyDescent="0.2">
      <c r="A2852" s="92" t="s">
        <v>33</v>
      </c>
      <c r="B2852" s="92" t="s">
        <v>3324</v>
      </c>
      <c r="C2852" s="51">
        <f t="shared" si="79"/>
        <v>35</v>
      </c>
      <c r="D2852" s="57">
        <v>2016</v>
      </c>
      <c r="E2852" s="57">
        <v>3</v>
      </c>
      <c r="F2852" s="92" t="s">
        <v>22</v>
      </c>
      <c r="G2852" s="93" t="s">
        <v>9244</v>
      </c>
      <c r="H2852" s="92" t="s">
        <v>9245</v>
      </c>
      <c r="I2852" s="94" t="s">
        <v>25</v>
      </c>
      <c r="J2852" s="94" t="s">
        <v>26</v>
      </c>
      <c r="K2852" s="92" t="s">
        <v>27</v>
      </c>
      <c r="L2852" s="92" t="s">
        <v>37</v>
      </c>
      <c r="M2852" s="92" t="s">
        <v>29</v>
      </c>
      <c r="N2852" s="92" t="s">
        <v>30</v>
      </c>
      <c r="O2852" s="92" t="s">
        <v>116</v>
      </c>
      <c r="P2852" s="95">
        <v>42576.489583333336</v>
      </c>
      <c r="Q2852" s="92"/>
      <c r="R2852" s="95">
        <v>42608.434027777781</v>
      </c>
      <c r="S2852" s="95">
        <v>42607.824999999997</v>
      </c>
      <c r="T2852" s="92"/>
      <c r="U2852" s="92" t="s">
        <v>143</v>
      </c>
      <c r="V2852" s="92"/>
      <c r="W2852" s="96">
        <v>42585</v>
      </c>
      <c r="X2852" s="92">
        <v>0</v>
      </c>
      <c r="Y2852" s="92">
        <v>1</v>
      </c>
      <c r="Z2852" s="92"/>
      <c r="AA2852" s="92"/>
      <c r="AB2852" s="92"/>
      <c r="AC2852" s="92"/>
      <c r="AD2852" s="92"/>
      <c r="AE2852" s="92"/>
      <c r="AF2852" s="92"/>
      <c r="AG2852" s="92"/>
      <c r="AH2852" s="92" t="s">
        <v>9246</v>
      </c>
    </row>
    <row r="2853" spans="1:34" ht="15.75" customHeight="1" x14ac:dyDescent="0.2">
      <c r="A2853" s="92" t="s">
        <v>33</v>
      </c>
      <c r="B2853" s="92" t="s">
        <v>32</v>
      </c>
      <c r="C2853" s="51">
        <f t="shared" si="79"/>
        <v>37</v>
      </c>
      <c r="D2853" s="57">
        <v>2016</v>
      </c>
      <c r="E2853" s="57">
        <v>3</v>
      </c>
      <c r="F2853" s="92" t="s">
        <v>22</v>
      </c>
      <c r="G2853" s="93" t="s">
        <v>9183</v>
      </c>
      <c r="H2853" s="92" t="s">
        <v>9184</v>
      </c>
      <c r="I2853" s="94" t="s">
        <v>25</v>
      </c>
      <c r="J2853" s="94" t="s">
        <v>26</v>
      </c>
      <c r="K2853" s="92" t="s">
        <v>27</v>
      </c>
      <c r="L2853" s="92" t="s">
        <v>37</v>
      </c>
      <c r="M2853" s="92" t="s">
        <v>29</v>
      </c>
      <c r="N2853" s="92" t="s">
        <v>30</v>
      </c>
      <c r="O2853" s="92" t="s">
        <v>30</v>
      </c>
      <c r="P2853" s="95">
        <v>42612.578472222223</v>
      </c>
      <c r="Q2853" s="92"/>
      <c r="R2853" s="95">
        <v>42622.44027777778</v>
      </c>
      <c r="S2853" s="95">
        <v>42619.493750000001</v>
      </c>
      <c r="T2853" s="92"/>
      <c r="U2853" s="124" t="s">
        <v>10423</v>
      </c>
      <c r="V2853" s="92"/>
      <c r="W2853" s="96">
        <v>42619</v>
      </c>
      <c r="X2853" s="92">
        <v>0</v>
      </c>
      <c r="Y2853" s="92">
        <v>6</v>
      </c>
      <c r="Z2853" s="92" t="s">
        <v>9185</v>
      </c>
      <c r="AA2853" s="92"/>
      <c r="AB2853" s="92"/>
      <c r="AC2853" s="92"/>
      <c r="AD2853" s="92"/>
      <c r="AE2853" s="92"/>
      <c r="AF2853" s="92"/>
      <c r="AG2853" s="92"/>
      <c r="AH2853" s="92" t="s">
        <v>9186</v>
      </c>
    </row>
    <row r="2854" spans="1:34" ht="15.75" customHeight="1" x14ac:dyDescent="0.2">
      <c r="A2854" s="92" t="s">
        <v>33</v>
      </c>
      <c r="B2854" s="92" t="s">
        <v>32</v>
      </c>
      <c r="C2854" s="51">
        <f t="shared" si="79"/>
        <v>35</v>
      </c>
      <c r="D2854" s="57">
        <v>2016</v>
      </c>
      <c r="E2854" s="57">
        <v>3</v>
      </c>
      <c r="F2854" s="92" t="s">
        <v>22</v>
      </c>
      <c r="G2854" s="93" t="s">
        <v>9208</v>
      </c>
      <c r="H2854" s="92" t="s">
        <v>9209</v>
      </c>
      <c r="I2854" s="94" t="s">
        <v>25</v>
      </c>
      <c r="J2854" s="94" t="s">
        <v>26</v>
      </c>
      <c r="K2854" s="92" t="s">
        <v>27</v>
      </c>
      <c r="L2854" s="92" t="s">
        <v>37</v>
      </c>
      <c r="M2854" s="92" t="s">
        <v>29</v>
      </c>
      <c r="N2854" s="92" t="s">
        <v>9171</v>
      </c>
      <c r="O2854" s="92" t="s">
        <v>9171</v>
      </c>
      <c r="P2854" s="95">
        <v>42597.405555555553</v>
      </c>
      <c r="Q2854" s="92"/>
      <c r="R2854" s="95">
        <v>42607.695833333331</v>
      </c>
      <c r="S2854" s="95">
        <v>42607.450694444444</v>
      </c>
      <c r="T2854" s="92"/>
      <c r="U2854" s="124" t="s">
        <v>10423</v>
      </c>
      <c r="V2854" s="92"/>
      <c r="W2854" s="96">
        <v>42605</v>
      </c>
      <c r="X2854" s="92">
        <v>0</v>
      </c>
      <c r="Y2854" s="92">
        <v>3</v>
      </c>
      <c r="Z2854" s="97" t="s">
        <v>9210</v>
      </c>
      <c r="AA2854" s="92"/>
      <c r="AB2854" s="92"/>
      <c r="AC2854" s="92"/>
      <c r="AD2854" s="92"/>
      <c r="AE2854" s="92" t="s">
        <v>9211</v>
      </c>
      <c r="AF2854" s="92" t="s">
        <v>8974</v>
      </c>
      <c r="AG2854" s="92"/>
      <c r="AH2854" s="92" t="s">
        <v>9212</v>
      </c>
    </row>
    <row r="2855" spans="1:34" ht="15.75" customHeight="1" x14ac:dyDescent="0.2">
      <c r="A2855" s="92" t="s">
        <v>33</v>
      </c>
      <c r="B2855" s="92" t="s">
        <v>3324</v>
      </c>
      <c r="C2855" s="51">
        <f t="shared" si="79"/>
        <v>36</v>
      </c>
      <c r="D2855" s="57">
        <v>2016</v>
      </c>
      <c r="E2855" s="57">
        <v>3</v>
      </c>
      <c r="F2855" s="92" t="s">
        <v>22</v>
      </c>
      <c r="G2855" s="93" t="s">
        <v>9438</v>
      </c>
      <c r="H2855" s="92" t="s">
        <v>9439</v>
      </c>
      <c r="I2855" s="94" t="s">
        <v>25</v>
      </c>
      <c r="J2855" s="94" t="s">
        <v>26</v>
      </c>
      <c r="K2855" s="92" t="s">
        <v>27</v>
      </c>
      <c r="L2855" s="92" t="s">
        <v>37</v>
      </c>
      <c r="M2855" s="92" t="s">
        <v>29</v>
      </c>
      <c r="N2855" s="92" t="s">
        <v>30</v>
      </c>
      <c r="O2855" s="92" t="s">
        <v>30</v>
      </c>
      <c r="P2855" s="95">
        <v>42615.496527777781</v>
      </c>
      <c r="Q2855" s="92"/>
      <c r="R2855" s="95">
        <v>42622.44027777778</v>
      </c>
      <c r="S2855" s="95">
        <v>42616.817361111112</v>
      </c>
      <c r="T2855" s="92"/>
      <c r="U2855" s="124" t="s">
        <v>10423</v>
      </c>
      <c r="V2855" s="92"/>
      <c r="W2855" s="96">
        <v>42619</v>
      </c>
      <c r="X2855" s="92">
        <v>0</v>
      </c>
      <c r="Y2855" s="92">
        <v>1</v>
      </c>
      <c r="Z2855" s="92"/>
      <c r="AA2855" s="92"/>
      <c r="AB2855" s="92"/>
      <c r="AC2855" s="92"/>
      <c r="AD2855" s="92"/>
      <c r="AE2855" s="92"/>
      <c r="AF2855" s="92"/>
      <c r="AG2855" s="92"/>
      <c r="AH2855" s="92" t="s">
        <v>9440</v>
      </c>
    </row>
    <row r="2856" spans="1:34" ht="15.75" hidden="1" customHeight="1" x14ac:dyDescent="0.2">
      <c r="A2856" s="92" t="s">
        <v>33</v>
      </c>
      <c r="B2856" s="92" t="s">
        <v>564</v>
      </c>
      <c r="C2856" s="51">
        <f t="shared" si="79"/>
        <v>38</v>
      </c>
      <c r="D2856" s="57">
        <v>2016</v>
      </c>
      <c r="E2856" s="57">
        <v>3</v>
      </c>
      <c r="F2856" s="62" t="s">
        <v>1777</v>
      </c>
      <c r="G2856" s="93" t="s">
        <v>10174</v>
      </c>
      <c r="H2856" s="92" t="s">
        <v>10175</v>
      </c>
      <c r="I2856" s="94" t="s">
        <v>25</v>
      </c>
      <c r="J2856" s="94" t="s">
        <v>26</v>
      </c>
      <c r="K2856" s="92" t="s">
        <v>27</v>
      </c>
      <c r="L2856" s="92" t="s">
        <v>88</v>
      </c>
      <c r="M2856" s="92" t="s">
        <v>89</v>
      </c>
      <c r="N2856" s="92" t="s">
        <v>30</v>
      </c>
      <c r="O2856" s="92" t="s">
        <v>30</v>
      </c>
      <c r="P2856" s="95">
        <v>42614.533333333333</v>
      </c>
      <c r="Q2856" s="92"/>
      <c r="R2856" s="95">
        <v>42625.477777777778</v>
      </c>
      <c r="S2856" s="95">
        <v>42625.477777777778</v>
      </c>
      <c r="T2856" s="92"/>
      <c r="U2856" s="126" t="s">
        <v>1777</v>
      </c>
      <c r="V2856" s="92"/>
      <c r="W2856" s="92"/>
      <c r="X2856" s="92">
        <v>0</v>
      </c>
      <c r="Y2856" s="92">
        <v>3</v>
      </c>
      <c r="Z2856" s="92"/>
      <c r="AA2856" s="92"/>
      <c r="AB2856" s="92"/>
      <c r="AC2856" s="92"/>
      <c r="AD2856" s="92"/>
      <c r="AE2856" s="92"/>
      <c r="AF2856" s="92"/>
      <c r="AG2856" s="92"/>
      <c r="AH2856" s="92" t="s">
        <v>10176</v>
      </c>
    </row>
    <row r="2857" spans="1:34" ht="15.75" customHeight="1" x14ac:dyDescent="0.2">
      <c r="A2857" s="92" t="s">
        <v>33</v>
      </c>
      <c r="B2857" s="92" t="s">
        <v>145</v>
      </c>
      <c r="C2857" s="51">
        <f t="shared" si="79"/>
        <v>38</v>
      </c>
      <c r="D2857" s="57">
        <v>2016</v>
      </c>
      <c r="E2857" s="57">
        <v>3</v>
      </c>
      <c r="F2857" s="92" t="s">
        <v>22</v>
      </c>
      <c r="G2857" s="93" t="s">
        <v>9173</v>
      </c>
      <c r="H2857" s="92" t="s">
        <v>9174</v>
      </c>
      <c r="I2857" s="94" t="s">
        <v>36</v>
      </c>
      <c r="J2857" s="94" t="s">
        <v>26</v>
      </c>
      <c r="K2857" s="92" t="s">
        <v>27</v>
      </c>
      <c r="L2857" s="92" t="s">
        <v>37</v>
      </c>
      <c r="M2857" s="92" t="s">
        <v>29</v>
      </c>
      <c r="N2857" s="92" t="s">
        <v>116</v>
      </c>
      <c r="O2857" s="92" t="s">
        <v>116</v>
      </c>
      <c r="P2857" s="95">
        <v>42622.370138888888</v>
      </c>
      <c r="Q2857" s="92"/>
      <c r="R2857" s="95">
        <v>42654.84375</v>
      </c>
      <c r="S2857" s="95">
        <v>42626.569444444445</v>
      </c>
      <c r="T2857" s="92"/>
      <c r="U2857" s="124" t="s">
        <v>10423</v>
      </c>
      <c r="V2857" s="92"/>
      <c r="W2857" s="92"/>
      <c r="X2857" s="92">
        <v>0</v>
      </c>
      <c r="Y2857" s="92">
        <v>1</v>
      </c>
      <c r="Z2857" s="92"/>
      <c r="AA2857" s="92"/>
      <c r="AB2857" s="92"/>
      <c r="AC2857" s="92"/>
      <c r="AD2857" s="92"/>
      <c r="AE2857" s="92"/>
      <c r="AF2857" s="92"/>
      <c r="AG2857" s="92"/>
      <c r="AH2857" s="92" t="s">
        <v>9175</v>
      </c>
    </row>
    <row r="2858" spans="1:34" ht="15.75" customHeight="1" x14ac:dyDescent="0.2">
      <c r="A2858" s="92" t="s">
        <v>33</v>
      </c>
      <c r="B2858" s="92" t="s">
        <v>145</v>
      </c>
      <c r="C2858" s="51">
        <f t="shared" si="79"/>
        <v>35</v>
      </c>
      <c r="D2858" s="57">
        <v>2016</v>
      </c>
      <c r="E2858" s="57">
        <v>3</v>
      </c>
      <c r="F2858" s="92" t="s">
        <v>22</v>
      </c>
      <c r="G2858" s="93" t="s">
        <v>9356</v>
      </c>
      <c r="H2858" s="92" t="s">
        <v>9357</v>
      </c>
      <c r="I2858" s="94" t="s">
        <v>25</v>
      </c>
      <c r="J2858" s="94" t="s">
        <v>26</v>
      </c>
      <c r="K2858" s="92" t="s">
        <v>27</v>
      </c>
      <c r="L2858" s="92" t="s">
        <v>88</v>
      </c>
      <c r="M2858" s="92" t="s">
        <v>30</v>
      </c>
      <c r="N2858" s="92" t="s">
        <v>2982</v>
      </c>
      <c r="O2858" s="92" t="s">
        <v>2982</v>
      </c>
      <c r="P2858" s="95">
        <v>42590.615972222222</v>
      </c>
      <c r="Q2858" s="92"/>
      <c r="R2858" s="95">
        <v>42654.922222222223</v>
      </c>
      <c r="S2858" s="95">
        <v>42608.417361111111</v>
      </c>
      <c r="T2858" s="92"/>
      <c r="U2858" s="124" t="s">
        <v>10423</v>
      </c>
      <c r="V2858" s="92"/>
      <c r="W2858" s="96">
        <v>42599</v>
      </c>
      <c r="X2858" s="92">
        <v>0</v>
      </c>
      <c r="Y2858" s="92">
        <v>4</v>
      </c>
      <c r="Z2858" s="92" t="s">
        <v>9358</v>
      </c>
      <c r="AA2858" s="92"/>
      <c r="AB2858" s="92"/>
      <c r="AC2858" s="92"/>
      <c r="AD2858" s="92"/>
      <c r="AE2858" s="92"/>
      <c r="AF2858" s="92"/>
      <c r="AG2858" s="92"/>
      <c r="AH2858" s="92" t="s">
        <v>9359</v>
      </c>
    </row>
    <row r="2859" spans="1:34" ht="15.75" customHeight="1" x14ac:dyDescent="0.2">
      <c r="A2859" s="92" t="s">
        <v>33</v>
      </c>
      <c r="B2859" s="92" t="s">
        <v>76</v>
      </c>
      <c r="C2859" s="51">
        <f t="shared" si="79"/>
        <v>33</v>
      </c>
      <c r="D2859" s="57">
        <v>2016</v>
      </c>
      <c r="E2859" s="57">
        <v>3</v>
      </c>
      <c r="F2859" s="92" t="s">
        <v>22</v>
      </c>
      <c r="G2859" s="93" t="s">
        <v>9348</v>
      </c>
      <c r="H2859" s="92" t="s">
        <v>9349</v>
      </c>
      <c r="I2859" s="94" t="s">
        <v>36</v>
      </c>
      <c r="J2859" s="94" t="s">
        <v>26</v>
      </c>
      <c r="K2859" s="92" t="s">
        <v>27</v>
      </c>
      <c r="L2859" s="92" t="s">
        <v>37</v>
      </c>
      <c r="M2859" s="92" t="s">
        <v>29</v>
      </c>
      <c r="N2859" s="92" t="s">
        <v>7350</v>
      </c>
      <c r="O2859" s="92" t="s">
        <v>7350</v>
      </c>
      <c r="P2859" s="95">
        <v>42590.604166666664</v>
      </c>
      <c r="Q2859" s="92"/>
      <c r="R2859" s="95">
        <v>42654.925000000003</v>
      </c>
      <c r="S2859" s="95">
        <v>42590.741666666669</v>
      </c>
      <c r="T2859" s="92"/>
      <c r="U2859" s="124" t="s">
        <v>10423</v>
      </c>
      <c r="V2859" s="92"/>
      <c r="W2859" s="92"/>
      <c r="X2859" s="92">
        <v>0</v>
      </c>
      <c r="Y2859" s="92">
        <v>2</v>
      </c>
      <c r="Z2859" s="97" t="s">
        <v>9350</v>
      </c>
      <c r="AA2859" s="92"/>
      <c r="AB2859" s="92"/>
      <c r="AC2859" s="92"/>
      <c r="AD2859" s="92"/>
      <c r="AE2859" s="92"/>
      <c r="AF2859" s="92"/>
      <c r="AG2859" s="92"/>
      <c r="AH2859" s="92" t="s">
        <v>9351</v>
      </c>
    </row>
    <row r="2860" spans="1:34" ht="15.75" customHeight="1" x14ac:dyDescent="0.2">
      <c r="A2860" s="92" t="s">
        <v>33</v>
      </c>
      <c r="B2860" s="92" t="s">
        <v>145</v>
      </c>
      <c r="C2860" s="51">
        <f t="shared" si="79"/>
        <v>36</v>
      </c>
      <c r="D2860" s="57">
        <v>2016</v>
      </c>
      <c r="E2860" s="57">
        <v>3</v>
      </c>
      <c r="F2860" s="92" t="s">
        <v>22</v>
      </c>
      <c r="G2860" s="93" t="s">
        <v>9292</v>
      </c>
      <c r="H2860" s="92" t="s">
        <v>9293</v>
      </c>
      <c r="I2860" s="94" t="s">
        <v>25</v>
      </c>
      <c r="J2860" s="94" t="s">
        <v>26</v>
      </c>
      <c r="K2860" s="92" t="s">
        <v>27</v>
      </c>
      <c r="L2860" s="92" t="s">
        <v>88</v>
      </c>
      <c r="M2860" s="92" t="s">
        <v>30</v>
      </c>
      <c r="N2860" s="92" t="s">
        <v>116</v>
      </c>
      <c r="O2860" s="92" t="s">
        <v>116</v>
      </c>
      <c r="P2860" s="95">
        <v>42615.423611111109</v>
      </c>
      <c r="Q2860" s="92"/>
      <c r="R2860" s="95">
        <v>42654.865277777775</v>
      </c>
      <c r="S2860" s="95">
        <v>42615.500694444447</v>
      </c>
      <c r="T2860" s="92"/>
      <c r="U2860" s="124" t="s">
        <v>10423</v>
      </c>
      <c r="V2860" s="92"/>
      <c r="W2860" s="92"/>
      <c r="X2860" s="92">
        <v>0</v>
      </c>
      <c r="Y2860" s="92">
        <v>2</v>
      </c>
      <c r="Z2860" s="92"/>
      <c r="AA2860" s="92"/>
      <c r="AB2860" s="92"/>
      <c r="AC2860" s="92"/>
      <c r="AD2860" s="92"/>
      <c r="AE2860" s="92"/>
      <c r="AF2860" s="92"/>
      <c r="AG2860" s="92"/>
      <c r="AH2860" s="92" t="s">
        <v>9294</v>
      </c>
    </row>
    <row r="2861" spans="1:34" ht="15.75" customHeight="1" x14ac:dyDescent="0.2">
      <c r="A2861" s="92" t="s">
        <v>33</v>
      </c>
      <c r="B2861" s="92" t="s">
        <v>120</v>
      </c>
      <c r="C2861" s="51">
        <f t="shared" si="79"/>
        <v>30</v>
      </c>
      <c r="D2861" s="57">
        <v>2016</v>
      </c>
      <c r="E2861" s="57">
        <v>3</v>
      </c>
      <c r="F2861" s="92" t="s">
        <v>22</v>
      </c>
      <c r="G2861" s="93" t="s">
        <v>9684</v>
      </c>
      <c r="H2861" s="92" t="s">
        <v>9685</v>
      </c>
      <c r="I2861" s="94" t="s">
        <v>36</v>
      </c>
      <c r="J2861" s="94" t="s">
        <v>26</v>
      </c>
      <c r="K2861" s="92" t="s">
        <v>2703</v>
      </c>
      <c r="L2861" s="92" t="s">
        <v>88</v>
      </c>
      <c r="M2861" s="92" t="s">
        <v>7622</v>
      </c>
      <c r="N2861" s="92" t="s">
        <v>116</v>
      </c>
      <c r="O2861" s="92" t="s">
        <v>116</v>
      </c>
      <c r="P2861" s="95">
        <v>42471.412499999999</v>
      </c>
      <c r="Q2861" s="95">
        <v>42660.961805555555</v>
      </c>
      <c r="R2861" s="95">
        <v>42660.961805555555</v>
      </c>
      <c r="S2861" s="95">
        <v>42573.397222222222</v>
      </c>
      <c r="T2861" s="92"/>
      <c r="U2861" s="124" t="s">
        <v>10423</v>
      </c>
      <c r="V2861" s="92"/>
      <c r="W2861" s="92"/>
      <c r="X2861" s="92">
        <v>0</v>
      </c>
      <c r="Y2861" s="92">
        <v>7</v>
      </c>
      <c r="Z2861" s="92" t="s">
        <v>9686</v>
      </c>
      <c r="AA2861" s="92"/>
      <c r="AB2861" s="92"/>
      <c r="AC2861" s="92"/>
      <c r="AD2861" s="92"/>
      <c r="AE2861" s="92"/>
      <c r="AF2861" s="92"/>
      <c r="AG2861" s="92"/>
      <c r="AH2861" s="92" t="s">
        <v>9687</v>
      </c>
    </row>
    <row r="2862" spans="1:34" ht="15.75" customHeight="1" x14ac:dyDescent="0.2">
      <c r="A2862" s="92" t="s">
        <v>33</v>
      </c>
      <c r="B2862" s="92" t="s">
        <v>6457</v>
      </c>
      <c r="C2862" s="51">
        <f t="shared" si="79"/>
        <v>32</v>
      </c>
      <c r="D2862" s="57">
        <v>2016</v>
      </c>
      <c r="E2862" s="57">
        <v>3</v>
      </c>
      <c r="F2862" s="92" t="s">
        <v>7270</v>
      </c>
      <c r="G2862" s="93" t="s">
        <v>10142</v>
      </c>
      <c r="H2862" s="92" t="s">
        <v>10143</v>
      </c>
      <c r="I2862" s="94" t="s">
        <v>36</v>
      </c>
      <c r="J2862" s="94" t="s">
        <v>26</v>
      </c>
      <c r="K2862" s="92" t="s">
        <v>27</v>
      </c>
      <c r="L2862" s="92" t="s">
        <v>88</v>
      </c>
      <c r="M2862" s="92" t="s">
        <v>116</v>
      </c>
      <c r="N2862" s="92" t="s">
        <v>10144</v>
      </c>
      <c r="O2862" s="92" t="s">
        <v>10144</v>
      </c>
      <c r="P2862" s="95">
        <v>42584.265277777777</v>
      </c>
      <c r="Q2862" s="92"/>
      <c r="R2862" s="95">
        <v>42584.422222222223</v>
      </c>
      <c r="S2862" s="95">
        <v>42584.422222222223</v>
      </c>
      <c r="T2862" s="92"/>
      <c r="U2862" s="124" t="s">
        <v>10423</v>
      </c>
      <c r="V2862" s="92"/>
      <c r="W2862" s="92"/>
      <c r="X2862" s="92">
        <v>0</v>
      </c>
      <c r="Y2862" s="92">
        <v>2</v>
      </c>
      <c r="Z2862" s="92" t="s">
        <v>10145</v>
      </c>
      <c r="AA2862" s="92"/>
      <c r="AB2862" s="92"/>
      <c r="AC2862" s="92"/>
      <c r="AD2862" s="92"/>
      <c r="AE2862" s="92"/>
      <c r="AF2862" s="92"/>
      <c r="AG2862" s="92"/>
      <c r="AH2862" s="92" t="s">
        <v>10146</v>
      </c>
    </row>
    <row r="2863" spans="1:34" ht="15.75" hidden="1" customHeight="1" x14ac:dyDescent="0.2">
      <c r="A2863" s="92" t="s">
        <v>33</v>
      </c>
      <c r="B2863" s="92" t="s">
        <v>56</v>
      </c>
      <c r="C2863" s="51">
        <f t="shared" si="79"/>
        <v>33</v>
      </c>
      <c r="D2863" s="57">
        <v>2016</v>
      </c>
      <c r="E2863" s="57">
        <v>3</v>
      </c>
      <c r="F2863" s="92" t="s">
        <v>869</v>
      </c>
      <c r="G2863" s="93" t="s">
        <v>8640</v>
      </c>
      <c r="H2863" s="92" t="s">
        <v>8641</v>
      </c>
      <c r="I2863" s="94" t="s">
        <v>25</v>
      </c>
      <c r="J2863" s="94" t="s">
        <v>26</v>
      </c>
      <c r="K2863" s="92" t="s">
        <v>27</v>
      </c>
      <c r="L2863" s="92" t="s">
        <v>37</v>
      </c>
      <c r="M2863" s="92" t="s">
        <v>59</v>
      </c>
      <c r="N2863" s="92" t="s">
        <v>59</v>
      </c>
      <c r="O2863" s="92" t="s">
        <v>59</v>
      </c>
      <c r="P2863" s="95">
        <v>42578.552777777775</v>
      </c>
      <c r="Q2863" s="92"/>
      <c r="R2863" s="95">
        <v>42654.777777777781</v>
      </c>
      <c r="S2863" s="95">
        <v>42591.615972222222</v>
      </c>
      <c r="T2863" s="92"/>
      <c r="U2863" s="92" t="s">
        <v>54</v>
      </c>
      <c r="V2863" s="92"/>
      <c r="W2863" s="92"/>
      <c r="X2863" s="92">
        <v>0</v>
      </c>
      <c r="Y2863" s="92">
        <v>2</v>
      </c>
      <c r="Z2863" s="92"/>
      <c r="AA2863" s="92"/>
      <c r="AB2863" s="92"/>
      <c r="AC2863" s="92"/>
      <c r="AD2863" s="92"/>
      <c r="AE2863" s="92"/>
      <c r="AF2863" s="92"/>
      <c r="AG2863" s="92"/>
      <c r="AH2863" s="92" t="s">
        <v>8642</v>
      </c>
    </row>
    <row r="2864" spans="1:34" ht="15.75" customHeight="1" x14ac:dyDescent="0.2">
      <c r="A2864" s="92" t="s">
        <v>33</v>
      </c>
      <c r="B2864" s="92" t="s">
        <v>9275</v>
      </c>
      <c r="C2864" s="51">
        <f t="shared" si="79"/>
        <v>39</v>
      </c>
      <c r="D2864" s="57">
        <v>2016</v>
      </c>
      <c r="E2864" s="57">
        <v>3</v>
      </c>
      <c r="F2864" s="92" t="s">
        <v>22</v>
      </c>
      <c r="G2864" s="93" t="s">
        <v>10133</v>
      </c>
      <c r="H2864" s="92" t="s">
        <v>10134</v>
      </c>
      <c r="I2864" s="94" t="s">
        <v>25</v>
      </c>
      <c r="J2864" s="94" t="s">
        <v>26</v>
      </c>
      <c r="K2864" s="92" t="s">
        <v>27</v>
      </c>
      <c r="L2864" s="92" t="s">
        <v>88</v>
      </c>
      <c r="M2864" s="92" t="s">
        <v>7622</v>
      </c>
      <c r="N2864" s="92" t="s">
        <v>116</v>
      </c>
      <c r="O2864" s="92" t="s">
        <v>116</v>
      </c>
      <c r="P2864" s="95">
        <v>42011.627083333333</v>
      </c>
      <c r="Q2864" s="95">
        <v>42660.973611111112</v>
      </c>
      <c r="R2864" s="95">
        <v>42660.973611111112</v>
      </c>
      <c r="S2864" s="95">
        <v>42634.886111111111</v>
      </c>
      <c r="T2864" s="92"/>
      <c r="U2864" s="124" t="s">
        <v>10423</v>
      </c>
      <c r="V2864" s="92"/>
      <c r="W2864" s="92"/>
      <c r="X2864" s="92">
        <v>0</v>
      </c>
      <c r="Y2864" s="92">
        <v>3</v>
      </c>
      <c r="Z2864" s="97" t="s">
        <v>10135</v>
      </c>
      <c r="AA2864" s="92"/>
      <c r="AB2864" s="92"/>
      <c r="AC2864" s="92"/>
      <c r="AD2864" s="92"/>
      <c r="AE2864" s="92"/>
      <c r="AF2864" s="92"/>
      <c r="AG2864" s="92"/>
      <c r="AH2864" s="92" t="s">
        <v>10136</v>
      </c>
    </row>
    <row r="2865" spans="1:34" ht="15.75" customHeight="1" x14ac:dyDescent="0.2">
      <c r="A2865" s="92" t="s">
        <v>33</v>
      </c>
      <c r="B2865" s="92" t="s">
        <v>56</v>
      </c>
      <c r="C2865" s="51">
        <f t="shared" si="79"/>
        <v>36</v>
      </c>
      <c r="D2865" s="57">
        <v>2016</v>
      </c>
      <c r="E2865" s="57">
        <v>3</v>
      </c>
      <c r="F2865" s="92" t="s">
        <v>22</v>
      </c>
      <c r="G2865" s="93" t="s">
        <v>9474</v>
      </c>
      <c r="H2865" s="92" t="s">
        <v>9475</v>
      </c>
      <c r="I2865" s="94" t="s">
        <v>25</v>
      </c>
      <c r="J2865" s="94" t="s">
        <v>26</v>
      </c>
      <c r="K2865" s="92" t="s">
        <v>27</v>
      </c>
      <c r="L2865" s="92" t="s">
        <v>88</v>
      </c>
      <c r="M2865" s="92" t="s">
        <v>74</v>
      </c>
      <c r="N2865" s="92" t="s">
        <v>74</v>
      </c>
      <c r="O2865" s="92" t="s">
        <v>74</v>
      </c>
      <c r="P2865" s="95">
        <v>42611.370138888888</v>
      </c>
      <c r="Q2865" s="92"/>
      <c r="R2865" s="95">
        <v>42654.870833333334</v>
      </c>
      <c r="S2865" s="95">
        <v>42615.538194444445</v>
      </c>
      <c r="T2865" s="92"/>
      <c r="U2865" s="124" t="s">
        <v>10423</v>
      </c>
      <c r="V2865" s="92"/>
      <c r="W2865" s="96">
        <v>42615</v>
      </c>
      <c r="X2865" s="92">
        <v>0</v>
      </c>
      <c r="Y2865" s="92">
        <v>4</v>
      </c>
      <c r="Z2865" s="92"/>
      <c r="AA2865" s="92"/>
      <c r="AB2865" s="92"/>
      <c r="AC2865" s="92"/>
      <c r="AD2865" s="92"/>
      <c r="AE2865" s="92"/>
      <c r="AF2865" s="92"/>
      <c r="AG2865" s="92"/>
      <c r="AH2865" s="92" t="s">
        <v>9476</v>
      </c>
    </row>
    <row r="2866" spans="1:34" ht="15.75" customHeight="1" x14ac:dyDescent="0.2">
      <c r="A2866" s="92" t="s">
        <v>33</v>
      </c>
      <c r="B2866" s="92" t="s">
        <v>3324</v>
      </c>
      <c r="C2866" s="51">
        <f t="shared" si="79"/>
        <v>37</v>
      </c>
      <c r="D2866" s="57">
        <v>2016</v>
      </c>
      <c r="E2866" s="57">
        <v>3</v>
      </c>
      <c r="F2866" s="92" t="s">
        <v>22</v>
      </c>
      <c r="G2866" s="93" t="s">
        <v>9169</v>
      </c>
      <c r="H2866" s="92" t="s">
        <v>9170</v>
      </c>
      <c r="I2866" s="94" t="s">
        <v>25</v>
      </c>
      <c r="J2866" s="94" t="s">
        <v>26</v>
      </c>
      <c r="K2866" s="92" t="s">
        <v>27</v>
      </c>
      <c r="L2866" s="92" t="s">
        <v>37</v>
      </c>
      <c r="M2866" s="92" t="s">
        <v>29</v>
      </c>
      <c r="N2866" s="92" t="s">
        <v>9171</v>
      </c>
      <c r="O2866" s="92" t="s">
        <v>116</v>
      </c>
      <c r="P2866" s="95">
        <v>42622.48333333333</v>
      </c>
      <c r="Q2866" s="92"/>
      <c r="R2866" s="95">
        <v>42654.843055555553</v>
      </c>
      <c r="S2866" s="95">
        <v>42622.554166666669</v>
      </c>
      <c r="T2866" s="92"/>
      <c r="U2866" s="124" t="s">
        <v>10423</v>
      </c>
      <c r="V2866" s="92"/>
      <c r="W2866" s="92"/>
      <c r="X2866" s="92">
        <v>0</v>
      </c>
      <c r="Y2866" s="92">
        <v>2</v>
      </c>
      <c r="Z2866" s="92"/>
      <c r="AA2866" s="92"/>
      <c r="AB2866" s="92"/>
      <c r="AC2866" s="92"/>
      <c r="AD2866" s="92"/>
      <c r="AE2866" s="92"/>
      <c r="AF2866" s="92"/>
      <c r="AG2866" s="92"/>
      <c r="AH2866" s="92" t="s">
        <v>9172</v>
      </c>
    </row>
    <row r="2867" spans="1:34" ht="15.75" customHeight="1" x14ac:dyDescent="0.2">
      <c r="A2867" s="92" t="s">
        <v>33</v>
      </c>
      <c r="B2867" s="92" t="s">
        <v>56</v>
      </c>
      <c r="C2867" s="51">
        <f t="shared" si="79"/>
        <v>36</v>
      </c>
      <c r="D2867" s="57">
        <v>2016</v>
      </c>
      <c r="E2867" s="57">
        <v>3</v>
      </c>
      <c r="F2867" s="92" t="s">
        <v>22</v>
      </c>
      <c r="G2867" s="93" t="s">
        <v>8741</v>
      </c>
      <c r="H2867" s="92" t="s">
        <v>8742</v>
      </c>
      <c r="I2867" s="94" t="s">
        <v>25</v>
      </c>
      <c r="J2867" s="94" t="s">
        <v>26</v>
      </c>
      <c r="K2867" s="92" t="s">
        <v>27</v>
      </c>
      <c r="L2867" s="92" t="s">
        <v>37</v>
      </c>
      <c r="M2867" s="92" t="s">
        <v>29</v>
      </c>
      <c r="N2867" s="92" t="s">
        <v>74</v>
      </c>
      <c r="O2867" s="92" t="s">
        <v>74</v>
      </c>
      <c r="P2867" s="95">
        <v>42608.649305555555</v>
      </c>
      <c r="Q2867" s="92"/>
      <c r="R2867" s="95">
        <v>42612.59375</v>
      </c>
      <c r="S2867" s="95">
        <v>42611.53402777778</v>
      </c>
      <c r="T2867" s="92"/>
      <c r="U2867" s="124" t="s">
        <v>10423</v>
      </c>
      <c r="V2867" s="92"/>
      <c r="W2867" s="96">
        <v>42611</v>
      </c>
      <c r="X2867" s="92">
        <v>0</v>
      </c>
      <c r="Y2867" s="92">
        <v>1</v>
      </c>
      <c r="Z2867" s="92"/>
      <c r="AA2867" s="92"/>
      <c r="AB2867" s="92"/>
      <c r="AC2867" s="92"/>
      <c r="AD2867" s="92"/>
      <c r="AE2867" s="92"/>
      <c r="AF2867" s="92"/>
      <c r="AG2867" s="92"/>
      <c r="AH2867" s="92" t="s">
        <v>8743</v>
      </c>
    </row>
    <row r="2868" spans="1:34" ht="15.75" customHeight="1" x14ac:dyDescent="0.2">
      <c r="A2868" s="92" t="s">
        <v>33</v>
      </c>
      <c r="B2868" s="92" t="s">
        <v>56</v>
      </c>
      <c r="C2868" s="51">
        <f t="shared" si="79"/>
        <v>33</v>
      </c>
      <c r="D2868" s="57">
        <v>2016</v>
      </c>
      <c r="E2868" s="57">
        <v>3</v>
      </c>
      <c r="F2868" s="92" t="s">
        <v>869</v>
      </c>
      <c r="G2868" s="93" t="s">
        <v>8613</v>
      </c>
      <c r="H2868" s="92" t="s">
        <v>8614</v>
      </c>
      <c r="I2868" s="94" t="s">
        <v>25</v>
      </c>
      <c r="J2868" s="94" t="s">
        <v>26</v>
      </c>
      <c r="K2868" s="92" t="s">
        <v>27</v>
      </c>
      <c r="L2868" s="92" t="s">
        <v>88</v>
      </c>
      <c r="M2868" s="92" t="s">
        <v>30</v>
      </c>
      <c r="N2868" s="92" t="s">
        <v>83</v>
      </c>
      <c r="O2868" s="92" t="s">
        <v>83</v>
      </c>
      <c r="P2868" s="95">
        <v>42575.15347222222</v>
      </c>
      <c r="Q2868" s="92"/>
      <c r="R2868" s="95">
        <v>42654.818055555559</v>
      </c>
      <c r="S2868" s="95">
        <v>42591.458333333336</v>
      </c>
      <c r="T2868" s="92"/>
      <c r="U2868" s="124" t="s">
        <v>10423</v>
      </c>
      <c r="V2868" s="92"/>
      <c r="W2868" s="96">
        <v>42578</v>
      </c>
      <c r="X2868" s="92">
        <v>0</v>
      </c>
      <c r="Y2868" s="92">
        <v>3</v>
      </c>
      <c r="Z2868" s="92"/>
      <c r="AA2868" s="92"/>
      <c r="AB2868" s="92"/>
      <c r="AC2868" s="92"/>
      <c r="AD2868" s="92"/>
      <c r="AE2868" s="92"/>
      <c r="AF2868" s="92"/>
      <c r="AG2868" s="92"/>
      <c r="AH2868" s="92" t="s">
        <v>8615</v>
      </c>
    </row>
    <row r="2869" spans="1:34" ht="15.75" customHeight="1" x14ac:dyDescent="0.2">
      <c r="A2869" s="92" t="s">
        <v>33</v>
      </c>
      <c r="B2869" s="92" t="s">
        <v>56</v>
      </c>
      <c r="C2869" s="51">
        <f t="shared" si="79"/>
        <v>29</v>
      </c>
      <c r="D2869" s="57">
        <v>2016</v>
      </c>
      <c r="E2869" s="57">
        <v>3</v>
      </c>
      <c r="F2869" s="92" t="s">
        <v>869</v>
      </c>
      <c r="G2869" s="93" t="s">
        <v>8679</v>
      </c>
      <c r="H2869" s="92" t="s">
        <v>8680</v>
      </c>
      <c r="I2869" s="94" t="s">
        <v>25</v>
      </c>
      <c r="J2869" s="94" t="s">
        <v>26</v>
      </c>
      <c r="K2869" s="92" t="s">
        <v>27</v>
      </c>
      <c r="L2869" s="92" t="s">
        <v>88</v>
      </c>
      <c r="M2869" s="92" t="s">
        <v>30</v>
      </c>
      <c r="N2869" s="92" t="s">
        <v>83</v>
      </c>
      <c r="O2869" s="92" t="s">
        <v>83</v>
      </c>
      <c r="P2869" s="95">
        <v>42563.55972222222</v>
      </c>
      <c r="Q2869" s="92"/>
      <c r="R2869" s="95">
        <v>42654.818749999999</v>
      </c>
      <c r="S2869" s="95">
        <v>42564.723611111112</v>
      </c>
      <c r="T2869" s="92"/>
      <c r="U2869" s="124" t="s">
        <v>10423</v>
      </c>
      <c r="V2869" s="92"/>
      <c r="W2869" s="96">
        <v>42564</v>
      </c>
      <c r="X2869" s="92">
        <v>0</v>
      </c>
      <c r="Y2869" s="92">
        <v>2</v>
      </c>
      <c r="Z2869" s="92"/>
      <c r="AA2869" s="92"/>
      <c r="AB2869" s="92"/>
      <c r="AC2869" s="92"/>
      <c r="AD2869" s="92"/>
      <c r="AE2869" s="92"/>
      <c r="AF2869" s="92" t="s">
        <v>8681</v>
      </c>
      <c r="AG2869" s="92"/>
      <c r="AH2869" s="92" t="s">
        <v>8682</v>
      </c>
    </row>
    <row r="2870" spans="1:34" ht="15.75" customHeight="1" x14ac:dyDescent="0.2">
      <c r="A2870" s="92" t="s">
        <v>71</v>
      </c>
      <c r="B2870" s="92" t="s">
        <v>2726</v>
      </c>
      <c r="C2870" s="51">
        <f t="shared" si="79"/>
        <v>36</v>
      </c>
      <c r="D2870" s="57">
        <v>2016</v>
      </c>
      <c r="E2870" s="57">
        <v>3</v>
      </c>
      <c r="F2870" s="92" t="s">
        <v>22</v>
      </c>
      <c r="G2870" s="93" t="s">
        <v>8835</v>
      </c>
      <c r="H2870" s="92" t="s">
        <v>8836</v>
      </c>
      <c r="I2870" s="94" t="s">
        <v>25</v>
      </c>
      <c r="J2870" s="94" t="s">
        <v>26</v>
      </c>
      <c r="K2870" s="92" t="s">
        <v>27</v>
      </c>
      <c r="L2870" s="92" t="s">
        <v>88</v>
      </c>
      <c r="M2870" s="92" t="s">
        <v>623</v>
      </c>
      <c r="N2870" s="92" t="s">
        <v>116</v>
      </c>
      <c r="O2870" s="92" t="s">
        <v>116</v>
      </c>
      <c r="P2870" s="95">
        <v>42613.624305555553</v>
      </c>
      <c r="Q2870" s="92"/>
      <c r="R2870" s="95">
        <v>42654.865277777775</v>
      </c>
      <c r="S2870" s="95">
        <v>42615.429166666669</v>
      </c>
      <c r="T2870" s="92"/>
      <c r="U2870" s="124" t="s">
        <v>10423</v>
      </c>
      <c r="V2870" s="92"/>
      <c r="W2870" s="92"/>
      <c r="X2870" s="92">
        <v>0</v>
      </c>
      <c r="Y2870" s="92">
        <v>2</v>
      </c>
      <c r="Z2870" s="92"/>
      <c r="AA2870" s="92"/>
      <c r="AB2870" s="92"/>
      <c r="AC2870" s="92"/>
      <c r="AD2870" s="92"/>
      <c r="AE2870" s="92"/>
      <c r="AF2870" s="92" t="s">
        <v>8837</v>
      </c>
      <c r="AG2870" s="92"/>
      <c r="AH2870" s="92" t="s">
        <v>8838</v>
      </c>
    </row>
    <row r="2871" spans="1:34" ht="15.75" customHeight="1" x14ac:dyDescent="0.2">
      <c r="A2871" s="92" t="s">
        <v>33</v>
      </c>
      <c r="B2871" s="92" t="s">
        <v>56</v>
      </c>
      <c r="C2871" s="51">
        <f t="shared" si="79"/>
        <v>34</v>
      </c>
      <c r="D2871" s="57">
        <v>2016</v>
      </c>
      <c r="E2871" s="57">
        <v>3</v>
      </c>
      <c r="F2871" s="92" t="s">
        <v>22</v>
      </c>
      <c r="G2871" s="93" t="s">
        <v>9370</v>
      </c>
      <c r="H2871" s="92" t="s">
        <v>9371</v>
      </c>
      <c r="I2871" s="94" t="s">
        <v>25</v>
      </c>
      <c r="J2871" s="94" t="s">
        <v>26</v>
      </c>
      <c r="K2871" s="92" t="s">
        <v>27</v>
      </c>
      <c r="L2871" s="92" t="s">
        <v>37</v>
      </c>
      <c r="M2871" s="92" t="s">
        <v>30</v>
      </c>
      <c r="N2871" s="92" t="s">
        <v>74</v>
      </c>
      <c r="O2871" s="92" t="s">
        <v>74</v>
      </c>
      <c r="P2871" s="95">
        <v>42583.456944444442</v>
      </c>
      <c r="Q2871" s="92"/>
      <c r="R2871" s="95">
        <v>42598.55972222222</v>
      </c>
      <c r="S2871" s="95">
        <v>42598.536111111112</v>
      </c>
      <c r="T2871" s="92"/>
      <c r="U2871" s="124" t="s">
        <v>10423</v>
      </c>
      <c r="V2871" s="92"/>
      <c r="W2871" s="96">
        <v>42598</v>
      </c>
      <c r="X2871" s="92">
        <v>0</v>
      </c>
      <c r="Y2871" s="92">
        <v>3</v>
      </c>
      <c r="Z2871" s="92"/>
      <c r="AA2871" s="92"/>
      <c r="AB2871" s="92"/>
      <c r="AC2871" s="92"/>
      <c r="AD2871" s="92"/>
      <c r="AE2871" s="92"/>
      <c r="AF2871" s="92" t="s">
        <v>9372</v>
      </c>
      <c r="AG2871" s="92"/>
      <c r="AH2871" s="92" t="s">
        <v>9373</v>
      </c>
    </row>
    <row r="2872" spans="1:34" ht="15.75" hidden="1" customHeight="1" x14ac:dyDescent="0.2">
      <c r="A2872" s="92" t="s">
        <v>33</v>
      </c>
      <c r="B2872" s="92" t="s">
        <v>56</v>
      </c>
      <c r="C2872" s="51">
        <f t="shared" si="79"/>
        <v>40</v>
      </c>
      <c r="D2872" s="57">
        <v>2016</v>
      </c>
      <c r="E2872" s="57">
        <v>3</v>
      </c>
      <c r="F2872" s="92" t="s">
        <v>869</v>
      </c>
      <c r="G2872" s="93" t="s">
        <v>8704</v>
      </c>
      <c r="H2872" s="92" t="s">
        <v>8705</v>
      </c>
      <c r="I2872" s="94" t="s">
        <v>25</v>
      </c>
      <c r="J2872" s="94" t="s">
        <v>26</v>
      </c>
      <c r="K2872" s="92" t="s">
        <v>27</v>
      </c>
      <c r="L2872" s="92" t="s">
        <v>88</v>
      </c>
      <c r="M2872" s="92" t="s">
        <v>83</v>
      </c>
      <c r="N2872" s="92" t="s">
        <v>83</v>
      </c>
      <c r="O2872" s="92" t="s">
        <v>83</v>
      </c>
      <c r="P2872" s="95">
        <v>42426.737500000003</v>
      </c>
      <c r="Q2872" s="92"/>
      <c r="R2872" s="95">
        <v>42654.820833333331</v>
      </c>
      <c r="S2872" s="95">
        <v>42639.759722222225</v>
      </c>
      <c r="T2872" s="92"/>
      <c r="U2872" s="92" t="s">
        <v>54</v>
      </c>
      <c r="V2872" s="92"/>
      <c r="W2872" s="92"/>
      <c r="X2872" s="92">
        <v>0</v>
      </c>
      <c r="Y2872" s="92">
        <v>2</v>
      </c>
      <c r="Z2872" s="97" t="s">
        <v>8706</v>
      </c>
      <c r="AA2872" s="92"/>
      <c r="AB2872" s="92"/>
      <c r="AC2872" s="92"/>
      <c r="AD2872" s="92"/>
      <c r="AE2872" s="92"/>
      <c r="AF2872" s="92"/>
      <c r="AG2872" s="92"/>
      <c r="AH2872" s="92" t="s">
        <v>8707</v>
      </c>
    </row>
    <row r="2873" spans="1:34" ht="15.75" customHeight="1" x14ac:dyDescent="0.2">
      <c r="A2873" s="92" t="s">
        <v>33</v>
      </c>
      <c r="B2873" s="92" t="s">
        <v>56</v>
      </c>
      <c r="C2873" s="51">
        <f t="shared" si="79"/>
        <v>37</v>
      </c>
      <c r="D2873" s="57">
        <v>2016</v>
      </c>
      <c r="E2873" s="57">
        <v>3</v>
      </c>
      <c r="F2873" s="92" t="s">
        <v>869</v>
      </c>
      <c r="G2873" s="93" t="s">
        <v>8714</v>
      </c>
      <c r="H2873" s="92" t="s">
        <v>8715</v>
      </c>
      <c r="I2873" s="94" t="s">
        <v>25</v>
      </c>
      <c r="J2873" s="94" t="s">
        <v>26</v>
      </c>
      <c r="K2873" s="92" t="s">
        <v>27</v>
      </c>
      <c r="L2873" s="92" t="s">
        <v>88</v>
      </c>
      <c r="M2873" s="92" t="s">
        <v>83</v>
      </c>
      <c r="N2873" s="92" t="s">
        <v>83</v>
      </c>
      <c r="O2873" s="92" t="s">
        <v>83</v>
      </c>
      <c r="P2873" s="95">
        <v>42271.616666666669</v>
      </c>
      <c r="Q2873" s="92"/>
      <c r="R2873" s="95">
        <v>42654.822916666664</v>
      </c>
      <c r="S2873" s="95">
        <v>42621.5625</v>
      </c>
      <c r="T2873" s="92"/>
      <c r="U2873" s="124" t="s">
        <v>10423</v>
      </c>
      <c r="V2873" s="92"/>
      <c r="W2873" s="96">
        <v>42282</v>
      </c>
      <c r="X2873" s="92">
        <v>0</v>
      </c>
      <c r="Y2873" s="92">
        <v>4</v>
      </c>
      <c r="Z2873" s="92"/>
      <c r="AA2873" s="92"/>
      <c r="AB2873" s="92"/>
      <c r="AC2873" s="92"/>
      <c r="AD2873" s="92"/>
      <c r="AE2873" s="92"/>
      <c r="AF2873" s="92"/>
      <c r="AG2873" s="92"/>
      <c r="AH2873" s="92" t="s">
        <v>8716</v>
      </c>
    </row>
    <row r="2874" spans="1:34" ht="15.75" customHeight="1" x14ac:dyDescent="0.2">
      <c r="A2874" s="92" t="s">
        <v>33</v>
      </c>
      <c r="B2874" s="92" t="s">
        <v>9275</v>
      </c>
      <c r="C2874" s="51">
        <f t="shared" si="79"/>
        <v>30</v>
      </c>
      <c r="D2874" s="57">
        <v>2016</v>
      </c>
      <c r="E2874" s="57">
        <v>3</v>
      </c>
      <c r="F2874" s="92" t="s">
        <v>22</v>
      </c>
      <c r="G2874" s="93" t="s">
        <v>9691</v>
      </c>
      <c r="H2874" s="92" t="s">
        <v>9819</v>
      </c>
      <c r="I2874" s="94" t="s">
        <v>25</v>
      </c>
      <c r="J2874" s="94" t="s">
        <v>26</v>
      </c>
      <c r="K2874" s="92" t="s">
        <v>27</v>
      </c>
      <c r="L2874" s="92" t="s">
        <v>88</v>
      </c>
      <c r="M2874" s="92" t="s">
        <v>7622</v>
      </c>
      <c r="N2874" s="92" t="s">
        <v>116</v>
      </c>
      <c r="O2874" s="92" t="s">
        <v>116</v>
      </c>
      <c r="P2874" s="95">
        <v>42545.534722222219</v>
      </c>
      <c r="Q2874" s="92"/>
      <c r="R2874" s="95">
        <v>42660.834027777775</v>
      </c>
      <c r="S2874" s="95">
        <v>42573.396527777775</v>
      </c>
      <c r="T2874" s="92"/>
      <c r="U2874" s="124" t="s">
        <v>10423</v>
      </c>
      <c r="V2874" s="92"/>
      <c r="W2874" s="92"/>
      <c r="X2874" s="92">
        <v>0</v>
      </c>
      <c r="Y2874" s="92">
        <v>3</v>
      </c>
      <c r="Z2874" s="92" t="s">
        <v>9820</v>
      </c>
      <c r="AA2874" s="92"/>
      <c r="AB2874" s="92"/>
      <c r="AC2874" s="92"/>
      <c r="AD2874" s="92"/>
      <c r="AE2874" s="92"/>
      <c r="AF2874" s="92" t="s">
        <v>9688</v>
      </c>
      <c r="AG2874" s="92"/>
      <c r="AH2874" s="92" t="s">
        <v>9821</v>
      </c>
    </row>
    <row r="2875" spans="1:34" ht="15.75" customHeight="1" x14ac:dyDescent="0.2">
      <c r="A2875" s="92" t="s">
        <v>33</v>
      </c>
      <c r="B2875" s="92" t="s">
        <v>56</v>
      </c>
      <c r="C2875" s="51">
        <f t="shared" si="79"/>
        <v>36</v>
      </c>
      <c r="D2875" s="57">
        <v>2016</v>
      </c>
      <c r="E2875" s="57">
        <v>3</v>
      </c>
      <c r="F2875" s="92" t="s">
        <v>22</v>
      </c>
      <c r="G2875" s="93" t="s">
        <v>8921</v>
      </c>
      <c r="H2875" s="92" t="s">
        <v>8922</v>
      </c>
      <c r="I2875" s="94" t="s">
        <v>36</v>
      </c>
      <c r="J2875" s="94" t="s">
        <v>26</v>
      </c>
      <c r="K2875" s="92" t="s">
        <v>27</v>
      </c>
      <c r="L2875" s="92" t="s">
        <v>88</v>
      </c>
      <c r="M2875" s="92" t="s">
        <v>30</v>
      </c>
      <c r="N2875" s="92" t="s">
        <v>3796</v>
      </c>
      <c r="O2875" s="92" t="s">
        <v>3796</v>
      </c>
      <c r="P2875" s="95">
        <v>42614.568055555559</v>
      </c>
      <c r="Q2875" s="92"/>
      <c r="R2875" s="95">
        <v>42614.822222222225</v>
      </c>
      <c r="S2875" s="95">
        <v>42614.638888888891</v>
      </c>
      <c r="T2875" s="92"/>
      <c r="U2875" s="124" t="s">
        <v>10423</v>
      </c>
      <c r="V2875" s="92"/>
      <c r="W2875" s="96">
        <v>42620</v>
      </c>
      <c r="X2875" s="92">
        <v>0</v>
      </c>
      <c r="Y2875" s="92">
        <v>3</v>
      </c>
      <c r="Z2875" s="92"/>
      <c r="AA2875" s="92"/>
      <c r="AB2875" s="92"/>
      <c r="AC2875" s="92"/>
      <c r="AD2875" s="92"/>
      <c r="AE2875" s="92"/>
      <c r="AF2875" s="92"/>
      <c r="AG2875" s="92"/>
      <c r="AH2875" s="92" t="s">
        <v>8923</v>
      </c>
    </row>
    <row r="2876" spans="1:34" ht="15.75" customHeight="1" x14ac:dyDescent="0.2">
      <c r="A2876" s="92" t="s">
        <v>33</v>
      </c>
      <c r="B2876" s="92" t="s">
        <v>56</v>
      </c>
      <c r="C2876" s="51">
        <f t="shared" si="79"/>
        <v>31</v>
      </c>
      <c r="D2876" s="57">
        <v>2016</v>
      </c>
      <c r="E2876" s="57">
        <v>3</v>
      </c>
      <c r="F2876" s="92" t="s">
        <v>869</v>
      </c>
      <c r="G2876" s="93" t="s">
        <v>8683</v>
      </c>
      <c r="H2876" s="92" t="s">
        <v>8684</v>
      </c>
      <c r="I2876" s="94" t="s">
        <v>25</v>
      </c>
      <c r="J2876" s="94" t="s">
        <v>26</v>
      </c>
      <c r="K2876" s="92" t="s">
        <v>27</v>
      </c>
      <c r="L2876" s="92" t="s">
        <v>37</v>
      </c>
      <c r="M2876" s="92" t="s">
        <v>29</v>
      </c>
      <c r="N2876" s="92" t="s">
        <v>3796</v>
      </c>
      <c r="O2876" s="92" t="s">
        <v>3796</v>
      </c>
      <c r="P2876" s="95">
        <v>42548.631249999999</v>
      </c>
      <c r="Q2876" s="92"/>
      <c r="R2876" s="95">
        <v>42583.573611111111</v>
      </c>
      <c r="S2876" s="95">
        <v>42577.631944444445</v>
      </c>
      <c r="T2876" s="92"/>
      <c r="U2876" s="124" t="s">
        <v>10423</v>
      </c>
      <c r="V2876" s="92"/>
      <c r="W2876" s="96">
        <v>42580</v>
      </c>
      <c r="X2876" s="92">
        <v>0</v>
      </c>
      <c r="Y2876" s="92">
        <v>1</v>
      </c>
      <c r="Z2876" s="92"/>
      <c r="AA2876" s="92"/>
      <c r="AB2876" s="92"/>
      <c r="AC2876" s="92"/>
      <c r="AD2876" s="92"/>
      <c r="AE2876" s="92"/>
      <c r="AF2876" s="92"/>
      <c r="AG2876" s="92"/>
      <c r="AH2876" s="92" t="s">
        <v>8685</v>
      </c>
    </row>
    <row r="2877" spans="1:34" ht="15.75" customHeight="1" x14ac:dyDescent="0.2">
      <c r="A2877" s="92" t="s">
        <v>33</v>
      </c>
      <c r="B2877" s="92" t="s">
        <v>56</v>
      </c>
      <c r="C2877" s="51">
        <f t="shared" si="79"/>
        <v>39</v>
      </c>
      <c r="D2877" s="57">
        <v>2016</v>
      </c>
      <c r="E2877" s="57">
        <v>3</v>
      </c>
      <c r="F2877" s="92" t="s">
        <v>22</v>
      </c>
      <c r="G2877" s="93" t="s">
        <v>9099</v>
      </c>
      <c r="H2877" s="92" t="s">
        <v>9100</v>
      </c>
      <c r="I2877" s="94" t="s">
        <v>25</v>
      </c>
      <c r="J2877" s="94" t="s">
        <v>26</v>
      </c>
      <c r="K2877" s="92" t="s">
        <v>27</v>
      </c>
      <c r="L2877" s="92" t="s">
        <v>37</v>
      </c>
      <c r="M2877" s="92" t="s">
        <v>29</v>
      </c>
      <c r="N2877" s="92" t="s">
        <v>74</v>
      </c>
      <c r="O2877" s="92" t="s">
        <v>74</v>
      </c>
      <c r="P2877" s="95">
        <v>42632.363194444442</v>
      </c>
      <c r="Q2877" s="92"/>
      <c r="R2877" s="95">
        <v>42654.838194444441</v>
      </c>
      <c r="S2877" s="95">
        <v>42632.469444444447</v>
      </c>
      <c r="T2877" s="92"/>
      <c r="U2877" s="124" t="s">
        <v>10423</v>
      </c>
      <c r="V2877" s="92"/>
      <c r="W2877" s="92"/>
      <c r="X2877" s="92">
        <v>0</v>
      </c>
      <c r="Y2877" s="92">
        <v>1</v>
      </c>
      <c r="Z2877" s="92"/>
      <c r="AA2877" s="92"/>
      <c r="AB2877" s="92"/>
      <c r="AC2877" s="92"/>
      <c r="AD2877" s="92"/>
      <c r="AE2877" s="92"/>
      <c r="AF2877" s="92"/>
      <c r="AG2877" s="92"/>
      <c r="AH2877" s="92" t="s">
        <v>9101</v>
      </c>
    </row>
    <row r="2878" spans="1:34" ht="15.75" hidden="1" customHeight="1" x14ac:dyDescent="0.2">
      <c r="A2878" s="92" t="s">
        <v>33</v>
      </c>
      <c r="B2878" s="92" t="s">
        <v>108</v>
      </c>
      <c r="C2878" s="51">
        <f t="shared" si="79"/>
        <v>37</v>
      </c>
      <c r="D2878" s="57">
        <v>2016</v>
      </c>
      <c r="E2878" s="57">
        <v>3</v>
      </c>
      <c r="F2878" s="92" t="s">
        <v>22</v>
      </c>
      <c r="G2878" s="93" t="s">
        <v>9061</v>
      </c>
      <c r="H2878" s="92" t="s">
        <v>9802</v>
      </c>
      <c r="I2878" s="94" t="s">
        <v>25</v>
      </c>
      <c r="J2878" s="94" t="s">
        <v>26</v>
      </c>
      <c r="K2878" s="92" t="s">
        <v>27</v>
      </c>
      <c r="L2878" s="92" t="s">
        <v>88</v>
      </c>
      <c r="M2878" s="92" t="s">
        <v>2982</v>
      </c>
      <c r="N2878" s="92" t="s">
        <v>2982</v>
      </c>
      <c r="O2878" s="92" t="s">
        <v>2982</v>
      </c>
      <c r="P2878" s="95">
        <v>42507.527083333334</v>
      </c>
      <c r="Q2878" s="95">
        <v>42660.84097222222</v>
      </c>
      <c r="R2878" s="95">
        <v>42660.84097222222</v>
      </c>
      <c r="S2878" s="95">
        <v>42621.590277777781</v>
      </c>
      <c r="T2878" s="92"/>
      <c r="U2878" s="92" t="s">
        <v>106</v>
      </c>
      <c r="V2878" s="92"/>
      <c r="W2878" s="96">
        <v>42545</v>
      </c>
      <c r="X2878" s="92">
        <v>0</v>
      </c>
      <c r="Y2878" s="92">
        <v>6</v>
      </c>
      <c r="Z2878" s="92"/>
      <c r="AA2878" s="92"/>
      <c r="AB2878" s="92"/>
      <c r="AC2878" s="92"/>
      <c r="AD2878" s="92"/>
      <c r="AE2878" s="92"/>
      <c r="AF2878" s="92" t="s">
        <v>9060</v>
      </c>
      <c r="AG2878" s="92"/>
      <c r="AH2878" s="92" t="s">
        <v>9803</v>
      </c>
    </row>
    <row r="2879" spans="1:34" ht="15.75" hidden="1" customHeight="1" x14ac:dyDescent="0.2">
      <c r="A2879" s="92" t="s">
        <v>33</v>
      </c>
      <c r="B2879" s="92" t="s">
        <v>41</v>
      </c>
      <c r="C2879" s="51">
        <f t="shared" si="79"/>
        <v>35</v>
      </c>
      <c r="D2879" s="57">
        <v>2016</v>
      </c>
      <c r="E2879" s="57">
        <v>3</v>
      </c>
      <c r="F2879" s="92" t="s">
        <v>22</v>
      </c>
      <c r="G2879" s="93" t="s">
        <v>9051</v>
      </c>
      <c r="H2879" s="92" t="s">
        <v>9052</v>
      </c>
      <c r="I2879" s="94" t="s">
        <v>25</v>
      </c>
      <c r="J2879" s="94" t="s">
        <v>26</v>
      </c>
      <c r="K2879" s="92" t="s">
        <v>27</v>
      </c>
      <c r="L2879" s="92" t="s">
        <v>37</v>
      </c>
      <c r="M2879" s="92" t="s">
        <v>29</v>
      </c>
      <c r="N2879" s="92" t="s">
        <v>38</v>
      </c>
      <c r="O2879" s="92" t="s">
        <v>38</v>
      </c>
      <c r="P2879" s="95">
        <v>42604.453472222223</v>
      </c>
      <c r="Q2879" s="92"/>
      <c r="R2879" s="95">
        <v>42654.88958333333</v>
      </c>
      <c r="S2879" s="95">
        <v>42605.579861111109</v>
      </c>
      <c r="T2879" s="92"/>
      <c r="U2879" s="92" t="s">
        <v>39</v>
      </c>
      <c r="V2879" s="92"/>
      <c r="W2879" s="96">
        <v>42606</v>
      </c>
      <c r="X2879" s="92">
        <v>0</v>
      </c>
      <c r="Y2879" s="92">
        <v>1</v>
      </c>
      <c r="Z2879" s="97" t="s">
        <v>9053</v>
      </c>
      <c r="AA2879" s="92"/>
      <c r="AB2879" s="92"/>
      <c r="AC2879" s="92"/>
      <c r="AD2879" s="92"/>
      <c r="AE2879" s="92"/>
      <c r="AF2879" s="92"/>
      <c r="AG2879" s="92"/>
      <c r="AH2879" s="92" t="s">
        <v>9054</v>
      </c>
    </row>
    <row r="2880" spans="1:34" ht="15.75" hidden="1" customHeight="1" x14ac:dyDescent="0.2">
      <c r="A2880" s="92" t="s">
        <v>33</v>
      </c>
      <c r="B2880" s="92" t="s">
        <v>6457</v>
      </c>
      <c r="C2880" s="51">
        <f t="shared" si="79"/>
        <v>31</v>
      </c>
      <c r="D2880" s="57">
        <v>2016</v>
      </c>
      <c r="E2880" s="57">
        <v>3</v>
      </c>
      <c r="F2880" s="62" t="s">
        <v>1777</v>
      </c>
      <c r="G2880" s="93" t="s">
        <v>10255</v>
      </c>
      <c r="H2880" s="92" t="s">
        <v>10256</v>
      </c>
      <c r="I2880" s="94" t="s">
        <v>25</v>
      </c>
      <c r="J2880" s="94" t="s">
        <v>26</v>
      </c>
      <c r="K2880" s="92" t="s">
        <v>27</v>
      </c>
      <c r="L2880" s="92" t="s">
        <v>88</v>
      </c>
      <c r="M2880" s="92" t="s">
        <v>7622</v>
      </c>
      <c r="N2880" s="92" t="s">
        <v>116</v>
      </c>
      <c r="O2880" s="92" t="s">
        <v>116</v>
      </c>
      <c r="P2880" s="95">
        <v>42579.415277777778</v>
      </c>
      <c r="Q2880" s="92"/>
      <c r="R2880" s="95">
        <v>42614.824999999997</v>
      </c>
      <c r="S2880" s="95">
        <v>42580.329861111109</v>
      </c>
      <c r="T2880" s="92"/>
      <c r="U2880" s="126" t="s">
        <v>1777</v>
      </c>
      <c r="V2880" s="92"/>
      <c r="W2880" s="92"/>
      <c r="X2880" s="92">
        <v>0</v>
      </c>
      <c r="Y2880" s="92">
        <v>1</v>
      </c>
      <c r="Z2880" s="92"/>
      <c r="AA2880" s="92"/>
      <c r="AB2880" s="92"/>
      <c r="AC2880" s="92"/>
      <c r="AD2880" s="92"/>
      <c r="AE2880" s="92"/>
      <c r="AF2880" s="92"/>
      <c r="AG2880" s="92"/>
      <c r="AH2880" s="92" t="s">
        <v>10257</v>
      </c>
    </row>
    <row r="2881" spans="1:34" ht="15.75" customHeight="1" x14ac:dyDescent="0.2">
      <c r="A2881" s="92" t="s">
        <v>33</v>
      </c>
      <c r="B2881" s="92" t="s">
        <v>6457</v>
      </c>
      <c r="C2881" s="51">
        <f t="shared" si="79"/>
        <v>34</v>
      </c>
      <c r="D2881" s="57">
        <v>2016</v>
      </c>
      <c r="E2881" s="57">
        <v>3</v>
      </c>
      <c r="F2881" s="92" t="s">
        <v>22</v>
      </c>
      <c r="G2881" s="93" t="s">
        <v>9236</v>
      </c>
      <c r="H2881" s="92" t="s">
        <v>9237</v>
      </c>
      <c r="I2881" s="94" t="s">
        <v>25</v>
      </c>
      <c r="J2881" s="94" t="s">
        <v>26</v>
      </c>
      <c r="K2881" s="92" t="s">
        <v>27</v>
      </c>
      <c r="L2881" s="92" t="s">
        <v>88</v>
      </c>
      <c r="M2881" s="92" t="s">
        <v>7622</v>
      </c>
      <c r="N2881" s="92" t="s">
        <v>4515</v>
      </c>
      <c r="O2881" s="92" t="s">
        <v>4515</v>
      </c>
      <c r="P2881" s="95">
        <v>42576.665277777778</v>
      </c>
      <c r="Q2881" s="92"/>
      <c r="R2881" s="95">
        <v>42654.99722222222</v>
      </c>
      <c r="S2881" s="95">
        <v>42600.408333333333</v>
      </c>
      <c r="T2881" s="92"/>
      <c r="U2881" s="124" t="s">
        <v>10423</v>
      </c>
      <c r="V2881" s="92"/>
      <c r="W2881" s="92"/>
      <c r="X2881" s="92">
        <v>0</v>
      </c>
      <c r="Y2881" s="92">
        <v>1</v>
      </c>
      <c r="Z2881" s="92"/>
      <c r="AA2881" s="92"/>
      <c r="AB2881" s="92"/>
      <c r="AC2881" s="92"/>
      <c r="AD2881" s="92"/>
      <c r="AE2881" s="92"/>
      <c r="AF2881" s="92"/>
      <c r="AG2881" s="92"/>
      <c r="AH2881" s="92"/>
    </row>
    <row r="2882" spans="1:34" ht="15.75" hidden="1" customHeight="1" x14ac:dyDescent="0.2">
      <c r="A2882" s="92" t="s">
        <v>33</v>
      </c>
      <c r="B2882" s="92" t="s">
        <v>120</v>
      </c>
      <c r="C2882" s="51">
        <f t="shared" si="79"/>
        <v>39</v>
      </c>
      <c r="D2882" s="57">
        <v>2016</v>
      </c>
      <c r="E2882" s="57">
        <v>3</v>
      </c>
      <c r="F2882" s="62" t="s">
        <v>1777</v>
      </c>
      <c r="G2882" s="93" t="s">
        <v>10213</v>
      </c>
      <c r="H2882" s="92" t="s">
        <v>10214</v>
      </c>
      <c r="I2882" s="94" t="s">
        <v>36</v>
      </c>
      <c r="J2882" s="94" t="s">
        <v>26</v>
      </c>
      <c r="K2882" s="92" t="s">
        <v>27</v>
      </c>
      <c r="L2882" s="92" t="s">
        <v>88</v>
      </c>
      <c r="M2882" s="92" t="s">
        <v>7622</v>
      </c>
      <c r="N2882" s="92" t="s">
        <v>7622</v>
      </c>
      <c r="O2882" s="92" t="s">
        <v>7622</v>
      </c>
      <c r="P2882" s="95">
        <v>42625.647916666669</v>
      </c>
      <c r="Q2882" s="92"/>
      <c r="R2882" s="95">
        <v>42634.886111111111</v>
      </c>
      <c r="S2882" s="95">
        <v>42634.886111111111</v>
      </c>
      <c r="T2882" s="92"/>
      <c r="U2882" s="126" t="s">
        <v>1777</v>
      </c>
      <c r="V2882" s="92"/>
      <c r="W2882" s="92"/>
      <c r="X2882" s="92">
        <v>0</v>
      </c>
      <c r="Y2882" s="92">
        <v>1</v>
      </c>
      <c r="Z2882" s="92"/>
      <c r="AA2882" s="92"/>
      <c r="AB2882" s="92"/>
      <c r="AC2882" s="92"/>
      <c r="AD2882" s="92"/>
      <c r="AE2882" s="92"/>
      <c r="AF2882" s="92"/>
      <c r="AG2882" s="92"/>
      <c r="AH2882" s="92"/>
    </row>
    <row r="2883" spans="1:34" ht="15.75" customHeight="1" x14ac:dyDescent="0.2">
      <c r="A2883" s="92" t="s">
        <v>33</v>
      </c>
      <c r="B2883" s="92" t="s">
        <v>6457</v>
      </c>
      <c r="C2883" s="51">
        <f t="shared" si="79"/>
        <v>37</v>
      </c>
      <c r="D2883" s="57">
        <v>2016</v>
      </c>
      <c r="E2883" s="57">
        <v>3</v>
      </c>
      <c r="F2883" s="92" t="s">
        <v>22</v>
      </c>
      <c r="G2883" s="93" t="s">
        <v>9619</v>
      </c>
      <c r="H2883" s="92" t="s">
        <v>9634</v>
      </c>
      <c r="I2883" s="94" t="s">
        <v>25</v>
      </c>
      <c r="J2883" s="94" t="s">
        <v>26</v>
      </c>
      <c r="K2883" s="92" t="s">
        <v>27</v>
      </c>
      <c r="L2883" s="92" t="s">
        <v>88</v>
      </c>
      <c r="M2883" s="92" t="s">
        <v>7622</v>
      </c>
      <c r="N2883" s="92" t="s">
        <v>7622</v>
      </c>
      <c r="O2883" s="92" t="s">
        <v>7622</v>
      </c>
      <c r="P2883" s="95">
        <v>42485.531944444447</v>
      </c>
      <c r="Q2883" s="95">
        <v>42660.84375</v>
      </c>
      <c r="R2883" s="95">
        <v>42660.84375</v>
      </c>
      <c r="S2883" s="95">
        <v>42622.377083333333</v>
      </c>
      <c r="T2883" s="92"/>
      <c r="U2883" s="124" t="s">
        <v>10423</v>
      </c>
      <c r="V2883" s="92"/>
      <c r="W2883" s="92"/>
      <c r="X2883" s="92">
        <v>0</v>
      </c>
      <c r="Y2883" s="92">
        <v>1</v>
      </c>
      <c r="Z2883" s="92"/>
      <c r="AA2883" s="92"/>
      <c r="AB2883" s="92"/>
      <c r="AC2883" s="92"/>
      <c r="AD2883" s="92"/>
      <c r="AE2883" s="92" t="s">
        <v>9635</v>
      </c>
      <c r="AF2883" s="92" t="s">
        <v>9636</v>
      </c>
      <c r="AG2883" s="92"/>
      <c r="AH2883" s="92" t="s">
        <v>9637</v>
      </c>
    </row>
    <row r="2884" spans="1:34" ht="15.75" hidden="1" customHeight="1" x14ac:dyDescent="0.2">
      <c r="A2884" s="92" t="s">
        <v>33</v>
      </c>
      <c r="B2884" s="92" t="s">
        <v>120</v>
      </c>
      <c r="C2884" s="51">
        <f t="shared" si="79"/>
        <v>38</v>
      </c>
      <c r="D2884" s="57">
        <v>2016</v>
      </c>
      <c r="E2884" s="57">
        <v>3</v>
      </c>
      <c r="F2884" s="62" t="s">
        <v>1777</v>
      </c>
      <c r="G2884" s="93" t="s">
        <v>10265</v>
      </c>
      <c r="H2884" s="92" t="s">
        <v>10266</v>
      </c>
      <c r="I2884" s="94" t="s">
        <v>25</v>
      </c>
      <c r="J2884" s="94" t="s">
        <v>26</v>
      </c>
      <c r="K2884" s="92" t="s">
        <v>27</v>
      </c>
      <c r="L2884" s="92" t="s">
        <v>88</v>
      </c>
      <c r="M2884" s="92" t="s">
        <v>7562</v>
      </c>
      <c r="N2884" s="92" t="s">
        <v>4124</v>
      </c>
      <c r="O2884" s="92" t="s">
        <v>4124</v>
      </c>
      <c r="P2884" s="95">
        <v>42473.424305555556</v>
      </c>
      <c r="Q2884" s="92"/>
      <c r="R2884" s="95">
        <v>42627.563194444447</v>
      </c>
      <c r="S2884" s="95">
        <v>42627.563194444447</v>
      </c>
      <c r="T2884" s="92"/>
      <c r="U2884" s="126" t="s">
        <v>1777</v>
      </c>
      <c r="V2884" s="92"/>
      <c r="W2884" s="92"/>
      <c r="X2884" s="92">
        <v>0</v>
      </c>
      <c r="Y2884" s="92">
        <v>1</v>
      </c>
      <c r="Z2884" s="92"/>
      <c r="AA2884" s="92"/>
      <c r="AB2884" s="92"/>
      <c r="AC2884" s="92"/>
      <c r="AD2884" s="92"/>
      <c r="AE2884" s="92"/>
      <c r="AF2884" s="92"/>
      <c r="AG2884" s="92"/>
      <c r="AH2884" s="92" t="s">
        <v>10267</v>
      </c>
    </row>
    <row r="2885" spans="1:34" ht="15.75" hidden="1" customHeight="1" x14ac:dyDescent="0.2">
      <c r="A2885" s="92" t="s">
        <v>33</v>
      </c>
      <c r="B2885" s="92" t="s">
        <v>76</v>
      </c>
      <c r="C2885" s="51">
        <f t="shared" si="79"/>
        <v>37</v>
      </c>
      <c r="D2885" s="57">
        <v>2016</v>
      </c>
      <c r="E2885" s="57">
        <v>3</v>
      </c>
      <c r="F2885" s="92" t="s">
        <v>22</v>
      </c>
      <c r="G2885" s="93" t="s">
        <v>10124</v>
      </c>
      <c r="H2885" s="92" t="s">
        <v>10125</v>
      </c>
      <c r="I2885" s="94" t="s">
        <v>217</v>
      </c>
      <c r="J2885" s="94" t="s">
        <v>26</v>
      </c>
      <c r="K2885" s="92" t="s">
        <v>27</v>
      </c>
      <c r="L2885" s="92" t="s">
        <v>88</v>
      </c>
      <c r="M2885" s="92" t="s">
        <v>83</v>
      </c>
      <c r="N2885" s="92" t="s">
        <v>30</v>
      </c>
      <c r="O2885" s="92" t="s">
        <v>30</v>
      </c>
      <c r="P2885" s="95">
        <v>42186.615972222222</v>
      </c>
      <c r="Q2885" s="92"/>
      <c r="R2885" s="95">
        <v>42622.571527777778</v>
      </c>
      <c r="S2885" s="95">
        <v>42621.563194444447</v>
      </c>
      <c r="T2885" s="92"/>
      <c r="U2885" s="92" t="s">
        <v>54</v>
      </c>
      <c r="V2885" s="92"/>
      <c r="W2885" s="92"/>
      <c r="X2885" s="92">
        <v>0</v>
      </c>
      <c r="Y2885" s="92">
        <v>2</v>
      </c>
      <c r="Z2885" s="92"/>
      <c r="AA2885" s="92"/>
      <c r="AB2885" s="92"/>
      <c r="AC2885" s="92"/>
      <c r="AD2885" s="92"/>
      <c r="AE2885" s="92"/>
      <c r="AF2885" s="92"/>
      <c r="AG2885" s="92"/>
      <c r="AH2885" s="92" t="s">
        <v>10126</v>
      </c>
    </row>
    <row r="2886" spans="1:34" ht="15.75" hidden="1" customHeight="1" x14ac:dyDescent="0.2">
      <c r="A2886" s="92" t="s">
        <v>33</v>
      </c>
      <c r="B2886" s="92" t="s">
        <v>145</v>
      </c>
      <c r="C2886" s="51">
        <f t="shared" si="79"/>
        <v>40</v>
      </c>
      <c r="D2886" s="57">
        <v>2016</v>
      </c>
      <c r="E2886" s="57">
        <v>3</v>
      </c>
      <c r="F2886" s="92" t="s">
        <v>22</v>
      </c>
      <c r="G2886" s="93" t="s">
        <v>8753</v>
      </c>
      <c r="H2886" s="92" t="s">
        <v>8754</v>
      </c>
      <c r="I2886" s="94" t="s">
        <v>25</v>
      </c>
      <c r="J2886" s="94" t="s">
        <v>26</v>
      </c>
      <c r="K2886" s="92" t="s">
        <v>27</v>
      </c>
      <c r="L2886" s="92" t="s">
        <v>88</v>
      </c>
      <c r="M2886" s="92" t="s">
        <v>7562</v>
      </c>
      <c r="N2886" s="92" t="s">
        <v>7562</v>
      </c>
      <c r="O2886" s="92" t="s">
        <v>30</v>
      </c>
      <c r="P2886" s="95">
        <v>42605.566666666666</v>
      </c>
      <c r="Q2886" s="92"/>
      <c r="R2886" s="95">
        <v>42643.586805555555</v>
      </c>
      <c r="S2886" s="95">
        <v>42639.438888888886</v>
      </c>
      <c r="T2886" s="92"/>
      <c r="U2886" s="92" t="s">
        <v>54</v>
      </c>
      <c r="V2886" s="92"/>
      <c r="W2886" s="96">
        <v>42647</v>
      </c>
      <c r="X2886" s="92">
        <v>0</v>
      </c>
      <c r="Y2886" s="92">
        <v>1</v>
      </c>
      <c r="Z2886" s="92"/>
      <c r="AA2886" s="92"/>
      <c r="AB2886" s="92"/>
      <c r="AC2886" s="92"/>
      <c r="AD2886" s="92"/>
      <c r="AE2886" s="92"/>
      <c r="AF2886" s="92"/>
      <c r="AG2886" s="92"/>
      <c r="AH2886" s="92"/>
    </row>
    <row r="2887" spans="1:34" ht="15.75" hidden="1" customHeight="1" x14ac:dyDescent="0.2">
      <c r="A2887" s="92" t="s">
        <v>33</v>
      </c>
      <c r="B2887" s="92" t="s">
        <v>145</v>
      </c>
      <c r="C2887" s="51">
        <f t="shared" si="79"/>
        <v>39</v>
      </c>
      <c r="D2887" s="57">
        <v>2016</v>
      </c>
      <c r="E2887" s="57">
        <v>3</v>
      </c>
      <c r="F2887" s="92" t="s">
        <v>22</v>
      </c>
      <c r="G2887" s="93" t="s">
        <v>9036</v>
      </c>
      <c r="H2887" s="92" t="s">
        <v>9037</v>
      </c>
      <c r="I2887" s="94" t="s">
        <v>25</v>
      </c>
      <c r="J2887" s="94" t="s">
        <v>26</v>
      </c>
      <c r="K2887" s="92" t="s">
        <v>27</v>
      </c>
      <c r="L2887" s="92" t="s">
        <v>88</v>
      </c>
      <c r="M2887" s="92" t="s">
        <v>3796</v>
      </c>
      <c r="N2887" s="92" t="s">
        <v>7562</v>
      </c>
      <c r="O2887" s="92" t="s">
        <v>30</v>
      </c>
      <c r="P2887" s="95">
        <v>42605.567361111112</v>
      </c>
      <c r="Q2887" s="92"/>
      <c r="R2887" s="95">
        <v>42635.781944444447</v>
      </c>
      <c r="S2887" s="95">
        <v>42634.574999999997</v>
      </c>
      <c r="T2887" s="92"/>
      <c r="U2887" s="92" t="s">
        <v>54</v>
      </c>
      <c r="V2887" s="92"/>
      <c r="W2887" s="92"/>
      <c r="X2887" s="92">
        <v>0</v>
      </c>
      <c r="Y2887" s="92">
        <v>1</v>
      </c>
      <c r="Z2887" s="92"/>
      <c r="AA2887" s="92"/>
      <c r="AB2887" s="92"/>
      <c r="AC2887" s="92"/>
      <c r="AD2887" s="92"/>
      <c r="AE2887" s="92"/>
      <c r="AF2887" s="92"/>
      <c r="AG2887" s="92"/>
      <c r="AH2887" s="92" t="s">
        <v>9038</v>
      </c>
    </row>
    <row r="2888" spans="1:34" ht="15.75" customHeight="1" x14ac:dyDescent="0.2">
      <c r="A2888" s="92" t="s">
        <v>33</v>
      </c>
      <c r="B2888" s="92" t="s">
        <v>108</v>
      </c>
      <c r="C2888" s="51">
        <f t="shared" si="79"/>
        <v>39</v>
      </c>
      <c r="D2888" s="57">
        <v>2016</v>
      </c>
      <c r="E2888" s="57">
        <v>3</v>
      </c>
      <c r="F2888" s="92" t="s">
        <v>22</v>
      </c>
      <c r="G2888" s="93" t="s">
        <v>8805</v>
      </c>
      <c r="H2888" s="92" t="s">
        <v>8806</v>
      </c>
      <c r="I2888" s="94" t="s">
        <v>25</v>
      </c>
      <c r="J2888" s="94" t="s">
        <v>26</v>
      </c>
      <c r="K2888" s="92" t="s">
        <v>27</v>
      </c>
      <c r="L2888" s="92" t="s">
        <v>88</v>
      </c>
      <c r="M2888" s="92" t="s">
        <v>8807</v>
      </c>
      <c r="N2888" s="92" t="s">
        <v>30</v>
      </c>
      <c r="O2888" s="92" t="s">
        <v>30</v>
      </c>
      <c r="P2888" s="95">
        <v>42632.845138888886</v>
      </c>
      <c r="Q2888" s="92"/>
      <c r="R2888" s="95">
        <v>42636.722916666666</v>
      </c>
      <c r="S2888" s="95">
        <v>42633.410416666666</v>
      </c>
      <c r="T2888" s="92"/>
      <c r="U2888" s="124" t="s">
        <v>10423</v>
      </c>
      <c r="V2888" s="92"/>
      <c r="W2888" s="96">
        <v>42647</v>
      </c>
      <c r="X2888" s="92">
        <v>0</v>
      </c>
      <c r="Y2888" s="92">
        <v>2</v>
      </c>
      <c r="Z2888" s="92"/>
      <c r="AA2888" s="92"/>
      <c r="AB2888" s="92"/>
      <c r="AC2888" s="92"/>
      <c r="AD2888" s="92"/>
      <c r="AE2888" s="92"/>
      <c r="AF2888" s="92"/>
      <c r="AG2888" s="92"/>
      <c r="AH2888" s="92" t="s">
        <v>8808</v>
      </c>
    </row>
    <row r="2889" spans="1:34" ht="15.75" hidden="1" customHeight="1" x14ac:dyDescent="0.2">
      <c r="A2889" s="92" t="s">
        <v>33</v>
      </c>
      <c r="B2889" s="92" t="s">
        <v>145</v>
      </c>
      <c r="C2889" s="51">
        <f t="shared" si="79"/>
        <v>40</v>
      </c>
      <c r="D2889" s="57">
        <v>2016</v>
      </c>
      <c r="E2889" s="57">
        <v>3</v>
      </c>
      <c r="F2889" s="92" t="s">
        <v>22</v>
      </c>
      <c r="G2889" s="93" t="s">
        <v>9328</v>
      </c>
      <c r="H2889" s="92" t="s">
        <v>9329</v>
      </c>
      <c r="I2889" s="94" t="s">
        <v>25</v>
      </c>
      <c r="J2889" s="94" t="s">
        <v>26</v>
      </c>
      <c r="K2889" s="92" t="s">
        <v>27</v>
      </c>
      <c r="L2889" s="92" t="s">
        <v>88</v>
      </c>
      <c r="M2889" s="92" t="s">
        <v>53</v>
      </c>
      <c r="N2889" s="92" t="s">
        <v>7562</v>
      </c>
      <c r="O2889" s="92" t="s">
        <v>30</v>
      </c>
      <c r="P2889" s="95">
        <v>42605.566666666666</v>
      </c>
      <c r="Q2889" s="92"/>
      <c r="R2889" s="95">
        <v>42643.690972222219</v>
      </c>
      <c r="S2889" s="95">
        <v>42641.456250000003</v>
      </c>
      <c r="T2889" s="92"/>
      <c r="U2889" s="92" t="s">
        <v>54</v>
      </c>
      <c r="V2889" s="92"/>
      <c r="W2889" s="96">
        <v>42647</v>
      </c>
      <c r="X2889" s="92">
        <v>0</v>
      </c>
      <c r="Y2889" s="92">
        <v>2</v>
      </c>
      <c r="Z2889" s="92"/>
      <c r="AA2889" s="92"/>
      <c r="AB2889" s="92"/>
      <c r="AC2889" s="92"/>
      <c r="AD2889" s="92"/>
      <c r="AE2889" s="92"/>
      <c r="AF2889" s="92"/>
      <c r="AG2889" s="92"/>
      <c r="AH2889" s="92" t="s">
        <v>9330</v>
      </c>
    </row>
    <row r="2890" spans="1:34" ht="15.75" customHeight="1" x14ac:dyDescent="0.2">
      <c r="A2890" s="92" t="s">
        <v>33</v>
      </c>
      <c r="B2890" s="92" t="s">
        <v>85</v>
      </c>
      <c r="C2890" s="51">
        <f t="shared" si="79"/>
        <v>39</v>
      </c>
      <c r="D2890" s="57">
        <v>2016</v>
      </c>
      <c r="E2890" s="57">
        <v>3</v>
      </c>
      <c r="F2890" s="92" t="s">
        <v>22</v>
      </c>
      <c r="G2890" s="93" t="s">
        <v>8820</v>
      </c>
      <c r="H2890" s="92" t="s">
        <v>8821</v>
      </c>
      <c r="I2890" s="94" t="s">
        <v>25</v>
      </c>
      <c r="J2890" s="94" t="s">
        <v>26</v>
      </c>
      <c r="K2890" s="92" t="s">
        <v>27</v>
      </c>
      <c r="L2890" s="92" t="s">
        <v>88</v>
      </c>
      <c r="M2890" s="92" t="s">
        <v>4170</v>
      </c>
      <c r="N2890" s="92" t="s">
        <v>30</v>
      </c>
      <c r="O2890" s="92" t="s">
        <v>30</v>
      </c>
      <c r="P2890" s="95">
        <v>42632.69027777778</v>
      </c>
      <c r="Q2890" s="92"/>
      <c r="R2890" s="95">
        <v>42654.835416666669</v>
      </c>
      <c r="S2890" s="95">
        <v>42634.836111111108</v>
      </c>
      <c r="T2890" s="92"/>
      <c r="U2890" s="124" t="s">
        <v>10423</v>
      </c>
      <c r="V2890" s="92"/>
      <c r="W2890" s="96">
        <v>42634</v>
      </c>
      <c r="X2890" s="92">
        <v>0</v>
      </c>
      <c r="Y2890" s="92">
        <v>3</v>
      </c>
      <c r="Z2890" s="97" t="s">
        <v>8822</v>
      </c>
      <c r="AA2890" s="92"/>
      <c r="AB2890" s="92"/>
      <c r="AC2890" s="92"/>
      <c r="AD2890" s="92"/>
      <c r="AE2890" s="92"/>
      <c r="AF2890" s="92" t="s">
        <v>8823</v>
      </c>
      <c r="AG2890" s="92"/>
      <c r="AH2890" s="92" t="s">
        <v>8824</v>
      </c>
    </row>
    <row r="2891" spans="1:34" ht="15.75" hidden="1" customHeight="1" x14ac:dyDescent="0.2">
      <c r="A2891" s="92" t="s">
        <v>33</v>
      </c>
      <c r="B2891" s="92" t="s">
        <v>145</v>
      </c>
      <c r="C2891" s="51">
        <f t="shared" si="79"/>
        <v>39</v>
      </c>
      <c r="D2891" s="57">
        <v>2016</v>
      </c>
      <c r="E2891" s="57">
        <v>3</v>
      </c>
      <c r="F2891" s="92" t="s">
        <v>22</v>
      </c>
      <c r="G2891" s="93" t="s">
        <v>8755</v>
      </c>
      <c r="H2891" s="92" t="s">
        <v>8756</v>
      </c>
      <c r="I2891" s="94" t="s">
        <v>25</v>
      </c>
      <c r="J2891" s="94" t="s">
        <v>26</v>
      </c>
      <c r="K2891" s="92" t="s">
        <v>27</v>
      </c>
      <c r="L2891" s="92" t="s">
        <v>88</v>
      </c>
      <c r="M2891" s="92" t="s">
        <v>202</v>
      </c>
      <c r="N2891" s="92" t="s">
        <v>7562</v>
      </c>
      <c r="O2891" s="92" t="s">
        <v>30</v>
      </c>
      <c r="P2891" s="95">
        <v>42605.566666666666</v>
      </c>
      <c r="Q2891" s="92"/>
      <c r="R2891" s="95">
        <v>42636.493055555555</v>
      </c>
      <c r="S2891" s="95">
        <v>42636.493055555555</v>
      </c>
      <c r="T2891" s="92"/>
      <c r="U2891" s="92" t="s">
        <v>54</v>
      </c>
      <c r="V2891" s="92"/>
      <c r="W2891" s="96">
        <v>42648</v>
      </c>
      <c r="X2891" s="92">
        <v>0</v>
      </c>
      <c r="Y2891" s="92">
        <v>4</v>
      </c>
      <c r="Z2891" s="97" t="s">
        <v>8757</v>
      </c>
      <c r="AA2891" s="92"/>
      <c r="AB2891" s="92"/>
      <c r="AC2891" s="92"/>
      <c r="AD2891" s="92"/>
      <c r="AE2891" s="92"/>
      <c r="AF2891" s="92"/>
      <c r="AG2891" s="92"/>
      <c r="AH2891" s="92"/>
    </row>
    <row r="2892" spans="1:34" ht="15.75" hidden="1" customHeight="1" x14ac:dyDescent="0.2">
      <c r="A2892" s="92" t="s">
        <v>33</v>
      </c>
      <c r="B2892" s="92" t="s">
        <v>145</v>
      </c>
      <c r="C2892" s="51">
        <f t="shared" si="79"/>
        <v>36</v>
      </c>
      <c r="D2892" s="57">
        <v>2016</v>
      </c>
      <c r="E2892" s="57">
        <v>3</v>
      </c>
      <c r="F2892" s="92" t="s">
        <v>22</v>
      </c>
      <c r="G2892" s="93" t="s">
        <v>8832</v>
      </c>
      <c r="H2892" s="92" t="s">
        <v>8833</v>
      </c>
      <c r="I2892" s="94" t="s">
        <v>217</v>
      </c>
      <c r="J2892" s="94" t="s">
        <v>26</v>
      </c>
      <c r="K2892" s="92" t="s">
        <v>27</v>
      </c>
      <c r="L2892" s="92" t="s">
        <v>88</v>
      </c>
      <c r="M2892" s="92" t="s">
        <v>30</v>
      </c>
      <c r="N2892" s="92" t="s">
        <v>30</v>
      </c>
      <c r="O2892" s="92" t="s">
        <v>30</v>
      </c>
      <c r="P2892" s="95">
        <v>42613.613888888889</v>
      </c>
      <c r="Q2892" s="92"/>
      <c r="R2892" s="95">
        <v>42614.823611111111</v>
      </c>
      <c r="S2892" s="95">
        <v>42613.72152777778</v>
      </c>
      <c r="T2892" s="92"/>
      <c r="U2892" s="92" t="s">
        <v>54</v>
      </c>
      <c r="V2892" s="92"/>
      <c r="W2892" s="96">
        <v>42649</v>
      </c>
      <c r="X2892" s="92">
        <v>0</v>
      </c>
      <c r="Y2892" s="92">
        <v>1</v>
      </c>
      <c r="Z2892" s="92"/>
      <c r="AA2892" s="92"/>
      <c r="AB2892" s="92"/>
      <c r="AC2892" s="92"/>
      <c r="AD2892" s="92"/>
      <c r="AE2892" s="92"/>
      <c r="AF2892" s="92"/>
      <c r="AG2892" s="92"/>
      <c r="AH2892" s="92" t="s">
        <v>8834</v>
      </c>
    </row>
    <row r="2893" spans="1:34" ht="15.75" customHeight="1" x14ac:dyDescent="0.2">
      <c r="A2893" s="92" t="s">
        <v>33</v>
      </c>
      <c r="B2893" s="92" t="s">
        <v>145</v>
      </c>
      <c r="C2893" s="51">
        <f t="shared" si="79"/>
        <v>37</v>
      </c>
      <c r="D2893" s="57">
        <v>2016</v>
      </c>
      <c r="E2893" s="57">
        <v>3</v>
      </c>
      <c r="F2893" s="92" t="s">
        <v>22</v>
      </c>
      <c r="G2893" s="93" t="s">
        <v>9283</v>
      </c>
      <c r="H2893" s="92" t="s">
        <v>9284</v>
      </c>
      <c r="I2893" s="94" t="s">
        <v>25</v>
      </c>
      <c r="J2893" s="94" t="s">
        <v>26</v>
      </c>
      <c r="K2893" s="92" t="s">
        <v>27</v>
      </c>
      <c r="L2893" s="92" t="s">
        <v>88</v>
      </c>
      <c r="M2893" s="92" t="s">
        <v>1721</v>
      </c>
      <c r="N2893" s="92" t="s">
        <v>30</v>
      </c>
      <c r="O2893" s="92" t="s">
        <v>30</v>
      </c>
      <c r="P2893" s="95">
        <v>42621.479861111111</v>
      </c>
      <c r="Q2893" s="92"/>
      <c r="R2893" s="95">
        <v>42622.44027777778</v>
      </c>
      <c r="S2893" s="95">
        <v>42621.515277777777</v>
      </c>
      <c r="T2893" s="92"/>
      <c r="U2893" s="124" t="s">
        <v>10423</v>
      </c>
      <c r="V2893" s="92"/>
      <c r="W2893" s="96">
        <v>42649</v>
      </c>
      <c r="X2893" s="92">
        <v>0</v>
      </c>
      <c r="Y2893" s="92">
        <v>3</v>
      </c>
      <c r="Z2893" s="97" t="s">
        <v>9285</v>
      </c>
      <c r="AA2893" s="92"/>
      <c r="AB2893" s="92"/>
      <c r="AC2893" s="92"/>
      <c r="AD2893" s="92"/>
      <c r="AE2893" s="92"/>
      <c r="AF2893" s="92"/>
      <c r="AG2893" s="92"/>
      <c r="AH2893" s="92" t="s">
        <v>9286</v>
      </c>
    </row>
    <row r="2894" spans="1:34" ht="15.75" customHeight="1" x14ac:dyDescent="0.2">
      <c r="A2894" s="92" t="s">
        <v>33</v>
      </c>
      <c r="B2894" s="92" t="s">
        <v>85</v>
      </c>
      <c r="C2894" s="51">
        <f t="shared" si="79"/>
        <v>37</v>
      </c>
      <c r="D2894" s="57">
        <v>2016</v>
      </c>
      <c r="E2894" s="57">
        <v>3</v>
      </c>
      <c r="F2894" s="92" t="s">
        <v>22</v>
      </c>
      <c r="G2894" s="93" t="s">
        <v>9055</v>
      </c>
      <c r="H2894" s="92" t="s">
        <v>9056</v>
      </c>
      <c r="I2894" s="94" t="s">
        <v>217</v>
      </c>
      <c r="J2894" s="94" t="s">
        <v>26</v>
      </c>
      <c r="K2894" s="92" t="s">
        <v>27</v>
      </c>
      <c r="L2894" s="92" t="s">
        <v>88</v>
      </c>
      <c r="M2894" s="92" t="s">
        <v>3796</v>
      </c>
      <c r="N2894" s="92" t="s">
        <v>30</v>
      </c>
      <c r="O2894" s="92" t="s">
        <v>30</v>
      </c>
      <c r="P2894" s="95">
        <v>42598.554166666669</v>
      </c>
      <c r="Q2894" s="92"/>
      <c r="R2894" s="95">
        <v>42620.612500000003</v>
      </c>
      <c r="S2894" s="95">
        <v>42620.612500000003</v>
      </c>
      <c r="T2894" s="92"/>
      <c r="U2894" s="124" t="s">
        <v>10423</v>
      </c>
      <c r="V2894" s="92"/>
      <c r="W2894" s="96">
        <v>42608</v>
      </c>
      <c r="X2894" s="92">
        <v>0</v>
      </c>
      <c r="Y2894" s="92">
        <v>2</v>
      </c>
      <c r="Z2894" s="92"/>
      <c r="AA2894" s="92"/>
      <c r="AB2894" s="92"/>
      <c r="AC2894" s="92"/>
      <c r="AD2894" s="92"/>
      <c r="AE2894" s="92" t="s">
        <v>9057</v>
      </c>
      <c r="AF2894" s="92" t="s">
        <v>9058</v>
      </c>
      <c r="AG2894" s="92"/>
      <c r="AH2894" s="92" t="s">
        <v>9059</v>
      </c>
    </row>
    <row r="2895" spans="1:34" ht="15.75" hidden="1" customHeight="1" x14ac:dyDescent="0.2">
      <c r="A2895" s="92" t="s">
        <v>71</v>
      </c>
      <c r="B2895" s="92" t="s">
        <v>145</v>
      </c>
      <c r="C2895" s="51">
        <f t="shared" si="79"/>
        <v>40</v>
      </c>
      <c r="D2895" s="57">
        <v>2016</v>
      </c>
      <c r="E2895" s="57">
        <v>3</v>
      </c>
      <c r="F2895" s="92" t="s">
        <v>22</v>
      </c>
      <c r="G2895" s="93" t="s">
        <v>9417</v>
      </c>
      <c r="H2895" s="92" t="s">
        <v>9418</v>
      </c>
      <c r="I2895" s="94" t="s">
        <v>25</v>
      </c>
      <c r="J2895" s="94" t="s">
        <v>26</v>
      </c>
      <c r="K2895" s="92" t="s">
        <v>27</v>
      </c>
      <c r="L2895" s="92" t="s">
        <v>88</v>
      </c>
      <c r="M2895" s="92" t="s">
        <v>717</v>
      </c>
      <c r="N2895" s="92" t="s">
        <v>30</v>
      </c>
      <c r="O2895" s="92" t="s">
        <v>30</v>
      </c>
      <c r="P2895" s="95">
        <v>42632.676388888889</v>
      </c>
      <c r="Q2895" s="92"/>
      <c r="R2895" s="95">
        <v>42654.837500000001</v>
      </c>
      <c r="S2895" s="95">
        <v>42643.638194444444</v>
      </c>
      <c r="T2895" s="92"/>
      <c r="U2895" s="92" t="s">
        <v>54</v>
      </c>
      <c r="V2895" s="92"/>
      <c r="W2895" s="96">
        <v>42647</v>
      </c>
      <c r="X2895" s="92">
        <v>0</v>
      </c>
      <c r="Y2895" s="92">
        <v>9</v>
      </c>
      <c r="Z2895" s="92" t="s">
        <v>9419</v>
      </c>
      <c r="AA2895" s="92"/>
      <c r="AB2895" s="92"/>
      <c r="AC2895" s="92"/>
      <c r="AD2895" s="92"/>
      <c r="AE2895" s="92"/>
      <c r="AF2895" s="92" t="s">
        <v>9420</v>
      </c>
      <c r="AG2895" s="92"/>
      <c r="AH2895" s="92" t="s">
        <v>9421</v>
      </c>
    </row>
    <row r="2896" spans="1:34" ht="15.75" hidden="1" customHeight="1" x14ac:dyDescent="0.2">
      <c r="A2896" s="92" t="s">
        <v>33</v>
      </c>
      <c r="B2896" s="92" t="s">
        <v>145</v>
      </c>
      <c r="C2896" s="51">
        <f t="shared" si="79"/>
        <v>39</v>
      </c>
      <c r="D2896" s="57">
        <v>2016</v>
      </c>
      <c r="E2896" s="57">
        <v>3</v>
      </c>
      <c r="F2896" s="92" t="s">
        <v>22</v>
      </c>
      <c r="G2896" s="93" t="s">
        <v>8758</v>
      </c>
      <c r="H2896" s="92" t="s">
        <v>8759</v>
      </c>
      <c r="I2896" s="94" t="s">
        <v>25</v>
      </c>
      <c r="J2896" s="94" t="s">
        <v>26</v>
      </c>
      <c r="K2896" s="92" t="s">
        <v>27</v>
      </c>
      <c r="L2896" s="92" t="s">
        <v>88</v>
      </c>
      <c r="M2896" s="92" t="s">
        <v>717</v>
      </c>
      <c r="N2896" s="92" t="s">
        <v>7562</v>
      </c>
      <c r="O2896" s="92" t="s">
        <v>30</v>
      </c>
      <c r="P2896" s="95">
        <v>42605.566666666666</v>
      </c>
      <c r="Q2896" s="92"/>
      <c r="R2896" s="95">
        <v>42636.719444444447</v>
      </c>
      <c r="S2896" s="95">
        <v>42634.695138888892</v>
      </c>
      <c r="T2896" s="92"/>
      <c r="U2896" s="92" t="s">
        <v>54</v>
      </c>
      <c r="V2896" s="92"/>
      <c r="W2896" s="96">
        <v>42642</v>
      </c>
      <c r="X2896" s="92">
        <v>0</v>
      </c>
      <c r="Y2896" s="92">
        <v>5</v>
      </c>
      <c r="Z2896" s="97" t="s">
        <v>8760</v>
      </c>
      <c r="AA2896" s="92"/>
      <c r="AB2896" s="92"/>
      <c r="AC2896" s="92"/>
      <c r="AD2896" s="92"/>
      <c r="AE2896" s="92"/>
      <c r="AF2896" s="92"/>
      <c r="AG2896" s="92"/>
      <c r="AH2896" s="92" t="s">
        <v>8761</v>
      </c>
    </row>
    <row r="2897" spans="1:34" ht="15.75" hidden="1" customHeight="1" x14ac:dyDescent="0.2">
      <c r="A2897" s="92" t="s">
        <v>33</v>
      </c>
      <c r="B2897" s="92" t="s">
        <v>145</v>
      </c>
      <c r="C2897" s="51">
        <f t="shared" si="79"/>
        <v>38</v>
      </c>
      <c r="D2897" s="57">
        <v>2016</v>
      </c>
      <c r="E2897" s="57">
        <v>3</v>
      </c>
      <c r="F2897" s="92" t="s">
        <v>22</v>
      </c>
      <c r="G2897" s="93" t="s">
        <v>8751</v>
      </c>
      <c r="H2897" s="92" t="s">
        <v>8752</v>
      </c>
      <c r="I2897" s="94" t="s">
        <v>25</v>
      </c>
      <c r="J2897" s="94" t="s">
        <v>26</v>
      </c>
      <c r="K2897" s="92" t="s">
        <v>27</v>
      </c>
      <c r="L2897" s="92" t="s">
        <v>88</v>
      </c>
      <c r="M2897" s="92" t="s">
        <v>30</v>
      </c>
      <c r="N2897" s="92" t="s">
        <v>7562</v>
      </c>
      <c r="O2897" s="92" t="s">
        <v>30</v>
      </c>
      <c r="P2897" s="95">
        <v>42605.566666666666</v>
      </c>
      <c r="Q2897" s="92"/>
      <c r="R2897" s="95">
        <v>42629.79791666667</v>
      </c>
      <c r="S2897" s="95">
        <v>42628.546527777777</v>
      </c>
      <c r="T2897" s="92"/>
      <c r="U2897" s="92" t="s">
        <v>54</v>
      </c>
      <c r="V2897" s="92"/>
      <c r="W2897" s="92"/>
      <c r="X2897" s="92">
        <v>0</v>
      </c>
      <c r="Y2897" s="92">
        <v>1</v>
      </c>
      <c r="Z2897" s="92"/>
      <c r="AA2897" s="92"/>
      <c r="AB2897" s="92"/>
      <c r="AC2897" s="92"/>
      <c r="AD2897" s="92"/>
      <c r="AE2897" s="92"/>
      <c r="AF2897" s="92"/>
      <c r="AG2897" s="92"/>
      <c r="AH2897" s="92"/>
    </row>
    <row r="2898" spans="1:34" ht="15.75" hidden="1" customHeight="1" x14ac:dyDescent="0.2">
      <c r="A2898" s="92" t="s">
        <v>33</v>
      </c>
      <c r="B2898" s="92" t="s">
        <v>145</v>
      </c>
      <c r="C2898" s="51">
        <f t="shared" si="79"/>
        <v>40</v>
      </c>
      <c r="D2898" s="57">
        <v>2016</v>
      </c>
      <c r="E2898" s="57">
        <v>3</v>
      </c>
      <c r="F2898" s="92" t="s">
        <v>22</v>
      </c>
      <c r="G2898" s="93" t="s">
        <v>9324</v>
      </c>
      <c r="H2898" s="92" t="s">
        <v>9325</v>
      </c>
      <c r="I2898" s="94" t="s">
        <v>25</v>
      </c>
      <c r="J2898" s="94" t="s">
        <v>26</v>
      </c>
      <c r="K2898" s="92" t="s">
        <v>27</v>
      </c>
      <c r="L2898" s="92" t="s">
        <v>88</v>
      </c>
      <c r="M2898" s="92" t="s">
        <v>2982</v>
      </c>
      <c r="N2898" s="92" t="s">
        <v>7562</v>
      </c>
      <c r="O2898" s="92" t="s">
        <v>30</v>
      </c>
      <c r="P2898" s="95">
        <v>42605.566666666666</v>
      </c>
      <c r="Q2898" s="92"/>
      <c r="R2898" s="95">
        <v>42641.777777777781</v>
      </c>
      <c r="S2898" s="95">
        <v>42641.615972222222</v>
      </c>
      <c r="T2898" s="92"/>
      <c r="U2898" s="92" t="s">
        <v>54</v>
      </c>
      <c r="V2898" s="92"/>
      <c r="W2898" s="96">
        <v>42647</v>
      </c>
      <c r="X2898" s="92">
        <v>0</v>
      </c>
      <c r="Y2898" s="92">
        <v>3</v>
      </c>
      <c r="Z2898" s="92"/>
      <c r="AA2898" s="92"/>
      <c r="AB2898" s="92"/>
      <c r="AC2898" s="92"/>
      <c r="AD2898" s="92"/>
      <c r="AE2898" s="92"/>
      <c r="AF2898" s="92"/>
      <c r="AG2898" s="92"/>
      <c r="AH2898" s="92"/>
    </row>
    <row r="2899" spans="1:34" ht="15.75" hidden="1" customHeight="1" x14ac:dyDescent="0.2">
      <c r="A2899" s="92" t="s">
        <v>33</v>
      </c>
      <c r="B2899" s="92" t="s">
        <v>145</v>
      </c>
      <c r="C2899" s="51">
        <f t="shared" si="79"/>
        <v>40</v>
      </c>
      <c r="D2899" s="57">
        <v>2016</v>
      </c>
      <c r="E2899" s="57">
        <v>3</v>
      </c>
      <c r="F2899" s="92" t="s">
        <v>22</v>
      </c>
      <c r="G2899" s="93" t="s">
        <v>9326</v>
      </c>
      <c r="H2899" s="92" t="s">
        <v>9327</v>
      </c>
      <c r="I2899" s="94" t="s">
        <v>25</v>
      </c>
      <c r="J2899" s="94" t="s">
        <v>26</v>
      </c>
      <c r="K2899" s="92" t="s">
        <v>27</v>
      </c>
      <c r="L2899" s="92" t="s">
        <v>88</v>
      </c>
      <c r="M2899" s="92" t="s">
        <v>7562</v>
      </c>
      <c r="N2899" s="92" t="s">
        <v>7562</v>
      </c>
      <c r="O2899" s="92" t="s">
        <v>30</v>
      </c>
      <c r="P2899" s="95">
        <v>42605.566666666666</v>
      </c>
      <c r="Q2899" s="92"/>
      <c r="R2899" s="95">
        <v>42643.586805555555</v>
      </c>
      <c r="S2899" s="95">
        <v>42639.455555555556</v>
      </c>
      <c r="T2899" s="92"/>
      <c r="U2899" s="92" t="s">
        <v>54</v>
      </c>
      <c r="V2899" s="92"/>
      <c r="W2899" s="96">
        <v>42647</v>
      </c>
      <c r="X2899" s="92">
        <v>0</v>
      </c>
      <c r="Y2899" s="92">
        <v>2</v>
      </c>
      <c r="Z2899" s="92"/>
      <c r="AA2899" s="92"/>
      <c r="AB2899" s="92"/>
      <c r="AC2899" s="92"/>
      <c r="AD2899" s="92"/>
      <c r="AE2899" s="92"/>
      <c r="AF2899" s="92"/>
      <c r="AG2899" s="92"/>
      <c r="AH2899" s="92"/>
    </row>
    <row r="2900" spans="1:34" ht="15.75" hidden="1" customHeight="1" x14ac:dyDescent="0.2">
      <c r="A2900" s="92" t="s">
        <v>33</v>
      </c>
      <c r="B2900" s="92" t="s">
        <v>145</v>
      </c>
      <c r="C2900" s="51">
        <f t="shared" si="79"/>
        <v>40</v>
      </c>
      <c r="D2900" s="57">
        <v>2016</v>
      </c>
      <c r="E2900" s="57">
        <v>3</v>
      </c>
      <c r="F2900" s="92" t="s">
        <v>22</v>
      </c>
      <c r="G2900" s="93" t="s">
        <v>9333</v>
      </c>
      <c r="H2900" s="92" t="s">
        <v>9334</v>
      </c>
      <c r="I2900" s="94" t="s">
        <v>25</v>
      </c>
      <c r="J2900" s="94" t="s">
        <v>26</v>
      </c>
      <c r="K2900" s="92" t="s">
        <v>27</v>
      </c>
      <c r="L2900" s="92" t="s">
        <v>88</v>
      </c>
      <c r="M2900" s="92" t="s">
        <v>8807</v>
      </c>
      <c r="N2900" s="92" t="s">
        <v>7562</v>
      </c>
      <c r="O2900" s="92" t="s">
        <v>30</v>
      </c>
      <c r="P2900" s="95">
        <v>42605.566666666666</v>
      </c>
      <c r="Q2900" s="92"/>
      <c r="R2900" s="95">
        <v>42643.586805555555</v>
      </c>
      <c r="S2900" s="95">
        <v>42641.640972222223</v>
      </c>
      <c r="T2900" s="92"/>
      <c r="U2900" s="92" t="s">
        <v>54</v>
      </c>
      <c r="V2900" s="92"/>
      <c r="W2900" s="96">
        <v>42647</v>
      </c>
      <c r="X2900" s="92">
        <v>0</v>
      </c>
      <c r="Y2900" s="92">
        <v>2</v>
      </c>
      <c r="Z2900" s="92"/>
      <c r="AA2900" s="92"/>
      <c r="AB2900" s="92"/>
      <c r="AC2900" s="92"/>
      <c r="AD2900" s="92"/>
      <c r="AE2900" s="92"/>
      <c r="AF2900" s="92"/>
      <c r="AG2900" s="92"/>
      <c r="AH2900" s="92"/>
    </row>
    <row r="2901" spans="1:34" ht="15.75" hidden="1" customHeight="1" x14ac:dyDescent="0.2">
      <c r="A2901" s="92" t="s">
        <v>33</v>
      </c>
      <c r="B2901" s="92" t="s">
        <v>145</v>
      </c>
      <c r="C2901" s="51">
        <f t="shared" si="79"/>
        <v>38</v>
      </c>
      <c r="D2901" s="57">
        <v>2016</v>
      </c>
      <c r="E2901" s="57">
        <v>3</v>
      </c>
      <c r="F2901" s="92" t="s">
        <v>22</v>
      </c>
      <c r="G2901" s="93" t="s">
        <v>9321</v>
      </c>
      <c r="H2901" s="92" t="s">
        <v>9322</v>
      </c>
      <c r="I2901" s="94" t="s">
        <v>25</v>
      </c>
      <c r="J2901" s="94" t="s">
        <v>26</v>
      </c>
      <c r="K2901" s="92" t="s">
        <v>27</v>
      </c>
      <c r="L2901" s="92" t="s">
        <v>88</v>
      </c>
      <c r="M2901" s="92" t="s">
        <v>7562</v>
      </c>
      <c r="N2901" s="92" t="s">
        <v>7562</v>
      </c>
      <c r="O2901" s="92" t="s">
        <v>30</v>
      </c>
      <c r="P2901" s="95">
        <v>42605.566666666666</v>
      </c>
      <c r="Q2901" s="92"/>
      <c r="R2901" s="95">
        <v>42632.815972222219</v>
      </c>
      <c r="S2901" s="95">
        <v>42627.441666666666</v>
      </c>
      <c r="T2901" s="92"/>
      <c r="U2901" s="92" t="s">
        <v>54</v>
      </c>
      <c r="V2901" s="92"/>
      <c r="W2901" s="92"/>
      <c r="X2901" s="92">
        <v>0</v>
      </c>
      <c r="Y2901" s="92">
        <v>4</v>
      </c>
      <c r="Z2901" s="92" t="s">
        <v>9323</v>
      </c>
      <c r="AA2901" s="92"/>
      <c r="AB2901" s="92"/>
      <c r="AC2901" s="92"/>
      <c r="AD2901" s="92"/>
      <c r="AE2901" s="92"/>
      <c r="AF2901" s="92"/>
      <c r="AG2901" s="92"/>
      <c r="AH2901" s="92"/>
    </row>
    <row r="2902" spans="1:34" ht="15.75" hidden="1" customHeight="1" x14ac:dyDescent="0.2">
      <c r="A2902" s="92" t="s">
        <v>33</v>
      </c>
      <c r="B2902" s="92" t="s">
        <v>145</v>
      </c>
      <c r="C2902" s="51">
        <f t="shared" si="79"/>
        <v>40</v>
      </c>
      <c r="D2902" s="57">
        <v>2016</v>
      </c>
      <c r="E2902" s="57">
        <v>3</v>
      </c>
      <c r="F2902" s="92" t="s">
        <v>22</v>
      </c>
      <c r="G2902" s="93" t="s">
        <v>9331</v>
      </c>
      <c r="H2902" s="92" t="s">
        <v>9332</v>
      </c>
      <c r="I2902" s="94" t="s">
        <v>25</v>
      </c>
      <c r="J2902" s="94" t="s">
        <v>26</v>
      </c>
      <c r="K2902" s="92" t="s">
        <v>27</v>
      </c>
      <c r="L2902" s="92" t="s">
        <v>88</v>
      </c>
      <c r="M2902" s="92" t="s">
        <v>7562</v>
      </c>
      <c r="N2902" s="92" t="s">
        <v>7562</v>
      </c>
      <c r="O2902" s="92" t="s">
        <v>30</v>
      </c>
      <c r="P2902" s="95">
        <v>42605.566666666666</v>
      </c>
      <c r="Q2902" s="92"/>
      <c r="R2902" s="95">
        <v>42643.586805555555</v>
      </c>
      <c r="S2902" s="95">
        <v>42639.463888888888</v>
      </c>
      <c r="T2902" s="92"/>
      <c r="U2902" s="92" t="s">
        <v>54</v>
      </c>
      <c r="V2902" s="92"/>
      <c r="W2902" s="96">
        <v>42647</v>
      </c>
      <c r="X2902" s="92">
        <v>0</v>
      </c>
      <c r="Y2902" s="92">
        <v>1</v>
      </c>
      <c r="Z2902" s="92"/>
      <c r="AA2902" s="92"/>
      <c r="AB2902" s="92"/>
      <c r="AC2902" s="92"/>
      <c r="AD2902" s="92"/>
      <c r="AE2902" s="92"/>
      <c r="AF2902" s="92"/>
      <c r="AG2902" s="92"/>
      <c r="AH2902" s="92"/>
    </row>
    <row r="2903" spans="1:34" ht="15.75" customHeight="1" x14ac:dyDescent="0.2">
      <c r="A2903" s="92" t="s">
        <v>33</v>
      </c>
      <c r="B2903" s="92" t="s">
        <v>2726</v>
      </c>
      <c r="C2903" s="51">
        <f t="shared" si="79"/>
        <v>40</v>
      </c>
      <c r="D2903" s="57">
        <v>2016</v>
      </c>
      <c r="E2903" s="57">
        <v>3</v>
      </c>
      <c r="F2903" s="92" t="s">
        <v>22</v>
      </c>
      <c r="G2903" s="93" t="s">
        <v>9265</v>
      </c>
      <c r="H2903" s="92" t="s">
        <v>9266</v>
      </c>
      <c r="I2903" s="94" t="s">
        <v>25</v>
      </c>
      <c r="J2903" s="94" t="s">
        <v>26</v>
      </c>
      <c r="K2903" s="92" t="s">
        <v>27</v>
      </c>
      <c r="L2903" s="92" t="s">
        <v>88</v>
      </c>
      <c r="M2903" s="92" t="s">
        <v>29</v>
      </c>
      <c r="N2903" s="92" t="s">
        <v>6194</v>
      </c>
      <c r="O2903" s="92" t="s">
        <v>6194</v>
      </c>
      <c r="P2903" s="95">
        <v>42625.567361111112</v>
      </c>
      <c r="Q2903" s="92"/>
      <c r="R2903" s="95">
        <v>42654.841666666667</v>
      </c>
      <c r="S2903" s="95">
        <v>42639.78402777778</v>
      </c>
      <c r="T2903" s="92"/>
      <c r="U2903" s="124" t="s">
        <v>10423</v>
      </c>
      <c r="V2903" s="92"/>
      <c r="W2903" s="96">
        <v>42647</v>
      </c>
      <c r="X2903" s="92">
        <v>0</v>
      </c>
      <c r="Y2903" s="92">
        <v>4</v>
      </c>
      <c r="Z2903" s="92"/>
      <c r="AA2903" s="92"/>
      <c r="AB2903" s="92"/>
      <c r="AC2903" s="92"/>
      <c r="AD2903" s="92"/>
      <c r="AE2903" s="92"/>
      <c r="AF2903" s="92"/>
      <c r="AG2903" s="92"/>
      <c r="AH2903" s="92" t="s">
        <v>9267</v>
      </c>
    </row>
    <row r="2904" spans="1:34" ht="15.75" hidden="1" customHeight="1" x14ac:dyDescent="0.2">
      <c r="A2904" s="92" t="s">
        <v>33</v>
      </c>
      <c r="B2904" s="92" t="s">
        <v>145</v>
      </c>
      <c r="C2904" s="51">
        <f t="shared" si="79"/>
        <v>39</v>
      </c>
      <c r="D2904" s="57">
        <v>2016</v>
      </c>
      <c r="E2904" s="57">
        <v>3</v>
      </c>
      <c r="F2904" s="92" t="s">
        <v>22</v>
      </c>
      <c r="G2904" s="93" t="s">
        <v>8587</v>
      </c>
      <c r="H2904" s="92" t="s">
        <v>9319</v>
      </c>
      <c r="I2904" s="94" t="s">
        <v>25</v>
      </c>
      <c r="J2904" s="94" t="s">
        <v>26</v>
      </c>
      <c r="K2904" s="92" t="s">
        <v>27</v>
      </c>
      <c r="L2904" s="92" t="s">
        <v>88</v>
      </c>
      <c r="M2904" s="92" t="s">
        <v>473</v>
      </c>
      <c r="N2904" s="92" t="s">
        <v>7562</v>
      </c>
      <c r="O2904" s="92" t="s">
        <v>30</v>
      </c>
      <c r="P2904" s="95">
        <v>42605.566666666666</v>
      </c>
      <c r="Q2904" s="92"/>
      <c r="R2904" s="95">
        <v>42636.720138888886</v>
      </c>
      <c r="S2904" s="95">
        <v>42636.455555555556</v>
      </c>
      <c r="T2904" s="92"/>
      <c r="U2904" s="92" t="s">
        <v>54</v>
      </c>
      <c r="V2904" s="92"/>
      <c r="W2904" s="92"/>
      <c r="X2904" s="92">
        <v>0</v>
      </c>
      <c r="Y2904" s="92">
        <v>2</v>
      </c>
      <c r="Z2904" s="92"/>
      <c r="AA2904" s="92"/>
      <c r="AB2904" s="92"/>
      <c r="AC2904" s="92"/>
      <c r="AD2904" s="92"/>
      <c r="AE2904" s="92"/>
      <c r="AF2904" s="92" t="s">
        <v>8584</v>
      </c>
      <c r="AG2904" s="92"/>
      <c r="AH2904" s="92" t="s">
        <v>9320</v>
      </c>
    </row>
    <row r="2905" spans="1:34" ht="15.75" hidden="1" customHeight="1" x14ac:dyDescent="0.2">
      <c r="A2905" s="92" t="s">
        <v>33</v>
      </c>
      <c r="B2905" s="92" t="s">
        <v>145</v>
      </c>
      <c r="C2905" s="51">
        <f t="shared" si="79"/>
        <v>39</v>
      </c>
      <c r="D2905" s="57">
        <v>2016</v>
      </c>
      <c r="E2905" s="57">
        <v>3</v>
      </c>
      <c r="F2905" s="92" t="s">
        <v>22</v>
      </c>
      <c r="G2905" s="93" t="s">
        <v>9335</v>
      </c>
      <c r="H2905" s="92" t="s">
        <v>9336</v>
      </c>
      <c r="I2905" s="94" t="s">
        <v>25</v>
      </c>
      <c r="J2905" s="94" t="s">
        <v>26</v>
      </c>
      <c r="K2905" s="92" t="s">
        <v>27</v>
      </c>
      <c r="L2905" s="92" t="s">
        <v>88</v>
      </c>
      <c r="M2905" s="92" t="s">
        <v>3796</v>
      </c>
      <c r="N2905" s="92" t="s">
        <v>7562</v>
      </c>
      <c r="O2905" s="92" t="s">
        <v>30</v>
      </c>
      <c r="P2905" s="95">
        <v>42605.566666666666</v>
      </c>
      <c r="Q2905" s="92"/>
      <c r="R2905" s="95">
        <v>42636.443749999999</v>
      </c>
      <c r="S2905" s="95">
        <v>42636.443749999999</v>
      </c>
      <c r="T2905" s="92"/>
      <c r="U2905" s="92" t="s">
        <v>54</v>
      </c>
      <c r="V2905" s="92"/>
      <c r="W2905" s="92"/>
      <c r="X2905" s="92">
        <v>0</v>
      </c>
      <c r="Y2905" s="92">
        <v>1</v>
      </c>
      <c r="Z2905" s="92"/>
      <c r="AA2905" s="92"/>
      <c r="AB2905" s="92"/>
      <c r="AC2905" s="92"/>
      <c r="AD2905" s="92"/>
      <c r="AE2905" s="92"/>
      <c r="AF2905" s="92"/>
      <c r="AG2905" s="92"/>
      <c r="AH2905" s="92"/>
    </row>
    <row r="2906" spans="1:34" ht="15.75" hidden="1" customHeight="1" x14ac:dyDescent="0.2">
      <c r="A2906" s="92" t="s">
        <v>33</v>
      </c>
      <c r="B2906" s="92" t="s">
        <v>145</v>
      </c>
      <c r="C2906" s="51">
        <f t="shared" si="79"/>
        <v>40</v>
      </c>
      <c r="D2906" s="57">
        <v>2016</v>
      </c>
      <c r="E2906" s="57">
        <v>3</v>
      </c>
      <c r="F2906" s="92" t="s">
        <v>22</v>
      </c>
      <c r="G2906" s="93" t="s">
        <v>9316</v>
      </c>
      <c r="H2906" s="92" t="s">
        <v>9317</v>
      </c>
      <c r="I2906" s="94" t="s">
        <v>25</v>
      </c>
      <c r="J2906" s="94" t="s">
        <v>26</v>
      </c>
      <c r="K2906" s="92" t="s">
        <v>27</v>
      </c>
      <c r="L2906" s="92" t="s">
        <v>37</v>
      </c>
      <c r="M2906" s="92" t="s">
        <v>29</v>
      </c>
      <c r="N2906" s="92" t="s">
        <v>7562</v>
      </c>
      <c r="O2906" s="92" t="s">
        <v>30</v>
      </c>
      <c r="P2906" s="95">
        <v>42605.566666666666</v>
      </c>
      <c r="Q2906" s="92"/>
      <c r="R2906" s="95">
        <v>42643.692361111112</v>
      </c>
      <c r="S2906" s="95">
        <v>42639.818749999999</v>
      </c>
      <c r="T2906" s="92"/>
      <c r="U2906" s="92" t="s">
        <v>54</v>
      </c>
      <c r="V2906" s="92"/>
      <c r="W2906" s="96">
        <v>42647</v>
      </c>
      <c r="X2906" s="92">
        <v>0</v>
      </c>
      <c r="Y2906" s="92">
        <v>3</v>
      </c>
      <c r="Z2906" s="92"/>
      <c r="AA2906" s="92"/>
      <c r="AB2906" s="92"/>
      <c r="AC2906" s="92"/>
      <c r="AD2906" s="92"/>
      <c r="AE2906" s="92"/>
      <c r="AF2906" s="92"/>
      <c r="AG2906" s="92"/>
      <c r="AH2906" s="92" t="s">
        <v>9318</v>
      </c>
    </row>
    <row r="2907" spans="1:34" ht="15.75" hidden="1" customHeight="1" x14ac:dyDescent="0.2">
      <c r="A2907" s="92" t="s">
        <v>33</v>
      </c>
      <c r="B2907" s="92" t="s">
        <v>145</v>
      </c>
      <c r="C2907" s="51">
        <f t="shared" ref="C2907:C2965" si="80">IF(S2907="",WEEKNUM(R2907),WEEKNUM(S2907))</f>
        <v>40</v>
      </c>
      <c r="D2907" s="57">
        <v>2016</v>
      </c>
      <c r="E2907" s="57">
        <v>3</v>
      </c>
      <c r="F2907" s="92" t="s">
        <v>22</v>
      </c>
      <c r="G2907" s="93" t="s">
        <v>9313</v>
      </c>
      <c r="H2907" s="92" t="s">
        <v>9314</v>
      </c>
      <c r="I2907" s="94" t="s">
        <v>25</v>
      </c>
      <c r="J2907" s="94" t="s">
        <v>26</v>
      </c>
      <c r="K2907" s="92" t="s">
        <v>27</v>
      </c>
      <c r="L2907" s="92" t="s">
        <v>88</v>
      </c>
      <c r="M2907" s="92" t="s">
        <v>441</v>
      </c>
      <c r="N2907" s="92" t="s">
        <v>7562</v>
      </c>
      <c r="O2907" s="92" t="s">
        <v>30</v>
      </c>
      <c r="P2907" s="95">
        <v>42605.566666666666</v>
      </c>
      <c r="Q2907" s="92"/>
      <c r="R2907" s="95">
        <v>42643.586805555555</v>
      </c>
      <c r="S2907" s="95">
        <v>42639.694444444445</v>
      </c>
      <c r="T2907" s="92"/>
      <c r="U2907" s="92" t="s">
        <v>54</v>
      </c>
      <c r="V2907" s="92"/>
      <c r="W2907" s="96">
        <v>42647</v>
      </c>
      <c r="X2907" s="92">
        <v>0</v>
      </c>
      <c r="Y2907" s="92">
        <v>2</v>
      </c>
      <c r="Z2907" s="92"/>
      <c r="AA2907" s="92"/>
      <c r="AB2907" s="92"/>
      <c r="AC2907" s="92"/>
      <c r="AD2907" s="92"/>
      <c r="AE2907" s="92"/>
      <c r="AF2907" s="92"/>
      <c r="AG2907" s="92"/>
      <c r="AH2907" s="92" t="s">
        <v>9315</v>
      </c>
    </row>
    <row r="2908" spans="1:34" ht="15.75" hidden="1" customHeight="1" x14ac:dyDescent="0.2">
      <c r="A2908" s="92" t="s">
        <v>33</v>
      </c>
      <c r="B2908" s="92" t="s">
        <v>108</v>
      </c>
      <c r="C2908" s="51">
        <f t="shared" si="80"/>
        <v>39</v>
      </c>
      <c r="D2908" s="57">
        <v>2016</v>
      </c>
      <c r="E2908" s="57">
        <v>3</v>
      </c>
      <c r="F2908" s="92" t="s">
        <v>869</v>
      </c>
      <c r="G2908" s="93" t="s">
        <v>8584</v>
      </c>
      <c r="H2908" s="92" t="s">
        <v>8585</v>
      </c>
      <c r="I2908" s="94" t="s">
        <v>25</v>
      </c>
      <c r="J2908" s="94" t="s">
        <v>26</v>
      </c>
      <c r="K2908" s="92" t="s">
        <v>27</v>
      </c>
      <c r="L2908" s="92" t="s">
        <v>88</v>
      </c>
      <c r="M2908" s="92" t="s">
        <v>473</v>
      </c>
      <c r="N2908" s="92" t="s">
        <v>441</v>
      </c>
      <c r="O2908" s="92" t="s">
        <v>441</v>
      </c>
      <c r="P2908" s="95">
        <v>42597.559027777781</v>
      </c>
      <c r="Q2908" s="92"/>
      <c r="R2908" s="95">
        <v>42654.777083333334</v>
      </c>
      <c r="S2908" s="95">
        <v>42634.624305555553</v>
      </c>
      <c r="T2908" s="92"/>
      <c r="U2908" s="92" t="s">
        <v>106</v>
      </c>
      <c r="V2908" s="92"/>
      <c r="W2908" s="96">
        <v>42647</v>
      </c>
      <c r="X2908" s="92">
        <v>0</v>
      </c>
      <c r="Y2908" s="92">
        <v>1</v>
      </c>
      <c r="Z2908" s="92"/>
      <c r="AA2908" s="92"/>
      <c r="AB2908" s="92"/>
      <c r="AC2908" s="92"/>
      <c r="AD2908" s="92"/>
      <c r="AE2908" s="92" t="s">
        <v>8586</v>
      </c>
      <c r="AF2908" s="92" t="s">
        <v>8587</v>
      </c>
      <c r="AG2908" s="92"/>
      <c r="AH2908" s="92" t="s">
        <v>8588</v>
      </c>
    </row>
    <row r="2909" spans="1:34" ht="15.75" customHeight="1" x14ac:dyDescent="0.2">
      <c r="A2909" s="92" t="s">
        <v>33</v>
      </c>
      <c r="B2909" s="92" t="s">
        <v>108</v>
      </c>
      <c r="C2909" s="51">
        <f t="shared" si="80"/>
        <v>40</v>
      </c>
      <c r="D2909" s="57">
        <v>2016</v>
      </c>
      <c r="E2909" s="57">
        <v>3</v>
      </c>
      <c r="F2909" s="92" t="s">
        <v>22</v>
      </c>
      <c r="G2909" s="93" t="s">
        <v>8985</v>
      </c>
      <c r="H2909" s="92" t="s">
        <v>8986</v>
      </c>
      <c r="I2909" s="94" t="s">
        <v>25</v>
      </c>
      <c r="J2909" s="94" t="s">
        <v>26</v>
      </c>
      <c r="K2909" s="92" t="s">
        <v>27</v>
      </c>
      <c r="L2909" s="92" t="s">
        <v>88</v>
      </c>
      <c r="M2909" s="92" t="s">
        <v>4170</v>
      </c>
      <c r="N2909" s="92" t="s">
        <v>2982</v>
      </c>
      <c r="O2909" s="92" t="s">
        <v>2982</v>
      </c>
      <c r="P2909" s="95">
        <v>42635.415972222225</v>
      </c>
      <c r="Q2909" s="92"/>
      <c r="R2909" s="95">
        <v>42654.824999999997</v>
      </c>
      <c r="S2909" s="95">
        <v>42639.759722222225</v>
      </c>
      <c r="T2909" s="92"/>
      <c r="U2909" s="124" t="s">
        <v>10423</v>
      </c>
      <c r="V2909" s="92"/>
      <c r="W2909" s="96">
        <v>42635</v>
      </c>
      <c r="X2909" s="92">
        <v>0</v>
      </c>
      <c r="Y2909" s="92">
        <v>4</v>
      </c>
      <c r="Z2909" s="92"/>
      <c r="AA2909" s="92"/>
      <c r="AB2909" s="92"/>
      <c r="AC2909" s="92"/>
      <c r="AD2909" s="92"/>
      <c r="AE2909" s="92"/>
      <c r="AF2909" s="92"/>
      <c r="AG2909" s="92"/>
      <c r="AH2909" s="92" t="s">
        <v>8987</v>
      </c>
    </row>
    <row r="2910" spans="1:34" ht="15.75" customHeight="1" x14ac:dyDescent="0.2">
      <c r="A2910" s="92" t="s">
        <v>71</v>
      </c>
      <c r="B2910" s="92" t="s">
        <v>4643</v>
      </c>
      <c r="C2910" s="51">
        <f t="shared" si="80"/>
        <v>39</v>
      </c>
      <c r="D2910" s="57">
        <v>2016</v>
      </c>
      <c r="E2910" s="57">
        <v>3</v>
      </c>
      <c r="F2910" s="92" t="s">
        <v>869</v>
      </c>
      <c r="G2910" s="93" t="s">
        <v>8632</v>
      </c>
      <c r="H2910" s="92" t="s">
        <v>8633</v>
      </c>
      <c r="I2910" s="94" t="s">
        <v>25</v>
      </c>
      <c r="J2910" s="94" t="s">
        <v>26</v>
      </c>
      <c r="K2910" s="92" t="s">
        <v>27</v>
      </c>
      <c r="L2910" s="92" t="s">
        <v>88</v>
      </c>
      <c r="M2910" s="92" t="s">
        <v>4170</v>
      </c>
      <c r="N2910" s="92" t="s">
        <v>4170</v>
      </c>
      <c r="O2910" s="92" t="s">
        <v>4170</v>
      </c>
      <c r="P2910" s="95">
        <v>42594.569444444445</v>
      </c>
      <c r="Q2910" s="92"/>
      <c r="R2910" s="95">
        <v>42654.776388888888</v>
      </c>
      <c r="S2910" s="95">
        <v>42632.826388888891</v>
      </c>
      <c r="T2910" s="92"/>
      <c r="U2910" s="124" t="s">
        <v>10423</v>
      </c>
      <c r="V2910" s="92"/>
      <c r="W2910" s="92"/>
      <c r="X2910" s="92">
        <v>0</v>
      </c>
      <c r="Y2910" s="92">
        <v>3</v>
      </c>
      <c r="Z2910" s="92" t="s">
        <v>8634</v>
      </c>
      <c r="AA2910" s="92"/>
      <c r="AB2910" s="92"/>
      <c r="AC2910" s="92"/>
      <c r="AD2910" s="92"/>
      <c r="AE2910" s="92"/>
      <c r="AF2910" s="92"/>
      <c r="AG2910" s="92"/>
      <c r="AH2910" s="92" t="s">
        <v>8635</v>
      </c>
    </row>
    <row r="2911" spans="1:34" ht="15.75" customHeight="1" x14ac:dyDescent="0.2">
      <c r="A2911" s="92" t="s">
        <v>33</v>
      </c>
      <c r="B2911" s="92" t="s">
        <v>85</v>
      </c>
      <c r="C2911" s="51">
        <f t="shared" si="80"/>
        <v>32</v>
      </c>
      <c r="D2911" s="57">
        <v>2016</v>
      </c>
      <c r="E2911" s="57">
        <v>3</v>
      </c>
      <c r="F2911" s="92" t="s">
        <v>22</v>
      </c>
      <c r="G2911" s="93" t="s">
        <v>9726</v>
      </c>
      <c r="H2911" s="92" t="s">
        <v>9727</v>
      </c>
      <c r="I2911" s="94" t="s">
        <v>25</v>
      </c>
      <c r="J2911" s="94" t="s">
        <v>26</v>
      </c>
      <c r="K2911" s="92" t="s">
        <v>27</v>
      </c>
      <c r="L2911" s="92" t="s">
        <v>88</v>
      </c>
      <c r="M2911" s="92" t="s">
        <v>441</v>
      </c>
      <c r="N2911" s="92" t="s">
        <v>30</v>
      </c>
      <c r="O2911" s="92" t="s">
        <v>30</v>
      </c>
      <c r="P2911" s="95">
        <v>42564.580555555556</v>
      </c>
      <c r="Q2911" s="92"/>
      <c r="R2911" s="95">
        <v>42583.573611111111</v>
      </c>
      <c r="S2911" s="95">
        <v>42583.549305555556</v>
      </c>
      <c r="T2911" s="92"/>
      <c r="U2911" s="124" t="s">
        <v>10423</v>
      </c>
      <c r="V2911" s="92"/>
      <c r="W2911" s="92"/>
      <c r="X2911" s="92">
        <v>0</v>
      </c>
      <c r="Y2911" s="92">
        <v>2</v>
      </c>
      <c r="Z2911" s="92"/>
      <c r="AA2911" s="92"/>
      <c r="AB2911" s="92"/>
      <c r="AC2911" s="92"/>
      <c r="AD2911" s="92"/>
      <c r="AE2911" s="92"/>
      <c r="AF2911" s="92"/>
      <c r="AG2911" s="92"/>
      <c r="AH2911" s="92" t="s">
        <v>9728</v>
      </c>
    </row>
    <row r="2912" spans="1:34" ht="15.75" customHeight="1" x14ac:dyDescent="0.2">
      <c r="A2912" s="92" t="s">
        <v>71</v>
      </c>
      <c r="B2912" s="92" t="s">
        <v>145</v>
      </c>
      <c r="C2912" s="51">
        <f t="shared" si="80"/>
        <v>37</v>
      </c>
      <c r="D2912" s="57">
        <v>2016</v>
      </c>
      <c r="E2912" s="57">
        <v>3</v>
      </c>
      <c r="F2912" s="92" t="s">
        <v>22</v>
      </c>
      <c r="G2912" s="93" t="s">
        <v>9963</v>
      </c>
      <c r="H2912" s="92" t="s">
        <v>9729</v>
      </c>
      <c r="I2912" s="94" t="s">
        <v>1915</v>
      </c>
      <c r="J2912" s="94" t="s">
        <v>26</v>
      </c>
      <c r="K2912" s="92" t="s">
        <v>27</v>
      </c>
      <c r="L2912" s="92" t="s">
        <v>88</v>
      </c>
      <c r="M2912" s="92" t="s">
        <v>83</v>
      </c>
      <c r="N2912" s="92" t="s">
        <v>30</v>
      </c>
      <c r="O2912" s="92" t="s">
        <v>30</v>
      </c>
      <c r="P2912" s="95">
        <v>42543.534722222219</v>
      </c>
      <c r="Q2912" s="92"/>
      <c r="R2912" s="95">
        <v>42620.605555555558</v>
      </c>
      <c r="S2912" s="95">
        <v>42620.605555555558</v>
      </c>
      <c r="T2912" s="92"/>
      <c r="U2912" s="124" t="s">
        <v>10423</v>
      </c>
      <c r="V2912" s="92"/>
      <c r="W2912" s="96">
        <v>42552</v>
      </c>
      <c r="X2912" s="92">
        <v>0</v>
      </c>
      <c r="Y2912" s="92">
        <v>1</v>
      </c>
      <c r="Z2912" s="97" t="s">
        <v>9964</v>
      </c>
      <c r="AA2912" s="92"/>
      <c r="AB2912" s="92"/>
      <c r="AC2912" s="92"/>
      <c r="AD2912" s="92"/>
      <c r="AE2912" s="92"/>
      <c r="AF2912" s="92"/>
      <c r="AG2912" s="92"/>
      <c r="AH2912" s="92" t="s">
        <v>9965</v>
      </c>
    </row>
    <row r="2913" spans="1:34" ht="15.75" hidden="1" customHeight="1" x14ac:dyDescent="0.2">
      <c r="A2913" s="92" t="s">
        <v>33</v>
      </c>
      <c r="B2913" s="92" t="s">
        <v>108</v>
      </c>
      <c r="C2913" s="51">
        <f t="shared" si="80"/>
        <v>36</v>
      </c>
      <c r="D2913" s="57">
        <v>2016</v>
      </c>
      <c r="E2913" s="57">
        <v>3</v>
      </c>
      <c r="F2913" s="92" t="s">
        <v>22</v>
      </c>
      <c r="G2913" s="93" t="s">
        <v>8766</v>
      </c>
      <c r="H2913" s="92" t="s">
        <v>8767</v>
      </c>
      <c r="I2913" s="94" t="s">
        <v>25</v>
      </c>
      <c r="J2913" s="94" t="s">
        <v>26</v>
      </c>
      <c r="K2913" s="92" t="s">
        <v>27</v>
      </c>
      <c r="L2913" s="92" t="s">
        <v>88</v>
      </c>
      <c r="M2913" s="92" t="s">
        <v>2982</v>
      </c>
      <c r="N2913" s="92" t="s">
        <v>2982</v>
      </c>
      <c r="O2913" s="92" t="s">
        <v>2982</v>
      </c>
      <c r="P2913" s="95">
        <v>42599.395833333336</v>
      </c>
      <c r="Q2913" s="92"/>
      <c r="R2913" s="95">
        <v>42654.904166666667</v>
      </c>
      <c r="S2913" s="95">
        <v>42611.73541666667</v>
      </c>
      <c r="T2913" s="92"/>
      <c r="U2913" s="92" t="s">
        <v>106</v>
      </c>
      <c r="V2913" s="92"/>
      <c r="W2913" s="96">
        <v>42604</v>
      </c>
      <c r="X2913" s="92">
        <v>0</v>
      </c>
      <c r="Y2913" s="92">
        <v>3</v>
      </c>
      <c r="Z2913" s="92"/>
      <c r="AA2913" s="92"/>
      <c r="AB2913" s="92"/>
      <c r="AC2913" s="92"/>
      <c r="AD2913" s="92"/>
      <c r="AE2913" s="92"/>
      <c r="AF2913" s="92"/>
      <c r="AG2913" s="92"/>
      <c r="AH2913" s="92" t="s">
        <v>8768</v>
      </c>
    </row>
    <row r="2914" spans="1:34" ht="15.75" customHeight="1" x14ac:dyDescent="0.2">
      <c r="A2914" s="92" t="s">
        <v>33</v>
      </c>
      <c r="B2914" s="92" t="s">
        <v>145</v>
      </c>
      <c r="C2914" s="51">
        <f t="shared" si="80"/>
        <v>32</v>
      </c>
      <c r="D2914" s="57">
        <v>2016</v>
      </c>
      <c r="E2914" s="57">
        <v>3</v>
      </c>
      <c r="F2914" s="92" t="s">
        <v>22</v>
      </c>
      <c r="G2914" s="93" t="s">
        <v>9895</v>
      </c>
      <c r="H2914" s="92" t="s">
        <v>9896</v>
      </c>
      <c r="I2914" s="94" t="s">
        <v>25</v>
      </c>
      <c r="J2914" s="94" t="s">
        <v>26</v>
      </c>
      <c r="K2914" s="92" t="s">
        <v>27</v>
      </c>
      <c r="L2914" s="92" t="s">
        <v>88</v>
      </c>
      <c r="M2914" s="92" t="s">
        <v>198</v>
      </c>
      <c r="N2914" s="92" t="s">
        <v>30</v>
      </c>
      <c r="O2914" s="92" t="s">
        <v>30</v>
      </c>
      <c r="P2914" s="95">
        <v>42569.793749999997</v>
      </c>
      <c r="Q2914" s="92"/>
      <c r="R2914" s="95">
        <v>42584.595833333333</v>
      </c>
      <c r="S2914" s="95">
        <v>42584.442361111112</v>
      </c>
      <c r="T2914" s="92"/>
      <c r="U2914" s="124" t="s">
        <v>10423</v>
      </c>
      <c r="V2914" s="92"/>
      <c r="W2914" s="96">
        <v>42584</v>
      </c>
      <c r="X2914" s="92">
        <v>0</v>
      </c>
      <c r="Y2914" s="92">
        <v>1</v>
      </c>
      <c r="Z2914" s="92"/>
      <c r="AA2914" s="92"/>
      <c r="AB2914" s="92"/>
      <c r="AC2914" s="92"/>
      <c r="AD2914" s="92"/>
      <c r="AE2914" s="92"/>
      <c r="AF2914" s="92"/>
      <c r="AG2914" s="92"/>
      <c r="AH2914" s="92" t="s">
        <v>9897</v>
      </c>
    </row>
    <row r="2915" spans="1:34" ht="15.75" customHeight="1" x14ac:dyDescent="0.2">
      <c r="A2915" s="92" t="s">
        <v>33</v>
      </c>
      <c r="B2915" s="92" t="s">
        <v>145</v>
      </c>
      <c r="C2915" s="51">
        <f t="shared" si="80"/>
        <v>33</v>
      </c>
      <c r="D2915" s="57">
        <v>2016</v>
      </c>
      <c r="E2915" s="57">
        <v>3</v>
      </c>
      <c r="F2915" s="92" t="s">
        <v>22</v>
      </c>
      <c r="G2915" s="93" t="s">
        <v>9913</v>
      </c>
      <c r="H2915" s="92" t="s">
        <v>9914</v>
      </c>
      <c r="I2915" s="94" t="s">
        <v>25</v>
      </c>
      <c r="J2915" s="94" t="s">
        <v>26</v>
      </c>
      <c r="K2915" s="92" t="s">
        <v>27</v>
      </c>
      <c r="L2915" s="92" t="s">
        <v>37</v>
      </c>
      <c r="M2915" s="92" t="s">
        <v>74</v>
      </c>
      <c r="N2915" s="92" t="s">
        <v>30</v>
      </c>
      <c r="O2915" s="92" t="s">
        <v>30</v>
      </c>
      <c r="P2915" s="95">
        <v>42569.793749999997</v>
      </c>
      <c r="Q2915" s="92"/>
      <c r="R2915" s="95">
        <v>42614.824305555558</v>
      </c>
      <c r="S2915" s="95">
        <v>42592.888194444444</v>
      </c>
      <c r="T2915" s="92"/>
      <c r="U2915" s="124" t="s">
        <v>10423</v>
      </c>
      <c r="V2915" s="92"/>
      <c r="W2915" s="96">
        <v>42584</v>
      </c>
      <c r="X2915" s="92">
        <v>0</v>
      </c>
      <c r="Y2915" s="92">
        <v>1</v>
      </c>
      <c r="Z2915" s="92"/>
      <c r="AA2915" s="92"/>
      <c r="AB2915" s="92"/>
      <c r="AC2915" s="92"/>
      <c r="AD2915" s="92"/>
      <c r="AE2915" s="92"/>
      <c r="AF2915" s="92"/>
      <c r="AG2915" s="92"/>
      <c r="AH2915" s="92" t="s">
        <v>9915</v>
      </c>
    </row>
    <row r="2916" spans="1:34" ht="15.75" customHeight="1" x14ac:dyDescent="0.2">
      <c r="A2916" s="92" t="s">
        <v>33</v>
      </c>
      <c r="B2916" s="92" t="s">
        <v>145</v>
      </c>
      <c r="C2916" s="51">
        <f t="shared" si="80"/>
        <v>33</v>
      </c>
      <c r="D2916" s="57">
        <v>2016</v>
      </c>
      <c r="E2916" s="57">
        <v>3</v>
      </c>
      <c r="F2916" s="92" t="s">
        <v>22</v>
      </c>
      <c r="G2916" s="93" t="s">
        <v>9910</v>
      </c>
      <c r="H2916" s="92" t="s">
        <v>9911</v>
      </c>
      <c r="I2916" s="94" t="s">
        <v>25</v>
      </c>
      <c r="J2916" s="94" t="s">
        <v>26</v>
      </c>
      <c r="K2916" s="92" t="s">
        <v>27</v>
      </c>
      <c r="L2916" s="92" t="s">
        <v>37</v>
      </c>
      <c r="M2916" s="92" t="s">
        <v>74</v>
      </c>
      <c r="N2916" s="92" t="s">
        <v>30</v>
      </c>
      <c r="O2916" s="92" t="s">
        <v>30</v>
      </c>
      <c r="P2916" s="95">
        <v>42569.793749999997</v>
      </c>
      <c r="Q2916" s="92"/>
      <c r="R2916" s="95">
        <v>42614.824305555558</v>
      </c>
      <c r="S2916" s="95">
        <v>42592.888888888891</v>
      </c>
      <c r="T2916" s="92"/>
      <c r="U2916" s="124" t="s">
        <v>10423</v>
      </c>
      <c r="V2916" s="92"/>
      <c r="W2916" s="96">
        <v>42584</v>
      </c>
      <c r="X2916" s="92">
        <v>0</v>
      </c>
      <c r="Y2916" s="92">
        <v>1</v>
      </c>
      <c r="Z2916" s="92"/>
      <c r="AA2916" s="92"/>
      <c r="AB2916" s="92"/>
      <c r="AC2916" s="92"/>
      <c r="AD2916" s="92"/>
      <c r="AE2916" s="92"/>
      <c r="AF2916" s="92"/>
      <c r="AG2916" s="92"/>
      <c r="AH2916" s="92" t="s">
        <v>9912</v>
      </c>
    </row>
    <row r="2917" spans="1:34" ht="15.75" customHeight="1" x14ac:dyDescent="0.2">
      <c r="A2917" s="92" t="s">
        <v>33</v>
      </c>
      <c r="B2917" s="92" t="s">
        <v>145</v>
      </c>
      <c r="C2917" s="51">
        <f t="shared" si="80"/>
        <v>32</v>
      </c>
      <c r="D2917" s="57">
        <v>2016</v>
      </c>
      <c r="E2917" s="57">
        <v>3</v>
      </c>
      <c r="F2917" s="92" t="s">
        <v>22</v>
      </c>
      <c r="G2917" s="93" t="s">
        <v>9916</v>
      </c>
      <c r="H2917" s="92" t="s">
        <v>9917</v>
      </c>
      <c r="I2917" s="94" t="s">
        <v>25</v>
      </c>
      <c r="J2917" s="94" t="s">
        <v>26</v>
      </c>
      <c r="K2917" s="92" t="s">
        <v>27</v>
      </c>
      <c r="L2917" s="92" t="s">
        <v>88</v>
      </c>
      <c r="M2917" s="92" t="s">
        <v>198</v>
      </c>
      <c r="N2917" s="92" t="s">
        <v>30</v>
      </c>
      <c r="O2917" s="92" t="s">
        <v>30</v>
      </c>
      <c r="P2917" s="95">
        <v>42569.793749999997</v>
      </c>
      <c r="Q2917" s="92"/>
      <c r="R2917" s="95">
        <v>42584.595833333333</v>
      </c>
      <c r="S2917" s="95">
        <v>42584.443055555559</v>
      </c>
      <c r="T2917" s="92"/>
      <c r="U2917" s="124" t="s">
        <v>10423</v>
      </c>
      <c r="V2917" s="92"/>
      <c r="W2917" s="96">
        <v>42584</v>
      </c>
      <c r="X2917" s="92">
        <v>0</v>
      </c>
      <c r="Y2917" s="92">
        <v>1</v>
      </c>
      <c r="Z2917" s="92"/>
      <c r="AA2917" s="92"/>
      <c r="AB2917" s="92"/>
      <c r="AC2917" s="92"/>
      <c r="AD2917" s="92"/>
      <c r="AE2917" s="92"/>
      <c r="AF2917" s="92"/>
      <c r="AG2917" s="92"/>
      <c r="AH2917" s="92" t="s">
        <v>9918</v>
      </c>
    </row>
    <row r="2918" spans="1:34" ht="15.75" customHeight="1" x14ac:dyDescent="0.2">
      <c r="A2918" s="92" t="s">
        <v>33</v>
      </c>
      <c r="B2918" s="92" t="s">
        <v>145</v>
      </c>
      <c r="C2918" s="51">
        <f t="shared" si="80"/>
        <v>31</v>
      </c>
      <c r="D2918" s="57">
        <v>2016</v>
      </c>
      <c r="E2918" s="57">
        <v>3</v>
      </c>
      <c r="F2918" s="92" t="s">
        <v>22</v>
      </c>
      <c r="G2918" s="93" t="s">
        <v>9874</v>
      </c>
      <c r="H2918" s="92" t="s">
        <v>9875</v>
      </c>
      <c r="I2918" s="94" t="s">
        <v>25</v>
      </c>
      <c r="J2918" s="94" t="s">
        <v>26</v>
      </c>
      <c r="K2918" s="92" t="s">
        <v>27</v>
      </c>
      <c r="L2918" s="92" t="s">
        <v>88</v>
      </c>
      <c r="M2918" s="92" t="s">
        <v>38</v>
      </c>
      <c r="N2918" s="92" t="s">
        <v>30</v>
      </c>
      <c r="O2918" s="92" t="s">
        <v>30</v>
      </c>
      <c r="P2918" s="95">
        <v>42569.799305555556</v>
      </c>
      <c r="Q2918" s="92"/>
      <c r="R2918" s="95">
        <v>42578.459027777775</v>
      </c>
      <c r="S2918" s="95">
        <v>42577.701388888891</v>
      </c>
      <c r="T2918" s="92"/>
      <c r="U2918" s="124" t="s">
        <v>10423</v>
      </c>
      <c r="V2918" s="92"/>
      <c r="W2918" s="96">
        <v>42584</v>
      </c>
      <c r="X2918" s="92">
        <v>0</v>
      </c>
      <c r="Y2918" s="92">
        <v>2</v>
      </c>
      <c r="Z2918" s="92"/>
      <c r="AA2918" s="92"/>
      <c r="AB2918" s="92"/>
      <c r="AC2918" s="92"/>
      <c r="AD2918" s="92"/>
      <c r="AE2918" s="92"/>
      <c r="AF2918" s="92"/>
      <c r="AG2918" s="92"/>
      <c r="AH2918" s="92"/>
    </row>
    <row r="2919" spans="1:34" ht="15.75" customHeight="1" x14ac:dyDescent="0.2">
      <c r="A2919" s="92" t="s">
        <v>33</v>
      </c>
      <c r="B2919" s="92" t="s">
        <v>145</v>
      </c>
      <c r="C2919" s="51">
        <f t="shared" si="80"/>
        <v>31</v>
      </c>
      <c r="D2919" s="57">
        <v>2016</v>
      </c>
      <c r="E2919" s="57">
        <v>3</v>
      </c>
      <c r="F2919" s="92" t="s">
        <v>22</v>
      </c>
      <c r="G2919" s="93" t="s">
        <v>9919</v>
      </c>
      <c r="H2919" s="92" t="s">
        <v>9920</v>
      </c>
      <c r="I2919" s="94" t="s">
        <v>25</v>
      </c>
      <c r="J2919" s="94" t="s">
        <v>26</v>
      </c>
      <c r="K2919" s="92" t="s">
        <v>27</v>
      </c>
      <c r="L2919" s="92" t="s">
        <v>88</v>
      </c>
      <c r="M2919" s="92" t="s">
        <v>7303</v>
      </c>
      <c r="N2919" s="92" t="s">
        <v>30</v>
      </c>
      <c r="O2919" s="92" t="s">
        <v>30</v>
      </c>
      <c r="P2919" s="95">
        <v>42569.793749999997</v>
      </c>
      <c r="Q2919" s="92"/>
      <c r="R2919" s="95">
        <v>42583.573611111111</v>
      </c>
      <c r="S2919" s="95">
        <v>42579.670138888891</v>
      </c>
      <c r="T2919" s="92"/>
      <c r="U2919" s="124" t="s">
        <v>10423</v>
      </c>
      <c r="V2919" s="92"/>
      <c r="W2919" s="96">
        <v>42584</v>
      </c>
      <c r="X2919" s="92">
        <v>0</v>
      </c>
      <c r="Y2919" s="92">
        <v>1</v>
      </c>
      <c r="Z2919" s="92"/>
      <c r="AA2919" s="92"/>
      <c r="AB2919" s="92"/>
      <c r="AC2919" s="92"/>
      <c r="AD2919" s="92"/>
      <c r="AE2919" s="92"/>
      <c r="AF2919" s="92"/>
      <c r="AG2919" s="92"/>
      <c r="AH2919" s="92" t="s">
        <v>9921</v>
      </c>
    </row>
    <row r="2920" spans="1:34" ht="15.75" customHeight="1" x14ac:dyDescent="0.2">
      <c r="A2920" s="92" t="s">
        <v>33</v>
      </c>
      <c r="B2920" s="92" t="s">
        <v>145</v>
      </c>
      <c r="C2920" s="51">
        <f t="shared" si="80"/>
        <v>31</v>
      </c>
      <c r="D2920" s="57">
        <v>2016</v>
      </c>
      <c r="E2920" s="57">
        <v>3</v>
      </c>
      <c r="F2920" s="92" t="s">
        <v>22</v>
      </c>
      <c r="G2920" s="93" t="s">
        <v>9907</v>
      </c>
      <c r="H2920" s="92" t="s">
        <v>9908</v>
      </c>
      <c r="I2920" s="94" t="s">
        <v>25</v>
      </c>
      <c r="J2920" s="94" t="s">
        <v>26</v>
      </c>
      <c r="K2920" s="92" t="s">
        <v>27</v>
      </c>
      <c r="L2920" s="92" t="s">
        <v>88</v>
      </c>
      <c r="M2920" s="92" t="s">
        <v>7303</v>
      </c>
      <c r="N2920" s="92" t="s">
        <v>30</v>
      </c>
      <c r="O2920" s="92" t="s">
        <v>30</v>
      </c>
      <c r="P2920" s="95">
        <v>42569.793749999997</v>
      </c>
      <c r="Q2920" s="92"/>
      <c r="R2920" s="95">
        <v>42584.595833333333</v>
      </c>
      <c r="S2920" s="95">
        <v>42579.67083333333</v>
      </c>
      <c r="T2920" s="92"/>
      <c r="U2920" s="124" t="s">
        <v>10423</v>
      </c>
      <c r="V2920" s="92"/>
      <c r="W2920" s="96">
        <v>42584</v>
      </c>
      <c r="X2920" s="92">
        <v>0</v>
      </c>
      <c r="Y2920" s="92">
        <v>1</v>
      </c>
      <c r="Z2920" s="92"/>
      <c r="AA2920" s="92"/>
      <c r="AB2920" s="92"/>
      <c r="AC2920" s="92"/>
      <c r="AD2920" s="92"/>
      <c r="AE2920" s="92"/>
      <c r="AF2920" s="92"/>
      <c r="AG2920" s="92"/>
      <c r="AH2920" s="92" t="s">
        <v>9909</v>
      </c>
    </row>
    <row r="2921" spans="1:34" ht="15.75" customHeight="1" x14ac:dyDescent="0.2">
      <c r="A2921" s="92" t="s">
        <v>33</v>
      </c>
      <c r="B2921" s="92" t="s">
        <v>145</v>
      </c>
      <c r="C2921" s="51">
        <f t="shared" si="80"/>
        <v>32</v>
      </c>
      <c r="D2921" s="57">
        <v>2016</v>
      </c>
      <c r="E2921" s="57">
        <v>3</v>
      </c>
      <c r="F2921" s="92" t="s">
        <v>22</v>
      </c>
      <c r="G2921" s="93" t="s">
        <v>9922</v>
      </c>
      <c r="H2921" s="92" t="s">
        <v>9923</v>
      </c>
      <c r="I2921" s="94" t="s">
        <v>25</v>
      </c>
      <c r="J2921" s="94" t="s">
        <v>26</v>
      </c>
      <c r="K2921" s="92" t="s">
        <v>27</v>
      </c>
      <c r="L2921" s="92" t="s">
        <v>88</v>
      </c>
      <c r="M2921" s="92" t="s">
        <v>202</v>
      </c>
      <c r="N2921" s="92" t="s">
        <v>30</v>
      </c>
      <c r="O2921" s="92" t="s">
        <v>30</v>
      </c>
      <c r="P2921" s="95">
        <v>42569.793749999997</v>
      </c>
      <c r="Q2921" s="92"/>
      <c r="R2921" s="95">
        <v>42584.595833333333</v>
      </c>
      <c r="S2921" s="95">
        <v>42584.449305555558</v>
      </c>
      <c r="T2921" s="92"/>
      <c r="U2921" s="124" t="s">
        <v>10423</v>
      </c>
      <c r="V2921" s="92"/>
      <c r="W2921" s="96">
        <v>42584</v>
      </c>
      <c r="X2921" s="92">
        <v>0</v>
      </c>
      <c r="Y2921" s="92">
        <v>2</v>
      </c>
      <c r="Z2921" s="92"/>
      <c r="AA2921" s="92"/>
      <c r="AB2921" s="92"/>
      <c r="AC2921" s="92"/>
      <c r="AD2921" s="92"/>
      <c r="AE2921" s="92"/>
      <c r="AF2921" s="92"/>
      <c r="AG2921" s="92"/>
      <c r="AH2921" s="92" t="s">
        <v>9924</v>
      </c>
    </row>
    <row r="2922" spans="1:34" ht="15.75" customHeight="1" x14ac:dyDescent="0.2">
      <c r="A2922" s="92" t="s">
        <v>33</v>
      </c>
      <c r="B2922" s="92" t="s">
        <v>76</v>
      </c>
      <c r="C2922" s="51">
        <f t="shared" si="80"/>
        <v>32</v>
      </c>
      <c r="D2922" s="57">
        <v>2016</v>
      </c>
      <c r="E2922" s="57">
        <v>3</v>
      </c>
      <c r="F2922" s="92" t="s">
        <v>22</v>
      </c>
      <c r="G2922" s="93" t="s">
        <v>8968</v>
      </c>
      <c r="H2922" s="92" t="s">
        <v>8969</v>
      </c>
      <c r="I2922" s="94" t="s">
        <v>217</v>
      </c>
      <c r="J2922" s="94" t="s">
        <v>26</v>
      </c>
      <c r="K2922" s="92" t="s">
        <v>27</v>
      </c>
      <c r="L2922" s="92" t="s">
        <v>37</v>
      </c>
      <c r="M2922" s="92" t="s">
        <v>29</v>
      </c>
      <c r="N2922" s="92" t="s">
        <v>30</v>
      </c>
      <c r="O2922" s="92" t="s">
        <v>30</v>
      </c>
      <c r="P2922" s="95">
        <v>42577.581944444442</v>
      </c>
      <c r="Q2922" s="92"/>
      <c r="R2922" s="95">
        <v>42584.595833333333</v>
      </c>
      <c r="S2922" s="95">
        <v>42583.970138888886</v>
      </c>
      <c r="T2922" s="92"/>
      <c r="U2922" s="124" t="s">
        <v>10423</v>
      </c>
      <c r="V2922" s="92"/>
      <c r="W2922" s="96">
        <v>42584</v>
      </c>
      <c r="X2922" s="92">
        <v>0</v>
      </c>
      <c r="Y2922" s="92">
        <v>3</v>
      </c>
      <c r="Z2922" s="92"/>
      <c r="AA2922" s="92"/>
      <c r="AB2922" s="92"/>
      <c r="AC2922" s="92"/>
      <c r="AD2922" s="92"/>
      <c r="AE2922" s="92"/>
      <c r="AF2922" s="92"/>
      <c r="AG2922" s="92"/>
      <c r="AH2922" s="92" t="s">
        <v>8970</v>
      </c>
    </row>
    <row r="2923" spans="1:34" ht="15.75" hidden="1" customHeight="1" x14ac:dyDescent="0.2">
      <c r="A2923" s="92" t="s">
        <v>71</v>
      </c>
      <c r="B2923" s="92" t="s">
        <v>76</v>
      </c>
      <c r="C2923" s="51">
        <f t="shared" si="80"/>
        <v>32</v>
      </c>
      <c r="D2923" s="57">
        <v>2016</v>
      </c>
      <c r="E2923" s="57">
        <v>3</v>
      </c>
      <c r="F2923" s="92" t="s">
        <v>22</v>
      </c>
      <c r="G2923" s="93" t="s">
        <v>8674</v>
      </c>
      <c r="H2923" s="92" t="s">
        <v>8886</v>
      </c>
      <c r="I2923" s="94" t="s">
        <v>217</v>
      </c>
      <c r="J2923" s="94" t="s">
        <v>26</v>
      </c>
      <c r="K2923" s="92" t="s">
        <v>27</v>
      </c>
      <c r="L2923" s="92" t="s">
        <v>88</v>
      </c>
      <c r="M2923" s="92" t="s">
        <v>30</v>
      </c>
      <c r="N2923" s="92" t="s">
        <v>30</v>
      </c>
      <c r="O2923" s="92" t="s">
        <v>30</v>
      </c>
      <c r="P2923" s="95">
        <v>42572.456944444442</v>
      </c>
      <c r="Q2923" s="92"/>
      <c r="R2923" s="95">
        <v>42584.595833333333</v>
      </c>
      <c r="S2923" s="95">
        <v>42584.418749999997</v>
      </c>
      <c r="T2923" s="92"/>
      <c r="U2923" s="92" t="s">
        <v>54</v>
      </c>
      <c r="V2923" s="92"/>
      <c r="W2923" s="96">
        <v>42584</v>
      </c>
      <c r="X2923" s="92">
        <v>0</v>
      </c>
      <c r="Y2923" s="92">
        <v>4</v>
      </c>
      <c r="Z2923" s="92" t="s">
        <v>8887</v>
      </c>
      <c r="AA2923" s="92"/>
      <c r="AB2923" s="92"/>
      <c r="AC2923" s="92"/>
      <c r="AD2923" s="92"/>
      <c r="AE2923" s="92" t="s">
        <v>8888</v>
      </c>
      <c r="AF2923" s="92" t="s">
        <v>8889</v>
      </c>
      <c r="AG2923" s="92"/>
      <c r="AH2923" s="92" t="s">
        <v>8890</v>
      </c>
    </row>
    <row r="2924" spans="1:34" ht="15.75" customHeight="1" x14ac:dyDescent="0.2">
      <c r="A2924" s="92" t="s">
        <v>33</v>
      </c>
      <c r="B2924" s="92" t="s">
        <v>76</v>
      </c>
      <c r="C2924" s="51">
        <f t="shared" si="80"/>
        <v>31</v>
      </c>
      <c r="D2924" s="57">
        <v>2016</v>
      </c>
      <c r="E2924" s="57">
        <v>3</v>
      </c>
      <c r="F2924" s="92" t="s">
        <v>22</v>
      </c>
      <c r="G2924" s="93" t="s">
        <v>9596</v>
      </c>
      <c r="H2924" s="92" t="s">
        <v>9597</v>
      </c>
      <c r="I2924" s="94" t="s">
        <v>25</v>
      </c>
      <c r="J2924" s="94" t="s">
        <v>26</v>
      </c>
      <c r="K2924" s="92" t="s">
        <v>27</v>
      </c>
      <c r="L2924" s="92" t="s">
        <v>88</v>
      </c>
      <c r="M2924" s="92" t="s">
        <v>7303</v>
      </c>
      <c r="N2924" s="92" t="s">
        <v>2982</v>
      </c>
      <c r="O2924" s="92" t="s">
        <v>2982</v>
      </c>
      <c r="P2924" s="95">
        <v>42550.692361111112</v>
      </c>
      <c r="Q2924" s="92"/>
      <c r="R2924" s="95">
        <v>42655.711805555555</v>
      </c>
      <c r="S2924" s="95">
        <v>42576.670138888891</v>
      </c>
      <c r="T2924" s="92"/>
      <c r="U2924" s="124" t="s">
        <v>10423</v>
      </c>
      <c r="V2924" s="92"/>
      <c r="W2924" s="96">
        <v>42556</v>
      </c>
      <c r="X2924" s="92">
        <v>0</v>
      </c>
      <c r="Y2924" s="92">
        <v>2</v>
      </c>
      <c r="Z2924" s="92" t="s">
        <v>9598</v>
      </c>
      <c r="AA2924" s="92"/>
      <c r="AB2924" s="92"/>
      <c r="AC2924" s="92"/>
      <c r="AD2924" s="92"/>
      <c r="AE2924" s="92"/>
      <c r="AF2924" s="92" t="s">
        <v>8674</v>
      </c>
      <c r="AG2924" s="92"/>
      <c r="AH2924" s="92" t="s">
        <v>9599</v>
      </c>
    </row>
    <row r="2925" spans="1:34" ht="15.75" customHeight="1" x14ac:dyDescent="0.2">
      <c r="A2925" s="92" t="s">
        <v>33</v>
      </c>
      <c r="B2925" s="92" t="s">
        <v>76</v>
      </c>
      <c r="C2925" s="51">
        <f t="shared" si="80"/>
        <v>31</v>
      </c>
      <c r="D2925" s="57">
        <v>2016</v>
      </c>
      <c r="E2925" s="57">
        <v>3</v>
      </c>
      <c r="F2925" s="92" t="s">
        <v>22</v>
      </c>
      <c r="G2925" s="93" t="s">
        <v>9699</v>
      </c>
      <c r="H2925" s="92" t="s">
        <v>9700</v>
      </c>
      <c r="I2925" s="94" t="s">
        <v>25</v>
      </c>
      <c r="J2925" s="94" t="s">
        <v>26</v>
      </c>
      <c r="K2925" s="92" t="s">
        <v>27</v>
      </c>
      <c r="L2925" s="92" t="s">
        <v>88</v>
      </c>
      <c r="M2925" s="92" t="s">
        <v>30</v>
      </c>
      <c r="N2925" s="92" t="s">
        <v>30</v>
      </c>
      <c r="O2925" s="92" t="s">
        <v>30</v>
      </c>
      <c r="P2925" s="95">
        <v>42569.793749999997</v>
      </c>
      <c r="Q2925" s="92"/>
      <c r="R2925" s="95">
        <v>42583.573611111111</v>
      </c>
      <c r="S2925" s="95">
        <v>42578.794444444444</v>
      </c>
      <c r="T2925" s="92"/>
      <c r="U2925" s="124" t="s">
        <v>10423</v>
      </c>
      <c r="V2925" s="92"/>
      <c r="W2925" s="96">
        <v>42584</v>
      </c>
      <c r="X2925" s="92">
        <v>0</v>
      </c>
      <c r="Y2925" s="92">
        <v>1</v>
      </c>
      <c r="Z2925" s="92"/>
      <c r="AA2925" s="92"/>
      <c r="AB2925" s="92"/>
      <c r="AC2925" s="92"/>
      <c r="AD2925" s="92"/>
      <c r="AE2925" s="92"/>
      <c r="AF2925" s="92"/>
      <c r="AG2925" s="92"/>
      <c r="AH2925" s="92" t="s">
        <v>9701</v>
      </c>
    </row>
    <row r="2926" spans="1:34" ht="15.75" customHeight="1" x14ac:dyDescent="0.2">
      <c r="A2926" s="92" t="s">
        <v>33</v>
      </c>
      <c r="B2926" s="92" t="s">
        <v>76</v>
      </c>
      <c r="C2926" s="51">
        <f t="shared" si="80"/>
        <v>32</v>
      </c>
      <c r="D2926" s="57">
        <v>2016</v>
      </c>
      <c r="E2926" s="57">
        <v>3</v>
      </c>
      <c r="F2926" s="92" t="s">
        <v>22</v>
      </c>
      <c r="G2926" s="93" t="s">
        <v>9696</v>
      </c>
      <c r="H2926" s="92" t="s">
        <v>9697</v>
      </c>
      <c r="I2926" s="94" t="s">
        <v>25</v>
      </c>
      <c r="J2926" s="94" t="s">
        <v>26</v>
      </c>
      <c r="K2926" s="92" t="s">
        <v>27</v>
      </c>
      <c r="L2926" s="92" t="s">
        <v>37</v>
      </c>
      <c r="M2926" s="92" t="s">
        <v>29</v>
      </c>
      <c r="N2926" s="92" t="s">
        <v>30</v>
      </c>
      <c r="O2926" s="92" t="s">
        <v>30</v>
      </c>
      <c r="P2926" s="95">
        <v>42569.793749999997</v>
      </c>
      <c r="Q2926" s="92"/>
      <c r="R2926" s="95">
        <v>42584.595833333333</v>
      </c>
      <c r="S2926" s="95">
        <v>42583.959027777775</v>
      </c>
      <c r="T2926" s="92"/>
      <c r="U2926" s="124" t="s">
        <v>10423</v>
      </c>
      <c r="V2926" s="92"/>
      <c r="W2926" s="96">
        <v>42584</v>
      </c>
      <c r="X2926" s="92">
        <v>0</v>
      </c>
      <c r="Y2926" s="92">
        <v>3</v>
      </c>
      <c r="Z2926" s="92"/>
      <c r="AA2926" s="92"/>
      <c r="AB2926" s="92"/>
      <c r="AC2926" s="92"/>
      <c r="AD2926" s="92"/>
      <c r="AE2926" s="92"/>
      <c r="AF2926" s="92"/>
      <c r="AG2926" s="92"/>
      <c r="AH2926" s="92" t="s">
        <v>9698</v>
      </c>
    </row>
    <row r="2927" spans="1:34" ht="15.75" customHeight="1" x14ac:dyDescent="0.2">
      <c r="A2927" s="92" t="s">
        <v>33</v>
      </c>
      <c r="B2927" s="92" t="s">
        <v>76</v>
      </c>
      <c r="C2927" s="51">
        <f t="shared" si="80"/>
        <v>32</v>
      </c>
      <c r="D2927" s="57">
        <v>2016</v>
      </c>
      <c r="E2927" s="57">
        <v>3</v>
      </c>
      <c r="F2927" s="92" t="s">
        <v>22</v>
      </c>
      <c r="G2927" s="93" t="s">
        <v>9723</v>
      </c>
      <c r="H2927" s="92" t="s">
        <v>9724</v>
      </c>
      <c r="I2927" s="94" t="s">
        <v>25</v>
      </c>
      <c r="J2927" s="94" t="s">
        <v>26</v>
      </c>
      <c r="K2927" s="92" t="s">
        <v>27</v>
      </c>
      <c r="L2927" s="92" t="s">
        <v>37</v>
      </c>
      <c r="M2927" s="92" t="s">
        <v>29</v>
      </c>
      <c r="N2927" s="92" t="s">
        <v>30</v>
      </c>
      <c r="O2927" s="92" t="s">
        <v>30</v>
      </c>
      <c r="P2927" s="95">
        <v>42569.793749999997</v>
      </c>
      <c r="Q2927" s="92"/>
      <c r="R2927" s="95">
        <v>42584.595833333333</v>
      </c>
      <c r="S2927" s="95">
        <v>42583.960416666669</v>
      </c>
      <c r="T2927" s="92"/>
      <c r="U2927" s="124" t="s">
        <v>10423</v>
      </c>
      <c r="V2927" s="92"/>
      <c r="W2927" s="96">
        <v>42584</v>
      </c>
      <c r="X2927" s="92">
        <v>0</v>
      </c>
      <c r="Y2927" s="92">
        <v>2</v>
      </c>
      <c r="Z2927" s="92"/>
      <c r="AA2927" s="92"/>
      <c r="AB2927" s="92"/>
      <c r="AC2927" s="92"/>
      <c r="AD2927" s="92"/>
      <c r="AE2927" s="92"/>
      <c r="AF2927" s="92"/>
      <c r="AG2927" s="92"/>
      <c r="AH2927" s="92" t="s">
        <v>9725</v>
      </c>
    </row>
    <row r="2928" spans="1:34" ht="15.75" customHeight="1" x14ac:dyDescent="0.2">
      <c r="A2928" s="92" t="s">
        <v>33</v>
      </c>
      <c r="B2928" s="92" t="s">
        <v>76</v>
      </c>
      <c r="C2928" s="51">
        <f t="shared" si="80"/>
        <v>32</v>
      </c>
      <c r="D2928" s="57">
        <v>2016</v>
      </c>
      <c r="E2928" s="57">
        <v>3</v>
      </c>
      <c r="F2928" s="92" t="s">
        <v>22</v>
      </c>
      <c r="G2928" s="93" t="s">
        <v>9720</v>
      </c>
      <c r="H2928" s="92" t="s">
        <v>9721</v>
      </c>
      <c r="I2928" s="94" t="s">
        <v>25</v>
      </c>
      <c r="J2928" s="94" t="s">
        <v>26</v>
      </c>
      <c r="K2928" s="92" t="s">
        <v>27</v>
      </c>
      <c r="L2928" s="92" t="s">
        <v>37</v>
      </c>
      <c r="M2928" s="92" t="s">
        <v>29</v>
      </c>
      <c r="N2928" s="92" t="s">
        <v>30</v>
      </c>
      <c r="O2928" s="92" t="s">
        <v>30</v>
      </c>
      <c r="P2928" s="95">
        <v>42569.793749999997</v>
      </c>
      <c r="Q2928" s="92"/>
      <c r="R2928" s="95">
        <v>42584.595833333333</v>
      </c>
      <c r="S2928" s="95">
        <v>42583.961805555555</v>
      </c>
      <c r="T2928" s="92"/>
      <c r="U2928" s="124" t="s">
        <v>10423</v>
      </c>
      <c r="V2928" s="92"/>
      <c r="W2928" s="96">
        <v>42584</v>
      </c>
      <c r="X2928" s="92">
        <v>0</v>
      </c>
      <c r="Y2928" s="92">
        <v>3</v>
      </c>
      <c r="Z2928" s="92"/>
      <c r="AA2928" s="92"/>
      <c r="AB2928" s="92"/>
      <c r="AC2928" s="92"/>
      <c r="AD2928" s="92"/>
      <c r="AE2928" s="92"/>
      <c r="AF2928" s="92"/>
      <c r="AG2928" s="92"/>
      <c r="AH2928" s="92" t="s">
        <v>9722</v>
      </c>
    </row>
    <row r="2929" spans="1:34" ht="15.75" customHeight="1" x14ac:dyDescent="0.2">
      <c r="A2929" s="92" t="s">
        <v>33</v>
      </c>
      <c r="B2929" s="92" t="s">
        <v>76</v>
      </c>
      <c r="C2929" s="51">
        <f t="shared" si="80"/>
        <v>32</v>
      </c>
      <c r="D2929" s="57">
        <v>2016</v>
      </c>
      <c r="E2929" s="57">
        <v>3</v>
      </c>
      <c r="F2929" s="92" t="s">
        <v>22</v>
      </c>
      <c r="G2929" s="93" t="s">
        <v>9708</v>
      </c>
      <c r="H2929" s="92" t="s">
        <v>9709</v>
      </c>
      <c r="I2929" s="94" t="s">
        <v>25</v>
      </c>
      <c r="J2929" s="94" t="s">
        <v>26</v>
      </c>
      <c r="K2929" s="92" t="s">
        <v>27</v>
      </c>
      <c r="L2929" s="92" t="s">
        <v>37</v>
      </c>
      <c r="M2929" s="92" t="s">
        <v>29</v>
      </c>
      <c r="N2929" s="92" t="s">
        <v>30</v>
      </c>
      <c r="O2929" s="92" t="s">
        <v>30</v>
      </c>
      <c r="P2929" s="95">
        <v>42569.793749999997</v>
      </c>
      <c r="Q2929" s="92"/>
      <c r="R2929" s="95">
        <v>42584.595833333333</v>
      </c>
      <c r="S2929" s="95">
        <v>42583.963194444441</v>
      </c>
      <c r="T2929" s="92"/>
      <c r="U2929" s="124" t="s">
        <v>10423</v>
      </c>
      <c r="V2929" s="92"/>
      <c r="W2929" s="96">
        <v>42584</v>
      </c>
      <c r="X2929" s="92">
        <v>0</v>
      </c>
      <c r="Y2929" s="92">
        <v>3</v>
      </c>
      <c r="Z2929" s="92"/>
      <c r="AA2929" s="92"/>
      <c r="AB2929" s="92"/>
      <c r="AC2929" s="92"/>
      <c r="AD2929" s="92"/>
      <c r="AE2929" s="92"/>
      <c r="AF2929" s="92"/>
      <c r="AG2929" s="92"/>
      <c r="AH2929" s="92" t="s">
        <v>9710</v>
      </c>
    </row>
    <row r="2930" spans="1:34" ht="15.75" customHeight="1" x14ac:dyDescent="0.2">
      <c r="A2930" s="92" t="s">
        <v>33</v>
      </c>
      <c r="B2930" s="92" t="s">
        <v>76</v>
      </c>
      <c r="C2930" s="51">
        <f t="shared" si="80"/>
        <v>32</v>
      </c>
      <c r="D2930" s="57">
        <v>2016</v>
      </c>
      <c r="E2930" s="57">
        <v>3</v>
      </c>
      <c r="F2930" s="92" t="s">
        <v>22</v>
      </c>
      <c r="G2930" s="93" t="s">
        <v>9705</v>
      </c>
      <c r="H2930" s="92" t="s">
        <v>9706</v>
      </c>
      <c r="I2930" s="94" t="s">
        <v>25</v>
      </c>
      <c r="J2930" s="94" t="s">
        <v>26</v>
      </c>
      <c r="K2930" s="92" t="s">
        <v>27</v>
      </c>
      <c r="L2930" s="92" t="s">
        <v>37</v>
      </c>
      <c r="M2930" s="92" t="s">
        <v>29</v>
      </c>
      <c r="N2930" s="92" t="s">
        <v>30</v>
      </c>
      <c r="O2930" s="92" t="s">
        <v>30</v>
      </c>
      <c r="P2930" s="95">
        <v>42569.793749999997</v>
      </c>
      <c r="Q2930" s="92"/>
      <c r="R2930" s="95">
        <v>42584.595833333333</v>
      </c>
      <c r="S2930" s="95">
        <v>42583.96875</v>
      </c>
      <c r="T2930" s="92"/>
      <c r="U2930" s="124" t="s">
        <v>10423</v>
      </c>
      <c r="V2930" s="92"/>
      <c r="W2930" s="96">
        <v>42584</v>
      </c>
      <c r="X2930" s="92">
        <v>0</v>
      </c>
      <c r="Y2930" s="92">
        <v>3</v>
      </c>
      <c r="Z2930" s="92"/>
      <c r="AA2930" s="92"/>
      <c r="AB2930" s="92"/>
      <c r="AC2930" s="92"/>
      <c r="AD2930" s="92"/>
      <c r="AE2930" s="92"/>
      <c r="AF2930" s="92"/>
      <c r="AG2930" s="92"/>
      <c r="AH2930" s="92" t="s">
        <v>9707</v>
      </c>
    </row>
    <row r="2931" spans="1:34" ht="15.75" customHeight="1" x14ac:dyDescent="0.2">
      <c r="A2931" s="92" t="s">
        <v>33</v>
      </c>
      <c r="B2931" s="92" t="s">
        <v>76</v>
      </c>
      <c r="C2931" s="51">
        <f t="shared" si="80"/>
        <v>32</v>
      </c>
      <c r="D2931" s="57">
        <v>2016</v>
      </c>
      <c r="E2931" s="57">
        <v>3</v>
      </c>
      <c r="F2931" s="92" t="s">
        <v>22</v>
      </c>
      <c r="G2931" s="93" t="s">
        <v>9702</v>
      </c>
      <c r="H2931" s="92" t="s">
        <v>9703</v>
      </c>
      <c r="I2931" s="94" t="s">
        <v>25</v>
      </c>
      <c r="J2931" s="94" t="s">
        <v>26</v>
      </c>
      <c r="K2931" s="92" t="s">
        <v>27</v>
      </c>
      <c r="L2931" s="92" t="s">
        <v>37</v>
      </c>
      <c r="M2931" s="92" t="s">
        <v>29</v>
      </c>
      <c r="N2931" s="92" t="s">
        <v>30</v>
      </c>
      <c r="O2931" s="92" t="s">
        <v>30</v>
      </c>
      <c r="P2931" s="95">
        <v>42569.793749999997</v>
      </c>
      <c r="Q2931" s="92"/>
      <c r="R2931" s="95">
        <v>42584.595833333333</v>
      </c>
      <c r="S2931" s="95">
        <v>42583.963194444441</v>
      </c>
      <c r="T2931" s="92"/>
      <c r="U2931" s="124" t="s">
        <v>10423</v>
      </c>
      <c r="V2931" s="92"/>
      <c r="W2931" s="96">
        <v>42584</v>
      </c>
      <c r="X2931" s="92">
        <v>0</v>
      </c>
      <c r="Y2931" s="92">
        <v>2</v>
      </c>
      <c r="Z2931" s="92"/>
      <c r="AA2931" s="92"/>
      <c r="AB2931" s="92"/>
      <c r="AC2931" s="92"/>
      <c r="AD2931" s="92"/>
      <c r="AE2931" s="92"/>
      <c r="AF2931" s="92"/>
      <c r="AG2931" s="92"/>
      <c r="AH2931" s="92" t="s">
        <v>9704</v>
      </c>
    </row>
    <row r="2932" spans="1:34" ht="15.75" customHeight="1" x14ac:dyDescent="0.2">
      <c r="A2932" s="92" t="s">
        <v>33</v>
      </c>
      <c r="B2932" s="92" t="s">
        <v>76</v>
      </c>
      <c r="C2932" s="51">
        <f t="shared" si="80"/>
        <v>32</v>
      </c>
      <c r="D2932" s="57">
        <v>2016</v>
      </c>
      <c r="E2932" s="57">
        <v>3</v>
      </c>
      <c r="F2932" s="92" t="s">
        <v>22</v>
      </c>
      <c r="G2932" s="93" t="s">
        <v>9717</v>
      </c>
      <c r="H2932" s="92" t="s">
        <v>9718</v>
      </c>
      <c r="I2932" s="94" t="s">
        <v>25</v>
      </c>
      <c r="J2932" s="94" t="s">
        <v>26</v>
      </c>
      <c r="K2932" s="92" t="s">
        <v>27</v>
      </c>
      <c r="L2932" s="92" t="s">
        <v>37</v>
      </c>
      <c r="M2932" s="92" t="s">
        <v>29</v>
      </c>
      <c r="N2932" s="92" t="s">
        <v>30</v>
      </c>
      <c r="O2932" s="92" t="s">
        <v>30</v>
      </c>
      <c r="P2932" s="95">
        <v>42569.793749999997</v>
      </c>
      <c r="Q2932" s="92"/>
      <c r="R2932" s="95">
        <v>42584.595833333333</v>
      </c>
      <c r="S2932" s="95">
        <v>42583.970833333333</v>
      </c>
      <c r="T2932" s="92"/>
      <c r="U2932" s="124" t="s">
        <v>10423</v>
      </c>
      <c r="V2932" s="92"/>
      <c r="W2932" s="96">
        <v>42584</v>
      </c>
      <c r="X2932" s="92">
        <v>0</v>
      </c>
      <c r="Y2932" s="92">
        <v>3</v>
      </c>
      <c r="Z2932" s="92"/>
      <c r="AA2932" s="92"/>
      <c r="AB2932" s="92"/>
      <c r="AC2932" s="92"/>
      <c r="AD2932" s="92"/>
      <c r="AE2932" s="92"/>
      <c r="AF2932" s="92"/>
      <c r="AG2932" s="92"/>
      <c r="AH2932" s="92" t="s">
        <v>9719</v>
      </c>
    </row>
    <row r="2933" spans="1:34" ht="15.75" customHeight="1" x14ac:dyDescent="0.2">
      <c r="A2933" s="92" t="s">
        <v>33</v>
      </c>
      <c r="B2933" s="92" t="s">
        <v>76</v>
      </c>
      <c r="C2933" s="51">
        <f t="shared" si="80"/>
        <v>32</v>
      </c>
      <c r="D2933" s="57">
        <v>2016</v>
      </c>
      <c r="E2933" s="57">
        <v>3</v>
      </c>
      <c r="F2933" s="92" t="s">
        <v>22</v>
      </c>
      <c r="G2933" s="93" t="s">
        <v>9714</v>
      </c>
      <c r="H2933" s="92" t="s">
        <v>9715</v>
      </c>
      <c r="I2933" s="94" t="s">
        <v>25</v>
      </c>
      <c r="J2933" s="94" t="s">
        <v>26</v>
      </c>
      <c r="K2933" s="92" t="s">
        <v>27</v>
      </c>
      <c r="L2933" s="92" t="s">
        <v>37</v>
      </c>
      <c r="M2933" s="92" t="s">
        <v>29</v>
      </c>
      <c r="N2933" s="92" t="s">
        <v>30</v>
      </c>
      <c r="O2933" s="92" t="s">
        <v>30</v>
      </c>
      <c r="P2933" s="95">
        <v>42569.793749999997</v>
      </c>
      <c r="Q2933" s="92"/>
      <c r="R2933" s="95">
        <v>42584.595833333333</v>
      </c>
      <c r="S2933" s="95">
        <v>42583.966666666667</v>
      </c>
      <c r="T2933" s="92"/>
      <c r="U2933" s="124" t="s">
        <v>10423</v>
      </c>
      <c r="V2933" s="92"/>
      <c r="W2933" s="96">
        <v>42584</v>
      </c>
      <c r="X2933" s="92">
        <v>0</v>
      </c>
      <c r="Y2933" s="92">
        <v>3</v>
      </c>
      <c r="Z2933" s="92"/>
      <c r="AA2933" s="92"/>
      <c r="AB2933" s="92"/>
      <c r="AC2933" s="92"/>
      <c r="AD2933" s="92"/>
      <c r="AE2933" s="92"/>
      <c r="AF2933" s="92"/>
      <c r="AG2933" s="92"/>
      <c r="AH2933" s="92" t="s">
        <v>9716</v>
      </c>
    </row>
    <row r="2934" spans="1:34" ht="15.75" customHeight="1" x14ac:dyDescent="0.2">
      <c r="A2934" s="92" t="s">
        <v>33</v>
      </c>
      <c r="B2934" s="92" t="s">
        <v>76</v>
      </c>
      <c r="C2934" s="51">
        <f t="shared" si="80"/>
        <v>31</v>
      </c>
      <c r="D2934" s="57">
        <v>2016</v>
      </c>
      <c r="E2934" s="57">
        <v>3</v>
      </c>
      <c r="F2934" s="92" t="s">
        <v>22</v>
      </c>
      <c r="G2934" s="93" t="s">
        <v>9711</v>
      </c>
      <c r="H2934" s="92" t="s">
        <v>9712</v>
      </c>
      <c r="I2934" s="94" t="s">
        <v>25</v>
      </c>
      <c r="J2934" s="94" t="s">
        <v>26</v>
      </c>
      <c r="K2934" s="92" t="s">
        <v>27</v>
      </c>
      <c r="L2934" s="92" t="s">
        <v>88</v>
      </c>
      <c r="M2934" s="92" t="s">
        <v>30</v>
      </c>
      <c r="N2934" s="92" t="s">
        <v>30</v>
      </c>
      <c r="O2934" s="92" t="s">
        <v>30</v>
      </c>
      <c r="P2934" s="95">
        <v>42569.793749999997</v>
      </c>
      <c r="Q2934" s="92"/>
      <c r="R2934" s="95">
        <v>42583.573611111111</v>
      </c>
      <c r="S2934" s="95">
        <v>42578.915277777778</v>
      </c>
      <c r="T2934" s="92"/>
      <c r="U2934" s="124" t="s">
        <v>10423</v>
      </c>
      <c r="V2934" s="92"/>
      <c r="W2934" s="96">
        <v>42584</v>
      </c>
      <c r="X2934" s="92">
        <v>0</v>
      </c>
      <c r="Y2934" s="92">
        <v>2</v>
      </c>
      <c r="Z2934" s="92"/>
      <c r="AA2934" s="92"/>
      <c r="AB2934" s="92"/>
      <c r="AC2934" s="92"/>
      <c r="AD2934" s="92"/>
      <c r="AE2934" s="92"/>
      <c r="AF2934" s="92"/>
      <c r="AG2934" s="92"/>
      <c r="AH2934" s="92" t="s">
        <v>9713</v>
      </c>
    </row>
    <row r="2935" spans="1:34" ht="15.75" customHeight="1" x14ac:dyDescent="0.2">
      <c r="A2935" s="92" t="s">
        <v>33</v>
      </c>
      <c r="B2935" s="92" t="s">
        <v>76</v>
      </c>
      <c r="C2935" s="51">
        <f t="shared" si="80"/>
        <v>32</v>
      </c>
      <c r="D2935" s="57">
        <v>2016</v>
      </c>
      <c r="E2935" s="57">
        <v>3</v>
      </c>
      <c r="F2935" s="92" t="s">
        <v>22</v>
      </c>
      <c r="G2935" s="93" t="s">
        <v>9898</v>
      </c>
      <c r="H2935" s="92" t="s">
        <v>9899</v>
      </c>
      <c r="I2935" s="94" t="s">
        <v>25</v>
      </c>
      <c r="J2935" s="94" t="s">
        <v>26</v>
      </c>
      <c r="K2935" s="92" t="s">
        <v>27</v>
      </c>
      <c r="L2935" s="92" t="s">
        <v>37</v>
      </c>
      <c r="M2935" s="92" t="s">
        <v>29</v>
      </c>
      <c r="N2935" s="92" t="s">
        <v>30</v>
      </c>
      <c r="O2935" s="92" t="s">
        <v>30</v>
      </c>
      <c r="P2935" s="95">
        <v>42569.793749999997</v>
      </c>
      <c r="Q2935" s="92"/>
      <c r="R2935" s="95">
        <v>42584.595833333333</v>
      </c>
      <c r="S2935" s="95">
        <v>42583.964583333334</v>
      </c>
      <c r="T2935" s="92"/>
      <c r="U2935" s="124" t="s">
        <v>10423</v>
      </c>
      <c r="V2935" s="92"/>
      <c r="W2935" s="96">
        <v>42584</v>
      </c>
      <c r="X2935" s="92">
        <v>0</v>
      </c>
      <c r="Y2935" s="92">
        <v>3</v>
      </c>
      <c r="Z2935" s="92"/>
      <c r="AA2935" s="92"/>
      <c r="AB2935" s="92"/>
      <c r="AC2935" s="92"/>
      <c r="AD2935" s="92"/>
      <c r="AE2935" s="92"/>
      <c r="AF2935" s="92"/>
      <c r="AG2935" s="92"/>
      <c r="AH2935" s="92" t="s">
        <v>9900</v>
      </c>
    </row>
    <row r="2936" spans="1:34" ht="15.75" customHeight="1" x14ac:dyDescent="0.2">
      <c r="A2936" s="92" t="s">
        <v>33</v>
      </c>
      <c r="B2936" s="92" t="s">
        <v>145</v>
      </c>
      <c r="C2936" s="51">
        <f t="shared" si="80"/>
        <v>31</v>
      </c>
      <c r="D2936" s="57">
        <v>2016</v>
      </c>
      <c r="E2936" s="57">
        <v>3</v>
      </c>
      <c r="F2936" s="92" t="s">
        <v>22</v>
      </c>
      <c r="G2936" s="93" t="s">
        <v>9904</v>
      </c>
      <c r="H2936" s="92" t="s">
        <v>9905</v>
      </c>
      <c r="I2936" s="94" t="s">
        <v>25</v>
      </c>
      <c r="J2936" s="94" t="s">
        <v>26</v>
      </c>
      <c r="K2936" s="92" t="s">
        <v>27</v>
      </c>
      <c r="L2936" s="92" t="s">
        <v>88</v>
      </c>
      <c r="M2936" s="92" t="s">
        <v>7303</v>
      </c>
      <c r="N2936" s="92" t="s">
        <v>30</v>
      </c>
      <c r="O2936" s="92" t="s">
        <v>30</v>
      </c>
      <c r="P2936" s="95">
        <v>42569.793749999997</v>
      </c>
      <c r="Q2936" s="92"/>
      <c r="R2936" s="95">
        <v>42583.573611111111</v>
      </c>
      <c r="S2936" s="95">
        <v>42579.673611111109</v>
      </c>
      <c r="T2936" s="92"/>
      <c r="U2936" s="124" t="s">
        <v>10423</v>
      </c>
      <c r="V2936" s="92"/>
      <c r="W2936" s="96">
        <v>42584</v>
      </c>
      <c r="X2936" s="92">
        <v>0</v>
      </c>
      <c r="Y2936" s="92">
        <v>2</v>
      </c>
      <c r="Z2936" s="92"/>
      <c r="AA2936" s="92"/>
      <c r="AB2936" s="92"/>
      <c r="AC2936" s="92"/>
      <c r="AD2936" s="92"/>
      <c r="AE2936" s="92"/>
      <c r="AF2936" s="92"/>
      <c r="AG2936" s="92"/>
      <c r="AH2936" s="92" t="s">
        <v>9906</v>
      </c>
    </row>
    <row r="2937" spans="1:34" ht="15.75" customHeight="1" x14ac:dyDescent="0.2">
      <c r="A2937" s="92" t="s">
        <v>33</v>
      </c>
      <c r="B2937" s="92" t="s">
        <v>145</v>
      </c>
      <c r="C2937" s="51">
        <f t="shared" si="80"/>
        <v>33</v>
      </c>
      <c r="D2937" s="57">
        <v>2016</v>
      </c>
      <c r="E2937" s="57">
        <v>3</v>
      </c>
      <c r="F2937" s="92" t="s">
        <v>22</v>
      </c>
      <c r="G2937" s="93" t="s">
        <v>9901</v>
      </c>
      <c r="H2937" s="92" t="s">
        <v>9902</v>
      </c>
      <c r="I2937" s="94" t="s">
        <v>25</v>
      </c>
      <c r="J2937" s="94" t="s">
        <v>26</v>
      </c>
      <c r="K2937" s="92" t="s">
        <v>27</v>
      </c>
      <c r="L2937" s="92" t="s">
        <v>37</v>
      </c>
      <c r="M2937" s="92" t="s">
        <v>7303</v>
      </c>
      <c r="N2937" s="92" t="s">
        <v>30</v>
      </c>
      <c r="O2937" s="92" t="s">
        <v>30</v>
      </c>
      <c r="P2937" s="95">
        <v>42569.793749999997</v>
      </c>
      <c r="Q2937" s="92"/>
      <c r="R2937" s="95">
        <v>42614.824305555558</v>
      </c>
      <c r="S2937" s="95">
        <v>42592.888888888891</v>
      </c>
      <c r="T2937" s="92"/>
      <c r="U2937" s="124" t="s">
        <v>10423</v>
      </c>
      <c r="V2937" s="92"/>
      <c r="W2937" s="96">
        <v>42584</v>
      </c>
      <c r="X2937" s="92">
        <v>0</v>
      </c>
      <c r="Y2937" s="92">
        <v>1</v>
      </c>
      <c r="Z2937" s="92"/>
      <c r="AA2937" s="92"/>
      <c r="AB2937" s="92"/>
      <c r="AC2937" s="92"/>
      <c r="AD2937" s="92"/>
      <c r="AE2937" s="92"/>
      <c r="AF2937" s="92"/>
      <c r="AG2937" s="92"/>
      <c r="AH2937" s="92" t="s">
        <v>9903</v>
      </c>
    </row>
    <row r="2938" spans="1:34" ht="15.75" hidden="1" customHeight="1" x14ac:dyDescent="0.2">
      <c r="A2938" s="92" t="s">
        <v>33</v>
      </c>
      <c r="B2938" s="92" t="s">
        <v>6035</v>
      </c>
      <c r="C2938" s="51">
        <f t="shared" si="80"/>
        <v>40</v>
      </c>
      <c r="D2938" s="57">
        <v>2016</v>
      </c>
      <c r="E2938" s="57">
        <v>3</v>
      </c>
      <c r="F2938" s="62" t="s">
        <v>1777</v>
      </c>
      <c r="G2938" s="93" t="s">
        <v>10221</v>
      </c>
      <c r="H2938" s="92" t="s">
        <v>10222</v>
      </c>
      <c r="I2938" s="94" t="s">
        <v>36</v>
      </c>
      <c r="J2938" s="94" t="s">
        <v>26</v>
      </c>
      <c r="K2938" s="92" t="s">
        <v>27</v>
      </c>
      <c r="L2938" s="92" t="s">
        <v>88</v>
      </c>
      <c r="M2938" s="92" t="s">
        <v>7622</v>
      </c>
      <c r="N2938" s="92" t="s">
        <v>8982</v>
      </c>
      <c r="O2938" s="92" t="s">
        <v>8982</v>
      </c>
      <c r="P2938" s="95">
        <v>42642.995833333334</v>
      </c>
      <c r="Q2938" s="92"/>
      <c r="R2938" s="95">
        <v>42643.646527777775</v>
      </c>
      <c r="S2938" s="95">
        <v>42643.643750000003</v>
      </c>
      <c r="T2938" s="92"/>
      <c r="U2938" s="126" t="s">
        <v>1777</v>
      </c>
      <c r="V2938" s="92"/>
      <c r="W2938" s="92"/>
      <c r="X2938" s="92">
        <v>0</v>
      </c>
      <c r="Y2938" s="92">
        <v>5</v>
      </c>
      <c r="Z2938" s="97" t="s">
        <v>10223</v>
      </c>
      <c r="AA2938" s="92"/>
      <c r="AB2938" s="92"/>
      <c r="AC2938" s="92"/>
      <c r="AD2938" s="92"/>
      <c r="AE2938" s="92"/>
      <c r="AF2938" s="92" t="s">
        <v>10224</v>
      </c>
      <c r="AG2938" s="92"/>
      <c r="AH2938" s="92" t="s">
        <v>10225</v>
      </c>
    </row>
    <row r="2939" spans="1:34" ht="15.75" customHeight="1" x14ac:dyDescent="0.2">
      <c r="A2939" s="92" t="s">
        <v>33</v>
      </c>
      <c r="B2939" s="92" t="s">
        <v>145</v>
      </c>
      <c r="C2939" s="51">
        <f t="shared" si="80"/>
        <v>40</v>
      </c>
      <c r="D2939" s="57">
        <v>2016</v>
      </c>
      <c r="E2939" s="57">
        <v>3</v>
      </c>
      <c r="F2939" s="92" t="s">
        <v>22</v>
      </c>
      <c r="G2939" s="93" t="s">
        <v>9412</v>
      </c>
      <c r="H2939" s="92" t="s">
        <v>9413</v>
      </c>
      <c r="I2939" s="94" t="s">
        <v>25</v>
      </c>
      <c r="J2939" s="94" t="s">
        <v>26</v>
      </c>
      <c r="K2939" s="92" t="s">
        <v>27</v>
      </c>
      <c r="L2939" s="92" t="s">
        <v>88</v>
      </c>
      <c r="M2939" s="92" t="s">
        <v>9414</v>
      </c>
      <c r="N2939" s="92" t="s">
        <v>30</v>
      </c>
      <c r="O2939" s="92" t="s">
        <v>30</v>
      </c>
      <c r="P2939" s="95">
        <v>42640.990972222222</v>
      </c>
      <c r="Q2939" s="92"/>
      <c r="R2939" s="95">
        <v>42654.824305555558</v>
      </c>
      <c r="S2939" s="95">
        <v>42641.621527777781</v>
      </c>
      <c r="T2939" s="92"/>
      <c r="U2939" s="124" t="s">
        <v>10423</v>
      </c>
      <c r="V2939" s="92"/>
      <c r="W2939" s="96">
        <v>42641</v>
      </c>
      <c r="X2939" s="92">
        <v>0</v>
      </c>
      <c r="Y2939" s="92">
        <v>3</v>
      </c>
      <c r="Z2939" s="92"/>
      <c r="AA2939" s="92"/>
      <c r="AB2939" s="92"/>
      <c r="AC2939" s="92"/>
      <c r="AD2939" s="92"/>
      <c r="AE2939" s="92"/>
      <c r="AF2939" s="92" t="s">
        <v>9415</v>
      </c>
      <c r="AG2939" s="92"/>
      <c r="AH2939" s="92" t="s">
        <v>9416</v>
      </c>
    </row>
    <row r="2940" spans="1:34" ht="15.75" customHeight="1" x14ac:dyDescent="0.2">
      <c r="A2940" s="92" t="s">
        <v>33</v>
      </c>
      <c r="B2940" s="92" t="s">
        <v>145</v>
      </c>
      <c r="C2940" s="51">
        <f t="shared" si="80"/>
        <v>40</v>
      </c>
      <c r="D2940" s="57">
        <v>2016</v>
      </c>
      <c r="E2940" s="57">
        <v>3</v>
      </c>
      <c r="F2940" s="92" t="s">
        <v>22</v>
      </c>
      <c r="G2940" s="93" t="s">
        <v>8802</v>
      </c>
      <c r="H2940" s="92" t="s">
        <v>8803</v>
      </c>
      <c r="I2940" s="94" t="s">
        <v>25</v>
      </c>
      <c r="J2940" s="94" t="s">
        <v>26</v>
      </c>
      <c r="K2940" s="92" t="s">
        <v>27</v>
      </c>
      <c r="L2940" s="92" t="s">
        <v>37</v>
      </c>
      <c r="M2940" s="92" t="s">
        <v>29</v>
      </c>
      <c r="N2940" s="92" t="s">
        <v>473</v>
      </c>
      <c r="O2940" s="92" t="s">
        <v>473</v>
      </c>
      <c r="P2940" s="95">
        <v>42634.597222222219</v>
      </c>
      <c r="Q2940" s="92"/>
      <c r="R2940" s="95">
        <v>42654.825694444444</v>
      </c>
      <c r="S2940" s="95">
        <v>42641.453472222223</v>
      </c>
      <c r="T2940" s="92"/>
      <c r="U2940" s="124" t="s">
        <v>10423</v>
      </c>
      <c r="V2940" s="92"/>
      <c r="W2940" s="92"/>
      <c r="X2940" s="92">
        <v>0</v>
      </c>
      <c r="Y2940" s="92">
        <v>2</v>
      </c>
      <c r="Z2940" s="92"/>
      <c r="AA2940" s="92"/>
      <c r="AB2940" s="92"/>
      <c r="AC2940" s="92"/>
      <c r="AD2940" s="92"/>
      <c r="AE2940" s="92"/>
      <c r="AF2940" s="92"/>
      <c r="AG2940" s="92"/>
      <c r="AH2940" s="92" t="s">
        <v>8804</v>
      </c>
    </row>
    <row r="2941" spans="1:34" ht="15.75" customHeight="1" x14ac:dyDescent="0.2">
      <c r="A2941" s="92" t="s">
        <v>33</v>
      </c>
      <c r="B2941" s="92" t="s">
        <v>120</v>
      </c>
      <c r="C2941" s="51">
        <f t="shared" si="80"/>
        <v>32</v>
      </c>
      <c r="D2941" s="57">
        <v>2016</v>
      </c>
      <c r="E2941" s="57">
        <v>3</v>
      </c>
      <c r="F2941" s="92" t="s">
        <v>7270</v>
      </c>
      <c r="G2941" s="93" t="s">
        <v>10147</v>
      </c>
      <c r="H2941" s="92" t="s">
        <v>10148</v>
      </c>
      <c r="I2941" s="94" t="s">
        <v>25</v>
      </c>
      <c r="J2941" s="94" t="s">
        <v>26</v>
      </c>
      <c r="K2941" s="92" t="s">
        <v>27</v>
      </c>
      <c r="L2941" s="92" t="s">
        <v>88</v>
      </c>
      <c r="M2941" s="92" t="s">
        <v>7622</v>
      </c>
      <c r="N2941" s="92" t="s">
        <v>116</v>
      </c>
      <c r="O2941" s="92" t="s">
        <v>116</v>
      </c>
      <c r="P2941" s="95">
        <v>42576.429861111108</v>
      </c>
      <c r="Q2941" s="92"/>
      <c r="R2941" s="95">
        <v>42614.82708333333</v>
      </c>
      <c r="S2941" s="95">
        <v>42583.961111111108</v>
      </c>
      <c r="T2941" s="92"/>
      <c r="U2941" s="124" t="s">
        <v>10423</v>
      </c>
      <c r="V2941" s="92"/>
      <c r="W2941" s="92"/>
      <c r="X2941" s="92">
        <v>0</v>
      </c>
      <c r="Y2941" s="92">
        <v>1</v>
      </c>
      <c r="Z2941" s="92"/>
      <c r="AA2941" s="92"/>
      <c r="AB2941" s="92"/>
      <c r="AC2941" s="92"/>
      <c r="AD2941" s="92"/>
      <c r="AE2941" s="92"/>
      <c r="AF2941" s="92" t="s">
        <v>10149</v>
      </c>
      <c r="AG2941" s="92"/>
      <c r="AH2941" s="92" t="s">
        <v>10150</v>
      </c>
    </row>
    <row r="2942" spans="1:34" ht="15.75" hidden="1" customHeight="1" x14ac:dyDescent="0.2">
      <c r="A2942" s="92" t="s">
        <v>33</v>
      </c>
      <c r="B2942" s="92" t="s">
        <v>9275</v>
      </c>
      <c r="C2942" s="51">
        <f t="shared" si="80"/>
        <v>34</v>
      </c>
      <c r="D2942" s="57">
        <v>2016</v>
      </c>
      <c r="E2942" s="57">
        <v>3</v>
      </c>
      <c r="F2942" s="62" t="s">
        <v>1777</v>
      </c>
      <c r="G2942" s="93" t="s">
        <v>10233</v>
      </c>
      <c r="H2942" s="92" t="s">
        <v>10234</v>
      </c>
      <c r="I2942" s="94" t="s">
        <v>36</v>
      </c>
      <c r="J2942" s="94" t="s">
        <v>26</v>
      </c>
      <c r="K2942" s="92" t="s">
        <v>27</v>
      </c>
      <c r="L2942" s="92" t="s">
        <v>88</v>
      </c>
      <c r="M2942" s="92" t="s">
        <v>7622</v>
      </c>
      <c r="N2942" s="92" t="s">
        <v>116</v>
      </c>
      <c r="O2942" s="92" t="s">
        <v>116</v>
      </c>
      <c r="P2942" s="95">
        <v>42590.519444444442</v>
      </c>
      <c r="Q2942" s="92"/>
      <c r="R2942" s="95">
        <v>42614.824999999997</v>
      </c>
      <c r="S2942" s="95">
        <v>42600.408333333333</v>
      </c>
      <c r="T2942" s="92"/>
      <c r="U2942" s="126" t="s">
        <v>1777</v>
      </c>
      <c r="V2942" s="92"/>
      <c r="W2942" s="92"/>
      <c r="X2942" s="92">
        <v>0</v>
      </c>
      <c r="Y2942" s="92">
        <v>1</v>
      </c>
      <c r="Z2942" s="97" t="s">
        <v>10235</v>
      </c>
      <c r="AA2942" s="92"/>
      <c r="AB2942" s="92"/>
      <c r="AC2942" s="92"/>
      <c r="AD2942" s="92"/>
      <c r="AE2942" s="92"/>
      <c r="AF2942" s="92"/>
      <c r="AG2942" s="92"/>
      <c r="AH2942" s="92" t="s">
        <v>10236</v>
      </c>
    </row>
    <row r="2943" spans="1:34" ht="15.75" customHeight="1" x14ac:dyDescent="0.2">
      <c r="A2943" s="92" t="s">
        <v>33</v>
      </c>
      <c r="B2943" s="92" t="s">
        <v>6457</v>
      </c>
      <c r="C2943" s="51">
        <f t="shared" si="80"/>
        <v>31</v>
      </c>
      <c r="D2943" s="57">
        <v>2016</v>
      </c>
      <c r="E2943" s="57">
        <v>3</v>
      </c>
      <c r="F2943" s="92" t="s">
        <v>22</v>
      </c>
      <c r="G2943" s="93" t="s">
        <v>9631</v>
      </c>
      <c r="H2943" s="92" t="s">
        <v>9632</v>
      </c>
      <c r="I2943" s="94" t="s">
        <v>25</v>
      </c>
      <c r="J2943" s="94" t="s">
        <v>26</v>
      </c>
      <c r="K2943" s="92" t="s">
        <v>27</v>
      </c>
      <c r="L2943" s="92" t="s">
        <v>88</v>
      </c>
      <c r="M2943" s="92" t="s">
        <v>7622</v>
      </c>
      <c r="N2943" s="92" t="s">
        <v>7622</v>
      </c>
      <c r="O2943" s="92" t="s">
        <v>7622</v>
      </c>
      <c r="P2943" s="95">
        <v>42485.53402777778</v>
      </c>
      <c r="Q2943" s="95">
        <v>42660.843055555553</v>
      </c>
      <c r="R2943" s="95">
        <v>42660.843055555553</v>
      </c>
      <c r="S2943" s="95">
        <v>42580.338888888888</v>
      </c>
      <c r="T2943" s="92"/>
      <c r="U2943" s="124" t="s">
        <v>10423</v>
      </c>
      <c r="V2943" s="92"/>
      <c r="W2943" s="92"/>
      <c r="X2943" s="92">
        <v>0</v>
      </c>
      <c r="Y2943" s="92">
        <v>1</v>
      </c>
      <c r="Z2943" s="92"/>
      <c r="AA2943" s="92"/>
      <c r="AB2943" s="92"/>
      <c r="AC2943" s="92"/>
      <c r="AD2943" s="92"/>
      <c r="AE2943" s="92"/>
      <c r="AF2943" s="92"/>
      <c r="AG2943" s="92"/>
      <c r="AH2943" s="92" t="s">
        <v>9633</v>
      </c>
    </row>
    <row r="2944" spans="1:34" ht="15.75" hidden="1" customHeight="1" x14ac:dyDescent="0.2">
      <c r="A2944" s="92" t="s">
        <v>33</v>
      </c>
      <c r="B2944" s="92" t="s">
        <v>56</v>
      </c>
      <c r="C2944" s="51">
        <f t="shared" si="80"/>
        <v>28</v>
      </c>
      <c r="D2944" s="57">
        <v>2016</v>
      </c>
      <c r="E2944" s="57">
        <v>3</v>
      </c>
      <c r="F2944" s="92" t="s">
        <v>22</v>
      </c>
      <c r="G2944" s="93" t="s">
        <v>10089</v>
      </c>
      <c r="H2944" s="92" t="s">
        <v>10090</v>
      </c>
      <c r="I2944" s="94" t="s">
        <v>25</v>
      </c>
      <c r="J2944" s="94" t="s">
        <v>26</v>
      </c>
      <c r="K2944" s="92" t="s">
        <v>27</v>
      </c>
      <c r="L2944" s="92" t="s">
        <v>88</v>
      </c>
      <c r="M2944" s="92" t="s">
        <v>5045</v>
      </c>
      <c r="N2944" s="92" t="s">
        <v>38</v>
      </c>
      <c r="O2944" s="92" t="s">
        <v>38</v>
      </c>
      <c r="P2944" s="95">
        <v>42541.535416666666</v>
      </c>
      <c r="Q2944" s="92"/>
      <c r="R2944" s="95">
        <v>42562.484722222223</v>
      </c>
      <c r="S2944" s="95">
        <v>42556.606249999997</v>
      </c>
      <c r="T2944" s="92"/>
      <c r="U2944" s="92" t="s">
        <v>39</v>
      </c>
      <c r="V2944" s="92"/>
      <c r="W2944" s="96">
        <v>42559</v>
      </c>
      <c r="X2944" s="92">
        <v>0</v>
      </c>
      <c r="Y2944" s="92">
        <v>2</v>
      </c>
      <c r="Z2944" s="92"/>
      <c r="AA2944" s="92"/>
      <c r="AB2944" s="92"/>
      <c r="AC2944" s="92"/>
      <c r="AD2944" s="92"/>
      <c r="AE2944" s="92" t="s">
        <v>10091</v>
      </c>
      <c r="AF2944" s="92"/>
      <c r="AG2944" s="92"/>
      <c r="AH2944" s="92" t="s">
        <v>10092</v>
      </c>
    </row>
    <row r="2945" spans="1:34" ht="15.75" customHeight="1" x14ac:dyDescent="0.2">
      <c r="A2945" s="92" t="s">
        <v>33</v>
      </c>
      <c r="B2945" s="92" t="s">
        <v>145</v>
      </c>
      <c r="C2945" s="51">
        <f t="shared" si="80"/>
        <v>32</v>
      </c>
      <c r="D2945" s="57">
        <v>2016</v>
      </c>
      <c r="E2945" s="57">
        <v>3</v>
      </c>
      <c r="F2945" s="92" t="s">
        <v>869</v>
      </c>
      <c r="G2945" s="93" t="s">
        <v>8671</v>
      </c>
      <c r="H2945" s="92" t="s">
        <v>8672</v>
      </c>
      <c r="I2945" s="94" t="s">
        <v>25</v>
      </c>
      <c r="J2945" s="94" t="s">
        <v>26</v>
      </c>
      <c r="K2945" s="92" t="s">
        <v>27</v>
      </c>
      <c r="L2945" s="92" t="s">
        <v>88</v>
      </c>
      <c r="M2945" s="92" t="s">
        <v>4124</v>
      </c>
      <c r="N2945" s="92" t="s">
        <v>3796</v>
      </c>
      <c r="O2945" s="92" t="s">
        <v>3796</v>
      </c>
      <c r="P2945" s="95">
        <v>42549.486111111109</v>
      </c>
      <c r="Q2945" s="92"/>
      <c r="R2945" s="95">
        <v>42585.52847222222</v>
      </c>
      <c r="S2945" s="95">
        <v>42583.613194444442</v>
      </c>
      <c r="T2945" s="92"/>
      <c r="U2945" s="124" t="s">
        <v>10423</v>
      </c>
      <c r="V2945" s="92"/>
      <c r="W2945" s="96">
        <v>42583</v>
      </c>
      <c r="X2945" s="92">
        <v>0</v>
      </c>
      <c r="Y2945" s="92">
        <v>7</v>
      </c>
      <c r="Z2945" s="92"/>
      <c r="AA2945" s="92"/>
      <c r="AB2945" s="92"/>
      <c r="AC2945" s="92"/>
      <c r="AD2945" s="92"/>
      <c r="AE2945" s="92" t="s">
        <v>8673</v>
      </c>
      <c r="AF2945" s="92" t="s">
        <v>8674</v>
      </c>
      <c r="AG2945" s="92"/>
      <c r="AH2945" s="92" t="s">
        <v>8675</v>
      </c>
    </row>
    <row r="2946" spans="1:34" ht="15.75" customHeight="1" x14ac:dyDescent="0.2">
      <c r="A2946" s="92" t="s">
        <v>33</v>
      </c>
      <c r="B2946" s="92" t="s">
        <v>56</v>
      </c>
      <c r="C2946" s="51">
        <f t="shared" si="80"/>
        <v>31</v>
      </c>
      <c r="D2946" s="57">
        <v>2016</v>
      </c>
      <c r="E2946" s="57">
        <v>3</v>
      </c>
      <c r="F2946" s="92" t="s">
        <v>869</v>
      </c>
      <c r="G2946" s="93" t="s">
        <v>8659</v>
      </c>
      <c r="H2946" s="92" t="s">
        <v>8660</v>
      </c>
      <c r="I2946" s="94" t="s">
        <v>25</v>
      </c>
      <c r="J2946" s="94" t="s">
        <v>26</v>
      </c>
      <c r="K2946" s="92" t="s">
        <v>27</v>
      </c>
      <c r="L2946" s="92" t="s">
        <v>88</v>
      </c>
      <c r="M2946" s="92" t="s">
        <v>74</v>
      </c>
      <c r="N2946" s="92" t="s">
        <v>4124</v>
      </c>
      <c r="O2946" s="92" t="s">
        <v>4124</v>
      </c>
      <c r="P2946" s="95">
        <v>42564.297222222223</v>
      </c>
      <c r="Q2946" s="92"/>
      <c r="R2946" s="95">
        <v>42578.459027777775</v>
      </c>
      <c r="S2946" s="95">
        <v>42577.692361111112</v>
      </c>
      <c r="T2946" s="92"/>
      <c r="U2946" s="124" t="s">
        <v>10423</v>
      </c>
      <c r="V2946" s="92"/>
      <c r="W2946" s="96">
        <v>42580</v>
      </c>
      <c r="X2946" s="92">
        <v>0</v>
      </c>
      <c r="Y2946" s="92">
        <v>4</v>
      </c>
      <c r="Z2946" s="97" t="s">
        <v>8661</v>
      </c>
      <c r="AA2946" s="92"/>
      <c r="AB2946" s="92"/>
      <c r="AC2946" s="92"/>
      <c r="AD2946" s="92"/>
      <c r="AE2946" s="92" t="s">
        <v>8662</v>
      </c>
      <c r="AF2946" s="92"/>
      <c r="AG2946" s="92"/>
      <c r="AH2946" s="92" t="s">
        <v>8663</v>
      </c>
    </row>
    <row r="2947" spans="1:34" ht="15.75" customHeight="1" x14ac:dyDescent="0.2">
      <c r="A2947" s="92" t="s">
        <v>33</v>
      </c>
      <c r="B2947" s="92" t="s">
        <v>56</v>
      </c>
      <c r="C2947" s="51">
        <f t="shared" si="80"/>
        <v>38</v>
      </c>
      <c r="D2947" s="57">
        <v>2016</v>
      </c>
      <c r="E2947" s="57">
        <v>3</v>
      </c>
      <c r="F2947" s="92" t="s">
        <v>22</v>
      </c>
      <c r="G2947" s="93" t="s">
        <v>9295</v>
      </c>
      <c r="H2947" s="92" t="s">
        <v>9296</v>
      </c>
      <c r="I2947" s="94" t="s">
        <v>25</v>
      </c>
      <c r="J2947" s="94" t="s">
        <v>26</v>
      </c>
      <c r="K2947" s="92" t="s">
        <v>27</v>
      </c>
      <c r="L2947" s="92" t="s">
        <v>37</v>
      </c>
      <c r="M2947" s="92" t="s">
        <v>29</v>
      </c>
      <c r="N2947" s="92" t="s">
        <v>74</v>
      </c>
      <c r="O2947" s="92" t="s">
        <v>74</v>
      </c>
      <c r="P2947" s="95">
        <v>42615.368750000001</v>
      </c>
      <c r="Q2947" s="92"/>
      <c r="R2947" s="95">
        <v>42629.79791666667</v>
      </c>
      <c r="S2947" s="95">
        <v>42627.502083333333</v>
      </c>
      <c r="T2947" s="92"/>
      <c r="U2947" s="124" t="s">
        <v>10423</v>
      </c>
      <c r="V2947" s="92"/>
      <c r="W2947" s="96">
        <v>42622</v>
      </c>
      <c r="X2947" s="92">
        <v>0</v>
      </c>
      <c r="Y2947" s="92">
        <v>5</v>
      </c>
      <c r="Z2947" s="92"/>
      <c r="AA2947" s="92"/>
      <c r="AB2947" s="92"/>
      <c r="AC2947" s="92"/>
      <c r="AD2947" s="92"/>
      <c r="AE2947" s="92"/>
      <c r="AF2947" s="92"/>
      <c r="AG2947" s="92"/>
      <c r="AH2947" s="92" t="s">
        <v>9297</v>
      </c>
    </row>
    <row r="2948" spans="1:34" ht="15.75" hidden="1" customHeight="1" x14ac:dyDescent="0.2">
      <c r="A2948" s="92" t="s">
        <v>33</v>
      </c>
      <c r="B2948" s="92" t="s">
        <v>108</v>
      </c>
      <c r="C2948" s="51">
        <f t="shared" si="80"/>
        <v>38</v>
      </c>
      <c r="D2948" s="57">
        <v>2016</v>
      </c>
      <c r="E2948" s="57">
        <v>3</v>
      </c>
      <c r="F2948" s="92" t="s">
        <v>22</v>
      </c>
      <c r="G2948" s="93" t="s">
        <v>9109</v>
      </c>
      <c r="H2948" s="92" t="s">
        <v>9110</v>
      </c>
      <c r="I2948" s="94" t="s">
        <v>25</v>
      </c>
      <c r="J2948" s="94" t="s">
        <v>26</v>
      </c>
      <c r="K2948" s="92" t="s">
        <v>27</v>
      </c>
      <c r="L2948" s="92" t="s">
        <v>88</v>
      </c>
      <c r="M2948" s="92" t="s">
        <v>2982</v>
      </c>
      <c r="N2948" s="92" t="s">
        <v>618</v>
      </c>
      <c r="O2948" s="92" t="s">
        <v>618</v>
      </c>
      <c r="P2948" s="95">
        <v>42620.54583333333</v>
      </c>
      <c r="Q2948" s="92"/>
      <c r="R2948" s="95">
        <v>42654.847222222219</v>
      </c>
      <c r="S2948" s="95">
        <v>42627.318055555559</v>
      </c>
      <c r="T2948" s="92"/>
      <c r="U2948" s="92" t="s">
        <v>106</v>
      </c>
      <c r="V2948" s="92"/>
      <c r="W2948" s="96">
        <v>42629</v>
      </c>
      <c r="X2948" s="92">
        <v>0</v>
      </c>
      <c r="Y2948" s="92">
        <v>5</v>
      </c>
      <c r="Z2948" s="92" t="s">
        <v>9111</v>
      </c>
      <c r="AA2948" s="92"/>
      <c r="AB2948" s="92"/>
      <c r="AC2948" s="92"/>
      <c r="AD2948" s="92"/>
      <c r="AE2948" s="92"/>
      <c r="AF2948" s="92"/>
      <c r="AG2948" s="92"/>
      <c r="AH2948" s="92" t="s">
        <v>9112</v>
      </c>
    </row>
    <row r="2949" spans="1:34" ht="15.75" hidden="1" customHeight="1" x14ac:dyDescent="0.2">
      <c r="A2949" s="92" t="s">
        <v>33</v>
      </c>
      <c r="B2949" s="92" t="s">
        <v>56</v>
      </c>
      <c r="C2949" s="51">
        <f t="shared" si="80"/>
        <v>32</v>
      </c>
      <c r="D2949" s="57">
        <v>2016</v>
      </c>
      <c r="E2949" s="57">
        <v>3</v>
      </c>
      <c r="F2949" s="92" t="s">
        <v>22</v>
      </c>
      <c r="G2949" s="93" t="s">
        <v>9769</v>
      </c>
      <c r="H2949" s="92" t="s">
        <v>9770</v>
      </c>
      <c r="I2949" s="94" t="s">
        <v>25</v>
      </c>
      <c r="J2949" s="94" t="s">
        <v>26</v>
      </c>
      <c r="K2949" s="92" t="s">
        <v>27</v>
      </c>
      <c r="L2949" s="92" t="s">
        <v>88</v>
      </c>
      <c r="M2949" s="92" t="s">
        <v>30</v>
      </c>
      <c r="N2949" s="92" t="s">
        <v>74</v>
      </c>
      <c r="O2949" s="92" t="s">
        <v>74</v>
      </c>
      <c r="P2949" s="95">
        <v>42550.361111111109</v>
      </c>
      <c r="Q2949" s="92"/>
      <c r="R2949" s="95">
        <v>42583.573611111111</v>
      </c>
      <c r="S2949" s="95">
        <v>42583.554166666669</v>
      </c>
      <c r="T2949" s="92"/>
      <c r="U2949" s="92" t="s">
        <v>54</v>
      </c>
      <c r="V2949" s="92"/>
      <c r="W2949" s="96">
        <v>42552</v>
      </c>
      <c r="X2949" s="92">
        <v>0</v>
      </c>
      <c r="Y2949" s="92">
        <v>2</v>
      </c>
      <c r="Z2949" s="92"/>
      <c r="AA2949" s="92"/>
      <c r="AB2949" s="92"/>
      <c r="AC2949" s="92"/>
      <c r="AD2949" s="92"/>
      <c r="AE2949" s="92" t="s">
        <v>9771</v>
      </c>
      <c r="AF2949" s="92"/>
      <c r="AG2949" s="92"/>
      <c r="AH2949" s="92" t="s">
        <v>9772</v>
      </c>
    </row>
    <row r="2950" spans="1:34" ht="15.75" customHeight="1" x14ac:dyDescent="0.2">
      <c r="A2950" s="92" t="s">
        <v>33</v>
      </c>
      <c r="B2950" s="92" t="s">
        <v>145</v>
      </c>
      <c r="C2950" s="51">
        <f t="shared" si="80"/>
        <v>38</v>
      </c>
      <c r="D2950" s="57">
        <v>2016</v>
      </c>
      <c r="E2950" s="57">
        <v>3</v>
      </c>
      <c r="F2950" s="92" t="s">
        <v>22</v>
      </c>
      <c r="G2950" s="93" t="s">
        <v>8988</v>
      </c>
      <c r="H2950" s="92" t="s">
        <v>8989</v>
      </c>
      <c r="I2950" s="94" t="s">
        <v>36</v>
      </c>
      <c r="J2950" s="94" t="s">
        <v>26</v>
      </c>
      <c r="K2950" s="92" t="s">
        <v>27</v>
      </c>
      <c r="L2950" s="92" t="s">
        <v>88</v>
      </c>
      <c r="M2950" s="92" t="s">
        <v>116</v>
      </c>
      <c r="N2950" s="92" t="s">
        <v>74</v>
      </c>
      <c r="O2950" s="92" t="s">
        <v>74</v>
      </c>
      <c r="P2950" s="95">
        <v>42629.522916666669</v>
      </c>
      <c r="Q2950" s="92"/>
      <c r="R2950" s="95">
        <v>42654.840277777781</v>
      </c>
      <c r="S2950" s="95">
        <v>42629.541666666664</v>
      </c>
      <c r="T2950" s="92"/>
      <c r="U2950" s="124" t="s">
        <v>10423</v>
      </c>
      <c r="V2950" s="92"/>
      <c r="W2950" s="96">
        <v>42629</v>
      </c>
      <c r="X2950" s="92">
        <v>0</v>
      </c>
      <c r="Y2950" s="92">
        <v>2</v>
      </c>
      <c r="Z2950" s="97" t="s">
        <v>8990</v>
      </c>
      <c r="AA2950" s="92"/>
      <c r="AB2950" s="92"/>
      <c r="AC2950" s="92"/>
      <c r="AD2950" s="92"/>
      <c r="AE2950" s="92"/>
      <c r="AF2950" s="92"/>
      <c r="AG2950" s="92"/>
      <c r="AH2950" s="92" t="s">
        <v>8991</v>
      </c>
    </row>
    <row r="2951" spans="1:34" ht="15.75" hidden="1" customHeight="1" x14ac:dyDescent="0.2">
      <c r="A2951" s="92" t="s">
        <v>33</v>
      </c>
      <c r="B2951" s="92" t="s">
        <v>120</v>
      </c>
      <c r="C2951" s="51">
        <f t="shared" si="80"/>
        <v>39</v>
      </c>
      <c r="D2951" s="57">
        <v>2016</v>
      </c>
      <c r="E2951" s="57">
        <v>3</v>
      </c>
      <c r="F2951" s="62" t="s">
        <v>1777</v>
      </c>
      <c r="G2951" s="93" t="s">
        <v>10294</v>
      </c>
      <c r="H2951" s="92" t="s">
        <v>10295</v>
      </c>
      <c r="I2951" s="94" t="s">
        <v>25</v>
      </c>
      <c r="J2951" s="94" t="s">
        <v>26</v>
      </c>
      <c r="K2951" s="92" t="s">
        <v>27</v>
      </c>
      <c r="L2951" s="92" t="s">
        <v>88</v>
      </c>
      <c r="M2951" s="92" t="s">
        <v>4124</v>
      </c>
      <c r="N2951" s="92" t="s">
        <v>202</v>
      </c>
      <c r="O2951" s="92" t="s">
        <v>202</v>
      </c>
      <c r="P2951" s="95">
        <v>42516.564583333333</v>
      </c>
      <c r="Q2951" s="92"/>
      <c r="R2951" s="95">
        <v>42633.484722222223</v>
      </c>
      <c r="S2951" s="95">
        <v>42633.484722222223</v>
      </c>
      <c r="T2951" s="92"/>
      <c r="U2951" s="126" t="s">
        <v>1777</v>
      </c>
      <c r="V2951" s="92"/>
      <c r="W2951" s="96">
        <v>42521</v>
      </c>
      <c r="X2951" s="92">
        <v>0</v>
      </c>
      <c r="Y2951" s="92">
        <v>1</v>
      </c>
      <c r="Z2951" s="92"/>
      <c r="AA2951" s="92"/>
      <c r="AB2951" s="92"/>
      <c r="AC2951" s="92"/>
      <c r="AD2951" s="92"/>
      <c r="AE2951" s="92"/>
      <c r="AF2951" s="92"/>
      <c r="AG2951" s="92"/>
      <c r="AH2951" s="92" t="s">
        <v>10296</v>
      </c>
    </row>
    <row r="2952" spans="1:34" ht="15.75" hidden="1" customHeight="1" x14ac:dyDescent="0.2">
      <c r="A2952" s="92" t="s">
        <v>33</v>
      </c>
      <c r="B2952" s="92" t="s">
        <v>6457</v>
      </c>
      <c r="C2952" s="51">
        <f t="shared" si="80"/>
        <v>38</v>
      </c>
      <c r="D2952" s="57">
        <v>2016</v>
      </c>
      <c r="E2952" s="57">
        <v>3</v>
      </c>
      <c r="F2952" s="62" t="s">
        <v>1777</v>
      </c>
      <c r="G2952" s="93" t="s">
        <v>10230</v>
      </c>
      <c r="H2952" s="92" t="s">
        <v>10231</v>
      </c>
      <c r="I2952" s="94" t="s">
        <v>36</v>
      </c>
      <c r="J2952" s="94" t="s">
        <v>26</v>
      </c>
      <c r="K2952" s="92" t="s">
        <v>27</v>
      </c>
      <c r="L2952" s="92" t="s">
        <v>88</v>
      </c>
      <c r="M2952" s="92" t="s">
        <v>4515</v>
      </c>
      <c r="N2952" s="92" t="s">
        <v>7622</v>
      </c>
      <c r="O2952" s="92" t="s">
        <v>7622</v>
      </c>
      <c r="P2952" s="95">
        <v>42614.464583333334</v>
      </c>
      <c r="Q2952" s="92"/>
      <c r="R2952" s="95">
        <v>42625.481944444444</v>
      </c>
      <c r="S2952" s="95">
        <v>42625.481944444444</v>
      </c>
      <c r="T2952" s="92"/>
      <c r="U2952" s="126" t="s">
        <v>1777</v>
      </c>
      <c r="V2952" s="92"/>
      <c r="W2952" s="92"/>
      <c r="X2952" s="92">
        <v>0</v>
      </c>
      <c r="Y2952" s="92">
        <v>2</v>
      </c>
      <c r="Z2952" s="92"/>
      <c r="AA2952" s="92"/>
      <c r="AB2952" s="92"/>
      <c r="AC2952" s="92"/>
      <c r="AD2952" s="92"/>
      <c r="AE2952" s="92"/>
      <c r="AF2952" s="92"/>
      <c r="AG2952" s="92"/>
      <c r="AH2952" s="92" t="s">
        <v>10232</v>
      </c>
    </row>
    <row r="2953" spans="1:34" ht="15.75" hidden="1" customHeight="1" x14ac:dyDescent="0.2">
      <c r="A2953" s="92" t="s">
        <v>33</v>
      </c>
      <c r="B2953" s="92" t="s">
        <v>56</v>
      </c>
      <c r="C2953" s="51">
        <f t="shared" si="80"/>
        <v>37</v>
      </c>
      <c r="D2953" s="57">
        <v>2016</v>
      </c>
      <c r="E2953" s="57">
        <v>3</v>
      </c>
      <c r="F2953" s="92" t="s">
        <v>22</v>
      </c>
      <c r="G2953" s="93" t="s">
        <v>9001</v>
      </c>
      <c r="H2953" s="92" t="s">
        <v>9002</v>
      </c>
      <c r="I2953" s="94" t="s">
        <v>25</v>
      </c>
      <c r="J2953" s="94" t="s">
        <v>26</v>
      </c>
      <c r="K2953" s="92" t="s">
        <v>27</v>
      </c>
      <c r="L2953" s="92" t="s">
        <v>37</v>
      </c>
      <c r="M2953" s="92" t="s">
        <v>29</v>
      </c>
      <c r="N2953" s="92" t="s">
        <v>74</v>
      </c>
      <c r="O2953" s="92" t="s">
        <v>74</v>
      </c>
      <c r="P2953" s="95">
        <v>42614.388194444444</v>
      </c>
      <c r="Q2953" s="92"/>
      <c r="R2953" s="95">
        <v>42622.44027777778</v>
      </c>
      <c r="S2953" s="95">
        <v>42620.753472222219</v>
      </c>
      <c r="T2953" s="92"/>
      <c r="U2953" s="92" t="s">
        <v>54</v>
      </c>
      <c r="V2953" s="92"/>
      <c r="W2953" s="96">
        <v>42614</v>
      </c>
      <c r="X2953" s="92">
        <v>0</v>
      </c>
      <c r="Y2953" s="92">
        <v>3</v>
      </c>
      <c r="Z2953" s="92"/>
      <c r="AA2953" s="92"/>
      <c r="AB2953" s="92"/>
      <c r="AC2953" s="92"/>
      <c r="AD2953" s="92"/>
      <c r="AE2953" s="92"/>
      <c r="AF2953" s="92"/>
      <c r="AG2953" s="92"/>
      <c r="AH2953" s="92" t="s">
        <v>9003</v>
      </c>
    </row>
    <row r="2954" spans="1:34" ht="15.75" hidden="1" customHeight="1" x14ac:dyDescent="0.2">
      <c r="A2954" s="92" t="s">
        <v>33</v>
      </c>
      <c r="B2954" s="92" t="s">
        <v>56</v>
      </c>
      <c r="C2954" s="51">
        <f t="shared" si="80"/>
        <v>31</v>
      </c>
      <c r="D2954" s="57">
        <v>2016</v>
      </c>
      <c r="E2954" s="57">
        <v>3</v>
      </c>
      <c r="F2954" s="92" t="s">
        <v>22</v>
      </c>
      <c r="G2954" s="93" t="s">
        <v>9592</v>
      </c>
      <c r="H2954" s="92" t="s">
        <v>9593</v>
      </c>
      <c r="I2954" s="94" t="s">
        <v>25</v>
      </c>
      <c r="J2954" s="94" t="s">
        <v>26</v>
      </c>
      <c r="K2954" s="92" t="s">
        <v>27</v>
      </c>
      <c r="L2954" s="92" t="s">
        <v>88</v>
      </c>
      <c r="M2954" s="92" t="s">
        <v>30</v>
      </c>
      <c r="N2954" s="92" t="s">
        <v>38</v>
      </c>
      <c r="O2954" s="92" t="s">
        <v>38</v>
      </c>
      <c r="P2954" s="95">
        <v>42558.525000000001</v>
      </c>
      <c r="Q2954" s="92"/>
      <c r="R2954" s="95">
        <v>42577.561805555553</v>
      </c>
      <c r="S2954" s="95">
        <v>42576.65347222222</v>
      </c>
      <c r="T2954" s="92"/>
      <c r="U2954" s="92" t="s">
        <v>39</v>
      </c>
      <c r="V2954" s="92"/>
      <c r="W2954" s="96">
        <v>42573</v>
      </c>
      <c r="X2954" s="92">
        <v>0</v>
      </c>
      <c r="Y2954" s="92">
        <v>3</v>
      </c>
      <c r="Z2954" s="92"/>
      <c r="AA2954" s="92"/>
      <c r="AB2954" s="92"/>
      <c r="AC2954" s="92"/>
      <c r="AD2954" s="92"/>
      <c r="AE2954" s="92" t="s">
        <v>9594</v>
      </c>
      <c r="AF2954" s="92"/>
      <c r="AG2954" s="92"/>
      <c r="AH2954" s="92" t="s">
        <v>9595</v>
      </c>
    </row>
    <row r="2955" spans="1:34" ht="15.75" customHeight="1" x14ac:dyDescent="0.2">
      <c r="A2955" s="92" t="s">
        <v>71</v>
      </c>
      <c r="B2955" s="92" t="s">
        <v>56</v>
      </c>
      <c r="C2955" s="51">
        <f t="shared" si="80"/>
        <v>37</v>
      </c>
      <c r="D2955" s="57">
        <v>2016</v>
      </c>
      <c r="E2955" s="57">
        <v>3</v>
      </c>
      <c r="F2955" s="92" t="s">
        <v>869</v>
      </c>
      <c r="G2955" s="93" t="s">
        <v>8708</v>
      </c>
      <c r="H2955" s="92" t="s">
        <v>8709</v>
      </c>
      <c r="I2955" s="94" t="s">
        <v>25</v>
      </c>
      <c r="J2955" s="94" t="s">
        <v>26</v>
      </c>
      <c r="K2955" s="92" t="s">
        <v>27</v>
      </c>
      <c r="L2955" s="92" t="s">
        <v>88</v>
      </c>
      <c r="M2955" s="92" t="s">
        <v>83</v>
      </c>
      <c r="N2955" s="92" t="s">
        <v>4170</v>
      </c>
      <c r="O2955" s="92" t="s">
        <v>4170</v>
      </c>
      <c r="P2955" s="95">
        <v>42291.544444444444</v>
      </c>
      <c r="Q2955" s="92"/>
      <c r="R2955" s="95">
        <v>42654.822222222225</v>
      </c>
      <c r="S2955" s="95">
        <v>42621.988194444442</v>
      </c>
      <c r="T2955" s="92"/>
      <c r="U2955" s="124" t="s">
        <v>10423</v>
      </c>
      <c r="V2955" s="92"/>
      <c r="W2955" s="92"/>
      <c r="X2955" s="92">
        <v>0</v>
      </c>
      <c r="Y2955" s="92">
        <v>5</v>
      </c>
      <c r="Z2955" s="92" t="s">
        <v>8710</v>
      </c>
      <c r="AA2955" s="92"/>
      <c r="AB2955" s="92"/>
      <c r="AC2955" s="92"/>
      <c r="AD2955" s="92"/>
      <c r="AE2955" s="92" t="s">
        <v>8711</v>
      </c>
      <c r="AF2955" s="92" t="s">
        <v>8712</v>
      </c>
      <c r="AG2955" s="92"/>
      <c r="AH2955" s="92" t="s">
        <v>8713</v>
      </c>
    </row>
    <row r="2956" spans="1:34" ht="15.75" hidden="1" customHeight="1" x14ac:dyDescent="0.2">
      <c r="A2956" s="92" t="s">
        <v>33</v>
      </c>
      <c r="B2956" s="92" t="s">
        <v>56</v>
      </c>
      <c r="C2956" s="51">
        <f t="shared" si="80"/>
        <v>34</v>
      </c>
      <c r="D2956" s="57">
        <v>2016</v>
      </c>
      <c r="E2956" s="57">
        <v>3</v>
      </c>
      <c r="F2956" s="92" t="s">
        <v>869</v>
      </c>
      <c r="G2956" s="93" t="s">
        <v>8636</v>
      </c>
      <c r="H2956" s="92" t="s">
        <v>8637</v>
      </c>
      <c r="I2956" s="94" t="s">
        <v>25</v>
      </c>
      <c r="J2956" s="94" t="s">
        <v>26</v>
      </c>
      <c r="K2956" s="92" t="s">
        <v>27</v>
      </c>
      <c r="L2956" s="92" t="s">
        <v>88</v>
      </c>
      <c r="M2956" s="92" t="s">
        <v>30</v>
      </c>
      <c r="N2956" s="92" t="s">
        <v>3796</v>
      </c>
      <c r="O2956" s="92" t="s">
        <v>3796</v>
      </c>
      <c r="P2956" s="95">
        <v>42583.645833333336</v>
      </c>
      <c r="Q2956" s="92"/>
      <c r="R2956" s="95">
        <v>42654.777083333334</v>
      </c>
      <c r="S2956" s="95">
        <v>42601.581250000003</v>
      </c>
      <c r="T2956" s="92"/>
      <c r="U2956" s="92" t="s">
        <v>54</v>
      </c>
      <c r="V2956" s="92"/>
      <c r="W2956" s="96">
        <v>42601</v>
      </c>
      <c r="X2956" s="92">
        <v>0</v>
      </c>
      <c r="Y2956" s="92">
        <v>5</v>
      </c>
      <c r="Z2956" s="92"/>
      <c r="AA2956" s="92"/>
      <c r="AB2956" s="92"/>
      <c r="AC2956" s="92"/>
      <c r="AD2956" s="92"/>
      <c r="AE2956" s="92" t="s">
        <v>8638</v>
      </c>
      <c r="AF2956" s="92"/>
      <c r="AG2956" s="92"/>
      <c r="AH2956" s="92" t="s">
        <v>8639</v>
      </c>
    </row>
    <row r="2957" spans="1:34" ht="15.75" customHeight="1" x14ac:dyDescent="0.2">
      <c r="A2957" s="92" t="s">
        <v>33</v>
      </c>
      <c r="B2957" s="92" t="s">
        <v>56</v>
      </c>
      <c r="C2957" s="51">
        <f t="shared" si="80"/>
        <v>28</v>
      </c>
      <c r="D2957" s="57">
        <v>2016</v>
      </c>
      <c r="E2957" s="57">
        <v>3</v>
      </c>
      <c r="F2957" s="92" t="s">
        <v>869</v>
      </c>
      <c r="G2957" s="93" t="s">
        <v>8668</v>
      </c>
      <c r="H2957" s="92" t="s">
        <v>8669</v>
      </c>
      <c r="I2957" s="94" t="s">
        <v>25</v>
      </c>
      <c r="J2957" s="94" t="s">
        <v>26</v>
      </c>
      <c r="K2957" s="92" t="s">
        <v>27</v>
      </c>
      <c r="L2957" s="92" t="s">
        <v>37</v>
      </c>
      <c r="M2957" s="92" t="s">
        <v>29</v>
      </c>
      <c r="N2957" s="92" t="s">
        <v>3796</v>
      </c>
      <c r="O2957" s="92" t="s">
        <v>3796</v>
      </c>
      <c r="P2957" s="95">
        <v>42549.555555555555</v>
      </c>
      <c r="Q2957" s="92"/>
      <c r="R2957" s="95">
        <v>42562.484722222223</v>
      </c>
      <c r="S2957" s="95">
        <v>42557.496527777781</v>
      </c>
      <c r="T2957" s="92"/>
      <c r="U2957" s="124" t="s">
        <v>10423</v>
      </c>
      <c r="V2957" s="92"/>
      <c r="W2957" s="96">
        <v>42557</v>
      </c>
      <c r="X2957" s="92">
        <v>0</v>
      </c>
      <c r="Y2957" s="92">
        <v>1</v>
      </c>
      <c r="Z2957" s="92"/>
      <c r="AA2957" s="92"/>
      <c r="AB2957" s="92"/>
      <c r="AC2957" s="92"/>
      <c r="AD2957" s="92"/>
      <c r="AE2957" s="92"/>
      <c r="AF2957" s="92"/>
      <c r="AG2957" s="92"/>
      <c r="AH2957" s="92" t="s">
        <v>8670</v>
      </c>
    </row>
    <row r="2958" spans="1:34" ht="15.75" hidden="1" customHeight="1" x14ac:dyDescent="0.2">
      <c r="A2958" s="92" t="s">
        <v>71</v>
      </c>
      <c r="B2958" s="92" t="s">
        <v>56</v>
      </c>
      <c r="C2958" s="51">
        <f t="shared" si="80"/>
        <v>39</v>
      </c>
      <c r="D2958" s="57">
        <v>2016</v>
      </c>
      <c r="E2958" s="57">
        <v>3</v>
      </c>
      <c r="F2958" s="92" t="s">
        <v>869</v>
      </c>
      <c r="G2958" s="93" t="s">
        <v>8627</v>
      </c>
      <c r="H2958" s="92" t="s">
        <v>8628</v>
      </c>
      <c r="I2958" s="94" t="s">
        <v>25</v>
      </c>
      <c r="J2958" s="94" t="s">
        <v>26</v>
      </c>
      <c r="K2958" s="92" t="s">
        <v>27</v>
      </c>
      <c r="L2958" s="92" t="s">
        <v>88</v>
      </c>
      <c r="M2958" s="92" t="s">
        <v>30</v>
      </c>
      <c r="N2958" s="92" t="s">
        <v>7303</v>
      </c>
      <c r="O2958" s="92" t="s">
        <v>7303</v>
      </c>
      <c r="P2958" s="95">
        <v>42600.527083333334</v>
      </c>
      <c r="Q2958" s="92"/>
      <c r="R2958" s="95">
        <v>42654.775000000001</v>
      </c>
      <c r="S2958" s="95">
        <v>42636.754861111112</v>
      </c>
      <c r="T2958" s="92"/>
      <c r="U2958" s="92" t="s">
        <v>106</v>
      </c>
      <c r="V2958" s="92"/>
      <c r="W2958" s="92"/>
      <c r="X2958" s="92">
        <v>0</v>
      </c>
      <c r="Y2958" s="92">
        <v>6</v>
      </c>
      <c r="Z2958" s="92" t="s">
        <v>8629</v>
      </c>
      <c r="AA2958" s="92"/>
      <c r="AB2958" s="92"/>
      <c r="AC2958" s="92"/>
      <c r="AD2958" s="92"/>
      <c r="AE2958" s="92" t="s">
        <v>8630</v>
      </c>
      <c r="AF2958" s="92"/>
      <c r="AG2958" s="92"/>
      <c r="AH2958" s="92" t="s">
        <v>8631</v>
      </c>
    </row>
    <row r="2959" spans="1:34" ht="15.75" hidden="1" customHeight="1" x14ac:dyDescent="0.2">
      <c r="A2959" s="92" t="s">
        <v>33</v>
      </c>
      <c r="B2959" s="92" t="s">
        <v>56</v>
      </c>
      <c r="C2959" s="51">
        <f t="shared" si="80"/>
        <v>39</v>
      </c>
      <c r="D2959" s="57">
        <v>2016</v>
      </c>
      <c r="E2959" s="57">
        <v>3</v>
      </c>
      <c r="F2959" s="92" t="s">
        <v>869</v>
      </c>
      <c r="G2959" s="93" t="s">
        <v>8643</v>
      </c>
      <c r="H2959" s="92" t="s">
        <v>8644</v>
      </c>
      <c r="I2959" s="94" t="s">
        <v>25</v>
      </c>
      <c r="J2959" s="94" t="s">
        <v>26</v>
      </c>
      <c r="K2959" s="92" t="s">
        <v>27</v>
      </c>
      <c r="L2959" s="92" t="s">
        <v>88</v>
      </c>
      <c r="M2959" s="92" t="s">
        <v>30</v>
      </c>
      <c r="N2959" s="92" t="s">
        <v>3796</v>
      </c>
      <c r="O2959" s="92" t="s">
        <v>3796</v>
      </c>
      <c r="P2959" s="95">
        <v>42632.544444444444</v>
      </c>
      <c r="Q2959" s="92"/>
      <c r="R2959" s="95">
        <v>42654.772916666669</v>
      </c>
      <c r="S2959" s="95">
        <v>42633.645833333336</v>
      </c>
      <c r="T2959" s="92"/>
      <c r="U2959" s="92" t="s">
        <v>54</v>
      </c>
      <c r="V2959" s="92"/>
      <c r="W2959" s="96">
        <v>42636</v>
      </c>
      <c r="X2959" s="92">
        <v>0</v>
      </c>
      <c r="Y2959" s="92">
        <v>5</v>
      </c>
      <c r="Z2959" s="92"/>
      <c r="AA2959" s="92"/>
      <c r="AB2959" s="92"/>
      <c r="AC2959" s="92"/>
      <c r="AD2959" s="92"/>
      <c r="AE2959" s="92" t="s">
        <v>8645</v>
      </c>
      <c r="AF2959" s="92"/>
      <c r="AG2959" s="92"/>
      <c r="AH2959" s="92" t="s">
        <v>8646</v>
      </c>
    </row>
    <row r="2960" spans="1:34" ht="15.75" hidden="1" customHeight="1" x14ac:dyDescent="0.2">
      <c r="A2960" s="92" t="s">
        <v>33</v>
      </c>
      <c r="B2960" s="92" t="s">
        <v>99</v>
      </c>
      <c r="C2960" s="51">
        <f t="shared" si="80"/>
        <v>38</v>
      </c>
      <c r="D2960" s="57">
        <v>2016</v>
      </c>
      <c r="E2960" s="57">
        <v>3</v>
      </c>
      <c r="F2960" s="92" t="s">
        <v>22</v>
      </c>
      <c r="G2960" s="93" t="s">
        <v>9804</v>
      </c>
      <c r="H2960" s="92" t="s">
        <v>9805</v>
      </c>
      <c r="I2960" s="94" t="s">
        <v>25</v>
      </c>
      <c r="J2960" s="94" t="s">
        <v>26</v>
      </c>
      <c r="K2960" s="92" t="s">
        <v>27</v>
      </c>
      <c r="L2960" s="92" t="s">
        <v>88</v>
      </c>
      <c r="M2960" s="92" t="s">
        <v>30</v>
      </c>
      <c r="N2960" s="92" t="s">
        <v>2982</v>
      </c>
      <c r="O2960" s="92" t="s">
        <v>2982</v>
      </c>
      <c r="P2960" s="95">
        <v>42507.56527777778</v>
      </c>
      <c r="Q2960" s="95">
        <v>42660.840277777781</v>
      </c>
      <c r="R2960" s="95">
        <v>42660.840277777781</v>
      </c>
      <c r="S2960" s="95">
        <v>42628.677083333336</v>
      </c>
      <c r="T2960" s="92"/>
      <c r="U2960" s="92" t="s">
        <v>111</v>
      </c>
      <c r="V2960" s="92"/>
      <c r="W2960" s="96">
        <v>42573</v>
      </c>
      <c r="X2960" s="92">
        <v>0</v>
      </c>
      <c r="Y2960" s="92">
        <v>1</v>
      </c>
      <c r="Z2960" s="92"/>
      <c r="AA2960" s="92"/>
      <c r="AB2960" s="92"/>
      <c r="AC2960" s="92"/>
      <c r="AD2960" s="92"/>
      <c r="AE2960" s="92" t="s">
        <v>9806</v>
      </c>
      <c r="AF2960" s="92"/>
      <c r="AG2960" s="92"/>
      <c r="AH2960" s="92" t="s">
        <v>9807</v>
      </c>
    </row>
    <row r="2961" spans="1:34" ht="15.75" customHeight="1" x14ac:dyDescent="0.2">
      <c r="A2961" s="92" t="s">
        <v>33</v>
      </c>
      <c r="B2961" s="92" t="s">
        <v>99</v>
      </c>
      <c r="C2961" s="51">
        <f t="shared" si="80"/>
        <v>36</v>
      </c>
      <c r="D2961" s="57">
        <v>2016</v>
      </c>
      <c r="E2961" s="57">
        <v>3</v>
      </c>
      <c r="F2961" s="92" t="s">
        <v>22</v>
      </c>
      <c r="G2961" s="93" t="s">
        <v>9010</v>
      </c>
      <c r="H2961" s="92" t="s">
        <v>9011</v>
      </c>
      <c r="I2961" s="94" t="s">
        <v>25</v>
      </c>
      <c r="J2961" s="94" t="s">
        <v>26</v>
      </c>
      <c r="K2961" s="92" t="s">
        <v>27</v>
      </c>
      <c r="L2961" s="92" t="s">
        <v>37</v>
      </c>
      <c r="M2961" s="92" t="s">
        <v>29</v>
      </c>
      <c r="N2961" s="92" t="s">
        <v>7450</v>
      </c>
      <c r="O2961" s="92" t="s">
        <v>7450</v>
      </c>
      <c r="P2961" s="95">
        <v>42611.665972222225</v>
      </c>
      <c r="Q2961" s="92"/>
      <c r="R2961" s="95">
        <v>42614.823611111111</v>
      </c>
      <c r="S2961" s="95">
        <v>42612.782638888886</v>
      </c>
      <c r="T2961" s="92"/>
      <c r="U2961" s="124" t="s">
        <v>10423</v>
      </c>
      <c r="V2961" s="92"/>
      <c r="W2961" s="96">
        <v>42613</v>
      </c>
      <c r="X2961" s="92">
        <v>0</v>
      </c>
      <c r="Y2961" s="92">
        <v>2</v>
      </c>
      <c r="Z2961" s="97" t="s">
        <v>9012</v>
      </c>
      <c r="AA2961" s="92"/>
      <c r="AB2961" s="92"/>
      <c r="AC2961" s="92"/>
      <c r="AD2961" s="92"/>
      <c r="AE2961" s="92"/>
      <c r="AF2961" s="92"/>
      <c r="AG2961" s="92"/>
      <c r="AH2961" s="92" t="s">
        <v>9013</v>
      </c>
    </row>
    <row r="2962" spans="1:34" ht="15.75" customHeight="1" x14ac:dyDescent="0.2">
      <c r="A2962" s="92" t="s">
        <v>33</v>
      </c>
      <c r="B2962" s="92" t="s">
        <v>99</v>
      </c>
      <c r="C2962" s="51">
        <f t="shared" si="80"/>
        <v>36</v>
      </c>
      <c r="D2962" s="57">
        <v>2016</v>
      </c>
      <c r="E2962" s="57">
        <v>3</v>
      </c>
      <c r="F2962" s="92" t="s">
        <v>22</v>
      </c>
      <c r="G2962" s="93" t="s">
        <v>9121</v>
      </c>
      <c r="H2962" s="92" t="s">
        <v>9122</v>
      </c>
      <c r="I2962" s="94" t="s">
        <v>25</v>
      </c>
      <c r="J2962" s="94" t="s">
        <v>26</v>
      </c>
      <c r="K2962" s="92" t="s">
        <v>27</v>
      </c>
      <c r="L2962" s="92" t="s">
        <v>37</v>
      </c>
      <c r="M2962" s="92" t="s">
        <v>29</v>
      </c>
      <c r="N2962" s="92" t="s">
        <v>2982</v>
      </c>
      <c r="O2962" s="92" t="s">
        <v>2982</v>
      </c>
      <c r="P2962" s="95">
        <v>42612.442361111112</v>
      </c>
      <c r="Q2962" s="92"/>
      <c r="R2962" s="95">
        <v>42612.59375</v>
      </c>
      <c r="S2962" s="95">
        <v>42612.513888888891</v>
      </c>
      <c r="T2962" s="92"/>
      <c r="U2962" s="124" t="s">
        <v>10423</v>
      </c>
      <c r="V2962" s="92"/>
      <c r="W2962" s="96">
        <v>42612</v>
      </c>
      <c r="X2962" s="92">
        <v>0</v>
      </c>
      <c r="Y2962" s="92">
        <v>1</v>
      </c>
      <c r="Z2962" s="92"/>
      <c r="AA2962" s="92"/>
      <c r="AB2962" s="92"/>
      <c r="AC2962" s="92"/>
      <c r="AD2962" s="92"/>
      <c r="AE2962" s="92"/>
      <c r="AF2962" s="92"/>
      <c r="AG2962" s="92"/>
      <c r="AH2962" s="92" t="s">
        <v>9123</v>
      </c>
    </row>
    <row r="2963" spans="1:34" ht="15.75" customHeight="1" x14ac:dyDescent="0.2">
      <c r="A2963" s="92" t="s">
        <v>33</v>
      </c>
      <c r="B2963" s="92" t="s">
        <v>99</v>
      </c>
      <c r="C2963" s="51">
        <f t="shared" si="80"/>
        <v>29</v>
      </c>
      <c r="D2963" s="57">
        <v>2016</v>
      </c>
      <c r="E2963" s="57">
        <v>3</v>
      </c>
      <c r="F2963" s="92" t="s">
        <v>22</v>
      </c>
      <c r="G2963" s="93" t="s">
        <v>10093</v>
      </c>
      <c r="H2963" s="92" t="s">
        <v>10094</v>
      </c>
      <c r="I2963" s="94" t="s">
        <v>25</v>
      </c>
      <c r="J2963" s="94" t="s">
        <v>26</v>
      </c>
      <c r="K2963" s="92" t="s">
        <v>27</v>
      </c>
      <c r="L2963" s="92" t="s">
        <v>37</v>
      </c>
      <c r="M2963" s="92" t="s">
        <v>29</v>
      </c>
      <c r="N2963" s="92" t="s">
        <v>116</v>
      </c>
      <c r="O2963" s="92" t="s">
        <v>116</v>
      </c>
      <c r="P2963" s="95">
        <v>42525.710416666669</v>
      </c>
      <c r="Q2963" s="92"/>
      <c r="R2963" s="95">
        <v>42576.60833333333</v>
      </c>
      <c r="S2963" s="95">
        <v>42567.006249999999</v>
      </c>
      <c r="T2963" s="92"/>
      <c r="U2963" s="124" t="s">
        <v>10423</v>
      </c>
      <c r="V2963" s="92"/>
      <c r="W2963" s="96">
        <v>42543</v>
      </c>
      <c r="X2963" s="92">
        <v>0</v>
      </c>
      <c r="Y2963" s="92">
        <v>1</v>
      </c>
      <c r="Z2963" s="97" t="s">
        <v>10095</v>
      </c>
      <c r="AA2963" s="92"/>
      <c r="AB2963" s="92"/>
      <c r="AC2963" s="92"/>
      <c r="AD2963" s="92"/>
      <c r="AE2963" s="92"/>
      <c r="AF2963" s="92"/>
      <c r="AG2963" s="92"/>
      <c r="AH2963" s="92" t="s">
        <v>10096</v>
      </c>
    </row>
    <row r="2964" spans="1:34" ht="15.75" customHeight="1" x14ac:dyDescent="0.2">
      <c r="A2964" s="92" t="s">
        <v>33</v>
      </c>
      <c r="B2964" s="92" t="s">
        <v>99</v>
      </c>
      <c r="C2964" s="51">
        <f t="shared" si="80"/>
        <v>30</v>
      </c>
      <c r="D2964" s="57">
        <v>2016</v>
      </c>
      <c r="E2964" s="57">
        <v>3</v>
      </c>
      <c r="F2964" s="92" t="s">
        <v>22</v>
      </c>
      <c r="G2964" s="93" t="s">
        <v>9675</v>
      </c>
      <c r="H2964" s="92" t="s">
        <v>9676</v>
      </c>
      <c r="I2964" s="94" t="s">
        <v>25</v>
      </c>
      <c r="J2964" s="94" t="s">
        <v>26</v>
      </c>
      <c r="K2964" s="92" t="s">
        <v>27</v>
      </c>
      <c r="L2964" s="92" t="s">
        <v>88</v>
      </c>
      <c r="M2964" s="92" t="s">
        <v>30</v>
      </c>
      <c r="N2964" s="92" t="s">
        <v>30</v>
      </c>
      <c r="O2964" s="92" t="s">
        <v>2982</v>
      </c>
      <c r="P2964" s="95">
        <v>42487.615972222222</v>
      </c>
      <c r="Q2964" s="92"/>
      <c r="R2964" s="95">
        <v>42571.652777777781</v>
      </c>
      <c r="S2964" s="95">
        <v>42571.652777777781</v>
      </c>
      <c r="T2964" s="92"/>
      <c r="U2964" s="124" t="s">
        <v>10423</v>
      </c>
      <c r="V2964" s="92"/>
      <c r="W2964" s="96">
        <v>42516</v>
      </c>
      <c r="X2964" s="92">
        <v>0</v>
      </c>
      <c r="Y2964" s="92">
        <v>0</v>
      </c>
      <c r="Z2964" s="92"/>
      <c r="AA2964" s="92"/>
      <c r="AB2964" s="92"/>
      <c r="AC2964" s="92"/>
      <c r="AD2964" s="92"/>
      <c r="AE2964" s="92"/>
      <c r="AF2964" s="92"/>
      <c r="AG2964" s="92"/>
      <c r="AH2964" s="92" t="s">
        <v>9677</v>
      </c>
    </row>
    <row r="2965" spans="1:34" ht="15.75" customHeight="1" x14ac:dyDescent="0.2">
      <c r="A2965" s="106" t="s">
        <v>33</v>
      </c>
      <c r="B2965" s="106" t="s">
        <v>56</v>
      </c>
      <c r="C2965" s="51">
        <f t="shared" si="80"/>
        <v>50</v>
      </c>
      <c r="D2965" s="57">
        <v>2016</v>
      </c>
      <c r="E2965" s="57">
        <v>4</v>
      </c>
      <c r="F2965" s="106" t="s">
        <v>869</v>
      </c>
      <c r="G2965" s="107" t="s">
        <v>10331</v>
      </c>
      <c r="H2965" s="106" t="s">
        <v>10332</v>
      </c>
      <c r="I2965" s="108" t="s">
        <v>36</v>
      </c>
      <c r="J2965" s="108" t="s">
        <v>26</v>
      </c>
      <c r="K2965" s="106" t="s">
        <v>27</v>
      </c>
      <c r="L2965" s="106" t="s">
        <v>37</v>
      </c>
      <c r="M2965" s="106" t="s">
        <v>29</v>
      </c>
      <c r="N2965" s="106" t="s">
        <v>441</v>
      </c>
      <c r="O2965" s="106" t="s">
        <v>441</v>
      </c>
      <c r="P2965" s="109">
        <v>42712.623611111114</v>
      </c>
      <c r="Q2965" s="106"/>
      <c r="R2965" s="109">
        <v>42713.429166666669</v>
      </c>
      <c r="S2965" s="109">
        <v>42712.73541666667</v>
      </c>
      <c r="T2965" s="106"/>
      <c r="U2965" s="124" t="s">
        <v>10423</v>
      </c>
      <c r="V2965" s="106"/>
      <c r="W2965" s="110">
        <v>42712</v>
      </c>
      <c r="X2965" s="106">
        <v>0</v>
      </c>
      <c r="Y2965" s="106">
        <v>4</v>
      </c>
      <c r="Z2965" s="111" t="s">
        <v>10333</v>
      </c>
      <c r="AA2965" s="106"/>
      <c r="AB2965" s="106"/>
      <c r="AC2965" s="106"/>
      <c r="AD2965" s="106"/>
      <c r="AE2965" s="106"/>
      <c r="AF2965" s="106"/>
      <c r="AG2965" s="106"/>
      <c r="AH2965" s="106" t="s">
        <v>10334</v>
      </c>
    </row>
    <row r="2966" spans="1:34" ht="15.75" hidden="1" customHeight="1" x14ac:dyDescent="0.2">
      <c r="A2966" s="106" t="s">
        <v>71</v>
      </c>
      <c r="B2966" s="106" t="s">
        <v>564</v>
      </c>
      <c r="C2966" s="51">
        <f t="shared" ref="C2966:C2973" si="81">IF(S2966="",WEEKNUM(R2966),WEEKNUM(S2966))</f>
        <v>49</v>
      </c>
      <c r="D2966" s="57">
        <v>2016</v>
      </c>
      <c r="E2966" s="57">
        <v>4</v>
      </c>
      <c r="F2966" s="106" t="s">
        <v>869</v>
      </c>
      <c r="G2966" s="107" t="s">
        <v>10335</v>
      </c>
      <c r="H2966" s="106" t="s">
        <v>10336</v>
      </c>
      <c r="I2966" s="108" t="s">
        <v>25</v>
      </c>
      <c r="J2966" s="108" t="s">
        <v>26</v>
      </c>
      <c r="K2966" s="106" t="s">
        <v>27</v>
      </c>
      <c r="L2966" s="106" t="s">
        <v>88</v>
      </c>
      <c r="M2966" s="106" t="s">
        <v>912</v>
      </c>
      <c r="N2966" s="106" t="s">
        <v>7303</v>
      </c>
      <c r="O2966" s="106" t="s">
        <v>7303</v>
      </c>
      <c r="P2966" s="109">
        <v>42664.683333333334</v>
      </c>
      <c r="Q2966" s="106"/>
      <c r="R2966" s="109">
        <v>42731.582638888889</v>
      </c>
      <c r="S2966" s="109">
        <v>42705.499305555553</v>
      </c>
      <c r="T2966" s="106"/>
      <c r="U2966" s="106" t="s">
        <v>54</v>
      </c>
      <c r="V2966" s="106"/>
      <c r="W2966" s="110">
        <v>42692</v>
      </c>
      <c r="X2966" s="106">
        <v>0</v>
      </c>
      <c r="Y2966" s="106">
        <v>6</v>
      </c>
      <c r="Z2966" s="106"/>
      <c r="AA2966" s="106"/>
      <c r="AB2966" s="106"/>
      <c r="AC2966" s="106"/>
      <c r="AD2966" s="106"/>
      <c r="AE2966" s="106" t="s">
        <v>10337</v>
      </c>
      <c r="AF2966" s="106"/>
      <c r="AG2966" s="106"/>
      <c r="AH2966" s="106" t="s">
        <v>10338</v>
      </c>
    </row>
    <row r="2967" spans="1:34" ht="15.75" hidden="1" customHeight="1" x14ac:dyDescent="0.2">
      <c r="A2967" s="106" t="s">
        <v>71</v>
      </c>
      <c r="B2967" s="106" t="s">
        <v>76</v>
      </c>
      <c r="C2967" s="51">
        <f t="shared" si="81"/>
        <v>50</v>
      </c>
      <c r="D2967" s="57">
        <v>2016</v>
      </c>
      <c r="E2967" s="57">
        <v>4</v>
      </c>
      <c r="F2967" s="106" t="s">
        <v>869</v>
      </c>
      <c r="G2967" s="107" t="s">
        <v>10339</v>
      </c>
      <c r="H2967" s="106" t="s">
        <v>10340</v>
      </c>
      <c r="I2967" s="108" t="s">
        <v>25</v>
      </c>
      <c r="J2967" s="108" t="s">
        <v>26</v>
      </c>
      <c r="K2967" s="106" t="s">
        <v>27</v>
      </c>
      <c r="L2967" s="106" t="s">
        <v>88</v>
      </c>
      <c r="M2967" s="106" t="s">
        <v>30</v>
      </c>
      <c r="N2967" s="106" t="s">
        <v>441</v>
      </c>
      <c r="O2967" s="106" t="s">
        <v>441</v>
      </c>
      <c r="P2967" s="109">
        <v>42661.831944444442</v>
      </c>
      <c r="Q2967" s="106"/>
      <c r="R2967" s="109">
        <v>42731.583333333336</v>
      </c>
      <c r="S2967" s="109">
        <v>42713.679861111108</v>
      </c>
      <c r="T2967" s="106"/>
      <c r="U2967" s="106" t="s">
        <v>54</v>
      </c>
      <c r="V2967" s="106"/>
      <c r="W2967" s="110">
        <v>42697</v>
      </c>
      <c r="X2967" s="106">
        <v>0</v>
      </c>
      <c r="Y2967" s="106">
        <v>6</v>
      </c>
      <c r="Z2967" s="106" t="s">
        <v>10341</v>
      </c>
      <c r="AA2967" s="106"/>
      <c r="AB2967" s="106">
        <v>86760</v>
      </c>
      <c r="AC2967" s="106">
        <v>0</v>
      </c>
      <c r="AD2967" s="106"/>
      <c r="AE2967" s="106" t="s">
        <v>10342</v>
      </c>
      <c r="AF2967" s="106"/>
      <c r="AG2967" s="106"/>
      <c r="AH2967" s="106" t="s">
        <v>10343</v>
      </c>
    </row>
    <row r="2968" spans="1:34" ht="15.75" hidden="1" customHeight="1" x14ac:dyDescent="0.2">
      <c r="A2968" s="106" t="s">
        <v>71</v>
      </c>
      <c r="B2968" s="106" t="s">
        <v>76</v>
      </c>
      <c r="C2968" s="51">
        <f t="shared" si="81"/>
        <v>51</v>
      </c>
      <c r="D2968" s="57">
        <v>2016</v>
      </c>
      <c r="E2968" s="57">
        <v>4</v>
      </c>
      <c r="F2968" s="106" t="s">
        <v>869</v>
      </c>
      <c r="G2968" s="107" t="s">
        <v>10344</v>
      </c>
      <c r="H2968" s="106" t="s">
        <v>10345</v>
      </c>
      <c r="I2968" s="108" t="s">
        <v>25</v>
      </c>
      <c r="J2968" s="108" t="s">
        <v>26</v>
      </c>
      <c r="K2968" s="106" t="s">
        <v>27</v>
      </c>
      <c r="L2968" s="106" t="s">
        <v>88</v>
      </c>
      <c r="M2968" s="106" t="s">
        <v>30</v>
      </c>
      <c r="N2968" s="106" t="s">
        <v>441</v>
      </c>
      <c r="O2968" s="106" t="s">
        <v>441</v>
      </c>
      <c r="P2968" s="109">
        <v>42661.806944444441</v>
      </c>
      <c r="Q2968" s="106"/>
      <c r="R2968" s="109">
        <v>42723.679861111108</v>
      </c>
      <c r="S2968" s="109">
        <v>42720.578472222223</v>
      </c>
      <c r="T2968" s="106"/>
      <c r="U2968" s="106" t="s">
        <v>54</v>
      </c>
      <c r="V2968" s="106"/>
      <c r="W2968" s="110">
        <v>42720</v>
      </c>
      <c r="X2968" s="106">
        <v>0</v>
      </c>
      <c r="Y2968" s="106">
        <v>6</v>
      </c>
      <c r="Z2968" s="106" t="s">
        <v>10346</v>
      </c>
      <c r="AA2968" s="106"/>
      <c r="AB2968" s="106"/>
      <c r="AC2968" s="106"/>
      <c r="AD2968" s="106"/>
      <c r="AE2968" s="106" t="s">
        <v>10347</v>
      </c>
      <c r="AF2968" s="106"/>
      <c r="AG2968" s="106"/>
      <c r="AH2968" s="106" t="s">
        <v>10348</v>
      </c>
    </row>
    <row r="2969" spans="1:34" ht="15.75" hidden="1" customHeight="1" x14ac:dyDescent="0.2">
      <c r="A2969" s="106" t="s">
        <v>71</v>
      </c>
      <c r="B2969" s="106" t="s">
        <v>76</v>
      </c>
      <c r="C2969" s="51">
        <f t="shared" si="81"/>
        <v>50</v>
      </c>
      <c r="D2969" s="57">
        <v>2016</v>
      </c>
      <c r="E2969" s="57">
        <v>4</v>
      </c>
      <c r="F2969" s="106" t="s">
        <v>869</v>
      </c>
      <c r="G2969" s="107" t="s">
        <v>10349</v>
      </c>
      <c r="H2969" s="106" t="s">
        <v>10350</v>
      </c>
      <c r="I2969" s="108" t="s">
        <v>25</v>
      </c>
      <c r="J2969" s="108" t="s">
        <v>26</v>
      </c>
      <c r="K2969" s="106" t="s">
        <v>27</v>
      </c>
      <c r="L2969" s="106" t="s">
        <v>88</v>
      </c>
      <c r="M2969" s="106" t="s">
        <v>30</v>
      </c>
      <c r="N2969" s="106" t="s">
        <v>441</v>
      </c>
      <c r="O2969" s="106" t="s">
        <v>441</v>
      </c>
      <c r="P2969" s="109">
        <v>42661.789583333331</v>
      </c>
      <c r="Q2969" s="106"/>
      <c r="R2969" s="109">
        <v>42731.583333333336</v>
      </c>
      <c r="S2969" s="109">
        <v>42713.679166666669</v>
      </c>
      <c r="T2969" s="106"/>
      <c r="U2969" s="106" t="s">
        <v>54</v>
      </c>
      <c r="V2969" s="106"/>
      <c r="W2969" s="110">
        <v>42685</v>
      </c>
      <c r="X2969" s="106">
        <v>0</v>
      </c>
      <c r="Y2969" s="106">
        <v>7</v>
      </c>
      <c r="Z2969" s="106" t="s">
        <v>10351</v>
      </c>
      <c r="AA2969" s="106"/>
      <c r="AB2969" s="106"/>
      <c r="AC2969" s="106"/>
      <c r="AD2969" s="106"/>
      <c r="AE2969" s="106" t="s">
        <v>10352</v>
      </c>
      <c r="AF2969" s="106"/>
      <c r="AG2969" s="106"/>
      <c r="AH2969" s="106" t="s">
        <v>10353</v>
      </c>
    </row>
    <row r="2970" spans="1:34" ht="15.75" hidden="1" customHeight="1" x14ac:dyDescent="0.2">
      <c r="A2970" s="106" t="s">
        <v>71</v>
      </c>
      <c r="B2970" s="106" t="s">
        <v>76</v>
      </c>
      <c r="C2970" s="51">
        <f t="shared" si="81"/>
        <v>52</v>
      </c>
      <c r="D2970" s="57">
        <v>2016</v>
      </c>
      <c r="E2970" s="57">
        <v>4</v>
      </c>
      <c r="F2970" s="106" t="s">
        <v>869</v>
      </c>
      <c r="G2970" s="107" t="s">
        <v>10354</v>
      </c>
      <c r="H2970" s="106" t="s">
        <v>10355</v>
      </c>
      <c r="I2970" s="108" t="s">
        <v>25</v>
      </c>
      <c r="J2970" s="108" t="s">
        <v>26</v>
      </c>
      <c r="K2970" s="106" t="s">
        <v>27</v>
      </c>
      <c r="L2970" s="106" t="s">
        <v>88</v>
      </c>
      <c r="M2970" s="106" t="s">
        <v>30</v>
      </c>
      <c r="N2970" s="106" t="s">
        <v>441</v>
      </c>
      <c r="O2970" s="106" t="s">
        <v>441</v>
      </c>
      <c r="P2970" s="109">
        <v>42661.769444444442</v>
      </c>
      <c r="Q2970" s="106"/>
      <c r="R2970" s="109">
        <v>42731.652083333334</v>
      </c>
      <c r="S2970" s="109">
        <v>42728.145833333336</v>
      </c>
      <c r="T2970" s="106"/>
      <c r="U2970" s="106" t="s">
        <v>54</v>
      </c>
      <c r="V2970" s="106"/>
      <c r="W2970" s="110">
        <v>42727</v>
      </c>
      <c r="X2970" s="106">
        <v>0</v>
      </c>
      <c r="Y2970" s="106">
        <v>7</v>
      </c>
      <c r="Z2970" s="106" t="s">
        <v>10356</v>
      </c>
      <c r="AA2970" s="106"/>
      <c r="AB2970" s="106"/>
      <c r="AC2970" s="106"/>
      <c r="AD2970" s="106"/>
      <c r="AE2970" s="106" t="s">
        <v>10357</v>
      </c>
      <c r="AF2970" s="106"/>
      <c r="AG2970" s="106"/>
      <c r="AH2970" s="106" t="s">
        <v>10358</v>
      </c>
    </row>
    <row r="2971" spans="1:34" ht="15.75" customHeight="1" x14ac:dyDescent="0.2">
      <c r="A2971" s="106" t="s">
        <v>33</v>
      </c>
      <c r="B2971" s="106" t="s">
        <v>56</v>
      </c>
      <c r="C2971" s="51">
        <f t="shared" si="81"/>
        <v>50</v>
      </c>
      <c r="D2971" s="57">
        <v>2016</v>
      </c>
      <c r="E2971" s="57">
        <v>4</v>
      </c>
      <c r="F2971" s="106" t="s">
        <v>869</v>
      </c>
      <c r="G2971" s="107" t="s">
        <v>10359</v>
      </c>
      <c r="H2971" s="106" t="s">
        <v>10360</v>
      </c>
      <c r="I2971" s="108" t="s">
        <v>25</v>
      </c>
      <c r="J2971" s="108" t="s">
        <v>26</v>
      </c>
      <c r="K2971" s="106" t="s">
        <v>27</v>
      </c>
      <c r="L2971" s="106" t="s">
        <v>37</v>
      </c>
      <c r="M2971" s="106" t="s">
        <v>29</v>
      </c>
      <c r="N2971" s="106" t="s">
        <v>7303</v>
      </c>
      <c r="O2971" s="106" t="s">
        <v>7303</v>
      </c>
      <c r="P2971" s="109">
        <v>42653.510416666664</v>
      </c>
      <c r="Q2971" s="106"/>
      <c r="R2971" s="109">
        <v>42710.554861111108</v>
      </c>
      <c r="S2971" s="109">
        <v>42709.87777777778</v>
      </c>
      <c r="T2971" s="106"/>
      <c r="U2971" s="124" t="s">
        <v>10423</v>
      </c>
      <c r="V2971" s="106"/>
      <c r="W2971" s="110">
        <v>42709</v>
      </c>
      <c r="X2971" s="106">
        <v>0</v>
      </c>
      <c r="Y2971" s="106">
        <v>5</v>
      </c>
      <c r="Z2971" s="111" t="s">
        <v>10361</v>
      </c>
      <c r="AA2971" s="106"/>
      <c r="AB2971" s="106"/>
      <c r="AC2971" s="106"/>
      <c r="AD2971" s="106"/>
      <c r="AE2971" s="106"/>
      <c r="AF2971" s="106"/>
      <c r="AG2971" s="106"/>
      <c r="AH2971" s="106" t="s">
        <v>10362</v>
      </c>
    </row>
    <row r="2972" spans="1:34" ht="15.75" customHeight="1" x14ac:dyDescent="0.2">
      <c r="A2972" s="106" t="s">
        <v>33</v>
      </c>
      <c r="B2972" s="106" t="s">
        <v>56</v>
      </c>
      <c r="C2972" s="51">
        <f t="shared" si="81"/>
        <v>45</v>
      </c>
      <c r="D2972" s="57">
        <v>2016</v>
      </c>
      <c r="E2972" s="57">
        <v>4</v>
      </c>
      <c r="F2972" s="106" t="s">
        <v>869</v>
      </c>
      <c r="G2972" s="107" t="s">
        <v>10363</v>
      </c>
      <c r="H2972" s="106" t="s">
        <v>10364</v>
      </c>
      <c r="I2972" s="108" t="s">
        <v>25</v>
      </c>
      <c r="J2972" s="108" t="s">
        <v>26</v>
      </c>
      <c r="K2972" s="106" t="s">
        <v>27</v>
      </c>
      <c r="L2972" s="106" t="s">
        <v>37</v>
      </c>
      <c r="M2972" s="106" t="s">
        <v>29</v>
      </c>
      <c r="N2972" s="106" t="s">
        <v>7303</v>
      </c>
      <c r="O2972" s="106" t="s">
        <v>7303</v>
      </c>
      <c r="P2972" s="109">
        <v>42646.655555555553</v>
      </c>
      <c r="Q2972" s="106"/>
      <c r="R2972" s="109">
        <v>42692.009722222225</v>
      </c>
      <c r="S2972" s="109">
        <v>42677.538888888892</v>
      </c>
      <c r="T2972" s="106"/>
      <c r="U2972" s="124" t="s">
        <v>10423</v>
      </c>
      <c r="V2972" s="106"/>
      <c r="W2972" s="110">
        <v>42669</v>
      </c>
      <c r="X2972" s="106">
        <v>0</v>
      </c>
      <c r="Y2972" s="106">
        <v>8</v>
      </c>
      <c r="Z2972" s="106" t="s">
        <v>10365</v>
      </c>
      <c r="AA2972" s="106"/>
      <c r="AB2972" s="106"/>
      <c r="AC2972" s="106"/>
      <c r="AD2972" s="106"/>
      <c r="AE2972" s="106"/>
      <c r="AF2972" s="106"/>
      <c r="AG2972" s="106"/>
      <c r="AH2972" s="106" t="s">
        <v>10366</v>
      </c>
    </row>
    <row r="2973" spans="1:34" ht="15.75" hidden="1" customHeight="1" x14ac:dyDescent="0.2">
      <c r="A2973" s="106" t="s">
        <v>71</v>
      </c>
      <c r="B2973" s="106" t="s">
        <v>76</v>
      </c>
      <c r="C2973" s="51">
        <f t="shared" si="81"/>
        <v>44</v>
      </c>
      <c r="D2973" s="57">
        <v>2016</v>
      </c>
      <c r="E2973" s="57">
        <v>4</v>
      </c>
      <c r="F2973" s="106" t="s">
        <v>869</v>
      </c>
      <c r="G2973" s="107" t="s">
        <v>10367</v>
      </c>
      <c r="H2973" s="106" t="s">
        <v>10368</v>
      </c>
      <c r="I2973" s="108" t="s">
        <v>25</v>
      </c>
      <c r="J2973" s="108" t="s">
        <v>26</v>
      </c>
      <c r="K2973" s="106" t="s">
        <v>27</v>
      </c>
      <c r="L2973" s="106" t="s">
        <v>88</v>
      </c>
      <c r="M2973" s="106" t="s">
        <v>30</v>
      </c>
      <c r="N2973" s="106" t="s">
        <v>441</v>
      </c>
      <c r="O2973" s="106" t="s">
        <v>441</v>
      </c>
      <c r="P2973" s="109">
        <v>42624.970138888886</v>
      </c>
      <c r="Q2973" s="106"/>
      <c r="R2973" s="109">
        <v>42731.588194444441</v>
      </c>
      <c r="S2973" s="109">
        <v>42671.479861111111</v>
      </c>
      <c r="T2973" s="106"/>
      <c r="U2973" s="106" t="s">
        <v>54</v>
      </c>
      <c r="V2973" s="106"/>
      <c r="W2973" s="110">
        <v>42642</v>
      </c>
      <c r="X2973" s="106">
        <v>0</v>
      </c>
      <c r="Y2973" s="106">
        <v>8</v>
      </c>
      <c r="Z2973" s="106"/>
      <c r="AA2973" s="106"/>
      <c r="AB2973" s="106"/>
      <c r="AC2973" s="106"/>
      <c r="AD2973" s="106"/>
      <c r="AE2973" s="106" t="s">
        <v>10369</v>
      </c>
      <c r="AF2973" s="106" t="s">
        <v>10370</v>
      </c>
      <c r="AG2973" s="106"/>
      <c r="AH2973" s="106" t="s">
        <v>10371</v>
      </c>
    </row>
    <row r="2974" spans="1:34" ht="15.75" customHeight="1" x14ac:dyDescent="0.2">
      <c r="A2974" s="106" t="s">
        <v>33</v>
      </c>
      <c r="B2974" s="106" t="s">
        <v>56</v>
      </c>
      <c r="C2974" s="51">
        <f t="shared" ref="C2974:C3010" si="82">IF(S2974="",WEEKNUM(R2974),WEEKNUM(S2974))</f>
        <v>41</v>
      </c>
      <c r="D2974" s="57">
        <v>2016</v>
      </c>
      <c r="E2974" s="57">
        <v>4</v>
      </c>
      <c r="F2974" s="106" t="s">
        <v>869</v>
      </c>
      <c r="G2974" s="107" t="s">
        <v>10372</v>
      </c>
      <c r="H2974" s="106" t="s">
        <v>10373</v>
      </c>
      <c r="I2974" s="108" t="s">
        <v>25</v>
      </c>
      <c r="J2974" s="108" t="s">
        <v>26</v>
      </c>
      <c r="K2974" s="106" t="s">
        <v>27</v>
      </c>
      <c r="L2974" s="106" t="s">
        <v>88</v>
      </c>
      <c r="M2974" s="106" t="s">
        <v>30</v>
      </c>
      <c r="N2974" s="106" t="s">
        <v>83</v>
      </c>
      <c r="O2974" s="106" t="s">
        <v>83</v>
      </c>
      <c r="P2974" s="109">
        <v>42612.685416666667</v>
      </c>
      <c r="Q2974" s="106"/>
      <c r="R2974" s="109">
        <v>42660.804861111108</v>
      </c>
      <c r="S2974" s="109">
        <v>42650.522222222222</v>
      </c>
      <c r="T2974" s="106"/>
      <c r="U2974" s="124" t="s">
        <v>10423</v>
      </c>
      <c r="V2974" s="106"/>
      <c r="W2974" s="110">
        <v>42629</v>
      </c>
      <c r="X2974" s="106">
        <v>0</v>
      </c>
      <c r="Y2974" s="106">
        <v>5</v>
      </c>
      <c r="Z2974" s="111" t="s">
        <v>10374</v>
      </c>
      <c r="AA2974" s="106"/>
      <c r="AB2974" s="106"/>
      <c r="AC2974" s="106"/>
      <c r="AD2974" s="106"/>
      <c r="AE2974" s="106"/>
      <c r="AF2974" s="106"/>
      <c r="AG2974" s="106"/>
      <c r="AH2974" s="106" t="s">
        <v>10375</v>
      </c>
    </row>
    <row r="2975" spans="1:34" ht="15.75" hidden="1" customHeight="1" x14ac:dyDescent="0.2">
      <c r="A2975" s="106" t="s">
        <v>33</v>
      </c>
      <c r="B2975" s="106" t="s">
        <v>76</v>
      </c>
      <c r="C2975" s="51">
        <f t="shared" si="82"/>
        <v>50</v>
      </c>
      <c r="D2975" s="57">
        <v>2016</v>
      </c>
      <c r="E2975" s="57">
        <v>4</v>
      </c>
      <c r="F2975" s="106" t="s">
        <v>869</v>
      </c>
      <c r="G2975" s="107" t="s">
        <v>10376</v>
      </c>
      <c r="H2975" s="106" t="s">
        <v>10377</v>
      </c>
      <c r="I2975" s="108" t="s">
        <v>25</v>
      </c>
      <c r="J2975" s="108" t="s">
        <v>26</v>
      </c>
      <c r="K2975" s="106" t="s">
        <v>27</v>
      </c>
      <c r="L2975" s="106" t="s">
        <v>88</v>
      </c>
      <c r="M2975" s="106" t="s">
        <v>30</v>
      </c>
      <c r="N2975" s="106" t="s">
        <v>3796</v>
      </c>
      <c r="O2975" s="106" t="s">
        <v>3796</v>
      </c>
      <c r="P2975" s="109">
        <v>42608.412499999999</v>
      </c>
      <c r="Q2975" s="106"/>
      <c r="R2975" s="109">
        <v>42731.588888888888</v>
      </c>
      <c r="S2975" s="109">
        <v>42712.515277777777</v>
      </c>
      <c r="T2975" s="106"/>
      <c r="U2975" s="106" t="s">
        <v>54</v>
      </c>
      <c r="V2975" s="106"/>
      <c r="W2975" s="110">
        <v>42704</v>
      </c>
      <c r="X2975" s="106">
        <v>0</v>
      </c>
      <c r="Y2975" s="106">
        <v>5</v>
      </c>
      <c r="Z2975" s="106"/>
      <c r="AA2975" s="106"/>
      <c r="AB2975" s="106"/>
      <c r="AC2975" s="106"/>
      <c r="AD2975" s="106"/>
      <c r="AE2975" s="106" t="s">
        <v>10378</v>
      </c>
      <c r="AF2975" s="106"/>
      <c r="AG2975" s="106"/>
      <c r="AH2975" s="106" t="s">
        <v>10379</v>
      </c>
    </row>
    <row r="2976" spans="1:34" ht="15.75" hidden="1" customHeight="1" x14ac:dyDescent="0.2">
      <c r="A2976" s="106" t="s">
        <v>33</v>
      </c>
      <c r="B2976" s="106" t="s">
        <v>76</v>
      </c>
      <c r="C2976" s="51">
        <f t="shared" si="82"/>
        <v>51</v>
      </c>
      <c r="D2976" s="57">
        <v>2016</v>
      </c>
      <c r="E2976" s="57">
        <v>4</v>
      </c>
      <c r="F2976" s="106" t="s">
        <v>869</v>
      </c>
      <c r="G2976" s="107" t="s">
        <v>10381</v>
      </c>
      <c r="H2976" s="106" t="s">
        <v>10382</v>
      </c>
      <c r="I2976" s="108" t="s">
        <v>25</v>
      </c>
      <c r="J2976" s="108" t="s">
        <v>26</v>
      </c>
      <c r="K2976" s="106" t="s">
        <v>27</v>
      </c>
      <c r="L2976" s="106" t="s">
        <v>88</v>
      </c>
      <c r="M2976" s="106" t="s">
        <v>30</v>
      </c>
      <c r="N2976" s="106" t="s">
        <v>3796</v>
      </c>
      <c r="O2976" s="106" t="s">
        <v>3796</v>
      </c>
      <c r="P2976" s="109">
        <v>42608.411805555559</v>
      </c>
      <c r="Q2976" s="106"/>
      <c r="R2976" s="109">
        <v>42731.589583333334</v>
      </c>
      <c r="S2976" s="109">
        <v>42716.486805555556</v>
      </c>
      <c r="T2976" s="106"/>
      <c r="U2976" s="106" t="s">
        <v>54</v>
      </c>
      <c r="V2976" s="106"/>
      <c r="W2976" s="110">
        <v>42709</v>
      </c>
      <c r="X2976" s="106">
        <v>0</v>
      </c>
      <c r="Y2976" s="106">
        <v>6</v>
      </c>
      <c r="Z2976" s="106" t="s">
        <v>10383</v>
      </c>
      <c r="AA2976" s="106"/>
      <c r="AB2976" s="106">
        <v>0</v>
      </c>
      <c r="AC2976" s="106">
        <v>7200</v>
      </c>
      <c r="AD2976" s="106"/>
      <c r="AE2976" s="106" t="s">
        <v>10384</v>
      </c>
      <c r="AF2976" s="106"/>
      <c r="AG2976" s="106"/>
      <c r="AH2976" s="106" t="s">
        <v>10385</v>
      </c>
    </row>
    <row r="2977" spans="1:34" ht="15.75" hidden="1" customHeight="1" x14ac:dyDescent="0.2">
      <c r="A2977" s="106" t="s">
        <v>33</v>
      </c>
      <c r="B2977" s="106" t="s">
        <v>76</v>
      </c>
      <c r="C2977" s="51">
        <f t="shared" si="82"/>
        <v>52</v>
      </c>
      <c r="D2977" s="57">
        <v>2016</v>
      </c>
      <c r="E2977" s="57">
        <v>4</v>
      </c>
      <c r="F2977" s="106" t="s">
        <v>869</v>
      </c>
      <c r="G2977" s="107" t="s">
        <v>10386</v>
      </c>
      <c r="H2977" s="106" t="s">
        <v>10387</v>
      </c>
      <c r="I2977" s="108" t="s">
        <v>25</v>
      </c>
      <c r="J2977" s="108" t="s">
        <v>26</v>
      </c>
      <c r="K2977" s="106" t="s">
        <v>27</v>
      </c>
      <c r="L2977" s="106" t="s">
        <v>88</v>
      </c>
      <c r="M2977" s="106" t="s">
        <v>30</v>
      </c>
      <c r="N2977" s="106" t="s">
        <v>3796</v>
      </c>
      <c r="O2977" s="106" t="s">
        <v>3796</v>
      </c>
      <c r="P2977" s="109">
        <v>42608.408333333333</v>
      </c>
      <c r="Q2977" s="106"/>
      <c r="R2977" s="109">
        <v>42731.652083333334</v>
      </c>
      <c r="S2977" s="109">
        <v>42728.100694444445</v>
      </c>
      <c r="T2977" s="106"/>
      <c r="U2977" s="106" t="s">
        <v>54</v>
      </c>
      <c r="V2977" s="106"/>
      <c r="W2977" s="106"/>
      <c r="X2977" s="106">
        <v>0</v>
      </c>
      <c r="Y2977" s="106">
        <v>6</v>
      </c>
      <c r="Z2977" s="106"/>
      <c r="AA2977" s="106"/>
      <c r="AB2977" s="106"/>
      <c r="AC2977" s="106"/>
      <c r="AD2977" s="106"/>
      <c r="AE2977" s="106" t="s">
        <v>10388</v>
      </c>
      <c r="AF2977" s="106"/>
      <c r="AG2977" s="106"/>
      <c r="AH2977" s="106" t="s">
        <v>10389</v>
      </c>
    </row>
    <row r="2978" spans="1:34" ht="15.75" hidden="1" customHeight="1" x14ac:dyDescent="0.2">
      <c r="A2978" s="106" t="s">
        <v>33</v>
      </c>
      <c r="B2978" s="106" t="s">
        <v>76</v>
      </c>
      <c r="C2978" s="51">
        <f t="shared" si="82"/>
        <v>50</v>
      </c>
      <c r="D2978" s="57">
        <v>2016</v>
      </c>
      <c r="E2978" s="57">
        <v>4</v>
      </c>
      <c r="F2978" s="106" t="s">
        <v>869</v>
      </c>
      <c r="G2978" s="107" t="s">
        <v>10390</v>
      </c>
      <c r="H2978" s="106" t="s">
        <v>10391</v>
      </c>
      <c r="I2978" s="108" t="s">
        <v>25</v>
      </c>
      <c r="J2978" s="108" t="s">
        <v>26</v>
      </c>
      <c r="K2978" s="106" t="s">
        <v>27</v>
      </c>
      <c r="L2978" s="106" t="s">
        <v>88</v>
      </c>
      <c r="M2978" s="106" t="s">
        <v>30</v>
      </c>
      <c r="N2978" s="106" t="s">
        <v>3796</v>
      </c>
      <c r="O2978" s="106" t="s">
        <v>3796</v>
      </c>
      <c r="P2978" s="109">
        <v>42608.404861111114</v>
      </c>
      <c r="Q2978" s="106"/>
      <c r="R2978" s="109">
        <v>42731.591666666667</v>
      </c>
      <c r="S2978" s="109">
        <v>42710.557638888888</v>
      </c>
      <c r="T2978" s="106"/>
      <c r="U2978" s="106" t="s">
        <v>54</v>
      </c>
      <c r="V2978" s="106"/>
      <c r="W2978" s="110">
        <v>42692</v>
      </c>
      <c r="X2978" s="106">
        <v>0</v>
      </c>
      <c r="Y2978" s="106">
        <v>5</v>
      </c>
      <c r="Z2978" s="106" t="s">
        <v>10392</v>
      </c>
      <c r="AA2978" s="106"/>
      <c r="AB2978" s="106"/>
      <c r="AC2978" s="106"/>
      <c r="AD2978" s="106"/>
      <c r="AE2978" s="106" t="s">
        <v>10393</v>
      </c>
      <c r="AF2978" s="106"/>
      <c r="AG2978" s="106"/>
      <c r="AH2978" s="106" t="s">
        <v>10394</v>
      </c>
    </row>
    <row r="2979" spans="1:34" ht="15.75" hidden="1" customHeight="1" x14ac:dyDescent="0.2">
      <c r="A2979" s="106" t="s">
        <v>71</v>
      </c>
      <c r="B2979" s="106" t="s">
        <v>145</v>
      </c>
      <c r="C2979" s="51">
        <f t="shared" si="82"/>
        <v>41</v>
      </c>
      <c r="D2979" s="57">
        <v>2016</v>
      </c>
      <c r="E2979" s="57">
        <v>4</v>
      </c>
      <c r="F2979" s="106" t="s">
        <v>869</v>
      </c>
      <c r="G2979" s="107" t="s">
        <v>10395</v>
      </c>
      <c r="H2979" s="106" t="s">
        <v>10396</v>
      </c>
      <c r="I2979" s="108" t="s">
        <v>25</v>
      </c>
      <c r="J2979" s="108" t="s">
        <v>26</v>
      </c>
      <c r="K2979" s="106" t="s">
        <v>27</v>
      </c>
      <c r="L2979" s="106" t="s">
        <v>88</v>
      </c>
      <c r="M2979" s="106" t="s">
        <v>4170</v>
      </c>
      <c r="N2979" s="106" t="s">
        <v>10397</v>
      </c>
      <c r="O2979" s="106" t="s">
        <v>10397</v>
      </c>
      <c r="P2979" s="109">
        <v>42590.760416666664</v>
      </c>
      <c r="Q2979" s="106"/>
      <c r="R2979" s="109">
        <v>42731.59375</v>
      </c>
      <c r="S2979" s="109">
        <v>42650.402083333334</v>
      </c>
      <c r="T2979" s="106"/>
      <c r="U2979" s="106" t="s">
        <v>106</v>
      </c>
      <c r="V2979" s="106"/>
      <c r="W2979" s="106"/>
      <c r="X2979" s="106">
        <v>0</v>
      </c>
      <c r="Y2979" s="106">
        <v>10</v>
      </c>
      <c r="Z2979" s="106" t="s">
        <v>10398</v>
      </c>
      <c r="AA2979" s="106"/>
      <c r="AB2979" s="106"/>
      <c r="AC2979" s="106"/>
      <c r="AD2979" s="106"/>
      <c r="AE2979" s="106"/>
      <c r="AF2979" s="106"/>
      <c r="AG2979" s="106"/>
      <c r="AH2979" s="106" t="s">
        <v>10399</v>
      </c>
    </row>
    <row r="2980" spans="1:34" ht="15.75" hidden="1" customHeight="1" x14ac:dyDescent="0.2">
      <c r="A2980" s="106" t="s">
        <v>33</v>
      </c>
      <c r="B2980" s="106" t="s">
        <v>85</v>
      </c>
      <c r="C2980" s="51">
        <f t="shared" si="82"/>
        <v>46</v>
      </c>
      <c r="D2980" s="57">
        <v>2016</v>
      </c>
      <c r="E2980" s="57">
        <v>4</v>
      </c>
      <c r="F2980" s="106" t="s">
        <v>869</v>
      </c>
      <c r="G2980" s="107" t="s">
        <v>10370</v>
      </c>
      <c r="H2980" s="106" t="s">
        <v>10400</v>
      </c>
      <c r="I2980" s="108" t="s">
        <v>25</v>
      </c>
      <c r="J2980" s="108" t="s">
        <v>26</v>
      </c>
      <c r="K2980" s="106" t="s">
        <v>27</v>
      </c>
      <c r="L2980" s="106" t="s">
        <v>88</v>
      </c>
      <c r="M2980" s="106" t="s">
        <v>30</v>
      </c>
      <c r="N2980" s="106" t="s">
        <v>441</v>
      </c>
      <c r="O2980" s="106" t="s">
        <v>441</v>
      </c>
      <c r="P2980" s="109">
        <v>42580.50277777778</v>
      </c>
      <c r="Q2980" s="106"/>
      <c r="R2980" s="109">
        <v>42692.006249999999</v>
      </c>
      <c r="S2980" s="109">
        <v>42683.709722222222</v>
      </c>
      <c r="T2980" s="106"/>
      <c r="U2980" s="106" t="s">
        <v>54</v>
      </c>
      <c r="V2980" s="106"/>
      <c r="W2980" s="110">
        <v>42627</v>
      </c>
      <c r="X2980" s="106">
        <v>0</v>
      </c>
      <c r="Y2980" s="106">
        <v>10</v>
      </c>
      <c r="Z2980" s="106"/>
      <c r="AA2980" s="106"/>
      <c r="AB2980" s="106"/>
      <c r="AC2980" s="106"/>
      <c r="AD2980" s="106"/>
      <c r="AE2980" s="106" t="s">
        <v>10401</v>
      </c>
      <c r="AF2980" s="106" t="s">
        <v>10367</v>
      </c>
      <c r="AG2980" s="106"/>
      <c r="AH2980" s="106" t="s">
        <v>10402</v>
      </c>
    </row>
    <row r="2981" spans="1:34" ht="15.75" hidden="1" customHeight="1" x14ac:dyDescent="0.2">
      <c r="A2981" s="106" t="s">
        <v>71</v>
      </c>
      <c r="B2981" s="106" t="s">
        <v>76</v>
      </c>
      <c r="C2981" s="51">
        <f t="shared" si="82"/>
        <v>41</v>
      </c>
      <c r="D2981" s="57">
        <v>2016</v>
      </c>
      <c r="E2981" s="57">
        <v>4</v>
      </c>
      <c r="F2981" s="106" t="s">
        <v>869</v>
      </c>
      <c r="G2981" s="107" t="s">
        <v>10403</v>
      </c>
      <c r="H2981" s="106" t="s">
        <v>10404</v>
      </c>
      <c r="I2981" s="108" t="s">
        <v>25</v>
      </c>
      <c r="J2981" s="108" t="s">
        <v>26</v>
      </c>
      <c r="K2981" s="106" t="s">
        <v>27</v>
      </c>
      <c r="L2981" s="106" t="s">
        <v>88</v>
      </c>
      <c r="M2981" s="106" t="s">
        <v>30</v>
      </c>
      <c r="N2981" s="106" t="s">
        <v>3796</v>
      </c>
      <c r="O2981" s="106" t="s">
        <v>3796</v>
      </c>
      <c r="P2981" s="109">
        <v>42558.515277777777</v>
      </c>
      <c r="Q2981" s="106"/>
      <c r="R2981" s="109">
        <v>42731.683333333334</v>
      </c>
      <c r="S2981" s="109">
        <v>42649.759722222225</v>
      </c>
      <c r="T2981" s="106"/>
      <c r="U2981" s="106" t="s">
        <v>54</v>
      </c>
      <c r="V2981" s="106"/>
      <c r="W2981" s="110">
        <v>42636</v>
      </c>
      <c r="X2981" s="106">
        <v>0</v>
      </c>
      <c r="Y2981" s="106">
        <v>6</v>
      </c>
      <c r="Z2981" s="106" t="s">
        <v>10405</v>
      </c>
      <c r="AA2981" s="106"/>
      <c r="AB2981" s="106"/>
      <c r="AC2981" s="106"/>
      <c r="AD2981" s="106"/>
      <c r="AE2981" s="106" t="s">
        <v>10406</v>
      </c>
      <c r="AF2981" s="106" t="s">
        <v>9077</v>
      </c>
      <c r="AG2981" s="106"/>
      <c r="AH2981" s="106" t="s">
        <v>10407</v>
      </c>
    </row>
    <row r="2982" spans="1:34" ht="15.75" hidden="1" customHeight="1" x14ac:dyDescent="0.2">
      <c r="A2982" s="106" t="s">
        <v>71</v>
      </c>
      <c r="B2982" s="106" t="s">
        <v>76</v>
      </c>
      <c r="C2982" s="51">
        <f t="shared" si="82"/>
        <v>52</v>
      </c>
      <c r="D2982" s="57">
        <v>2016</v>
      </c>
      <c r="E2982" s="57">
        <v>4</v>
      </c>
      <c r="F2982" s="106" t="s">
        <v>869</v>
      </c>
      <c r="G2982" s="107" t="s">
        <v>10408</v>
      </c>
      <c r="H2982" s="106" t="s">
        <v>10409</v>
      </c>
      <c r="I2982" s="108" t="s">
        <v>25</v>
      </c>
      <c r="J2982" s="108" t="s">
        <v>26</v>
      </c>
      <c r="K2982" s="106" t="s">
        <v>27</v>
      </c>
      <c r="L2982" s="106" t="s">
        <v>88</v>
      </c>
      <c r="M2982" s="106" t="s">
        <v>3796</v>
      </c>
      <c r="N2982" s="106" t="s">
        <v>3796</v>
      </c>
      <c r="O2982" s="106" t="s">
        <v>3796</v>
      </c>
      <c r="P2982" s="109">
        <v>42558.515277777777</v>
      </c>
      <c r="Q2982" s="106"/>
      <c r="R2982" s="109">
        <v>42731.684027777781</v>
      </c>
      <c r="S2982" s="109">
        <v>42724.385416666664</v>
      </c>
      <c r="T2982" s="106"/>
      <c r="U2982" s="106" t="s">
        <v>54</v>
      </c>
      <c r="V2982" s="106"/>
      <c r="W2982" s="106"/>
      <c r="X2982" s="106">
        <v>0</v>
      </c>
      <c r="Y2982" s="106">
        <v>2</v>
      </c>
      <c r="Z2982" s="106"/>
      <c r="AA2982" s="106"/>
      <c r="AB2982" s="106"/>
      <c r="AC2982" s="106"/>
      <c r="AD2982" s="106"/>
      <c r="AE2982" s="106"/>
      <c r="AF2982" s="106"/>
      <c r="AG2982" s="106"/>
      <c r="AH2982" s="106"/>
    </row>
    <row r="2983" spans="1:34" ht="15.75" hidden="1" customHeight="1" x14ac:dyDescent="0.2">
      <c r="A2983" s="106" t="s">
        <v>33</v>
      </c>
      <c r="B2983" s="106" t="s">
        <v>76</v>
      </c>
      <c r="C2983" s="51">
        <f t="shared" si="82"/>
        <v>41</v>
      </c>
      <c r="D2983" s="57">
        <v>2016</v>
      </c>
      <c r="E2983" s="57">
        <v>4</v>
      </c>
      <c r="F2983" s="106" t="s">
        <v>869</v>
      </c>
      <c r="G2983" s="107" t="s">
        <v>10410</v>
      </c>
      <c r="H2983" s="106" t="s">
        <v>10411</v>
      </c>
      <c r="I2983" s="108" t="s">
        <v>25</v>
      </c>
      <c r="J2983" s="108" t="s">
        <v>26</v>
      </c>
      <c r="K2983" s="106" t="s">
        <v>27</v>
      </c>
      <c r="L2983" s="106" t="s">
        <v>88</v>
      </c>
      <c r="M2983" s="106" t="s">
        <v>3796</v>
      </c>
      <c r="N2983" s="106" t="s">
        <v>3796</v>
      </c>
      <c r="O2983" s="106" t="s">
        <v>3796</v>
      </c>
      <c r="P2983" s="109">
        <v>42192.717361111114</v>
      </c>
      <c r="Q2983" s="106"/>
      <c r="R2983" s="109">
        <v>42731.68472222222</v>
      </c>
      <c r="S2983" s="109">
        <v>42650.477083333331</v>
      </c>
      <c r="T2983" s="106"/>
      <c r="U2983" s="106" t="s">
        <v>54</v>
      </c>
      <c r="V2983" s="106"/>
      <c r="W2983" s="110">
        <v>42195</v>
      </c>
      <c r="X2983" s="106">
        <v>0</v>
      </c>
      <c r="Y2983" s="106">
        <v>4</v>
      </c>
      <c r="Z2983" s="106"/>
      <c r="AA2983" s="106"/>
      <c r="AB2983" s="106"/>
      <c r="AC2983" s="106"/>
      <c r="AD2983" s="106"/>
      <c r="AE2983" s="106"/>
      <c r="AF2983" s="106"/>
      <c r="AG2983" s="106"/>
      <c r="AH2983" s="106" t="s">
        <v>10412</v>
      </c>
    </row>
    <row r="2984" spans="1:34" ht="15.75" customHeight="1" x14ac:dyDescent="0.2">
      <c r="A2984" s="106" t="s">
        <v>33</v>
      </c>
      <c r="B2984" s="106" t="s">
        <v>145</v>
      </c>
      <c r="C2984" s="51">
        <f t="shared" si="82"/>
        <v>43</v>
      </c>
      <c r="D2984" s="57">
        <v>2016</v>
      </c>
      <c r="E2984" s="57">
        <v>4</v>
      </c>
      <c r="F2984" s="106" t="s">
        <v>869</v>
      </c>
      <c r="G2984" s="107" t="s">
        <v>10413</v>
      </c>
      <c r="H2984" s="106" t="s">
        <v>10414</v>
      </c>
      <c r="I2984" s="108" t="s">
        <v>25</v>
      </c>
      <c r="J2984" s="108" t="s">
        <v>26</v>
      </c>
      <c r="K2984" s="106" t="s">
        <v>27</v>
      </c>
      <c r="L2984" s="106" t="s">
        <v>88</v>
      </c>
      <c r="M2984" s="106" t="s">
        <v>441</v>
      </c>
      <c r="N2984" s="106" t="s">
        <v>441</v>
      </c>
      <c r="O2984" s="106" t="s">
        <v>441</v>
      </c>
      <c r="P2984" s="109">
        <v>42121.739583333336</v>
      </c>
      <c r="Q2984" s="106"/>
      <c r="R2984" s="109">
        <v>42731.685416666667</v>
      </c>
      <c r="S2984" s="109">
        <v>42659.856944444444</v>
      </c>
      <c r="T2984" s="106"/>
      <c r="U2984" s="124" t="s">
        <v>10423</v>
      </c>
      <c r="V2984" s="106"/>
      <c r="W2984" s="106"/>
      <c r="X2984" s="106">
        <v>0</v>
      </c>
      <c r="Y2984" s="106">
        <v>2</v>
      </c>
      <c r="Z2984" s="106"/>
      <c r="AA2984" s="106"/>
      <c r="AB2984" s="106"/>
      <c r="AC2984" s="106"/>
      <c r="AD2984" s="106"/>
      <c r="AE2984" s="106" t="s">
        <v>10415</v>
      </c>
      <c r="AF2984" s="106"/>
      <c r="AG2984" s="106"/>
      <c r="AH2984" s="106" t="s">
        <v>10416</v>
      </c>
    </row>
    <row r="2985" spans="1:34" ht="15.75" customHeight="1" x14ac:dyDescent="0.2">
      <c r="A2985" s="106" t="s">
        <v>33</v>
      </c>
      <c r="B2985" s="106" t="s">
        <v>564</v>
      </c>
      <c r="C2985" s="51">
        <f t="shared" si="82"/>
        <v>43</v>
      </c>
      <c r="D2985" s="57">
        <v>2016</v>
      </c>
      <c r="E2985" s="57">
        <v>4</v>
      </c>
      <c r="F2985" s="106" t="s">
        <v>869</v>
      </c>
      <c r="G2985" s="107" t="s">
        <v>10417</v>
      </c>
      <c r="H2985" s="106" t="s">
        <v>10418</v>
      </c>
      <c r="I2985" s="108" t="s">
        <v>25</v>
      </c>
      <c r="J2985" s="108" t="s">
        <v>26</v>
      </c>
      <c r="K2985" s="106" t="s">
        <v>27</v>
      </c>
      <c r="L2985" s="106" t="s">
        <v>88</v>
      </c>
      <c r="M2985" s="106" t="s">
        <v>10419</v>
      </c>
      <c r="N2985" s="106" t="s">
        <v>30</v>
      </c>
      <c r="O2985" s="106" t="s">
        <v>30</v>
      </c>
      <c r="P2985" s="109">
        <v>42068.599305555559</v>
      </c>
      <c r="Q2985" s="106"/>
      <c r="R2985" s="109">
        <v>42731.685416666667</v>
      </c>
      <c r="S2985" s="109">
        <v>42659.911111111112</v>
      </c>
      <c r="T2985" s="106"/>
      <c r="U2985" s="124" t="s">
        <v>10423</v>
      </c>
      <c r="V2985" s="106"/>
      <c r="W2985" s="106"/>
      <c r="X2985" s="106">
        <v>0</v>
      </c>
      <c r="Y2985" s="106">
        <v>4</v>
      </c>
      <c r="Z2985" s="106"/>
      <c r="AA2985" s="106"/>
      <c r="AB2985" s="106"/>
      <c r="AC2985" s="106"/>
      <c r="AD2985" s="106"/>
      <c r="AE2985" s="106"/>
      <c r="AF2985" s="106"/>
      <c r="AG2985" s="106"/>
      <c r="AH2985" s="106" t="s">
        <v>10420</v>
      </c>
    </row>
    <row r="2986" spans="1:34" ht="15.75" customHeight="1" x14ac:dyDescent="0.2">
      <c r="A2986" s="106" t="s">
        <v>33</v>
      </c>
      <c r="B2986" s="106" t="s">
        <v>133</v>
      </c>
      <c r="C2986" s="51">
        <f t="shared" si="82"/>
        <v>53</v>
      </c>
      <c r="D2986" s="57">
        <v>2016</v>
      </c>
      <c r="E2986" s="57">
        <v>4</v>
      </c>
      <c r="F2986" s="106" t="s">
        <v>22</v>
      </c>
      <c r="G2986" s="107" t="s">
        <v>10421</v>
      </c>
      <c r="H2986" s="106" t="s">
        <v>10422</v>
      </c>
      <c r="I2986" s="108" t="s">
        <v>36</v>
      </c>
      <c r="J2986" s="108" t="s">
        <v>26</v>
      </c>
      <c r="K2986" s="106" t="s">
        <v>27</v>
      </c>
      <c r="L2986" s="106" t="s">
        <v>88</v>
      </c>
      <c r="M2986" s="106" t="s">
        <v>116</v>
      </c>
      <c r="N2986" s="106" t="s">
        <v>8982</v>
      </c>
      <c r="O2986" s="106" t="s">
        <v>8982</v>
      </c>
      <c r="P2986" s="109">
        <v>42733.148611111108</v>
      </c>
      <c r="Q2986" s="106"/>
      <c r="R2986" s="109">
        <v>42738.45208333333</v>
      </c>
      <c r="S2986" s="109">
        <v>42733.337500000001</v>
      </c>
      <c r="T2986" s="106"/>
      <c r="U2986" s="124" t="s">
        <v>10423</v>
      </c>
      <c r="V2986" s="106"/>
      <c r="W2986" s="106"/>
      <c r="X2986" s="106">
        <v>0</v>
      </c>
      <c r="Y2986" s="106">
        <v>2</v>
      </c>
      <c r="Z2986" s="111" t="s">
        <v>10424</v>
      </c>
      <c r="AA2986" s="106"/>
      <c r="AB2986" s="106"/>
      <c r="AC2986" s="106"/>
      <c r="AD2986" s="106"/>
      <c r="AE2986" s="106"/>
      <c r="AF2986" s="106"/>
      <c r="AG2986" s="106"/>
      <c r="AH2986" s="106" t="s">
        <v>10425</v>
      </c>
    </row>
    <row r="2987" spans="1:34" ht="15.75" customHeight="1" x14ac:dyDescent="0.2">
      <c r="A2987" s="106" t="s">
        <v>33</v>
      </c>
      <c r="B2987" s="106" t="s">
        <v>99</v>
      </c>
      <c r="C2987" s="51">
        <f t="shared" si="82"/>
        <v>53</v>
      </c>
      <c r="D2987" s="57">
        <v>2016</v>
      </c>
      <c r="E2987" s="57">
        <v>4</v>
      </c>
      <c r="F2987" s="106" t="s">
        <v>22</v>
      </c>
      <c r="G2987" s="107" t="s">
        <v>10426</v>
      </c>
      <c r="H2987" s="106" t="s">
        <v>10427</v>
      </c>
      <c r="I2987" s="108" t="s">
        <v>36</v>
      </c>
      <c r="J2987" s="108" t="s">
        <v>26</v>
      </c>
      <c r="K2987" s="106" t="s">
        <v>27</v>
      </c>
      <c r="L2987" s="106" t="s">
        <v>88</v>
      </c>
      <c r="M2987" s="106" t="s">
        <v>116</v>
      </c>
      <c r="N2987" s="106" t="s">
        <v>8982</v>
      </c>
      <c r="O2987" s="106" t="s">
        <v>8982</v>
      </c>
      <c r="P2987" s="109">
        <v>42733.137499999997</v>
      </c>
      <c r="Q2987" s="106"/>
      <c r="R2987" s="109">
        <v>42738.45208333333</v>
      </c>
      <c r="S2987" s="109">
        <v>42733.338888888888</v>
      </c>
      <c r="T2987" s="106"/>
      <c r="U2987" s="124" t="s">
        <v>10423</v>
      </c>
      <c r="V2987" s="106"/>
      <c r="W2987" s="106"/>
      <c r="X2987" s="106">
        <v>0</v>
      </c>
      <c r="Y2987" s="106">
        <v>2</v>
      </c>
      <c r="Z2987" s="106" t="s">
        <v>10428</v>
      </c>
      <c r="AA2987" s="106"/>
      <c r="AB2987" s="106"/>
      <c r="AC2987" s="106"/>
      <c r="AD2987" s="106"/>
      <c r="AE2987" s="106"/>
      <c r="AF2987" s="106"/>
      <c r="AG2987" s="106"/>
      <c r="AH2987" s="106" t="s">
        <v>10429</v>
      </c>
    </row>
    <row r="2988" spans="1:34" ht="15.75" customHeight="1" x14ac:dyDescent="0.2">
      <c r="A2988" s="106" t="s">
        <v>33</v>
      </c>
      <c r="B2988" s="106" t="s">
        <v>99</v>
      </c>
      <c r="C2988" s="51">
        <f t="shared" si="82"/>
        <v>53</v>
      </c>
      <c r="D2988" s="57">
        <v>2016</v>
      </c>
      <c r="E2988" s="57">
        <v>4</v>
      </c>
      <c r="F2988" s="106" t="s">
        <v>22</v>
      </c>
      <c r="G2988" s="107" t="s">
        <v>10430</v>
      </c>
      <c r="H2988" s="106" t="s">
        <v>10431</v>
      </c>
      <c r="I2988" s="108" t="s">
        <v>36</v>
      </c>
      <c r="J2988" s="108" t="s">
        <v>26</v>
      </c>
      <c r="K2988" s="106" t="s">
        <v>27</v>
      </c>
      <c r="L2988" s="106" t="s">
        <v>88</v>
      </c>
      <c r="M2988" s="106" t="s">
        <v>116</v>
      </c>
      <c r="N2988" s="106" t="s">
        <v>8982</v>
      </c>
      <c r="O2988" s="106" t="s">
        <v>8982</v>
      </c>
      <c r="P2988" s="109">
        <v>42733.136111111111</v>
      </c>
      <c r="Q2988" s="106"/>
      <c r="R2988" s="109">
        <v>42738.45208333333</v>
      </c>
      <c r="S2988" s="109">
        <v>42733.339583333334</v>
      </c>
      <c r="T2988" s="106"/>
      <c r="U2988" s="124" t="s">
        <v>10423</v>
      </c>
      <c r="V2988" s="106"/>
      <c r="W2988" s="106"/>
      <c r="X2988" s="106">
        <v>0</v>
      </c>
      <c r="Y2988" s="106">
        <v>2</v>
      </c>
      <c r="Z2988" s="106" t="s">
        <v>10432</v>
      </c>
      <c r="AA2988" s="106"/>
      <c r="AB2988" s="106"/>
      <c r="AC2988" s="106"/>
      <c r="AD2988" s="106"/>
      <c r="AE2988" s="106"/>
      <c r="AF2988" s="106"/>
      <c r="AG2988" s="106"/>
      <c r="AH2988" s="106" t="s">
        <v>10433</v>
      </c>
    </row>
    <row r="2989" spans="1:34" ht="15.75" customHeight="1" x14ac:dyDescent="0.2">
      <c r="A2989" s="106" t="s">
        <v>33</v>
      </c>
      <c r="B2989" s="106" t="s">
        <v>133</v>
      </c>
      <c r="C2989" s="51">
        <f t="shared" si="82"/>
        <v>53</v>
      </c>
      <c r="D2989" s="57">
        <v>2016</v>
      </c>
      <c r="E2989" s="57">
        <v>4</v>
      </c>
      <c r="F2989" s="106" t="s">
        <v>22</v>
      </c>
      <c r="G2989" s="107" t="s">
        <v>10434</v>
      </c>
      <c r="H2989" s="106" t="s">
        <v>10435</v>
      </c>
      <c r="I2989" s="108" t="s">
        <v>36</v>
      </c>
      <c r="J2989" s="108" t="s">
        <v>26</v>
      </c>
      <c r="K2989" s="106" t="s">
        <v>27</v>
      </c>
      <c r="L2989" s="106" t="s">
        <v>88</v>
      </c>
      <c r="M2989" s="106" t="s">
        <v>116</v>
      </c>
      <c r="N2989" s="106" t="s">
        <v>8020</v>
      </c>
      <c r="O2989" s="106" t="s">
        <v>8020</v>
      </c>
      <c r="P2989" s="109">
        <v>42733.120138888888</v>
      </c>
      <c r="Q2989" s="106"/>
      <c r="R2989" s="109">
        <v>42738.45208333333</v>
      </c>
      <c r="S2989" s="109">
        <v>42733.341666666667</v>
      </c>
      <c r="T2989" s="106"/>
      <c r="U2989" s="124" t="s">
        <v>10423</v>
      </c>
      <c r="V2989" s="106"/>
      <c r="W2989" s="106"/>
      <c r="X2989" s="106">
        <v>0</v>
      </c>
      <c r="Y2989" s="106">
        <v>2</v>
      </c>
      <c r="Z2989" s="111" t="s">
        <v>10436</v>
      </c>
      <c r="AA2989" s="106"/>
      <c r="AB2989" s="106"/>
      <c r="AC2989" s="106"/>
      <c r="AD2989" s="106"/>
      <c r="AE2989" s="106"/>
      <c r="AF2989" s="106"/>
      <c r="AG2989" s="106"/>
      <c r="AH2989" s="106" t="s">
        <v>10437</v>
      </c>
    </row>
    <row r="2990" spans="1:34" ht="15.75" customHeight="1" x14ac:dyDescent="0.2">
      <c r="A2990" s="106" t="s">
        <v>33</v>
      </c>
      <c r="B2990" s="106" t="s">
        <v>133</v>
      </c>
      <c r="C2990" s="51">
        <f t="shared" si="82"/>
        <v>53</v>
      </c>
      <c r="D2990" s="57">
        <v>2016</v>
      </c>
      <c r="E2990" s="57">
        <v>4</v>
      </c>
      <c r="F2990" s="106" t="s">
        <v>22</v>
      </c>
      <c r="G2990" s="107" t="s">
        <v>10438</v>
      </c>
      <c r="H2990" s="106" t="s">
        <v>10439</v>
      </c>
      <c r="I2990" s="108" t="s">
        <v>36</v>
      </c>
      <c r="J2990" s="108" t="s">
        <v>26</v>
      </c>
      <c r="K2990" s="106" t="s">
        <v>27</v>
      </c>
      <c r="L2990" s="106" t="s">
        <v>88</v>
      </c>
      <c r="M2990" s="106" t="s">
        <v>116</v>
      </c>
      <c r="N2990" s="106" t="s">
        <v>8020</v>
      </c>
      <c r="O2990" s="106" t="s">
        <v>8020</v>
      </c>
      <c r="P2990" s="109">
        <v>42733.119444444441</v>
      </c>
      <c r="Q2990" s="106"/>
      <c r="R2990" s="109">
        <v>42738.452777777777</v>
      </c>
      <c r="S2990" s="109">
        <v>42733.368055555555</v>
      </c>
      <c r="T2990" s="106"/>
      <c r="U2990" s="124" t="s">
        <v>10423</v>
      </c>
      <c r="V2990" s="106"/>
      <c r="W2990" s="106"/>
      <c r="X2990" s="106">
        <v>0</v>
      </c>
      <c r="Y2990" s="106">
        <v>2</v>
      </c>
      <c r="Z2990" s="106" t="s">
        <v>10440</v>
      </c>
      <c r="AA2990" s="106"/>
      <c r="AB2990" s="106"/>
      <c r="AC2990" s="106"/>
      <c r="AD2990" s="106"/>
      <c r="AE2990" s="106"/>
      <c r="AF2990" s="106"/>
      <c r="AG2990" s="106"/>
      <c r="AH2990" s="106" t="s">
        <v>10441</v>
      </c>
    </row>
    <row r="2991" spans="1:34" ht="15.75" customHeight="1" x14ac:dyDescent="0.2">
      <c r="A2991" s="106" t="s">
        <v>33</v>
      </c>
      <c r="B2991" s="106" t="s">
        <v>133</v>
      </c>
      <c r="C2991" s="51">
        <f t="shared" si="82"/>
        <v>53</v>
      </c>
      <c r="D2991" s="57">
        <v>2016</v>
      </c>
      <c r="E2991" s="57">
        <v>4</v>
      </c>
      <c r="F2991" s="106" t="s">
        <v>22</v>
      </c>
      <c r="G2991" s="107" t="s">
        <v>10442</v>
      </c>
      <c r="H2991" s="106" t="s">
        <v>10443</v>
      </c>
      <c r="I2991" s="108" t="s">
        <v>36</v>
      </c>
      <c r="J2991" s="108" t="s">
        <v>26</v>
      </c>
      <c r="K2991" s="106" t="s">
        <v>27</v>
      </c>
      <c r="L2991" s="106" t="s">
        <v>88</v>
      </c>
      <c r="M2991" s="106" t="s">
        <v>29</v>
      </c>
      <c r="N2991" s="106" t="s">
        <v>6504</v>
      </c>
      <c r="O2991" s="106" t="s">
        <v>6504</v>
      </c>
      <c r="P2991" s="109">
        <v>42733.118750000001</v>
      </c>
      <c r="Q2991" s="106"/>
      <c r="R2991" s="109">
        <v>42738.452777777777</v>
      </c>
      <c r="S2991" s="109">
        <v>42733.887499999997</v>
      </c>
      <c r="T2991" s="106"/>
      <c r="U2991" s="124" t="s">
        <v>10423</v>
      </c>
      <c r="V2991" s="106"/>
      <c r="W2991" s="106"/>
      <c r="X2991" s="106">
        <v>0</v>
      </c>
      <c r="Y2991" s="106">
        <v>3</v>
      </c>
      <c r="Z2991" s="111" t="s">
        <v>10444</v>
      </c>
      <c r="AA2991" s="106"/>
      <c r="AB2991" s="106"/>
      <c r="AC2991" s="106"/>
      <c r="AD2991" s="106"/>
      <c r="AE2991" s="106"/>
      <c r="AF2991" s="106"/>
      <c r="AG2991" s="106"/>
      <c r="AH2991" s="106" t="s">
        <v>10445</v>
      </c>
    </row>
    <row r="2992" spans="1:34" ht="15.75" customHeight="1" x14ac:dyDescent="0.2">
      <c r="A2992" s="106" t="s">
        <v>33</v>
      </c>
      <c r="B2992" s="106" t="s">
        <v>133</v>
      </c>
      <c r="C2992" s="51">
        <f t="shared" si="82"/>
        <v>53</v>
      </c>
      <c r="D2992" s="57">
        <v>2016</v>
      </c>
      <c r="E2992" s="57">
        <v>4</v>
      </c>
      <c r="F2992" s="106" t="s">
        <v>22</v>
      </c>
      <c r="G2992" s="107" t="s">
        <v>10446</v>
      </c>
      <c r="H2992" s="106" t="s">
        <v>10439</v>
      </c>
      <c r="I2992" s="108" t="s">
        <v>36</v>
      </c>
      <c r="J2992" s="108" t="s">
        <v>26</v>
      </c>
      <c r="K2992" s="106" t="s">
        <v>27</v>
      </c>
      <c r="L2992" s="106" t="s">
        <v>88</v>
      </c>
      <c r="M2992" s="106" t="s">
        <v>116</v>
      </c>
      <c r="N2992" s="106" t="s">
        <v>8020</v>
      </c>
      <c r="O2992" s="106" t="s">
        <v>8020</v>
      </c>
      <c r="P2992" s="109">
        <v>42733.118055555555</v>
      </c>
      <c r="Q2992" s="106"/>
      <c r="R2992" s="109">
        <v>42738.452777777777</v>
      </c>
      <c r="S2992" s="109">
        <v>42733.356944444444</v>
      </c>
      <c r="T2992" s="106"/>
      <c r="U2992" s="124" t="s">
        <v>10423</v>
      </c>
      <c r="V2992" s="106"/>
      <c r="W2992" s="106"/>
      <c r="X2992" s="106">
        <v>0</v>
      </c>
      <c r="Y2992" s="106">
        <v>2</v>
      </c>
      <c r="Z2992" s="111" t="s">
        <v>10447</v>
      </c>
      <c r="AA2992" s="106"/>
      <c r="AB2992" s="106"/>
      <c r="AC2992" s="106"/>
      <c r="AD2992" s="106"/>
      <c r="AE2992" s="106"/>
      <c r="AF2992" s="106"/>
      <c r="AG2992" s="106"/>
      <c r="AH2992" s="106" t="s">
        <v>10448</v>
      </c>
    </row>
    <row r="2993" spans="1:34" ht="15.75" customHeight="1" x14ac:dyDescent="0.2">
      <c r="A2993" s="106" t="s">
        <v>33</v>
      </c>
      <c r="B2993" s="106" t="s">
        <v>99</v>
      </c>
      <c r="C2993" s="51">
        <f t="shared" si="82"/>
        <v>53</v>
      </c>
      <c r="D2993" s="57">
        <v>2016</v>
      </c>
      <c r="E2993" s="57">
        <v>4</v>
      </c>
      <c r="F2993" s="106" t="s">
        <v>22</v>
      </c>
      <c r="G2993" s="107" t="s">
        <v>10449</v>
      </c>
      <c r="H2993" s="106" t="s">
        <v>10450</v>
      </c>
      <c r="I2993" s="108" t="s">
        <v>36</v>
      </c>
      <c r="J2993" s="108" t="s">
        <v>26</v>
      </c>
      <c r="K2993" s="106" t="s">
        <v>27</v>
      </c>
      <c r="L2993" s="106" t="s">
        <v>88</v>
      </c>
      <c r="M2993" s="106" t="s">
        <v>116</v>
      </c>
      <c r="N2993" s="106" t="s">
        <v>6504</v>
      </c>
      <c r="O2993" s="106" t="s">
        <v>6504</v>
      </c>
      <c r="P2993" s="109">
        <v>42733.117361111108</v>
      </c>
      <c r="Q2993" s="106"/>
      <c r="R2993" s="109">
        <v>42738.452777777777</v>
      </c>
      <c r="S2993" s="109">
        <v>42733.355555555558</v>
      </c>
      <c r="T2993" s="106"/>
      <c r="U2993" s="124" t="s">
        <v>10423</v>
      </c>
      <c r="V2993" s="106"/>
      <c r="W2993" s="106"/>
      <c r="X2993" s="106">
        <v>0</v>
      </c>
      <c r="Y2993" s="106">
        <v>2</v>
      </c>
      <c r="Z2993" s="111" t="s">
        <v>10451</v>
      </c>
      <c r="AA2993" s="106"/>
      <c r="AB2993" s="106"/>
      <c r="AC2993" s="106"/>
      <c r="AD2993" s="106"/>
      <c r="AE2993" s="106"/>
      <c r="AF2993" s="106"/>
      <c r="AG2993" s="106"/>
      <c r="AH2993" s="106" t="s">
        <v>10452</v>
      </c>
    </row>
    <row r="2994" spans="1:34" ht="15.75" customHeight="1" x14ac:dyDescent="0.2">
      <c r="A2994" s="106" t="s">
        <v>33</v>
      </c>
      <c r="B2994" s="106" t="s">
        <v>133</v>
      </c>
      <c r="C2994" s="51">
        <f t="shared" si="82"/>
        <v>53</v>
      </c>
      <c r="D2994" s="57">
        <v>2016</v>
      </c>
      <c r="E2994" s="57">
        <v>4</v>
      </c>
      <c r="F2994" s="106" t="s">
        <v>22</v>
      </c>
      <c r="G2994" s="107" t="s">
        <v>10453</v>
      </c>
      <c r="H2994" s="106" t="s">
        <v>10454</v>
      </c>
      <c r="I2994" s="108" t="s">
        <v>36</v>
      </c>
      <c r="J2994" s="108" t="s">
        <v>26</v>
      </c>
      <c r="K2994" s="106" t="s">
        <v>27</v>
      </c>
      <c r="L2994" s="106" t="s">
        <v>88</v>
      </c>
      <c r="M2994" s="106" t="s">
        <v>116</v>
      </c>
      <c r="N2994" s="106" t="s">
        <v>8020</v>
      </c>
      <c r="O2994" s="106" t="s">
        <v>8020</v>
      </c>
      <c r="P2994" s="109">
        <v>42733.115972222222</v>
      </c>
      <c r="Q2994" s="106"/>
      <c r="R2994" s="109">
        <v>42738.452777777777</v>
      </c>
      <c r="S2994" s="109">
        <v>42733.354861111111</v>
      </c>
      <c r="T2994" s="106"/>
      <c r="U2994" s="124" t="s">
        <v>10423</v>
      </c>
      <c r="V2994" s="106"/>
      <c r="W2994" s="106"/>
      <c r="X2994" s="106">
        <v>0</v>
      </c>
      <c r="Y2994" s="106">
        <v>2</v>
      </c>
      <c r="Z2994" s="111" t="s">
        <v>10455</v>
      </c>
      <c r="AA2994" s="106"/>
      <c r="AB2994" s="106"/>
      <c r="AC2994" s="106"/>
      <c r="AD2994" s="106"/>
      <c r="AE2994" s="106"/>
      <c r="AF2994" s="106"/>
      <c r="AG2994" s="106"/>
      <c r="AH2994" s="106" t="s">
        <v>10456</v>
      </c>
    </row>
    <row r="2995" spans="1:34" ht="15.75" customHeight="1" x14ac:dyDescent="0.2">
      <c r="A2995" s="106" t="s">
        <v>33</v>
      </c>
      <c r="B2995" s="106" t="s">
        <v>133</v>
      </c>
      <c r="C2995" s="51">
        <f t="shared" si="82"/>
        <v>53</v>
      </c>
      <c r="D2995" s="57">
        <v>2016</v>
      </c>
      <c r="E2995" s="57">
        <v>4</v>
      </c>
      <c r="F2995" s="106" t="s">
        <v>22</v>
      </c>
      <c r="G2995" s="107" t="s">
        <v>10457</v>
      </c>
      <c r="H2995" s="106" t="s">
        <v>10458</v>
      </c>
      <c r="I2995" s="108" t="s">
        <v>36</v>
      </c>
      <c r="J2995" s="108" t="s">
        <v>26</v>
      </c>
      <c r="K2995" s="106" t="s">
        <v>27</v>
      </c>
      <c r="L2995" s="106" t="s">
        <v>88</v>
      </c>
      <c r="M2995" s="106" t="s">
        <v>116</v>
      </c>
      <c r="N2995" s="106" t="s">
        <v>8020</v>
      </c>
      <c r="O2995" s="106" t="s">
        <v>8020</v>
      </c>
      <c r="P2995" s="109">
        <v>42733.115277777775</v>
      </c>
      <c r="Q2995" s="106"/>
      <c r="R2995" s="109">
        <v>42738.453472222223</v>
      </c>
      <c r="S2995" s="109">
        <v>42733.352777777778</v>
      </c>
      <c r="T2995" s="106"/>
      <c r="U2995" s="124" t="s">
        <v>10423</v>
      </c>
      <c r="V2995" s="106"/>
      <c r="W2995" s="106"/>
      <c r="X2995" s="106">
        <v>0</v>
      </c>
      <c r="Y2995" s="106">
        <v>2</v>
      </c>
      <c r="Z2995" s="106" t="s">
        <v>10459</v>
      </c>
      <c r="AA2995" s="106"/>
      <c r="AB2995" s="106"/>
      <c r="AC2995" s="106"/>
      <c r="AD2995" s="106"/>
      <c r="AE2995" s="106"/>
      <c r="AF2995" s="106"/>
      <c r="AG2995" s="106"/>
      <c r="AH2995" s="106" t="s">
        <v>10460</v>
      </c>
    </row>
    <row r="2996" spans="1:34" ht="15.75" customHeight="1" x14ac:dyDescent="0.2">
      <c r="A2996" s="106" t="s">
        <v>33</v>
      </c>
      <c r="B2996" s="106" t="s">
        <v>133</v>
      </c>
      <c r="C2996" s="51">
        <f t="shared" si="82"/>
        <v>53</v>
      </c>
      <c r="D2996" s="57">
        <v>2016</v>
      </c>
      <c r="E2996" s="57">
        <v>4</v>
      </c>
      <c r="F2996" s="106" t="s">
        <v>22</v>
      </c>
      <c r="G2996" s="107" t="s">
        <v>10461</v>
      </c>
      <c r="H2996" s="106" t="s">
        <v>10462</v>
      </c>
      <c r="I2996" s="108" t="s">
        <v>36</v>
      </c>
      <c r="J2996" s="108" t="s">
        <v>26</v>
      </c>
      <c r="K2996" s="106" t="s">
        <v>27</v>
      </c>
      <c r="L2996" s="106" t="s">
        <v>88</v>
      </c>
      <c r="M2996" s="106" t="s">
        <v>116</v>
      </c>
      <c r="N2996" s="106" t="s">
        <v>8020</v>
      </c>
      <c r="O2996" s="106" t="s">
        <v>8020</v>
      </c>
      <c r="P2996" s="109">
        <v>42733.086805555555</v>
      </c>
      <c r="Q2996" s="106"/>
      <c r="R2996" s="109">
        <v>42738.453472222223</v>
      </c>
      <c r="S2996" s="109">
        <v>42733.348611111112</v>
      </c>
      <c r="T2996" s="106"/>
      <c r="U2996" s="124" t="s">
        <v>10423</v>
      </c>
      <c r="V2996" s="106"/>
      <c r="W2996" s="106"/>
      <c r="X2996" s="106">
        <v>0</v>
      </c>
      <c r="Y2996" s="106">
        <v>2</v>
      </c>
      <c r="Z2996" s="111" t="s">
        <v>10463</v>
      </c>
      <c r="AA2996" s="106"/>
      <c r="AB2996" s="106"/>
      <c r="AC2996" s="106"/>
      <c r="AD2996" s="106"/>
      <c r="AE2996" s="106"/>
      <c r="AF2996" s="106"/>
      <c r="AG2996" s="106"/>
      <c r="AH2996" s="106" t="s">
        <v>10464</v>
      </c>
    </row>
    <row r="2997" spans="1:34" ht="15.75" customHeight="1" x14ac:dyDescent="0.2">
      <c r="A2997" s="106" t="s">
        <v>33</v>
      </c>
      <c r="B2997" s="106" t="s">
        <v>120</v>
      </c>
      <c r="C2997" s="51">
        <f t="shared" si="82"/>
        <v>53</v>
      </c>
      <c r="D2997" s="57">
        <v>2016</v>
      </c>
      <c r="E2997" s="57">
        <v>4</v>
      </c>
      <c r="F2997" s="106" t="s">
        <v>22</v>
      </c>
      <c r="G2997" s="107" t="s">
        <v>10465</v>
      </c>
      <c r="H2997" s="106" t="s">
        <v>10466</v>
      </c>
      <c r="I2997" s="108" t="s">
        <v>36</v>
      </c>
      <c r="J2997" s="108" t="s">
        <v>26</v>
      </c>
      <c r="K2997" s="106" t="s">
        <v>27</v>
      </c>
      <c r="L2997" s="106" t="s">
        <v>88</v>
      </c>
      <c r="M2997" s="106" t="s">
        <v>116</v>
      </c>
      <c r="N2997" s="106" t="s">
        <v>8020</v>
      </c>
      <c r="O2997" s="106" t="s">
        <v>8020</v>
      </c>
      <c r="P2997" s="109">
        <v>42732.261111111111</v>
      </c>
      <c r="Q2997" s="106"/>
      <c r="R2997" s="109">
        <v>42738.453472222223</v>
      </c>
      <c r="S2997" s="109">
        <v>42732.320833333331</v>
      </c>
      <c r="T2997" s="106"/>
      <c r="U2997" s="124" t="s">
        <v>10423</v>
      </c>
      <c r="V2997" s="106"/>
      <c r="W2997" s="106"/>
      <c r="X2997" s="106">
        <v>0</v>
      </c>
      <c r="Y2997" s="106">
        <v>1</v>
      </c>
      <c r="Z2997" s="111" t="s">
        <v>10467</v>
      </c>
      <c r="AA2997" s="106"/>
      <c r="AB2997" s="106"/>
      <c r="AC2997" s="106"/>
      <c r="AD2997" s="106"/>
      <c r="AE2997" s="106"/>
      <c r="AF2997" s="106"/>
      <c r="AG2997" s="106"/>
      <c r="AH2997" s="106" t="s">
        <v>10468</v>
      </c>
    </row>
    <row r="2998" spans="1:34" ht="15.75" customHeight="1" x14ac:dyDescent="0.2">
      <c r="A2998" s="106" t="s">
        <v>33</v>
      </c>
      <c r="B2998" s="106" t="s">
        <v>120</v>
      </c>
      <c r="C2998" s="51">
        <f t="shared" si="82"/>
        <v>53</v>
      </c>
      <c r="D2998" s="57">
        <v>2016</v>
      </c>
      <c r="E2998" s="57">
        <v>4</v>
      </c>
      <c r="F2998" s="106" t="s">
        <v>22</v>
      </c>
      <c r="G2998" s="107" t="s">
        <v>10469</v>
      </c>
      <c r="H2998" s="106" t="s">
        <v>10470</v>
      </c>
      <c r="I2998" s="108" t="s">
        <v>36</v>
      </c>
      <c r="J2998" s="108" t="s">
        <v>26</v>
      </c>
      <c r="K2998" s="106" t="s">
        <v>27</v>
      </c>
      <c r="L2998" s="106" t="s">
        <v>88</v>
      </c>
      <c r="M2998" s="106" t="s">
        <v>116</v>
      </c>
      <c r="N2998" s="106" t="s">
        <v>8020</v>
      </c>
      <c r="O2998" s="106" t="s">
        <v>8020</v>
      </c>
      <c r="P2998" s="109">
        <v>42732.256944444445</v>
      </c>
      <c r="Q2998" s="106"/>
      <c r="R2998" s="109">
        <v>42738.45416666667</v>
      </c>
      <c r="S2998" s="109">
        <v>42732.330555555556</v>
      </c>
      <c r="T2998" s="106"/>
      <c r="U2998" s="124" t="s">
        <v>10423</v>
      </c>
      <c r="V2998" s="106"/>
      <c r="W2998" s="106"/>
      <c r="X2998" s="106">
        <v>0</v>
      </c>
      <c r="Y2998" s="106">
        <v>2</v>
      </c>
      <c r="Z2998" s="111" t="s">
        <v>10471</v>
      </c>
      <c r="AA2998" s="106"/>
      <c r="AB2998" s="106"/>
      <c r="AC2998" s="106"/>
      <c r="AD2998" s="106"/>
      <c r="AE2998" s="106"/>
      <c r="AF2998" s="106"/>
      <c r="AG2998" s="106"/>
      <c r="AH2998" s="106" t="s">
        <v>10472</v>
      </c>
    </row>
    <row r="2999" spans="1:34" ht="15.75" customHeight="1" x14ac:dyDescent="0.2">
      <c r="A2999" s="106" t="s">
        <v>33</v>
      </c>
      <c r="B2999" s="106" t="s">
        <v>133</v>
      </c>
      <c r="C2999" s="51">
        <f t="shared" si="82"/>
        <v>53</v>
      </c>
      <c r="D2999" s="57">
        <v>2016</v>
      </c>
      <c r="E2999" s="57">
        <v>4</v>
      </c>
      <c r="F2999" s="106" t="s">
        <v>22</v>
      </c>
      <c r="G2999" s="107" t="s">
        <v>10473</v>
      </c>
      <c r="H2999" s="106" t="s">
        <v>10474</v>
      </c>
      <c r="I2999" s="108" t="s">
        <v>36</v>
      </c>
      <c r="J2999" s="108" t="s">
        <v>26</v>
      </c>
      <c r="K2999" s="106" t="s">
        <v>27</v>
      </c>
      <c r="L2999" s="106" t="s">
        <v>88</v>
      </c>
      <c r="M2999" s="106" t="s">
        <v>116</v>
      </c>
      <c r="N2999" s="106" t="s">
        <v>8020</v>
      </c>
      <c r="O2999" s="106" t="s">
        <v>8020</v>
      </c>
      <c r="P2999" s="109">
        <v>42732.253472222219</v>
      </c>
      <c r="Q2999" s="106"/>
      <c r="R2999" s="109">
        <v>42738.45416666667</v>
      </c>
      <c r="S2999" s="109">
        <v>42732.331944444442</v>
      </c>
      <c r="T2999" s="106"/>
      <c r="U2999" s="124" t="s">
        <v>10423</v>
      </c>
      <c r="V2999" s="106"/>
      <c r="W2999" s="106"/>
      <c r="X2999" s="106">
        <v>0</v>
      </c>
      <c r="Y2999" s="106">
        <v>2</v>
      </c>
      <c r="Z2999" s="111" t="s">
        <v>10475</v>
      </c>
      <c r="AA2999" s="106"/>
      <c r="AB2999" s="106"/>
      <c r="AC2999" s="106"/>
      <c r="AD2999" s="106"/>
      <c r="AE2999" s="106"/>
      <c r="AF2999" s="106"/>
      <c r="AG2999" s="106"/>
      <c r="AH2999" s="106" t="s">
        <v>10476</v>
      </c>
    </row>
    <row r="3000" spans="1:34" ht="15.75" customHeight="1" x14ac:dyDescent="0.2">
      <c r="A3000" s="106" t="s">
        <v>33</v>
      </c>
      <c r="B3000" s="106" t="s">
        <v>120</v>
      </c>
      <c r="C3000" s="51">
        <f t="shared" si="82"/>
        <v>53</v>
      </c>
      <c r="D3000" s="57">
        <v>2016</v>
      </c>
      <c r="E3000" s="57">
        <v>4</v>
      </c>
      <c r="F3000" s="106" t="s">
        <v>22</v>
      </c>
      <c r="G3000" s="107" t="s">
        <v>10477</v>
      </c>
      <c r="H3000" s="106" t="s">
        <v>10478</v>
      </c>
      <c r="I3000" s="108" t="s">
        <v>36</v>
      </c>
      <c r="J3000" s="108" t="s">
        <v>26</v>
      </c>
      <c r="K3000" s="106" t="s">
        <v>27</v>
      </c>
      <c r="L3000" s="106" t="s">
        <v>88</v>
      </c>
      <c r="M3000" s="106" t="s">
        <v>116</v>
      </c>
      <c r="N3000" s="106" t="s">
        <v>8982</v>
      </c>
      <c r="O3000" s="106" t="s">
        <v>8982</v>
      </c>
      <c r="P3000" s="109">
        <v>42732.145833333336</v>
      </c>
      <c r="Q3000" s="106"/>
      <c r="R3000" s="109">
        <v>42738.45416666667</v>
      </c>
      <c r="S3000" s="109">
        <v>42732.333333333336</v>
      </c>
      <c r="T3000" s="106"/>
      <c r="U3000" s="124" t="s">
        <v>10423</v>
      </c>
      <c r="V3000" s="106"/>
      <c r="W3000" s="106"/>
      <c r="X3000" s="106">
        <v>0</v>
      </c>
      <c r="Y3000" s="106">
        <v>2</v>
      </c>
      <c r="Z3000" s="106" t="s">
        <v>10479</v>
      </c>
      <c r="AA3000" s="106"/>
      <c r="AB3000" s="106"/>
      <c r="AC3000" s="106"/>
      <c r="AD3000" s="106"/>
      <c r="AE3000" s="106"/>
      <c r="AF3000" s="106"/>
      <c r="AG3000" s="106"/>
      <c r="AH3000" s="106" t="s">
        <v>10480</v>
      </c>
    </row>
    <row r="3001" spans="1:34" ht="15.75" customHeight="1" x14ac:dyDescent="0.2">
      <c r="A3001" s="106" t="s">
        <v>33</v>
      </c>
      <c r="B3001" s="106" t="s">
        <v>120</v>
      </c>
      <c r="C3001" s="51">
        <f t="shared" si="82"/>
        <v>53</v>
      </c>
      <c r="D3001" s="57">
        <v>2016</v>
      </c>
      <c r="E3001" s="57">
        <v>4</v>
      </c>
      <c r="F3001" s="106" t="s">
        <v>22</v>
      </c>
      <c r="G3001" s="107" t="s">
        <v>10481</v>
      </c>
      <c r="H3001" s="106" t="s">
        <v>10482</v>
      </c>
      <c r="I3001" s="108" t="s">
        <v>36</v>
      </c>
      <c r="J3001" s="108" t="s">
        <v>26</v>
      </c>
      <c r="K3001" s="106" t="s">
        <v>27</v>
      </c>
      <c r="L3001" s="106" t="s">
        <v>88</v>
      </c>
      <c r="M3001" s="106" t="s">
        <v>116</v>
      </c>
      <c r="N3001" s="106" t="s">
        <v>8982</v>
      </c>
      <c r="O3001" s="106" t="s">
        <v>8982</v>
      </c>
      <c r="P3001" s="109">
        <v>42732.145138888889</v>
      </c>
      <c r="Q3001" s="106"/>
      <c r="R3001" s="109">
        <v>42738.45416666667</v>
      </c>
      <c r="S3001" s="109">
        <v>42732.333333333336</v>
      </c>
      <c r="T3001" s="106"/>
      <c r="U3001" s="124" t="s">
        <v>10423</v>
      </c>
      <c r="V3001" s="106"/>
      <c r="W3001" s="106"/>
      <c r="X3001" s="106">
        <v>0</v>
      </c>
      <c r="Y3001" s="106">
        <v>2</v>
      </c>
      <c r="Z3001" s="106" t="s">
        <v>10483</v>
      </c>
      <c r="AA3001" s="106"/>
      <c r="AB3001" s="106"/>
      <c r="AC3001" s="106"/>
      <c r="AD3001" s="106"/>
      <c r="AE3001" s="106"/>
      <c r="AF3001" s="106"/>
      <c r="AG3001" s="106"/>
      <c r="AH3001" s="106" t="s">
        <v>10484</v>
      </c>
    </row>
    <row r="3002" spans="1:34" ht="15.75" customHeight="1" x14ac:dyDescent="0.2">
      <c r="A3002" s="106" t="s">
        <v>33</v>
      </c>
      <c r="B3002" s="106" t="s">
        <v>133</v>
      </c>
      <c r="C3002" s="51">
        <f t="shared" si="82"/>
        <v>53</v>
      </c>
      <c r="D3002" s="57">
        <v>2016</v>
      </c>
      <c r="E3002" s="57">
        <v>4</v>
      </c>
      <c r="F3002" s="106" t="s">
        <v>22</v>
      </c>
      <c r="G3002" s="107" t="s">
        <v>10485</v>
      </c>
      <c r="H3002" s="106" t="s">
        <v>10486</v>
      </c>
      <c r="I3002" s="108" t="s">
        <v>36</v>
      </c>
      <c r="J3002" s="108" t="s">
        <v>26</v>
      </c>
      <c r="K3002" s="106" t="s">
        <v>27</v>
      </c>
      <c r="L3002" s="106" t="s">
        <v>88</v>
      </c>
      <c r="M3002" s="106" t="s">
        <v>116</v>
      </c>
      <c r="N3002" s="106" t="s">
        <v>8982</v>
      </c>
      <c r="O3002" s="106" t="s">
        <v>8982</v>
      </c>
      <c r="P3002" s="109">
        <v>42732.140972222223</v>
      </c>
      <c r="Q3002" s="106"/>
      <c r="R3002" s="109">
        <v>42738.45416666667</v>
      </c>
      <c r="S3002" s="109">
        <v>42732.411111111112</v>
      </c>
      <c r="T3002" s="106"/>
      <c r="U3002" s="124" t="s">
        <v>10423</v>
      </c>
      <c r="V3002" s="106"/>
      <c r="W3002" s="106"/>
      <c r="X3002" s="106">
        <v>0</v>
      </c>
      <c r="Y3002" s="106">
        <v>2</v>
      </c>
      <c r="Z3002" s="111" t="s">
        <v>10487</v>
      </c>
      <c r="AA3002" s="106"/>
      <c r="AB3002" s="106"/>
      <c r="AC3002" s="106"/>
      <c r="AD3002" s="106"/>
      <c r="AE3002" s="106"/>
      <c r="AF3002" s="106"/>
      <c r="AG3002" s="106"/>
      <c r="AH3002" s="106" t="s">
        <v>10488</v>
      </c>
    </row>
    <row r="3003" spans="1:34" ht="15.75" customHeight="1" x14ac:dyDescent="0.2">
      <c r="A3003" s="106" t="s">
        <v>33</v>
      </c>
      <c r="B3003" s="106" t="s">
        <v>99</v>
      </c>
      <c r="C3003" s="51">
        <f t="shared" si="82"/>
        <v>53</v>
      </c>
      <c r="D3003" s="57">
        <v>2016</v>
      </c>
      <c r="E3003" s="57">
        <v>4</v>
      </c>
      <c r="F3003" s="106" t="s">
        <v>22</v>
      </c>
      <c r="G3003" s="107" t="s">
        <v>10489</v>
      </c>
      <c r="H3003" s="106" t="s">
        <v>10490</v>
      </c>
      <c r="I3003" s="108" t="s">
        <v>36</v>
      </c>
      <c r="J3003" s="108" t="s">
        <v>26</v>
      </c>
      <c r="K3003" s="106" t="s">
        <v>27</v>
      </c>
      <c r="L3003" s="106" t="s">
        <v>88</v>
      </c>
      <c r="M3003" s="106" t="s">
        <v>116</v>
      </c>
      <c r="N3003" s="106" t="s">
        <v>8020</v>
      </c>
      <c r="O3003" s="106" t="s">
        <v>8020</v>
      </c>
      <c r="P3003" s="109">
        <v>42732.097222222219</v>
      </c>
      <c r="Q3003" s="106"/>
      <c r="R3003" s="109">
        <v>42738.454861111109</v>
      </c>
      <c r="S3003" s="109">
        <v>42732.402083333334</v>
      </c>
      <c r="T3003" s="106"/>
      <c r="U3003" s="124" t="s">
        <v>10423</v>
      </c>
      <c r="V3003" s="106"/>
      <c r="W3003" s="106"/>
      <c r="X3003" s="106">
        <v>0</v>
      </c>
      <c r="Y3003" s="106">
        <v>2</v>
      </c>
      <c r="Z3003" s="111" t="s">
        <v>10491</v>
      </c>
      <c r="AA3003" s="106"/>
      <c r="AB3003" s="106"/>
      <c r="AC3003" s="106"/>
      <c r="AD3003" s="106"/>
      <c r="AE3003" s="106"/>
      <c r="AF3003" s="106"/>
      <c r="AG3003" s="106"/>
      <c r="AH3003" s="106" t="s">
        <v>10492</v>
      </c>
    </row>
    <row r="3004" spans="1:34" ht="15.75" customHeight="1" x14ac:dyDescent="0.2">
      <c r="A3004" s="106" t="s">
        <v>33</v>
      </c>
      <c r="B3004" s="106" t="s">
        <v>120</v>
      </c>
      <c r="C3004" s="51">
        <f t="shared" si="82"/>
        <v>53</v>
      </c>
      <c r="D3004" s="57">
        <v>2016</v>
      </c>
      <c r="E3004" s="57">
        <v>4</v>
      </c>
      <c r="F3004" s="106" t="s">
        <v>22</v>
      </c>
      <c r="G3004" s="107" t="s">
        <v>10493</v>
      </c>
      <c r="H3004" s="106" t="s">
        <v>10494</v>
      </c>
      <c r="I3004" s="108" t="s">
        <v>36</v>
      </c>
      <c r="J3004" s="108" t="s">
        <v>26</v>
      </c>
      <c r="K3004" s="106" t="s">
        <v>27</v>
      </c>
      <c r="L3004" s="106" t="s">
        <v>88</v>
      </c>
      <c r="M3004" s="106" t="s">
        <v>116</v>
      </c>
      <c r="N3004" s="106" t="s">
        <v>8020</v>
      </c>
      <c r="O3004" s="106" t="s">
        <v>8020</v>
      </c>
      <c r="P3004" s="109">
        <v>42732.09097222222</v>
      </c>
      <c r="Q3004" s="106"/>
      <c r="R3004" s="109">
        <v>42738.454861111109</v>
      </c>
      <c r="S3004" s="109">
        <v>42732.399305555555</v>
      </c>
      <c r="T3004" s="106"/>
      <c r="U3004" s="124" t="s">
        <v>10423</v>
      </c>
      <c r="V3004" s="106"/>
      <c r="W3004" s="106"/>
      <c r="X3004" s="106">
        <v>0</v>
      </c>
      <c r="Y3004" s="106">
        <v>2</v>
      </c>
      <c r="Z3004" s="111" t="s">
        <v>10495</v>
      </c>
      <c r="AA3004" s="106"/>
      <c r="AB3004" s="106"/>
      <c r="AC3004" s="106"/>
      <c r="AD3004" s="106"/>
      <c r="AE3004" s="106"/>
      <c r="AF3004" s="106"/>
      <c r="AG3004" s="106"/>
      <c r="AH3004" s="106" t="s">
        <v>10496</v>
      </c>
    </row>
    <row r="3005" spans="1:34" ht="15.75" customHeight="1" x14ac:dyDescent="0.2">
      <c r="A3005" s="106" t="s">
        <v>33</v>
      </c>
      <c r="B3005" s="106" t="s">
        <v>120</v>
      </c>
      <c r="C3005" s="51">
        <f t="shared" si="82"/>
        <v>53</v>
      </c>
      <c r="D3005" s="57">
        <v>2016</v>
      </c>
      <c r="E3005" s="57">
        <v>4</v>
      </c>
      <c r="F3005" s="106" t="s">
        <v>22</v>
      </c>
      <c r="G3005" s="107" t="s">
        <v>10497</v>
      </c>
      <c r="H3005" s="106" t="s">
        <v>10498</v>
      </c>
      <c r="I3005" s="108" t="s">
        <v>36</v>
      </c>
      <c r="J3005" s="108" t="s">
        <v>26</v>
      </c>
      <c r="K3005" s="106" t="s">
        <v>27</v>
      </c>
      <c r="L3005" s="106" t="s">
        <v>88</v>
      </c>
      <c r="M3005" s="106" t="s">
        <v>116</v>
      </c>
      <c r="N3005" s="106" t="s">
        <v>8020</v>
      </c>
      <c r="O3005" s="106" t="s">
        <v>8020</v>
      </c>
      <c r="P3005" s="109">
        <v>42732.089583333334</v>
      </c>
      <c r="Q3005" s="106"/>
      <c r="R3005" s="109">
        <v>42738.476388888892</v>
      </c>
      <c r="S3005" s="109">
        <v>42732.397222222222</v>
      </c>
      <c r="T3005" s="106"/>
      <c r="U3005" s="124" t="s">
        <v>10423</v>
      </c>
      <c r="V3005" s="106"/>
      <c r="W3005" s="106"/>
      <c r="X3005" s="106">
        <v>0</v>
      </c>
      <c r="Y3005" s="106">
        <v>2</v>
      </c>
      <c r="Z3005" s="111" t="s">
        <v>10499</v>
      </c>
      <c r="AA3005" s="106"/>
      <c r="AB3005" s="106"/>
      <c r="AC3005" s="106"/>
      <c r="AD3005" s="106"/>
      <c r="AE3005" s="106"/>
      <c r="AF3005" s="106"/>
      <c r="AG3005" s="106"/>
      <c r="AH3005" s="106" t="s">
        <v>10500</v>
      </c>
    </row>
    <row r="3006" spans="1:34" ht="15.75" hidden="1" customHeight="1" x14ac:dyDescent="0.2">
      <c r="A3006" s="106" t="s">
        <v>33</v>
      </c>
      <c r="B3006" s="106" t="s">
        <v>41</v>
      </c>
      <c r="C3006" s="51">
        <f t="shared" si="82"/>
        <v>53</v>
      </c>
      <c r="D3006" s="57">
        <v>2016</v>
      </c>
      <c r="E3006" s="57">
        <v>4</v>
      </c>
      <c r="F3006" s="106" t="s">
        <v>22</v>
      </c>
      <c r="G3006" s="107" t="s">
        <v>10501</v>
      </c>
      <c r="H3006" s="106" t="s">
        <v>10502</v>
      </c>
      <c r="I3006" s="108" t="s">
        <v>25</v>
      </c>
      <c r="J3006" s="108" t="s">
        <v>26</v>
      </c>
      <c r="K3006" s="106" t="s">
        <v>27</v>
      </c>
      <c r="L3006" s="106" t="s">
        <v>37</v>
      </c>
      <c r="M3006" s="106" t="s">
        <v>29</v>
      </c>
      <c r="N3006" s="106" t="s">
        <v>38</v>
      </c>
      <c r="O3006" s="106" t="s">
        <v>38</v>
      </c>
      <c r="P3006" s="109">
        <v>42731.455555555556</v>
      </c>
      <c r="Q3006" s="106"/>
      <c r="R3006" s="109">
        <v>42738.477083333331</v>
      </c>
      <c r="S3006" s="109">
        <v>42731.754861111112</v>
      </c>
      <c r="T3006" s="106"/>
      <c r="U3006" s="106" t="s">
        <v>39</v>
      </c>
      <c r="V3006" s="106"/>
      <c r="W3006" s="110">
        <v>42732</v>
      </c>
      <c r="X3006" s="106">
        <v>0</v>
      </c>
      <c r="Y3006" s="106">
        <v>1</v>
      </c>
      <c r="Z3006" s="106"/>
      <c r="AA3006" s="106"/>
      <c r="AB3006" s="106"/>
      <c r="AC3006" s="106"/>
      <c r="AD3006" s="106"/>
      <c r="AE3006" s="106"/>
      <c r="AF3006" s="106"/>
      <c r="AG3006" s="106"/>
      <c r="AH3006" s="106" t="s">
        <v>10503</v>
      </c>
    </row>
    <row r="3007" spans="1:34" ht="15.75" customHeight="1" x14ac:dyDescent="0.2">
      <c r="A3007" s="106" t="s">
        <v>33</v>
      </c>
      <c r="B3007" s="106" t="s">
        <v>120</v>
      </c>
      <c r="C3007" s="51">
        <f t="shared" si="82"/>
        <v>53</v>
      </c>
      <c r="D3007" s="57">
        <v>2016</v>
      </c>
      <c r="E3007" s="57">
        <v>4</v>
      </c>
      <c r="F3007" s="106" t="s">
        <v>22</v>
      </c>
      <c r="G3007" s="107" t="s">
        <v>10504</v>
      </c>
      <c r="H3007" s="106" t="s">
        <v>10505</v>
      </c>
      <c r="I3007" s="108" t="s">
        <v>36</v>
      </c>
      <c r="J3007" s="108" t="s">
        <v>26</v>
      </c>
      <c r="K3007" s="106" t="s">
        <v>27</v>
      </c>
      <c r="L3007" s="106" t="s">
        <v>88</v>
      </c>
      <c r="M3007" s="106" t="s">
        <v>116</v>
      </c>
      <c r="N3007" s="106" t="s">
        <v>8982</v>
      </c>
      <c r="O3007" s="106" t="s">
        <v>8982</v>
      </c>
      <c r="P3007" s="109">
        <v>42730.999305555553</v>
      </c>
      <c r="Q3007" s="106"/>
      <c r="R3007" s="109">
        <v>42738.477083333331</v>
      </c>
      <c r="S3007" s="109">
        <v>42732.481944444444</v>
      </c>
      <c r="T3007" s="106"/>
      <c r="U3007" s="124" t="s">
        <v>10423</v>
      </c>
      <c r="V3007" s="106"/>
      <c r="W3007" s="106"/>
      <c r="X3007" s="106">
        <v>0</v>
      </c>
      <c r="Y3007" s="106">
        <v>3</v>
      </c>
      <c r="Z3007" s="111" t="s">
        <v>10506</v>
      </c>
      <c r="AA3007" s="106"/>
      <c r="AB3007" s="106"/>
      <c r="AC3007" s="106"/>
      <c r="AD3007" s="106"/>
      <c r="AE3007" s="106"/>
      <c r="AF3007" s="106"/>
      <c r="AG3007" s="106"/>
      <c r="AH3007" s="106" t="s">
        <v>10507</v>
      </c>
    </row>
    <row r="3008" spans="1:34" ht="15.75" customHeight="1" x14ac:dyDescent="0.2">
      <c r="A3008" s="106" t="s">
        <v>33</v>
      </c>
      <c r="B3008" s="106" t="s">
        <v>133</v>
      </c>
      <c r="C3008" s="51">
        <f t="shared" si="82"/>
        <v>53</v>
      </c>
      <c r="D3008" s="57">
        <v>2016</v>
      </c>
      <c r="E3008" s="57">
        <v>4</v>
      </c>
      <c r="F3008" s="106" t="s">
        <v>22</v>
      </c>
      <c r="G3008" s="107" t="s">
        <v>10508</v>
      </c>
      <c r="H3008" s="106" t="s">
        <v>10509</v>
      </c>
      <c r="I3008" s="108" t="s">
        <v>36</v>
      </c>
      <c r="J3008" s="108" t="s">
        <v>26</v>
      </c>
      <c r="K3008" s="106" t="s">
        <v>27</v>
      </c>
      <c r="L3008" s="106" t="s">
        <v>88</v>
      </c>
      <c r="M3008" s="106" t="s">
        <v>116</v>
      </c>
      <c r="N3008" s="106" t="s">
        <v>8982</v>
      </c>
      <c r="O3008" s="106" t="s">
        <v>8982</v>
      </c>
      <c r="P3008" s="109">
        <v>42730.996527777781</v>
      </c>
      <c r="Q3008" s="106"/>
      <c r="R3008" s="109">
        <v>42738.477777777778</v>
      </c>
      <c r="S3008" s="109">
        <v>42732.489583333336</v>
      </c>
      <c r="T3008" s="106"/>
      <c r="U3008" s="124" t="s">
        <v>10423</v>
      </c>
      <c r="V3008" s="106"/>
      <c r="W3008" s="106"/>
      <c r="X3008" s="106">
        <v>0</v>
      </c>
      <c r="Y3008" s="106">
        <v>2</v>
      </c>
      <c r="Z3008" s="111" t="s">
        <v>10510</v>
      </c>
      <c r="AA3008" s="106"/>
      <c r="AB3008" s="106"/>
      <c r="AC3008" s="106"/>
      <c r="AD3008" s="106"/>
      <c r="AE3008" s="106"/>
      <c r="AF3008" s="106"/>
      <c r="AG3008" s="106"/>
      <c r="AH3008" s="106" t="s">
        <v>10511</v>
      </c>
    </row>
    <row r="3009" spans="1:34" ht="15.75" customHeight="1" x14ac:dyDescent="0.2">
      <c r="A3009" s="106" t="s">
        <v>33</v>
      </c>
      <c r="B3009" s="106" t="s">
        <v>133</v>
      </c>
      <c r="C3009" s="51">
        <f t="shared" si="82"/>
        <v>53</v>
      </c>
      <c r="D3009" s="57">
        <v>2016</v>
      </c>
      <c r="E3009" s="57">
        <v>4</v>
      </c>
      <c r="F3009" s="106" t="s">
        <v>22</v>
      </c>
      <c r="G3009" s="107" t="s">
        <v>10512</v>
      </c>
      <c r="H3009" s="106" t="s">
        <v>10509</v>
      </c>
      <c r="I3009" s="108" t="s">
        <v>36</v>
      </c>
      <c r="J3009" s="108" t="s">
        <v>26</v>
      </c>
      <c r="K3009" s="106" t="s">
        <v>27</v>
      </c>
      <c r="L3009" s="106" t="s">
        <v>88</v>
      </c>
      <c r="M3009" s="106" t="s">
        <v>116</v>
      </c>
      <c r="N3009" s="106" t="s">
        <v>8982</v>
      </c>
      <c r="O3009" s="106" t="s">
        <v>8982</v>
      </c>
      <c r="P3009" s="109">
        <v>42730.991666666669</v>
      </c>
      <c r="Q3009" s="106"/>
      <c r="R3009" s="109">
        <v>42738.477777777778</v>
      </c>
      <c r="S3009" s="109">
        <v>42732.490972222222</v>
      </c>
      <c r="T3009" s="106"/>
      <c r="U3009" s="124" t="s">
        <v>10423</v>
      </c>
      <c r="V3009" s="106"/>
      <c r="W3009" s="106"/>
      <c r="X3009" s="106">
        <v>0</v>
      </c>
      <c r="Y3009" s="106">
        <v>2</v>
      </c>
      <c r="Z3009" s="111" t="s">
        <v>10513</v>
      </c>
      <c r="AA3009" s="106"/>
      <c r="AB3009" s="106"/>
      <c r="AC3009" s="106"/>
      <c r="AD3009" s="106"/>
      <c r="AE3009" s="106"/>
      <c r="AF3009" s="106"/>
      <c r="AG3009" s="106"/>
      <c r="AH3009" s="106" t="s">
        <v>10514</v>
      </c>
    </row>
    <row r="3010" spans="1:34" ht="15.75" customHeight="1" x14ac:dyDescent="0.2">
      <c r="A3010" s="106" t="s">
        <v>33</v>
      </c>
      <c r="B3010" s="106" t="s">
        <v>41</v>
      </c>
      <c r="C3010" s="51">
        <f t="shared" si="82"/>
        <v>53</v>
      </c>
      <c r="D3010" s="57">
        <v>2016</v>
      </c>
      <c r="E3010" s="57">
        <v>4</v>
      </c>
      <c r="F3010" s="106" t="s">
        <v>22</v>
      </c>
      <c r="G3010" s="107" t="s">
        <v>10515</v>
      </c>
      <c r="H3010" s="106" t="s">
        <v>10516</v>
      </c>
      <c r="I3010" s="108" t="s">
        <v>36</v>
      </c>
      <c r="J3010" s="108" t="s">
        <v>26</v>
      </c>
      <c r="K3010" s="106" t="s">
        <v>27</v>
      </c>
      <c r="L3010" s="106" t="s">
        <v>37</v>
      </c>
      <c r="M3010" s="106" t="s">
        <v>29</v>
      </c>
      <c r="N3010" s="106" t="s">
        <v>8020</v>
      </c>
      <c r="O3010" s="106" t="s">
        <v>8020</v>
      </c>
      <c r="P3010" s="109">
        <v>42730.188888888886</v>
      </c>
      <c r="Q3010" s="106"/>
      <c r="R3010" s="109">
        <v>42738.477777777778</v>
      </c>
      <c r="S3010" s="109">
        <v>42732.531944444447</v>
      </c>
      <c r="T3010" s="106"/>
      <c r="U3010" s="124" t="s">
        <v>10423</v>
      </c>
      <c r="V3010" s="106"/>
      <c r="W3010" s="106"/>
      <c r="X3010" s="106">
        <v>0</v>
      </c>
      <c r="Y3010" s="106">
        <v>3</v>
      </c>
      <c r="Z3010" s="111" t="s">
        <v>10517</v>
      </c>
      <c r="AA3010" s="106"/>
      <c r="AB3010" s="106"/>
      <c r="AC3010" s="106"/>
      <c r="AD3010" s="106"/>
      <c r="AE3010" s="106"/>
      <c r="AF3010" s="106"/>
      <c r="AG3010" s="106"/>
      <c r="AH3010" s="106" t="s">
        <v>10518</v>
      </c>
    </row>
    <row r="3011" spans="1:34" ht="15.75" customHeight="1" x14ac:dyDescent="0.2">
      <c r="A3011" s="106" t="s">
        <v>33</v>
      </c>
      <c r="B3011" s="106" t="s">
        <v>99</v>
      </c>
      <c r="C3011" s="51">
        <f t="shared" ref="C3011:C3074" si="83">IF(S3011="",WEEKNUM(R3011),WEEKNUM(S3011))</f>
        <v>53</v>
      </c>
      <c r="D3011" s="57">
        <v>2016</v>
      </c>
      <c r="E3011" s="57">
        <v>4</v>
      </c>
      <c r="F3011" s="106" t="s">
        <v>22</v>
      </c>
      <c r="G3011" s="107" t="s">
        <v>10519</v>
      </c>
      <c r="H3011" s="106" t="s">
        <v>10520</v>
      </c>
      <c r="I3011" s="108" t="s">
        <v>36</v>
      </c>
      <c r="J3011" s="108" t="s">
        <v>26</v>
      </c>
      <c r="K3011" s="106" t="s">
        <v>27</v>
      </c>
      <c r="L3011" s="106" t="s">
        <v>88</v>
      </c>
      <c r="M3011" s="106" t="s">
        <v>116</v>
      </c>
      <c r="N3011" s="106" t="s">
        <v>8020</v>
      </c>
      <c r="O3011" s="106" t="s">
        <v>8020</v>
      </c>
      <c r="P3011" s="109">
        <v>42730.18472222222</v>
      </c>
      <c r="Q3011" s="106"/>
      <c r="R3011" s="109">
        <v>42738.478472222225</v>
      </c>
      <c r="S3011" s="109">
        <v>42732.506944444445</v>
      </c>
      <c r="T3011" s="106"/>
      <c r="U3011" s="124" t="s">
        <v>10423</v>
      </c>
      <c r="V3011" s="106"/>
      <c r="W3011" s="106"/>
      <c r="X3011" s="106">
        <v>0</v>
      </c>
      <c r="Y3011" s="106">
        <v>1</v>
      </c>
      <c r="Z3011" s="111" t="s">
        <v>10521</v>
      </c>
      <c r="AA3011" s="106"/>
      <c r="AB3011" s="106"/>
      <c r="AC3011" s="106"/>
      <c r="AD3011" s="106"/>
      <c r="AE3011" s="106"/>
      <c r="AF3011" s="106"/>
      <c r="AG3011" s="106"/>
      <c r="AH3011" s="106" t="s">
        <v>10522</v>
      </c>
    </row>
    <row r="3012" spans="1:34" ht="15.75" customHeight="1" x14ac:dyDescent="0.2">
      <c r="A3012" s="106" t="s">
        <v>33</v>
      </c>
      <c r="B3012" s="106" t="s">
        <v>133</v>
      </c>
      <c r="C3012" s="51">
        <f t="shared" si="83"/>
        <v>53</v>
      </c>
      <c r="D3012" s="57">
        <v>2016</v>
      </c>
      <c r="E3012" s="57">
        <v>4</v>
      </c>
      <c r="F3012" s="106" t="s">
        <v>22</v>
      </c>
      <c r="G3012" s="107" t="s">
        <v>10523</v>
      </c>
      <c r="H3012" s="106" t="s">
        <v>10524</v>
      </c>
      <c r="I3012" s="108" t="s">
        <v>36</v>
      </c>
      <c r="J3012" s="108" t="s">
        <v>26</v>
      </c>
      <c r="K3012" s="106" t="s">
        <v>27</v>
      </c>
      <c r="L3012" s="106" t="s">
        <v>88</v>
      </c>
      <c r="M3012" s="106" t="s">
        <v>116</v>
      </c>
      <c r="N3012" s="106" t="s">
        <v>8020</v>
      </c>
      <c r="O3012" s="106" t="s">
        <v>8020</v>
      </c>
      <c r="P3012" s="109">
        <v>42730.182638888888</v>
      </c>
      <c r="Q3012" s="106"/>
      <c r="R3012" s="109">
        <v>42738.480555555558</v>
      </c>
      <c r="S3012" s="109">
        <v>42732.505555555559</v>
      </c>
      <c r="T3012" s="106"/>
      <c r="U3012" s="124" t="s">
        <v>10423</v>
      </c>
      <c r="V3012" s="106"/>
      <c r="W3012" s="106"/>
      <c r="X3012" s="106">
        <v>0</v>
      </c>
      <c r="Y3012" s="106">
        <v>2</v>
      </c>
      <c r="Z3012" s="111" t="s">
        <v>10525</v>
      </c>
      <c r="AA3012" s="106"/>
      <c r="AB3012" s="106"/>
      <c r="AC3012" s="106"/>
      <c r="AD3012" s="106"/>
      <c r="AE3012" s="106"/>
      <c r="AF3012" s="106"/>
      <c r="AG3012" s="106"/>
      <c r="AH3012" s="106" t="s">
        <v>10526</v>
      </c>
    </row>
    <row r="3013" spans="1:34" ht="15.75" customHeight="1" x14ac:dyDescent="0.2">
      <c r="A3013" s="106" t="s">
        <v>33</v>
      </c>
      <c r="B3013" s="106" t="s">
        <v>120</v>
      </c>
      <c r="C3013" s="51">
        <f t="shared" si="83"/>
        <v>53</v>
      </c>
      <c r="D3013" s="57">
        <v>2016</v>
      </c>
      <c r="E3013" s="57">
        <v>4</v>
      </c>
      <c r="F3013" s="106" t="s">
        <v>22</v>
      </c>
      <c r="G3013" s="107" t="s">
        <v>10527</v>
      </c>
      <c r="H3013" s="106" t="s">
        <v>10528</v>
      </c>
      <c r="I3013" s="108" t="s">
        <v>36</v>
      </c>
      <c r="J3013" s="108" t="s">
        <v>26</v>
      </c>
      <c r="K3013" s="106" t="s">
        <v>27</v>
      </c>
      <c r="L3013" s="106" t="s">
        <v>88</v>
      </c>
      <c r="M3013" s="106" t="s">
        <v>116</v>
      </c>
      <c r="N3013" s="106" t="s">
        <v>6504</v>
      </c>
      <c r="O3013" s="106" t="s">
        <v>6504</v>
      </c>
      <c r="P3013" s="109">
        <v>42728.269444444442</v>
      </c>
      <c r="Q3013" s="106"/>
      <c r="R3013" s="109">
        <v>42738.480555555558</v>
      </c>
      <c r="S3013" s="109">
        <v>42732.317361111112</v>
      </c>
      <c r="T3013" s="106"/>
      <c r="U3013" s="124" t="s">
        <v>10423</v>
      </c>
      <c r="V3013" s="106"/>
      <c r="W3013" s="106"/>
      <c r="X3013" s="106">
        <v>0</v>
      </c>
      <c r="Y3013" s="106">
        <v>2</v>
      </c>
      <c r="Z3013" s="111" t="s">
        <v>10529</v>
      </c>
      <c r="AA3013" s="106"/>
      <c r="AB3013" s="106"/>
      <c r="AC3013" s="106"/>
      <c r="AD3013" s="106"/>
      <c r="AE3013" s="106"/>
      <c r="AF3013" s="106"/>
      <c r="AG3013" s="106"/>
      <c r="AH3013" s="106" t="s">
        <v>10530</v>
      </c>
    </row>
    <row r="3014" spans="1:34" ht="15.75" customHeight="1" x14ac:dyDescent="0.2">
      <c r="A3014" s="106" t="s">
        <v>33</v>
      </c>
      <c r="B3014" s="106" t="s">
        <v>133</v>
      </c>
      <c r="C3014" s="51">
        <f t="shared" si="83"/>
        <v>53</v>
      </c>
      <c r="D3014" s="57">
        <v>2016</v>
      </c>
      <c r="E3014" s="57">
        <v>4</v>
      </c>
      <c r="F3014" s="106" t="s">
        <v>22</v>
      </c>
      <c r="G3014" s="107" t="s">
        <v>10531</v>
      </c>
      <c r="H3014" s="106" t="s">
        <v>10532</v>
      </c>
      <c r="I3014" s="108" t="s">
        <v>36</v>
      </c>
      <c r="J3014" s="108" t="s">
        <v>26</v>
      </c>
      <c r="K3014" s="106" t="s">
        <v>27</v>
      </c>
      <c r="L3014" s="106" t="s">
        <v>88</v>
      </c>
      <c r="M3014" s="106" t="s">
        <v>116</v>
      </c>
      <c r="N3014" s="106" t="s">
        <v>8020</v>
      </c>
      <c r="O3014" s="106" t="s">
        <v>8020</v>
      </c>
      <c r="P3014" s="109">
        <v>42728.263888888891</v>
      </c>
      <c r="Q3014" s="106"/>
      <c r="R3014" s="109">
        <v>42738.480555555558</v>
      </c>
      <c r="S3014" s="109">
        <v>42732.3125</v>
      </c>
      <c r="T3014" s="106"/>
      <c r="U3014" s="124" t="s">
        <v>10423</v>
      </c>
      <c r="V3014" s="106"/>
      <c r="W3014" s="106"/>
      <c r="X3014" s="106">
        <v>0</v>
      </c>
      <c r="Y3014" s="106">
        <v>2</v>
      </c>
      <c r="Z3014" s="111" t="s">
        <v>10533</v>
      </c>
      <c r="AA3014" s="106"/>
      <c r="AB3014" s="106"/>
      <c r="AC3014" s="106"/>
      <c r="AD3014" s="106"/>
      <c r="AE3014" s="106"/>
      <c r="AF3014" s="106"/>
      <c r="AG3014" s="106"/>
      <c r="AH3014" s="106" t="s">
        <v>10534</v>
      </c>
    </row>
    <row r="3015" spans="1:34" ht="15.75" customHeight="1" x14ac:dyDescent="0.2">
      <c r="A3015" s="106" t="s">
        <v>33</v>
      </c>
      <c r="B3015" s="106" t="s">
        <v>120</v>
      </c>
      <c r="C3015" s="51">
        <f t="shared" si="83"/>
        <v>53</v>
      </c>
      <c r="D3015" s="57">
        <v>2016</v>
      </c>
      <c r="E3015" s="57">
        <v>4</v>
      </c>
      <c r="F3015" s="106" t="s">
        <v>22</v>
      </c>
      <c r="G3015" s="107" t="s">
        <v>10535</v>
      </c>
      <c r="H3015" s="106" t="s">
        <v>10536</v>
      </c>
      <c r="I3015" s="108" t="s">
        <v>36</v>
      </c>
      <c r="J3015" s="108" t="s">
        <v>26</v>
      </c>
      <c r="K3015" s="106" t="s">
        <v>27</v>
      </c>
      <c r="L3015" s="106" t="s">
        <v>88</v>
      </c>
      <c r="M3015" s="106" t="s">
        <v>116</v>
      </c>
      <c r="N3015" s="106" t="s">
        <v>8982</v>
      </c>
      <c r="O3015" s="106" t="s">
        <v>8982</v>
      </c>
      <c r="P3015" s="109">
        <v>42728.254166666666</v>
      </c>
      <c r="Q3015" s="106"/>
      <c r="R3015" s="109">
        <v>42738.481249999997</v>
      </c>
      <c r="S3015" s="109">
        <v>42732.311111111114</v>
      </c>
      <c r="T3015" s="106"/>
      <c r="U3015" s="124" t="s">
        <v>10423</v>
      </c>
      <c r="V3015" s="106"/>
      <c r="W3015" s="106"/>
      <c r="X3015" s="106">
        <v>0</v>
      </c>
      <c r="Y3015" s="106">
        <v>2</v>
      </c>
      <c r="Z3015" s="111" t="s">
        <v>10537</v>
      </c>
      <c r="AA3015" s="106"/>
      <c r="AB3015" s="106"/>
      <c r="AC3015" s="106"/>
      <c r="AD3015" s="106"/>
      <c r="AE3015" s="106"/>
      <c r="AF3015" s="106"/>
      <c r="AG3015" s="106"/>
      <c r="AH3015" s="106" t="s">
        <v>10538</v>
      </c>
    </row>
    <row r="3016" spans="1:34" ht="15.75" customHeight="1" x14ac:dyDescent="0.2">
      <c r="A3016" s="106" t="s">
        <v>33</v>
      </c>
      <c r="B3016" s="106" t="s">
        <v>120</v>
      </c>
      <c r="C3016" s="51">
        <f t="shared" si="83"/>
        <v>53</v>
      </c>
      <c r="D3016" s="57">
        <v>2016</v>
      </c>
      <c r="E3016" s="57">
        <v>4</v>
      </c>
      <c r="F3016" s="106" t="s">
        <v>22</v>
      </c>
      <c r="G3016" s="107" t="s">
        <v>10539</v>
      </c>
      <c r="H3016" s="106" t="s">
        <v>10540</v>
      </c>
      <c r="I3016" s="108" t="s">
        <v>36</v>
      </c>
      <c r="J3016" s="108" t="s">
        <v>26</v>
      </c>
      <c r="K3016" s="106" t="s">
        <v>27</v>
      </c>
      <c r="L3016" s="106" t="s">
        <v>88</v>
      </c>
      <c r="M3016" s="106" t="s">
        <v>116</v>
      </c>
      <c r="N3016" s="106" t="s">
        <v>8020</v>
      </c>
      <c r="O3016" s="106" t="s">
        <v>8020</v>
      </c>
      <c r="P3016" s="109">
        <v>42728.251388888886</v>
      </c>
      <c r="Q3016" s="106"/>
      <c r="R3016" s="109">
        <v>42738.481249999997</v>
      </c>
      <c r="S3016" s="109">
        <v>42732.282638888886</v>
      </c>
      <c r="T3016" s="106"/>
      <c r="U3016" s="124" t="s">
        <v>10423</v>
      </c>
      <c r="V3016" s="106"/>
      <c r="W3016" s="106"/>
      <c r="X3016" s="106">
        <v>0</v>
      </c>
      <c r="Y3016" s="106">
        <v>2</v>
      </c>
      <c r="Z3016" s="111" t="s">
        <v>10541</v>
      </c>
      <c r="AA3016" s="106"/>
      <c r="AB3016" s="106"/>
      <c r="AC3016" s="106"/>
      <c r="AD3016" s="106"/>
      <c r="AE3016" s="106"/>
      <c r="AF3016" s="106"/>
      <c r="AG3016" s="106"/>
      <c r="AH3016" s="106" t="s">
        <v>10542</v>
      </c>
    </row>
    <row r="3017" spans="1:34" ht="15.75" hidden="1" customHeight="1" x14ac:dyDescent="0.2">
      <c r="A3017" s="106" t="s">
        <v>33</v>
      </c>
      <c r="B3017" s="106" t="s">
        <v>41</v>
      </c>
      <c r="C3017" s="51">
        <f t="shared" si="83"/>
        <v>53</v>
      </c>
      <c r="D3017" s="57">
        <v>2016</v>
      </c>
      <c r="E3017" s="57">
        <v>4</v>
      </c>
      <c r="F3017" s="106" t="s">
        <v>22</v>
      </c>
      <c r="G3017" s="107" t="s">
        <v>10543</v>
      </c>
      <c r="H3017" s="106" t="s">
        <v>10544</v>
      </c>
      <c r="I3017" s="108" t="s">
        <v>36</v>
      </c>
      <c r="J3017" s="108" t="s">
        <v>26</v>
      </c>
      <c r="K3017" s="106" t="s">
        <v>27</v>
      </c>
      <c r="L3017" s="106" t="s">
        <v>37</v>
      </c>
      <c r="M3017" s="106" t="s">
        <v>29</v>
      </c>
      <c r="N3017" s="106" t="s">
        <v>8982</v>
      </c>
      <c r="O3017" s="106" t="s">
        <v>8982</v>
      </c>
      <c r="P3017" s="109">
        <v>42728.25</v>
      </c>
      <c r="Q3017" s="106"/>
      <c r="R3017" s="109">
        <v>42738.481249999997</v>
      </c>
      <c r="S3017" s="109">
        <v>42732.530555555553</v>
      </c>
      <c r="T3017" s="106"/>
      <c r="U3017" s="106" t="s">
        <v>39</v>
      </c>
      <c r="V3017" s="106"/>
      <c r="W3017" s="106"/>
      <c r="X3017" s="106">
        <v>0</v>
      </c>
      <c r="Y3017" s="106">
        <v>4</v>
      </c>
      <c r="Z3017" s="106" t="s">
        <v>10545</v>
      </c>
      <c r="AA3017" s="106"/>
      <c r="AB3017" s="106"/>
      <c r="AC3017" s="106"/>
      <c r="AD3017" s="106"/>
      <c r="AE3017" s="106"/>
      <c r="AF3017" s="106"/>
      <c r="AG3017" s="106"/>
      <c r="AH3017" s="106" t="s">
        <v>10546</v>
      </c>
    </row>
    <row r="3018" spans="1:34" ht="15.75" customHeight="1" x14ac:dyDescent="0.2">
      <c r="A3018" s="106" t="s">
        <v>33</v>
      </c>
      <c r="B3018" s="106" t="s">
        <v>41</v>
      </c>
      <c r="C3018" s="51">
        <f t="shared" si="83"/>
        <v>52</v>
      </c>
      <c r="D3018" s="57">
        <v>2016</v>
      </c>
      <c r="E3018" s="57">
        <v>4</v>
      </c>
      <c r="F3018" s="106" t="s">
        <v>22</v>
      </c>
      <c r="G3018" s="107" t="s">
        <v>10547</v>
      </c>
      <c r="H3018" s="106" t="s">
        <v>10548</v>
      </c>
      <c r="I3018" s="108" t="s">
        <v>36</v>
      </c>
      <c r="J3018" s="108" t="s">
        <v>26</v>
      </c>
      <c r="K3018" s="106" t="s">
        <v>27</v>
      </c>
      <c r="L3018" s="106" t="s">
        <v>88</v>
      </c>
      <c r="M3018" s="106" t="s">
        <v>9289</v>
      </c>
      <c r="N3018" s="106" t="s">
        <v>6504</v>
      </c>
      <c r="O3018" s="106" t="s">
        <v>6504</v>
      </c>
      <c r="P3018" s="109">
        <v>42725.02847222222</v>
      </c>
      <c r="Q3018" s="106"/>
      <c r="R3018" s="109">
        <v>42731.686111111114</v>
      </c>
      <c r="S3018" s="109">
        <v>42725.447222222225</v>
      </c>
      <c r="T3018" s="106"/>
      <c r="U3018" s="124" t="s">
        <v>10423</v>
      </c>
      <c r="V3018" s="106"/>
      <c r="W3018" s="106"/>
      <c r="X3018" s="106">
        <v>0</v>
      </c>
      <c r="Y3018" s="106">
        <v>5</v>
      </c>
      <c r="Z3018" s="111" t="s">
        <v>10549</v>
      </c>
      <c r="AA3018" s="106"/>
      <c r="AB3018" s="106"/>
      <c r="AC3018" s="106"/>
      <c r="AD3018" s="106"/>
      <c r="AE3018" s="106"/>
      <c r="AF3018" s="106"/>
      <c r="AG3018" s="106"/>
      <c r="AH3018" s="106" t="s">
        <v>10550</v>
      </c>
    </row>
    <row r="3019" spans="1:34" ht="15.75" hidden="1" customHeight="1" x14ac:dyDescent="0.2">
      <c r="A3019" s="106" t="s">
        <v>33</v>
      </c>
      <c r="B3019" s="106" t="s">
        <v>145</v>
      </c>
      <c r="C3019" s="51">
        <f t="shared" si="83"/>
        <v>52</v>
      </c>
      <c r="D3019" s="57">
        <v>2016</v>
      </c>
      <c r="E3019" s="57">
        <v>4</v>
      </c>
      <c r="F3019" s="106" t="s">
        <v>22</v>
      </c>
      <c r="G3019" s="107" t="s">
        <v>10551</v>
      </c>
      <c r="H3019" s="106" t="s">
        <v>10552</v>
      </c>
      <c r="I3019" s="108" t="s">
        <v>25</v>
      </c>
      <c r="J3019" s="108" t="s">
        <v>26</v>
      </c>
      <c r="K3019" s="106" t="s">
        <v>27</v>
      </c>
      <c r="L3019" s="106" t="s">
        <v>37</v>
      </c>
      <c r="M3019" s="106" t="s">
        <v>29</v>
      </c>
      <c r="N3019" s="106" t="s">
        <v>59</v>
      </c>
      <c r="O3019" s="106" t="s">
        <v>59</v>
      </c>
      <c r="P3019" s="109">
        <v>42724.649305555555</v>
      </c>
      <c r="Q3019" s="106"/>
      <c r="R3019" s="109">
        <v>42731.652083333334</v>
      </c>
      <c r="S3019" s="109">
        <v>42726.697916666664</v>
      </c>
      <c r="T3019" s="106"/>
      <c r="U3019" s="106" t="s">
        <v>143</v>
      </c>
      <c r="V3019" s="106"/>
      <c r="W3019" s="110">
        <v>42733</v>
      </c>
      <c r="X3019" s="106">
        <v>0</v>
      </c>
      <c r="Y3019" s="106">
        <v>3</v>
      </c>
      <c r="Z3019" s="106"/>
      <c r="AA3019" s="106"/>
      <c r="AB3019" s="106"/>
      <c r="AC3019" s="106"/>
      <c r="AD3019" s="106"/>
      <c r="AE3019" s="106"/>
      <c r="AF3019" s="106"/>
      <c r="AG3019" s="106"/>
      <c r="AH3019" s="106" t="s">
        <v>10553</v>
      </c>
    </row>
    <row r="3020" spans="1:34" ht="15.75" customHeight="1" x14ac:dyDescent="0.2">
      <c r="A3020" s="106" t="s">
        <v>33</v>
      </c>
      <c r="B3020" s="106" t="s">
        <v>99</v>
      </c>
      <c r="C3020" s="51">
        <f t="shared" si="83"/>
        <v>53</v>
      </c>
      <c r="D3020" s="57">
        <v>2016</v>
      </c>
      <c r="E3020" s="57">
        <v>4</v>
      </c>
      <c r="F3020" s="106" t="s">
        <v>22</v>
      </c>
      <c r="G3020" s="107" t="s">
        <v>10554</v>
      </c>
      <c r="H3020" s="106" t="s">
        <v>10555</v>
      </c>
      <c r="I3020" s="108" t="s">
        <v>25</v>
      </c>
      <c r="J3020" s="108" t="s">
        <v>26</v>
      </c>
      <c r="K3020" s="106" t="s">
        <v>27</v>
      </c>
      <c r="L3020" s="106" t="s">
        <v>37</v>
      </c>
      <c r="M3020" s="106" t="s">
        <v>29</v>
      </c>
      <c r="N3020" s="106" t="s">
        <v>30</v>
      </c>
      <c r="O3020" s="106" t="s">
        <v>30</v>
      </c>
      <c r="P3020" s="109">
        <v>42723.609027777777</v>
      </c>
      <c r="Q3020" s="106"/>
      <c r="R3020" s="109">
        <v>42732.694444444445</v>
      </c>
      <c r="S3020" s="109">
        <v>42732.694444444445</v>
      </c>
      <c r="T3020" s="106"/>
      <c r="U3020" s="124" t="s">
        <v>10423</v>
      </c>
      <c r="V3020" s="106"/>
      <c r="W3020" s="110">
        <v>42734</v>
      </c>
      <c r="X3020" s="106">
        <v>0</v>
      </c>
      <c r="Y3020" s="106">
        <v>4</v>
      </c>
      <c r="Z3020" s="111" t="s">
        <v>10556</v>
      </c>
      <c r="AA3020" s="106"/>
      <c r="AB3020" s="106"/>
      <c r="AC3020" s="106"/>
      <c r="AD3020" s="106"/>
      <c r="AE3020" s="106"/>
      <c r="AF3020" s="106"/>
      <c r="AG3020" s="106"/>
      <c r="AH3020" s="106" t="s">
        <v>10557</v>
      </c>
    </row>
    <row r="3021" spans="1:34" ht="15.75" customHeight="1" x14ac:dyDescent="0.2">
      <c r="A3021" s="106" t="s">
        <v>33</v>
      </c>
      <c r="B3021" s="106" t="s">
        <v>145</v>
      </c>
      <c r="C3021" s="51">
        <f t="shared" si="83"/>
        <v>53</v>
      </c>
      <c r="D3021" s="57">
        <v>2016</v>
      </c>
      <c r="E3021" s="57">
        <v>4</v>
      </c>
      <c r="F3021" s="106" t="s">
        <v>22</v>
      </c>
      <c r="G3021" s="107" t="s">
        <v>10558</v>
      </c>
      <c r="H3021" s="106" t="s">
        <v>10559</v>
      </c>
      <c r="I3021" s="108" t="s">
        <v>25</v>
      </c>
      <c r="J3021" s="108" t="s">
        <v>26</v>
      </c>
      <c r="K3021" s="106" t="s">
        <v>27</v>
      </c>
      <c r="L3021" s="106" t="s">
        <v>37</v>
      </c>
      <c r="M3021" s="106" t="s">
        <v>29</v>
      </c>
      <c r="N3021" s="106" t="s">
        <v>2982</v>
      </c>
      <c r="O3021" s="106" t="s">
        <v>2982</v>
      </c>
      <c r="P3021" s="109">
        <v>42723.602777777778</v>
      </c>
      <c r="Q3021" s="106"/>
      <c r="R3021" s="109">
        <v>42732.806944444441</v>
      </c>
      <c r="S3021" s="109">
        <v>42732.806944444441</v>
      </c>
      <c r="T3021" s="106"/>
      <c r="U3021" s="124" t="s">
        <v>10423</v>
      </c>
      <c r="V3021" s="106"/>
      <c r="W3021" s="110">
        <v>42741</v>
      </c>
      <c r="X3021" s="106">
        <v>0</v>
      </c>
      <c r="Y3021" s="106">
        <v>2</v>
      </c>
      <c r="Z3021" s="106"/>
      <c r="AA3021" s="106"/>
      <c r="AB3021" s="106"/>
      <c r="AC3021" s="106"/>
      <c r="AD3021" s="106"/>
      <c r="AE3021" s="106"/>
      <c r="AF3021" s="106"/>
      <c r="AG3021" s="106"/>
      <c r="AH3021" s="106"/>
    </row>
    <row r="3022" spans="1:34" ht="15.75" hidden="1" customHeight="1" x14ac:dyDescent="0.2">
      <c r="A3022" s="106" t="s">
        <v>219</v>
      </c>
      <c r="B3022" s="106" t="s">
        <v>85</v>
      </c>
      <c r="C3022" s="51">
        <f t="shared" si="83"/>
        <v>52</v>
      </c>
      <c r="D3022" s="57">
        <v>2016</v>
      </c>
      <c r="E3022" s="57">
        <v>4</v>
      </c>
      <c r="F3022" s="106" t="s">
        <v>22</v>
      </c>
      <c r="G3022" s="107" t="s">
        <v>10560</v>
      </c>
      <c r="H3022" s="106" t="s">
        <v>10561</v>
      </c>
      <c r="I3022" s="108" t="s">
        <v>25</v>
      </c>
      <c r="J3022" s="108" t="s">
        <v>26</v>
      </c>
      <c r="K3022" s="106" t="s">
        <v>27</v>
      </c>
      <c r="L3022" s="106" t="s">
        <v>37</v>
      </c>
      <c r="M3022" s="106" t="s">
        <v>29</v>
      </c>
      <c r="N3022" s="106" t="s">
        <v>116</v>
      </c>
      <c r="O3022" s="106" t="s">
        <v>116</v>
      </c>
      <c r="P3022" s="109">
        <v>42723.475694444445</v>
      </c>
      <c r="Q3022" s="106"/>
      <c r="R3022" s="109">
        <v>42731.686111111114</v>
      </c>
      <c r="S3022" s="109">
        <v>42725.5</v>
      </c>
      <c r="T3022" s="106"/>
      <c r="U3022" s="106" t="s">
        <v>54</v>
      </c>
      <c r="V3022" s="106"/>
      <c r="W3022" s="106"/>
      <c r="X3022" s="106">
        <v>0</v>
      </c>
      <c r="Y3022" s="106">
        <v>2</v>
      </c>
      <c r="Z3022" s="111" t="s">
        <v>10562</v>
      </c>
      <c r="AA3022" s="106"/>
      <c r="AB3022" s="106"/>
      <c r="AC3022" s="106"/>
      <c r="AD3022" s="106"/>
      <c r="AE3022" s="106"/>
      <c r="AF3022" s="106" t="s">
        <v>10563</v>
      </c>
      <c r="AG3022" s="106"/>
      <c r="AH3022" s="106" t="s">
        <v>10564</v>
      </c>
    </row>
    <row r="3023" spans="1:34" ht="15.75" customHeight="1" x14ac:dyDescent="0.2">
      <c r="A3023" s="106" t="s">
        <v>33</v>
      </c>
      <c r="B3023" s="106" t="s">
        <v>2726</v>
      </c>
      <c r="C3023" s="51">
        <f t="shared" si="83"/>
        <v>52</v>
      </c>
      <c r="D3023" s="57">
        <v>2016</v>
      </c>
      <c r="E3023" s="57">
        <v>4</v>
      </c>
      <c r="F3023" s="106" t="s">
        <v>22</v>
      </c>
      <c r="G3023" s="107" t="s">
        <v>10565</v>
      </c>
      <c r="H3023" s="106" t="s">
        <v>10566</v>
      </c>
      <c r="I3023" s="108" t="s">
        <v>25</v>
      </c>
      <c r="J3023" s="108" t="s">
        <v>26</v>
      </c>
      <c r="K3023" s="106" t="s">
        <v>27</v>
      </c>
      <c r="L3023" s="106" t="s">
        <v>37</v>
      </c>
      <c r="M3023" s="106" t="s">
        <v>29</v>
      </c>
      <c r="N3023" s="106" t="s">
        <v>116</v>
      </c>
      <c r="O3023" s="106" t="s">
        <v>116</v>
      </c>
      <c r="P3023" s="109">
        <v>42723.46597222222</v>
      </c>
      <c r="Q3023" s="106"/>
      <c r="R3023" s="109">
        <v>42731.652083333334</v>
      </c>
      <c r="S3023" s="109">
        <v>42723.954861111109</v>
      </c>
      <c r="T3023" s="106"/>
      <c r="U3023" s="124" t="s">
        <v>10423</v>
      </c>
      <c r="V3023" s="106"/>
      <c r="W3023" s="110">
        <v>42724</v>
      </c>
      <c r="X3023" s="106">
        <v>0</v>
      </c>
      <c r="Y3023" s="106">
        <v>2</v>
      </c>
      <c r="Z3023" s="106"/>
      <c r="AA3023" s="106"/>
      <c r="AB3023" s="106"/>
      <c r="AC3023" s="106"/>
      <c r="AD3023" s="106"/>
      <c r="AE3023" s="106"/>
      <c r="AF3023" s="106"/>
      <c r="AG3023" s="106"/>
      <c r="AH3023" s="106" t="s">
        <v>10567</v>
      </c>
    </row>
    <row r="3024" spans="1:34" ht="15.75" customHeight="1" x14ac:dyDescent="0.2">
      <c r="A3024" s="106" t="s">
        <v>33</v>
      </c>
      <c r="B3024" s="106" t="s">
        <v>41</v>
      </c>
      <c r="C3024" s="51">
        <f t="shared" si="83"/>
        <v>52</v>
      </c>
      <c r="D3024" s="57">
        <v>2016</v>
      </c>
      <c r="E3024" s="57">
        <v>4</v>
      </c>
      <c r="F3024" s="106" t="s">
        <v>22</v>
      </c>
      <c r="G3024" s="107" t="s">
        <v>10568</v>
      </c>
      <c r="H3024" s="106" t="s">
        <v>10569</v>
      </c>
      <c r="I3024" s="108" t="s">
        <v>36</v>
      </c>
      <c r="J3024" s="108" t="s">
        <v>26</v>
      </c>
      <c r="K3024" s="106" t="s">
        <v>27</v>
      </c>
      <c r="L3024" s="106" t="s">
        <v>88</v>
      </c>
      <c r="M3024" s="106" t="s">
        <v>30</v>
      </c>
      <c r="N3024" s="106" t="s">
        <v>116</v>
      </c>
      <c r="O3024" s="106" t="s">
        <v>116</v>
      </c>
      <c r="P3024" s="109">
        <v>42723.456944444442</v>
      </c>
      <c r="Q3024" s="106"/>
      <c r="R3024" s="109">
        <v>42731.686805555553</v>
      </c>
      <c r="S3024" s="109">
        <v>42723.834027777775</v>
      </c>
      <c r="T3024" s="106"/>
      <c r="U3024" s="124" t="s">
        <v>10423</v>
      </c>
      <c r="V3024" s="106"/>
      <c r="W3024" s="106"/>
      <c r="X3024" s="106">
        <v>0</v>
      </c>
      <c r="Y3024" s="106">
        <v>1</v>
      </c>
      <c r="Z3024" s="111" t="s">
        <v>10570</v>
      </c>
      <c r="AA3024" s="106"/>
      <c r="AB3024" s="106"/>
      <c r="AC3024" s="106"/>
      <c r="AD3024" s="106"/>
      <c r="AE3024" s="106"/>
      <c r="AF3024" s="106"/>
      <c r="AG3024" s="106"/>
      <c r="AH3024" s="106" t="s">
        <v>10571</v>
      </c>
    </row>
    <row r="3025" spans="1:34" ht="15.75" customHeight="1" x14ac:dyDescent="0.2">
      <c r="A3025" s="106" t="s">
        <v>33</v>
      </c>
      <c r="B3025" s="106" t="s">
        <v>10575</v>
      </c>
      <c r="C3025" s="51">
        <f t="shared" si="83"/>
        <v>52</v>
      </c>
      <c r="D3025" s="57">
        <v>2016</v>
      </c>
      <c r="E3025" s="57">
        <v>4</v>
      </c>
      <c r="F3025" s="106" t="s">
        <v>22</v>
      </c>
      <c r="G3025" s="107" t="s">
        <v>10572</v>
      </c>
      <c r="H3025" s="106" t="s">
        <v>10573</v>
      </c>
      <c r="I3025" s="108" t="s">
        <v>25</v>
      </c>
      <c r="J3025" s="108" t="s">
        <v>26</v>
      </c>
      <c r="K3025" s="106" t="s">
        <v>27</v>
      </c>
      <c r="L3025" s="106" t="s">
        <v>37</v>
      </c>
      <c r="M3025" s="106" t="s">
        <v>29</v>
      </c>
      <c r="N3025" s="106" t="s">
        <v>116</v>
      </c>
      <c r="O3025" s="106" t="s">
        <v>116</v>
      </c>
      <c r="P3025" s="109">
        <v>42723.452777777777</v>
      </c>
      <c r="Q3025" s="106"/>
      <c r="R3025" s="109">
        <v>42731.686805555553</v>
      </c>
      <c r="S3025" s="109">
        <v>42723.547222222223</v>
      </c>
      <c r="T3025" s="106"/>
      <c r="U3025" s="124" t="s">
        <v>10423</v>
      </c>
      <c r="V3025" s="106"/>
      <c r="W3025" s="106"/>
      <c r="X3025" s="106">
        <v>0</v>
      </c>
      <c r="Y3025" s="106">
        <v>1</v>
      </c>
      <c r="Z3025" s="106"/>
      <c r="AA3025" s="106"/>
      <c r="AB3025" s="106"/>
      <c r="AC3025" s="106"/>
      <c r="AD3025" s="106"/>
      <c r="AE3025" s="106"/>
      <c r="AF3025" s="106"/>
      <c r="AG3025" s="106"/>
      <c r="AH3025" s="106" t="s">
        <v>10574</v>
      </c>
    </row>
    <row r="3026" spans="1:34" ht="15.75" customHeight="1" x14ac:dyDescent="0.2">
      <c r="A3026" s="106" t="s">
        <v>33</v>
      </c>
      <c r="B3026" s="106" t="s">
        <v>133</v>
      </c>
      <c r="C3026" s="51">
        <f t="shared" si="83"/>
        <v>52</v>
      </c>
      <c r="D3026" s="57">
        <v>2016</v>
      </c>
      <c r="E3026" s="57">
        <v>4</v>
      </c>
      <c r="F3026" s="106" t="s">
        <v>22</v>
      </c>
      <c r="G3026" s="107" t="s">
        <v>10576</v>
      </c>
      <c r="H3026" s="106" t="s">
        <v>10577</v>
      </c>
      <c r="I3026" s="108" t="s">
        <v>36</v>
      </c>
      <c r="J3026" s="108" t="s">
        <v>26</v>
      </c>
      <c r="K3026" s="106" t="s">
        <v>27</v>
      </c>
      <c r="L3026" s="106" t="s">
        <v>88</v>
      </c>
      <c r="M3026" s="106" t="s">
        <v>29</v>
      </c>
      <c r="N3026" s="106" t="s">
        <v>116</v>
      </c>
      <c r="O3026" s="106" t="s">
        <v>116</v>
      </c>
      <c r="P3026" s="109">
        <v>42723.3125</v>
      </c>
      <c r="Q3026" s="106"/>
      <c r="R3026" s="109">
        <v>42731.686805555553</v>
      </c>
      <c r="S3026" s="109">
        <v>42723.556250000001</v>
      </c>
      <c r="T3026" s="106"/>
      <c r="U3026" s="124" t="s">
        <v>10423</v>
      </c>
      <c r="V3026" s="106"/>
      <c r="W3026" s="110">
        <v>42724</v>
      </c>
      <c r="X3026" s="106">
        <v>0</v>
      </c>
      <c r="Y3026" s="106">
        <v>1</v>
      </c>
      <c r="Z3026" s="111" t="s">
        <v>10578</v>
      </c>
      <c r="AA3026" s="106"/>
      <c r="AB3026" s="106"/>
      <c r="AC3026" s="106"/>
      <c r="AD3026" s="106"/>
      <c r="AE3026" s="106"/>
      <c r="AF3026" s="106"/>
      <c r="AG3026" s="106"/>
      <c r="AH3026" s="106" t="s">
        <v>10579</v>
      </c>
    </row>
    <row r="3027" spans="1:34" ht="15.75" customHeight="1" x14ac:dyDescent="0.2">
      <c r="A3027" s="106" t="s">
        <v>33</v>
      </c>
      <c r="B3027" s="106" t="s">
        <v>133</v>
      </c>
      <c r="C3027" s="51">
        <f t="shared" si="83"/>
        <v>52</v>
      </c>
      <c r="D3027" s="57">
        <v>2016</v>
      </c>
      <c r="E3027" s="57">
        <v>4</v>
      </c>
      <c r="F3027" s="106" t="s">
        <v>22</v>
      </c>
      <c r="G3027" s="107" t="s">
        <v>10580</v>
      </c>
      <c r="H3027" s="106" t="s">
        <v>10581</v>
      </c>
      <c r="I3027" s="108" t="s">
        <v>36</v>
      </c>
      <c r="J3027" s="108" t="s">
        <v>26</v>
      </c>
      <c r="K3027" s="106" t="s">
        <v>27</v>
      </c>
      <c r="L3027" s="106" t="s">
        <v>88</v>
      </c>
      <c r="M3027" s="106" t="s">
        <v>29</v>
      </c>
      <c r="N3027" s="106" t="s">
        <v>116</v>
      </c>
      <c r="O3027" s="106" t="s">
        <v>116</v>
      </c>
      <c r="P3027" s="109">
        <v>42723.310416666667</v>
      </c>
      <c r="Q3027" s="106"/>
      <c r="R3027" s="109">
        <v>42731.6875</v>
      </c>
      <c r="S3027" s="109">
        <v>42723.752083333333</v>
      </c>
      <c r="T3027" s="106"/>
      <c r="U3027" s="124" t="s">
        <v>10423</v>
      </c>
      <c r="V3027" s="106"/>
      <c r="W3027" s="110">
        <v>42725</v>
      </c>
      <c r="X3027" s="106">
        <v>0</v>
      </c>
      <c r="Y3027" s="106">
        <v>3</v>
      </c>
      <c r="Z3027" s="111" t="s">
        <v>10582</v>
      </c>
      <c r="AA3027" s="106"/>
      <c r="AB3027" s="106"/>
      <c r="AC3027" s="106"/>
      <c r="AD3027" s="106"/>
      <c r="AE3027" s="106"/>
      <c r="AF3027" s="106"/>
      <c r="AG3027" s="106"/>
      <c r="AH3027" s="106" t="s">
        <v>10583</v>
      </c>
    </row>
    <row r="3028" spans="1:34" ht="15.75" customHeight="1" x14ac:dyDescent="0.2">
      <c r="A3028" s="106" t="s">
        <v>33</v>
      </c>
      <c r="B3028" s="106" t="s">
        <v>32</v>
      </c>
      <c r="C3028" s="51">
        <f t="shared" si="83"/>
        <v>52</v>
      </c>
      <c r="D3028" s="57">
        <v>2016</v>
      </c>
      <c r="E3028" s="57">
        <v>4</v>
      </c>
      <c r="F3028" s="106" t="s">
        <v>22</v>
      </c>
      <c r="G3028" s="107" t="s">
        <v>10584</v>
      </c>
      <c r="H3028" s="106" t="s">
        <v>10585</v>
      </c>
      <c r="I3028" s="108" t="s">
        <v>36</v>
      </c>
      <c r="J3028" s="108" t="s">
        <v>26</v>
      </c>
      <c r="K3028" s="106" t="s">
        <v>27</v>
      </c>
      <c r="L3028" s="106" t="s">
        <v>37</v>
      </c>
      <c r="M3028" s="106" t="s">
        <v>29</v>
      </c>
      <c r="N3028" s="106" t="s">
        <v>116</v>
      </c>
      <c r="O3028" s="106" t="s">
        <v>116</v>
      </c>
      <c r="P3028" s="109">
        <v>42721.445138888892</v>
      </c>
      <c r="Q3028" s="106"/>
      <c r="R3028" s="109">
        <v>42731.6875</v>
      </c>
      <c r="S3028" s="109">
        <v>42725.830555555556</v>
      </c>
      <c r="T3028" s="106"/>
      <c r="U3028" s="124" t="s">
        <v>10423</v>
      </c>
      <c r="V3028" s="106"/>
      <c r="W3028" s="106"/>
      <c r="X3028" s="106">
        <v>0</v>
      </c>
      <c r="Y3028" s="106">
        <v>2</v>
      </c>
      <c r="Z3028" s="111" t="s">
        <v>10586</v>
      </c>
      <c r="AA3028" s="106"/>
      <c r="AB3028" s="106"/>
      <c r="AC3028" s="106"/>
      <c r="AD3028" s="106"/>
      <c r="AE3028" s="106"/>
      <c r="AF3028" s="106" t="s">
        <v>10587</v>
      </c>
      <c r="AG3028" s="106"/>
      <c r="AH3028" s="106" t="s">
        <v>10588</v>
      </c>
    </row>
    <row r="3029" spans="1:34" ht="15.75" customHeight="1" x14ac:dyDescent="0.2">
      <c r="A3029" s="106" t="s">
        <v>33</v>
      </c>
      <c r="B3029" s="106" t="s">
        <v>133</v>
      </c>
      <c r="C3029" s="51">
        <f t="shared" si="83"/>
        <v>52</v>
      </c>
      <c r="D3029" s="57">
        <v>2016</v>
      </c>
      <c r="E3029" s="57">
        <v>4</v>
      </c>
      <c r="F3029" s="106" t="s">
        <v>22</v>
      </c>
      <c r="G3029" s="107" t="s">
        <v>10589</v>
      </c>
      <c r="H3029" s="106" t="s">
        <v>10590</v>
      </c>
      <c r="I3029" s="108" t="s">
        <v>36</v>
      </c>
      <c r="J3029" s="108" t="s">
        <v>26</v>
      </c>
      <c r="K3029" s="106" t="s">
        <v>27</v>
      </c>
      <c r="L3029" s="106" t="s">
        <v>88</v>
      </c>
      <c r="M3029" s="106" t="s">
        <v>30</v>
      </c>
      <c r="N3029" s="106" t="s">
        <v>6504</v>
      </c>
      <c r="O3029" s="106" t="s">
        <v>6504</v>
      </c>
      <c r="P3029" s="109">
        <v>42721.20208333333</v>
      </c>
      <c r="Q3029" s="106"/>
      <c r="R3029" s="109">
        <v>42731.688194444447</v>
      </c>
      <c r="S3029" s="109">
        <v>42723.823611111111</v>
      </c>
      <c r="T3029" s="106"/>
      <c r="U3029" s="124" t="s">
        <v>10423</v>
      </c>
      <c r="V3029" s="106"/>
      <c r="W3029" s="106"/>
      <c r="X3029" s="106">
        <v>0</v>
      </c>
      <c r="Y3029" s="106">
        <v>3</v>
      </c>
      <c r="Z3029" s="111" t="s">
        <v>10444</v>
      </c>
      <c r="AA3029" s="106"/>
      <c r="AB3029" s="106"/>
      <c r="AC3029" s="106"/>
      <c r="AD3029" s="106"/>
      <c r="AE3029" s="106"/>
      <c r="AF3029" s="106"/>
      <c r="AG3029" s="106"/>
      <c r="AH3029" s="106" t="s">
        <v>10591</v>
      </c>
    </row>
    <row r="3030" spans="1:34" ht="15.75" hidden="1" customHeight="1" x14ac:dyDescent="0.2">
      <c r="A3030" s="106" t="s">
        <v>33</v>
      </c>
      <c r="B3030" s="106" t="s">
        <v>145</v>
      </c>
      <c r="C3030" s="51">
        <f t="shared" si="83"/>
        <v>51</v>
      </c>
      <c r="D3030" s="57">
        <v>2016</v>
      </c>
      <c r="E3030" s="57">
        <v>4</v>
      </c>
      <c r="F3030" s="106" t="s">
        <v>22</v>
      </c>
      <c r="G3030" s="107" t="s">
        <v>10592</v>
      </c>
      <c r="H3030" s="106" t="s">
        <v>10593</v>
      </c>
      <c r="I3030" s="108" t="s">
        <v>25</v>
      </c>
      <c r="J3030" s="108" t="s">
        <v>26</v>
      </c>
      <c r="K3030" s="106" t="s">
        <v>27</v>
      </c>
      <c r="L3030" s="106" t="s">
        <v>37</v>
      </c>
      <c r="M3030" s="106" t="s">
        <v>29</v>
      </c>
      <c r="N3030" s="106" t="s">
        <v>30</v>
      </c>
      <c r="O3030" s="106" t="s">
        <v>30</v>
      </c>
      <c r="P3030" s="109">
        <v>42720.504861111112</v>
      </c>
      <c r="Q3030" s="106"/>
      <c r="R3030" s="109">
        <v>42723.680555555555</v>
      </c>
      <c r="S3030" s="109">
        <v>42720.6</v>
      </c>
      <c r="T3030" s="106"/>
      <c r="U3030" s="106" t="s">
        <v>54</v>
      </c>
      <c r="V3030" s="106"/>
      <c r="W3030" s="110">
        <v>42727</v>
      </c>
      <c r="X3030" s="106">
        <v>0</v>
      </c>
      <c r="Y3030" s="106">
        <v>3</v>
      </c>
      <c r="Z3030" s="106"/>
      <c r="AA3030" s="106"/>
      <c r="AB3030" s="106"/>
      <c r="AC3030" s="106"/>
      <c r="AD3030" s="106"/>
      <c r="AE3030" s="106"/>
      <c r="AF3030" s="106"/>
      <c r="AG3030" s="106"/>
      <c r="AH3030" s="106" t="s">
        <v>10594</v>
      </c>
    </row>
    <row r="3031" spans="1:34" ht="15.75" hidden="1" customHeight="1" x14ac:dyDescent="0.2">
      <c r="A3031" s="106" t="s">
        <v>33</v>
      </c>
      <c r="B3031" s="106" t="s">
        <v>56</v>
      </c>
      <c r="C3031" s="51">
        <f t="shared" si="83"/>
        <v>52</v>
      </c>
      <c r="D3031" s="57">
        <v>2016</v>
      </c>
      <c r="E3031" s="57">
        <v>4</v>
      </c>
      <c r="F3031" s="106" t="s">
        <v>22</v>
      </c>
      <c r="G3031" s="107" t="s">
        <v>10595</v>
      </c>
      <c r="H3031" s="106" t="s">
        <v>10596</v>
      </c>
      <c r="I3031" s="108" t="s">
        <v>25</v>
      </c>
      <c r="J3031" s="108" t="s">
        <v>26</v>
      </c>
      <c r="K3031" s="106" t="s">
        <v>27</v>
      </c>
      <c r="L3031" s="106" t="s">
        <v>88</v>
      </c>
      <c r="M3031" s="106" t="s">
        <v>5045</v>
      </c>
      <c r="N3031" s="106" t="s">
        <v>5045</v>
      </c>
      <c r="O3031" s="106" t="s">
        <v>5045</v>
      </c>
      <c r="P3031" s="109">
        <v>42720.499305555553</v>
      </c>
      <c r="Q3031" s="106"/>
      <c r="R3031" s="109">
        <v>42731.688194444447</v>
      </c>
      <c r="S3031" s="109">
        <v>42723.711111111108</v>
      </c>
      <c r="T3031" s="106"/>
      <c r="U3031" s="106" t="s">
        <v>54</v>
      </c>
      <c r="V3031" s="106"/>
      <c r="W3031" s="106"/>
      <c r="X3031" s="106">
        <v>0</v>
      </c>
      <c r="Y3031" s="106">
        <v>1</v>
      </c>
      <c r="Z3031" s="106"/>
      <c r="AA3031" s="106"/>
      <c r="AB3031" s="106"/>
      <c r="AC3031" s="106"/>
      <c r="AD3031" s="106"/>
      <c r="AE3031" s="106"/>
      <c r="AF3031" s="106"/>
      <c r="AG3031" s="106"/>
      <c r="AH3031" s="106" t="s">
        <v>10597</v>
      </c>
    </row>
    <row r="3032" spans="1:34" ht="15.75" customHeight="1" x14ac:dyDescent="0.2">
      <c r="A3032" s="106" t="s">
        <v>33</v>
      </c>
      <c r="B3032" s="106" t="s">
        <v>76</v>
      </c>
      <c r="C3032" s="51">
        <f t="shared" si="83"/>
        <v>51</v>
      </c>
      <c r="D3032" s="57">
        <v>2016</v>
      </c>
      <c r="E3032" s="57">
        <v>4</v>
      </c>
      <c r="F3032" s="106" t="s">
        <v>22</v>
      </c>
      <c r="G3032" s="107" t="s">
        <v>10598</v>
      </c>
      <c r="H3032" s="106" t="s">
        <v>10599</v>
      </c>
      <c r="I3032" s="108" t="s">
        <v>36</v>
      </c>
      <c r="J3032" s="108" t="s">
        <v>26</v>
      </c>
      <c r="K3032" s="106" t="s">
        <v>2703</v>
      </c>
      <c r="L3032" s="106" t="s">
        <v>37</v>
      </c>
      <c r="M3032" s="106" t="s">
        <v>29</v>
      </c>
      <c r="N3032" s="106" t="s">
        <v>10380</v>
      </c>
      <c r="O3032" s="106" t="s">
        <v>10380</v>
      </c>
      <c r="P3032" s="109">
        <v>42719.635416666664</v>
      </c>
      <c r="Q3032" s="106"/>
      <c r="R3032" s="109">
        <v>42723.679861111108</v>
      </c>
      <c r="S3032" s="109">
        <v>42720.543749999997</v>
      </c>
      <c r="T3032" s="106"/>
      <c r="U3032" s="124" t="s">
        <v>10423</v>
      </c>
      <c r="V3032" s="106"/>
      <c r="W3032" s="110">
        <v>42726</v>
      </c>
      <c r="X3032" s="106">
        <v>0</v>
      </c>
      <c r="Y3032" s="106">
        <v>1</v>
      </c>
      <c r="Z3032" s="111" t="s">
        <v>10600</v>
      </c>
      <c r="AA3032" s="106"/>
      <c r="AB3032" s="106"/>
      <c r="AC3032" s="106"/>
      <c r="AD3032" s="106"/>
      <c r="AE3032" s="106"/>
      <c r="AF3032" s="106"/>
      <c r="AG3032" s="106"/>
      <c r="AH3032" s="106" t="s">
        <v>10601</v>
      </c>
    </row>
    <row r="3033" spans="1:34" ht="15.75" hidden="1" customHeight="1" x14ac:dyDescent="0.2">
      <c r="A3033" s="106" t="s">
        <v>33</v>
      </c>
      <c r="B3033" s="106" t="s">
        <v>41</v>
      </c>
      <c r="C3033" s="51">
        <f t="shared" si="83"/>
        <v>51</v>
      </c>
      <c r="D3033" s="57">
        <v>2016</v>
      </c>
      <c r="E3033" s="57">
        <v>4</v>
      </c>
      <c r="F3033" s="106" t="s">
        <v>22</v>
      </c>
      <c r="G3033" s="107" t="s">
        <v>10602</v>
      </c>
      <c r="H3033" s="106" t="s">
        <v>10603</v>
      </c>
      <c r="I3033" s="108" t="s">
        <v>25</v>
      </c>
      <c r="J3033" s="108" t="s">
        <v>26</v>
      </c>
      <c r="K3033" s="106" t="s">
        <v>27</v>
      </c>
      <c r="L3033" s="106" t="s">
        <v>37</v>
      </c>
      <c r="M3033" s="106" t="s">
        <v>29</v>
      </c>
      <c r="N3033" s="106" t="s">
        <v>38</v>
      </c>
      <c r="O3033" s="106" t="s">
        <v>38</v>
      </c>
      <c r="P3033" s="109">
        <v>42720.354166666664</v>
      </c>
      <c r="Q3033" s="106"/>
      <c r="R3033" s="109">
        <v>42723.680555555555</v>
      </c>
      <c r="S3033" s="109">
        <v>42720.734722222223</v>
      </c>
      <c r="T3033" s="106"/>
      <c r="U3033" s="106" t="s">
        <v>39</v>
      </c>
      <c r="V3033" s="106"/>
      <c r="W3033" s="110">
        <v>42724</v>
      </c>
      <c r="X3033" s="106">
        <v>0</v>
      </c>
      <c r="Y3033" s="106">
        <v>2</v>
      </c>
      <c r="Z3033" s="111" t="s">
        <v>10604</v>
      </c>
      <c r="AA3033" s="106"/>
      <c r="AB3033" s="106"/>
      <c r="AC3033" s="106"/>
      <c r="AD3033" s="106"/>
      <c r="AE3033" s="106"/>
      <c r="AF3033" s="106"/>
      <c r="AG3033" s="106"/>
      <c r="AH3033" s="106" t="s">
        <v>10605</v>
      </c>
    </row>
    <row r="3034" spans="1:34" ht="15.75" customHeight="1" x14ac:dyDescent="0.2">
      <c r="A3034" s="106" t="s">
        <v>33</v>
      </c>
      <c r="B3034" s="106" t="s">
        <v>2726</v>
      </c>
      <c r="C3034" s="51">
        <f t="shared" si="83"/>
        <v>51</v>
      </c>
      <c r="D3034" s="57">
        <v>2016</v>
      </c>
      <c r="E3034" s="57">
        <v>4</v>
      </c>
      <c r="F3034" s="106" t="s">
        <v>22</v>
      </c>
      <c r="G3034" s="107" t="s">
        <v>10606</v>
      </c>
      <c r="H3034" s="106" t="s">
        <v>10607</v>
      </c>
      <c r="I3034" s="108" t="s">
        <v>36</v>
      </c>
      <c r="J3034" s="108" t="s">
        <v>26</v>
      </c>
      <c r="K3034" s="106" t="s">
        <v>27</v>
      </c>
      <c r="L3034" s="106" t="s">
        <v>88</v>
      </c>
      <c r="M3034" s="106" t="s">
        <v>116</v>
      </c>
      <c r="N3034" s="106" t="s">
        <v>6504</v>
      </c>
      <c r="O3034" s="106" t="s">
        <v>6504</v>
      </c>
      <c r="P3034" s="109">
        <v>42720.186111111114</v>
      </c>
      <c r="Q3034" s="106"/>
      <c r="R3034" s="109">
        <v>42731.688888888886</v>
      </c>
      <c r="S3034" s="109">
        <v>42721.438888888886</v>
      </c>
      <c r="T3034" s="106"/>
      <c r="U3034" s="124" t="s">
        <v>10423</v>
      </c>
      <c r="V3034" s="106"/>
      <c r="W3034" s="106"/>
      <c r="X3034" s="106">
        <v>0</v>
      </c>
      <c r="Y3034" s="106">
        <v>4</v>
      </c>
      <c r="Z3034" s="106" t="s">
        <v>10608</v>
      </c>
      <c r="AA3034" s="106"/>
      <c r="AB3034" s="106"/>
      <c r="AC3034" s="106"/>
      <c r="AD3034" s="106"/>
      <c r="AE3034" s="106"/>
      <c r="AF3034" s="106"/>
      <c r="AG3034" s="106"/>
      <c r="AH3034" s="106" t="s">
        <v>10609</v>
      </c>
    </row>
    <row r="3035" spans="1:34" ht="15.75" customHeight="1" x14ac:dyDescent="0.2">
      <c r="A3035" s="106" t="s">
        <v>33</v>
      </c>
      <c r="B3035" s="106" t="s">
        <v>56</v>
      </c>
      <c r="C3035" s="51">
        <f t="shared" si="83"/>
        <v>53</v>
      </c>
      <c r="D3035" s="57">
        <v>2016</v>
      </c>
      <c r="E3035" s="57">
        <v>4</v>
      </c>
      <c r="F3035" s="106" t="s">
        <v>22</v>
      </c>
      <c r="G3035" s="107" t="s">
        <v>10610</v>
      </c>
      <c r="H3035" s="106" t="s">
        <v>10611</v>
      </c>
      <c r="I3035" s="108" t="s">
        <v>25</v>
      </c>
      <c r="J3035" s="108" t="s">
        <v>26</v>
      </c>
      <c r="K3035" s="106" t="s">
        <v>27</v>
      </c>
      <c r="L3035" s="106" t="s">
        <v>37</v>
      </c>
      <c r="M3035" s="106" t="s">
        <v>29</v>
      </c>
      <c r="N3035" s="106" t="s">
        <v>3796</v>
      </c>
      <c r="O3035" s="106" t="s">
        <v>3796</v>
      </c>
      <c r="P3035" s="109">
        <v>42719.521527777775</v>
      </c>
      <c r="Q3035" s="106"/>
      <c r="R3035" s="109">
        <v>42738.531944444447</v>
      </c>
      <c r="S3035" s="109">
        <v>42731.76458333333</v>
      </c>
      <c r="T3035" s="106"/>
      <c r="U3035" s="124" t="s">
        <v>10423</v>
      </c>
      <c r="V3035" s="106"/>
      <c r="W3035" s="110">
        <v>42734</v>
      </c>
      <c r="X3035" s="106">
        <v>0</v>
      </c>
      <c r="Y3035" s="106">
        <v>3</v>
      </c>
      <c r="Z3035" s="106"/>
      <c r="AA3035" s="106"/>
      <c r="AB3035" s="106"/>
      <c r="AC3035" s="106"/>
      <c r="AD3035" s="106"/>
      <c r="AE3035" s="106" t="s">
        <v>10612</v>
      </c>
      <c r="AF3035" s="106"/>
      <c r="AG3035" s="106"/>
      <c r="AH3035" s="106" t="s">
        <v>10613</v>
      </c>
    </row>
    <row r="3036" spans="1:34" ht="15.75" customHeight="1" x14ac:dyDescent="0.2">
      <c r="A3036" s="106" t="s">
        <v>33</v>
      </c>
      <c r="B3036" s="106" t="s">
        <v>120</v>
      </c>
      <c r="C3036" s="51">
        <f t="shared" si="83"/>
        <v>51</v>
      </c>
      <c r="D3036" s="57">
        <v>2016</v>
      </c>
      <c r="E3036" s="57">
        <v>4</v>
      </c>
      <c r="F3036" s="106" t="s">
        <v>22</v>
      </c>
      <c r="G3036" s="107" t="s">
        <v>10614</v>
      </c>
      <c r="H3036" s="106" t="s">
        <v>10615</v>
      </c>
      <c r="I3036" s="108" t="s">
        <v>36</v>
      </c>
      <c r="J3036" s="108" t="s">
        <v>26</v>
      </c>
      <c r="K3036" s="106" t="s">
        <v>27</v>
      </c>
      <c r="L3036" s="106" t="s">
        <v>88</v>
      </c>
      <c r="M3036" s="106" t="s">
        <v>116</v>
      </c>
      <c r="N3036" s="106" t="s">
        <v>8982</v>
      </c>
      <c r="O3036" s="106" t="s">
        <v>8982</v>
      </c>
      <c r="P3036" s="109">
        <v>42719.207638888889</v>
      </c>
      <c r="Q3036" s="106"/>
      <c r="R3036" s="109">
        <v>42731.688888888886</v>
      </c>
      <c r="S3036" s="109">
        <v>42719.481944444444</v>
      </c>
      <c r="T3036" s="106"/>
      <c r="U3036" s="124" t="s">
        <v>10423</v>
      </c>
      <c r="V3036" s="106"/>
      <c r="W3036" s="106"/>
      <c r="X3036" s="106">
        <v>0</v>
      </c>
      <c r="Y3036" s="106">
        <v>2</v>
      </c>
      <c r="Z3036" s="106" t="s">
        <v>10608</v>
      </c>
      <c r="AA3036" s="106"/>
      <c r="AB3036" s="106"/>
      <c r="AC3036" s="106"/>
      <c r="AD3036" s="106"/>
      <c r="AE3036" s="106"/>
      <c r="AF3036" s="106"/>
      <c r="AG3036" s="106"/>
      <c r="AH3036" s="106" t="s">
        <v>10616</v>
      </c>
    </row>
    <row r="3037" spans="1:34" ht="15.75" customHeight="1" x14ac:dyDescent="0.2">
      <c r="A3037" s="106" t="s">
        <v>33</v>
      </c>
      <c r="B3037" s="106" t="s">
        <v>120</v>
      </c>
      <c r="C3037" s="51">
        <f t="shared" si="83"/>
        <v>51</v>
      </c>
      <c r="D3037" s="57">
        <v>2016</v>
      </c>
      <c r="E3037" s="57">
        <v>4</v>
      </c>
      <c r="F3037" s="106" t="s">
        <v>22</v>
      </c>
      <c r="G3037" s="107" t="s">
        <v>10617</v>
      </c>
      <c r="H3037" s="106" t="s">
        <v>10618</v>
      </c>
      <c r="I3037" s="108" t="s">
        <v>36</v>
      </c>
      <c r="J3037" s="108" t="s">
        <v>26</v>
      </c>
      <c r="K3037" s="106" t="s">
        <v>27</v>
      </c>
      <c r="L3037" s="106" t="s">
        <v>88</v>
      </c>
      <c r="M3037" s="106" t="s">
        <v>116</v>
      </c>
      <c r="N3037" s="106" t="s">
        <v>8982</v>
      </c>
      <c r="O3037" s="106" t="s">
        <v>8982</v>
      </c>
      <c r="P3037" s="109">
        <v>42718.214583333334</v>
      </c>
      <c r="Q3037" s="106"/>
      <c r="R3037" s="109">
        <v>42731.688888888886</v>
      </c>
      <c r="S3037" s="109">
        <v>42718.265972222223</v>
      </c>
      <c r="T3037" s="106"/>
      <c r="U3037" s="124" t="s">
        <v>10423</v>
      </c>
      <c r="V3037" s="106"/>
      <c r="W3037" s="106"/>
      <c r="X3037" s="106">
        <v>0</v>
      </c>
      <c r="Y3037" s="106">
        <v>2</v>
      </c>
      <c r="Z3037" s="111" t="s">
        <v>10619</v>
      </c>
      <c r="AA3037" s="106"/>
      <c r="AB3037" s="106"/>
      <c r="AC3037" s="106"/>
      <c r="AD3037" s="106"/>
      <c r="AE3037" s="106"/>
      <c r="AF3037" s="106"/>
      <c r="AG3037" s="106"/>
      <c r="AH3037" s="106" t="s">
        <v>10620</v>
      </c>
    </row>
    <row r="3038" spans="1:34" ht="15.75" customHeight="1" x14ac:dyDescent="0.2">
      <c r="A3038" s="106" t="s">
        <v>33</v>
      </c>
      <c r="B3038" s="106" t="s">
        <v>2726</v>
      </c>
      <c r="C3038" s="51">
        <f t="shared" si="83"/>
        <v>53</v>
      </c>
      <c r="D3038" s="57">
        <v>2016</v>
      </c>
      <c r="E3038" s="57">
        <v>4</v>
      </c>
      <c r="F3038" s="106" t="s">
        <v>22</v>
      </c>
      <c r="G3038" s="107" t="s">
        <v>10621</v>
      </c>
      <c r="H3038" s="106" t="s">
        <v>10622</v>
      </c>
      <c r="I3038" s="108" t="s">
        <v>36</v>
      </c>
      <c r="J3038" s="108" t="s">
        <v>26</v>
      </c>
      <c r="K3038" s="106" t="s">
        <v>27</v>
      </c>
      <c r="L3038" s="106" t="s">
        <v>88</v>
      </c>
      <c r="M3038" s="106" t="s">
        <v>306</v>
      </c>
      <c r="N3038" s="106" t="s">
        <v>8020</v>
      </c>
      <c r="O3038" s="106" t="s">
        <v>8020</v>
      </c>
      <c r="P3038" s="109">
        <v>42718.211805555555</v>
      </c>
      <c r="Q3038" s="106"/>
      <c r="R3038" s="109">
        <v>42738.531944444447</v>
      </c>
      <c r="S3038" s="109">
        <v>42734.459722222222</v>
      </c>
      <c r="T3038" s="106"/>
      <c r="U3038" s="124" t="s">
        <v>10423</v>
      </c>
      <c r="V3038" s="106"/>
      <c r="W3038" s="106"/>
      <c r="X3038" s="106">
        <v>0</v>
      </c>
      <c r="Y3038" s="106">
        <v>3</v>
      </c>
      <c r="Z3038" s="111" t="s">
        <v>10623</v>
      </c>
      <c r="AA3038" s="106"/>
      <c r="AB3038" s="106"/>
      <c r="AC3038" s="106"/>
      <c r="AD3038" s="106"/>
      <c r="AE3038" s="106"/>
      <c r="AF3038" s="106"/>
      <c r="AG3038" s="106"/>
      <c r="AH3038" s="106" t="s">
        <v>10624</v>
      </c>
    </row>
    <row r="3039" spans="1:34" ht="15.75" customHeight="1" x14ac:dyDescent="0.2">
      <c r="A3039" s="106" t="s">
        <v>33</v>
      </c>
      <c r="B3039" s="106" t="s">
        <v>6457</v>
      </c>
      <c r="C3039" s="51">
        <f t="shared" si="83"/>
        <v>51</v>
      </c>
      <c r="D3039" s="57">
        <v>2016</v>
      </c>
      <c r="E3039" s="57">
        <v>4</v>
      </c>
      <c r="F3039" s="106" t="s">
        <v>22</v>
      </c>
      <c r="G3039" s="107" t="s">
        <v>10625</v>
      </c>
      <c r="H3039" s="106" t="s">
        <v>10626</v>
      </c>
      <c r="I3039" s="108" t="s">
        <v>36</v>
      </c>
      <c r="J3039" s="108" t="s">
        <v>26</v>
      </c>
      <c r="K3039" s="106" t="s">
        <v>27</v>
      </c>
      <c r="L3039" s="106" t="s">
        <v>88</v>
      </c>
      <c r="M3039" s="106" t="s">
        <v>116</v>
      </c>
      <c r="N3039" s="106" t="s">
        <v>6504</v>
      </c>
      <c r="O3039" s="106" t="s">
        <v>6504</v>
      </c>
      <c r="P3039" s="109">
        <v>42718.147222222222</v>
      </c>
      <c r="Q3039" s="106"/>
      <c r="R3039" s="109">
        <v>42731.689583333333</v>
      </c>
      <c r="S3039" s="109">
        <v>42718.314583333333</v>
      </c>
      <c r="T3039" s="106"/>
      <c r="U3039" s="124" t="s">
        <v>10423</v>
      </c>
      <c r="V3039" s="106"/>
      <c r="W3039" s="106"/>
      <c r="X3039" s="106">
        <v>0</v>
      </c>
      <c r="Y3039" s="106">
        <v>3</v>
      </c>
      <c r="Z3039" s="111" t="s">
        <v>10627</v>
      </c>
      <c r="AA3039" s="106"/>
      <c r="AB3039" s="106"/>
      <c r="AC3039" s="106"/>
      <c r="AD3039" s="106"/>
      <c r="AE3039" s="106"/>
      <c r="AF3039" s="106"/>
      <c r="AG3039" s="106"/>
      <c r="AH3039" s="106"/>
    </row>
    <row r="3040" spans="1:34" ht="15.75" customHeight="1" x14ac:dyDescent="0.2">
      <c r="A3040" s="106" t="s">
        <v>33</v>
      </c>
      <c r="B3040" s="106" t="s">
        <v>41</v>
      </c>
      <c r="C3040" s="51">
        <f t="shared" si="83"/>
        <v>51</v>
      </c>
      <c r="D3040" s="57">
        <v>2016</v>
      </c>
      <c r="E3040" s="57">
        <v>4</v>
      </c>
      <c r="F3040" s="106" t="s">
        <v>22</v>
      </c>
      <c r="G3040" s="107" t="s">
        <v>10628</v>
      </c>
      <c r="H3040" s="106" t="s">
        <v>10629</v>
      </c>
      <c r="I3040" s="108" t="s">
        <v>25</v>
      </c>
      <c r="J3040" s="108" t="s">
        <v>26</v>
      </c>
      <c r="K3040" s="106" t="s">
        <v>27</v>
      </c>
      <c r="L3040" s="106" t="s">
        <v>88</v>
      </c>
      <c r="M3040" s="106" t="s">
        <v>4515</v>
      </c>
      <c r="N3040" s="106" t="s">
        <v>9289</v>
      </c>
      <c r="O3040" s="106" t="s">
        <v>9289</v>
      </c>
      <c r="P3040" s="109">
        <v>42717.711111111108</v>
      </c>
      <c r="Q3040" s="106"/>
      <c r="R3040" s="109">
        <v>42731.689583333333</v>
      </c>
      <c r="S3040" s="109">
        <v>42718.26666666667</v>
      </c>
      <c r="T3040" s="106"/>
      <c r="U3040" s="124" t="s">
        <v>10423</v>
      </c>
      <c r="V3040" s="106"/>
      <c r="W3040" s="106"/>
      <c r="X3040" s="106">
        <v>0</v>
      </c>
      <c r="Y3040" s="106">
        <v>3</v>
      </c>
      <c r="Z3040" s="111" t="s">
        <v>10630</v>
      </c>
      <c r="AA3040" s="106"/>
      <c r="AB3040" s="106"/>
      <c r="AC3040" s="106"/>
      <c r="AD3040" s="106"/>
      <c r="AE3040" s="106"/>
      <c r="AF3040" s="106" t="s">
        <v>10631</v>
      </c>
      <c r="AG3040" s="106"/>
      <c r="AH3040" s="106" t="s">
        <v>10632</v>
      </c>
    </row>
    <row r="3041" spans="1:34" ht="15.75" hidden="1" customHeight="1" x14ac:dyDescent="0.2">
      <c r="A3041" s="106" t="s">
        <v>33</v>
      </c>
      <c r="B3041" s="106" t="s">
        <v>85</v>
      </c>
      <c r="C3041" s="51">
        <f t="shared" si="83"/>
        <v>51</v>
      </c>
      <c r="D3041" s="57">
        <v>2016</v>
      </c>
      <c r="E3041" s="57">
        <v>4</v>
      </c>
      <c r="F3041" s="106" t="s">
        <v>22</v>
      </c>
      <c r="G3041" s="107" t="s">
        <v>10634</v>
      </c>
      <c r="H3041" s="106" t="s">
        <v>10635</v>
      </c>
      <c r="I3041" s="108" t="s">
        <v>25</v>
      </c>
      <c r="J3041" s="108" t="s">
        <v>26</v>
      </c>
      <c r="K3041" s="106" t="s">
        <v>27</v>
      </c>
      <c r="L3041" s="106" t="s">
        <v>37</v>
      </c>
      <c r="M3041" s="106" t="s">
        <v>29</v>
      </c>
      <c r="N3041" s="106" t="s">
        <v>74</v>
      </c>
      <c r="O3041" s="106" t="s">
        <v>74</v>
      </c>
      <c r="P3041" s="109">
        <v>42717.70208333333</v>
      </c>
      <c r="Q3041" s="106"/>
      <c r="R3041" s="109">
        <v>42731.69027777778</v>
      </c>
      <c r="S3041" s="109">
        <v>42718.8125</v>
      </c>
      <c r="T3041" s="106"/>
      <c r="U3041" s="106" t="s">
        <v>54</v>
      </c>
      <c r="V3041" s="106"/>
      <c r="W3041" s="110">
        <v>42718</v>
      </c>
      <c r="X3041" s="106">
        <v>0</v>
      </c>
      <c r="Y3041" s="106">
        <v>3</v>
      </c>
      <c r="Z3041" s="106"/>
      <c r="AA3041" s="106"/>
      <c r="AB3041" s="106"/>
      <c r="AC3041" s="106"/>
      <c r="AD3041" s="106"/>
      <c r="AE3041" s="106"/>
      <c r="AF3041" s="106"/>
      <c r="AG3041" s="106"/>
      <c r="AH3041" s="106" t="s">
        <v>10636</v>
      </c>
    </row>
    <row r="3042" spans="1:34" ht="15.75" customHeight="1" x14ac:dyDescent="0.2">
      <c r="A3042" s="106" t="s">
        <v>71</v>
      </c>
      <c r="B3042" s="106" t="s">
        <v>9275</v>
      </c>
      <c r="C3042" s="51">
        <f t="shared" si="83"/>
        <v>52</v>
      </c>
      <c r="D3042" s="57">
        <v>2016</v>
      </c>
      <c r="E3042" s="57">
        <v>4</v>
      </c>
      <c r="F3042" s="106" t="s">
        <v>22</v>
      </c>
      <c r="G3042" s="107" t="s">
        <v>10637</v>
      </c>
      <c r="H3042" s="106" t="s">
        <v>10638</v>
      </c>
      <c r="I3042" s="108" t="s">
        <v>36</v>
      </c>
      <c r="J3042" s="108" t="s">
        <v>26</v>
      </c>
      <c r="K3042" s="106" t="s">
        <v>27</v>
      </c>
      <c r="L3042" s="106" t="s">
        <v>88</v>
      </c>
      <c r="M3042" s="106" t="s">
        <v>7622</v>
      </c>
      <c r="N3042" s="106" t="s">
        <v>7622</v>
      </c>
      <c r="O3042" s="106" t="s">
        <v>116</v>
      </c>
      <c r="P3042" s="109">
        <v>42717.587500000001</v>
      </c>
      <c r="Q3042" s="106"/>
      <c r="R3042" s="109">
        <v>42731.69027777778</v>
      </c>
      <c r="S3042" s="109">
        <v>42726.412499999999</v>
      </c>
      <c r="T3042" s="106"/>
      <c r="U3042" s="124" t="s">
        <v>10423</v>
      </c>
      <c r="V3042" s="106"/>
      <c r="W3042" s="106"/>
      <c r="X3042" s="106">
        <v>0</v>
      </c>
      <c r="Y3042" s="106">
        <v>3</v>
      </c>
      <c r="Z3042" s="106"/>
      <c r="AA3042" s="106"/>
      <c r="AB3042" s="106"/>
      <c r="AC3042" s="106"/>
      <c r="AD3042" s="106"/>
      <c r="AE3042" s="106"/>
      <c r="AF3042" s="106" t="s">
        <v>10639</v>
      </c>
      <c r="AG3042" s="106"/>
      <c r="AH3042" s="106" t="s">
        <v>10640</v>
      </c>
    </row>
    <row r="3043" spans="1:34" ht="15.75" customHeight="1" x14ac:dyDescent="0.2">
      <c r="A3043" s="106" t="s">
        <v>33</v>
      </c>
      <c r="B3043" s="106" t="s">
        <v>85</v>
      </c>
      <c r="C3043" s="51">
        <f t="shared" si="83"/>
        <v>52</v>
      </c>
      <c r="D3043" s="57">
        <v>2016</v>
      </c>
      <c r="E3043" s="57">
        <v>4</v>
      </c>
      <c r="F3043" s="106" t="s">
        <v>22</v>
      </c>
      <c r="G3043" s="107" t="s">
        <v>10641</v>
      </c>
      <c r="H3043" s="106" t="s">
        <v>10642</v>
      </c>
      <c r="I3043" s="108" t="s">
        <v>25</v>
      </c>
      <c r="J3043" s="108" t="s">
        <v>26</v>
      </c>
      <c r="K3043" s="106" t="s">
        <v>27</v>
      </c>
      <c r="L3043" s="106" t="s">
        <v>88</v>
      </c>
      <c r="M3043" s="106" t="s">
        <v>7622</v>
      </c>
      <c r="N3043" s="106" t="s">
        <v>7622</v>
      </c>
      <c r="O3043" s="106" t="s">
        <v>7622</v>
      </c>
      <c r="P3043" s="109">
        <v>42717.459027777775</v>
      </c>
      <c r="Q3043" s="106"/>
      <c r="R3043" s="109">
        <v>42731.69027777778</v>
      </c>
      <c r="S3043" s="109">
        <v>42726.414583333331</v>
      </c>
      <c r="T3043" s="106"/>
      <c r="U3043" s="124" t="s">
        <v>10423</v>
      </c>
      <c r="V3043" s="106"/>
      <c r="W3043" s="106"/>
      <c r="X3043" s="106">
        <v>0</v>
      </c>
      <c r="Y3043" s="106">
        <v>1</v>
      </c>
      <c r="Z3043" s="106"/>
      <c r="AA3043" s="106"/>
      <c r="AB3043" s="106"/>
      <c r="AC3043" s="106"/>
      <c r="AD3043" s="106"/>
      <c r="AE3043" s="106"/>
      <c r="AF3043" s="106"/>
      <c r="AG3043" s="106"/>
      <c r="AH3043" s="106" t="s">
        <v>10643</v>
      </c>
    </row>
    <row r="3044" spans="1:34" ht="15.75" customHeight="1" x14ac:dyDescent="0.2">
      <c r="A3044" s="106" t="s">
        <v>33</v>
      </c>
      <c r="B3044" s="106" t="s">
        <v>41</v>
      </c>
      <c r="C3044" s="51">
        <f t="shared" si="83"/>
        <v>51</v>
      </c>
      <c r="D3044" s="57">
        <v>2016</v>
      </c>
      <c r="E3044" s="57">
        <v>4</v>
      </c>
      <c r="F3044" s="106" t="s">
        <v>22</v>
      </c>
      <c r="G3044" s="107" t="s">
        <v>10644</v>
      </c>
      <c r="H3044" s="106" t="s">
        <v>10645</v>
      </c>
      <c r="I3044" s="108" t="s">
        <v>25</v>
      </c>
      <c r="J3044" s="108" t="s">
        <v>26</v>
      </c>
      <c r="K3044" s="106" t="s">
        <v>27</v>
      </c>
      <c r="L3044" s="106" t="s">
        <v>37</v>
      </c>
      <c r="M3044" s="106" t="s">
        <v>29</v>
      </c>
      <c r="N3044" s="106" t="s">
        <v>38</v>
      </c>
      <c r="O3044" s="106" t="s">
        <v>38</v>
      </c>
      <c r="P3044" s="109">
        <v>42716.890277777777</v>
      </c>
      <c r="Q3044" s="106"/>
      <c r="R3044" s="109">
        <v>42723.680555555555</v>
      </c>
      <c r="S3044" s="109">
        <v>42717.611111111109</v>
      </c>
      <c r="T3044" s="106"/>
      <c r="U3044" s="124" t="s">
        <v>10423</v>
      </c>
      <c r="V3044" s="106"/>
      <c r="W3044" s="110">
        <v>42720</v>
      </c>
      <c r="X3044" s="106">
        <v>0</v>
      </c>
      <c r="Y3044" s="106">
        <v>1</v>
      </c>
      <c r="Z3044" s="106"/>
      <c r="AA3044" s="106"/>
      <c r="AB3044" s="106"/>
      <c r="AC3044" s="106"/>
      <c r="AD3044" s="106"/>
      <c r="AE3044" s="106"/>
      <c r="AF3044" s="106"/>
      <c r="AG3044" s="106"/>
      <c r="AH3044" s="106" t="s">
        <v>10646</v>
      </c>
    </row>
    <row r="3045" spans="1:34" ht="15.75" hidden="1" customHeight="1" x14ac:dyDescent="0.2">
      <c r="A3045" s="106" t="s">
        <v>33</v>
      </c>
      <c r="B3045" s="106" t="s">
        <v>4456</v>
      </c>
      <c r="C3045" s="51">
        <f t="shared" si="83"/>
        <v>51</v>
      </c>
      <c r="D3045" s="57">
        <v>2016</v>
      </c>
      <c r="E3045" s="57">
        <v>4</v>
      </c>
      <c r="F3045" s="106" t="s">
        <v>22</v>
      </c>
      <c r="G3045" s="107" t="s">
        <v>10647</v>
      </c>
      <c r="H3045" s="106" t="s">
        <v>10648</v>
      </c>
      <c r="I3045" s="108" t="s">
        <v>25</v>
      </c>
      <c r="J3045" s="108" t="s">
        <v>26</v>
      </c>
      <c r="K3045" s="106" t="s">
        <v>27</v>
      </c>
      <c r="L3045" s="106" t="s">
        <v>88</v>
      </c>
      <c r="M3045" s="106" t="s">
        <v>167</v>
      </c>
      <c r="N3045" s="106" t="s">
        <v>7350</v>
      </c>
      <c r="O3045" s="106" t="s">
        <v>7350</v>
      </c>
      <c r="P3045" s="109">
        <v>42716.65625</v>
      </c>
      <c r="Q3045" s="106"/>
      <c r="R3045" s="109">
        <v>42731.690972222219</v>
      </c>
      <c r="S3045" s="109">
        <v>42718.534722222219</v>
      </c>
      <c r="T3045" s="106"/>
      <c r="U3045" s="106" t="s">
        <v>111</v>
      </c>
      <c r="V3045" s="106"/>
      <c r="W3045" s="110">
        <v>42717</v>
      </c>
      <c r="X3045" s="106">
        <v>0</v>
      </c>
      <c r="Y3045" s="106">
        <v>3</v>
      </c>
      <c r="Z3045" s="106"/>
      <c r="AA3045" s="106"/>
      <c r="AB3045" s="106"/>
      <c r="AC3045" s="106"/>
      <c r="AD3045" s="106"/>
      <c r="AE3045" s="106"/>
      <c r="AF3045" s="106"/>
      <c r="AG3045" s="106"/>
      <c r="AH3045" s="106" t="s">
        <v>10649</v>
      </c>
    </row>
    <row r="3046" spans="1:34" ht="15.75" customHeight="1" x14ac:dyDescent="0.2">
      <c r="A3046" s="106" t="s">
        <v>33</v>
      </c>
      <c r="B3046" s="106" t="s">
        <v>41</v>
      </c>
      <c r="C3046" s="51">
        <f t="shared" si="83"/>
        <v>52</v>
      </c>
      <c r="D3046" s="57">
        <v>2016</v>
      </c>
      <c r="E3046" s="57">
        <v>4</v>
      </c>
      <c r="F3046" s="106" t="s">
        <v>22</v>
      </c>
      <c r="G3046" s="107" t="s">
        <v>10650</v>
      </c>
      <c r="H3046" s="106" t="s">
        <v>10651</v>
      </c>
      <c r="I3046" s="108" t="s">
        <v>25</v>
      </c>
      <c r="J3046" s="108" t="s">
        <v>26</v>
      </c>
      <c r="K3046" s="106" t="s">
        <v>27</v>
      </c>
      <c r="L3046" s="106" t="s">
        <v>88</v>
      </c>
      <c r="M3046" s="106" t="s">
        <v>7622</v>
      </c>
      <c r="N3046" s="106" t="s">
        <v>9289</v>
      </c>
      <c r="O3046" s="106" t="s">
        <v>9289</v>
      </c>
      <c r="P3046" s="109">
        <v>42716.421527777777</v>
      </c>
      <c r="Q3046" s="106"/>
      <c r="R3046" s="109">
        <v>42731.690972222219</v>
      </c>
      <c r="S3046" s="109">
        <v>42726.411805555559</v>
      </c>
      <c r="T3046" s="106"/>
      <c r="U3046" s="124" t="s">
        <v>10423</v>
      </c>
      <c r="V3046" s="106"/>
      <c r="W3046" s="106"/>
      <c r="X3046" s="106">
        <v>0</v>
      </c>
      <c r="Y3046" s="106">
        <v>3</v>
      </c>
      <c r="Z3046" s="106" t="s">
        <v>10652</v>
      </c>
      <c r="AA3046" s="106"/>
      <c r="AB3046" s="106"/>
      <c r="AC3046" s="106"/>
      <c r="AD3046" s="106"/>
      <c r="AE3046" s="106"/>
      <c r="AF3046" s="106" t="s">
        <v>10631</v>
      </c>
      <c r="AG3046" s="106"/>
      <c r="AH3046" s="106" t="s">
        <v>10653</v>
      </c>
    </row>
    <row r="3047" spans="1:34" ht="15.75" hidden="1" customHeight="1" x14ac:dyDescent="0.2">
      <c r="A3047" s="106" t="s">
        <v>33</v>
      </c>
      <c r="B3047" s="106" t="s">
        <v>41</v>
      </c>
      <c r="C3047" s="51">
        <f t="shared" si="83"/>
        <v>51</v>
      </c>
      <c r="D3047" s="57">
        <v>2016</v>
      </c>
      <c r="E3047" s="57">
        <v>4</v>
      </c>
      <c r="F3047" s="106" t="s">
        <v>22</v>
      </c>
      <c r="G3047" s="107" t="s">
        <v>10654</v>
      </c>
      <c r="H3047" s="106" t="s">
        <v>10655</v>
      </c>
      <c r="I3047" s="108" t="s">
        <v>25</v>
      </c>
      <c r="J3047" s="108" t="s">
        <v>26</v>
      </c>
      <c r="K3047" s="106" t="s">
        <v>27</v>
      </c>
      <c r="L3047" s="106" t="s">
        <v>88</v>
      </c>
      <c r="M3047" s="106" t="s">
        <v>623</v>
      </c>
      <c r="N3047" s="106" t="s">
        <v>38</v>
      </c>
      <c r="O3047" s="106" t="s">
        <v>38</v>
      </c>
      <c r="P3047" s="109">
        <v>42716.404166666667</v>
      </c>
      <c r="Q3047" s="106"/>
      <c r="R3047" s="109">
        <v>42731.691666666666</v>
      </c>
      <c r="S3047" s="109">
        <v>42719.342361111114</v>
      </c>
      <c r="T3047" s="106"/>
      <c r="U3047" s="106" t="s">
        <v>39</v>
      </c>
      <c r="V3047" s="106"/>
      <c r="W3047" s="110">
        <v>42716</v>
      </c>
      <c r="X3047" s="106">
        <v>0</v>
      </c>
      <c r="Y3047" s="106">
        <v>2</v>
      </c>
      <c r="Z3047" s="106"/>
      <c r="AA3047" s="106"/>
      <c r="AB3047" s="106"/>
      <c r="AC3047" s="106"/>
      <c r="AD3047" s="106"/>
      <c r="AE3047" s="106"/>
      <c r="AF3047" s="106"/>
      <c r="AG3047" s="106"/>
      <c r="AH3047" s="106" t="s">
        <v>10656</v>
      </c>
    </row>
    <row r="3048" spans="1:34" ht="15.75" customHeight="1" x14ac:dyDescent="0.2">
      <c r="A3048" s="106" t="s">
        <v>33</v>
      </c>
      <c r="B3048" s="106" t="s">
        <v>76</v>
      </c>
      <c r="C3048" s="51">
        <f t="shared" si="83"/>
        <v>51</v>
      </c>
      <c r="D3048" s="57">
        <v>2016</v>
      </c>
      <c r="E3048" s="57">
        <v>4</v>
      </c>
      <c r="F3048" s="106" t="s">
        <v>22</v>
      </c>
      <c r="G3048" s="107" t="s">
        <v>10657</v>
      </c>
      <c r="H3048" s="106" t="s">
        <v>10658</v>
      </c>
      <c r="I3048" s="108" t="s">
        <v>36</v>
      </c>
      <c r="J3048" s="108" t="s">
        <v>26</v>
      </c>
      <c r="K3048" s="106" t="s">
        <v>27</v>
      </c>
      <c r="L3048" s="106" t="s">
        <v>37</v>
      </c>
      <c r="M3048" s="106" t="s">
        <v>29</v>
      </c>
      <c r="N3048" s="106" t="s">
        <v>53</v>
      </c>
      <c r="O3048" s="106" t="s">
        <v>53</v>
      </c>
      <c r="P3048" s="109">
        <v>42716.378472222219</v>
      </c>
      <c r="Q3048" s="106"/>
      <c r="R3048" s="109">
        <v>42717.570138888892</v>
      </c>
      <c r="S3048" s="109">
        <v>42716.572916666664</v>
      </c>
      <c r="T3048" s="106"/>
      <c r="U3048" s="124" t="s">
        <v>10423</v>
      </c>
      <c r="V3048" s="106"/>
      <c r="W3048" s="110">
        <v>42716</v>
      </c>
      <c r="X3048" s="106">
        <v>0</v>
      </c>
      <c r="Y3048" s="106">
        <v>4</v>
      </c>
      <c r="Z3048" s="106"/>
      <c r="AA3048" s="106"/>
      <c r="AB3048" s="106"/>
      <c r="AC3048" s="106"/>
      <c r="AD3048" s="106"/>
      <c r="AE3048" s="106"/>
      <c r="AF3048" s="106"/>
      <c r="AG3048" s="106"/>
      <c r="AH3048" s="106" t="s">
        <v>10659</v>
      </c>
    </row>
    <row r="3049" spans="1:34" ht="15.75" customHeight="1" x14ac:dyDescent="0.2">
      <c r="A3049" s="106" t="s">
        <v>33</v>
      </c>
      <c r="B3049" s="106" t="s">
        <v>120</v>
      </c>
      <c r="C3049" s="51">
        <f t="shared" si="83"/>
        <v>52</v>
      </c>
      <c r="D3049" s="57">
        <v>2016</v>
      </c>
      <c r="E3049" s="57">
        <v>4</v>
      </c>
      <c r="F3049" s="106" t="s">
        <v>22</v>
      </c>
      <c r="G3049" s="107" t="s">
        <v>10660</v>
      </c>
      <c r="H3049" s="106" t="s">
        <v>10661</v>
      </c>
      <c r="I3049" s="108" t="s">
        <v>36</v>
      </c>
      <c r="J3049" s="108" t="s">
        <v>26</v>
      </c>
      <c r="K3049" s="106" t="s">
        <v>2703</v>
      </c>
      <c r="L3049" s="106" t="s">
        <v>88</v>
      </c>
      <c r="M3049" s="106" t="s">
        <v>7622</v>
      </c>
      <c r="N3049" s="106" t="s">
        <v>8020</v>
      </c>
      <c r="O3049" s="106" t="s">
        <v>8020</v>
      </c>
      <c r="P3049" s="109">
        <v>42716.273611111108</v>
      </c>
      <c r="Q3049" s="106"/>
      <c r="R3049" s="109">
        <v>42731.692361111112</v>
      </c>
      <c r="S3049" s="109">
        <v>42726.412499999999</v>
      </c>
      <c r="T3049" s="106"/>
      <c r="U3049" s="124" t="s">
        <v>10423</v>
      </c>
      <c r="V3049" s="106"/>
      <c r="W3049" s="106"/>
      <c r="X3049" s="106">
        <v>0</v>
      </c>
      <c r="Y3049" s="106">
        <v>4</v>
      </c>
      <c r="Z3049" s="111" t="s">
        <v>10662</v>
      </c>
      <c r="AA3049" s="106"/>
      <c r="AB3049" s="106"/>
      <c r="AC3049" s="106"/>
      <c r="AD3049" s="106"/>
      <c r="AE3049" s="106"/>
      <c r="AF3049" s="106" t="s">
        <v>10663</v>
      </c>
      <c r="AG3049" s="106"/>
      <c r="AH3049" s="106" t="s">
        <v>10664</v>
      </c>
    </row>
    <row r="3050" spans="1:34" ht="15.75" customHeight="1" x14ac:dyDescent="0.2">
      <c r="A3050" s="106" t="s">
        <v>33</v>
      </c>
      <c r="B3050" s="106" t="s">
        <v>2726</v>
      </c>
      <c r="C3050" s="51">
        <f t="shared" si="83"/>
        <v>52</v>
      </c>
      <c r="D3050" s="57">
        <v>2016</v>
      </c>
      <c r="E3050" s="57">
        <v>4</v>
      </c>
      <c r="F3050" s="106" t="s">
        <v>22</v>
      </c>
      <c r="G3050" s="107" t="s">
        <v>10665</v>
      </c>
      <c r="H3050" s="106" t="s">
        <v>10666</v>
      </c>
      <c r="I3050" s="108" t="s">
        <v>36</v>
      </c>
      <c r="J3050" s="108" t="s">
        <v>26</v>
      </c>
      <c r="K3050" s="106" t="s">
        <v>27</v>
      </c>
      <c r="L3050" s="106" t="s">
        <v>88</v>
      </c>
      <c r="M3050" s="106" t="s">
        <v>306</v>
      </c>
      <c r="N3050" s="106" t="s">
        <v>6504</v>
      </c>
      <c r="O3050" s="106" t="s">
        <v>6504</v>
      </c>
      <c r="P3050" s="109">
        <v>42716.23333333333</v>
      </c>
      <c r="Q3050" s="106"/>
      <c r="R3050" s="109">
        <v>42731.692361111112</v>
      </c>
      <c r="S3050" s="109">
        <v>42723.960416666669</v>
      </c>
      <c r="T3050" s="106"/>
      <c r="U3050" s="124" t="s">
        <v>10423</v>
      </c>
      <c r="V3050" s="106"/>
      <c r="W3050" s="106"/>
      <c r="X3050" s="106">
        <v>0</v>
      </c>
      <c r="Y3050" s="106">
        <v>5</v>
      </c>
      <c r="Z3050" s="106" t="s">
        <v>10667</v>
      </c>
      <c r="AA3050" s="106"/>
      <c r="AB3050" s="106"/>
      <c r="AC3050" s="106"/>
      <c r="AD3050" s="106"/>
      <c r="AE3050" s="106"/>
      <c r="AF3050" s="106"/>
      <c r="AG3050" s="106"/>
      <c r="AH3050" s="106" t="s">
        <v>10668</v>
      </c>
    </row>
    <row r="3051" spans="1:34" ht="15.75" hidden="1" customHeight="1" x14ac:dyDescent="0.2">
      <c r="A3051" s="106" t="s">
        <v>33</v>
      </c>
      <c r="B3051" s="106" t="s">
        <v>41</v>
      </c>
      <c r="C3051" s="51">
        <f t="shared" si="83"/>
        <v>51</v>
      </c>
      <c r="D3051" s="57">
        <v>2016</v>
      </c>
      <c r="E3051" s="57">
        <v>4</v>
      </c>
      <c r="F3051" s="106" t="s">
        <v>22</v>
      </c>
      <c r="G3051" s="107" t="s">
        <v>10669</v>
      </c>
      <c r="H3051" s="106" t="s">
        <v>10670</v>
      </c>
      <c r="I3051" s="108" t="s">
        <v>25</v>
      </c>
      <c r="J3051" s="108" t="s">
        <v>26</v>
      </c>
      <c r="K3051" s="106" t="s">
        <v>27</v>
      </c>
      <c r="L3051" s="106" t="s">
        <v>37</v>
      </c>
      <c r="M3051" s="106" t="s">
        <v>29</v>
      </c>
      <c r="N3051" s="106" t="s">
        <v>38</v>
      </c>
      <c r="O3051" s="106" t="s">
        <v>38</v>
      </c>
      <c r="P3051" s="109">
        <v>42714.717361111114</v>
      </c>
      <c r="Q3051" s="106"/>
      <c r="R3051" s="109">
        <v>42723.680555555555</v>
      </c>
      <c r="S3051" s="109">
        <v>42717.63958333333</v>
      </c>
      <c r="T3051" s="106"/>
      <c r="U3051" s="106" t="s">
        <v>39</v>
      </c>
      <c r="V3051" s="106"/>
      <c r="W3051" s="110">
        <v>42718</v>
      </c>
      <c r="X3051" s="106">
        <v>0</v>
      </c>
      <c r="Y3051" s="106">
        <v>1</v>
      </c>
      <c r="Z3051" s="106" t="s">
        <v>10671</v>
      </c>
      <c r="AA3051" s="106"/>
      <c r="AB3051" s="106"/>
      <c r="AC3051" s="106"/>
      <c r="AD3051" s="106"/>
      <c r="AE3051" s="106"/>
      <c r="AF3051" s="106"/>
      <c r="AG3051" s="106"/>
      <c r="AH3051" s="106" t="s">
        <v>10672</v>
      </c>
    </row>
    <row r="3052" spans="1:34" ht="15.75" hidden="1" customHeight="1" x14ac:dyDescent="0.2">
      <c r="A3052" s="106" t="s">
        <v>33</v>
      </c>
      <c r="B3052" s="106" t="s">
        <v>41</v>
      </c>
      <c r="C3052" s="51">
        <f t="shared" si="83"/>
        <v>53</v>
      </c>
      <c r="D3052" s="57">
        <v>2016</v>
      </c>
      <c r="E3052" s="57">
        <v>4</v>
      </c>
      <c r="F3052" s="106" t="s">
        <v>22</v>
      </c>
      <c r="G3052" s="107" t="s">
        <v>10673</v>
      </c>
      <c r="H3052" s="106" t="s">
        <v>10674</v>
      </c>
      <c r="I3052" s="108" t="s">
        <v>25</v>
      </c>
      <c r="J3052" s="108" t="s">
        <v>26</v>
      </c>
      <c r="K3052" s="106" t="s">
        <v>27</v>
      </c>
      <c r="L3052" s="106" t="s">
        <v>37</v>
      </c>
      <c r="M3052" s="106" t="s">
        <v>29</v>
      </c>
      <c r="N3052" s="106" t="s">
        <v>38</v>
      </c>
      <c r="O3052" s="106" t="s">
        <v>38</v>
      </c>
      <c r="P3052" s="109">
        <v>42714.688888888886</v>
      </c>
      <c r="Q3052" s="106"/>
      <c r="R3052" s="109">
        <v>42731.75277777778</v>
      </c>
      <c r="S3052" s="109">
        <v>42731.75277777778</v>
      </c>
      <c r="T3052" s="106"/>
      <c r="U3052" s="106" t="s">
        <v>39</v>
      </c>
      <c r="V3052" s="106"/>
      <c r="W3052" s="110">
        <v>42718</v>
      </c>
      <c r="X3052" s="106">
        <v>0</v>
      </c>
      <c r="Y3052" s="106">
        <v>1</v>
      </c>
      <c r="Z3052" s="106" t="s">
        <v>10675</v>
      </c>
      <c r="AA3052" s="106"/>
      <c r="AB3052" s="106"/>
      <c r="AC3052" s="106"/>
      <c r="AD3052" s="106"/>
      <c r="AE3052" s="106"/>
      <c r="AF3052" s="106"/>
      <c r="AG3052" s="106"/>
      <c r="AH3052" s="106" t="s">
        <v>10676</v>
      </c>
    </row>
    <row r="3053" spans="1:34" ht="15.75" hidden="1" customHeight="1" x14ac:dyDescent="0.2">
      <c r="A3053" s="106" t="s">
        <v>33</v>
      </c>
      <c r="B3053" s="106" t="s">
        <v>145</v>
      </c>
      <c r="C3053" s="51">
        <f t="shared" si="83"/>
        <v>50</v>
      </c>
      <c r="D3053" s="57">
        <v>2016</v>
      </c>
      <c r="E3053" s="57">
        <v>4</v>
      </c>
      <c r="F3053" s="106" t="s">
        <v>22</v>
      </c>
      <c r="G3053" s="107" t="s">
        <v>10677</v>
      </c>
      <c r="H3053" s="106" t="s">
        <v>10678</v>
      </c>
      <c r="I3053" s="108" t="s">
        <v>25</v>
      </c>
      <c r="J3053" s="108" t="s">
        <v>26</v>
      </c>
      <c r="K3053" s="106" t="s">
        <v>27</v>
      </c>
      <c r="L3053" s="106" t="s">
        <v>37</v>
      </c>
      <c r="M3053" s="106" t="s">
        <v>29</v>
      </c>
      <c r="N3053" s="106" t="s">
        <v>7622</v>
      </c>
      <c r="O3053" s="106" t="s">
        <v>7622</v>
      </c>
      <c r="P3053" s="109">
        <v>42713.587500000001</v>
      </c>
      <c r="Q3053" s="106"/>
      <c r="R3053" s="109">
        <v>42731.693055555559</v>
      </c>
      <c r="S3053" s="109">
        <v>42713.78402777778</v>
      </c>
      <c r="T3053" s="106"/>
      <c r="U3053" s="106" t="s">
        <v>143</v>
      </c>
      <c r="V3053" s="106"/>
      <c r="W3053" s="106"/>
      <c r="X3053" s="106">
        <v>0</v>
      </c>
      <c r="Y3053" s="106">
        <v>2</v>
      </c>
      <c r="Z3053" s="106"/>
      <c r="AA3053" s="106"/>
      <c r="AB3053" s="106"/>
      <c r="AC3053" s="106"/>
      <c r="AD3053" s="106"/>
      <c r="AE3053" s="106"/>
      <c r="AF3053" s="106"/>
      <c r="AG3053" s="106"/>
      <c r="AH3053" s="106" t="s">
        <v>10679</v>
      </c>
    </row>
    <row r="3054" spans="1:34" ht="15.75" hidden="1" customHeight="1" x14ac:dyDescent="0.2">
      <c r="A3054" s="106" t="s">
        <v>33</v>
      </c>
      <c r="B3054" s="106" t="s">
        <v>41</v>
      </c>
      <c r="C3054" s="51">
        <f t="shared" si="83"/>
        <v>51</v>
      </c>
      <c r="D3054" s="57">
        <v>2016</v>
      </c>
      <c r="E3054" s="57">
        <v>4</v>
      </c>
      <c r="F3054" s="106" t="s">
        <v>22</v>
      </c>
      <c r="G3054" s="107" t="s">
        <v>10680</v>
      </c>
      <c r="H3054" s="106" t="s">
        <v>10681</v>
      </c>
      <c r="I3054" s="108" t="s">
        <v>25</v>
      </c>
      <c r="J3054" s="108" t="s">
        <v>26</v>
      </c>
      <c r="K3054" s="106" t="s">
        <v>27</v>
      </c>
      <c r="L3054" s="106" t="s">
        <v>88</v>
      </c>
      <c r="M3054" s="106" t="s">
        <v>9289</v>
      </c>
      <c r="N3054" s="106" t="s">
        <v>9289</v>
      </c>
      <c r="O3054" s="106" t="s">
        <v>9289</v>
      </c>
      <c r="P3054" s="109">
        <v>42713.502083333333</v>
      </c>
      <c r="Q3054" s="106"/>
      <c r="R3054" s="109">
        <v>42731.693055555559</v>
      </c>
      <c r="S3054" s="109">
        <v>42718.404861111114</v>
      </c>
      <c r="T3054" s="106"/>
      <c r="U3054" s="106" t="s">
        <v>39</v>
      </c>
      <c r="V3054" s="106"/>
      <c r="W3054" s="106"/>
      <c r="X3054" s="106">
        <v>0</v>
      </c>
      <c r="Y3054" s="106">
        <v>2</v>
      </c>
      <c r="Z3054" s="106" t="s">
        <v>10682</v>
      </c>
      <c r="AA3054" s="106"/>
      <c r="AB3054" s="106"/>
      <c r="AC3054" s="106"/>
      <c r="AD3054" s="106"/>
      <c r="AE3054" s="106"/>
      <c r="AF3054" s="106" t="s">
        <v>10631</v>
      </c>
      <c r="AG3054" s="106"/>
      <c r="AH3054" s="106" t="s">
        <v>10683</v>
      </c>
    </row>
    <row r="3055" spans="1:34" ht="15.75" hidden="1" customHeight="1" x14ac:dyDescent="0.2">
      <c r="A3055" s="106" t="s">
        <v>33</v>
      </c>
      <c r="B3055" s="106" t="s">
        <v>41</v>
      </c>
      <c r="C3055" s="51">
        <f t="shared" si="83"/>
        <v>51</v>
      </c>
      <c r="D3055" s="57">
        <v>2016</v>
      </c>
      <c r="E3055" s="57">
        <v>4</v>
      </c>
      <c r="F3055" s="106" t="s">
        <v>22</v>
      </c>
      <c r="G3055" s="107" t="s">
        <v>10684</v>
      </c>
      <c r="H3055" s="106" t="s">
        <v>10685</v>
      </c>
      <c r="I3055" s="108" t="s">
        <v>25</v>
      </c>
      <c r="J3055" s="108" t="s">
        <v>26</v>
      </c>
      <c r="K3055" s="106" t="s">
        <v>27</v>
      </c>
      <c r="L3055" s="106" t="s">
        <v>88</v>
      </c>
      <c r="M3055" s="106" t="s">
        <v>4515</v>
      </c>
      <c r="N3055" s="106" t="s">
        <v>9289</v>
      </c>
      <c r="O3055" s="106" t="s">
        <v>9289</v>
      </c>
      <c r="P3055" s="109">
        <v>42713.500694444447</v>
      </c>
      <c r="Q3055" s="106"/>
      <c r="R3055" s="109">
        <v>42731.693055555559</v>
      </c>
      <c r="S3055" s="109">
        <v>42718.40902777778</v>
      </c>
      <c r="T3055" s="106"/>
      <c r="U3055" s="106" t="s">
        <v>39</v>
      </c>
      <c r="V3055" s="106"/>
      <c r="W3055" s="106"/>
      <c r="X3055" s="106">
        <v>0</v>
      </c>
      <c r="Y3055" s="106">
        <v>1</v>
      </c>
      <c r="Z3055" s="111" t="s">
        <v>10686</v>
      </c>
      <c r="AA3055" s="106"/>
      <c r="AB3055" s="106"/>
      <c r="AC3055" s="106"/>
      <c r="AD3055" s="106"/>
      <c r="AE3055" s="106"/>
      <c r="AF3055" s="106" t="s">
        <v>10631</v>
      </c>
      <c r="AG3055" s="106"/>
      <c r="AH3055" s="106" t="s">
        <v>10687</v>
      </c>
    </row>
    <row r="3056" spans="1:34" ht="15.75" hidden="1" customHeight="1" x14ac:dyDescent="0.2">
      <c r="A3056" s="106" t="s">
        <v>33</v>
      </c>
      <c r="B3056" s="106" t="s">
        <v>41</v>
      </c>
      <c r="C3056" s="51">
        <f t="shared" si="83"/>
        <v>51</v>
      </c>
      <c r="D3056" s="57">
        <v>2016</v>
      </c>
      <c r="E3056" s="57">
        <v>4</v>
      </c>
      <c r="F3056" s="106" t="s">
        <v>22</v>
      </c>
      <c r="G3056" s="107" t="s">
        <v>10688</v>
      </c>
      <c r="H3056" s="106" t="s">
        <v>10689</v>
      </c>
      <c r="I3056" s="108" t="s">
        <v>25</v>
      </c>
      <c r="J3056" s="108" t="s">
        <v>26</v>
      </c>
      <c r="K3056" s="106" t="s">
        <v>27</v>
      </c>
      <c r="L3056" s="106" t="s">
        <v>88</v>
      </c>
      <c r="M3056" s="106" t="s">
        <v>38</v>
      </c>
      <c r="N3056" s="106" t="s">
        <v>38</v>
      </c>
      <c r="O3056" s="106" t="s">
        <v>38</v>
      </c>
      <c r="P3056" s="109">
        <v>42712.863888888889</v>
      </c>
      <c r="Q3056" s="106"/>
      <c r="R3056" s="109">
        <v>42731.693749999999</v>
      </c>
      <c r="S3056" s="109">
        <v>42718.421527777777</v>
      </c>
      <c r="T3056" s="106"/>
      <c r="U3056" s="106" t="s">
        <v>39</v>
      </c>
      <c r="V3056" s="106"/>
      <c r="W3056" s="110">
        <v>42716</v>
      </c>
      <c r="X3056" s="106">
        <v>0</v>
      </c>
      <c r="Y3056" s="106">
        <v>3</v>
      </c>
      <c r="Z3056" s="106"/>
      <c r="AA3056" s="106"/>
      <c r="AB3056" s="106"/>
      <c r="AC3056" s="106"/>
      <c r="AD3056" s="106"/>
      <c r="AE3056" s="106"/>
      <c r="AF3056" s="106"/>
      <c r="AG3056" s="106"/>
      <c r="AH3056" s="106" t="s">
        <v>10690</v>
      </c>
    </row>
    <row r="3057" spans="1:34" ht="15.75" hidden="1" customHeight="1" x14ac:dyDescent="0.2">
      <c r="A3057" s="106" t="s">
        <v>33</v>
      </c>
      <c r="B3057" s="106" t="s">
        <v>56</v>
      </c>
      <c r="C3057" s="51">
        <f t="shared" si="83"/>
        <v>51</v>
      </c>
      <c r="D3057" s="57">
        <v>2016</v>
      </c>
      <c r="E3057" s="57">
        <v>4</v>
      </c>
      <c r="F3057" s="106" t="s">
        <v>22</v>
      </c>
      <c r="G3057" s="107" t="s">
        <v>10691</v>
      </c>
      <c r="H3057" s="106" t="s">
        <v>10692</v>
      </c>
      <c r="I3057" s="108" t="s">
        <v>25</v>
      </c>
      <c r="J3057" s="108" t="s">
        <v>26</v>
      </c>
      <c r="K3057" s="106" t="s">
        <v>27</v>
      </c>
      <c r="L3057" s="106" t="s">
        <v>88</v>
      </c>
      <c r="M3057" s="106" t="s">
        <v>29</v>
      </c>
      <c r="N3057" s="106" t="s">
        <v>74</v>
      </c>
      <c r="O3057" s="106" t="s">
        <v>74</v>
      </c>
      <c r="P3057" s="109">
        <v>42712.597222222219</v>
      </c>
      <c r="Q3057" s="106"/>
      <c r="R3057" s="109">
        <v>42723.679861111108</v>
      </c>
      <c r="S3057" s="109">
        <v>42719.067361111112</v>
      </c>
      <c r="T3057" s="106"/>
      <c r="U3057" s="106" t="s">
        <v>54</v>
      </c>
      <c r="V3057" s="106"/>
      <c r="W3057" s="110">
        <v>42713</v>
      </c>
      <c r="X3057" s="106">
        <v>0</v>
      </c>
      <c r="Y3057" s="106">
        <v>3</v>
      </c>
      <c r="Z3057" s="106"/>
      <c r="AA3057" s="106"/>
      <c r="AB3057" s="106"/>
      <c r="AC3057" s="106"/>
      <c r="AD3057" s="106"/>
      <c r="AE3057" s="106"/>
      <c r="AF3057" s="106" t="s">
        <v>10693</v>
      </c>
      <c r="AG3057" s="106"/>
      <c r="AH3057" s="106" t="s">
        <v>10694</v>
      </c>
    </row>
    <row r="3058" spans="1:34" ht="15.75" customHeight="1" x14ac:dyDescent="0.2">
      <c r="A3058" s="106" t="s">
        <v>71</v>
      </c>
      <c r="B3058" s="106" t="s">
        <v>2726</v>
      </c>
      <c r="C3058" s="51">
        <f t="shared" si="83"/>
        <v>52</v>
      </c>
      <c r="D3058" s="57">
        <v>2016</v>
      </c>
      <c r="E3058" s="57">
        <v>4</v>
      </c>
      <c r="F3058" s="106" t="s">
        <v>22</v>
      </c>
      <c r="G3058" s="107" t="s">
        <v>10695</v>
      </c>
      <c r="H3058" s="106" t="s">
        <v>10696</v>
      </c>
      <c r="I3058" s="108" t="s">
        <v>36</v>
      </c>
      <c r="J3058" s="108" t="s">
        <v>26</v>
      </c>
      <c r="K3058" s="106" t="s">
        <v>27</v>
      </c>
      <c r="L3058" s="106" t="s">
        <v>88</v>
      </c>
      <c r="M3058" s="106" t="s">
        <v>7622</v>
      </c>
      <c r="N3058" s="106" t="s">
        <v>306</v>
      </c>
      <c r="O3058" s="106" t="s">
        <v>306</v>
      </c>
      <c r="P3058" s="109">
        <v>42712.59652777778</v>
      </c>
      <c r="Q3058" s="106"/>
      <c r="R3058" s="109">
        <v>42731.693749999999</v>
      </c>
      <c r="S3058" s="109">
        <v>42726.420138888891</v>
      </c>
      <c r="T3058" s="106"/>
      <c r="U3058" s="124" t="s">
        <v>10423</v>
      </c>
      <c r="V3058" s="106"/>
      <c r="W3058" s="106"/>
      <c r="X3058" s="106">
        <v>0</v>
      </c>
      <c r="Y3058" s="106">
        <v>3</v>
      </c>
      <c r="Z3058" s="106"/>
      <c r="AA3058" s="106"/>
      <c r="AB3058" s="106"/>
      <c r="AC3058" s="106"/>
      <c r="AD3058" s="106"/>
      <c r="AE3058" s="106"/>
      <c r="AF3058" s="106" t="s">
        <v>10697</v>
      </c>
      <c r="AG3058" s="106"/>
      <c r="AH3058" s="106" t="s">
        <v>10698</v>
      </c>
    </row>
    <row r="3059" spans="1:34" ht="15.75" hidden="1" customHeight="1" x14ac:dyDescent="0.2">
      <c r="A3059" s="106" t="s">
        <v>33</v>
      </c>
      <c r="B3059" s="106" t="s">
        <v>145</v>
      </c>
      <c r="C3059" s="51">
        <f t="shared" si="83"/>
        <v>51</v>
      </c>
      <c r="D3059" s="57">
        <v>2016</v>
      </c>
      <c r="E3059" s="57">
        <v>4</v>
      </c>
      <c r="F3059" s="106" t="s">
        <v>22</v>
      </c>
      <c r="G3059" s="107" t="s">
        <v>10699</v>
      </c>
      <c r="H3059" s="106" t="s">
        <v>10700</v>
      </c>
      <c r="I3059" s="108" t="s">
        <v>25</v>
      </c>
      <c r="J3059" s="108" t="s">
        <v>26</v>
      </c>
      <c r="K3059" s="106" t="s">
        <v>27</v>
      </c>
      <c r="L3059" s="106" t="s">
        <v>88</v>
      </c>
      <c r="M3059" s="106" t="s">
        <v>29</v>
      </c>
      <c r="N3059" s="106" t="s">
        <v>30</v>
      </c>
      <c r="O3059" s="106" t="s">
        <v>30</v>
      </c>
      <c r="P3059" s="109">
        <v>42712.488888888889</v>
      </c>
      <c r="Q3059" s="106"/>
      <c r="R3059" s="109">
        <v>42717.570138888892</v>
      </c>
      <c r="S3059" s="109">
        <v>42716.495138888888</v>
      </c>
      <c r="T3059" s="106"/>
      <c r="U3059" s="106" t="s">
        <v>143</v>
      </c>
      <c r="V3059" s="106"/>
      <c r="W3059" s="110">
        <v>42713</v>
      </c>
      <c r="X3059" s="106">
        <v>0</v>
      </c>
      <c r="Y3059" s="106">
        <v>2</v>
      </c>
      <c r="Z3059" s="106"/>
      <c r="AA3059" s="106"/>
      <c r="AB3059" s="106"/>
      <c r="AC3059" s="106"/>
      <c r="AD3059" s="106"/>
      <c r="AE3059" s="106"/>
      <c r="AF3059" s="106"/>
      <c r="AG3059" s="106"/>
      <c r="AH3059" s="106" t="s">
        <v>10701</v>
      </c>
    </row>
    <row r="3060" spans="1:34" ht="15.75" customHeight="1" x14ac:dyDescent="0.2">
      <c r="A3060" s="106" t="s">
        <v>33</v>
      </c>
      <c r="B3060" s="106" t="s">
        <v>108</v>
      </c>
      <c r="C3060" s="51">
        <f t="shared" si="83"/>
        <v>50</v>
      </c>
      <c r="D3060" s="57">
        <v>2016</v>
      </c>
      <c r="E3060" s="57">
        <v>4</v>
      </c>
      <c r="F3060" s="106" t="s">
        <v>22</v>
      </c>
      <c r="G3060" s="107" t="s">
        <v>10702</v>
      </c>
      <c r="H3060" s="106" t="s">
        <v>10703</v>
      </c>
      <c r="I3060" s="108" t="s">
        <v>25</v>
      </c>
      <c r="J3060" s="108" t="s">
        <v>26</v>
      </c>
      <c r="K3060" s="106" t="s">
        <v>27</v>
      </c>
      <c r="L3060" s="106" t="s">
        <v>37</v>
      </c>
      <c r="M3060" s="106" t="s">
        <v>623</v>
      </c>
      <c r="N3060" s="106" t="s">
        <v>116</v>
      </c>
      <c r="O3060" s="106" t="s">
        <v>116</v>
      </c>
      <c r="P3060" s="109">
        <v>42712.488194444442</v>
      </c>
      <c r="Q3060" s="106"/>
      <c r="R3060" s="109">
        <v>42731.694444444445</v>
      </c>
      <c r="S3060" s="109">
        <v>42712.510416666664</v>
      </c>
      <c r="T3060" s="106"/>
      <c r="U3060" s="124" t="s">
        <v>10423</v>
      </c>
      <c r="V3060" s="106"/>
      <c r="W3060" s="106"/>
      <c r="X3060" s="106">
        <v>0</v>
      </c>
      <c r="Y3060" s="106">
        <v>1</v>
      </c>
      <c r="Z3060" s="106"/>
      <c r="AA3060" s="106"/>
      <c r="AB3060" s="106"/>
      <c r="AC3060" s="106"/>
      <c r="AD3060" s="106"/>
      <c r="AE3060" s="106"/>
      <c r="AF3060" s="106"/>
      <c r="AG3060" s="106"/>
      <c r="AH3060" s="106" t="s">
        <v>10704</v>
      </c>
    </row>
    <row r="3061" spans="1:34" ht="15.75" hidden="1" customHeight="1" x14ac:dyDescent="0.2">
      <c r="A3061" s="106" t="s">
        <v>33</v>
      </c>
      <c r="B3061" s="106" t="s">
        <v>32</v>
      </c>
      <c r="C3061" s="51">
        <f t="shared" si="83"/>
        <v>52</v>
      </c>
      <c r="D3061" s="57">
        <v>2016</v>
      </c>
      <c r="E3061" s="57">
        <v>4</v>
      </c>
      <c r="F3061" s="106" t="s">
        <v>22</v>
      </c>
      <c r="G3061" s="107" t="s">
        <v>10705</v>
      </c>
      <c r="H3061" s="106" t="s">
        <v>10706</v>
      </c>
      <c r="I3061" s="108" t="s">
        <v>25</v>
      </c>
      <c r="J3061" s="108" t="s">
        <v>26</v>
      </c>
      <c r="K3061" s="106" t="s">
        <v>27</v>
      </c>
      <c r="L3061" s="106" t="s">
        <v>37</v>
      </c>
      <c r="M3061" s="106" t="s">
        <v>29</v>
      </c>
      <c r="N3061" s="106" t="s">
        <v>623</v>
      </c>
      <c r="O3061" s="106" t="s">
        <v>116</v>
      </c>
      <c r="P3061" s="109">
        <v>42712.469444444447</v>
      </c>
      <c r="Q3061" s="106"/>
      <c r="R3061" s="109">
        <v>42731.695138888892</v>
      </c>
      <c r="S3061" s="109">
        <v>42725.836111111108</v>
      </c>
      <c r="T3061" s="106"/>
      <c r="U3061" s="106" t="s">
        <v>111</v>
      </c>
      <c r="V3061" s="106"/>
      <c r="W3061" s="106"/>
      <c r="X3061" s="106">
        <v>0</v>
      </c>
      <c r="Y3061" s="106">
        <v>1</v>
      </c>
      <c r="Z3061" s="106"/>
      <c r="AA3061" s="106"/>
      <c r="AB3061" s="106"/>
      <c r="AC3061" s="106"/>
      <c r="AD3061" s="106"/>
      <c r="AE3061" s="106"/>
      <c r="AF3061" s="106"/>
      <c r="AG3061" s="106"/>
      <c r="AH3061" s="106" t="s">
        <v>10707</v>
      </c>
    </row>
    <row r="3062" spans="1:34" ht="15.75" hidden="1" customHeight="1" x14ac:dyDescent="0.2">
      <c r="A3062" s="106" t="s">
        <v>33</v>
      </c>
      <c r="B3062" s="106" t="s">
        <v>56</v>
      </c>
      <c r="C3062" s="51">
        <f t="shared" si="83"/>
        <v>51</v>
      </c>
      <c r="D3062" s="57">
        <v>2016</v>
      </c>
      <c r="E3062" s="57">
        <v>4</v>
      </c>
      <c r="F3062" s="106" t="s">
        <v>22</v>
      </c>
      <c r="G3062" s="107" t="s">
        <v>10708</v>
      </c>
      <c r="H3062" s="106" t="s">
        <v>10709</v>
      </c>
      <c r="I3062" s="108" t="s">
        <v>25</v>
      </c>
      <c r="J3062" s="108" t="s">
        <v>26</v>
      </c>
      <c r="K3062" s="106" t="s">
        <v>27</v>
      </c>
      <c r="L3062" s="106" t="s">
        <v>88</v>
      </c>
      <c r="M3062" s="106" t="s">
        <v>30</v>
      </c>
      <c r="N3062" s="106" t="s">
        <v>38</v>
      </c>
      <c r="O3062" s="106" t="s">
        <v>38</v>
      </c>
      <c r="P3062" s="109">
        <v>42712.395138888889</v>
      </c>
      <c r="Q3062" s="106"/>
      <c r="R3062" s="109">
        <v>42717.673611111109</v>
      </c>
      <c r="S3062" s="109">
        <v>42717.67291666667</v>
      </c>
      <c r="T3062" s="106"/>
      <c r="U3062" s="106" t="s">
        <v>39</v>
      </c>
      <c r="V3062" s="106"/>
      <c r="W3062" s="110">
        <v>42716</v>
      </c>
      <c r="X3062" s="106">
        <v>0</v>
      </c>
      <c r="Y3062" s="106">
        <v>1</v>
      </c>
      <c r="Z3062" s="106"/>
      <c r="AA3062" s="106"/>
      <c r="AB3062" s="106"/>
      <c r="AC3062" s="106"/>
      <c r="AD3062" s="106"/>
      <c r="AE3062" s="106" t="s">
        <v>10710</v>
      </c>
      <c r="AF3062" s="106"/>
      <c r="AG3062" s="106"/>
      <c r="AH3062" s="106" t="s">
        <v>10711</v>
      </c>
    </row>
    <row r="3063" spans="1:34" ht="15.75" customHeight="1" x14ac:dyDescent="0.2">
      <c r="A3063" s="106" t="s">
        <v>33</v>
      </c>
      <c r="B3063" s="106" t="s">
        <v>145</v>
      </c>
      <c r="C3063" s="51">
        <f t="shared" si="83"/>
        <v>50</v>
      </c>
      <c r="D3063" s="57">
        <v>2016</v>
      </c>
      <c r="E3063" s="57">
        <v>4</v>
      </c>
      <c r="F3063" s="106" t="s">
        <v>22</v>
      </c>
      <c r="G3063" s="107" t="s">
        <v>10712</v>
      </c>
      <c r="H3063" s="106" t="s">
        <v>10713</v>
      </c>
      <c r="I3063" s="108" t="s">
        <v>25</v>
      </c>
      <c r="J3063" s="108" t="s">
        <v>26</v>
      </c>
      <c r="K3063" s="106" t="s">
        <v>27</v>
      </c>
      <c r="L3063" s="106" t="s">
        <v>88</v>
      </c>
      <c r="M3063" s="106" t="s">
        <v>29</v>
      </c>
      <c r="N3063" s="106" t="s">
        <v>7622</v>
      </c>
      <c r="O3063" s="106" t="s">
        <v>7622</v>
      </c>
      <c r="P3063" s="109">
        <v>42712.345833333333</v>
      </c>
      <c r="Q3063" s="106"/>
      <c r="R3063" s="109">
        <v>42731.695138888892</v>
      </c>
      <c r="S3063" s="109">
        <v>42713.464583333334</v>
      </c>
      <c r="T3063" s="106"/>
      <c r="U3063" s="124" t="s">
        <v>10423</v>
      </c>
      <c r="V3063" s="106"/>
      <c r="W3063" s="106"/>
      <c r="X3063" s="106">
        <v>0</v>
      </c>
      <c r="Y3063" s="106">
        <v>1</v>
      </c>
      <c r="Z3063" s="106"/>
      <c r="AA3063" s="106"/>
      <c r="AB3063" s="106"/>
      <c r="AC3063" s="106"/>
      <c r="AD3063" s="106"/>
      <c r="AE3063" s="106"/>
      <c r="AF3063" s="106"/>
      <c r="AG3063" s="106"/>
      <c r="AH3063" s="106" t="s">
        <v>10714</v>
      </c>
    </row>
    <row r="3064" spans="1:34" ht="15.75" hidden="1" customHeight="1" x14ac:dyDescent="0.2">
      <c r="A3064" s="106" t="s">
        <v>33</v>
      </c>
      <c r="B3064" s="106" t="s">
        <v>108</v>
      </c>
      <c r="C3064" s="51">
        <f t="shared" si="83"/>
        <v>52</v>
      </c>
      <c r="D3064" s="57">
        <v>2016</v>
      </c>
      <c r="E3064" s="57">
        <v>4</v>
      </c>
      <c r="F3064" s="106" t="s">
        <v>22</v>
      </c>
      <c r="G3064" s="107" t="s">
        <v>10715</v>
      </c>
      <c r="H3064" s="106" t="s">
        <v>10716</v>
      </c>
      <c r="I3064" s="108" t="s">
        <v>25</v>
      </c>
      <c r="J3064" s="108" t="s">
        <v>26</v>
      </c>
      <c r="K3064" s="106" t="s">
        <v>27</v>
      </c>
      <c r="L3064" s="106" t="s">
        <v>88</v>
      </c>
      <c r="M3064" s="106" t="s">
        <v>2982</v>
      </c>
      <c r="N3064" s="106" t="s">
        <v>2982</v>
      </c>
      <c r="O3064" s="106" t="s">
        <v>2982</v>
      </c>
      <c r="P3064" s="109">
        <v>42711.523611111108</v>
      </c>
      <c r="Q3064" s="106"/>
      <c r="R3064" s="109">
        <v>42731.695138888892</v>
      </c>
      <c r="S3064" s="109">
        <v>42725.511805555558</v>
      </c>
      <c r="T3064" s="106"/>
      <c r="U3064" s="106" t="s">
        <v>907</v>
      </c>
      <c r="V3064" s="106"/>
      <c r="W3064" s="110">
        <v>42741</v>
      </c>
      <c r="X3064" s="106">
        <v>0</v>
      </c>
      <c r="Y3064" s="106">
        <v>2</v>
      </c>
      <c r="Z3064" s="106"/>
      <c r="AA3064" s="106"/>
      <c r="AB3064" s="106"/>
      <c r="AC3064" s="106"/>
      <c r="AD3064" s="106"/>
      <c r="AE3064" s="106"/>
      <c r="AF3064" s="106"/>
      <c r="AG3064" s="106"/>
      <c r="AH3064" s="106" t="s">
        <v>10717</v>
      </c>
    </row>
    <row r="3065" spans="1:34" ht="15.75" hidden="1" customHeight="1" x14ac:dyDescent="0.2">
      <c r="A3065" s="106" t="s">
        <v>33</v>
      </c>
      <c r="B3065" s="106" t="s">
        <v>108</v>
      </c>
      <c r="C3065" s="51">
        <f t="shared" si="83"/>
        <v>52</v>
      </c>
      <c r="D3065" s="57">
        <v>2016</v>
      </c>
      <c r="E3065" s="57">
        <v>4</v>
      </c>
      <c r="F3065" s="106" t="s">
        <v>22</v>
      </c>
      <c r="G3065" s="107" t="s">
        <v>10718</v>
      </c>
      <c r="H3065" s="106" t="s">
        <v>10719</v>
      </c>
      <c r="I3065" s="108" t="s">
        <v>25</v>
      </c>
      <c r="J3065" s="108" t="s">
        <v>26</v>
      </c>
      <c r="K3065" s="106" t="s">
        <v>27</v>
      </c>
      <c r="L3065" s="106" t="s">
        <v>88</v>
      </c>
      <c r="M3065" s="106" t="s">
        <v>2982</v>
      </c>
      <c r="N3065" s="106" t="s">
        <v>2982</v>
      </c>
      <c r="O3065" s="106" t="s">
        <v>2982</v>
      </c>
      <c r="P3065" s="109">
        <v>42711.509722222225</v>
      </c>
      <c r="Q3065" s="106"/>
      <c r="R3065" s="109">
        <v>42731.695833333331</v>
      </c>
      <c r="S3065" s="109">
        <v>42725.388194444444</v>
      </c>
      <c r="T3065" s="106"/>
      <c r="U3065" s="106" t="s">
        <v>106</v>
      </c>
      <c r="V3065" s="106"/>
      <c r="W3065" s="110">
        <v>42716</v>
      </c>
      <c r="X3065" s="106">
        <v>0</v>
      </c>
      <c r="Y3065" s="106">
        <v>4</v>
      </c>
      <c r="Z3065" s="111" t="s">
        <v>10720</v>
      </c>
      <c r="AA3065" s="106"/>
      <c r="AB3065" s="106"/>
      <c r="AC3065" s="106"/>
      <c r="AD3065" s="106"/>
      <c r="AE3065" s="106"/>
      <c r="AF3065" s="106"/>
      <c r="AG3065" s="106"/>
      <c r="AH3065" s="106" t="s">
        <v>10721</v>
      </c>
    </row>
    <row r="3066" spans="1:34" ht="15.75" hidden="1" customHeight="1" x14ac:dyDescent="0.2">
      <c r="A3066" s="106" t="s">
        <v>33</v>
      </c>
      <c r="B3066" s="106" t="s">
        <v>41</v>
      </c>
      <c r="C3066" s="51">
        <f t="shared" si="83"/>
        <v>51</v>
      </c>
      <c r="D3066" s="57">
        <v>2016</v>
      </c>
      <c r="E3066" s="57">
        <v>4</v>
      </c>
      <c r="F3066" s="106" t="s">
        <v>22</v>
      </c>
      <c r="G3066" s="107" t="s">
        <v>10722</v>
      </c>
      <c r="H3066" s="106" t="s">
        <v>10723</v>
      </c>
      <c r="I3066" s="108" t="s">
        <v>25</v>
      </c>
      <c r="J3066" s="108" t="s">
        <v>26</v>
      </c>
      <c r="K3066" s="106" t="s">
        <v>27</v>
      </c>
      <c r="L3066" s="106" t="s">
        <v>88</v>
      </c>
      <c r="M3066" s="106" t="s">
        <v>4515</v>
      </c>
      <c r="N3066" s="106" t="s">
        <v>9289</v>
      </c>
      <c r="O3066" s="106" t="s">
        <v>9289</v>
      </c>
      <c r="P3066" s="109">
        <v>42711.324305555558</v>
      </c>
      <c r="Q3066" s="106"/>
      <c r="R3066" s="109">
        <v>42731.695833333331</v>
      </c>
      <c r="S3066" s="109">
        <v>42718.40902777778</v>
      </c>
      <c r="T3066" s="106"/>
      <c r="U3066" s="106" t="s">
        <v>39</v>
      </c>
      <c r="V3066" s="106"/>
      <c r="W3066" s="106"/>
      <c r="X3066" s="106">
        <v>0</v>
      </c>
      <c r="Y3066" s="106">
        <v>1</v>
      </c>
      <c r="Z3066" s="111" t="s">
        <v>10724</v>
      </c>
      <c r="AA3066" s="106"/>
      <c r="AB3066" s="106"/>
      <c r="AC3066" s="106"/>
      <c r="AD3066" s="106"/>
      <c r="AE3066" s="106"/>
      <c r="AF3066" s="106" t="s">
        <v>10631</v>
      </c>
      <c r="AG3066" s="106"/>
      <c r="AH3066" s="106" t="s">
        <v>10725</v>
      </c>
    </row>
    <row r="3067" spans="1:34" ht="15.75" customHeight="1" x14ac:dyDescent="0.2">
      <c r="A3067" s="106" t="s">
        <v>33</v>
      </c>
      <c r="B3067" s="106" t="s">
        <v>41</v>
      </c>
      <c r="C3067" s="51">
        <f t="shared" si="83"/>
        <v>51</v>
      </c>
      <c r="D3067" s="57">
        <v>2016</v>
      </c>
      <c r="E3067" s="57">
        <v>4</v>
      </c>
      <c r="F3067" s="106" t="s">
        <v>22</v>
      </c>
      <c r="G3067" s="107" t="s">
        <v>10726</v>
      </c>
      <c r="H3067" s="106" t="s">
        <v>10727</v>
      </c>
      <c r="I3067" s="108" t="s">
        <v>25</v>
      </c>
      <c r="J3067" s="108" t="s">
        <v>26</v>
      </c>
      <c r="K3067" s="106" t="s">
        <v>27</v>
      </c>
      <c r="L3067" s="106" t="s">
        <v>88</v>
      </c>
      <c r="M3067" s="106" t="s">
        <v>4515</v>
      </c>
      <c r="N3067" s="106" t="s">
        <v>9289</v>
      </c>
      <c r="O3067" s="106" t="s">
        <v>9289</v>
      </c>
      <c r="P3067" s="109">
        <v>42711.322916666664</v>
      </c>
      <c r="Q3067" s="106"/>
      <c r="R3067" s="109">
        <v>42731.695833333331</v>
      </c>
      <c r="S3067" s="109">
        <v>42718.408333333333</v>
      </c>
      <c r="T3067" s="106"/>
      <c r="U3067" s="124" t="s">
        <v>10423</v>
      </c>
      <c r="V3067" s="106"/>
      <c r="W3067" s="106"/>
      <c r="X3067" s="106">
        <v>0</v>
      </c>
      <c r="Y3067" s="106">
        <v>1</v>
      </c>
      <c r="Z3067" s="106" t="s">
        <v>10728</v>
      </c>
      <c r="AA3067" s="106"/>
      <c r="AB3067" s="106"/>
      <c r="AC3067" s="106"/>
      <c r="AD3067" s="106"/>
      <c r="AE3067" s="106"/>
      <c r="AF3067" s="106" t="s">
        <v>10631</v>
      </c>
      <c r="AG3067" s="106"/>
      <c r="AH3067" s="106" t="s">
        <v>10729</v>
      </c>
    </row>
    <row r="3068" spans="1:34" ht="15.75" customHeight="1" x14ac:dyDescent="0.2">
      <c r="A3068" s="106" t="s">
        <v>33</v>
      </c>
      <c r="B3068" s="106" t="s">
        <v>133</v>
      </c>
      <c r="C3068" s="51">
        <f t="shared" si="83"/>
        <v>51</v>
      </c>
      <c r="D3068" s="57">
        <v>2016</v>
      </c>
      <c r="E3068" s="57">
        <v>4</v>
      </c>
      <c r="F3068" s="106" t="s">
        <v>22</v>
      </c>
      <c r="G3068" s="107" t="s">
        <v>10730</v>
      </c>
      <c r="H3068" s="106" t="s">
        <v>10731</v>
      </c>
      <c r="I3068" s="108" t="s">
        <v>25</v>
      </c>
      <c r="J3068" s="108" t="s">
        <v>26</v>
      </c>
      <c r="K3068" s="106" t="s">
        <v>27</v>
      </c>
      <c r="L3068" s="106" t="s">
        <v>88</v>
      </c>
      <c r="M3068" s="106" t="s">
        <v>29</v>
      </c>
      <c r="N3068" s="106" t="s">
        <v>53</v>
      </c>
      <c r="O3068" s="106" t="s">
        <v>53</v>
      </c>
      <c r="P3068" s="109">
        <v>42710.870138888888</v>
      </c>
      <c r="Q3068" s="106"/>
      <c r="R3068" s="109">
        <v>42731.695833333331</v>
      </c>
      <c r="S3068" s="109">
        <v>42717.579861111109</v>
      </c>
      <c r="T3068" s="106"/>
      <c r="U3068" s="124" t="s">
        <v>10423</v>
      </c>
      <c r="V3068" s="106"/>
      <c r="W3068" s="106"/>
      <c r="X3068" s="106">
        <v>0</v>
      </c>
      <c r="Y3068" s="106">
        <v>3</v>
      </c>
      <c r="Z3068" s="106"/>
      <c r="AA3068" s="106"/>
      <c r="AB3068" s="106"/>
      <c r="AC3068" s="106"/>
      <c r="AD3068" s="106"/>
      <c r="AE3068" s="106"/>
      <c r="AF3068" s="106"/>
      <c r="AG3068" s="106"/>
      <c r="AH3068" s="106" t="s">
        <v>10732</v>
      </c>
    </row>
    <row r="3069" spans="1:34" ht="15.75" hidden="1" customHeight="1" x14ac:dyDescent="0.2">
      <c r="A3069" s="106" t="s">
        <v>33</v>
      </c>
      <c r="B3069" s="106" t="s">
        <v>41</v>
      </c>
      <c r="C3069" s="51">
        <f t="shared" si="83"/>
        <v>51</v>
      </c>
      <c r="D3069" s="57">
        <v>2016</v>
      </c>
      <c r="E3069" s="57">
        <v>4</v>
      </c>
      <c r="F3069" s="106" t="s">
        <v>22</v>
      </c>
      <c r="G3069" s="107" t="s">
        <v>10733</v>
      </c>
      <c r="H3069" s="106" t="s">
        <v>10734</v>
      </c>
      <c r="I3069" s="108" t="s">
        <v>25</v>
      </c>
      <c r="J3069" s="108" t="s">
        <v>26</v>
      </c>
      <c r="K3069" s="106" t="s">
        <v>27</v>
      </c>
      <c r="L3069" s="106" t="s">
        <v>88</v>
      </c>
      <c r="M3069" s="106" t="s">
        <v>4515</v>
      </c>
      <c r="N3069" s="106" t="s">
        <v>9289</v>
      </c>
      <c r="O3069" s="106" t="s">
        <v>9289</v>
      </c>
      <c r="P3069" s="109">
        <v>42710.642361111109</v>
      </c>
      <c r="Q3069" s="106"/>
      <c r="R3069" s="109">
        <v>42731.696527777778</v>
      </c>
      <c r="S3069" s="109">
        <v>42718.408333333333</v>
      </c>
      <c r="T3069" s="106"/>
      <c r="U3069" s="106" t="s">
        <v>39</v>
      </c>
      <c r="V3069" s="106"/>
      <c r="W3069" s="106"/>
      <c r="X3069" s="106">
        <v>0</v>
      </c>
      <c r="Y3069" s="106">
        <v>1</v>
      </c>
      <c r="Z3069" s="106" t="s">
        <v>10735</v>
      </c>
      <c r="AA3069" s="106"/>
      <c r="AB3069" s="106"/>
      <c r="AC3069" s="106"/>
      <c r="AD3069" s="106"/>
      <c r="AE3069" s="106"/>
      <c r="AF3069" s="106" t="s">
        <v>10631</v>
      </c>
      <c r="AG3069" s="106"/>
      <c r="AH3069" s="106" t="s">
        <v>10736</v>
      </c>
    </row>
    <row r="3070" spans="1:34" ht="15.75" hidden="1" customHeight="1" x14ac:dyDescent="0.2">
      <c r="A3070" s="106" t="s">
        <v>33</v>
      </c>
      <c r="B3070" s="106" t="s">
        <v>41</v>
      </c>
      <c r="C3070" s="51">
        <f t="shared" si="83"/>
        <v>51</v>
      </c>
      <c r="D3070" s="57">
        <v>2016</v>
      </c>
      <c r="E3070" s="57">
        <v>4</v>
      </c>
      <c r="F3070" s="106" t="s">
        <v>22</v>
      </c>
      <c r="G3070" s="107" t="s">
        <v>10737</v>
      </c>
      <c r="H3070" s="106" t="s">
        <v>10738</v>
      </c>
      <c r="I3070" s="108" t="s">
        <v>25</v>
      </c>
      <c r="J3070" s="108" t="s">
        <v>26</v>
      </c>
      <c r="K3070" s="106" t="s">
        <v>27</v>
      </c>
      <c r="L3070" s="106" t="s">
        <v>88</v>
      </c>
      <c r="M3070" s="106" t="s">
        <v>9289</v>
      </c>
      <c r="N3070" s="106" t="s">
        <v>9289</v>
      </c>
      <c r="O3070" s="106" t="s">
        <v>9289</v>
      </c>
      <c r="P3070" s="109">
        <v>42710.637499999997</v>
      </c>
      <c r="Q3070" s="106"/>
      <c r="R3070" s="109">
        <v>42731.696527777778</v>
      </c>
      <c r="S3070" s="109">
        <v>42718.40625</v>
      </c>
      <c r="T3070" s="106"/>
      <c r="U3070" s="106" t="s">
        <v>39</v>
      </c>
      <c r="V3070" s="106"/>
      <c r="W3070" s="106"/>
      <c r="X3070" s="106">
        <v>0</v>
      </c>
      <c r="Y3070" s="106">
        <v>2</v>
      </c>
      <c r="Z3070" s="106" t="s">
        <v>10739</v>
      </c>
      <c r="AA3070" s="106"/>
      <c r="AB3070" s="106"/>
      <c r="AC3070" s="106"/>
      <c r="AD3070" s="106"/>
      <c r="AE3070" s="106"/>
      <c r="AF3070" s="106" t="s">
        <v>10631</v>
      </c>
      <c r="AG3070" s="106"/>
      <c r="AH3070" s="106" t="s">
        <v>10740</v>
      </c>
    </row>
    <row r="3071" spans="1:34" ht="15.75" hidden="1" customHeight="1" x14ac:dyDescent="0.2">
      <c r="A3071" s="106" t="s">
        <v>33</v>
      </c>
      <c r="B3071" s="106" t="s">
        <v>41</v>
      </c>
      <c r="C3071" s="51">
        <f t="shared" si="83"/>
        <v>51</v>
      </c>
      <c r="D3071" s="57">
        <v>2016</v>
      </c>
      <c r="E3071" s="57">
        <v>4</v>
      </c>
      <c r="F3071" s="106" t="s">
        <v>22</v>
      </c>
      <c r="G3071" s="107" t="s">
        <v>10741</v>
      </c>
      <c r="H3071" s="106" t="s">
        <v>10742</v>
      </c>
      <c r="I3071" s="108" t="s">
        <v>25</v>
      </c>
      <c r="J3071" s="108" t="s">
        <v>26</v>
      </c>
      <c r="K3071" s="106" t="s">
        <v>27</v>
      </c>
      <c r="L3071" s="106" t="s">
        <v>88</v>
      </c>
      <c r="M3071" s="106" t="s">
        <v>4515</v>
      </c>
      <c r="N3071" s="106" t="s">
        <v>9289</v>
      </c>
      <c r="O3071" s="106" t="s">
        <v>9289</v>
      </c>
      <c r="P3071" s="109">
        <v>42710.631944444445</v>
      </c>
      <c r="Q3071" s="106"/>
      <c r="R3071" s="109">
        <v>42731.697916666664</v>
      </c>
      <c r="S3071" s="109">
        <v>42718.40347222222</v>
      </c>
      <c r="T3071" s="106"/>
      <c r="U3071" s="106" t="s">
        <v>39</v>
      </c>
      <c r="V3071" s="106"/>
      <c r="W3071" s="106"/>
      <c r="X3071" s="106">
        <v>0</v>
      </c>
      <c r="Y3071" s="106">
        <v>2</v>
      </c>
      <c r="Z3071" s="106" t="s">
        <v>10743</v>
      </c>
      <c r="AA3071" s="106"/>
      <c r="AB3071" s="106"/>
      <c r="AC3071" s="106"/>
      <c r="AD3071" s="106"/>
      <c r="AE3071" s="106"/>
      <c r="AF3071" s="106" t="s">
        <v>10744</v>
      </c>
      <c r="AG3071" s="106"/>
      <c r="AH3071" s="106" t="s">
        <v>10745</v>
      </c>
    </row>
    <row r="3072" spans="1:34" ht="15.75" hidden="1" customHeight="1" x14ac:dyDescent="0.2">
      <c r="A3072" s="106" t="s">
        <v>33</v>
      </c>
      <c r="B3072" s="106" t="s">
        <v>41</v>
      </c>
      <c r="C3072" s="51">
        <f t="shared" si="83"/>
        <v>51</v>
      </c>
      <c r="D3072" s="57">
        <v>2016</v>
      </c>
      <c r="E3072" s="57">
        <v>4</v>
      </c>
      <c r="F3072" s="106" t="s">
        <v>22</v>
      </c>
      <c r="G3072" s="107" t="s">
        <v>10746</v>
      </c>
      <c r="H3072" s="106" t="s">
        <v>10747</v>
      </c>
      <c r="I3072" s="108" t="s">
        <v>36</v>
      </c>
      <c r="J3072" s="108" t="s">
        <v>26</v>
      </c>
      <c r="K3072" s="106" t="s">
        <v>27</v>
      </c>
      <c r="L3072" s="106" t="s">
        <v>88</v>
      </c>
      <c r="M3072" s="106" t="s">
        <v>9289</v>
      </c>
      <c r="N3072" s="106" t="s">
        <v>9289</v>
      </c>
      <c r="O3072" s="106" t="s">
        <v>9289</v>
      </c>
      <c r="P3072" s="109">
        <v>42710.619444444441</v>
      </c>
      <c r="Q3072" s="106"/>
      <c r="R3072" s="109">
        <v>42731.697916666664</v>
      </c>
      <c r="S3072" s="109">
        <v>42718.404166666667</v>
      </c>
      <c r="T3072" s="106"/>
      <c r="U3072" s="106" t="s">
        <v>39</v>
      </c>
      <c r="V3072" s="106"/>
      <c r="W3072" s="106"/>
      <c r="X3072" s="106">
        <v>0</v>
      </c>
      <c r="Y3072" s="106">
        <v>2</v>
      </c>
      <c r="Z3072" s="106" t="s">
        <v>10748</v>
      </c>
      <c r="AA3072" s="106"/>
      <c r="AB3072" s="106"/>
      <c r="AC3072" s="106"/>
      <c r="AD3072" s="106"/>
      <c r="AE3072" s="106"/>
      <c r="AF3072" s="106" t="s">
        <v>10631</v>
      </c>
      <c r="AG3072" s="106"/>
      <c r="AH3072" s="106" t="s">
        <v>10749</v>
      </c>
    </row>
    <row r="3073" spans="1:34" ht="15.75" hidden="1" customHeight="1" x14ac:dyDescent="0.2">
      <c r="A3073" s="106" t="s">
        <v>33</v>
      </c>
      <c r="B3073" s="106" t="s">
        <v>41</v>
      </c>
      <c r="C3073" s="51">
        <f t="shared" si="83"/>
        <v>51</v>
      </c>
      <c r="D3073" s="57">
        <v>2016</v>
      </c>
      <c r="E3073" s="57">
        <v>4</v>
      </c>
      <c r="F3073" s="106" t="s">
        <v>22</v>
      </c>
      <c r="G3073" s="107" t="s">
        <v>10750</v>
      </c>
      <c r="H3073" s="106" t="s">
        <v>10751</v>
      </c>
      <c r="I3073" s="108" t="s">
        <v>36</v>
      </c>
      <c r="J3073" s="108" t="s">
        <v>26</v>
      </c>
      <c r="K3073" s="106" t="s">
        <v>27</v>
      </c>
      <c r="L3073" s="106" t="s">
        <v>88</v>
      </c>
      <c r="M3073" s="106" t="s">
        <v>4515</v>
      </c>
      <c r="N3073" s="106" t="s">
        <v>9289</v>
      </c>
      <c r="O3073" s="106" t="s">
        <v>9289</v>
      </c>
      <c r="P3073" s="109">
        <v>42710.609722222223</v>
      </c>
      <c r="Q3073" s="106"/>
      <c r="R3073" s="109">
        <v>42731.698611111111</v>
      </c>
      <c r="S3073" s="109">
        <v>42718.404166666667</v>
      </c>
      <c r="T3073" s="106"/>
      <c r="U3073" s="106" t="s">
        <v>39</v>
      </c>
      <c r="V3073" s="106"/>
      <c r="W3073" s="106"/>
      <c r="X3073" s="106">
        <v>0</v>
      </c>
      <c r="Y3073" s="106">
        <v>3</v>
      </c>
      <c r="Z3073" s="106" t="s">
        <v>10752</v>
      </c>
      <c r="AA3073" s="106"/>
      <c r="AB3073" s="106"/>
      <c r="AC3073" s="106"/>
      <c r="AD3073" s="106"/>
      <c r="AE3073" s="106"/>
      <c r="AF3073" s="106" t="s">
        <v>10753</v>
      </c>
      <c r="AG3073" s="106"/>
      <c r="AH3073" s="106" t="s">
        <v>10754</v>
      </c>
    </row>
    <row r="3074" spans="1:34" ht="15.75" hidden="1" customHeight="1" x14ac:dyDescent="0.2">
      <c r="A3074" s="106" t="s">
        <v>33</v>
      </c>
      <c r="B3074" s="106" t="s">
        <v>56</v>
      </c>
      <c r="C3074" s="51">
        <f t="shared" si="83"/>
        <v>50</v>
      </c>
      <c r="D3074" s="57">
        <v>2016</v>
      </c>
      <c r="E3074" s="57">
        <v>4</v>
      </c>
      <c r="F3074" s="106" t="s">
        <v>22</v>
      </c>
      <c r="G3074" s="107" t="s">
        <v>10755</v>
      </c>
      <c r="H3074" s="106" t="s">
        <v>10756</v>
      </c>
      <c r="I3074" s="108" t="s">
        <v>25</v>
      </c>
      <c r="J3074" s="108" t="s">
        <v>26</v>
      </c>
      <c r="K3074" s="106" t="s">
        <v>27</v>
      </c>
      <c r="L3074" s="106" t="s">
        <v>37</v>
      </c>
      <c r="M3074" s="106" t="s">
        <v>29</v>
      </c>
      <c r="N3074" s="106" t="s">
        <v>74</v>
      </c>
      <c r="O3074" s="106" t="s">
        <v>74</v>
      </c>
      <c r="P3074" s="109">
        <v>42710.400694444441</v>
      </c>
      <c r="Q3074" s="106"/>
      <c r="R3074" s="109">
        <v>42712.511111111111</v>
      </c>
      <c r="S3074" s="109">
        <v>42711.689583333333</v>
      </c>
      <c r="T3074" s="106"/>
      <c r="U3074" s="106" t="s">
        <v>54</v>
      </c>
      <c r="V3074" s="106"/>
      <c r="W3074" s="110">
        <v>42711</v>
      </c>
      <c r="X3074" s="106">
        <v>0</v>
      </c>
      <c r="Y3074" s="106">
        <v>3</v>
      </c>
      <c r="Z3074" s="106"/>
      <c r="AA3074" s="106"/>
      <c r="AB3074" s="106"/>
      <c r="AC3074" s="106"/>
      <c r="AD3074" s="106"/>
      <c r="AE3074" s="106"/>
      <c r="AF3074" s="106"/>
      <c r="AG3074" s="106"/>
      <c r="AH3074" s="106" t="s">
        <v>10757</v>
      </c>
    </row>
    <row r="3075" spans="1:34" ht="15.75" customHeight="1" x14ac:dyDescent="0.2">
      <c r="A3075" s="106" t="s">
        <v>33</v>
      </c>
      <c r="B3075" s="106" t="s">
        <v>145</v>
      </c>
      <c r="C3075" s="51">
        <f t="shared" ref="C3075:C3138" si="84">IF(S3075="",WEEKNUM(R3075),WEEKNUM(S3075))</f>
        <v>52</v>
      </c>
      <c r="D3075" s="57">
        <v>2016</v>
      </c>
      <c r="E3075" s="57">
        <v>4</v>
      </c>
      <c r="F3075" s="106" t="s">
        <v>22</v>
      </c>
      <c r="G3075" s="107" t="s">
        <v>10758</v>
      </c>
      <c r="H3075" s="106" t="s">
        <v>10759</v>
      </c>
      <c r="I3075" s="108" t="s">
        <v>36</v>
      </c>
      <c r="J3075" s="108" t="s">
        <v>26</v>
      </c>
      <c r="K3075" s="106" t="s">
        <v>2703</v>
      </c>
      <c r="L3075" s="106" t="s">
        <v>88</v>
      </c>
      <c r="M3075" s="106" t="s">
        <v>7622</v>
      </c>
      <c r="N3075" s="106" t="s">
        <v>10760</v>
      </c>
      <c r="O3075" s="106" t="s">
        <v>10760</v>
      </c>
      <c r="P3075" s="109">
        <v>42691.365972222222</v>
      </c>
      <c r="Q3075" s="106"/>
      <c r="R3075" s="109">
        <v>42726.420138888891</v>
      </c>
      <c r="S3075" s="109">
        <v>42726.420138888891</v>
      </c>
      <c r="T3075" s="106"/>
      <c r="U3075" s="124" t="s">
        <v>10423</v>
      </c>
      <c r="V3075" s="106"/>
      <c r="W3075" s="110">
        <v>42713</v>
      </c>
      <c r="X3075" s="106">
        <v>0</v>
      </c>
      <c r="Y3075" s="106">
        <v>9</v>
      </c>
      <c r="Z3075" s="111" t="s">
        <v>10761</v>
      </c>
      <c r="AA3075" s="106"/>
      <c r="AB3075" s="106"/>
      <c r="AC3075" s="106"/>
      <c r="AD3075" s="106"/>
      <c r="AE3075" s="106"/>
      <c r="AF3075" s="106" t="s">
        <v>10762</v>
      </c>
      <c r="AG3075" s="106" t="s">
        <v>10763</v>
      </c>
      <c r="AH3075" s="106" t="s">
        <v>10764</v>
      </c>
    </row>
    <row r="3076" spans="1:34" ht="15.75" hidden="1" customHeight="1" x14ac:dyDescent="0.2">
      <c r="A3076" s="106" t="s">
        <v>33</v>
      </c>
      <c r="B3076" s="106" t="s">
        <v>41</v>
      </c>
      <c r="C3076" s="51">
        <f t="shared" si="84"/>
        <v>50</v>
      </c>
      <c r="D3076" s="57">
        <v>2016</v>
      </c>
      <c r="E3076" s="57">
        <v>4</v>
      </c>
      <c r="F3076" s="106" t="s">
        <v>22</v>
      </c>
      <c r="G3076" s="107" t="s">
        <v>10765</v>
      </c>
      <c r="H3076" s="106" t="s">
        <v>10766</v>
      </c>
      <c r="I3076" s="108" t="s">
        <v>36</v>
      </c>
      <c r="J3076" s="108" t="s">
        <v>26</v>
      </c>
      <c r="K3076" s="106" t="s">
        <v>27</v>
      </c>
      <c r="L3076" s="106" t="s">
        <v>37</v>
      </c>
      <c r="M3076" s="106" t="s">
        <v>116</v>
      </c>
      <c r="N3076" s="106" t="s">
        <v>4515</v>
      </c>
      <c r="O3076" s="106" t="s">
        <v>4515</v>
      </c>
      <c r="P3076" s="109">
        <v>42709.506944444445</v>
      </c>
      <c r="Q3076" s="106"/>
      <c r="R3076" s="109">
        <v>42731.698611111111</v>
      </c>
      <c r="S3076" s="109">
        <v>42709.544444444444</v>
      </c>
      <c r="T3076" s="106"/>
      <c r="U3076" s="106" t="s">
        <v>39</v>
      </c>
      <c r="V3076" s="106"/>
      <c r="W3076" s="106"/>
      <c r="X3076" s="106">
        <v>0</v>
      </c>
      <c r="Y3076" s="106">
        <v>1</v>
      </c>
      <c r="Z3076" s="111" t="s">
        <v>10767</v>
      </c>
      <c r="AA3076" s="106"/>
      <c r="AB3076" s="106"/>
      <c r="AC3076" s="106"/>
      <c r="AD3076" s="106"/>
      <c r="AE3076" s="106"/>
      <c r="AF3076" s="106" t="s">
        <v>10768</v>
      </c>
      <c r="AG3076" s="106"/>
      <c r="AH3076" s="106" t="s">
        <v>10769</v>
      </c>
    </row>
    <row r="3077" spans="1:34" ht="15.75" customHeight="1" x14ac:dyDescent="0.2">
      <c r="A3077" s="106" t="s">
        <v>33</v>
      </c>
      <c r="B3077" s="106" t="s">
        <v>6457</v>
      </c>
      <c r="C3077" s="51">
        <f t="shared" si="84"/>
        <v>51</v>
      </c>
      <c r="D3077" s="57">
        <v>2016</v>
      </c>
      <c r="E3077" s="57">
        <v>4</v>
      </c>
      <c r="F3077" s="106" t="s">
        <v>22</v>
      </c>
      <c r="G3077" s="107" t="s">
        <v>10770</v>
      </c>
      <c r="H3077" s="106" t="s">
        <v>10771</v>
      </c>
      <c r="I3077" s="108" t="s">
        <v>36</v>
      </c>
      <c r="J3077" s="108" t="s">
        <v>26</v>
      </c>
      <c r="K3077" s="106" t="s">
        <v>27</v>
      </c>
      <c r="L3077" s="106" t="s">
        <v>88</v>
      </c>
      <c r="M3077" s="106" t="s">
        <v>7622</v>
      </c>
      <c r="N3077" s="106" t="s">
        <v>6504</v>
      </c>
      <c r="O3077" s="106" t="s">
        <v>6504</v>
      </c>
      <c r="P3077" s="109">
        <v>42709.219444444447</v>
      </c>
      <c r="Q3077" s="106"/>
      <c r="R3077" s="109">
        <v>42731.699305555558</v>
      </c>
      <c r="S3077" s="109">
        <v>42718.461111111108</v>
      </c>
      <c r="T3077" s="106"/>
      <c r="U3077" s="124" t="s">
        <v>10423</v>
      </c>
      <c r="V3077" s="106"/>
      <c r="W3077" s="106"/>
      <c r="X3077" s="106">
        <v>0</v>
      </c>
      <c r="Y3077" s="106">
        <v>2</v>
      </c>
      <c r="Z3077" s="106" t="s">
        <v>10772</v>
      </c>
      <c r="AA3077" s="106"/>
      <c r="AB3077" s="106"/>
      <c r="AC3077" s="106"/>
      <c r="AD3077" s="106"/>
      <c r="AE3077" s="106"/>
      <c r="AF3077" s="106"/>
      <c r="AG3077" s="106"/>
      <c r="AH3077" s="106" t="s">
        <v>10773</v>
      </c>
    </row>
    <row r="3078" spans="1:34" ht="15.75" customHeight="1" x14ac:dyDescent="0.2">
      <c r="A3078" s="106" t="s">
        <v>33</v>
      </c>
      <c r="B3078" s="106" t="s">
        <v>564</v>
      </c>
      <c r="C3078" s="51">
        <f t="shared" si="84"/>
        <v>50</v>
      </c>
      <c r="D3078" s="57">
        <v>2016</v>
      </c>
      <c r="E3078" s="57">
        <v>4</v>
      </c>
      <c r="F3078" s="106" t="s">
        <v>22</v>
      </c>
      <c r="G3078" s="107" t="s">
        <v>10774</v>
      </c>
      <c r="H3078" s="106" t="s">
        <v>10775</v>
      </c>
      <c r="I3078" s="108" t="s">
        <v>36</v>
      </c>
      <c r="J3078" s="108" t="s">
        <v>26</v>
      </c>
      <c r="K3078" s="106" t="s">
        <v>27</v>
      </c>
      <c r="L3078" s="106" t="s">
        <v>88</v>
      </c>
      <c r="M3078" s="106" t="s">
        <v>29</v>
      </c>
      <c r="N3078" s="106" t="s">
        <v>8020</v>
      </c>
      <c r="O3078" s="106" t="s">
        <v>8020</v>
      </c>
      <c r="P3078" s="109">
        <v>42709.168055555558</v>
      </c>
      <c r="Q3078" s="106"/>
      <c r="R3078" s="109">
        <v>42738.48541666667</v>
      </c>
      <c r="S3078" s="109">
        <v>42709.499305555553</v>
      </c>
      <c r="T3078" s="106"/>
      <c r="U3078" s="124" t="s">
        <v>10423</v>
      </c>
      <c r="V3078" s="106"/>
      <c r="W3078" s="106"/>
      <c r="X3078" s="106">
        <v>0</v>
      </c>
      <c r="Y3078" s="106">
        <v>2</v>
      </c>
      <c r="Z3078" s="111" t="s">
        <v>10776</v>
      </c>
      <c r="AA3078" s="106"/>
      <c r="AB3078" s="106"/>
      <c r="AC3078" s="106"/>
      <c r="AD3078" s="106"/>
      <c r="AE3078" s="106"/>
      <c r="AF3078" s="106"/>
      <c r="AG3078" s="106"/>
      <c r="AH3078" s="106" t="s">
        <v>10777</v>
      </c>
    </row>
    <row r="3079" spans="1:34" ht="15.75" customHeight="1" x14ac:dyDescent="0.2">
      <c r="A3079" s="106" t="s">
        <v>33</v>
      </c>
      <c r="B3079" s="106" t="s">
        <v>9275</v>
      </c>
      <c r="C3079" s="51">
        <f t="shared" si="84"/>
        <v>52</v>
      </c>
      <c r="D3079" s="57">
        <v>2016</v>
      </c>
      <c r="E3079" s="57">
        <v>4</v>
      </c>
      <c r="F3079" s="106" t="s">
        <v>22</v>
      </c>
      <c r="G3079" s="107" t="s">
        <v>10778</v>
      </c>
      <c r="H3079" s="106" t="s">
        <v>10779</v>
      </c>
      <c r="I3079" s="108" t="s">
        <v>36</v>
      </c>
      <c r="J3079" s="108" t="s">
        <v>26</v>
      </c>
      <c r="K3079" s="106" t="s">
        <v>27</v>
      </c>
      <c r="L3079" s="106" t="s">
        <v>88</v>
      </c>
      <c r="M3079" s="106" t="s">
        <v>7622</v>
      </c>
      <c r="N3079" s="106" t="s">
        <v>8020</v>
      </c>
      <c r="O3079" s="106" t="s">
        <v>8020</v>
      </c>
      <c r="P3079" s="109">
        <v>42709.162499999999</v>
      </c>
      <c r="Q3079" s="106"/>
      <c r="R3079" s="109">
        <v>42738.486111111109</v>
      </c>
      <c r="S3079" s="109">
        <v>42726.453472222223</v>
      </c>
      <c r="T3079" s="106"/>
      <c r="U3079" s="124" t="s">
        <v>10423</v>
      </c>
      <c r="V3079" s="106"/>
      <c r="W3079" s="106"/>
      <c r="X3079" s="106">
        <v>0</v>
      </c>
      <c r="Y3079" s="106">
        <v>1</v>
      </c>
      <c r="Z3079" s="106" t="s">
        <v>10780</v>
      </c>
      <c r="AA3079" s="106"/>
      <c r="AB3079" s="106"/>
      <c r="AC3079" s="106"/>
      <c r="AD3079" s="106"/>
      <c r="AE3079" s="106"/>
      <c r="AF3079" s="106"/>
      <c r="AG3079" s="106"/>
      <c r="AH3079" s="106" t="s">
        <v>10781</v>
      </c>
    </row>
    <row r="3080" spans="1:34" ht="15.75" customHeight="1" x14ac:dyDescent="0.2">
      <c r="A3080" s="106" t="s">
        <v>33</v>
      </c>
      <c r="B3080" s="106" t="s">
        <v>9275</v>
      </c>
      <c r="C3080" s="51">
        <f t="shared" si="84"/>
        <v>52</v>
      </c>
      <c r="D3080" s="57">
        <v>2016</v>
      </c>
      <c r="E3080" s="57">
        <v>4</v>
      </c>
      <c r="F3080" s="106" t="s">
        <v>22</v>
      </c>
      <c r="G3080" s="107" t="s">
        <v>10782</v>
      </c>
      <c r="H3080" s="106" t="s">
        <v>10783</v>
      </c>
      <c r="I3080" s="108" t="s">
        <v>36</v>
      </c>
      <c r="J3080" s="108" t="s">
        <v>26</v>
      </c>
      <c r="K3080" s="106" t="s">
        <v>27</v>
      </c>
      <c r="L3080" s="106" t="s">
        <v>88</v>
      </c>
      <c r="M3080" s="106" t="s">
        <v>7622</v>
      </c>
      <c r="N3080" s="106" t="s">
        <v>8020</v>
      </c>
      <c r="O3080" s="106" t="s">
        <v>8020</v>
      </c>
      <c r="P3080" s="109">
        <v>42709.160416666666</v>
      </c>
      <c r="Q3080" s="106"/>
      <c r="R3080" s="109">
        <v>42738.486111111109</v>
      </c>
      <c r="S3080" s="109">
        <v>42726.452777777777</v>
      </c>
      <c r="T3080" s="106"/>
      <c r="U3080" s="124" t="s">
        <v>10423</v>
      </c>
      <c r="V3080" s="106"/>
      <c r="W3080" s="106"/>
      <c r="X3080" s="106">
        <v>0</v>
      </c>
      <c r="Y3080" s="106">
        <v>2</v>
      </c>
      <c r="Z3080" s="106" t="s">
        <v>10784</v>
      </c>
      <c r="AA3080" s="106"/>
      <c r="AB3080" s="106"/>
      <c r="AC3080" s="106"/>
      <c r="AD3080" s="106"/>
      <c r="AE3080" s="106"/>
      <c r="AF3080" s="106"/>
      <c r="AG3080" s="106"/>
      <c r="AH3080" s="106" t="s">
        <v>10785</v>
      </c>
    </row>
    <row r="3081" spans="1:34" ht="15.75" customHeight="1" x14ac:dyDescent="0.2">
      <c r="A3081" s="106" t="s">
        <v>71</v>
      </c>
      <c r="B3081" s="106" t="s">
        <v>6457</v>
      </c>
      <c r="C3081" s="51">
        <f t="shared" si="84"/>
        <v>52</v>
      </c>
      <c r="D3081" s="57">
        <v>2016</v>
      </c>
      <c r="E3081" s="57">
        <v>4</v>
      </c>
      <c r="F3081" s="106" t="s">
        <v>22</v>
      </c>
      <c r="G3081" s="107" t="s">
        <v>10786</v>
      </c>
      <c r="H3081" s="106" t="s">
        <v>10787</v>
      </c>
      <c r="I3081" s="108" t="s">
        <v>36</v>
      </c>
      <c r="J3081" s="108" t="s">
        <v>26</v>
      </c>
      <c r="K3081" s="106" t="s">
        <v>27</v>
      </c>
      <c r="L3081" s="106" t="s">
        <v>88</v>
      </c>
      <c r="M3081" s="106" t="s">
        <v>116</v>
      </c>
      <c r="N3081" s="106" t="s">
        <v>6504</v>
      </c>
      <c r="O3081" s="106" t="s">
        <v>6504</v>
      </c>
      <c r="P3081" s="109">
        <v>42707.272222222222</v>
      </c>
      <c r="Q3081" s="106"/>
      <c r="R3081" s="109">
        <v>42724.326388888891</v>
      </c>
      <c r="S3081" s="109">
        <v>42724.326388888891</v>
      </c>
      <c r="T3081" s="106"/>
      <c r="U3081" s="124" t="s">
        <v>10423</v>
      </c>
      <c r="V3081" s="106"/>
      <c r="W3081" s="106"/>
      <c r="X3081" s="106">
        <v>0</v>
      </c>
      <c r="Y3081" s="106">
        <v>3</v>
      </c>
      <c r="Z3081" s="106" t="s">
        <v>10788</v>
      </c>
      <c r="AA3081" s="106"/>
      <c r="AB3081" s="106"/>
      <c r="AC3081" s="106"/>
      <c r="AD3081" s="106"/>
      <c r="AE3081" s="106"/>
      <c r="AF3081" s="106"/>
      <c r="AG3081" s="106"/>
      <c r="AH3081" s="106" t="s">
        <v>10789</v>
      </c>
    </row>
    <row r="3082" spans="1:34" ht="15.75" customHeight="1" x14ac:dyDescent="0.2">
      <c r="A3082" s="106" t="s">
        <v>33</v>
      </c>
      <c r="B3082" s="106" t="s">
        <v>2726</v>
      </c>
      <c r="C3082" s="51">
        <f t="shared" si="84"/>
        <v>51</v>
      </c>
      <c r="D3082" s="57">
        <v>2016</v>
      </c>
      <c r="E3082" s="57">
        <v>4</v>
      </c>
      <c r="F3082" s="106" t="s">
        <v>22</v>
      </c>
      <c r="G3082" s="107" t="s">
        <v>10790</v>
      </c>
      <c r="H3082" s="106" t="s">
        <v>10791</v>
      </c>
      <c r="I3082" s="108" t="s">
        <v>25</v>
      </c>
      <c r="J3082" s="108" t="s">
        <v>26</v>
      </c>
      <c r="K3082" s="106" t="s">
        <v>27</v>
      </c>
      <c r="L3082" s="106" t="s">
        <v>37</v>
      </c>
      <c r="M3082" s="106" t="s">
        <v>29</v>
      </c>
      <c r="N3082" s="106" t="s">
        <v>306</v>
      </c>
      <c r="O3082" s="106" t="s">
        <v>306</v>
      </c>
      <c r="P3082" s="109">
        <v>42706.696527777778</v>
      </c>
      <c r="Q3082" s="106"/>
      <c r="R3082" s="109">
        <v>42723.679861111108</v>
      </c>
      <c r="S3082" s="109">
        <v>42719.677777777775</v>
      </c>
      <c r="T3082" s="106"/>
      <c r="U3082" s="124" t="s">
        <v>10423</v>
      </c>
      <c r="V3082" s="106"/>
      <c r="W3082" s="110">
        <v>42709</v>
      </c>
      <c r="X3082" s="106">
        <v>0</v>
      </c>
      <c r="Y3082" s="106">
        <v>1</v>
      </c>
      <c r="Z3082" s="106"/>
      <c r="AA3082" s="106"/>
      <c r="AB3082" s="106"/>
      <c r="AC3082" s="106"/>
      <c r="AD3082" s="106"/>
      <c r="AE3082" s="106"/>
      <c r="AF3082" s="106"/>
      <c r="AG3082" s="106"/>
      <c r="AH3082" s="106" t="s">
        <v>10792</v>
      </c>
    </row>
    <row r="3083" spans="1:34" ht="15.75" hidden="1" customHeight="1" x14ac:dyDescent="0.2">
      <c r="A3083" s="106" t="s">
        <v>33</v>
      </c>
      <c r="B3083" s="106" t="s">
        <v>76</v>
      </c>
      <c r="C3083" s="51">
        <f t="shared" si="84"/>
        <v>53</v>
      </c>
      <c r="D3083" s="57">
        <v>2016</v>
      </c>
      <c r="E3083" s="57">
        <v>4</v>
      </c>
      <c r="F3083" s="106" t="s">
        <v>22</v>
      </c>
      <c r="G3083" s="107" t="s">
        <v>10793</v>
      </c>
      <c r="H3083" s="106" t="s">
        <v>10794</v>
      </c>
      <c r="I3083" s="108" t="s">
        <v>25</v>
      </c>
      <c r="J3083" s="108" t="s">
        <v>26</v>
      </c>
      <c r="K3083" s="106" t="s">
        <v>27</v>
      </c>
      <c r="L3083" s="106" t="s">
        <v>88</v>
      </c>
      <c r="M3083" s="106" t="s">
        <v>3796</v>
      </c>
      <c r="N3083" s="106" t="s">
        <v>2982</v>
      </c>
      <c r="O3083" s="106" t="s">
        <v>2982</v>
      </c>
      <c r="P3083" s="109">
        <v>42706.489583333336</v>
      </c>
      <c r="Q3083" s="106"/>
      <c r="R3083" s="109">
        <v>42738.486805555556</v>
      </c>
      <c r="S3083" s="109">
        <v>42731.590277777781</v>
      </c>
      <c r="T3083" s="106"/>
      <c r="U3083" s="106" t="s">
        <v>54</v>
      </c>
      <c r="V3083" s="106"/>
      <c r="W3083" s="110">
        <v>42727</v>
      </c>
      <c r="X3083" s="106">
        <v>0</v>
      </c>
      <c r="Y3083" s="106">
        <v>4</v>
      </c>
      <c r="Z3083" s="106"/>
      <c r="AA3083" s="106"/>
      <c r="AB3083" s="106"/>
      <c r="AC3083" s="106"/>
      <c r="AD3083" s="106"/>
      <c r="AE3083" s="106" t="s">
        <v>10795</v>
      </c>
      <c r="AF3083" s="106"/>
      <c r="AG3083" s="106"/>
      <c r="AH3083" s="106" t="s">
        <v>10796</v>
      </c>
    </row>
    <row r="3084" spans="1:34" ht="15.75" hidden="1" customHeight="1" x14ac:dyDescent="0.2">
      <c r="A3084" s="106" t="s">
        <v>33</v>
      </c>
      <c r="B3084" s="106" t="s">
        <v>76</v>
      </c>
      <c r="C3084" s="51">
        <f t="shared" si="84"/>
        <v>52</v>
      </c>
      <c r="D3084" s="57">
        <v>2016</v>
      </c>
      <c r="E3084" s="57">
        <v>4</v>
      </c>
      <c r="F3084" s="106" t="s">
        <v>22</v>
      </c>
      <c r="G3084" s="107" t="s">
        <v>10797</v>
      </c>
      <c r="H3084" s="106" t="s">
        <v>10798</v>
      </c>
      <c r="I3084" s="108" t="s">
        <v>25</v>
      </c>
      <c r="J3084" s="108" t="s">
        <v>26</v>
      </c>
      <c r="K3084" s="106" t="s">
        <v>27</v>
      </c>
      <c r="L3084" s="106" t="s">
        <v>88</v>
      </c>
      <c r="M3084" s="106" t="s">
        <v>30</v>
      </c>
      <c r="N3084" s="106" t="s">
        <v>2982</v>
      </c>
      <c r="O3084" s="106" t="s">
        <v>2982</v>
      </c>
      <c r="P3084" s="109">
        <v>42706.486111111109</v>
      </c>
      <c r="Q3084" s="106"/>
      <c r="R3084" s="109">
        <v>42738.486805555556</v>
      </c>
      <c r="S3084" s="109">
        <v>42728.101388888892</v>
      </c>
      <c r="T3084" s="106"/>
      <c r="U3084" s="106" t="s">
        <v>54</v>
      </c>
      <c r="V3084" s="106"/>
      <c r="W3084" s="110">
        <v>42727</v>
      </c>
      <c r="X3084" s="106">
        <v>0</v>
      </c>
      <c r="Y3084" s="106">
        <v>5</v>
      </c>
      <c r="Z3084" s="106"/>
      <c r="AA3084" s="106"/>
      <c r="AB3084" s="106"/>
      <c r="AC3084" s="106"/>
      <c r="AD3084" s="106"/>
      <c r="AE3084" s="106" t="s">
        <v>10799</v>
      </c>
      <c r="AF3084" s="106"/>
      <c r="AG3084" s="106"/>
      <c r="AH3084" s="106" t="s">
        <v>10800</v>
      </c>
    </row>
    <row r="3085" spans="1:34" ht="15.75" hidden="1" customHeight="1" x14ac:dyDescent="0.2">
      <c r="A3085" s="106" t="s">
        <v>33</v>
      </c>
      <c r="B3085" s="106" t="s">
        <v>76</v>
      </c>
      <c r="C3085" s="51">
        <f t="shared" si="84"/>
        <v>52</v>
      </c>
      <c r="D3085" s="57">
        <v>2016</v>
      </c>
      <c r="E3085" s="57">
        <v>4</v>
      </c>
      <c r="F3085" s="106" t="s">
        <v>22</v>
      </c>
      <c r="G3085" s="107" t="s">
        <v>10801</v>
      </c>
      <c r="H3085" s="106" t="s">
        <v>10802</v>
      </c>
      <c r="I3085" s="108" t="s">
        <v>25</v>
      </c>
      <c r="J3085" s="108" t="s">
        <v>26</v>
      </c>
      <c r="K3085" s="106" t="s">
        <v>27</v>
      </c>
      <c r="L3085" s="106" t="s">
        <v>88</v>
      </c>
      <c r="M3085" s="106" t="s">
        <v>3796</v>
      </c>
      <c r="N3085" s="106" t="s">
        <v>2982</v>
      </c>
      <c r="O3085" s="106" t="s">
        <v>2982</v>
      </c>
      <c r="P3085" s="109">
        <v>42706.479166666664</v>
      </c>
      <c r="Q3085" s="106"/>
      <c r="R3085" s="109">
        <v>42738.486805555556</v>
      </c>
      <c r="S3085" s="109">
        <v>42728.147222222222</v>
      </c>
      <c r="T3085" s="106"/>
      <c r="U3085" s="106" t="s">
        <v>54</v>
      </c>
      <c r="V3085" s="106"/>
      <c r="W3085" s="110">
        <v>42720</v>
      </c>
      <c r="X3085" s="106">
        <v>0</v>
      </c>
      <c r="Y3085" s="106">
        <v>2</v>
      </c>
      <c r="Z3085" s="106"/>
      <c r="AA3085" s="106"/>
      <c r="AB3085" s="106"/>
      <c r="AC3085" s="106"/>
      <c r="AD3085" s="106"/>
      <c r="AE3085" s="106" t="s">
        <v>10803</v>
      </c>
      <c r="AF3085" s="106"/>
      <c r="AG3085" s="106"/>
      <c r="AH3085" s="106" t="s">
        <v>10804</v>
      </c>
    </row>
    <row r="3086" spans="1:34" ht="15.75" hidden="1" customHeight="1" x14ac:dyDescent="0.2">
      <c r="A3086" s="106" t="s">
        <v>33</v>
      </c>
      <c r="B3086" s="106" t="s">
        <v>76</v>
      </c>
      <c r="C3086" s="51">
        <f t="shared" si="84"/>
        <v>51</v>
      </c>
      <c r="D3086" s="57">
        <v>2016</v>
      </c>
      <c r="E3086" s="57">
        <v>4</v>
      </c>
      <c r="F3086" s="106" t="s">
        <v>22</v>
      </c>
      <c r="G3086" s="107" t="s">
        <v>10805</v>
      </c>
      <c r="H3086" s="106" t="s">
        <v>10806</v>
      </c>
      <c r="I3086" s="108" t="s">
        <v>25</v>
      </c>
      <c r="J3086" s="108" t="s">
        <v>26</v>
      </c>
      <c r="K3086" s="106" t="s">
        <v>27</v>
      </c>
      <c r="L3086" s="106" t="s">
        <v>88</v>
      </c>
      <c r="M3086" s="106" t="s">
        <v>3796</v>
      </c>
      <c r="N3086" s="106" t="s">
        <v>2982</v>
      </c>
      <c r="O3086" s="106" t="s">
        <v>2982</v>
      </c>
      <c r="P3086" s="109">
        <v>42706.459027777775</v>
      </c>
      <c r="Q3086" s="106"/>
      <c r="R3086" s="109">
        <v>42738.487500000003</v>
      </c>
      <c r="S3086" s="109">
        <v>42717.671527777777</v>
      </c>
      <c r="T3086" s="106"/>
      <c r="U3086" s="106" t="s">
        <v>54</v>
      </c>
      <c r="V3086" s="106"/>
      <c r="W3086" s="110">
        <v>42713</v>
      </c>
      <c r="X3086" s="106">
        <v>0</v>
      </c>
      <c r="Y3086" s="106">
        <v>3</v>
      </c>
      <c r="Z3086" s="106"/>
      <c r="AA3086" s="106"/>
      <c r="AB3086" s="106"/>
      <c r="AC3086" s="106"/>
      <c r="AD3086" s="106"/>
      <c r="AE3086" s="106" t="s">
        <v>10807</v>
      </c>
      <c r="AF3086" s="106"/>
      <c r="AG3086" s="106"/>
      <c r="AH3086" s="106" t="s">
        <v>10808</v>
      </c>
    </row>
    <row r="3087" spans="1:34" ht="15.75" hidden="1" customHeight="1" x14ac:dyDescent="0.2">
      <c r="A3087" s="106" t="s">
        <v>33</v>
      </c>
      <c r="B3087" s="106" t="s">
        <v>85</v>
      </c>
      <c r="C3087" s="51">
        <f t="shared" si="84"/>
        <v>49</v>
      </c>
      <c r="D3087" s="57">
        <v>2016</v>
      </c>
      <c r="E3087" s="57">
        <v>4</v>
      </c>
      <c r="F3087" s="106" t="s">
        <v>22</v>
      </c>
      <c r="G3087" s="107" t="s">
        <v>10809</v>
      </c>
      <c r="H3087" s="106" t="s">
        <v>10810</v>
      </c>
      <c r="I3087" s="108" t="s">
        <v>25</v>
      </c>
      <c r="J3087" s="108" t="s">
        <v>26</v>
      </c>
      <c r="K3087" s="106" t="s">
        <v>27</v>
      </c>
      <c r="L3087" s="106" t="s">
        <v>37</v>
      </c>
      <c r="M3087" s="106" t="s">
        <v>116</v>
      </c>
      <c r="N3087" s="106" t="s">
        <v>116</v>
      </c>
      <c r="O3087" s="106" t="s">
        <v>116</v>
      </c>
      <c r="P3087" s="109">
        <v>42704.540972222225</v>
      </c>
      <c r="Q3087" s="106"/>
      <c r="R3087" s="109">
        <v>42738.487500000003</v>
      </c>
      <c r="S3087" s="109">
        <v>42704.585416666669</v>
      </c>
      <c r="T3087" s="106"/>
      <c r="U3087" s="106" t="s">
        <v>54</v>
      </c>
      <c r="V3087" s="106"/>
      <c r="W3087" s="106"/>
      <c r="X3087" s="106">
        <v>0</v>
      </c>
      <c r="Y3087" s="106">
        <v>2</v>
      </c>
      <c r="Z3087" s="106"/>
      <c r="AA3087" s="106"/>
      <c r="AB3087" s="106"/>
      <c r="AC3087" s="106"/>
      <c r="AD3087" s="106"/>
      <c r="AE3087" s="106"/>
      <c r="AF3087" s="106" t="s">
        <v>10811</v>
      </c>
      <c r="AG3087" s="106"/>
      <c r="AH3087" s="106" t="s">
        <v>10812</v>
      </c>
    </row>
    <row r="3088" spans="1:34" ht="15.75" hidden="1" customHeight="1" x14ac:dyDescent="0.2">
      <c r="A3088" s="106" t="s">
        <v>33</v>
      </c>
      <c r="B3088" s="106" t="s">
        <v>56</v>
      </c>
      <c r="C3088" s="51">
        <f t="shared" si="84"/>
        <v>49</v>
      </c>
      <c r="D3088" s="57">
        <v>2016</v>
      </c>
      <c r="E3088" s="57">
        <v>4</v>
      </c>
      <c r="F3088" s="106" t="s">
        <v>22</v>
      </c>
      <c r="G3088" s="107" t="s">
        <v>10813</v>
      </c>
      <c r="H3088" s="106" t="s">
        <v>10814</v>
      </c>
      <c r="I3088" s="108" t="s">
        <v>25</v>
      </c>
      <c r="J3088" s="108" t="s">
        <v>26</v>
      </c>
      <c r="K3088" s="106" t="s">
        <v>27</v>
      </c>
      <c r="L3088" s="106" t="s">
        <v>88</v>
      </c>
      <c r="M3088" s="106" t="s">
        <v>30</v>
      </c>
      <c r="N3088" s="106" t="s">
        <v>3796</v>
      </c>
      <c r="O3088" s="106" t="s">
        <v>3796</v>
      </c>
      <c r="P3088" s="109">
        <v>42704.497916666667</v>
      </c>
      <c r="Q3088" s="106"/>
      <c r="R3088" s="109">
        <v>42713.430555555555</v>
      </c>
      <c r="S3088" s="109">
        <v>42706.024305555555</v>
      </c>
      <c r="T3088" s="106"/>
      <c r="U3088" s="106" t="s">
        <v>54</v>
      </c>
      <c r="V3088" s="106"/>
      <c r="W3088" s="110">
        <v>42711</v>
      </c>
      <c r="X3088" s="106">
        <v>0</v>
      </c>
      <c r="Y3088" s="106">
        <v>3</v>
      </c>
      <c r="Z3088" s="106"/>
      <c r="AA3088" s="106"/>
      <c r="AB3088" s="106"/>
      <c r="AC3088" s="106"/>
      <c r="AD3088" s="106"/>
      <c r="AE3088" s="106" t="s">
        <v>10815</v>
      </c>
      <c r="AF3088" s="106"/>
      <c r="AG3088" s="106"/>
      <c r="AH3088" s="106" t="s">
        <v>10816</v>
      </c>
    </row>
    <row r="3089" spans="1:34" ht="15.75" hidden="1" customHeight="1" x14ac:dyDescent="0.2">
      <c r="A3089" s="106" t="s">
        <v>33</v>
      </c>
      <c r="B3089" s="106" t="s">
        <v>85</v>
      </c>
      <c r="C3089" s="51">
        <f t="shared" si="84"/>
        <v>52</v>
      </c>
      <c r="D3089" s="57">
        <v>2016</v>
      </c>
      <c r="E3089" s="57">
        <v>4</v>
      </c>
      <c r="F3089" s="106" t="s">
        <v>22</v>
      </c>
      <c r="G3089" s="107" t="s">
        <v>10811</v>
      </c>
      <c r="H3089" s="106" t="s">
        <v>10817</v>
      </c>
      <c r="I3089" s="108" t="s">
        <v>2700</v>
      </c>
      <c r="J3089" s="108" t="s">
        <v>26</v>
      </c>
      <c r="K3089" s="106" t="s">
        <v>27</v>
      </c>
      <c r="L3089" s="106" t="s">
        <v>37</v>
      </c>
      <c r="M3089" s="106" t="s">
        <v>29</v>
      </c>
      <c r="N3089" s="106" t="s">
        <v>74</v>
      </c>
      <c r="O3089" s="106" t="s">
        <v>74</v>
      </c>
      <c r="P3089" s="109">
        <v>42704.465277777781</v>
      </c>
      <c r="Q3089" s="106"/>
      <c r="R3089" s="109">
        <v>42738.487500000003</v>
      </c>
      <c r="S3089" s="109">
        <v>42725.5</v>
      </c>
      <c r="T3089" s="106"/>
      <c r="U3089" s="106" t="s">
        <v>54</v>
      </c>
      <c r="V3089" s="106"/>
      <c r="W3089" s="110">
        <v>42706</v>
      </c>
      <c r="X3089" s="106">
        <v>0</v>
      </c>
      <c r="Y3089" s="106">
        <v>3</v>
      </c>
      <c r="Z3089" s="106"/>
      <c r="AA3089" s="106"/>
      <c r="AB3089" s="106"/>
      <c r="AC3089" s="106"/>
      <c r="AD3089" s="106"/>
      <c r="AE3089" s="106"/>
      <c r="AF3089" s="106" t="s">
        <v>10818</v>
      </c>
      <c r="AG3089" s="106"/>
      <c r="AH3089" s="106" t="s">
        <v>10819</v>
      </c>
    </row>
    <row r="3090" spans="1:34" ht="15.75" customHeight="1" x14ac:dyDescent="0.2">
      <c r="A3090" s="106" t="s">
        <v>33</v>
      </c>
      <c r="B3090" s="106" t="s">
        <v>76</v>
      </c>
      <c r="C3090" s="51">
        <f t="shared" si="84"/>
        <v>50</v>
      </c>
      <c r="D3090" s="57">
        <v>2016</v>
      </c>
      <c r="E3090" s="57">
        <v>4</v>
      </c>
      <c r="F3090" s="106" t="s">
        <v>22</v>
      </c>
      <c r="G3090" s="107" t="s">
        <v>10820</v>
      </c>
      <c r="H3090" s="106" t="s">
        <v>10821</v>
      </c>
      <c r="I3090" s="108" t="s">
        <v>25</v>
      </c>
      <c r="J3090" s="108" t="s">
        <v>26</v>
      </c>
      <c r="K3090" s="106" t="s">
        <v>27</v>
      </c>
      <c r="L3090" s="106" t="s">
        <v>37</v>
      </c>
      <c r="M3090" s="106" t="s">
        <v>29</v>
      </c>
      <c r="N3090" s="106" t="s">
        <v>30</v>
      </c>
      <c r="O3090" s="106" t="s">
        <v>30</v>
      </c>
      <c r="P3090" s="109">
        <v>42703.754166666666</v>
      </c>
      <c r="Q3090" s="106"/>
      <c r="R3090" s="109">
        <v>42716.487500000003</v>
      </c>
      <c r="S3090" s="109">
        <v>42713.788888888892</v>
      </c>
      <c r="T3090" s="106"/>
      <c r="U3090" s="124" t="s">
        <v>10423</v>
      </c>
      <c r="V3090" s="106"/>
      <c r="W3090" s="110">
        <v>42704</v>
      </c>
      <c r="X3090" s="106">
        <v>0</v>
      </c>
      <c r="Y3090" s="106">
        <v>1</v>
      </c>
      <c r="Z3090" s="106" t="s">
        <v>10822</v>
      </c>
      <c r="AA3090" s="106"/>
      <c r="AB3090" s="106"/>
      <c r="AC3090" s="106"/>
      <c r="AD3090" s="106"/>
      <c r="AE3090" s="106"/>
      <c r="AF3090" s="106"/>
      <c r="AG3090" s="106"/>
      <c r="AH3090" s="106" t="s">
        <v>10823</v>
      </c>
    </row>
    <row r="3091" spans="1:34" ht="15.75" customHeight="1" x14ac:dyDescent="0.2">
      <c r="A3091" s="106" t="s">
        <v>33</v>
      </c>
      <c r="B3091" s="106" t="s">
        <v>145</v>
      </c>
      <c r="C3091" s="51">
        <f t="shared" si="84"/>
        <v>52</v>
      </c>
      <c r="D3091" s="57">
        <v>2016</v>
      </c>
      <c r="E3091" s="57">
        <v>4</v>
      </c>
      <c r="F3091" s="106" t="s">
        <v>22</v>
      </c>
      <c r="G3091" s="107" t="s">
        <v>10824</v>
      </c>
      <c r="H3091" s="106" t="s">
        <v>10825</v>
      </c>
      <c r="I3091" s="108" t="s">
        <v>36</v>
      </c>
      <c r="J3091" s="108" t="s">
        <v>26</v>
      </c>
      <c r="K3091" s="106" t="s">
        <v>27</v>
      </c>
      <c r="L3091" s="106" t="s">
        <v>88</v>
      </c>
      <c r="M3091" s="106" t="s">
        <v>7622</v>
      </c>
      <c r="N3091" s="106" t="s">
        <v>3796</v>
      </c>
      <c r="O3091" s="106" t="s">
        <v>3796</v>
      </c>
      <c r="P3091" s="109">
        <v>42703.629166666666</v>
      </c>
      <c r="Q3091" s="106"/>
      <c r="R3091" s="109">
        <v>42738.488194444442</v>
      </c>
      <c r="S3091" s="109">
        <v>42724.57708333333</v>
      </c>
      <c r="T3091" s="106"/>
      <c r="U3091" s="124" t="s">
        <v>10423</v>
      </c>
      <c r="V3091" s="106"/>
      <c r="W3091" s="106"/>
      <c r="X3091" s="106">
        <v>0</v>
      </c>
      <c r="Y3091" s="106">
        <v>1</v>
      </c>
      <c r="Z3091" s="106"/>
      <c r="AA3091" s="106"/>
      <c r="AB3091" s="106"/>
      <c r="AC3091" s="106"/>
      <c r="AD3091" s="106"/>
      <c r="AE3091" s="106"/>
      <c r="AF3091" s="106" t="s">
        <v>10826</v>
      </c>
      <c r="AG3091" s="106"/>
      <c r="AH3091" s="106" t="s">
        <v>10827</v>
      </c>
    </row>
    <row r="3092" spans="1:34" ht="15.75" hidden="1" customHeight="1" x14ac:dyDescent="0.2">
      <c r="A3092" s="106" t="s">
        <v>33</v>
      </c>
      <c r="B3092" s="106" t="s">
        <v>41</v>
      </c>
      <c r="C3092" s="51">
        <f t="shared" si="84"/>
        <v>52</v>
      </c>
      <c r="D3092" s="57">
        <v>2016</v>
      </c>
      <c r="E3092" s="57">
        <v>4</v>
      </c>
      <c r="F3092" s="106" t="s">
        <v>22</v>
      </c>
      <c r="G3092" s="107" t="s">
        <v>10828</v>
      </c>
      <c r="H3092" s="106" t="s">
        <v>10829</v>
      </c>
      <c r="I3092" s="108" t="s">
        <v>36</v>
      </c>
      <c r="J3092" s="108" t="s">
        <v>26</v>
      </c>
      <c r="K3092" s="106" t="s">
        <v>27</v>
      </c>
      <c r="L3092" s="106" t="s">
        <v>88</v>
      </c>
      <c r="M3092" s="106" t="s">
        <v>7622</v>
      </c>
      <c r="N3092" s="106" t="s">
        <v>3796</v>
      </c>
      <c r="O3092" s="106" t="s">
        <v>3796</v>
      </c>
      <c r="P3092" s="109">
        <v>42703.625</v>
      </c>
      <c r="Q3092" s="106"/>
      <c r="R3092" s="109">
        <v>42738.488888888889</v>
      </c>
      <c r="S3092" s="109">
        <v>42724.57708333333</v>
      </c>
      <c r="T3092" s="106"/>
      <c r="U3092" s="106" t="s">
        <v>39</v>
      </c>
      <c r="V3092" s="106"/>
      <c r="W3092" s="110">
        <v>42706</v>
      </c>
      <c r="X3092" s="106">
        <v>0</v>
      </c>
      <c r="Y3092" s="106">
        <v>1</v>
      </c>
      <c r="Z3092" s="106"/>
      <c r="AA3092" s="106"/>
      <c r="AB3092" s="106"/>
      <c r="AC3092" s="106"/>
      <c r="AD3092" s="106"/>
      <c r="AE3092" s="106"/>
      <c r="AF3092" s="106" t="s">
        <v>10826</v>
      </c>
      <c r="AG3092" s="106"/>
      <c r="AH3092" s="106" t="s">
        <v>10830</v>
      </c>
    </row>
    <row r="3093" spans="1:34" ht="15.75" hidden="1" customHeight="1" x14ac:dyDescent="0.2">
      <c r="A3093" s="106" t="s">
        <v>33</v>
      </c>
      <c r="B3093" s="106" t="s">
        <v>76</v>
      </c>
      <c r="C3093" s="51">
        <f t="shared" si="84"/>
        <v>51</v>
      </c>
      <c r="D3093" s="57">
        <v>2016</v>
      </c>
      <c r="E3093" s="57">
        <v>4</v>
      </c>
      <c r="F3093" s="106" t="s">
        <v>22</v>
      </c>
      <c r="G3093" s="107" t="s">
        <v>10831</v>
      </c>
      <c r="H3093" s="106" t="s">
        <v>10832</v>
      </c>
      <c r="I3093" s="108" t="s">
        <v>25</v>
      </c>
      <c r="J3093" s="108" t="s">
        <v>26</v>
      </c>
      <c r="K3093" s="106" t="s">
        <v>27</v>
      </c>
      <c r="L3093" s="106" t="s">
        <v>88</v>
      </c>
      <c r="M3093" s="106" t="s">
        <v>2982</v>
      </c>
      <c r="N3093" s="106" t="s">
        <v>7450</v>
      </c>
      <c r="O3093" s="106" t="s">
        <v>7450</v>
      </c>
      <c r="P3093" s="109">
        <v>42703.576388888891</v>
      </c>
      <c r="Q3093" s="106"/>
      <c r="R3093" s="109">
        <v>42738.488888888889</v>
      </c>
      <c r="S3093" s="109">
        <v>42717.438194444447</v>
      </c>
      <c r="T3093" s="106"/>
      <c r="U3093" s="106" t="s">
        <v>54</v>
      </c>
      <c r="V3093" s="106"/>
      <c r="W3093" s="110">
        <v>42713</v>
      </c>
      <c r="X3093" s="106">
        <v>0</v>
      </c>
      <c r="Y3093" s="106">
        <v>5</v>
      </c>
      <c r="Z3093" s="106"/>
      <c r="AA3093" s="106"/>
      <c r="AB3093" s="106"/>
      <c r="AC3093" s="106"/>
      <c r="AD3093" s="106"/>
      <c r="AE3093" s="106" t="s">
        <v>10833</v>
      </c>
      <c r="AF3093" s="106"/>
      <c r="AG3093" s="106"/>
      <c r="AH3093" s="106" t="s">
        <v>10834</v>
      </c>
    </row>
    <row r="3094" spans="1:34" ht="15.75" customHeight="1" x14ac:dyDescent="0.2">
      <c r="A3094" s="106" t="s">
        <v>33</v>
      </c>
      <c r="B3094" s="106" t="s">
        <v>56</v>
      </c>
      <c r="C3094" s="51">
        <f t="shared" si="84"/>
        <v>49</v>
      </c>
      <c r="D3094" s="57">
        <v>2016</v>
      </c>
      <c r="E3094" s="57">
        <v>4</v>
      </c>
      <c r="F3094" s="106" t="s">
        <v>22</v>
      </c>
      <c r="G3094" s="107" t="s">
        <v>10835</v>
      </c>
      <c r="H3094" s="106" t="s">
        <v>10836</v>
      </c>
      <c r="I3094" s="108" t="s">
        <v>25</v>
      </c>
      <c r="J3094" s="108" t="s">
        <v>26</v>
      </c>
      <c r="K3094" s="106" t="s">
        <v>27</v>
      </c>
      <c r="L3094" s="106" t="s">
        <v>37</v>
      </c>
      <c r="M3094" s="106" t="s">
        <v>29</v>
      </c>
      <c r="N3094" s="106" t="s">
        <v>74</v>
      </c>
      <c r="O3094" s="106" t="s">
        <v>74</v>
      </c>
      <c r="P3094" s="109">
        <v>42703.524305555555</v>
      </c>
      <c r="Q3094" s="106"/>
      <c r="R3094" s="109">
        <v>42738.493055555555</v>
      </c>
      <c r="S3094" s="109">
        <v>42704.506944444445</v>
      </c>
      <c r="T3094" s="106"/>
      <c r="U3094" s="124" t="s">
        <v>10423</v>
      </c>
      <c r="V3094" s="106"/>
      <c r="W3094" s="110">
        <v>42703</v>
      </c>
      <c r="X3094" s="106">
        <v>0</v>
      </c>
      <c r="Y3094" s="106">
        <v>3</v>
      </c>
      <c r="Z3094" s="111" t="s">
        <v>10837</v>
      </c>
      <c r="AA3094" s="106"/>
      <c r="AB3094" s="106"/>
      <c r="AC3094" s="106"/>
      <c r="AD3094" s="106"/>
      <c r="AE3094" s="106"/>
      <c r="AF3094" s="106"/>
      <c r="AG3094" s="106"/>
      <c r="AH3094" s="106" t="s">
        <v>10838</v>
      </c>
    </row>
    <row r="3095" spans="1:34" ht="15.75" hidden="1" customHeight="1" x14ac:dyDescent="0.2">
      <c r="A3095" s="106" t="s">
        <v>33</v>
      </c>
      <c r="B3095" s="106" t="s">
        <v>41</v>
      </c>
      <c r="C3095" s="51">
        <f t="shared" si="84"/>
        <v>49</v>
      </c>
      <c r="D3095" s="57">
        <v>2016</v>
      </c>
      <c r="E3095" s="57">
        <v>4</v>
      </c>
      <c r="F3095" s="106" t="s">
        <v>22</v>
      </c>
      <c r="G3095" s="107" t="s">
        <v>10839</v>
      </c>
      <c r="H3095" s="106" t="s">
        <v>10840</v>
      </c>
      <c r="I3095" s="108" t="s">
        <v>25</v>
      </c>
      <c r="J3095" s="108" t="s">
        <v>26</v>
      </c>
      <c r="K3095" s="106" t="s">
        <v>27</v>
      </c>
      <c r="L3095" s="106" t="s">
        <v>37</v>
      </c>
      <c r="M3095" s="106" t="s">
        <v>623</v>
      </c>
      <c r="N3095" s="106" t="s">
        <v>38</v>
      </c>
      <c r="O3095" s="106" t="s">
        <v>38</v>
      </c>
      <c r="P3095" s="109">
        <v>42703.511805555558</v>
      </c>
      <c r="Q3095" s="106"/>
      <c r="R3095" s="109">
        <v>42738.493055555555</v>
      </c>
      <c r="S3095" s="109">
        <v>42705.533333333333</v>
      </c>
      <c r="T3095" s="106"/>
      <c r="U3095" s="106" t="s">
        <v>39</v>
      </c>
      <c r="V3095" s="106"/>
      <c r="W3095" s="110">
        <v>42733</v>
      </c>
      <c r="X3095" s="106">
        <v>0</v>
      </c>
      <c r="Y3095" s="106">
        <v>3</v>
      </c>
      <c r="Z3095" s="106"/>
      <c r="AA3095" s="106"/>
      <c r="AB3095" s="106"/>
      <c r="AC3095" s="106"/>
      <c r="AD3095" s="106"/>
      <c r="AE3095" s="106"/>
      <c r="AF3095" s="106"/>
      <c r="AG3095" s="106"/>
      <c r="AH3095" s="106" t="s">
        <v>10841</v>
      </c>
    </row>
    <row r="3096" spans="1:34" ht="15.75" hidden="1" customHeight="1" x14ac:dyDescent="0.2">
      <c r="A3096" s="106" t="s">
        <v>33</v>
      </c>
      <c r="B3096" s="106" t="s">
        <v>56</v>
      </c>
      <c r="C3096" s="51">
        <f t="shared" si="84"/>
        <v>49</v>
      </c>
      <c r="D3096" s="57">
        <v>2016</v>
      </c>
      <c r="E3096" s="57">
        <v>4</v>
      </c>
      <c r="F3096" s="106" t="s">
        <v>22</v>
      </c>
      <c r="G3096" s="107" t="s">
        <v>10842</v>
      </c>
      <c r="H3096" s="106" t="s">
        <v>10843</v>
      </c>
      <c r="I3096" s="108" t="s">
        <v>25</v>
      </c>
      <c r="J3096" s="108" t="s">
        <v>26</v>
      </c>
      <c r="K3096" s="106" t="s">
        <v>27</v>
      </c>
      <c r="L3096" s="106" t="s">
        <v>88</v>
      </c>
      <c r="M3096" s="106" t="s">
        <v>5045</v>
      </c>
      <c r="N3096" s="106" t="s">
        <v>5045</v>
      </c>
      <c r="O3096" s="106" t="s">
        <v>5045</v>
      </c>
      <c r="P3096" s="109">
        <v>42702.647916666669</v>
      </c>
      <c r="Q3096" s="106"/>
      <c r="R3096" s="109">
        <v>42738.493750000001</v>
      </c>
      <c r="S3096" s="109">
        <v>42704.600694444445</v>
      </c>
      <c r="T3096" s="106"/>
      <c r="U3096" s="106" t="s">
        <v>54</v>
      </c>
      <c r="V3096" s="106"/>
      <c r="W3096" s="110">
        <v>42704</v>
      </c>
      <c r="X3096" s="106">
        <v>0</v>
      </c>
      <c r="Y3096" s="106">
        <v>3</v>
      </c>
      <c r="Z3096" s="111" t="s">
        <v>10844</v>
      </c>
      <c r="AA3096" s="106"/>
      <c r="AB3096" s="106"/>
      <c r="AC3096" s="106"/>
      <c r="AD3096" s="106"/>
      <c r="AE3096" s="106"/>
      <c r="AF3096" s="106"/>
      <c r="AG3096" s="106"/>
      <c r="AH3096" s="106" t="s">
        <v>10845</v>
      </c>
    </row>
    <row r="3097" spans="1:34" ht="15.75" customHeight="1" x14ac:dyDescent="0.2">
      <c r="A3097" s="106" t="s">
        <v>33</v>
      </c>
      <c r="B3097" s="106" t="s">
        <v>564</v>
      </c>
      <c r="C3097" s="51">
        <f t="shared" si="84"/>
        <v>49</v>
      </c>
      <c r="D3097" s="57">
        <v>2016</v>
      </c>
      <c r="E3097" s="57">
        <v>4</v>
      </c>
      <c r="F3097" s="106" t="s">
        <v>22</v>
      </c>
      <c r="G3097" s="107" t="s">
        <v>10846</v>
      </c>
      <c r="H3097" s="106" t="s">
        <v>10847</v>
      </c>
      <c r="I3097" s="108" t="s">
        <v>25</v>
      </c>
      <c r="J3097" s="108" t="s">
        <v>26</v>
      </c>
      <c r="K3097" s="106" t="s">
        <v>27</v>
      </c>
      <c r="L3097" s="106" t="s">
        <v>88</v>
      </c>
      <c r="M3097" s="106" t="s">
        <v>717</v>
      </c>
      <c r="N3097" s="106" t="s">
        <v>202</v>
      </c>
      <c r="O3097" s="106" t="s">
        <v>202</v>
      </c>
      <c r="P3097" s="109">
        <v>42702.54583333333</v>
      </c>
      <c r="Q3097" s="106"/>
      <c r="R3097" s="109">
        <v>42738.493750000001</v>
      </c>
      <c r="S3097" s="109">
        <v>42703.57708333333</v>
      </c>
      <c r="T3097" s="106"/>
      <c r="U3097" s="124" t="s">
        <v>10423</v>
      </c>
      <c r="V3097" s="106"/>
      <c r="W3097" s="110">
        <v>42706</v>
      </c>
      <c r="X3097" s="106">
        <v>0</v>
      </c>
      <c r="Y3097" s="106">
        <v>4</v>
      </c>
      <c r="Z3097" s="106"/>
      <c r="AA3097" s="106"/>
      <c r="AB3097" s="106"/>
      <c r="AC3097" s="106"/>
      <c r="AD3097" s="106"/>
      <c r="AE3097" s="106"/>
      <c r="AF3097" s="106" t="s">
        <v>10848</v>
      </c>
      <c r="AG3097" s="106"/>
      <c r="AH3097" s="106" t="s">
        <v>10849</v>
      </c>
    </row>
    <row r="3098" spans="1:34" ht="15.75" customHeight="1" x14ac:dyDescent="0.2">
      <c r="A3098" s="106" t="s">
        <v>33</v>
      </c>
      <c r="B3098" s="106" t="s">
        <v>6457</v>
      </c>
      <c r="C3098" s="51">
        <f t="shared" si="84"/>
        <v>49</v>
      </c>
      <c r="D3098" s="57">
        <v>2016</v>
      </c>
      <c r="E3098" s="57">
        <v>4</v>
      </c>
      <c r="F3098" s="106" t="s">
        <v>22</v>
      </c>
      <c r="G3098" s="107" t="s">
        <v>10850</v>
      </c>
      <c r="H3098" s="106" t="s">
        <v>10851</v>
      </c>
      <c r="I3098" s="108" t="s">
        <v>36</v>
      </c>
      <c r="J3098" s="108" t="s">
        <v>26</v>
      </c>
      <c r="K3098" s="106" t="s">
        <v>27</v>
      </c>
      <c r="L3098" s="106" t="s">
        <v>88</v>
      </c>
      <c r="M3098" s="106" t="s">
        <v>116</v>
      </c>
      <c r="N3098" s="106" t="s">
        <v>6504</v>
      </c>
      <c r="O3098" s="106" t="s">
        <v>6504</v>
      </c>
      <c r="P3098" s="109">
        <v>42699.258333333331</v>
      </c>
      <c r="Q3098" s="106"/>
      <c r="R3098" s="109">
        <v>42738.494444444441</v>
      </c>
      <c r="S3098" s="109">
        <v>42706.395138888889</v>
      </c>
      <c r="T3098" s="106"/>
      <c r="U3098" s="124" t="s">
        <v>10423</v>
      </c>
      <c r="V3098" s="106"/>
      <c r="W3098" s="106"/>
      <c r="X3098" s="106">
        <v>0</v>
      </c>
      <c r="Y3098" s="106">
        <v>4</v>
      </c>
      <c r="Z3098" s="106" t="s">
        <v>10852</v>
      </c>
      <c r="AA3098" s="106"/>
      <c r="AB3098" s="106"/>
      <c r="AC3098" s="106"/>
      <c r="AD3098" s="106"/>
      <c r="AE3098" s="106"/>
      <c r="AF3098" s="106"/>
      <c r="AG3098" s="106"/>
      <c r="AH3098" s="106"/>
    </row>
    <row r="3099" spans="1:34" ht="15.75" hidden="1" customHeight="1" x14ac:dyDescent="0.2">
      <c r="A3099" s="106" t="s">
        <v>33</v>
      </c>
      <c r="B3099" s="106" t="s">
        <v>32</v>
      </c>
      <c r="C3099" s="51">
        <f t="shared" si="84"/>
        <v>49</v>
      </c>
      <c r="D3099" s="57">
        <v>2016</v>
      </c>
      <c r="E3099" s="57">
        <v>4</v>
      </c>
      <c r="F3099" s="106" t="s">
        <v>22</v>
      </c>
      <c r="G3099" s="107" t="s">
        <v>10853</v>
      </c>
      <c r="H3099" s="106" t="s">
        <v>10854</v>
      </c>
      <c r="I3099" s="108" t="s">
        <v>25</v>
      </c>
      <c r="J3099" s="108" t="s">
        <v>26</v>
      </c>
      <c r="K3099" s="106" t="s">
        <v>27</v>
      </c>
      <c r="L3099" s="106" t="s">
        <v>88</v>
      </c>
      <c r="M3099" s="106" t="s">
        <v>202</v>
      </c>
      <c r="N3099" s="106" t="s">
        <v>202</v>
      </c>
      <c r="O3099" s="106" t="s">
        <v>202</v>
      </c>
      <c r="P3099" s="109">
        <v>42697.795138888891</v>
      </c>
      <c r="Q3099" s="106"/>
      <c r="R3099" s="109">
        <v>42738.494444444441</v>
      </c>
      <c r="S3099" s="109">
        <v>42704.665972222225</v>
      </c>
      <c r="T3099" s="106"/>
      <c r="U3099" s="106" t="s">
        <v>54</v>
      </c>
      <c r="V3099" s="106"/>
      <c r="W3099" s="110">
        <v>42706</v>
      </c>
      <c r="X3099" s="106">
        <v>0</v>
      </c>
      <c r="Y3099" s="106">
        <v>2</v>
      </c>
      <c r="Z3099" s="106" t="s">
        <v>10855</v>
      </c>
      <c r="AA3099" s="106"/>
      <c r="AB3099" s="106"/>
      <c r="AC3099" s="106"/>
      <c r="AD3099" s="106"/>
      <c r="AE3099" s="106"/>
      <c r="AF3099" s="106"/>
      <c r="AG3099" s="106"/>
      <c r="AH3099" s="106" t="s">
        <v>10856</v>
      </c>
    </row>
    <row r="3100" spans="1:34" ht="15.75" customHeight="1" x14ac:dyDescent="0.2">
      <c r="A3100" s="106" t="s">
        <v>33</v>
      </c>
      <c r="B3100" s="106" t="s">
        <v>6035</v>
      </c>
      <c r="C3100" s="51">
        <f t="shared" si="84"/>
        <v>50</v>
      </c>
      <c r="D3100" s="57">
        <v>2016</v>
      </c>
      <c r="E3100" s="57">
        <v>4</v>
      </c>
      <c r="F3100" s="106" t="s">
        <v>22</v>
      </c>
      <c r="G3100" s="107" t="s">
        <v>10857</v>
      </c>
      <c r="H3100" s="106" t="s">
        <v>10858</v>
      </c>
      <c r="I3100" s="108" t="s">
        <v>217</v>
      </c>
      <c r="J3100" s="108" t="s">
        <v>26</v>
      </c>
      <c r="K3100" s="106" t="s">
        <v>27</v>
      </c>
      <c r="L3100" s="106" t="s">
        <v>88</v>
      </c>
      <c r="M3100" s="106" t="s">
        <v>5045</v>
      </c>
      <c r="N3100" s="106" t="s">
        <v>30</v>
      </c>
      <c r="O3100" s="106" t="s">
        <v>30</v>
      </c>
      <c r="P3100" s="109">
        <v>42696.68472222222</v>
      </c>
      <c r="Q3100" s="106"/>
      <c r="R3100" s="109">
        <v>42738.495138888888</v>
      </c>
      <c r="S3100" s="109">
        <v>42710.35833333333</v>
      </c>
      <c r="T3100" s="106"/>
      <c r="U3100" s="124" t="s">
        <v>10423</v>
      </c>
      <c r="V3100" s="106"/>
      <c r="W3100" s="110">
        <v>42704</v>
      </c>
      <c r="X3100" s="106">
        <v>0</v>
      </c>
      <c r="Y3100" s="106">
        <v>4</v>
      </c>
      <c r="Z3100" s="106"/>
      <c r="AA3100" s="106"/>
      <c r="AB3100" s="106"/>
      <c r="AC3100" s="106"/>
      <c r="AD3100" s="106"/>
      <c r="AE3100" s="106"/>
      <c r="AF3100" s="106"/>
      <c r="AG3100" s="106"/>
      <c r="AH3100" s="106" t="s">
        <v>10859</v>
      </c>
    </row>
    <row r="3101" spans="1:34" ht="15.75" hidden="1" customHeight="1" x14ac:dyDescent="0.2">
      <c r="A3101" s="106" t="s">
        <v>33</v>
      </c>
      <c r="B3101" s="106" t="s">
        <v>41</v>
      </c>
      <c r="C3101" s="51">
        <f t="shared" si="84"/>
        <v>53</v>
      </c>
      <c r="D3101" s="57">
        <v>2016</v>
      </c>
      <c r="E3101" s="57">
        <v>4</v>
      </c>
      <c r="F3101" s="106" t="s">
        <v>22</v>
      </c>
      <c r="G3101" s="107" t="s">
        <v>10860</v>
      </c>
      <c r="H3101" s="106" t="s">
        <v>10861</v>
      </c>
      <c r="I3101" s="108" t="s">
        <v>25</v>
      </c>
      <c r="J3101" s="108" t="s">
        <v>26</v>
      </c>
      <c r="K3101" s="106" t="s">
        <v>27</v>
      </c>
      <c r="L3101" s="106" t="s">
        <v>37</v>
      </c>
      <c r="M3101" s="106" t="s">
        <v>29</v>
      </c>
      <c r="N3101" s="106" t="s">
        <v>38</v>
      </c>
      <c r="O3101" s="106" t="s">
        <v>38</v>
      </c>
      <c r="P3101" s="109">
        <v>42696.446527777778</v>
      </c>
      <c r="Q3101" s="106"/>
      <c r="R3101" s="109">
        <v>42732.786805555559</v>
      </c>
      <c r="S3101" s="109">
        <v>42732.786805555559</v>
      </c>
      <c r="T3101" s="106"/>
      <c r="U3101" s="106" t="s">
        <v>39</v>
      </c>
      <c r="V3101" s="106"/>
      <c r="W3101" s="110">
        <v>42718</v>
      </c>
      <c r="X3101" s="106">
        <v>0</v>
      </c>
      <c r="Y3101" s="106">
        <v>1</v>
      </c>
      <c r="Z3101" s="111" t="s">
        <v>10862</v>
      </c>
      <c r="AA3101" s="106"/>
      <c r="AB3101" s="106"/>
      <c r="AC3101" s="106"/>
      <c r="AD3101" s="106"/>
      <c r="AE3101" s="106"/>
      <c r="AF3101" s="106"/>
      <c r="AG3101" s="106"/>
      <c r="AH3101" s="106" t="s">
        <v>10863</v>
      </c>
    </row>
    <row r="3102" spans="1:34" ht="15.75" hidden="1" customHeight="1" x14ac:dyDescent="0.2">
      <c r="A3102" s="106" t="s">
        <v>33</v>
      </c>
      <c r="B3102" s="106" t="s">
        <v>2726</v>
      </c>
      <c r="C3102" s="51">
        <f t="shared" si="84"/>
        <v>53</v>
      </c>
      <c r="D3102" s="57">
        <v>2016</v>
      </c>
      <c r="E3102" s="57">
        <v>4</v>
      </c>
      <c r="F3102" s="106" t="s">
        <v>22</v>
      </c>
      <c r="G3102" s="107" t="s">
        <v>10864</v>
      </c>
      <c r="H3102" s="106" t="s">
        <v>10865</v>
      </c>
      <c r="I3102" s="108" t="s">
        <v>36</v>
      </c>
      <c r="J3102" s="108" t="s">
        <v>26</v>
      </c>
      <c r="K3102" s="106" t="s">
        <v>27</v>
      </c>
      <c r="L3102" s="106" t="s">
        <v>88</v>
      </c>
      <c r="M3102" s="106" t="s">
        <v>306</v>
      </c>
      <c r="N3102" s="106" t="s">
        <v>8020</v>
      </c>
      <c r="O3102" s="106" t="s">
        <v>8020</v>
      </c>
      <c r="P3102" s="109">
        <v>42696.21597222222</v>
      </c>
      <c r="Q3102" s="106"/>
      <c r="R3102" s="109">
        <v>42738.495833333334</v>
      </c>
      <c r="S3102" s="109">
        <v>42734.459027777775</v>
      </c>
      <c r="T3102" s="106"/>
      <c r="U3102" s="106" t="s">
        <v>111</v>
      </c>
      <c r="V3102" s="106"/>
      <c r="W3102" s="106"/>
      <c r="X3102" s="106">
        <v>0</v>
      </c>
      <c r="Y3102" s="106">
        <v>4</v>
      </c>
      <c r="Z3102" s="111" t="s">
        <v>10866</v>
      </c>
      <c r="AA3102" s="106"/>
      <c r="AB3102" s="106"/>
      <c r="AC3102" s="106"/>
      <c r="AD3102" s="106"/>
      <c r="AE3102" s="106"/>
      <c r="AF3102" s="106"/>
      <c r="AG3102" s="106"/>
      <c r="AH3102" s="106" t="s">
        <v>10867</v>
      </c>
    </row>
    <row r="3103" spans="1:34" ht="15.75" hidden="1" customHeight="1" x14ac:dyDescent="0.2">
      <c r="A3103" s="106" t="s">
        <v>33</v>
      </c>
      <c r="B3103" s="106" t="s">
        <v>145</v>
      </c>
      <c r="C3103" s="51">
        <f t="shared" si="84"/>
        <v>50</v>
      </c>
      <c r="D3103" s="57">
        <v>2016</v>
      </c>
      <c r="E3103" s="57">
        <v>4</v>
      </c>
      <c r="F3103" s="106" t="s">
        <v>22</v>
      </c>
      <c r="G3103" s="107" t="s">
        <v>10868</v>
      </c>
      <c r="H3103" s="106" t="s">
        <v>10869</v>
      </c>
      <c r="I3103" s="108" t="s">
        <v>25</v>
      </c>
      <c r="J3103" s="108" t="s">
        <v>26</v>
      </c>
      <c r="K3103" s="106" t="s">
        <v>27</v>
      </c>
      <c r="L3103" s="106" t="s">
        <v>88</v>
      </c>
      <c r="M3103" s="106" t="s">
        <v>116</v>
      </c>
      <c r="N3103" s="106" t="s">
        <v>59</v>
      </c>
      <c r="O3103" s="106" t="s">
        <v>59</v>
      </c>
      <c r="P3103" s="109">
        <v>42695.7</v>
      </c>
      <c r="Q3103" s="106"/>
      <c r="R3103" s="109">
        <v>42713.55972222222</v>
      </c>
      <c r="S3103" s="109">
        <v>42713.55972222222</v>
      </c>
      <c r="T3103" s="106"/>
      <c r="U3103" s="106" t="s">
        <v>143</v>
      </c>
      <c r="V3103" s="106"/>
      <c r="W3103" s="110">
        <v>42697</v>
      </c>
      <c r="X3103" s="106">
        <v>0</v>
      </c>
      <c r="Y3103" s="106">
        <v>4</v>
      </c>
      <c r="Z3103" s="106" t="s">
        <v>10870</v>
      </c>
      <c r="AA3103" s="106"/>
      <c r="AB3103" s="106"/>
      <c r="AC3103" s="106"/>
      <c r="AD3103" s="106"/>
      <c r="AE3103" s="106"/>
      <c r="AF3103" s="106"/>
      <c r="AG3103" s="106"/>
      <c r="AH3103" s="106" t="s">
        <v>10871</v>
      </c>
    </row>
    <row r="3104" spans="1:34" ht="15.75" hidden="1" customHeight="1" x14ac:dyDescent="0.2">
      <c r="A3104" s="106" t="s">
        <v>33</v>
      </c>
      <c r="B3104" s="106" t="s">
        <v>56</v>
      </c>
      <c r="C3104" s="51">
        <f t="shared" si="84"/>
        <v>49</v>
      </c>
      <c r="D3104" s="57">
        <v>2016</v>
      </c>
      <c r="E3104" s="57">
        <v>4</v>
      </c>
      <c r="F3104" s="106" t="s">
        <v>22</v>
      </c>
      <c r="G3104" s="107" t="s">
        <v>10872</v>
      </c>
      <c r="H3104" s="106" t="s">
        <v>10873</v>
      </c>
      <c r="I3104" s="108" t="s">
        <v>25</v>
      </c>
      <c r="J3104" s="108" t="s">
        <v>26</v>
      </c>
      <c r="K3104" s="106" t="s">
        <v>27</v>
      </c>
      <c r="L3104" s="106" t="s">
        <v>37</v>
      </c>
      <c r="M3104" s="106" t="s">
        <v>29</v>
      </c>
      <c r="N3104" s="106" t="s">
        <v>202</v>
      </c>
      <c r="O3104" s="106" t="s">
        <v>202</v>
      </c>
      <c r="P3104" s="109">
        <v>42695.518750000003</v>
      </c>
      <c r="Q3104" s="106"/>
      <c r="R3104" s="109">
        <v>42706.583333333336</v>
      </c>
      <c r="S3104" s="109">
        <v>42705.705555555556</v>
      </c>
      <c r="T3104" s="106"/>
      <c r="U3104" s="106" t="s">
        <v>54</v>
      </c>
      <c r="V3104" s="106"/>
      <c r="W3104" s="110">
        <v>42704</v>
      </c>
      <c r="X3104" s="106">
        <v>0</v>
      </c>
      <c r="Y3104" s="106">
        <v>4</v>
      </c>
      <c r="Z3104" s="106"/>
      <c r="AA3104" s="106"/>
      <c r="AB3104" s="106"/>
      <c r="AC3104" s="106"/>
      <c r="AD3104" s="106"/>
      <c r="AE3104" s="106"/>
      <c r="AF3104" s="106"/>
      <c r="AG3104" s="106"/>
      <c r="AH3104" s="106" t="s">
        <v>10874</v>
      </c>
    </row>
    <row r="3105" spans="1:34" ht="15.75" hidden="1" customHeight="1" x14ac:dyDescent="0.2">
      <c r="A3105" s="106" t="s">
        <v>33</v>
      </c>
      <c r="B3105" s="106" t="s">
        <v>108</v>
      </c>
      <c r="C3105" s="51">
        <f t="shared" si="84"/>
        <v>48</v>
      </c>
      <c r="D3105" s="57">
        <v>2016</v>
      </c>
      <c r="E3105" s="57">
        <v>4</v>
      </c>
      <c r="F3105" s="106" t="s">
        <v>22</v>
      </c>
      <c r="G3105" s="107" t="s">
        <v>10875</v>
      </c>
      <c r="H3105" s="106" t="s">
        <v>10876</v>
      </c>
      <c r="I3105" s="108" t="s">
        <v>25</v>
      </c>
      <c r="J3105" s="108" t="s">
        <v>26</v>
      </c>
      <c r="K3105" s="106" t="s">
        <v>27</v>
      </c>
      <c r="L3105" s="106" t="s">
        <v>88</v>
      </c>
      <c r="M3105" s="106" t="s">
        <v>202</v>
      </c>
      <c r="N3105" s="106" t="s">
        <v>202</v>
      </c>
      <c r="O3105" s="106" t="s">
        <v>202</v>
      </c>
      <c r="P3105" s="109">
        <v>42695.511805555558</v>
      </c>
      <c r="Q3105" s="106"/>
      <c r="R3105" s="109">
        <v>42738.495833333334</v>
      </c>
      <c r="S3105" s="109">
        <v>42696.538194444445</v>
      </c>
      <c r="T3105" s="106"/>
      <c r="U3105" s="106" t="s">
        <v>106</v>
      </c>
      <c r="V3105" s="106"/>
      <c r="W3105" s="106"/>
      <c r="X3105" s="106">
        <v>0</v>
      </c>
      <c r="Y3105" s="106">
        <v>3</v>
      </c>
      <c r="Z3105" s="106" t="s">
        <v>10877</v>
      </c>
      <c r="AA3105" s="106"/>
      <c r="AB3105" s="106"/>
      <c r="AC3105" s="106"/>
      <c r="AD3105" s="106"/>
      <c r="AE3105" s="106"/>
      <c r="AF3105" s="106"/>
      <c r="AG3105" s="106"/>
      <c r="AH3105" s="106" t="s">
        <v>10878</v>
      </c>
    </row>
    <row r="3106" spans="1:34" ht="15.75" customHeight="1" x14ac:dyDescent="0.2">
      <c r="A3106" s="106" t="s">
        <v>33</v>
      </c>
      <c r="B3106" s="106" t="s">
        <v>56</v>
      </c>
      <c r="C3106" s="51">
        <f t="shared" si="84"/>
        <v>50</v>
      </c>
      <c r="D3106" s="57">
        <v>2016</v>
      </c>
      <c r="E3106" s="57">
        <v>4</v>
      </c>
      <c r="F3106" s="106" t="s">
        <v>22</v>
      </c>
      <c r="G3106" s="107" t="s">
        <v>10879</v>
      </c>
      <c r="H3106" s="106" t="s">
        <v>10880</v>
      </c>
      <c r="I3106" s="108" t="s">
        <v>36</v>
      </c>
      <c r="J3106" s="108" t="s">
        <v>26</v>
      </c>
      <c r="K3106" s="106" t="s">
        <v>27</v>
      </c>
      <c r="L3106" s="106" t="s">
        <v>88</v>
      </c>
      <c r="M3106" s="106" t="s">
        <v>29</v>
      </c>
      <c r="N3106" s="106" t="s">
        <v>8020</v>
      </c>
      <c r="O3106" s="106" t="s">
        <v>8020</v>
      </c>
      <c r="P3106" s="109">
        <v>42695.18472222222</v>
      </c>
      <c r="Q3106" s="106"/>
      <c r="R3106" s="109">
        <v>42738.495833333334</v>
      </c>
      <c r="S3106" s="109">
        <v>42712.607638888891</v>
      </c>
      <c r="T3106" s="106"/>
      <c r="U3106" s="124" t="s">
        <v>10423</v>
      </c>
      <c r="V3106" s="106"/>
      <c r="W3106" s="106"/>
      <c r="X3106" s="106">
        <v>0</v>
      </c>
      <c r="Y3106" s="106">
        <v>2</v>
      </c>
      <c r="Z3106" s="111" t="s">
        <v>10623</v>
      </c>
      <c r="AA3106" s="106"/>
      <c r="AB3106" s="106"/>
      <c r="AC3106" s="106"/>
      <c r="AD3106" s="106"/>
      <c r="AE3106" s="106"/>
      <c r="AF3106" s="106" t="s">
        <v>10881</v>
      </c>
      <c r="AG3106" s="106"/>
      <c r="AH3106" s="106" t="s">
        <v>10882</v>
      </c>
    </row>
    <row r="3107" spans="1:34" ht="15.75" hidden="1" customHeight="1" x14ac:dyDescent="0.2">
      <c r="A3107" s="106" t="s">
        <v>33</v>
      </c>
      <c r="B3107" s="106" t="s">
        <v>56</v>
      </c>
      <c r="C3107" s="51">
        <f t="shared" si="84"/>
        <v>49</v>
      </c>
      <c r="D3107" s="57">
        <v>2016</v>
      </c>
      <c r="E3107" s="57">
        <v>4</v>
      </c>
      <c r="F3107" s="106" t="s">
        <v>22</v>
      </c>
      <c r="G3107" s="107" t="s">
        <v>10883</v>
      </c>
      <c r="H3107" s="106" t="s">
        <v>10884</v>
      </c>
      <c r="I3107" s="108" t="s">
        <v>217</v>
      </c>
      <c r="J3107" s="108" t="s">
        <v>26</v>
      </c>
      <c r="K3107" s="106" t="s">
        <v>27</v>
      </c>
      <c r="L3107" s="106" t="s">
        <v>37</v>
      </c>
      <c r="M3107" s="106" t="s">
        <v>29</v>
      </c>
      <c r="N3107" s="106" t="s">
        <v>30</v>
      </c>
      <c r="O3107" s="106" t="s">
        <v>30</v>
      </c>
      <c r="P3107" s="109">
        <v>42692.560416666667</v>
      </c>
      <c r="Q3107" s="106"/>
      <c r="R3107" s="109">
        <v>42705.436111111114</v>
      </c>
      <c r="S3107" s="109">
        <v>42704.726388888892</v>
      </c>
      <c r="T3107" s="106"/>
      <c r="U3107" s="106" t="s">
        <v>143</v>
      </c>
      <c r="V3107" s="106"/>
      <c r="W3107" s="110">
        <v>42699</v>
      </c>
      <c r="X3107" s="106">
        <v>0</v>
      </c>
      <c r="Y3107" s="106">
        <v>2</v>
      </c>
      <c r="Z3107" s="106"/>
      <c r="AA3107" s="106"/>
      <c r="AB3107" s="106"/>
      <c r="AC3107" s="106"/>
      <c r="AD3107" s="106"/>
      <c r="AE3107" s="106"/>
      <c r="AF3107" s="106"/>
      <c r="AG3107" s="106"/>
      <c r="AH3107" s="106" t="s">
        <v>10885</v>
      </c>
    </row>
    <row r="3108" spans="1:34" ht="15.75" hidden="1" customHeight="1" x14ac:dyDescent="0.2">
      <c r="A3108" s="106" t="s">
        <v>33</v>
      </c>
      <c r="B3108" s="106" t="s">
        <v>564</v>
      </c>
      <c r="C3108" s="51">
        <f t="shared" si="84"/>
        <v>50</v>
      </c>
      <c r="D3108" s="57">
        <v>2016</v>
      </c>
      <c r="E3108" s="57">
        <v>4</v>
      </c>
      <c r="F3108" s="106" t="s">
        <v>22</v>
      </c>
      <c r="G3108" s="107" t="s">
        <v>10886</v>
      </c>
      <c r="H3108" s="106" t="s">
        <v>10887</v>
      </c>
      <c r="I3108" s="108" t="s">
        <v>217</v>
      </c>
      <c r="J3108" s="108" t="s">
        <v>26</v>
      </c>
      <c r="K3108" s="106" t="s">
        <v>27</v>
      </c>
      <c r="L3108" s="106" t="s">
        <v>88</v>
      </c>
      <c r="M3108" s="106" t="s">
        <v>2982</v>
      </c>
      <c r="N3108" s="106" t="s">
        <v>30</v>
      </c>
      <c r="O3108" s="106" t="s">
        <v>30</v>
      </c>
      <c r="P3108" s="109">
        <v>42692.488194444442</v>
      </c>
      <c r="Q3108" s="106"/>
      <c r="R3108" s="109">
        <v>42711.632638888892</v>
      </c>
      <c r="S3108" s="109">
        <v>42710.55972222222</v>
      </c>
      <c r="T3108" s="106"/>
      <c r="U3108" s="106" t="s">
        <v>54</v>
      </c>
      <c r="V3108" s="106"/>
      <c r="W3108" s="110">
        <v>42718</v>
      </c>
      <c r="X3108" s="106">
        <v>0</v>
      </c>
      <c r="Y3108" s="106">
        <v>5</v>
      </c>
      <c r="Z3108" s="106" t="s">
        <v>10888</v>
      </c>
      <c r="AA3108" s="106"/>
      <c r="AB3108" s="106"/>
      <c r="AC3108" s="106"/>
      <c r="AD3108" s="106"/>
      <c r="AE3108" s="106"/>
      <c r="AF3108" s="106"/>
      <c r="AG3108" s="106"/>
      <c r="AH3108" s="106" t="s">
        <v>10889</v>
      </c>
    </row>
    <row r="3109" spans="1:34" ht="15.75" customHeight="1" x14ac:dyDescent="0.2">
      <c r="A3109" s="106" t="s">
        <v>33</v>
      </c>
      <c r="B3109" s="106" t="s">
        <v>4849</v>
      </c>
      <c r="C3109" s="51">
        <f t="shared" si="84"/>
        <v>49</v>
      </c>
      <c r="D3109" s="57">
        <v>2016</v>
      </c>
      <c r="E3109" s="57">
        <v>4</v>
      </c>
      <c r="F3109" s="106" t="s">
        <v>22</v>
      </c>
      <c r="G3109" s="107" t="s">
        <v>10890</v>
      </c>
      <c r="H3109" s="106" t="s">
        <v>10891</v>
      </c>
      <c r="I3109" s="108" t="s">
        <v>36</v>
      </c>
      <c r="J3109" s="108" t="s">
        <v>26</v>
      </c>
      <c r="K3109" s="106" t="s">
        <v>27</v>
      </c>
      <c r="L3109" s="106" t="s">
        <v>88</v>
      </c>
      <c r="M3109" s="106" t="s">
        <v>74</v>
      </c>
      <c r="N3109" s="106" t="s">
        <v>7303</v>
      </c>
      <c r="O3109" s="106" t="s">
        <v>7303</v>
      </c>
      <c r="P3109" s="109">
        <v>42691.703472222223</v>
      </c>
      <c r="Q3109" s="106"/>
      <c r="R3109" s="109">
        <v>42738.496527777781</v>
      </c>
      <c r="S3109" s="109">
        <v>42706.601388888892</v>
      </c>
      <c r="T3109" s="106"/>
      <c r="U3109" s="124" t="s">
        <v>10423</v>
      </c>
      <c r="V3109" s="106"/>
      <c r="W3109" s="106"/>
      <c r="X3109" s="106">
        <v>0</v>
      </c>
      <c r="Y3109" s="106">
        <v>2</v>
      </c>
      <c r="Z3109" s="106"/>
      <c r="AA3109" s="106"/>
      <c r="AB3109" s="106"/>
      <c r="AC3109" s="106"/>
      <c r="AD3109" s="106"/>
      <c r="AE3109" s="106"/>
      <c r="AF3109" s="106"/>
      <c r="AG3109" s="106"/>
      <c r="AH3109" s="106" t="s">
        <v>10892</v>
      </c>
    </row>
    <row r="3110" spans="1:34" ht="15.75" customHeight="1" x14ac:dyDescent="0.2">
      <c r="A3110" s="106" t="s">
        <v>33</v>
      </c>
      <c r="B3110" s="106" t="s">
        <v>45</v>
      </c>
      <c r="C3110" s="51">
        <f t="shared" si="84"/>
        <v>50</v>
      </c>
      <c r="D3110" s="57">
        <v>2016</v>
      </c>
      <c r="E3110" s="57">
        <v>4</v>
      </c>
      <c r="F3110" s="106" t="s">
        <v>22</v>
      </c>
      <c r="G3110" s="107" t="s">
        <v>10893</v>
      </c>
      <c r="H3110" s="106" t="s">
        <v>10894</v>
      </c>
      <c r="I3110" s="108" t="s">
        <v>217</v>
      </c>
      <c r="J3110" s="108" t="s">
        <v>26</v>
      </c>
      <c r="K3110" s="106" t="s">
        <v>27</v>
      </c>
      <c r="L3110" s="106" t="s">
        <v>88</v>
      </c>
      <c r="M3110" s="106" t="s">
        <v>30</v>
      </c>
      <c r="N3110" s="106" t="s">
        <v>7303</v>
      </c>
      <c r="O3110" s="106" t="s">
        <v>7303</v>
      </c>
      <c r="P3110" s="109">
        <v>42691.695138888892</v>
      </c>
      <c r="Q3110" s="106"/>
      <c r="R3110" s="109">
        <v>42710.558333333334</v>
      </c>
      <c r="S3110" s="109">
        <v>42710.540277777778</v>
      </c>
      <c r="T3110" s="106"/>
      <c r="U3110" s="124" t="s">
        <v>10423</v>
      </c>
      <c r="V3110" s="106"/>
      <c r="W3110" s="110">
        <v>42696</v>
      </c>
      <c r="X3110" s="106">
        <v>0</v>
      </c>
      <c r="Y3110" s="106">
        <v>3</v>
      </c>
      <c r="Z3110" s="106"/>
      <c r="AA3110" s="106"/>
      <c r="AB3110" s="106"/>
      <c r="AC3110" s="106"/>
      <c r="AD3110" s="106"/>
      <c r="AE3110" s="106" t="s">
        <v>10895</v>
      </c>
      <c r="AF3110" s="106"/>
      <c r="AG3110" s="106"/>
      <c r="AH3110" s="106" t="s">
        <v>10892</v>
      </c>
    </row>
    <row r="3111" spans="1:34" ht="15.75" hidden="1" customHeight="1" x14ac:dyDescent="0.2">
      <c r="A3111" s="106" t="s">
        <v>33</v>
      </c>
      <c r="B3111" s="106" t="s">
        <v>41</v>
      </c>
      <c r="C3111" s="51">
        <f t="shared" si="84"/>
        <v>52</v>
      </c>
      <c r="D3111" s="57">
        <v>2016</v>
      </c>
      <c r="E3111" s="57">
        <v>4</v>
      </c>
      <c r="F3111" s="106" t="s">
        <v>22</v>
      </c>
      <c r="G3111" s="107" t="s">
        <v>10896</v>
      </c>
      <c r="H3111" s="106" t="s">
        <v>10897</v>
      </c>
      <c r="I3111" s="108" t="s">
        <v>25</v>
      </c>
      <c r="J3111" s="108" t="s">
        <v>26</v>
      </c>
      <c r="K3111" s="106" t="s">
        <v>27</v>
      </c>
      <c r="L3111" s="106" t="s">
        <v>88</v>
      </c>
      <c r="M3111" s="106" t="s">
        <v>7622</v>
      </c>
      <c r="N3111" s="106" t="s">
        <v>2982</v>
      </c>
      <c r="O3111" s="106" t="s">
        <v>2982</v>
      </c>
      <c r="P3111" s="109">
        <v>42691.40347222222</v>
      </c>
      <c r="Q3111" s="106"/>
      <c r="R3111" s="109">
        <v>42738.496527777781</v>
      </c>
      <c r="S3111" s="109">
        <v>42726.413888888892</v>
      </c>
      <c r="T3111" s="106"/>
      <c r="U3111" s="106" t="s">
        <v>39</v>
      </c>
      <c r="V3111" s="106"/>
      <c r="W3111" s="110">
        <v>42704</v>
      </c>
      <c r="X3111" s="106">
        <v>0</v>
      </c>
      <c r="Y3111" s="106">
        <v>5</v>
      </c>
      <c r="Z3111" s="106"/>
      <c r="AA3111" s="106"/>
      <c r="AB3111" s="106"/>
      <c r="AC3111" s="106"/>
      <c r="AD3111" s="106"/>
      <c r="AE3111" s="106"/>
      <c r="AF3111" s="106" t="s">
        <v>10898</v>
      </c>
      <c r="AG3111" s="106"/>
      <c r="AH3111" s="106" t="s">
        <v>10899</v>
      </c>
    </row>
    <row r="3112" spans="1:34" ht="15.75" customHeight="1" x14ac:dyDescent="0.2">
      <c r="A3112" s="106" t="s">
        <v>33</v>
      </c>
      <c r="B3112" s="106" t="s">
        <v>2726</v>
      </c>
      <c r="C3112" s="51">
        <f t="shared" si="84"/>
        <v>47</v>
      </c>
      <c r="D3112" s="57">
        <v>2016</v>
      </c>
      <c r="E3112" s="57">
        <v>4</v>
      </c>
      <c r="F3112" s="106" t="s">
        <v>22</v>
      </c>
      <c r="G3112" s="107" t="s">
        <v>10900</v>
      </c>
      <c r="H3112" s="106" t="s">
        <v>10901</v>
      </c>
      <c r="I3112" s="108" t="s">
        <v>25</v>
      </c>
      <c r="J3112" s="108" t="s">
        <v>26</v>
      </c>
      <c r="K3112" s="106" t="s">
        <v>27</v>
      </c>
      <c r="L3112" s="106" t="s">
        <v>37</v>
      </c>
      <c r="M3112" s="106" t="s">
        <v>29</v>
      </c>
      <c r="N3112" s="106" t="s">
        <v>306</v>
      </c>
      <c r="O3112" s="106" t="s">
        <v>306</v>
      </c>
      <c r="P3112" s="109">
        <v>42689.728472222225</v>
      </c>
      <c r="Q3112" s="106"/>
      <c r="R3112" s="109">
        <v>42695.400694444441</v>
      </c>
      <c r="S3112" s="109">
        <v>42692.546527777777</v>
      </c>
      <c r="T3112" s="106"/>
      <c r="U3112" s="124" t="s">
        <v>10423</v>
      </c>
      <c r="V3112" s="106"/>
      <c r="W3112" s="110">
        <v>42692</v>
      </c>
      <c r="X3112" s="106">
        <v>0</v>
      </c>
      <c r="Y3112" s="106">
        <v>1</v>
      </c>
      <c r="Z3112" s="106"/>
      <c r="AA3112" s="106"/>
      <c r="AB3112" s="106"/>
      <c r="AC3112" s="106"/>
      <c r="AD3112" s="106"/>
      <c r="AE3112" s="106"/>
      <c r="AF3112" s="106"/>
      <c r="AG3112" s="106"/>
      <c r="AH3112" s="106" t="s">
        <v>10902</v>
      </c>
    </row>
    <row r="3113" spans="1:34" ht="15.75" customHeight="1" x14ac:dyDescent="0.2">
      <c r="A3113" s="106" t="s">
        <v>33</v>
      </c>
      <c r="B3113" s="106" t="s">
        <v>76</v>
      </c>
      <c r="C3113" s="51">
        <f t="shared" si="84"/>
        <v>47</v>
      </c>
      <c r="D3113" s="57">
        <v>2016</v>
      </c>
      <c r="E3113" s="57">
        <v>4</v>
      </c>
      <c r="F3113" s="106" t="s">
        <v>22</v>
      </c>
      <c r="G3113" s="107" t="s">
        <v>10903</v>
      </c>
      <c r="H3113" s="106" t="s">
        <v>10904</v>
      </c>
      <c r="I3113" s="108" t="s">
        <v>25</v>
      </c>
      <c r="J3113" s="108" t="s">
        <v>26</v>
      </c>
      <c r="K3113" s="106" t="s">
        <v>27</v>
      </c>
      <c r="L3113" s="106" t="s">
        <v>37</v>
      </c>
      <c r="M3113" s="106" t="s">
        <v>29</v>
      </c>
      <c r="N3113" s="106" t="s">
        <v>2982</v>
      </c>
      <c r="O3113" s="106" t="s">
        <v>2982</v>
      </c>
      <c r="P3113" s="109">
        <v>42689.657638888886</v>
      </c>
      <c r="Q3113" s="106"/>
      <c r="R3113" s="109">
        <v>42692.521527777775</v>
      </c>
      <c r="S3113" s="109">
        <v>42689.770833333336</v>
      </c>
      <c r="T3113" s="106"/>
      <c r="U3113" s="124" t="s">
        <v>10423</v>
      </c>
      <c r="V3113" s="106"/>
      <c r="W3113" s="110">
        <v>42690</v>
      </c>
      <c r="X3113" s="106">
        <v>0</v>
      </c>
      <c r="Y3113" s="106">
        <v>2</v>
      </c>
      <c r="Z3113" s="111" t="s">
        <v>10905</v>
      </c>
      <c r="AA3113" s="106"/>
      <c r="AB3113" s="106"/>
      <c r="AC3113" s="106"/>
      <c r="AD3113" s="106"/>
      <c r="AE3113" s="106"/>
      <c r="AF3113" s="106"/>
      <c r="AG3113" s="106"/>
      <c r="AH3113" s="106" t="s">
        <v>10906</v>
      </c>
    </row>
    <row r="3114" spans="1:34" ht="15.75" customHeight="1" x14ac:dyDescent="0.2">
      <c r="A3114" s="106" t="s">
        <v>33</v>
      </c>
      <c r="B3114" s="106" t="s">
        <v>108</v>
      </c>
      <c r="C3114" s="51">
        <f t="shared" si="84"/>
        <v>51</v>
      </c>
      <c r="D3114" s="57">
        <v>2016</v>
      </c>
      <c r="E3114" s="57">
        <v>4</v>
      </c>
      <c r="F3114" s="106" t="s">
        <v>22</v>
      </c>
      <c r="G3114" s="107" t="s">
        <v>10907</v>
      </c>
      <c r="H3114" s="106" t="s">
        <v>10908</v>
      </c>
      <c r="I3114" s="108" t="s">
        <v>25</v>
      </c>
      <c r="J3114" s="108" t="s">
        <v>26</v>
      </c>
      <c r="K3114" s="106" t="s">
        <v>27</v>
      </c>
      <c r="L3114" s="106" t="s">
        <v>88</v>
      </c>
      <c r="M3114" s="106" t="s">
        <v>2982</v>
      </c>
      <c r="N3114" s="106" t="s">
        <v>30</v>
      </c>
      <c r="O3114" s="106" t="s">
        <v>30</v>
      </c>
      <c r="P3114" s="109">
        <v>42689.457638888889</v>
      </c>
      <c r="Q3114" s="106"/>
      <c r="R3114" s="109">
        <v>42717.570833333331</v>
      </c>
      <c r="S3114" s="109">
        <v>42717.515277777777</v>
      </c>
      <c r="T3114" s="106"/>
      <c r="U3114" s="124" t="s">
        <v>10423</v>
      </c>
      <c r="V3114" s="106"/>
      <c r="W3114" s="110">
        <v>42718</v>
      </c>
      <c r="X3114" s="106">
        <v>0</v>
      </c>
      <c r="Y3114" s="106">
        <v>3</v>
      </c>
      <c r="Z3114" s="106"/>
      <c r="AA3114" s="106"/>
      <c r="AB3114" s="106"/>
      <c r="AC3114" s="106"/>
      <c r="AD3114" s="106"/>
      <c r="AE3114" s="106"/>
      <c r="AF3114" s="106"/>
      <c r="AG3114" s="106"/>
      <c r="AH3114" s="106" t="s">
        <v>10909</v>
      </c>
    </row>
    <row r="3115" spans="1:34" ht="15.75" customHeight="1" x14ac:dyDescent="0.2">
      <c r="A3115" s="106" t="s">
        <v>33</v>
      </c>
      <c r="B3115" s="106" t="s">
        <v>99</v>
      </c>
      <c r="C3115" s="51">
        <f t="shared" si="84"/>
        <v>47</v>
      </c>
      <c r="D3115" s="57">
        <v>2016</v>
      </c>
      <c r="E3115" s="57">
        <v>4</v>
      </c>
      <c r="F3115" s="106" t="s">
        <v>22</v>
      </c>
      <c r="G3115" s="107" t="s">
        <v>10910</v>
      </c>
      <c r="H3115" s="106" t="s">
        <v>10911</v>
      </c>
      <c r="I3115" s="108" t="s">
        <v>36</v>
      </c>
      <c r="J3115" s="108" t="s">
        <v>26</v>
      </c>
      <c r="K3115" s="106" t="s">
        <v>27</v>
      </c>
      <c r="L3115" s="106" t="s">
        <v>88</v>
      </c>
      <c r="M3115" s="106" t="s">
        <v>29</v>
      </c>
      <c r="N3115" s="106" t="s">
        <v>116</v>
      </c>
      <c r="O3115" s="106" t="s">
        <v>116</v>
      </c>
      <c r="P3115" s="109">
        <v>42689.431250000001</v>
      </c>
      <c r="Q3115" s="106"/>
      <c r="R3115" s="109">
        <v>42695.400694444441</v>
      </c>
      <c r="S3115" s="109">
        <v>42692.628472222219</v>
      </c>
      <c r="T3115" s="106"/>
      <c r="U3115" s="124" t="s">
        <v>10423</v>
      </c>
      <c r="V3115" s="106"/>
      <c r="W3115" s="110">
        <v>42704</v>
      </c>
      <c r="X3115" s="106">
        <v>0</v>
      </c>
      <c r="Y3115" s="106">
        <v>2</v>
      </c>
      <c r="Z3115" s="111" t="s">
        <v>10912</v>
      </c>
      <c r="AA3115" s="106"/>
      <c r="AB3115" s="106"/>
      <c r="AC3115" s="106"/>
      <c r="AD3115" s="106"/>
      <c r="AE3115" s="106"/>
      <c r="AF3115" s="106" t="s">
        <v>10913</v>
      </c>
      <c r="AG3115" s="106"/>
      <c r="AH3115" s="106" t="s">
        <v>10911</v>
      </c>
    </row>
    <row r="3116" spans="1:34" ht="15.75" customHeight="1" x14ac:dyDescent="0.2">
      <c r="A3116" s="106" t="s">
        <v>33</v>
      </c>
      <c r="B3116" s="106" t="s">
        <v>108</v>
      </c>
      <c r="C3116" s="51">
        <f t="shared" si="84"/>
        <v>49</v>
      </c>
      <c r="D3116" s="57">
        <v>2016</v>
      </c>
      <c r="E3116" s="57">
        <v>4</v>
      </c>
      <c r="F3116" s="106" t="s">
        <v>22</v>
      </c>
      <c r="G3116" s="107" t="s">
        <v>10914</v>
      </c>
      <c r="H3116" s="106" t="s">
        <v>10915</v>
      </c>
      <c r="I3116" s="108" t="s">
        <v>25</v>
      </c>
      <c r="J3116" s="108" t="s">
        <v>26</v>
      </c>
      <c r="K3116" s="106" t="s">
        <v>27</v>
      </c>
      <c r="L3116" s="106" t="s">
        <v>88</v>
      </c>
      <c r="M3116" s="106" t="s">
        <v>2982</v>
      </c>
      <c r="N3116" s="106" t="s">
        <v>2982</v>
      </c>
      <c r="O3116" s="106" t="s">
        <v>2982</v>
      </c>
      <c r="P3116" s="109">
        <v>42688.549305555556</v>
      </c>
      <c r="Q3116" s="106"/>
      <c r="R3116" s="109">
        <v>42738.496527777781</v>
      </c>
      <c r="S3116" s="109">
        <v>42703.441666666666</v>
      </c>
      <c r="T3116" s="106"/>
      <c r="U3116" s="124" t="s">
        <v>10423</v>
      </c>
      <c r="V3116" s="106"/>
      <c r="W3116" s="110">
        <v>42702</v>
      </c>
      <c r="X3116" s="106">
        <v>0</v>
      </c>
      <c r="Y3116" s="106">
        <v>2</v>
      </c>
      <c r="Z3116" s="111" t="s">
        <v>10916</v>
      </c>
      <c r="AA3116" s="106"/>
      <c r="AB3116" s="106"/>
      <c r="AC3116" s="106"/>
      <c r="AD3116" s="106"/>
      <c r="AE3116" s="106"/>
      <c r="AF3116" s="106"/>
      <c r="AG3116" s="106"/>
      <c r="AH3116" s="106" t="s">
        <v>10917</v>
      </c>
    </row>
    <row r="3117" spans="1:34" ht="15.75" customHeight="1" x14ac:dyDescent="0.2">
      <c r="A3117" s="106" t="s">
        <v>33</v>
      </c>
      <c r="B3117" s="106" t="s">
        <v>108</v>
      </c>
      <c r="C3117" s="51">
        <f t="shared" si="84"/>
        <v>52</v>
      </c>
      <c r="D3117" s="57">
        <v>2016</v>
      </c>
      <c r="E3117" s="57">
        <v>4</v>
      </c>
      <c r="F3117" s="106" t="s">
        <v>22</v>
      </c>
      <c r="G3117" s="107" t="s">
        <v>10918</v>
      </c>
      <c r="H3117" s="106" t="s">
        <v>10919</v>
      </c>
      <c r="I3117" s="108" t="s">
        <v>25</v>
      </c>
      <c r="J3117" s="108" t="s">
        <v>26</v>
      </c>
      <c r="K3117" s="106" t="s">
        <v>27</v>
      </c>
      <c r="L3117" s="106" t="s">
        <v>37</v>
      </c>
      <c r="M3117" s="106" t="s">
        <v>7622</v>
      </c>
      <c r="N3117" s="106" t="s">
        <v>7622</v>
      </c>
      <c r="O3117" s="106" t="s">
        <v>7622</v>
      </c>
      <c r="P3117" s="109">
        <v>42688.45416666667</v>
      </c>
      <c r="Q3117" s="106"/>
      <c r="R3117" s="109">
        <v>42738.517361111109</v>
      </c>
      <c r="S3117" s="109">
        <v>42726.45208333333</v>
      </c>
      <c r="T3117" s="106"/>
      <c r="U3117" s="124" t="s">
        <v>10423</v>
      </c>
      <c r="V3117" s="106"/>
      <c r="W3117" s="110">
        <v>42704</v>
      </c>
      <c r="X3117" s="106">
        <v>0</v>
      </c>
      <c r="Y3117" s="106">
        <v>2</v>
      </c>
      <c r="Z3117" s="106"/>
      <c r="AA3117" s="106"/>
      <c r="AB3117" s="106"/>
      <c r="AC3117" s="106"/>
      <c r="AD3117" s="106"/>
      <c r="AE3117" s="106"/>
      <c r="AF3117" s="106"/>
      <c r="AG3117" s="106"/>
      <c r="AH3117" s="106" t="s">
        <v>10920</v>
      </c>
    </row>
    <row r="3118" spans="1:34" ht="15.75" hidden="1" customHeight="1" x14ac:dyDescent="0.2">
      <c r="A3118" s="106" t="s">
        <v>33</v>
      </c>
      <c r="B3118" s="106" t="s">
        <v>41</v>
      </c>
      <c r="C3118" s="51">
        <f t="shared" si="84"/>
        <v>47</v>
      </c>
      <c r="D3118" s="57">
        <v>2016</v>
      </c>
      <c r="E3118" s="57">
        <v>4</v>
      </c>
      <c r="F3118" s="106" t="s">
        <v>22</v>
      </c>
      <c r="G3118" s="107" t="s">
        <v>10921</v>
      </c>
      <c r="H3118" s="106" t="s">
        <v>10922</v>
      </c>
      <c r="I3118" s="108" t="s">
        <v>25</v>
      </c>
      <c r="J3118" s="108" t="s">
        <v>26</v>
      </c>
      <c r="K3118" s="106" t="s">
        <v>27</v>
      </c>
      <c r="L3118" s="106" t="s">
        <v>88</v>
      </c>
      <c r="M3118" s="106" t="s">
        <v>38</v>
      </c>
      <c r="N3118" s="106" t="s">
        <v>38</v>
      </c>
      <c r="O3118" s="106" t="s">
        <v>38</v>
      </c>
      <c r="P3118" s="109">
        <v>42684.570138888892</v>
      </c>
      <c r="Q3118" s="106"/>
      <c r="R3118" s="109">
        <v>42692.522222222222</v>
      </c>
      <c r="S3118" s="109">
        <v>42690.464583333334</v>
      </c>
      <c r="T3118" s="106"/>
      <c r="U3118" s="106" t="s">
        <v>39</v>
      </c>
      <c r="V3118" s="106"/>
      <c r="W3118" s="110">
        <v>42688</v>
      </c>
      <c r="X3118" s="106">
        <v>0</v>
      </c>
      <c r="Y3118" s="106">
        <v>2</v>
      </c>
      <c r="Z3118" s="106"/>
      <c r="AA3118" s="106"/>
      <c r="AB3118" s="106"/>
      <c r="AC3118" s="106"/>
      <c r="AD3118" s="106"/>
      <c r="AE3118" s="106"/>
      <c r="AF3118" s="106"/>
      <c r="AG3118" s="106"/>
      <c r="AH3118" s="106" t="s">
        <v>10923</v>
      </c>
    </row>
    <row r="3119" spans="1:34" ht="15.75" customHeight="1" x14ac:dyDescent="0.2">
      <c r="A3119" s="106" t="s">
        <v>33</v>
      </c>
      <c r="B3119" s="106" t="s">
        <v>120</v>
      </c>
      <c r="C3119" s="51">
        <f t="shared" si="84"/>
        <v>46</v>
      </c>
      <c r="D3119" s="57">
        <v>2016</v>
      </c>
      <c r="E3119" s="57">
        <v>4</v>
      </c>
      <c r="F3119" s="106" t="s">
        <v>22</v>
      </c>
      <c r="G3119" s="107" t="s">
        <v>10924</v>
      </c>
      <c r="H3119" s="106" t="s">
        <v>10925</v>
      </c>
      <c r="I3119" s="108" t="s">
        <v>36</v>
      </c>
      <c r="J3119" s="108" t="s">
        <v>26</v>
      </c>
      <c r="K3119" s="106" t="s">
        <v>27</v>
      </c>
      <c r="L3119" s="106" t="s">
        <v>88</v>
      </c>
      <c r="M3119" s="106" t="s">
        <v>116</v>
      </c>
      <c r="N3119" s="106" t="s">
        <v>8020</v>
      </c>
      <c r="O3119" s="106" t="s">
        <v>8020</v>
      </c>
      <c r="P3119" s="109">
        <v>42684.210416666669</v>
      </c>
      <c r="Q3119" s="106"/>
      <c r="R3119" s="109">
        <v>42738.517361111109</v>
      </c>
      <c r="S3119" s="109">
        <v>42685.262499999997</v>
      </c>
      <c r="T3119" s="106"/>
      <c r="U3119" s="124" t="s">
        <v>10423</v>
      </c>
      <c r="V3119" s="106"/>
      <c r="W3119" s="106"/>
      <c r="X3119" s="106">
        <v>0</v>
      </c>
      <c r="Y3119" s="106">
        <v>3</v>
      </c>
      <c r="Z3119" s="106" t="s">
        <v>10926</v>
      </c>
      <c r="AA3119" s="106"/>
      <c r="AB3119" s="106"/>
      <c r="AC3119" s="106"/>
      <c r="AD3119" s="106"/>
      <c r="AE3119" s="106"/>
      <c r="AF3119" s="106"/>
      <c r="AG3119" s="106"/>
      <c r="AH3119" s="106" t="s">
        <v>10927</v>
      </c>
    </row>
    <row r="3120" spans="1:34" ht="15.75" customHeight="1" x14ac:dyDescent="0.2">
      <c r="A3120" s="106" t="s">
        <v>33</v>
      </c>
      <c r="B3120" s="106" t="s">
        <v>6035</v>
      </c>
      <c r="C3120" s="51">
        <f t="shared" si="84"/>
        <v>52</v>
      </c>
      <c r="D3120" s="57">
        <v>2016</v>
      </c>
      <c r="E3120" s="57">
        <v>4</v>
      </c>
      <c r="F3120" s="106" t="s">
        <v>22</v>
      </c>
      <c r="G3120" s="107" t="s">
        <v>10928</v>
      </c>
      <c r="H3120" s="106" t="s">
        <v>10929</v>
      </c>
      <c r="I3120" s="108" t="s">
        <v>25</v>
      </c>
      <c r="J3120" s="108" t="s">
        <v>26</v>
      </c>
      <c r="K3120" s="106" t="s">
        <v>27</v>
      </c>
      <c r="L3120" s="106" t="s">
        <v>88</v>
      </c>
      <c r="M3120" s="106" t="s">
        <v>7622</v>
      </c>
      <c r="N3120" s="106" t="s">
        <v>7622</v>
      </c>
      <c r="O3120" s="106" t="s">
        <v>7622</v>
      </c>
      <c r="P3120" s="109">
        <v>42683.69027777778</v>
      </c>
      <c r="Q3120" s="106"/>
      <c r="R3120" s="109">
        <v>42738.532638888886</v>
      </c>
      <c r="S3120" s="109">
        <v>42726.413888888892</v>
      </c>
      <c r="T3120" s="106"/>
      <c r="U3120" s="124" t="s">
        <v>10423</v>
      </c>
      <c r="V3120" s="106"/>
      <c r="W3120" s="106"/>
      <c r="X3120" s="106">
        <v>0</v>
      </c>
      <c r="Y3120" s="106">
        <v>1</v>
      </c>
      <c r="Z3120" s="106"/>
      <c r="AA3120" s="106"/>
      <c r="AB3120" s="106"/>
      <c r="AC3120" s="106"/>
      <c r="AD3120" s="106"/>
      <c r="AE3120" s="106"/>
      <c r="AF3120" s="106"/>
      <c r="AG3120" s="106"/>
      <c r="AH3120" s="106" t="s">
        <v>10930</v>
      </c>
    </row>
    <row r="3121" spans="1:34" ht="15.75" customHeight="1" x14ac:dyDescent="0.2">
      <c r="A3121" s="106" t="s">
        <v>33</v>
      </c>
      <c r="B3121" s="106" t="s">
        <v>145</v>
      </c>
      <c r="C3121" s="51">
        <f t="shared" si="84"/>
        <v>46</v>
      </c>
      <c r="D3121" s="57">
        <v>2016</v>
      </c>
      <c r="E3121" s="57">
        <v>4</v>
      </c>
      <c r="F3121" s="106" t="s">
        <v>22</v>
      </c>
      <c r="G3121" s="107" t="s">
        <v>10931</v>
      </c>
      <c r="H3121" s="106" t="s">
        <v>10932</v>
      </c>
      <c r="I3121" s="108" t="s">
        <v>25</v>
      </c>
      <c r="J3121" s="108" t="s">
        <v>26</v>
      </c>
      <c r="K3121" s="106" t="s">
        <v>27</v>
      </c>
      <c r="L3121" s="106" t="s">
        <v>37</v>
      </c>
      <c r="M3121" s="106" t="s">
        <v>29</v>
      </c>
      <c r="N3121" s="106" t="s">
        <v>473</v>
      </c>
      <c r="O3121" s="106" t="s">
        <v>473</v>
      </c>
      <c r="P3121" s="109">
        <v>42683.623611111114</v>
      </c>
      <c r="Q3121" s="106"/>
      <c r="R3121" s="109">
        <v>42692.522222222222</v>
      </c>
      <c r="S3121" s="109">
        <v>42684.581944444442</v>
      </c>
      <c r="T3121" s="106"/>
      <c r="U3121" s="124" t="s">
        <v>10423</v>
      </c>
      <c r="V3121" s="106"/>
      <c r="W3121" s="110">
        <v>42691</v>
      </c>
      <c r="X3121" s="106">
        <v>0</v>
      </c>
      <c r="Y3121" s="106">
        <v>1</v>
      </c>
      <c r="Z3121" s="106"/>
      <c r="AA3121" s="106"/>
      <c r="AB3121" s="106"/>
      <c r="AC3121" s="106"/>
      <c r="AD3121" s="106"/>
      <c r="AE3121" s="106"/>
      <c r="AF3121" s="106"/>
      <c r="AG3121" s="106"/>
      <c r="AH3121" s="106" t="s">
        <v>10933</v>
      </c>
    </row>
    <row r="3122" spans="1:34" ht="15.75" hidden="1" customHeight="1" x14ac:dyDescent="0.2">
      <c r="A3122" s="106" t="s">
        <v>33</v>
      </c>
      <c r="B3122" s="106" t="s">
        <v>145</v>
      </c>
      <c r="C3122" s="51">
        <f t="shared" si="84"/>
        <v>47</v>
      </c>
      <c r="D3122" s="57">
        <v>2016</v>
      </c>
      <c r="E3122" s="57">
        <v>4</v>
      </c>
      <c r="F3122" s="106" t="s">
        <v>22</v>
      </c>
      <c r="G3122" s="107" t="s">
        <v>10934</v>
      </c>
      <c r="H3122" s="106" t="s">
        <v>10935</v>
      </c>
      <c r="I3122" s="108" t="s">
        <v>25</v>
      </c>
      <c r="J3122" s="108" t="s">
        <v>26</v>
      </c>
      <c r="K3122" s="106" t="s">
        <v>27</v>
      </c>
      <c r="L3122" s="106" t="s">
        <v>37</v>
      </c>
      <c r="M3122" s="106" t="s">
        <v>29</v>
      </c>
      <c r="N3122" s="106" t="s">
        <v>116</v>
      </c>
      <c r="O3122" s="106" t="s">
        <v>116</v>
      </c>
      <c r="P3122" s="109">
        <v>42683.48541666667</v>
      </c>
      <c r="Q3122" s="106"/>
      <c r="R3122" s="109">
        <v>42692.521527777775</v>
      </c>
      <c r="S3122" s="109">
        <v>42690.823611111111</v>
      </c>
      <c r="T3122" s="106"/>
      <c r="U3122" s="106" t="s">
        <v>54</v>
      </c>
      <c r="V3122" s="106"/>
      <c r="W3122" s="110">
        <v>42664</v>
      </c>
      <c r="X3122" s="106">
        <v>0</v>
      </c>
      <c r="Y3122" s="106">
        <v>4</v>
      </c>
      <c r="Z3122" s="106" t="s">
        <v>10936</v>
      </c>
      <c r="AA3122" s="106"/>
      <c r="AB3122" s="106"/>
      <c r="AC3122" s="106"/>
      <c r="AD3122" s="106"/>
      <c r="AE3122" s="106"/>
      <c r="AF3122" s="106" t="s">
        <v>10937</v>
      </c>
      <c r="AG3122" s="106"/>
      <c r="AH3122" s="106" t="s">
        <v>10938</v>
      </c>
    </row>
    <row r="3123" spans="1:34" ht="15.75" customHeight="1" x14ac:dyDescent="0.2">
      <c r="A3123" s="106" t="s">
        <v>33</v>
      </c>
      <c r="B3123" s="106" t="s">
        <v>108</v>
      </c>
      <c r="C3123" s="51">
        <f t="shared" si="84"/>
        <v>46</v>
      </c>
      <c r="D3123" s="57">
        <v>2016</v>
      </c>
      <c r="E3123" s="57">
        <v>4</v>
      </c>
      <c r="F3123" s="106" t="s">
        <v>22</v>
      </c>
      <c r="G3123" s="107" t="s">
        <v>10939</v>
      </c>
      <c r="H3123" s="106" t="s">
        <v>10940</v>
      </c>
      <c r="I3123" s="108" t="s">
        <v>25</v>
      </c>
      <c r="J3123" s="108" t="s">
        <v>26</v>
      </c>
      <c r="K3123" s="106" t="s">
        <v>27</v>
      </c>
      <c r="L3123" s="106" t="s">
        <v>88</v>
      </c>
      <c r="M3123" s="106" t="s">
        <v>59</v>
      </c>
      <c r="N3123" s="106" t="s">
        <v>59</v>
      </c>
      <c r="O3123" s="106" t="s">
        <v>59</v>
      </c>
      <c r="P3123" s="109">
        <v>42683.416666666664</v>
      </c>
      <c r="Q3123" s="106"/>
      <c r="R3123" s="109">
        <v>42738.534722222219</v>
      </c>
      <c r="S3123" s="109">
        <v>42683.578472222223</v>
      </c>
      <c r="T3123" s="106"/>
      <c r="U3123" s="124" t="s">
        <v>10423</v>
      </c>
      <c r="V3123" s="106"/>
      <c r="W3123" s="110">
        <v>42684</v>
      </c>
      <c r="X3123" s="106">
        <v>0</v>
      </c>
      <c r="Y3123" s="106">
        <v>3</v>
      </c>
      <c r="Z3123" s="106" t="s">
        <v>10941</v>
      </c>
      <c r="AA3123" s="106"/>
      <c r="AB3123" s="106"/>
      <c r="AC3123" s="106"/>
      <c r="AD3123" s="106"/>
      <c r="AE3123" s="106"/>
      <c r="AF3123" s="106"/>
      <c r="AG3123" s="106"/>
      <c r="AH3123" s="106" t="s">
        <v>10942</v>
      </c>
    </row>
    <row r="3124" spans="1:34" ht="15.75" hidden="1" customHeight="1" x14ac:dyDescent="0.2">
      <c r="A3124" s="106" t="s">
        <v>33</v>
      </c>
      <c r="B3124" s="106" t="s">
        <v>41</v>
      </c>
      <c r="C3124" s="51">
        <f t="shared" si="84"/>
        <v>47</v>
      </c>
      <c r="D3124" s="57">
        <v>2016</v>
      </c>
      <c r="E3124" s="57">
        <v>4</v>
      </c>
      <c r="F3124" s="106" t="s">
        <v>22</v>
      </c>
      <c r="G3124" s="107" t="s">
        <v>10943</v>
      </c>
      <c r="H3124" s="106" t="s">
        <v>10944</v>
      </c>
      <c r="I3124" s="108" t="s">
        <v>25</v>
      </c>
      <c r="J3124" s="108" t="s">
        <v>26</v>
      </c>
      <c r="K3124" s="106" t="s">
        <v>27</v>
      </c>
      <c r="L3124" s="106" t="s">
        <v>88</v>
      </c>
      <c r="M3124" s="106" t="s">
        <v>38</v>
      </c>
      <c r="N3124" s="106" t="s">
        <v>38</v>
      </c>
      <c r="O3124" s="106" t="s">
        <v>38</v>
      </c>
      <c r="P3124" s="109">
        <v>42683.402083333334</v>
      </c>
      <c r="Q3124" s="106"/>
      <c r="R3124" s="109">
        <v>42692.522222222222</v>
      </c>
      <c r="S3124" s="109">
        <v>42688.429861111108</v>
      </c>
      <c r="T3124" s="106"/>
      <c r="U3124" s="106" t="s">
        <v>39</v>
      </c>
      <c r="V3124" s="106"/>
      <c r="W3124" s="110">
        <v>42685</v>
      </c>
      <c r="X3124" s="106">
        <v>0</v>
      </c>
      <c r="Y3124" s="106">
        <v>2</v>
      </c>
      <c r="Z3124" s="106"/>
      <c r="AA3124" s="106"/>
      <c r="AB3124" s="106"/>
      <c r="AC3124" s="106"/>
      <c r="AD3124" s="106"/>
      <c r="AE3124" s="106"/>
      <c r="AF3124" s="106"/>
      <c r="AG3124" s="106"/>
      <c r="AH3124" s="106" t="s">
        <v>10945</v>
      </c>
    </row>
    <row r="3125" spans="1:34" ht="15.75" hidden="1" customHeight="1" x14ac:dyDescent="0.2">
      <c r="A3125" s="106" t="s">
        <v>33</v>
      </c>
      <c r="B3125" s="106" t="s">
        <v>108</v>
      </c>
      <c r="C3125" s="51">
        <f t="shared" si="84"/>
        <v>47</v>
      </c>
      <c r="D3125" s="57">
        <v>2016</v>
      </c>
      <c r="E3125" s="57">
        <v>4</v>
      </c>
      <c r="F3125" s="106" t="s">
        <v>22</v>
      </c>
      <c r="G3125" s="107" t="s">
        <v>10946</v>
      </c>
      <c r="H3125" s="106" t="s">
        <v>10947</v>
      </c>
      <c r="I3125" s="108" t="s">
        <v>25</v>
      </c>
      <c r="J3125" s="108" t="s">
        <v>26</v>
      </c>
      <c r="K3125" s="106" t="s">
        <v>27</v>
      </c>
      <c r="L3125" s="106" t="s">
        <v>88</v>
      </c>
      <c r="M3125" s="106" t="s">
        <v>59</v>
      </c>
      <c r="N3125" s="106" t="s">
        <v>59</v>
      </c>
      <c r="O3125" s="106" t="s">
        <v>59</v>
      </c>
      <c r="P3125" s="109">
        <v>42682.570138888892</v>
      </c>
      <c r="Q3125" s="106"/>
      <c r="R3125" s="109">
        <v>42692.522222222222</v>
      </c>
      <c r="S3125" s="109">
        <v>42690.936805555553</v>
      </c>
      <c r="T3125" s="106"/>
      <c r="U3125" s="106" t="s">
        <v>54</v>
      </c>
      <c r="V3125" s="106"/>
      <c r="W3125" s="110">
        <v>42689</v>
      </c>
      <c r="X3125" s="106">
        <v>0</v>
      </c>
      <c r="Y3125" s="106">
        <v>4</v>
      </c>
      <c r="Z3125" s="106" t="s">
        <v>10948</v>
      </c>
      <c r="AA3125" s="106"/>
      <c r="AB3125" s="106"/>
      <c r="AC3125" s="106"/>
      <c r="AD3125" s="106"/>
      <c r="AE3125" s="106"/>
      <c r="AF3125" s="106"/>
      <c r="AG3125" s="106"/>
      <c r="AH3125" s="106" t="s">
        <v>10949</v>
      </c>
    </row>
    <row r="3126" spans="1:34" ht="15.75" hidden="1" customHeight="1" x14ac:dyDescent="0.2">
      <c r="A3126" s="106" t="s">
        <v>33</v>
      </c>
      <c r="B3126" s="106" t="s">
        <v>41</v>
      </c>
      <c r="C3126" s="51">
        <f t="shared" si="84"/>
        <v>47</v>
      </c>
      <c r="D3126" s="57">
        <v>2016</v>
      </c>
      <c r="E3126" s="57">
        <v>4</v>
      </c>
      <c r="F3126" s="106" t="s">
        <v>22</v>
      </c>
      <c r="G3126" s="107" t="s">
        <v>10950</v>
      </c>
      <c r="H3126" s="106" t="s">
        <v>10951</v>
      </c>
      <c r="I3126" s="108" t="s">
        <v>25</v>
      </c>
      <c r="J3126" s="108" t="s">
        <v>26</v>
      </c>
      <c r="K3126" s="106" t="s">
        <v>27</v>
      </c>
      <c r="L3126" s="106" t="s">
        <v>88</v>
      </c>
      <c r="M3126" s="106" t="s">
        <v>38</v>
      </c>
      <c r="N3126" s="106" t="s">
        <v>38</v>
      </c>
      <c r="O3126" s="106" t="s">
        <v>38</v>
      </c>
      <c r="P3126" s="109">
        <v>42682.50277777778</v>
      </c>
      <c r="Q3126" s="106"/>
      <c r="R3126" s="109">
        <v>42692.522222222222</v>
      </c>
      <c r="S3126" s="109">
        <v>42689.427777777775</v>
      </c>
      <c r="T3126" s="106"/>
      <c r="U3126" s="106" t="s">
        <v>39</v>
      </c>
      <c r="V3126" s="106"/>
      <c r="W3126" s="110">
        <v>42688</v>
      </c>
      <c r="X3126" s="106">
        <v>0</v>
      </c>
      <c r="Y3126" s="106">
        <v>2</v>
      </c>
      <c r="Z3126" s="106"/>
      <c r="AA3126" s="106"/>
      <c r="AB3126" s="106"/>
      <c r="AC3126" s="106"/>
      <c r="AD3126" s="106"/>
      <c r="AE3126" s="106"/>
      <c r="AF3126" s="106"/>
      <c r="AG3126" s="106"/>
      <c r="AH3126" s="106" t="s">
        <v>10952</v>
      </c>
    </row>
    <row r="3127" spans="1:34" ht="15.75" customHeight="1" x14ac:dyDescent="0.2">
      <c r="A3127" s="106" t="s">
        <v>33</v>
      </c>
      <c r="B3127" s="106" t="s">
        <v>76</v>
      </c>
      <c r="C3127" s="51">
        <f t="shared" si="84"/>
        <v>50</v>
      </c>
      <c r="D3127" s="57">
        <v>2016</v>
      </c>
      <c r="E3127" s="57">
        <v>4</v>
      </c>
      <c r="F3127" s="106" t="s">
        <v>22</v>
      </c>
      <c r="G3127" s="107" t="s">
        <v>10953</v>
      </c>
      <c r="H3127" s="106" t="s">
        <v>10954</v>
      </c>
      <c r="I3127" s="108" t="s">
        <v>36</v>
      </c>
      <c r="J3127" s="108" t="s">
        <v>26</v>
      </c>
      <c r="K3127" s="106" t="s">
        <v>27</v>
      </c>
      <c r="L3127" s="106" t="s">
        <v>88</v>
      </c>
      <c r="M3127" s="106" t="s">
        <v>29</v>
      </c>
      <c r="N3127" s="106" t="s">
        <v>8020</v>
      </c>
      <c r="O3127" s="106" t="s">
        <v>8020</v>
      </c>
      <c r="P3127" s="109">
        <v>42682.247916666667</v>
      </c>
      <c r="Q3127" s="106"/>
      <c r="R3127" s="109">
        <v>42738.535416666666</v>
      </c>
      <c r="S3127" s="109">
        <v>42712.605555555558</v>
      </c>
      <c r="T3127" s="106"/>
      <c r="U3127" s="124" t="s">
        <v>10423</v>
      </c>
      <c r="V3127" s="106"/>
      <c r="W3127" s="106"/>
      <c r="X3127" s="106">
        <v>0</v>
      </c>
      <c r="Y3127" s="106">
        <v>3</v>
      </c>
      <c r="Z3127" s="111" t="s">
        <v>10955</v>
      </c>
      <c r="AA3127" s="106"/>
      <c r="AB3127" s="106"/>
      <c r="AC3127" s="106"/>
      <c r="AD3127" s="106"/>
      <c r="AE3127" s="106"/>
      <c r="AF3127" s="106" t="s">
        <v>10956</v>
      </c>
      <c r="AG3127" s="106"/>
      <c r="AH3127" s="106" t="s">
        <v>10957</v>
      </c>
    </row>
    <row r="3128" spans="1:34" ht="15.75" customHeight="1" x14ac:dyDescent="0.2">
      <c r="A3128" s="106" t="s">
        <v>33</v>
      </c>
      <c r="B3128" s="106" t="s">
        <v>564</v>
      </c>
      <c r="C3128" s="51">
        <f t="shared" si="84"/>
        <v>50</v>
      </c>
      <c r="D3128" s="57">
        <v>2016</v>
      </c>
      <c r="E3128" s="57">
        <v>4</v>
      </c>
      <c r="F3128" s="106" t="s">
        <v>22</v>
      </c>
      <c r="G3128" s="107" t="s">
        <v>10958</v>
      </c>
      <c r="H3128" s="106" t="s">
        <v>10959</v>
      </c>
      <c r="I3128" s="108" t="s">
        <v>36</v>
      </c>
      <c r="J3128" s="108" t="s">
        <v>26</v>
      </c>
      <c r="K3128" s="106" t="s">
        <v>27</v>
      </c>
      <c r="L3128" s="106" t="s">
        <v>88</v>
      </c>
      <c r="M3128" s="106" t="s">
        <v>89</v>
      </c>
      <c r="N3128" s="106" t="s">
        <v>8020</v>
      </c>
      <c r="O3128" s="106" t="s">
        <v>8020</v>
      </c>
      <c r="P3128" s="109">
        <v>42682.245138888888</v>
      </c>
      <c r="Q3128" s="106"/>
      <c r="R3128" s="109">
        <v>42738.536111111112</v>
      </c>
      <c r="S3128" s="109">
        <v>42712.631944444445</v>
      </c>
      <c r="T3128" s="106"/>
      <c r="U3128" s="124" t="s">
        <v>10423</v>
      </c>
      <c r="V3128" s="106"/>
      <c r="W3128" s="106"/>
      <c r="X3128" s="106">
        <v>0</v>
      </c>
      <c r="Y3128" s="106">
        <v>3</v>
      </c>
      <c r="Z3128" s="111" t="s">
        <v>10960</v>
      </c>
      <c r="AA3128" s="106"/>
      <c r="AB3128" s="106"/>
      <c r="AC3128" s="106"/>
      <c r="AD3128" s="106"/>
      <c r="AE3128" s="106"/>
      <c r="AF3128" s="106" t="s">
        <v>10961</v>
      </c>
      <c r="AG3128" s="106"/>
      <c r="AH3128" s="106" t="s">
        <v>10962</v>
      </c>
    </row>
    <row r="3129" spans="1:34" ht="15.75" customHeight="1" x14ac:dyDescent="0.2">
      <c r="A3129" s="106" t="s">
        <v>33</v>
      </c>
      <c r="B3129" s="106" t="s">
        <v>6457</v>
      </c>
      <c r="C3129" s="51">
        <f t="shared" si="84"/>
        <v>47</v>
      </c>
      <c r="D3129" s="57">
        <v>2016</v>
      </c>
      <c r="E3129" s="57">
        <v>4</v>
      </c>
      <c r="F3129" s="106" t="s">
        <v>22</v>
      </c>
      <c r="G3129" s="107" t="s">
        <v>10963</v>
      </c>
      <c r="H3129" s="106" t="s">
        <v>10964</v>
      </c>
      <c r="I3129" s="108" t="s">
        <v>36</v>
      </c>
      <c r="J3129" s="108" t="s">
        <v>26</v>
      </c>
      <c r="K3129" s="106" t="s">
        <v>27</v>
      </c>
      <c r="L3129" s="106" t="s">
        <v>88</v>
      </c>
      <c r="M3129" s="106" t="s">
        <v>7622</v>
      </c>
      <c r="N3129" s="106" t="s">
        <v>8020</v>
      </c>
      <c r="O3129" s="106" t="s">
        <v>8020</v>
      </c>
      <c r="P3129" s="109">
        <v>42682.240277777775</v>
      </c>
      <c r="Q3129" s="106"/>
      <c r="R3129" s="109">
        <v>42738.536805555559</v>
      </c>
      <c r="S3129" s="109">
        <v>42688.488888888889</v>
      </c>
      <c r="T3129" s="106"/>
      <c r="U3129" s="124" t="s">
        <v>10423</v>
      </c>
      <c r="V3129" s="106"/>
      <c r="W3129" s="106"/>
      <c r="X3129" s="106">
        <v>0</v>
      </c>
      <c r="Y3129" s="106">
        <v>2</v>
      </c>
      <c r="Z3129" s="106"/>
      <c r="AA3129" s="106"/>
      <c r="AB3129" s="106"/>
      <c r="AC3129" s="106"/>
      <c r="AD3129" s="106"/>
      <c r="AE3129" s="106"/>
      <c r="AF3129" s="106" t="s">
        <v>10965</v>
      </c>
      <c r="AG3129" s="106"/>
      <c r="AH3129" s="106" t="s">
        <v>10966</v>
      </c>
    </row>
    <row r="3130" spans="1:34" ht="15.75" customHeight="1" x14ac:dyDescent="0.2">
      <c r="A3130" s="106" t="s">
        <v>33</v>
      </c>
      <c r="B3130" s="106" t="s">
        <v>6457</v>
      </c>
      <c r="C3130" s="51">
        <f t="shared" si="84"/>
        <v>49</v>
      </c>
      <c r="D3130" s="57">
        <v>2016</v>
      </c>
      <c r="E3130" s="57">
        <v>4</v>
      </c>
      <c r="F3130" s="106" t="s">
        <v>22</v>
      </c>
      <c r="G3130" s="107" t="s">
        <v>10967</v>
      </c>
      <c r="H3130" s="106" t="s">
        <v>10968</v>
      </c>
      <c r="I3130" s="108" t="s">
        <v>36</v>
      </c>
      <c r="J3130" s="108" t="s">
        <v>26</v>
      </c>
      <c r="K3130" s="106" t="s">
        <v>27</v>
      </c>
      <c r="L3130" s="106" t="s">
        <v>88</v>
      </c>
      <c r="M3130" s="106" t="s">
        <v>116</v>
      </c>
      <c r="N3130" s="106" t="s">
        <v>8020</v>
      </c>
      <c r="O3130" s="106" t="s">
        <v>8020</v>
      </c>
      <c r="P3130" s="109">
        <v>42682.237500000003</v>
      </c>
      <c r="Q3130" s="106"/>
      <c r="R3130" s="109">
        <v>42738.536805555559</v>
      </c>
      <c r="S3130" s="109">
        <v>42706.870833333334</v>
      </c>
      <c r="T3130" s="106"/>
      <c r="U3130" s="124" t="s">
        <v>10423</v>
      </c>
      <c r="V3130" s="106"/>
      <c r="W3130" s="106"/>
      <c r="X3130" s="106">
        <v>0</v>
      </c>
      <c r="Y3130" s="106">
        <v>3</v>
      </c>
      <c r="Z3130" s="111" t="s">
        <v>10969</v>
      </c>
      <c r="AA3130" s="106"/>
      <c r="AB3130" s="106"/>
      <c r="AC3130" s="106"/>
      <c r="AD3130" s="106"/>
      <c r="AE3130" s="106"/>
      <c r="AF3130" s="106" t="s">
        <v>10970</v>
      </c>
      <c r="AG3130" s="106"/>
      <c r="AH3130" s="106" t="s">
        <v>10971</v>
      </c>
    </row>
    <row r="3131" spans="1:34" ht="15.75" customHeight="1" x14ac:dyDescent="0.2">
      <c r="A3131" s="106" t="s">
        <v>33</v>
      </c>
      <c r="B3131" s="106" t="s">
        <v>145</v>
      </c>
      <c r="C3131" s="51">
        <f t="shared" si="84"/>
        <v>47</v>
      </c>
      <c r="D3131" s="57">
        <v>2016</v>
      </c>
      <c r="E3131" s="57">
        <v>4</v>
      </c>
      <c r="F3131" s="106" t="s">
        <v>22</v>
      </c>
      <c r="G3131" s="107" t="s">
        <v>10972</v>
      </c>
      <c r="H3131" s="106" t="s">
        <v>10973</v>
      </c>
      <c r="I3131" s="108" t="s">
        <v>36</v>
      </c>
      <c r="J3131" s="108" t="s">
        <v>26</v>
      </c>
      <c r="K3131" s="106" t="s">
        <v>27</v>
      </c>
      <c r="L3131" s="106" t="s">
        <v>88</v>
      </c>
      <c r="M3131" s="106" t="s">
        <v>7622</v>
      </c>
      <c r="N3131" s="106" t="s">
        <v>8020</v>
      </c>
      <c r="O3131" s="106" t="s">
        <v>8020</v>
      </c>
      <c r="P3131" s="109">
        <v>42682.23541666667</v>
      </c>
      <c r="Q3131" s="106"/>
      <c r="R3131" s="109">
        <v>42738.537499999999</v>
      </c>
      <c r="S3131" s="109">
        <v>42688.464583333334</v>
      </c>
      <c r="T3131" s="106"/>
      <c r="U3131" s="124" t="s">
        <v>10423</v>
      </c>
      <c r="V3131" s="106"/>
      <c r="W3131" s="106"/>
      <c r="X3131" s="106">
        <v>0</v>
      </c>
      <c r="Y3131" s="106">
        <v>1</v>
      </c>
      <c r="Z3131" s="111" t="s">
        <v>10974</v>
      </c>
      <c r="AA3131" s="106"/>
      <c r="AB3131" s="106"/>
      <c r="AC3131" s="106"/>
      <c r="AD3131" s="106"/>
      <c r="AE3131" s="106"/>
      <c r="AF3131" s="106" t="s">
        <v>10956</v>
      </c>
      <c r="AG3131" s="106"/>
      <c r="AH3131" s="106" t="s">
        <v>10975</v>
      </c>
    </row>
    <row r="3132" spans="1:34" ht="15.75" customHeight="1" x14ac:dyDescent="0.2">
      <c r="A3132" s="106" t="s">
        <v>71</v>
      </c>
      <c r="B3132" s="106" t="s">
        <v>145</v>
      </c>
      <c r="C3132" s="51">
        <f t="shared" si="84"/>
        <v>47</v>
      </c>
      <c r="D3132" s="57">
        <v>2016</v>
      </c>
      <c r="E3132" s="57">
        <v>4</v>
      </c>
      <c r="F3132" s="106" t="s">
        <v>22</v>
      </c>
      <c r="G3132" s="107" t="s">
        <v>10976</v>
      </c>
      <c r="H3132" s="106" t="s">
        <v>10977</v>
      </c>
      <c r="I3132" s="108" t="s">
        <v>36</v>
      </c>
      <c r="J3132" s="108" t="s">
        <v>26</v>
      </c>
      <c r="K3132" s="106" t="s">
        <v>27</v>
      </c>
      <c r="L3132" s="106" t="s">
        <v>88</v>
      </c>
      <c r="M3132" s="106" t="s">
        <v>7622</v>
      </c>
      <c r="N3132" s="106" t="s">
        <v>8020</v>
      </c>
      <c r="O3132" s="106" t="s">
        <v>8020</v>
      </c>
      <c r="P3132" s="109">
        <v>42682.23333333333</v>
      </c>
      <c r="Q3132" s="106"/>
      <c r="R3132" s="109">
        <v>42738.537499999999</v>
      </c>
      <c r="S3132" s="109">
        <v>42688.462500000001</v>
      </c>
      <c r="T3132" s="106"/>
      <c r="U3132" s="124" t="s">
        <v>10423</v>
      </c>
      <c r="V3132" s="106"/>
      <c r="W3132" s="106"/>
      <c r="X3132" s="106">
        <v>0</v>
      </c>
      <c r="Y3132" s="106">
        <v>2</v>
      </c>
      <c r="Z3132" s="111" t="s">
        <v>10978</v>
      </c>
      <c r="AA3132" s="106"/>
      <c r="AB3132" s="106"/>
      <c r="AC3132" s="106"/>
      <c r="AD3132" s="106"/>
      <c r="AE3132" s="106"/>
      <c r="AF3132" s="106" t="s">
        <v>10956</v>
      </c>
      <c r="AG3132" s="106"/>
      <c r="AH3132" s="106" t="s">
        <v>10979</v>
      </c>
    </row>
    <row r="3133" spans="1:34" ht="15.75" hidden="1" customHeight="1" x14ac:dyDescent="0.2">
      <c r="A3133" s="106" t="s">
        <v>33</v>
      </c>
      <c r="B3133" s="106" t="s">
        <v>145</v>
      </c>
      <c r="C3133" s="51">
        <f t="shared" si="84"/>
        <v>48</v>
      </c>
      <c r="D3133" s="57">
        <v>2016</v>
      </c>
      <c r="E3133" s="57">
        <v>4</v>
      </c>
      <c r="F3133" s="106" t="s">
        <v>22</v>
      </c>
      <c r="G3133" s="107" t="s">
        <v>10980</v>
      </c>
      <c r="H3133" s="106" t="s">
        <v>10981</v>
      </c>
      <c r="I3133" s="108" t="s">
        <v>25</v>
      </c>
      <c r="J3133" s="108" t="s">
        <v>26</v>
      </c>
      <c r="K3133" s="106" t="s">
        <v>27</v>
      </c>
      <c r="L3133" s="106" t="s">
        <v>88</v>
      </c>
      <c r="M3133" s="106" t="s">
        <v>7303</v>
      </c>
      <c r="N3133" s="106" t="s">
        <v>30</v>
      </c>
      <c r="O3133" s="106" t="s">
        <v>30</v>
      </c>
      <c r="P3133" s="109">
        <v>42681.704861111109</v>
      </c>
      <c r="Q3133" s="106"/>
      <c r="R3133" s="109">
        <v>42738.90625</v>
      </c>
      <c r="S3133" s="109">
        <v>42695.727777777778</v>
      </c>
      <c r="T3133" s="106"/>
      <c r="U3133" s="106" t="s">
        <v>54</v>
      </c>
      <c r="V3133" s="106"/>
      <c r="W3133" s="110">
        <v>42710</v>
      </c>
      <c r="X3133" s="106">
        <v>0</v>
      </c>
      <c r="Y3133" s="106">
        <v>2</v>
      </c>
      <c r="Z3133" s="106"/>
      <c r="AA3133" s="106"/>
      <c r="AB3133" s="106"/>
      <c r="AC3133" s="106"/>
      <c r="AD3133" s="106"/>
      <c r="AE3133" s="106"/>
      <c r="AF3133" s="106"/>
      <c r="AG3133" s="106"/>
      <c r="AH3133" s="106" t="s">
        <v>10982</v>
      </c>
    </row>
    <row r="3134" spans="1:34" ht="15.75" hidden="1" customHeight="1" x14ac:dyDescent="0.2">
      <c r="A3134" s="106" t="s">
        <v>33</v>
      </c>
      <c r="B3134" s="106" t="s">
        <v>145</v>
      </c>
      <c r="C3134" s="51">
        <f t="shared" si="84"/>
        <v>50</v>
      </c>
      <c r="D3134" s="57">
        <v>2016</v>
      </c>
      <c r="E3134" s="57">
        <v>4</v>
      </c>
      <c r="F3134" s="106" t="s">
        <v>22</v>
      </c>
      <c r="G3134" s="107" t="s">
        <v>10983</v>
      </c>
      <c r="H3134" s="106" t="s">
        <v>10984</v>
      </c>
      <c r="I3134" s="108" t="s">
        <v>25</v>
      </c>
      <c r="J3134" s="108" t="s">
        <v>26</v>
      </c>
      <c r="K3134" s="106" t="s">
        <v>27</v>
      </c>
      <c r="L3134" s="106" t="s">
        <v>37</v>
      </c>
      <c r="M3134" s="106" t="s">
        <v>29</v>
      </c>
      <c r="N3134" s="106" t="s">
        <v>30</v>
      </c>
      <c r="O3134" s="106" t="s">
        <v>30</v>
      </c>
      <c r="P3134" s="109">
        <v>42681.704861111109</v>
      </c>
      <c r="Q3134" s="106"/>
      <c r="R3134" s="109">
        <v>42710.554861111108</v>
      </c>
      <c r="S3134" s="109">
        <v>42709.878472222219</v>
      </c>
      <c r="T3134" s="106"/>
      <c r="U3134" s="106" t="s">
        <v>54</v>
      </c>
      <c r="V3134" s="106"/>
      <c r="W3134" s="110">
        <v>42710</v>
      </c>
      <c r="X3134" s="106">
        <v>0</v>
      </c>
      <c r="Y3134" s="106">
        <v>2</v>
      </c>
      <c r="Z3134" s="106"/>
      <c r="AA3134" s="106"/>
      <c r="AB3134" s="106"/>
      <c r="AC3134" s="106"/>
      <c r="AD3134" s="106"/>
      <c r="AE3134" s="106"/>
      <c r="AF3134" s="106"/>
      <c r="AG3134" s="106"/>
      <c r="AH3134" s="106" t="s">
        <v>10985</v>
      </c>
    </row>
    <row r="3135" spans="1:34" ht="15.75" hidden="1" customHeight="1" x14ac:dyDescent="0.2">
      <c r="A3135" s="106" t="s">
        <v>33</v>
      </c>
      <c r="B3135" s="106" t="s">
        <v>145</v>
      </c>
      <c r="C3135" s="51">
        <f t="shared" si="84"/>
        <v>50</v>
      </c>
      <c r="D3135" s="57">
        <v>2016</v>
      </c>
      <c r="E3135" s="57">
        <v>4</v>
      </c>
      <c r="F3135" s="106" t="s">
        <v>22</v>
      </c>
      <c r="G3135" s="107" t="s">
        <v>10986</v>
      </c>
      <c r="H3135" s="106" t="s">
        <v>10987</v>
      </c>
      <c r="I3135" s="108" t="s">
        <v>25</v>
      </c>
      <c r="J3135" s="108" t="s">
        <v>26</v>
      </c>
      <c r="K3135" s="106" t="s">
        <v>27</v>
      </c>
      <c r="L3135" s="106" t="s">
        <v>37</v>
      </c>
      <c r="M3135" s="106" t="s">
        <v>29</v>
      </c>
      <c r="N3135" s="106" t="s">
        <v>30</v>
      </c>
      <c r="O3135" s="106" t="s">
        <v>30</v>
      </c>
      <c r="P3135" s="109">
        <v>42681.704861111109</v>
      </c>
      <c r="Q3135" s="106"/>
      <c r="R3135" s="109">
        <v>42710.557638888888</v>
      </c>
      <c r="S3135" s="109">
        <v>42709.87777777778</v>
      </c>
      <c r="T3135" s="106"/>
      <c r="U3135" s="106" t="s">
        <v>54</v>
      </c>
      <c r="V3135" s="106"/>
      <c r="W3135" s="110">
        <v>42710</v>
      </c>
      <c r="X3135" s="106">
        <v>0</v>
      </c>
      <c r="Y3135" s="106">
        <v>2</v>
      </c>
      <c r="Z3135" s="106"/>
      <c r="AA3135" s="106"/>
      <c r="AB3135" s="106"/>
      <c r="AC3135" s="106"/>
      <c r="AD3135" s="106"/>
      <c r="AE3135" s="106"/>
      <c r="AF3135" s="106"/>
      <c r="AG3135" s="106"/>
      <c r="AH3135" s="106" t="s">
        <v>10988</v>
      </c>
    </row>
    <row r="3136" spans="1:34" ht="15.75" hidden="1" customHeight="1" x14ac:dyDescent="0.2">
      <c r="A3136" s="106" t="s">
        <v>33</v>
      </c>
      <c r="B3136" s="106" t="s">
        <v>145</v>
      </c>
      <c r="C3136" s="51">
        <f t="shared" si="84"/>
        <v>50</v>
      </c>
      <c r="D3136" s="57">
        <v>2016</v>
      </c>
      <c r="E3136" s="57">
        <v>4</v>
      </c>
      <c r="F3136" s="106" t="s">
        <v>22</v>
      </c>
      <c r="G3136" s="107" t="s">
        <v>10989</v>
      </c>
      <c r="H3136" s="106" t="s">
        <v>10990</v>
      </c>
      <c r="I3136" s="108" t="s">
        <v>25</v>
      </c>
      <c r="J3136" s="108" t="s">
        <v>26</v>
      </c>
      <c r="K3136" s="106" t="s">
        <v>27</v>
      </c>
      <c r="L3136" s="106" t="s">
        <v>88</v>
      </c>
      <c r="M3136" s="106" t="s">
        <v>30</v>
      </c>
      <c r="N3136" s="106" t="s">
        <v>30</v>
      </c>
      <c r="O3136" s="106" t="s">
        <v>30</v>
      </c>
      <c r="P3136" s="109">
        <v>42681.704861111109</v>
      </c>
      <c r="Q3136" s="106"/>
      <c r="R3136" s="109">
        <v>42710.558333333334</v>
      </c>
      <c r="S3136" s="109">
        <v>42710.556944444441</v>
      </c>
      <c r="T3136" s="106"/>
      <c r="U3136" s="106" t="s">
        <v>54</v>
      </c>
      <c r="V3136" s="106"/>
      <c r="W3136" s="110">
        <v>42710</v>
      </c>
      <c r="X3136" s="106">
        <v>0</v>
      </c>
      <c r="Y3136" s="106">
        <v>3</v>
      </c>
      <c r="Z3136" s="106"/>
      <c r="AA3136" s="106"/>
      <c r="AB3136" s="106"/>
      <c r="AC3136" s="106"/>
      <c r="AD3136" s="106"/>
      <c r="AE3136" s="106" t="s">
        <v>10991</v>
      </c>
      <c r="AF3136" s="106"/>
      <c r="AG3136" s="106"/>
      <c r="AH3136" s="106" t="s">
        <v>10992</v>
      </c>
    </row>
    <row r="3137" spans="1:34" ht="15.75" hidden="1" customHeight="1" x14ac:dyDescent="0.2">
      <c r="A3137" s="106" t="s">
        <v>33</v>
      </c>
      <c r="B3137" s="106" t="s">
        <v>145</v>
      </c>
      <c r="C3137" s="51">
        <f t="shared" si="84"/>
        <v>50</v>
      </c>
      <c r="D3137" s="57">
        <v>2016</v>
      </c>
      <c r="E3137" s="57">
        <v>4</v>
      </c>
      <c r="F3137" s="106" t="s">
        <v>22</v>
      </c>
      <c r="G3137" s="107" t="s">
        <v>10993</v>
      </c>
      <c r="H3137" s="106" t="s">
        <v>10994</v>
      </c>
      <c r="I3137" s="108" t="s">
        <v>25</v>
      </c>
      <c r="J3137" s="108" t="s">
        <v>26</v>
      </c>
      <c r="K3137" s="106" t="s">
        <v>27</v>
      </c>
      <c r="L3137" s="106" t="s">
        <v>88</v>
      </c>
      <c r="M3137" s="106" t="s">
        <v>30</v>
      </c>
      <c r="N3137" s="106" t="s">
        <v>30</v>
      </c>
      <c r="O3137" s="106" t="s">
        <v>30</v>
      </c>
      <c r="P3137" s="109">
        <v>42681.704861111109</v>
      </c>
      <c r="Q3137" s="106"/>
      <c r="R3137" s="109">
        <v>42710.558333333334</v>
      </c>
      <c r="S3137" s="109">
        <v>42710.556250000001</v>
      </c>
      <c r="T3137" s="106"/>
      <c r="U3137" s="106" t="s">
        <v>54</v>
      </c>
      <c r="V3137" s="106"/>
      <c r="W3137" s="110">
        <v>42710</v>
      </c>
      <c r="X3137" s="106">
        <v>0</v>
      </c>
      <c r="Y3137" s="106">
        <v>2</v>
      </c>
      <c r="Z3137" s="106"/>
      <c r="AA3137" s="106"/>
      <c r="AB3137" s="106"/>
      <c r="AC3137" s="106"/>
      <c r="AD3137" s="106"/>
      <c r="AE3137" s="106" t="s">
        <v>10995</v>
      </c>
      <c r="AF3137" s="106"/>
      <c r="AG3137" s="106"/>
      <c r="AH3137" s="106" t="s">
        <v>10996</v>
      </c>
    </row>
    <row r="3138" spans="1:34" ht="15.75" hidden="1" customHeight="1" x14ac:dyDescent="0.2">
      <c r="A3138" s="106" t="s">
        <v>33</v>
      </c>
      <c r="B3138" s="106" t="s">
        <v>145</v>
      </c>
      <c r="C3138" s="51">
        <f t="shared" si="84"/>
        <v>50</v>
      </c>
      <c r="D3138" s="57">
        <v>2016</v>
      </c>
      <c r="E3138" s="57">
        <v>4</v>
      </c>
      <c r="F3138" s="106" t="s">
        <v>22</v>
      </c>
      <c r="G3138" s="107" t="s">
        <v>10997</v>
      </c>
      <c r="H3138" s="106" t="s">
        <v>10998</v>
      </c>
      <c r="I3138" s="108" t="s">
        <v>25</v>
      </c>
      <c r="J3138" s="108" t="s">
        <v>26</v>
      </c>
      <c r="K3138" s="106" t="s">
        <v>27</v>
      </c>
      <c r="L3138" s="106" t="s">
        <v>37</v>
      </c>
      <c r="M3138" s="106" t="s">
        <v>29</v>
      </c>
      <c r="N3138" s="106" t="s">
        <v>30</v>
      </c>
      <c r="O3138" s="106" t="s">
        <v>30</v>
      </c>
      <c r="P3138" s="109">
        <v>42681.704861111109</v>
      </c>
      <c r="Q3138" s="106"/>
      <c r="R3138" s="109">
        <v>42711.632638888892</v>
      </c>
      <c r="S3138" s="109">
        <v>42709.877083333333</v>
      </c>
      <c r="T3138" s="106"/>
      <c r="U3138" s="106" t="s">
        <v>54</v>
      </c>
      <c r="V3138" s="106"/>
      <c r="W3138" s="110">
        <v>42710</v>
      </c>
      <c r="X3138" s="106">
        <v>0</v>
      </c>
      <c r="Y3138" s="106">
        <v>3</v>
      </c>
      <c r="Z3138" s="106"/>
      <c r="AA3138" s="106"/>
      <c r="AB3138" s="106"/>
      <c r="AC3138" s="106"/>
      <c r="AD3138" s="106"/>
      <c r="AE3138" s="106"/>
      <c r="AF3138" s="106" t="s">
        <v>10999</v>
      </c>
      <c r="AG3138" s="106"/>
      <c r="AH3138" s="106" t="s">
        <v>11000</v>
      </c>
    </row>
    <row r="3139" spans="1:34" ht="15.75" hidden="1" customHeight="1" x14ac:dyDescent="0.2">
      <c r="A3139" s="106" t="s">
        <v>33</v>
      </c>
      <c r="B3139" s="106" t="s">
        <v>145</v>
      </c>
      <c r="C3139" s="51">
        <f t="shared" ref="C3139:C3202" si="85">IF(S3139="",WEEKNUM(R3139),WEEKNUM(S3139))</f>
        <v>50</v>
      </c>
      <c r="D3139" s="57">
        <v>2016</v>
      </c>
      <c r="E3139" s="57">
        <v>4</v>
      </c>
      <c r="F3139" s="106" t="s">
        <v>22</v>
      </c>
      <c r="G3139" s="107" t="s">
        <v>11001</v>
      </c>
      <c r="H3139" s="106" t="s">
        <v>11002</v>
      </c>
      <c r="I3139" s="108" t="s">
        <v>25</v>
      </c>
      <c r="J3139" s="108" t="s">
        <v>26</v>
      </c>
      <c r="K3139" s="106" t="s">
        <v>27</v>
      </c>
      <c r="L3139" s="106" t="s">
        <v>88</v>
      </c>
      <c r="M3139" s="106" t="s">
        <v>306</v>
      </c>
      <c r="N3139" s="106" t="s">
        <v>30</v>
      </c>
      <c r="O3139" s="106" t="s">
        <v>30</v>
      </c>
      <c r="P3139" s="109">
        <v>42681.704861111109</v>
      </c>
      <c r="Q3139" s="106"/>
      <c r="R3139" s="109">
        <v>42711.632638888892</v>
      </c>
      <c r="S3139" s="109">
        <v>42710.558333333334</v>
      </c>
      <c r="T3139" s="106"/>
      <c r="U3139" s="106" t="s">
        <v>54</v>
      </c>
      <c r="V3139" s="106"/>
      <c r="W3139" s="110">
        <v>42710</v>
      </c>
      <c r="X3139" s="106">
        <v>0</v>
      </c>
      <c r="Y3139" s="106">
        <v>1</v>
      </c>
      <c r="Z3139" s="106"/>
      <c r="AA3139" s="106"/>
      <c r="AB3139" s="106"/>
      <c r="AC3139" s="106"/>
      <c r="AD3139" s="106"/>
      <c r="AE3139" s="106"/>
      <c r="AF3139" s="106" t="s">
        <v>11003</v>
      </c>
      <c r="AG3139" s="106"/>
      <c r="AH3139" s="106" t="s">
        <v>11004</v>
      </c>
    </row>
    <row r="3140" spans="1:34" ht="15.75" customHeight="1" x14ac:dyDescent="0.2">
      <c r="A3140" s="106" t="s">
        <v>33</v>
      </c>
      <c r="B3140" s="106" t="s">
        <v>85</v>
      </c>
      <c r="C3140" s="51">
        <f t="shared" si="85"/>
        <v>46</v>
      </c>
      <c r="D3140" s="57">
        <v>2016</v>
      </c>
      <c r="E3140" s="57">
        <v>4</v>
      </c>
      <c r="F3140" s="106" t="s">
        <v>22</v>
      </c>
      <c r="G3140" s="107" t="s">
        <v>11005</v>
      </c>
      <c r="H3140" s="106" t="s">
        <v>11006</v>
      </c>
      <c r="I3140" s="108" t="s">
        <v>25</v>
      </c>
      <c r="J3140" s="108" t="s">
        <v>26</v>
      </c>
      <c r="K3140" s="106" t="s">
        <v>27</v>
      </c>
      <c r="L3140" s="106" t="s">
        <v>37</v>
      </c>
      <c r="M3140" s="106" t="s">
        <v>29</v>
      </c>
      <c r="N3140" s="106" t="s">
        <v>30</v>
      </c>
      <c r="O3140" s="106" t="s">
        <v>30</v>
      </c>
      <c r="P3140" s="109">
        <v>42681.669444444444</v>
      </c>
      <c r="Q3140" s="106"/>
      <c r="R3140" s="109">
        <v>42683.886805555558</v>
      </c>
      <c r="S3140" s="109">
        <v>42682.580555555556</v>
      </c>
      <c r="T3140" s="106"/>
      <c r="U3140" s="124" t="s">
        <v>10423</v>
      </c>
      <c r="V3140" s="106"/>
      <c r="W3140" s="110">
        <v>42685</v>
      </c>
      <c r="X3140" s="106">
        <v>0</v>
      </c>
      <c r="Y3140" s="106">
        <v>2</v>
      </c>
      <c r="Z3140" s="111" t="s">
        <v>11007</v>
      </c>
      <c r="AA3140" s="106"/>
      <c r="AB3140" s="106"/>
      <c r="AC3140" s="106"/>
      <c r="AD3140" s="106"/>
      <c r="AE3140" s="106"/>
      <c r="AF3140" s="106"/>
      <c r="AG3140" s="106"/>
      <c r="AH3140" s="106" t="s">
        <v>11008</v>
      </c>
    </row>
    <row r="3141" spans="1:34" ht="15.75" customHeight="1" x14ac:dyDescent="0.2">
      <c r="A3141" s="106" t="s">
        <v>33</v>
      </c>
      <c r="B3141" s="106" t="s">
        <v>145</v>
      </c>
      <c r="C3141" s="51">
        <f t="shared" si="85"/>
        <v>46</v>
      </c>
      <c r="D3141" s="57">
        <v>2016</v>
      </c>
      <c r="E3141" s="57">
        <v>4</v>
      </c>
      <c r="F3141" s="106" t="s">
        <v>22</v>
      </c>
      <c r="G3141" s="107" t="s">
        <v>11009</v>
      </c>
      <c r="H3141" s="106" t="s">
        <v>11010</v>
      </c>
      <c r="I3141" s="108" t="s">
        <v>25</v>
      </c>
      <c r="J3141" s="108" t="s">
        <v>26</v>
      </c>
      <c r="K3141" s="106" t="s">
        <v>27</v>
      </c>
      <c r="L3141" s="106" t="s">
        <v>37</v>
      </c>
      <c r="M3141" s="106" t="s">
        <v>29</v>
      </c>
      <c r="N3141" s="106" t="s">
        <v>116</v>
      </c>
      <c r="O3141" s="106" t="s">
        <v>116</v>
      </c>
      <c r="P3141" s="109">
        <v>42681.606944444444</v>
      </c>
      <c r="Q3141" s="106"/>
      <c r="R3141" s="109">
        <v>42692.522222222222</v>
      </c>
      <c r="S3141" s="109">
        <v>42682.624305555553</v>
      </c>
      <c r="T3141" s="106"/>
      <c r="U3141" s="124" t="s">
        <v>10423</v>
      </c>
      <c r="V3141" s="106"/>
      <c r="W3141" s="110">
        <v>42685</v>
      </c>
      <c r="X3141" s="106">
        <v>0</v>
      </c>
      <c r="Y3141" s="106">
        <v>1</v>
      </c>
      <c r="Z3141" s="111" t="s">
        <v>11011</v>
      </c>
      <c r="AA3141" s="106"/>
      <c r="AB3141" s="106"/>
      <c r="AC3141" s="106"/>
      <c r="AD3141" s="106"/>
      <c r="AE3141" s="106"/>
      <c r="AF3141" s="106"/>
      <c r="AG3141" s="106"/>
      <c r="AH3141" s="106" t="s">
        <v>11012</v>
      </c>
    </row>
    <row r="3142" spans="1:34" ht="15.75" customHeight="1" x14ac:dyDescent="0.2">
      <c r="A3142" s="106" t="s">
        <v>33</v>
      </c>
      <c r="B3142" s="106" t="s">
        <v>145</v>
      </c>
      <c r="C3142" s="51">
        <f t="shared" si="85"/>
        <v>47</v>
      </c>
      <c r="D3142" s="57">
        <v>2016</v>
      </c>
      <c r="E3142" s="57">
        <v>4</v>
      </c>
      <c r="F3142" s="106" t="s">
        <v>22</v>
      </c>
      <c r="G3142" s="107" t="s">
        <v>11013</v>
      </c>
      <c r="H3142" s="106" t="s">
        <v>11014</v>
      </c>
      <c r="I3142" s="108" t="s">
        <v>36</v>
      </c>
      <c r="J3142" s="108" t="s">
        <v>26</v>
      </c>
      <c r="K3142" s="106" t="s">
        <v>27</v>
      </c>
      <c r="L3142" s="106" t="s">
        <v>88</v>
      </c>
      <c r="M3142" s="106" t="s">
        <v>29</v>
      </c>
      <c r="N3142" s="106" t="s">
        <v>53</v>
      </c>
      <c r="O3142" s="106" t="s">
        <v>53</v>
      </c>
      <c r="P3142" s="109">
        <v>42681.578472222223</v>
      </c>
      <c r="Q3142" s="106"/>
      <c r="R3142" s="109">
        <v>42695.400694444441</v>
      </c>
      <c r="S3142" s="109">
        <v>42692.644444444442</v>
      </c>
      <c r="T3142" s="106"/>
      <c r="U3142" s="124" t="s">
        <v>10423</v>
      </c>
      <c r="V3142" s="106"/>
      <c r="W3142" s="110">
        <v>42704</v>
      </c>
      <c r="X3142" s="106">
        <v>0</v>
      </c>
      <c r="Y3142" s="106">
        <v>2</v>
      </c>
      <c r="Z3142" s="106" t="s">
        <v>11015</v>
      </c>
      <c r="AA3142" s="106"/>
      <c r="AB3142" s="106"/>
      <c r="AC3142" s="106"/>
      <c r="AD3142" s="106"/>
      <c r="AE3142" s="106"/>
      <c r="AF3142" s="106"/>
      <c r="AG3142" s="106"/>
      <c r="AH3142" s="106" t="s">
        <v>11016</v>
      </c>
    </row>
    <row r="3143" spans="1:34" ht="15.75" customHeight="1" x14ac:dyDescent="0.2">
      <c r="A3143" s="106" t="s">
        <v>33</v>
      </c>
      <c r="B3143" s="106" t="s">
        <v>99</v>
      </c>
      <c r="C3143" s="51">
        <f t="shared" si="85"/>
        <v>47</v>
      </c>
      <c r="D3143" s="57">
        <v>2016</v>
      </c>
      <c r="E3143" s="57">
        <v>4</v>
      </c>
      <c r="F3143" s="106" t="s">
        <v>22</v>
      </c>
      <c r="G3143" s="107" t="s">
        <v>11017</v>
      </c>
      <c r="H3143" s="106" t="s">
        <v>11018</v>
      </c>
      <c r="I3143" s="108" t="s">
        <v>36</v>
      </c>
      <c r="J3143" s="108" t="s">
        <v>26</v>
      </c>
      <c r="K3143" s="106" t="s">
        <v>27</v>
      </c>
      <c r="L3143" s="106" t="s">
        <v>88</v>
      </c>
      <c r="M3143" s="106" t="s">
        <v>30</v>
      </c>
      <c r="N3143" s="106" t="s">
        <v>116</v>
      </c>
      <c r="O3143" s="106" t="s">
        <v>116</v>
      </c>
      <c r="P3143" s="109">
        <v>42681.459722222222</v>
      </c>
      <c r="Q3143" s="106"/>
      <c r="R3143" s="109">
        <v>42738.537499999999</v>
      </c>
      <c r="S3143" s="109">
        <v>42692.570833333331</v>
      </c>
      <c r="T3143" s="106"/>
      <c r="U3143" s="124" t="s">
        <v>10423</v>
      </c>
      <c r="V3143" s="106"/>
      <c r="W3143" s="106"/>
      <c r="X3143" s="106">
        <v>0</v>
      </c>
      <c r="Y3143" s="106">
        <v>1</v>
      </c>
      <c r="Z3143" s="111" t="s">
        <v>11019</v>
      </c>
      <c r="AA3143" s="106"/>
      <c r="AB3143" s="106"/>
      <c r="AC3143" s="106"/>
      <c r="AD3143" s="106"/>
      <c r="AE3143" s="106"/>
      <c r="AF3143" s="106"/>
      <c r="AG3143" s="106"/>
      <c r="AH3143" s="106" t="s">
        <v>11020</v>
      </c>
    </row>
    <row r="3144" spans="1:34" ht="15.75" hidden="1" customHeight="1" x14ac:dyDescent="0.2">
      <c r="A3144" s="106" t="s">
        <v>33</v>
      </c>
      <c r="B3144" s="106" t="s">
        <v>145</v>
      </c>
      <c r="C3144" s="51">
        <f t="shared" si="85"/>
        <v>50</v>
      </c>
      <c r="D3144" s="57">
        <v>2016</v>
      </c>
      <c r="E3144" s="57">
        <v>4</v>
      </c>
      <c r="F3144" s="106" t="s">
        <v>22</v>
      </c>
      <c r="G3144" s="107" t="s">
        <v>11021</v>
      </c>
      <c r="H3144" s="106" t="s">
        <v>11022</v>
      </c>
      <c r="I3144" s="108" t="s">
        <v>25</v>
      </c>
      <c r="J3144" s="108" t="s">
        <v>26</v>
      </c>
      <c r="K3144" s="106" t="s">
        <v>27</v>
      </c>
      <c r="L3144" s="106" t="s">
        <v>88</v>
      </c>
      <c r="M3144" s="106" t="s">
        <v>53</v>
      </c>
      <c r="N3144" s="106" t="s">
        <v>30</v>
      </c>
      <c r="O3144" s="106" t="s">
        <v>30</v>
      </c>
      <c r="P3144" s="109">
        <v>42678.611805555556</v>
      </c>
      <c r="Q3144" s="106"/>
      <c r="R3144" s="109">
        <v>42712.74722222222</v>
      </c>
      <c r="S3144" s="109">
        <v>42712.74722222222</v>
      </c>
      <c r="T3144" s="106"/>
      <c r="U3144" s="106" t="s">
        <v>54</v>
      </c>
      <c r="V3144" s="106"/>
      <c r="W3144" s="110">
        <v>42704</v>
      </c>
      <c r="X3144" s="106">
        <v>0</v>
      </c>
      <c r="Y3144" s="106">
        <v>6</v>
      </c>
      <c r="Z3144" s="106" t="s">
        <v>11023</v>
      </c>
      <c r="AA3144" s="106"/>
      <c r="AB3144" s="106"/>
      <c r="AC3144" s="106"/>
      <c r="AD3144" s="106"/>
      <c r="AE3144" s="106"/>
      <c r="AF3144" s="106" t="s">
        <v>11024</v>
      </c>
      <c r="AG3144" s="106"/>
      <c r="AH3144" s="106" t="s">
        <v>11025</v>
      </c>
    </row>
    <row r="3145" spans="1:34" ht="15.75" hidden="1" customHeight="1" x14ac:dyDescent="0.2">
      <c r="A3145" s="106" t="s">
        <v>33</v>
      </c>
      <c r="B3145" s="106" t="s">
        <v>56</v>
      </c>
      <c r="C3145" s="51">
        <f t="shared" si="85"/>
        <v>46</v>
      </c>
      <c r="D3145" s="57">
        <v>2016</v>
      </c>
      <c r="E3145" s="57">
        <v>4</v>
      </c>
      <c r="F3145" s="106" t="s">
        <v>22</v>
      </c>
      <c r="G3145" s="107" t="s">
        <v>11026</v>
      </c>
      <c r="H3145" s="106" t="s">
        <v>11027</v>
      </c>
      <c r="I3145" s="108" t="s">
        <v>25</v>
      </c>
      <c r="J3145" s="108" t="s">
        <v>26</v>
      </c>
      <c r="K3145" s="106" t="s">
        <v>27</v>
      </c>
      <c r="L3145" s="106" t="s">
        <v>37</v>
      </c>
      <c r="M3145" s="106" t="s">
        <v>29</v>
      </c>
      <c r="N3145" s="106" t="s">
        <v>3796</v>
      </c>
      <c r="O3145" s="106" t="s">
        <v>3796</v>
      </c>
      <c r="P3145" s="109">
        <v>42678.550694444442</v>
      </c>
      <c r="Q3145" s="106"/>
      <c r="R3145" s="109">
        <v>42692.522222222222</v>
      </c>
      <c r="S3145" s="109">
        <v>42682.628472222219</v>
      </c>
      <c r="T3145" s="106"/>
      <c r="U3145" s="106" t="s">
        <v>54</v>
      </c>
      <c r="V3145" s="106"/>
      <c r="W3145" s="110">
        <v>42684</v>
      </c>
      <c r="X3145" s="106">
        <v>0</v>
      </c>
      <c r="Y3145" s="106">
        <v>6</v>
      </c>
      <c r="Z3145" s="106" t="s">
        <v>11028</v>
      </c>
      <c r="AA3145" s="106"/>
      <c r="AB3145" s="106"/>
      <c r="AC3145" s="106"/>
      <c r="AD3145" s="106"/>
      <c r="AE3145" s="106"/>
      <c r="AF3145" s="106"/>
      <c r="AG3145" s="106"/>
      <c r="AH3145" s="106" t="s">
        <v>11029</v>
      </c>
    </row>
    <row r="3146" spans="1:34" ht="15.75" customHeight="1" x14ac:dyDescent="0.2">
      <c r="A3146" s="106" t="s">
        <v>33</v>
      </c>
      <c r="B3146" s="106" t="s">
        <v>9275</v>
      </c>
      <c r="C3146" s="51">
        <f t="shared" si="85"/>
        <v>52</v>
      </c>
      <c r="D3146" s="57">
        <v>2016</v>
      </c>
      <c r="E3146" s="57">
        <v>4</v>
      </c>
      <c r="F3146" s="106" t="s">
        <v>22</v>
      </c>
      <c r="G3146" s="107" t="s">
        <v>11030</v>
      </c>
      <c r="H3146" s="106" t="s">
        <v>11031</v>
      </c>
      <c r="I3146" s="108" t="s">
        <v>36</v>
      </c>
      <c r="J3146" s="108" t="s">
        <v>26</v>
      </c>
      <c r="K3146" s="106" t="s">
        <v>27</v>
      </c>
      <c r="L3146" s="106" t="s">
        <v>88</v>
      </c>
      <c r="M3146" s="106" t="s">
        <v>7622</v>
      </c>
      <c r="N3146" s="106" t="s">
        <v>6504</v>
      </c>
      <c r="O3146" s="106" t="s">
        <v>6504</v>
      </c>
      <c r="P3146" s="109">
        <v>42677.25</v>
      </c>
      <c r="Q3146" s="106"/>
      <c r="R3146" s="109">
        <v>42738.538888888892</v>
      </c>
      <c r="S3146" s="109">
        <v>42726.413888888892</v>
      </c>
      <c r="T3146" s="106"/>
      <c r="U3146" s="124" t="s">
        <v>10423</v>
      </c>
      <c r="V3146" s="106"/>
      <c r="W3146" s="106"/>
      <c r="X3146" s="106">
        <v>0</v>
      </c>
      <c r="Y3146" s="106">
        <v>3</v>
      </c>
      <c r="Z3146" s="111" t="s">
        <v>11032</v>
      </c>
      <c r="AA3146" s="106"/>
      <c r="AB3146" s="106"/>
      <c r="AC3146" s="106"/>
      <c r="AD3146" s="106"/>
      <c r="AE3146" s="106"/>
      <c r="AF3146" s="106" t="s">
        <v>11033</v>
      </c>
      <c r="AG3146" s="106"/>
      <c r="AH3146" s="106" t="s">
        <v>11034</v>
      </c>
    </row>
    <row r="3147" spans="1:34" ht="15.75" hidden="1" customHeight="1" x14ac:dyDescent="0.2">
      <c r="A3147" s="106" t="s">
        <v>33</v>
      </c>
      <c r="B3147" s="106" t="s">
        <v>41</v>
      </c>
      <c r="C3147" s="51">
        <f t="shared" si="85"/>
        <v>45</v>
      </c>
      <c r="D3147" s="57">
        <v>2016</v>
      </c>
      <c r="E3147" s="57">
        <v>4</v>
      </c>
      <c r="F3147" s="106" t="s">
        <v>22</v>
      </c>
      <c r="G3147" s="107" t="s">
        <v>11035</v>
      </c>
      <c r="H3147" s="106" t="s">
        <v>11036</v>
      </c>
      <c r="I3147" s="108" t="s">
        <v>25</v>
      </c>
      <c r="J3147" s="108" t="s">
        <v>26</v>
      </c>
      <c r="K3147" s="106" t="s">
        <v>27</v>
      </c>
      <c r="L3147" s="106" t="s">
        <v>37</v>
      </c>
      <c r="M3147" s="106" t="s">
        <v>29</v>
      </c>
      <c r="N3147" s="106" t="s">
        <v>38</v>
      </c>
      <c r="O3147" s="106" t="s">
        <v>38</v>
      </c>
      <c r="P3147" s="109">
        <v>42676.351388888892</v>
      </c>
      <c r="Q3147" s="106"/>
      <c r="R3147" s="109">
        <v>42676.760416666664</v>
      </c>
      <c r="S3147" s="109">
        <v>42676.576388888891</v>
      </c>
      <c r="T3147" s="106"/>
      <c r="U3147" s="106" t="s">
        <v>39</v>
      </c>
      <c r="V3147" s="106"/>
      <c r="W3147" s="110">
        <v>42676</v>
      </c>
      <c r="X3147" s="106">
        <v>0</v>
      </c>
      <c r="Y3147" s="106">
        <v>1</v>
      </c>
      <c r="Z3147" s="111" t="s">
        <v>11037</v>
      </c>
      <c r="AA3147" s="106"/>
      <c r="AB3147" s="106"/>
      <c r="AC3147" s="106"/>
      <c r="AD3147" s="106"/>
      <c r="AE3147" s="106"/>
      <c r="AF3147" s="106"/>
      <c r="AG3147" s="106"/>
      <c r="AH3147" s="106" t="s">
        <v>11038</v>
      </c>
    </row>
    <row r="3148" spans="1:34" ht="15.75" hidden="1" customHeight="1" x14ac:dyDescent="0.2">
      <c r="A3148" s="106" t="s">
        <v>33</v>
      </c>
      <c r="B3148" s="106" t="s">
        <v>145</v>
      </c>
      <c r="C3148" s="51">
        <f t="shared" si="85"/>
        <v>47</v>
      </c>
      <c r="D3148" s="57">
        <v>2016</v>
      </c>
      <c r="E3148" s="57">
        <v>4</v>
      </c>
      <c r="F3148" s="106" t="s">
        <v>22</v>
      </c>
      <c r="G3148" s="107" t="s">
        <v>11039</v>
      </c>
      <c r="H3148" s="106" t="s">
        <v>11040</v>
      </c>
      <c r="I3148" s="108" t="s">
        <v>25</v>
      </c>
      <c r="J3148" s="108" t="s">
        <v>26</v>
      </c>
      <c r="K3148" s="106" t="s">
        <v>27</v>
      </c>
      <c r="L3148" s="106" t="s">
        <v>88</v>
      </c>
      <c r="M3148" s="106" t="s">
        <v>30</v>
      </c>
      <c r="N3148" s="106" t="s">
        <v>30</v>
      </c>
      <c r="O3148" s="106" t="s">
        <v>30</v>
      </c>
      <c r="P3148" s="109">
        <v>42675.675694444442</v>
      </c>
      <c r="Q3148" s="106"/>
      <c r="R3148" s="109">
        <v>42692.522222222222</v>
      </c>
      <c r="S3148" s="109">
        <v>42688.592361111114</v>
      </c>
      <c r="T3148" s="106"/>
      <c r="U3148" s="106" t="s">
        <v>143</v>
      </c>
      <c r="V3148" s="106"/>
      <c r="W3148" s="110">
        <v>42678</v>
      </c>
      <c r="X3148" s="106">
        <v>0</v>
      </c>
      <c r="Y3148" s="106">
        <v>3</v>
      </c>
      <c r="Z3148" s="106" t="s">
        <v>11041</v>
      </c>
      <c r="AA3148" s="106"/>
      <c r="AB3148" s="106"/>
      <c r="AC3148" s="106"/>
      <c r="AD3148" s="106"/>
      <c r="AE3148" s="106"/>
      <c r="AF3148" s="106" t="s">
        <v>11042</v>
      </c>
      <c r="AG3148" s="106"/>
      <c r="AH3148" s="106" t="s">
        <v>11043</v>
      </c>
    </row>
    <row r="3149" spans="1:34" ht="15.75" customHeight="1" x14ac:dyDescent="0.2">
      <c r="A3149" s="106" t="s">
        <v>33</v>
      </c>
      <c r="B3149" s="106" t="s">
        <v>9275</v>
      </c>
      <c r="C3149" s="51">
        <f t="shared" si="85"/>
        <v>45</v>
      </c>
      <c r="D3149" s="57">
        <v>2016</v>
      </c>
      <c r="E3149" s="57">
        <v>4</v>
      </c>
      <c r="F3149" s="106" t="s">
        <v>22</v>
      </c>
      <c r="G3149" s="107" t="s">
        <v>11044</v>
      </c>
      <c r="H3149" s="106" t="s">
        <v>11045</v>
      </c>
      <c r="I3149" s="108" t="s">
        <v>25</v>
      </c>
      <c r="J3149" s="108" t="s">
        <v>26</v>
      </c>
      <c r="K3149" s="106" t="s">
        <v>27</v>
      </c>
      <c r="L3149" s="106" t="s">
        <v>88</v>
      </c>
      <c r="M3149" s="106" t="s">
        <v>8455</v>
      </c>
      <c r="N3149" s="106" t="s">
        <v>8455</v>
      </c>
      <c r="O3149" s="106" t="s">
        <v>8455</v>
      </c>
      <c r="P3149" s="109">
        <v>42675.506249999999</v>
      </c>
      <c r="Q3149" s="106"/>
      <c r="R3149" s="109">
        <v>42738.538888888892</v>
      </c>
      <c r="S3149" s="109">
        <v>42675.769444444442</v>
      </c>
      <c r="T3149" s="106"/>
      <c r="U3149" s="124" t="s">
        <v>10423</v>
      </c>
      <c r="V3149" s="106"/>
      <c r="W3149" s="106"/>
      <c r="X3149" s="106">
        <v>0</v>
      </c>
      <c r="Y3149" s="106">
        <v>2</v>
      </c>
      <c r="Z3149" s="106"/>
      <c r="AA3149" s="106"/>
      <c r="AB3149" s="106"/>
      <c r="AC3149" s="106"/>
      <c r="AD3149" s="106"/>
      <c r="AE3149" s="106"/>
      <c r="AF3149" s="106"/>
      <c r="AG3149" s="106"/>
      <c r="AH3149" s="106" t="s">
        <v>11046</v>
      </c>
    </row>
    <row r="3150" spans="1:34" ht="15.75" customHeight="1" x14ac:dyDescent="0.2">
      <c r="A3150" s="106" t="s">
        <v>33</v>
      </c>
      <c r="B3150" s="106" t="s">
        <v>6457</v>
      </c>
      <c r="C3150" s="51">
        <f t="shared" si="85"/>
        <v>50</v>
      </c>
      <c r="D3150" s="57">
        <v>2016</v>
      </c>
      <c r="E3150" s="57">
        <v>4</v>
      </c>
      <c r="F3150" s="106" t="s">
        <v>22</v>
      </c>
      <c r="G3150" s="107" t="s">
        <v>11047</v>
      </c>
      <c r="H3150" s="106" t="s">
        <v>11048</v>
      </c>
      <c r="I3150" s="108" t="s">
        <v>25</v>
      </c>
      <c r="J3150" s="108" t="s">
        <v>26</v>
      </c>
      <c r="K3150" s="106" t="s">
        <v>27</v>
      </c>
      <c r="L3150" s="106" t="s">
        <v>88</v>
      </c>
      <c r="M3150" s="106" t="s">
        <v>7622</v>
      </c>
      <c r="N3150" s="106" t="s">
        <v>8455</v>
      </c>
      <c r="O3150" s="106" t="s">
        <v>8455</v>
      </c>
      <c r="P3150" s="109">
        <v>42675.495138888888</v>
      </c>
      <c r="Q3150" s="106"/>
      <c r="R3150" s="109">
        <v>42712.644444444442</v>
      </c>
      <c r="S3150" s="109">
        <v>42712.644444444442</v>
      </c>
      <c r="T3150" s="106"/>
      <c r="U3150" s="124" t="s">
        <v>10423</v>
      </c>
      <c r="V3150" s="106"/>
      <c r="W3150" s="110">
        <v>42692</v>
      </c>
      <c r="X3150" s="106">
        <v>0</v>
      </c>
      <c r="Y3150" s="106">
        <v>1</v>
      </c>
      <c r="Z3150" s="106"/>
      <c r="AA3150" s="106"/>
      <c r="AB3150" s="106"/>
      <c r="AC3150" s="106"/>
      <c r="AD3150" s="106"/>
      <c r="AE3150" s="106"/>
      <c r="AF3150" s="106"/>
      <c r="AG3150" s="106"/>
      <c r="AH3150" s="106" t="s">
        <v>11049</v>
      </c>
    </row>
    <row r="3151" spans="1:34" ht="15.75" customHeight="1" x14ac:dyDescent="0.2">
      <c r="A3151" s="106" t="s">
        <v>33</v>
      </c>
      <c r="B3151" s="106" t="s">
        <v>6457</v>
      </c>
      <c r="C3151" s="51">
        <f t="shared" si="85"/>
        <v>52</v>
      </c>
      <c r="D3151" s="57">
        <v>2016</v>
      </c>
      <c r="E3151" s="57">
        <v>4</v>
      </c>
      <c r="F3151" s="106" t="s">
        <v>22</v>
      </c>
      <c r="G3151" s="107" t="s">
        <v>11050</v>
      </c>
      <c r="H3151" s="106" t="s">
        <v>11051</v>
      </c>
      <c r="I3151" s="108" t="s">
        <v>25</v>
      </c>
      <c r="J3151" s="108" t="s">
        <v>26</v>
      </c>
      <c r="K3151" s="106" t="s">
        <v>27</v>
      </c>
      <c r="L3151" s="106" t="s">
        <v>88</v>
      </c>
      <c r="M3151" s="106" t="s">
        <v>7622</v>
      </c>
      <c r="N3151" s="106" t="s">
        <v>8455</v>
      </c>
      <c r="O3151" s="106" t="s">
        <v>8455</v>
      </c>
      <c r="P3151" s="109">
        <v>42675.493055555555</v>
      </c>
      <c r="Q3151" s="106"/>
      <c r="R3151" s="109">
        <v>42738.539583333331</v>
      </c>
      <c r="S3151" s="109">
        <v>42726.413888888892</v>
      </c>
      <c r="T3151" s="106"/>
      <c r="U3151" s="124" t="s">
        <v>10423</v>
      </c>
      <c r="V3151" s="106"/>
      <c r="W3151" s="110">
        <v>42676</v>
      </c>
      <c r="X3151" s="106">
        <v>0</v>
      </c>
      <c r="Y3151" s="106">
        <v>1</v>
      </c>
      <c r="Z3151" s="106"/>
      <c r="AA3151" s="106"/>
      <c r="AB3151" s="106"/>
      <c r="AC3151" s="106"/>
      <c r="AD3151" s="106"/>
      <c r="AE3151" s="106"/>
      <c r="AF3151" s="106"/>
      <c r="AG3151" s="106"/>
      <c r="AH3151" s="106" t="s">
        <v>11052</v>
      </c>
    </row>
    <row r="3152" spans="1:34" ht="15.75" hidden="1" customHeight="1" x14ac:dyDescent="0.2">
      <c r="A3152" s="106" t="s">
        <v>33</v>
      </c>
      <c r="B3152" s="106" t="s">
        <v>56</v>
      </c>
      <c r="C3152" s="51">
        <f t="shared" si="85"/>
        <v>46</v>
      </c>
      <c r="D3152" s="57">
        <v>2016</v>
      </c>
      <c r="E3152" s="57">
        <v>4</v>
      </c>
      <c r="F3152" s="106" t="s">
        <v>22</v>
      </c>
      <c r="G3152" s="107" t="s">
        <v>11053</v>
      </c>
      <c r="H3152" s="106" t="s">
        <v>11054</v>
      </c>
      <c r="I3152" s="108" t="s">
        <v>25</v>
      </c>
      <c r="J3152" s="108" t="s">
        <v>26</v>
      </c>
      <c r="K3152" s="106" t="s">
        <v>27</v>
      </c>
      <c r="L3152" s="106" t="s">
        <v>88</v>
      </c>
      <c r="M3152" s="106" t="s">
        <v>5045</v>
      </c>
      <c r="N3152" s="106" t="s">
        <v>5045</v>
      </c>
      <c r="O3152" s="106" t="s">
        <v>5045</v>
      </c>
      <c r="P3152" s="109">
        <v>42675.457638888889</v>
      </c>
      <c r="Q3152" s="106"/>
      <c r="R3152" s="109">
        <v>42692.522222222222</v>
      </c>
      <c r="S3152" s="109">
        <v>42684.384722222225</v>
      </c>
      <c r="T3152" s="106"/>
      <c r="U3152" s="106" t="s">
        <v>54</v>
      </c>
      <c r="V3152" s="106"/>
      <c r="W3152" s="110">
        <v>42682</v>
      </c>
      <c r="X3152" s="106">
        <v>0</v>
      </c>
      <c r="Y3152" s="106">
        <v>3</v>
      </c>
      <c r="Z3152" s="111" t="s">
        <v>11055</v>
      </c>
      <c r="AA3152" s="106"/>
      <c r="AB3152" s="106"/>
      <c r="AC3152" s="106"/>
      <c r="AD3152" s="106"/>
      <c r="AE3152" s="106"/>
      <c r="AF3152" s="106"/>
      <c r="AG3152" s="106"/>
      <c r="AH3152" s="106" t="s">
        <v>11056</v>
      </c>
    </row>
    <row r="3153" spans="1:34" ht="15.75" customHeight="1" x14ac:dyDescent="0.2">
      <c r="A3153" s="106" t="s">
        <v>33</v>
      </c>
      <c r="B3153" s="106" t="s">
        <v>6035</v>
      </c>
      <c r="C3153" s="51">
        <f t="shared" si="85"/>
        <v>51</v>
      </c>
      <c r="D3153" s="57">
        <v>2016</v>
      </c>
      <c r="E3153" s="57">
        <v>4</v>
      </c>
      <c r="F3153" s="106" t="s">
        <v>22</v>
      </c>
      <c r="G3153" s="107" t="s">
        <v>11057</v>
      </c>
      <c r="H3153" s="106" t="s">
        <v>11058</v>
      </c>
      <c r="I3153" s="108" t="s">
        <v>25</v>
      </c>
      <c r="J3153" s="108" t="s">
        <v>26</v>
      </c>
      <c r="K3153" s="106" t="s">
        <v>27</v>
      </c>
      <c r="L3153" s="106" t="s">
        <v>37</v>
      </c>
      <c r="M3153" s="106" t="s">
        <v>29</v>
      </c>
      <c r="N3153" s="106" t="s">
        <v>116</v>
      </c>
      <c r="O3153" s="106" t="s">
        <v>116</v>
      </c>
      <c r="P3153" s="109">
        <v>42674.557638888888</v>
      </c>
      <c r="Q3153" s="106"/>
      <c r="R3153" s="109">
        <v>42738.543055555558</v>
      </c>
      <c r="S3153" s="109">
        <v>42718.805555555555</v>
      </c>
      <c r="T3153" s="106"/>
      <c r="U3153" s="124" t="s">
        <v>10423</v>
      </c>
      <c r="V3153" s="106"/>
      <c r="W3153" s="106"/>
      <c r="X3153" s="106">
        <v>0</v>
      </c>
      <c r="Y3153" s="106">
        <v>5</v>
      </c>
      <c r="Z3153" s="106"/>
      <c r="AA3153" s="106"/>
      <c r="AB3153" s="106"/>
      <c r="AC3153" s="106"/>
      <c r="AD3153" s="106"/>
      <c r="AE3153" s="106"/>
      <c r="AF3153" s="106" t="s">
        <v>11059</v>
      </c>
      <c r="AG3153" s="106"/>
      <c r="AH3153" s="106" t="s">
        <v>11060</v>
      </c>
    </row>
    <row r="3154" spans="1:34" ht="15.75" hidden="1" customHeight="1" x14ac:dyDescent="0.2">
      <c r="A3154" s="106" t="s">
        <v>219</v>
      </c>
      <c r="B3154" s="106" t="s">
        <v>145</v>
      </c>
      <c r="C3154" s="51">
        <f t="shared" si="85"/>
        <v>50</v>
      </c>
      <c r="D3154" s="57">
        <v>2016</v>
      </c>
      <c r="E3154" s="57">
        <v>4</v>
      </c>
      <c r="F3154" s="106" t="s">
        <v>22</v>
      </c>
      <c r="G3154" s="107" t="s">
        <v>11061</v>
      </c>
      <c r="H3154" s="106" t="s">
        <v>11062</v>
      </c>
      <c r="I3154" s="108" t="s">
        <v>25</v>
      </c>
      <c r="J3154" s="108" t="s">
        <v>26</v>
      </c>
      <c r="K3154" s="106" t="s">
        <v>27</v>
      </c>
      <c r="L3154" s="106" t="s">
        <v>88</v>
      </c>
      <c r="M3154" s="106" t="s">
        <v>7622</v>
      </c>
      <c r="N3154" s="106" t="s">
        <v>30</v>
      </c>
      <c r="O3154" s="106" t="s">
        <v>30</v>
      </c>
      <c r="P3154" s="109">
        <v>42674.518750000003</v>
      </c>
      <c r="Q3154" s="106"/>
      <c r="R3154" s="109">
        <v>42713.430555555555</v>
      </c>
      <c r="S3154" s="109">
        <v>42712.644444444442</v>
      </c>
      <c r="T3154" s="106"/>
      <c r="U3154" s="106" t="s">
        <v>54</v>
      </c>
      <c r="V3154" s="106"/>
      <c r="W3154" s="110">
        <v>42677</v>
      </c>
      <c r="X3154" s="106">
        <v>0</v>
      </c>
      <c r="Y3154" s="106">
        <v>1</v>
      </c>
      <c r="Z3154" s="111" t="s">
        <v>11063</v>
      </c>
      <c r="AA3154" s="106"/>
      <c r="AB3154" s="106"/>
      <c r="AC3154" s="106"/>
      <c r="AD3154" s="106"/>
      <c r="AE3154" s="106"/>
      <c r="AF3154" s="106"/>
      <c r="AG3154" s="106"/>
      <c r="AH3154" s="106" t="s">
        <v>11064</v>
      </c>
    </row>
    <row r="3155" spans="1:34" ht="15.75" customHeight="1" x14ac:dyDescent="0.2">
      <c r="A3155" s="106" t="s">
        <v>33</v>
      </c>
      <c r="B3155" s="106" t="s">
        <v>6035</v>
      </c>
      <c r="C3155" s="51">
        <f t="shared" si="85"/>
        <v>45</v>
      </c>
      <c r="D3155" s="57">
        <v>2016</v>
      </c>
      <c r="E3155" s="57">
        <v>4</v>
      </c>
      <c r="F3155" s="106" t="s">
        <v>22</v>
      </c>
      <c r="G3155" s="107" t="s">
        <v>11065</v>
      </c>
      <c r="H3155" s="106" t="s">
        <v>11066</v>
      </c>
      <c r="I3155" s="108" t="s">
        <v>25</v>
      </c>
      <c r="J3155" s="108" t="s">
        <v>26</v>
      </c>
      <c r="K3155" s="106" t="s">
        <v>27</v>
      </c>
      <c r="L3155" s="106" t="s">
        <v>88</v>
      </c>
      <c r="M3155" s="106" t="s">
        <v>7622</v>
      </c>
      <c r="N3155" s="106" t="s">
        <v>116</v>
      </c>
      <c r="O3155" s="106" t="s">
        <v>116</v>
      </c>
      <c r="P3155" s="109">
        <v>42674.405555555553</v>
      </c>
      <c r="Q3155" s="106"/>
      <c r="R3155" s="109">
        <v>42738.899305555555</v>
      </c>
      <c r="S3155" s="109">
        <v>42676.864583333336</v>
      </c>
      <c r="T3155" s="106"/>
      <c r="U3155" s="124" t="s">
        <v>10423</v>
      </c>
      <c r="V3155" s="106"/>
      <c r="W3155" s="106"/>
      <c r="X3155" s="106">
        <v>0</v>
      </c>
      <c r="Y3155" s="106">
        <v>1</v>
      </c>
      <c r="Z3155" s="106"/>
      <c r="AA3155" s="106"/>
      <c r="AB3155" s="106"/>
      <c r="AC3155" s="106"/>
      <c r="AD3155" s="106"/>
      <c r="AE3155" s="106"/>
      <c r="AF3155" s="106"/>
      <c r="AG3155" s="106"/>
      <c r="AH3155" s="106" t="s">
        <v>11067</v>
      </c>
    </row>
    <row r="3156" spans="1:34" ht="15.75" customHeight="1" x14ac:dyDescent="0.2">
      <c r="A3156" s="106" t="s">
        <v>33</v>
      </c>
      <c r="B3156" s="106" t="s">
        <v>6457</v>
      </c>
      <c r="C3156" s="51">
        <f t="shared" si="85"/>
        <v>45</v>
      </c>
      <c r="D3156" s="57">
        <v>2016</v>
      </c>
      <c r="E3156" s="57">
        <v>4</v>
      </c>
      <c r="F3156" s="106" t="s">
        <v>22</v>
      </c>
      <c r="G3156" s="107" t="s">
        <v>11068</v>
      </c>
      <c r="H3156" s="106" t="s">
        <v>11069</v>
      </c>
      <c r="I3156" s="108" t="s">
        <v>36</v>
      </c>
      <c r="J3156" s="108" t="s">
        <v>26</v>
      </c>
      <c r="K3156" s="106" t="s">
        <v>27</v>
      </c>
      <c r="L3156" s="106" t="s">
        <v>88</v>
      </c>
      <c r="M3156" s="106" t="s">
        <v>116</v>
      </c>
      <c r="N3156" s="106" t="s">
        <v>6504</v>
      </c>
      <c r="O3156" s="106" t="s">
        <v>6504</v>
      </c>
      <c r="P3156" s="109">
        <v>42674.252083333333</v>
      </c>
      <c r="Q3156" s="106"/>
      <c r="R3156" s="109">
        <v>42738.899305555555</v>
      </c>
      <c r="S3156" s="109">
        <v>42674.399305555555</v>
      </c>
      <c r="T3156" s="106"/>
      <c r="U3156" s="124" t="s">
        <v>10423</v>
      </c>
      <c r="V3156" s="106"/>
      <c r="W3156" s="106"/>
      <c r="X3156" s="106">
        <v>0</v>
      </c>
      <c r="Y3156" s="106">
        <v>3</v>
      </c>
      <c r="Z3156" s="111" t="s">
        <v>11070</v>
      </c>
      <c r="AA3156" s="106"/>
      <c r="AB3156" s="106"/>
      <c r="AC3156" s="106"/>
      <c r="AD3156" s="106"/>
      <c r="AE3156" s="106"/>
      <c r="AF3156" s="106"/>
      <c r="AG3156" s="106"/>
      <c r="AH3156" s="106" t="s">
        <v>11071</v>
      </c>
    </row>
    <row r="3157" spans="1:34" ht="15.75" customHeight="1" x14ac:dyDescent="0.2">
      <c r="A3157" s="106" t="s">
        <v>33</v>
      </c>
      <c r="B3157" s="106" t="s">
        <v>6457</v>
      </c>
      <c r="C3157" s="51">
        <f t="shared" si="85"/>
        <v>45</v>
      </c>
      <c r="D3157" s="57">
        <v>2016</v>
      </c>
      <c r="E3157" s="57">
        <v>4</v>
      </c>
      <c r="F3157" s="106" t="s">
        <v>22</v>
      </c>
      <c r="G3157" s="107" t="s">
        <v>11072</v>
      </c>
      <c r="H3157" s="106" t="s">
        <v>11073</v>
      </c>
      <c r="I3157" s="108" t="s">
        <v>36</v>
      </c>
      <c r="J3157" s="108" t="s">
        <v>26</v>
      </c>
      <c r="K3157" s="106" t="s">
        <v>27</v>
      </c>
      <c r="L3157" s="106" t="s">
        <v>88</v>
      </c>
      <c r="M3157" s="106" t="s">
        <v>116</v>
      </c>
      <c r="N3157" s="106" t="s">
        <v>6504</v>
      </c>
      <c r="O3157" s="106" t="s">
        <v>6504</v>
      </c>
      <c r="P3157" s="109">
        <v>42674.250694444447</v>
      </c>
      <c r="Q3157" s="106"/>
      <c r="R3157" s="109">
        <v>42738.899305555555</v>
      </c>
      <c r="S3157" s="109">
        <v>42674.400694444441</v>
      </c>
      <c r="T3157" s="106"/>
      <c r="U3157" s="124" t="s">
        <v>10423</v>
      </c>
      <c r="V3157" s="106"/>
      <c r="W3157" s="106"/>
      <c r="X3157" s="106">
        <v>0</v>
      </c>
      <c r="Y3157" s="106">
        <v>3</v>
      </c>
      <c r="Z3157" s="111" t="s">
        <v>11074</v>
      </c>
      <c r="AA3157" s="106"/>
      <c r="AB3157" s="106"/>
      <c r="AC3157" s="106"/>
      <c r="AD3157" s="106"/>
      <c r="AE3157" s="106"/>
      <c r="AF3157" s="106"/>
      <c r="AG3157" s="106"/>
      <c r="AH3157" s="106" t="s">
        <v>11075</v>
      </c>
    </row>
    <row r="3158" spans="1:34" ht="15.75" customHeight="1" x14ac:dyDescent="0.2">
      <c r="A3158" s="106" t="s">
        <v>33</v>
      </c>
      <c r="B3158" s="106" t="s">
        <v>145</v>
      </c>
      <c r="C3158" s="51">
        <f t="shared" si="85"/>
        <v>44</v>
      </c>
      <c r="D3158" s="57">
        <v>2016</v>
      </c>
      <c r="E3158" s="57">
        <v>4</v>
      </c>
      <c r="F3158" s="106" t="s">
        <v>22</v>
      </c>
      <c r="G3158" s="107" t="s">
        <v>11076</v>
      </c>
      <c r="H3158" s="106" t="s">
        <v>10791</v>
      </c>
      <c r="I3158" s="108" t="s">
        <v>25</v>
      </c>
      <c r="J3158" s="108" t="s">
        <v>26</v>
      </c>
      <c r="K3158" s="106" t="s">
        <v>27</v>
      </c>
      <c r="L3158" s="106" t="s">
        <v>37</v>
      </c>
      <c r="M3158" s="106" t="s">
        <v>29</v>
      </c>
      <c r="N3158" s="106" t="s">
        <v>306</v>
      </c>
      <c r="O3158" s="106" t="s">
        <v>306</v>
      </c>
      <c r="P3158" s="109">
        <v>42671.5</v>
      </c>
      <c r="Q3158" s="106"/>
      <c r="R3158" s="109">
        <v>42676.759722222225</v>
      </c>
      <c r="S3158" s="109">
        <v>42671.770138888889</v>
      </c>
      <c r="T3158" s="106"/>
      <c r="U3158" s="124" t="s">
        <v>10423</v>
      </c>
      <c r="V3158" s="106"/>
      <c r="W3158" s="110">
        <v>42675</v>
      </c>
      <c r="X3158" s="106">
        <v>0</v>
      </c>
      <c r="Y3158" s="106">
        <v>1</v>
      </c>
      <c r="Z3158" s="106"/>
      <c r="AA3158" s="106"/>
      <c r="AB3158" s="106"/>
      <c r="AC3158" s="106"/>
      <c r="AD3158" s="106"/>
      <c r="AE3158" s="106"/>
      <c r="AF3158" s="106"/>
      <c r="AG3158" s="106"/>
      <c r="AH3158" s="106" t="s">
        <v>11077</v>
      </c>
    </row>
    <row r="3159" spans="1:34" ht="15.75" customHeight="1" x14ac:dyDescent="0.2">
      <c r="A3159" s="106" t="s">
        <v>33</v>
      </c>
      <c r="B3159" s="106" t="s">
        <v>10575</v>
      </c>
      <c r="C3159" s="51">
        <f t="shared" si="85"/>
        <v>44</v>
      </c>
      <c r="D3159" s="57">
        <v>2016</v>
      </c>
      <c r="E3159" s="57">
        <v>4</v>
      </c>
      <c r="F3159" s="106" t="s">
        <v>22</v>
      </c>
      <c r="G3159" s="107" t="s">
        <v>11078</v>
      </c>
      <c r="H3159" s="106" t="s">
        <v>11079</v>
      </c>
      <c r="I3159" s="108" t="s">
        <v>36</v>
      </c>
      <c r="J3159" s="108" t="s">
        <v>26</v>
      </c>
      <c r="K3159" s="106" t="s">
        <v>27</v>
      </c>
      <c r="L3159" s="106" t="s">
        <v>37</v>
      </c>
      <c r="M3159" s="106" t="s">
        <v>29</v>
      </c>
      <c r="N3159" s="106" t="s">
        <v>116</v>
      </c>
      <c r="O3159" s="106" t="s">
        <v>116</v>
      </c>
      <c r="P3159" s="109">
        <v>42671.464583333334</v>
      </c>
      <c r="Q3159" s="106"/>
      <c r="R3159" s="109">
        <v>42676.759722222225</v>
      </c>
      <c r="S3159" s="109">
        <v>42671.650694444441</v>
      </c>
      <c r="T3159" s="106"/>
      <c r="U3159" s="124" t="s">
        <v>10423</v>
      </c>
      <c r="V3159" s="106"/>
      <c r="W3159" s="110">
        <v>42682</v>
      </c>
      <c r="X3159" s="106">
        <v>0</v>
      </c>
      <c r="Y3159" s="106">
        <v>1</v>
      </c>
      <c r="Z3159" s="111" t="s">
        <v>11080</v>
      </c>
      <c r="AA3159" s="106"/>
      <c r="AB3159" s="106"/>
      <c r="AC3159" s="106"/>
      <c r="AD3159" s="106"/>
      <c r="AE3159" s="106"/>
      <c r="AF3159" s="106"/>
      <c r="AG3159" s="106"/>
      <c r="AH3159" s="106" t="s">
        <v>11079</v>
      </c>
    </row>
    <row r="3160" spans="1:34" ht="15.75" hidden="1" customHeight="1" x14ac:dyDescent="0.2">
      <c r="A3160" s="106" t="s">
        <v>33</v>
      </c>
      <c r="B3160" s="106" t="s">
        <v>56</v>
      </c>
      <c r="C3160" s="51">
        <f t="shared" si="85"/>
        <v>45</v>
      </c>
      <c r="D3160" s="57">
        <v>2016</v>
      </c>
      <c r="E3160" s="57">
        <v>4</v>
      </c>
      <c r="F3160" s="106" t="s">
        <v>22</v>
      </c>
      <c r="G3160" s="107" t="s">
        <v>11081</v>
      </c>
      <c r="H3160" s="106" t="s">
        <v>11082</v>
      </c>
      <c r="I3160" s="108" t="s">
        <v>25</v>
      </c>
      <c r="J3160" s="108" t="s">
        <v>26</v>
      </c>
      <c r="K3160" s="106" t="s">
        <v>27</v>
      </c>
      <c r="L3160" s="106" t="s">
        <v>37</v>
      </c>
      <c r="M3160" s="106" t="s">
        <v>29</v>
      </c>
      <c r="N3160" s="106" t="s">
        <v>59</v>
      </c>
      <c r="O3160" s="106" t="s">
        <v>59</v>
      </c>
      <c r="P3160" s="109">
        <v>42670.615972222222</v>
      </c>
      <c r="Q3160" s="106"/>
      <c r="R3160" s="109">
        <v>42676.759722222225</v>
      </c>
      <c r="S3160" s="109">
        <v>42674.67291666667</v>
      </c>
      <c r="T3160" s="106"/>
      <c r="U3160" s="106" t="s">
        <v>54</v>
      </c>
      <c r="V3160" s="106"/>
      <c r="W3160" s="110">
        <v>42676</v>
      </c>
      <c r="X3160" s="106">
        <v>0</v>
      </c>
      <c r="Y3160" s="106">
        <v>3</v>
      </c>
      <c r="Z3160" s="106"/>
      <c r="AA3160" s="106"/>
      <c r="AB3160" s="106"/>
      <c r="AC3160" s="106"/>
      <c r="AD3160" s="106"/>
      <c r="AE3160" s="106"/>
      <c r="AF3160" s="106"/>
      <c r="AG3160" s="106"/>
      <c r="AH3160" s="106" t="s">
        <v>11083</v>
      </c>
    </row>
    <row r="3161" spans="1:34" ht="15.75" hidden="1" customHeight="1" x14ac:dyDescent="0.2">
      <c r="A3161" s="106" t="s">
        <v>33</v>
      </c>
      <c r="B3161" s="106" t="s">
        <v>56</v>
      </c>
      <c r="C3161" s="51">
        <f t="shared" si="85"/>
        <v>49</v>
      </c>
      <c r="D3161" s="57">
        <v>2016</v>
      </c>
      <c r="E3161" s="57">
        <v>4</v>
      </c>
      <c r="F3161" s="106" t="s">
        <v>22</v>
      </c>
      <c r="G3161" s="107" t="s">
        <v>11084</v>
      </c>
      <c r="H3161" s="106" t="s">
        <v>11085</v>
      </c>
      <c r="I3161" s="108" t="s">
        <v>25</v>
      </c>
      <c r="J3161" s="108" t="s">
        <v>26</v>
      </c>
      <c r="K3161" s="106" t="s">
        <v>27</v>
      </c>
      <c r="L3161" s="106" t="s">
        <v>37</v>
      </c>
      <c r="M3161" s="106" t="s">
        <v>49</v>
      </c>
      <c r="N3161" s="106" t="s">
        <v>49</v>
      </c>
      <c r="O3161" s="106" t="s">
        <v>49</v>
      </c>
      <c r="P3161" s="109">
        <v>42670.402083333334</v>
      </c>
      <c r="Q3161" s="106"/>
      <c r="R3161" s="109">
        <v>42711.645833333336</v>
      </c>
      <c r="S3161" s="109">
        <v>42702.561805555553</v>
      </c>
      <c r="T3161" s="106"/>
      <c r="U3161" s="106" t="s">
        <v>54</v>
      </c>
      <c r="V3161" s="106"/>
      <c r="W3161" s="106"/>
      <c r="X3161" s="106">
        <v>0</v>
      </c>
      <c r="Y3161" s="106">
        <v>4</v>
      </c>
      <c r="Z3161" s="106"/>
      <c r="AA3161" s="106"/>
      <c r="AB3161" s="106"/>
      <c r="AC3161" s="106"/>
      <c r="AD3161" s="106"/>
      <c r="AE3161" s="106"/>
      <c r="AF3161" s="106"/>
      <c r="AG3161" s="106"/>
      <c r="AH3161" s="106" t="s">
        <v>11086</v>
      </c>
    </row>
    <row r="3162" spans="1:34" ht="15.75" hidden="1" customHeight="1" x14ac:dyDescent="0.2">
      <c r="A3162" s="106" t="s">
        <v>33</v>
      </c>
      <c r="B3162" s="106" t="s">
        <v>145</v>
      </c>
      <c r="C3162" s="51">
        <f t="shared" si="85"/>
        <v>44</v>
      </c>
      <c r="D3162" s="57">
        <v>2016</v>
      </c>
      <c r="E3162" s="57">
        <v>4</v>
      </c>
      <c r="F3162" s="106" t="s">
        <v>22</v>
      </c>
      <c r="G3162" s="107" t="s">
        <v>11087</v>
      </c>
      <c r="H3162" s="106" t="s">
        <v>11088</v>
      </c>
      <c r="I3162" s="108" t="s">
        <v>25</v>
      </c>
      <c r="J3162" s="108" t="s">
        <v>26</v>
      </c>
      <c r="K3162" s="106" t="s">
        <v>27</v>
      </c>
      <c r="L3162" s="106" t="s">
        <v>37</v>
      </c>
      <c r="M3162" s="106" t="s">
        <v>29</v>
      </c>
      <c r="N3162" s="106" t="s">
        <v>30</v>
      </c>
      <c r="O3162" s="106" t="s">
        <v>30</v>
      </c>
      <c r="P3162" s="109">
        <v>42669.84375</v>
      </c>
      <c r="Q3162" s="106"/>
      <c r="R3162" s="109">
        <v>42671.469444444447</v>
      </c>
      <c r="S3162" s="109">
        <v>42670.456944444442</v>
      </c>
      <c r="T3162" s="106"/>
      <c r="U3162" s="106" t="s">
        <v>143</v>
      </c>
      <c r="V3162" s="106"/>
      <c r="W3162" s="110">
        <v>42670</v>
      </c>
      <c r="X3162" s="106">
        <v>0</v>
      </c>
      <c r="Y3162" s="106">
        <v>2</v>
      </c>
      <c r="Z3162" s="106"/>
      <c r="AA3162" s="106"/>
      <c r="AB3162" s="106"/>
      <c r="AC3162" s="106"/>
      <c r="AD3162" s="106"/>
      <c r="AE3162" s="106"/>
      <c r="AF3162" s="106"/>
      <c r="AG3162" s="106"/>
      <c r="AH3162" s="106" t="s">
        <v>11089</v>
      </c>
    </row>
    <row r="3163" spans="1:34" ht="15.75" hidden="1" customHeight="1" x14ac:dyDescent="0.2">
      <c r="A3163" s="106" t="s">
        <v>33</v>
      </c>
      <c r="B3163" s="106" t="s">
        <v>41</v>
      </c>
      <c r="C3163" s="51">
        <f t="shared" si="85"/>
        <v>44</v>
      </c>
      <c r="D3163" s="57">
        <v>2016</v>
      </c>
      <c r="E3163" s="57">
        <v>4</v>
      </c>
      <c r="F3163" s="106" t="s">
        <v>22</v>
      </c>
      <c r="G3163" s="107" t="s">
        <v>11090</v>
      </c>
      <c r="H3163" s="106" t="s">
        <v>11091</v>
      </c>
      <c r="I3163" s="108" t="s">
        <v>25</v>
      </c>
      <c r="J3163" s="108" t="s">
        <v>26</v>
      </c>
      <c r="K3163" s="106" t="s">
        <v>27</v>
      </c>
      <c r="L3163" s="106" t="s">
        <v>88</v>
      </c>
      <c r="M3163" s="106" t="s">
        <v>38</v>
      </c>
      <c r="N3163" s="106" t="s">
        <v>38</v>
      </c>
      <c r="O3163" s="106" t="s">
        <v>38</v>
      </c>
      <c r="P3163" s="109">
        <v>42669.431250000001</v>
      </c>
      <c r="Q3163" s="106"/>
      <c r="R3163" s="109">
        <v>42738.902083333334</v>
      </c>
      <c r="S3163" s="109">
        <v>42671.399305555555</v>
      </c>
      <c r="T3163" s="106"/>
      <c r="U3163" s="106" t="s">
        <v>39</v>
      </c>
      <c r="V3163" s="106"/>
      <c r="W3163" s="110">
        <v>42671</v>
      </c>
      <c r="X3163" s="106">
        <v>0</v>
      </c>
      <c r="Y3163" s="106">
        <v>3</v>
      </c>
      <c r="Z3163" s="111" t="s">
        <v>11092</v>
      </c>
      <c r="AA3163" s="106"/>
      <c r="AB3163" s="106"/>
      <c r="AC3163" s="106"/>
      <c r="AD3163" s="106"/>
      <c r="AE3163" s="106"/>
      <c r="AF3163" s="106"/>
      <c r="AG3163" s="106"/>
      <c r="AH3163" s="106" t="s">
        <v>11093</v>
      </c>
    </row>
    <row r="3164" spans="1:34" ht="15.75" customHeight="1" x14ac:dyDescent="0.2">
      <c r="A3164" s="106" t="s">
        <v>33</v>
      </c>
      <c r="B3164" s="106" t="s">
        <v>6457</v>
      </c>
      <c r="C3164" s="51">
        <f t="shared" si="85"/>
        <v>50</v>
      </c>
      <c r="D3164" s="57">
        <v>2016</v>
      </c>
      <c r="E3164" s="57">
        <v>4</v>
      </c>
      <c r="F3164" s="106" t="s">
        <v>22</v>
      </c>
      <c r="G3164" s="107" t="s">
        <v>11094</v>
      </c>
      <c r="H3164" s="106" t="s">
        <v>11095</v>
      </c>
      <c r="I3164" s="108" t="s">
        <v>25</v>
      </c>
      <c r="J3164" s="108" t="s">
        <v>26</v>
      </c>
      <c r="K3164" s="106" t="s">
        <v>27</v>
      </c>
      <c r="L3164" s="106" t="s">
        <v>88</v>
      </c>
      <c r="M3164" s="106" t="s">
        <v>7622</v>
      </c>
      <c r="N3164" s="106" t="s">
        <v>7622</v>
      </c>
      <c r="O3164" s="106" t="s">
        <v>7622</v>
      </c>
      <c r="P3164" s="109">
        <v>42667.62777777778</v>
      </c>
      <c r="Q3164" s="106"/>
      <c r="R3164" s="109">
        <v>42738.902777777781</v>
      </c>
      <c r="S3164" s="109">
        <v>42712.644444444442</v>
      </c>
      <c r="T3164" s="106"/>
      <c r="U3164" s="124" t="s">
        <v>10423</v>
      </c>
      <c r="V3164" s="106"/>
      <c r="W3164" s="106"/>
      <c r="X3164" s="106">
        <v>0</v>
      </c>
      <c r="Y3164" s="106">
        <v>1</v>
      </c>
      <c r="Z3164" s="106"/>
      <c r="AA3164" s="106"/>
      <c r="AB3164" s="106"/>
      <c r="AC3164" s="106"/>
      <c r="AD3164" s="106"/>
      <c r="AE3164" s="106"/>
      <c r="AF3164" s="106"/>
      <c r="AG3164" s="106"/>
      <c r="AH3164" s="106" t="s">
        <v>11096</v>
      </c>
    </row>
    <row r="3165" spans="1:34" ht="15.75" hidden="1" customHeight="1" x14ac:dyDescent="0.2">
      <c r="A3165" s="106" t="s">
        <v>33</v>
      </c>
      <c r="B3165" s="106" t="s">
        <v>108</v>
      </c>
      <c r="C3165" s="51">
        <f t="shared" si="85"/>
        <v>46</v>
      </c>
      <c r="D3165" s="57">
        <v>2016</v>
      </c>
      <c r="E3165" s="57">
        <v>4</v>
      </c>
      <c r="F3165" s="106" t="s">
        <v>22</v>
      </c>
      <c r="G3165" s="107" t="s">
        <v>11097</v>
      </c>
      <c r="H3165" s="106" t="s">
        <v>11098</v>
      </c>
      <c r="I3165" s="108" t="s">
        <v>25</v>
      </c>
      <c r="J3165" s="108" t="s">
        <v>26</v>
      </c>
      <c r="K3165" s="106" t="s">
        <v>27</v>
      </c>
      <c r="L3165" s="106" t="s">
        <v>88</v>
      </c>
      <c r="M3165" s="106" t="s">
        <v>2982</v>
      </c>
      <c r="N3165" s="106" t="s">
        <v>2982</v>
      </c>
      <c r="O3165" s="106" t="s">
        <v>2982</v>
      </c>
      <c r="P3165" s="109">
        <v>42663.45416666667</v>
      </c>
      <c r="Q3165" s="106"/>
      <c r="R3165" s="109">
        <v>42738.90347222222</v>
      </c>
      <c r="S3165" s="109">
        <v>42684.413888888892</v>
      </c>
      <c r="T3165" s="106"/>
      <c r="U3165" s="106" t="s">
        <v>106</v>
      </c>
      <c r="V3165" s="106"/>
      <c r="W3165" s="110">
        <v>42684</v>
      </c>
      <c r="X3165" s="106">
        <v>0</v>
      </c>
      <c r="Y3165" s="106">
        <v>2</v>
      </c>
      <c r="Z3165" s="106"/>
      <c r="AA3165" s="106"/>
      <c r="AB3165" s="106"/>
      <c r="AC3165" s="106"/>
      <c r="AD3165" s="106"/>
      <c r="AE3165" s="106"/>
      <c r="AF3165" s="106"/>
      <c r="AG3165" s="106"/>
      <c r="AH3165" s="106" t="s">
        <v>11099</v>
      </c>
    </row>
    <row r="3166" spans="1:34" ht="15.75" hidden="1" customHeight="1" x14ac:dyDescent="0.2">
      <c r="A3166" s="106" t="s">
        <v>33</v>
      </c>
      <c r="B3166" s="106" t="s">
        <v>108</v>
      </c>
      <c r="C3166" s="51">
        <f t="shared" si="85"/>
        <v>49</v>
      </c>
      <c r="D3166" s="57">
        <v>2016</v>
      </c>
      <c r="E3166" s="57">
        <v>4</v>
      </c>
      <c r="F3166" s="106" t="s">
        <v>22</v>
      </c>
      <c r="G3166" s="107" t="s">
        <v>11100</v>
      </c>
      <c r="H3166" s="106" t="s">
        <v>11101</v>
      </c>
      <c r="I3166" s="108" t="s">
        <v>25</v>
      </c>
      <c r="J3166" s="108" t="s">
        <v>26</v>
      </c>
      <c r="K3166" s="106" t="s">
        <v>27</v>
      </c>
      <c r="L3166" s="106" t="s">
        <v>88</v>
      </c>
      <c r="M3166" s="106" t="s">
        <v>59</v>
      </c>
      <c r="N3166" s="106" t="s">
        <v>59</v>
      </c>
      <c r="O3166" s="106" t="s">
        <v>59</v>
      </c>
      <c r="P3166" s="109">
        <v>42663.4375</v>
      </c>
      <c r="Q3166" s="106"/>
      <c r="R3166" s="109">
        <v>42738.90347222222</v>
      </c>
      <c r="S3166" s="109">
        <v>42703.45416666667</v>
      </c>
      <c r="T3166" s="106"/>
      <c r="U3166" s="106" t="s">
        <v>106</v>
      </c>
      <c r="V3166" s="106"/>
      <c r="W3166" s="110">
        <v>42668</v>
      </c>
      <c r="X3166" s="106">
        <v>0</v>
      </c>
      <c r="Y3166" s="106">
        <v>4</v>
      </c>
      <c r="Z3166" s="106" t="s">
        <v>11102</v>
      </c>
      <c r="AA3166" s="106"/>
      <c r="AB3166" s="106"/>
      <c r="AC3166" s="106"/>
      <c r="AD3166" s="106"/>
      <c r="AE3166" s="106"/>
      <c r="AF3166" s="106"/>
      <c r="AG3166" s="106"/>
      <c r="AH3166" s="106" t="s">
        <v>11103</v>
      </c>
    </row>
    <row r="3167" spans="1:34" ht="15.75" hidden="1" customHeight="1" x14ac:dyDescent="0.2">
      <c r="A3167" s="106" t="s">
        <v>33</v>
      </c>
      <c r="B3167" s="106" t="s">
        <v>108</v>
      </c>
      <c r="C3167" s="51">
        <f t="shared" si="85"/>
        <v>44</v>
      </c>
      <c r="D3167" s="57">
        <v>2016</v>
      </c>
      <c r="E3167" s="57">
        <v>4</v>
      </c>
      <c r="F3167" s="106" t="s">
        <v>22</v>
      </c>
      <c r="G3167" s="107" t="s">
        <v>11104</v>
      </c>
      <c r="H3167" s="106" t="s">
        <v>11105</v>
      </c>
      <c r="I3167" s="108" t="s">
        <v>25</v>
      </c>
      <c r="J3167" s="108" t="s">
        <v>26</v>
      </c>
      <c r="K3167" s="106" t="s">
        <v>27</v>
      </c>
      <c r="L3167" s="106" t="s">
        <v>88</v>
      </c>
      <c r="M3167" s="106" t="s">
        <v>59</v>
      </c>
      <c r="N3167" s="106" t="s">
        <v>59</v>
      </c>
      <c r="O3167" s="106" t="s">
        <v>59</v>
      </c>
      <c r="P3167" s="109">
        <v>42663.436805555553</v>
      </c>
      <c r="Q3167" s="106"/>
      <c r="R3167" s="109">
        <v>42738.904166666667</v>
      </c>
      <c r="S3167" s="109">
        <v>42668.905555555553</v>
      </c>
      <c r="T3167" s="106"/>
      <c r="U3167" s="106" t="s">
        <v>97</v>
      </c>
      <c r="V3167" s="106"/>
      <c r="W3167" s="110">
        <v>42668</v>
      </c>
      <c r="X3167" s="106">
        <v>0</v>
      </c>
      <c r="Y3167" s="106">
        <v>4</v>
      </c>
      <c r="Z3167" s="106" t="s">
        <v>11106</v>
      </c>
      <c r="AA3167" s="106"/>
      <c r="AB3167" s="106"/>
      <c r="AC3167" s="106"/>
      <c r="AD3167" s="106"/>
      <c r="AE3167" s="106"/>
      <c r="AF3167" s="106"/>
      <c r="AG3167" s="106"/>
      <c r="AH3167" s="106" t="s">
        <v>11107</v>
      </c>
    </row>
    <row r="3168" spans="1:34" ht="15.75" hidden="1" customHeight="1" x14ac:dyDescent="0.2">
      <c r="A3168" s="106" t="s">
        <v>33</v>
      </c>
      <c r="B3168" s="106" t="s">
        <v>41</v>
      </c>
      <c r="C3168" s="51">
        <f t="shared" si="85"/>
        <v>43</v>
      </c>
      <c r="D3168" s="57">
        <v>2016</v>
      </c>
      <c r="E3168" s="57">
        <v>4</v>
      </c>
      <c r="F3168" s="106" t="s">
        <v>22</v>
      </c>
      <c r="G3168" s="107" t="s">
        <v>11108</v>
      </c>
      <c r="H3168" s="106" t="s">
        <v>11109</v>
      </c>
      <c r="I3168" s="108" t="s">
        <v>25</v>
      </c>
      <c r="J3168" s="108" t="s">
        <v>26</v>
      </c>
      <c r="K3168" s="106" t="s">
        <v>27</v>
      </c>
      <c r="L3168" s="106" t="s">
        <v>37</v>
      </c>
      <c r="M3168" s="106" t="s">
        <v>29</v>
      </c>
      <c r="N3168" s="106" t="s">
        <v>38</v>
      </c>
      <c r="O3168" s="106" t="s">
        <v>38</v>
      </c>
      <c r="P3168" s="109">
        <v>42663.404861111114</v>
      </c>
      <c r="Q3168" s="106"/>
      <c r="R3168" s="109">
        <v>42738.904166666667</v>
      </c>
      <c r="S3168" s="109">
        <v>42663.459027777775</v>
      </c>
      <c r="T3168" s="106"/>
      <c r="U3168" s="106" t="s">
        <v>39</v>
      </c>
      <c r="V3168" s="106"/>
      <c r="W3168" s="110">
        <v>42664</v>
      </c>
      <c r="X3168" s="106">
        <v>0</v>
      </c>
      <c r="Y3168" s="106">
        <v>1</v>
      </c>
      <c r="Z3168" s="106"/>
      <c r="AA3168" s="106"/>
      <c r="AB3168" s="106"/>
      <c r="AC3168" s="106"/>
      <c r="AD3168" s="106"/>
      <c r="AE3168" s="106"/>
      <c r="AF3168" s="106"/>
      <c r="AG3168" s="106"/>
      <c r="AH3168" s="106" t="s">
        <v>11110</v>
      </c>
    </row>
    <row r="3169" spans="1:34" ht="15.75" customHeight="1" x14ac:dyDescent="0.2">
      <c r="A3169" s="106" t="s">
        <v>33</v>
      </c>
      <c r="B3169" s="106" t="s">
        <v>145</v>
      </c>
      <c r="C3169" s="51">
        <f t="shared" si="85"/>
        <v>43</v>
      </c>
      <c r="D3169" s="57">
        <v>2016</v>
      </c>
      <c r="E3169" s="57">
        <v>4</v>
      </c>
      <c r="F3169" s="106" t="s">
        <v>22</v>
      </c>
      <c r="G3169" s="107" t="s">
        <v>11111</v>
      </c>
      <c r="H3169" s="106" t="s">
        <v>11112</v>
      </c>
      <c r="I3169" s="108" t="s">
        <v>36</v>
      </c>
      <c r="J3169" s="108" t="s">
        <v>26</v>
      </c>
      <c r="K3169" s="106" t="s">
        <v>27</v>
      </c>
      <c r="L3169" s="106" t="s">
        <v>88</v>
      </c>
      <c r="M3169" s="106" t="s">
        <v>116</v>
      </c>
      <c r="N3169" s="106" t="s">
        <v>6504</v>
      </c>
      <c r="O3169" s="106" t="s">
        <v>6504</v>
      </c>
      <c r="P3169" s="109">
        <v>42663.313888888886</v>
      </c>
      <c r="Q3169" s="106"/>
      <c r="R3169" s="109">
        <v>42738.904861111114</v>
      </c>
      <c r="S3169" s="109">
        <v>42664.455555555556</v>
      </c>
      <c r="T3169" s="106"/>
      <c r="U3169" s="124" t="s">
        <v>10423</v>
      </c>
      <c r="V3169" s="106"/>
      <c r="W3169" s="106"/>
      <c r="X3169" s="106">
        <v>0</v>
      </c>
      <c r="Y3169" s="106">
        <v>3</v>
      </c>
      <c r="Z3169" s="106"/>
      <c r="AA3169" s="106"/>
      <c r="AB3169" s="106"/>
      <c r="AC3169" s="106"/>
      <c r="AD3169" s="106"/>
      <c r="AE3169" s="106"/>
      <c r="AF3169" s="106"/>
      <c r="AG3169" s="106"/>
      <c r="AH3169" s="106" t="s">
        <v>11113</v>
      </c>
    </row>
    <row r="3170" spans="1:34" ht="15.75" customHeight="1" x14ac:dyDescent="0.2">
      <c r="A3170" s="106" t="s">
        <v>33</v>
      </c>
      <c r="B3170" s="106" t="s">
        <v>6035</v>
      </c>
      <c r="C3170" s="51">
        <f t="shared" si="85"/>
        <v>43</v>
      </c>
      <c r="D3170" s="57">
        <v>2016</v>
      </c>
      <c r="E3170" s="57">
        <v>4</v>
      </c>
      <c r="F3170" s="106" t="s">
        <v>22</v>
      </c>
      <c r="G3170" s="107" t="s">
        <v>11114</v>
      </c>
      <c r="H3170" s="106" t="s">
        <v>11115</v>
      </c>
      <c r="I3170" s="108" t="s">
        <v>36</v>
      </c>
      <c r="J3170" s="108" t="s">
        <v>26</v>
      </c>
      <c r="K3170" s="106" t="s">
        <v>27</v>
      </c>
      <c r="L3170" s="106" t="s">
        <v>88</v>
      </c>
      <c r="M3170" s="106" t="s">
        <v>116</v>
      </c>
      <c r="N3170" s="106" t="s">
        <v>8020</v>
      </c>
      <c r="O3170" s="106" t="s">
        <v>8020</v>
      </c>
      <c r="P3170" s="109">
        <v>42663.195833333331</v>
      </c>
      <c r="Q3170" s="106"/>
      <c r="R3170" s="109">
        <v>42664.455555555556</v>
      </c>
      <c r="S3170" s="109">
        <v>42664.455555555556</v>
      </c>
      <c r="T3170" s="106"/>
      <c r="U3170" s="124" t="s">
        <v>10423</v>
      </c>
      <c r="V3170" s="106"/>
      <c r="W3170" s="106"/>
      <c r="X3170" s="106">
        <v>0</v>
      </c>
      <c r="Y3170" s="106">
        <v>4</v>
      </c>
      <c r="Z3170" s="106"/>
      <c r="AA3170" s="106"/>
      <c r="AB3170" s="106"/>
      <c r="AC3170" s="106"/>
      <c r="AD3170" s="106"/>
      <c r="AE3170" s="106"/>
      <c r="AF3170" s="106"/>
      <c r="AG3170" s="106"/>
      <c r="AH3170" s="106" t="s">
        <v>11116</v>
      </c>
    </row>
    <row r="3171" spans="1:34" ht="15.75" hidden="1" customHeight="1" x14ac:dyDescent="0.2">
      <c r="A3171" s="106" t="s">
        <v>33</v>
      </c>
      <c r="B3171" s="106" t="s">
        <v>108</v>
      </c>
      <c r="C3171" s="51">
        <f t="shared" si="85"/>
        <v>44</v>
      </c>
      <c r="D3171" s="57">
        <v>2016</v>
      </c>
      <c r="E3171" s="57">
        <v>4</v>
      </c>
      <c r="F3171" s="106" t="s">
        <v>22</v>
      </c>
      <c r="G3171" s="107" t="s">
        <v>11117</v>
      </c>
      <c r="H3171" s="106" t="s">
        <v>11118</v>
      </c>
      <c r="I3171" s="108" t="s">
        <v>25</v>
      </c>
      <c r="J3171" s="108" t="s">
        <v>26</v>
      </c>
      <c r="K3171" s="106" t="s">
        <v>27</v>
      </c>
      <c r="L3171" s="106" t="s">
        <v>88</v>
      </c>
      <c r="M3171" s="106" t="s">
        <v>59</v>
      </c>
      <c r="N3171" s="106" t="s">
        <v>59</v>
      </c>
      <c r="O3171" s="106" t="s">
        <v>59</v>
      </c>
      <c r="P3171" s="109">
        <v>42662.908333333333</v>
      </c>
      <c r="Q3171" s="106"/>
      <c r="R3171" s="109">
        <v>42738.906944444447</v>
      </c>
      <c r="S3171" s="109">
        <v>42670.481944444444</v>
      </c>
      <c r="T3171" s="106"/>
      <c r="U3171" s="106" t="s">
        <v>106</v>
      </c>
      <c r="V3171" s="106"/>
      <c r="W3171" s="110">
        <v>42668</v>
      </c>
      <c r="X3171" s="106">
        <v>0</v>
      </c>
      <c r="Y3171" s="106">
        <v>4</v>
      </c>
      <c r="Z3171" s="106" t="s">
        <v>11119</v>
      </c>
      <c r="AA3171" s="106"/>
      <c r="AB3171" s="106"/>
      <c r="AC3171" s="106"/>
      <c r="AD3171" s="106"/>
      <c r="AE3171" s="106"/>
      <c r="AF3171" s="106"/>
      <c r="AG3171" s="106"/>
      <c r="AH3171" s="106" t="s">
        <v>11120</v>
      </c>
    </row>
    <row r="3172" spans="1:34" ht="15.75" hidden="1" customHeight="1" x14ac:dyDescent="0.2">
      <c r="A3172" s="106" t="s">
        <v>33</v>
      </c>
      <c r="B3172" s="106" t="s">
        <v>108</v>
      </c>
      <c r="C3172" s="51">
        <f t="shared" si="85"/>
        <v>44</v>
      </c>
      <c r="D3172" s="57">
        <v>2016</v>
      </c>
      <c r="E3172" s="57">
        <v>4</v>
      </c>
      <c r="F3172" s="106" t="s">
        <v>22</v>
      </c>
      <c r="G3172" s="107" t="s">
        <v>11121</v>
      </c>
      <c r="H3172" s="106" t="s">
        <v>11122</v>
      </c>
      <c r="I3172" s="108" t="s">
        <v>25</v>
      </c>
      <c r="J3172" s="108" t="s">
        <v>26</v>
      </c>
      <c r="K3172" s="106" t="s">
        <v>27</v>
      </c>
      <c r="L3172" s="106" t="s">
        <v>88</v>
      </c>
      <c r="M3172" s="106" t="s">
        <v>59</v>
      </c>
      <c r="N3172" s="106" t="s">
        <v>59</v>
      </c>
      <c r="O3172" s="106" t="s">
        <v>59</v>
      </c>
      <c r="P3172" s="109">
        <v>42662.892361111109</v>
      </c>
      <c r="Q3172" s="106"/>
      <c r="R3172" s="109">
        <v>42738.906944444447</v>
      </c>
      <c r="S3172" s="109">
        <v>42668.904861111114</v>
      </c>
      <c r="T3172" s="106"/>
      <c r="U3172" s="106" t="s">
        <v>106</v>
      </c>
      <c r="V3172" s="106"/>
      <c r="W3172" s="110">
        <v>42668</v>
      </c>
      <c r="X3172" s="106">
        <v>0</v>
      </c>
      <c r="Y3172" s="106">
        <v>4</v>
      </c>
      <c r="Z3172" s="106" t="s">
        <v>11123</v>
      </c>
      <c r="AA3172" s="106"/>
      <c r="AB3172" s="106"/>
      <c r="AC3172" s="106"/>
      <c r="AD3172" s="106"/>
      <c r="AE3172" s="106"/>
      <c r="AF3172" s="106"/>
      <c r="AG3172" s="106"/>
      <c r="AH3172" s="106" t="s">
        <v>11124</v>
      </c>
    </row>
    <row r="3173" spans="1:34" ht="15.75" hidden="1" customHeight="1" x14ac:dyDescent="0.2">
      <c r="A3173" s="106" t="s">
        <v>33</v>
      </c>
      <c r="B3173" s="106" t="s">
        <v>108</v>
      </c>
      <c r="C3173" s="51">
        <f t="shared" si="85"/>
        <v>44</v>
      </c>
      <c r="D3173" s="57">
        <v>2016</v>
      </c>
      <c r="E3173" s="57">
        <v>4</v>
      </c>
      <c r="F3173" s="106" t="s">
        <v>22</v>
      </c>
      <c r="G3173" s="107" t="s">
        <v>11125</v>
      </c>
      <c r="H3173" s="106" t="s">
        <v>11126</v>
      </c>
      <c r="I3173" s="108" t="s">
        <v>25</v>
      </c>
      <c r="J3173" s="108" t="s">
        <v>26</v>
      </c>
      <c r="K3173" s="106" t="s">
        <v>27</v>
      </c>
      <c r="L3173" s="106" t="s">
        <v>88</v>
      </c>
      <c r="M3173" s="106" t="s">
        <v>59</v>
      </c>
      <c r="N3173" s="106" t="s">
        <v>59</v>
      </c>
      <c r="O3173" s="106" t="s">
        <v>59</v>
      </c>
      <c r="P3173" s="109">
        <v>42662.885416666664</v>
      </c>
      <c r="Q3173" s="106"/>
      <c r="R3173" s="109">
        <v>42738.907638888886</v>
      </c>
      <c r="S3173" s="109">
        <v>42668.90347222222</v>
      </c>
      <c r="T3173" s="106"/>
      <c r="U3173" s="106" t="s">
        <v>106</v>
      </c>
      <c r="V3173" s="106"/>
      <c r="W3173" s="110">
        <v>42668</v>
      </c>
      <c r="X3173" s="106">
        <v>0</v>
      </c>
      <c r="Y3173" s="106">
        <v>3</v>
      </c>
      <c r="Z3173" s="106" t="s">
        <v>11127</v>
      </c>
      <c r="AA3173" s="106"/>
      <c r="AB3173" s="106"/>
      <c r="AC3173" s="106"/>
      <c r="AD3173" s="106"/>
      <c r="AE3173" s="106"/>
      <c r="AF3173" s="106"/>
      <c r="AG3173" s="106"/>
      <c r="AH3173" s="106" t="s">
        <v>11128</v>
      </c>
    </row>
    <row r="3174" spans="1:34" ht="15.75" hidden="1" customHeight="1" x14ac:dyDescent="0.2">
      <c r="A3174" s="106" t="s">
        <v>33</v>
      </c>
      <c r="B3174" s="106" t="s">
        <v>5426</v>
      </c>
      <c r="C3174" s="51">
        <f t="shared" si="85"/>
        <v>43</v>
      </c>
      <c r="D3174" s="57">
        <v>2016</v>
      </c>
      <c r="E3174" s="57">
        <v>4</v>
      </c>
      <c r="F3174" s="106" t="s">
        <v>22</v>
      </c>
      <c r="G3174" s="107" t="s">
        <v>11129</v>
      </c>
      <c r="H3174" s="106" t="s">
        <v>11130</v>
      </c>
      <c r="I3174" s="108" t="s">
        <v>25</v>
      </c>
      <c r="J3174" s="108" t="s">
        <v>26</v>
      </c>
      <c r="K3174" s="106" t="s">
        <v>27</v>
      </c>
      <c r="L3174" s="106" t="s">
        <v>88</v>
      </c>
      <c r="M3174" s="106" t="s">
        <v>29</v>
      </c>
      <c r="N3174" s="106" t="s">
        <v>116</v>
      </c>
      <c r="O3174" s="106" t="s">
        <v>116</v>
      </c>
      <c r="P3174" s="109">
        <v>42662.799305555556</v>
      </c>
      <c r="Q3174" s="106"/>
      <c r="R3174" s="109">
        <v>42738.90902777778</v>
      </c>
      <c r="S3174" s="109">
        <v>42663.460416666669</v>
      </c>
      <c r="T3174" s="106"/>
      <c r="U3174" s="106" t="s">
        <v>111</v>
      </c>
      <c r="V3174" s="106"/>
      <c r="W3174" s="106"/>
      <c r="X3174" s="106">
        <v>0</v>
      </c>
      <c r="Y3174" s="106">
        <v>2</v>
      </c>
      <c r="Z3174" s="111" t="s">
        <v>11131</v>
      </c>
      <c r="AA3174" s="106"/>
      <c r="AB3174" s="106"/>
      <c r="AC3174" s="106"/>
      <c r="AD3174" s="106"/>
      <c r="AE3174" s="106"/>
      <c r="AF3174" s="106"/>
      <c r="AG3174" s="106"/>
      <c r="AH3174" s="106" t="s">
        <v>11132</v>
      </c>
    </row>
    <row r="3175" spans="1:34" ht="15.75" hidden="1" customHeight="1" x14ac:dyDescent="0.2">
      <c r="A3175" s="106" t="s">
        <v>33</v>
      </c>
      <c r="B3175" s="106" t="s">
        <v>41</v>
      </c>
      <c r="C3175" s="51">
        <f t="shared" si="85"/>
        <v>43</v>
      </c>
      <c r="D3175" s="57">
        <v>2016</v>
      </c>
      <c r="E3175" s="57">
        <v>4</v>
      </c>
      <c r="F3175" s="106" t="s">
        <v>22</v>
      </c>
      <c r="G3175" s="107" t="s">
        <v>11133</v>
      </c>
      <c r="H3175" s="106" t="s">
        <v>11134</v>
      </c>
      <c r="I3175" s="108" t="s">
        <v>25</v>
      </c>
      <c r="J3175" s="108" t="s">
        <v>26</v>
      </c>
      <c r="K3175" s="106" t="s">
        <v>27</v>
      </c>
      <c r="L3175" s="106" t="s">
        <v>37</v>
      </c>
      <c r="M3175" s="106" t="s">
        <v>29</v>
      </c>
      <c r="N3175" s="106" t="s">
        <v>38</v>
      </c>
      <c r="O3175" s="106" t="s">
        <v>38</v>
      </c>
      <c r="P3175" s="109">
        <v>42662.550694444442</v>
      </c>
      <c r="Q3175" s="106"/>
      <c r="R3175" s="109">
        <v>42738.90902777778</v>
      </c>
      <c r="S3175" s="109">
        <v>42662.695833333331</v>
      </c>
      <c r="T3175" s="106"/>
      <c r="U3175" s="106" t="s">
        <v>39</v>
      </c>
      <c r="V3175" s="106"/>
      <c r="W3175" s="110">
        <v>42662</v>
      </c>
      <c r="X3175" s="106">
        <v>0</v>
      </c>
      <c r="Y3175" s="106">
        <v>1</v>
      </c>
      <c r="Z3175" s="106"/>
      <c r="AA3175" s="106"/>
      <c r="AB3175" s="106"/>
      <c r="AC3175" s="106"/>
      <c r="AD3175" s="106"/>
      <c r="AE3175" s="106"/>
      <c r="AF3175" s="106"/>
      <c r="AG3175" s="106"/>
      <c r="AH3175" s="106" t="s">
        <v>11135</v>
      </c>
    </row>
    <row r="3176" spans="1:34" ht="15.75" customHeight="1" x14ac:dyDescent="0.2">
      <c r="A3176" s="106" t="s">
        <v>33</v>
      </c>
      <c r="B3176" s="106" t="s">
        <v>6457</v>
      </c>
      <c r="C3176" s="51">
        <f t="shared" si="85"/>
        <v>43</v>
      </c>
      <c r="D3176" s="57">
        <v>2016</v>
      </c>
      <c r="E3176" s="57">
        <v>4</v>
      </c>
      <c r="F3176" s="106" t="s">
        <v>22</v>
      </c>
      <c r="G3176" s="107" t="s">
        <v>11136</v>
      </c>
      <c r="H3176" s="106" t="s">
        <v>11137</v>
      </c>
      <c r="I3176" s="108" t="s">
        <v>25</v>
      </c>
      <c r="J3176" s="108" t="s">
        <v>26</v>
      </c>
      <c r="K3176" s="106" t="s">
        <v>27</v>
      </c>
      <c r="L3176" s="106" t="s">
        <v>88</v>
      </c>
      <c r="M3176" s="106" t="s">
        <v>7622</v>
      </c>
      <c r="N3176" s="106" t="s">
        <v>7622</v>
      </c>
      <c r="O3176" s="106" t="s">
        <v>7622</v>
      </c>
      <c r="P3176" s="109">
        <v>42662.468055555553</v>
      </c>
      <c r="Q3176" s="106"/>
      <c r="R3176" s="109">
        <v>42738.910416666666</v>
      </c>
      <c r="S3176" s="109">
        <v>42662.912499999999</v>
      </c>
      <c r="T3176" s="106"/>
      <c r="U3176" s="124" t="s">
        <v>10423</v>
      </c>
      <c r="V3176" s="106"/>
      <c r="W3176" s="106"/>
      <c r="X3176" s="106">
        <v>0</v>
      </c>
      <c r="Y3176" s="106">
        <v>2</v>
      </c>
      <c r="Z3176" s="106"/>
      <c r="AA3176" s="106"/>
      <c r="AB3176" s="106"/>
      <c r="AC3176" s="106"/>
      <c r="AD3176" s="106"/>
      <c r="AE3176" s="106"/>
      <c r="AF3176" s="106"/>
      <c r="AG3176" s="106"/>
      <c r="AH3176" s="106" t="s">
        <v>11138</v>
      </c>
    </row>
    <row r="3177" spans="1:34" ht="15.75" customHeight="1" x14ac:dyDescent="0.2">
      <c r="A3177" s="106" t="s">
        <v>33</v>
      </c>
      <c r="B3177" s="106" t="s">
        <v>6035</v>
      </c>
      <c r="C3177" s="51">
        <f t="shared" si="85"/>
        <v>44</v>
      </c>
      <c r="D3177" s="57">
        <v>2016</v>
      </c>
      <c r="E3177" s="57">
        <v>4</v>
      </c>
      <c r="F3177" s="106" t="s">
        <v>22</v>
      </c>
      <c r="G3177" s="107" t="s">
        <v>11139</v>
      </c>
      <c r="H3177" s="106" t="s">
        <v>11140</v>
      </c>
      <c r="I3177" s="108" t="s">
        <v>25</v>
      </c>
      <c r="J3177" s="108" t="s">
        <v>26</v>
      </c>
      <c r="K3177" s="106" t="s">
        <v>27</v>
      </c>
      <c r="L3177" s="106" t="s">
        <v>37</v>
      </c>
      <c r="M3177" s="106" t="s">
        <v>29</v>
      </c>
      <c r="N3177" s="106" t="s">
        <v>30</v>
      </c>
      <c r="O3177" s="106" t="s">
        <v>30</v>
      </c>
      <c r="P3177" s="109">
        <v>42661.890277777777</v>
      </c>
      <c r="Q3177" s="106"/>
      <c r="R3177" s="109">
        <v>42671.470138888886</v>
      </c>
      <c r="S3177" s="109">
        <v>42669.743055555555</v>
      </c>
      <c r="T3177" s="106"/>
      <c r="U3177" s="124" t="s">
        <v>10423</v>
      </c>
      <c r="V3177" s="106"/>
      <c r="W3177" s="110">
        <v>42662</v>
      </c>
      <c r="X3177" s="106">
        <v>0</v>
      </c>
      <c r="Y3177" s="106">
        <v>5</v>
      </c>
      <c r="Z3177" s="111" t="s">
        <v>11141</v>
      </c>
      <c r="AA3177" s="106"/>
      <c r="AB3177" s="106"/>
      <c r="AC3177" s="106"/>
      <c r="AD3177" s="106"/>
      <c r="AE3177" s="106"/>
      <c r="AF3177" s="106"/>
      <c r="AG3177" s="106"/>
      <c r="AH3177" s="106" t="s">
        <v>11142</v>
      </c>
    </row>
    <row r="3178" spans="1:34" ht="15.75" hidden="1" customHeight="1" x14ac:dyDescent="0.2">
      <c r="A3178" s="106" t="s">
        <v>33</v>
      </c>
      <c r="B3178" s="106" t="s">
        <v>56</v>
      </c>
      <c r="C3178" s="51">
        <f t="shared" si="85"/>
        <v>44</v>
      </c>
      <c r="D3178" s="57">
        <v>2016</v>
      </c>
      <c r="E3178" s="57">
        <v>4</v>
      </c>
      <c r="F3178" s="106" t="s">
        <v>22</v>
      </c>
      <c r="G3178" s="107" t="s">
        <v>11143</v>
      </c>
      <c r="H3178" s="106" t="s">
        <v>11144</v>
      </c>
      <c r="I3178" s="108" t="s">
        <v>25</v>
      </c>
      <c r="J3178" s="108" t="s">
        <v>26</v>
      </c>
      <c r="K3178" s="106" t="s">
        <v>27</v>
      </c>
      <c r="L3178" s="106" t="s">
        <v>37</v>
      </c>
      <c r="M3178" s="106" t="s">
        <v>29</v>
      </c>
      <c r="N3178" s="106" t="s">
        <v>74</v>
      </c>
      <c r="O3178" s="106" t="s">
        <v>74</v>
      </c>
      <c r="P3178" s="109">
        <v>42661.697222222225</v>
      </c>
      <c r="Q3178" s="106"/>
      <c r="R3178" s="109">
        <v>42671.470138888886</v>
      </c>
      <c r="S3178" s="109">
        <v>42667.502083333333</v>
      </c>
      <c r="T3178" s="106"/>
      <c r="U3178" s="106" t="s">
        <v>54</v>
      </c>
      <c r="V3178" s="106"/>
      <c r="W3178" s="110">
        <v>42667</v>
      </c>
      <c r="X3178" s="106">
        <v>0</v>
      </c>
      <c r="Y3178" s="106">
        <v>1</v>
      </c>
      <c r="Z3178" s="106"/>
      <c r="AA3178" s="106"/>
      <c r="AB3178" s="106"/>
      <c r="AC3178" s="106"/>
      <c r="AD3178" s="106"/>
      <c r="AE3178" s="106"/>
      <c r="AF3178" s="106"/>
      <c r="AG3178" s="106"/>
      <c r="AH3178" s="106" t="s">
        <v>11145</v>
      </c>
    </row>
    <row r="3179" spans="1:34" ht="15.75" hidden="1" customHeight="1" x14ac:dyDescent="0.2">
      <c r="A3179" s="106" t="s">
        <v>33</v>
      </c>
      <c r="B3179" s="106" t="s">
        <v>56</v>
      </c>
      <c r="C3179" s="51">
        <f t="shared" si="85"/>
        <v>43</v>
      </c>
      <c r="D3179" s="57">
        <v>2016</v>
      </c>
      <c r="E3179" s="57">
        <v>4</v>
      </c>
      <c r="F3179" s="106" t="s">
        <v>22</v>
      </c>
      <c r="G3179" s="107" t="s">
        <v>11146</v>
      </c>
      <c r="H3179" s="106" t="s">
        <v>11147</v>
      </c>
      <c r="I3179" s="108" t="s">
        <v>25</v>
      </c>
      <c r="J3179" s="108" t="s">
        <v>26</v>
      </c>
      <c r="K3179" s="106" t="s">
        <v>27</v>
      </c>
      <c r="L3179" s="106" t="s">
        <v>37</v>
      </c>
      <c r="M3179" s="106" t="s">
        <v>29</v>
      </c>
      <c r="N3179" s="106" t="s">
        <v>74</v>
      </c>
      <c r="O3179" s="106" t="s">
        <v>74</v>
      </c>
      <c r="P3179" s="109">
        <v>42661.695138888892</v>
      </c>
      <c r="Q3179" s="106"/>
      <c r="R3179" s="109">
        <v>42662.774305555555</v>
      </c>
      <c r="S3179" s="109">
        <v>42662.690972222219</v>
      </c>
      <c r="T3179" s="106"/>
      <c r="U3179" s="106" t="s">
        <v>54</v>
      </c>
      <c r="V3179" s="106"/>
      <c r="W3179" s="110">
        <v>42662</v>
      </c>
      <c r="X3179" s="106">
        <v>0</v>
      </c>
      <c r="Y3179" s="106">
        <v>1</v>
      </c>
      <c r="Z3179" s="106"/>
      <c r="AA3179" s="106"/>
      <c r="AB3179" s="106"/>
      <c r="AC3179" s="106"/>
      <c r="AD3179" s="106"/>
      <c r="AE3179" s="106"/>
      <c r="AF3179" s="106"/>
      <c r="AG3179" s="106"/>
      <c r="AH3179" s="106" t="s">
        <v>11148</v>
      </c>
    </row>
    <row r="3180" spans="1:34" ht="15.75" customHeight="1" x14ac:dyDescent="0.2">
      <c r="A3180" s="106" t="s">
        <v>71</v>
      </c>
      <c r="B3180" s="106" t="s">
        <v>120</v>
      </c>
      <c r="C3180" s="51">
        <f t="shared" si="85"/>
        <v>44</v>
      </c>
      <c r="D3180" s="57">
        <v>2016</v>
      </c>
      <c r="E3180" s="57">
        <v>4</v>
      </c>
      <c r="F3180" s="106" t="s">
        <v>22</v>
      </c>
      <c r="G3180" s="107" t="s">
        <v>11149</v>
      </c>
      <c r="H3180" s="106" t="s">
        <v>11150</v>
      </c>
      <c r="I3180" s="108" t="s">
        <v>25</v>
      </c>
      <c r="J3180" s="108" t="s">
        <v>26</v>
      </c>
      <c r="K3180" s="106" t="s">
        <v>27</v>
      </c>
      <c r="L3180" s="106" t="s">
        <v>88</v>
      </c>
      <c r="M3180" s="106" t="s">
        <v>7622</v>
      </c>
      <c r="N3180" s="106" t="s">
        <v>116</v>
      </c>
      <c r="O3180" s="106" t="s">
        <v>116</v>
      </c>
      <c r="P3180" s="109">
        <v>42661.694444444445</v>
      </c>
      <c r="Q3180" s="106"/>
      <c r="R3180" s="109">
        <v>42738.911111111112</v>
      </c>
      <c r="S3180" s="109">
        <v>42670.361111111109</v>
      </c>
      <c r="T3180" s="106"/>
      <c r="U3180" s="124" t="s">
        <v>10423</v>
      </c>
      <c r="V3180" s="106"/>
      <c r="W3180" s="106"/>
      <c r="X3180" s="106">
        <v>0</v>
      </c>
      <c r="Y3180" s="106">
        <v>3</v>
      </c>
      <c r="Z3180" s="111" t="s">
        <v>11151</v>
      </c>
      <c r="AA3180" s="106"/>
      <c r="AB3180" s="106"/>
      <c r="AC3180" s="106"/>
      <c r="AD3180" s="106"/>
      <c r="AE3180" s="106"/>
      <c r="AF3180" s="106" t="s">
        <v>11152</v>
      </c>
      <c r="AG3180" s="106"/>
      <c r="AH3180" s="106" t="s">
        <v>11153</v>
      </c>
    </row>
    <row r="3181" spans="1:34" ht="15.75" hidden="1" customHeight="1" x14ac:dyDescent="0.2">
      <c r="A3181" s="106" t="s">
        <v>33</v>
      </c>
      <c r="B3181" s="106" t="s">
        <v>56</v>
      </c>
      <c r="C3181" s="51">
        <f t="shared" si="85"/>
        <v>43</v>
      </c>
      <c r="D3181" s="57">
        <v>2016</v>
      </c>
      <c r="E3181" s="57">
        <v>4</v>
      </c>
      <c r="F3181" s="106" t="s">
        <v>22</v>
      </c>
      <c r="G3181" s="107" t="s">
        <v>11154</v>
      </c>
      <c r="H3181" s="106" t="s">
        <v>11155</v>
      </c>
      <c r="I3181" s="108" t="s">
        <v>25</v>
      </c>
      <c r="J3181" s="108" t="s">
        <v>26</v>
      </c>
      <c r="K3181" s="106" t="s">
        <v>27</v>
      </c>
      <c r="L3181" s="106" t="s">
        <v>37</v>
      </c>
      <c r="M3181" s="106" t="s">
        <v>29</v>
      </c>
      <c r="N3181" s="106" t="s">
        <v>74</v>
      </c>
      <c r="O3181" s="106" t="s">
        <v>74</v>
      </c>
      <c r="P3181" s="109">
        <v>42661.693055555559</v>
      </c>
      <c r="Q3181" s="106"/>
      <c r="R3181" s="109">
        <v>42662.774305555555</v>
      </c>
      <c r="S3181" s="109">
        <v>42662.695833333331</v>
      </c>
      <c r="T3181" s="106"/>
      <c r="U3181" s="106" t="s">
        <v>54</v>
      </c>
      <c r="V3181" s="106"/>
      <c r="W3181" s="110">
        <v>42662</v>
      </c>
      <c r="X3181" s="106">
        <v>0</v>
      </c>
      <c r="Y3181" s="106">
        <v>2</v>
      </c>
      <c r="Z3181" s="106"/>
      <c r="AA3181" s="106"/>
      <c r="AB3181" s="106"/>
      <c r="AC3181" s="106"/>
      <c r="AD3181" s="106"/>
      <c r="AE3181" s="106"/>
      <c r="AF3181" s="106"/>
      <c r="AG3181" s="106"/>
      <c r="AH3181" s="106" t="s">
        <v>11156</v>
      </c>
    </row>
    <row r="3182" spans="1:34" ht="15.75" hidden="1" customHeight="1" x14ac:dyDescent="0.2">
      <c r="A3182" s="106" t="s">
        <v>33</v>
      </c>
      <c r="B3182" s="106" t="s">
        <v>56</v>
      </c>
      <c r="C3182" s="51">
        <f t="shared" si="85"/>
        <v>43</v>
      </c>
      <c r="D3182" s="57">
        <v>2016</v>
      </c>
      <c r="E3182" s="57">
        <v>4</v>
      </c>
      <c r="F3182" s="106" t="s">
        <v>22</v>
      </c>
      <c r="G3182" s="107" t="s">
        <v>11157</v>
      </c>
      <c r="H3182" s="106" t="s">
        <v>11158</v>
      </c>
      <c r="I3182" s="108" t="s">
        <v>25</v>
      </c>
      <c r="J3182" s="108" t="s">
        <v>26</v>
      </c>
      <c r="K3182" s="106" t="s">
        <v>27</v>
      </c>
      <c r="L3182" s="106" t="s">
        <v>37</v>
      </c>
      <c r="M3182" s="106" t="s">
        <v>29</v>
      </c>
      <c r="N3182" s="106" t="s">
        <v>202</v>
      </c>
      <c r="O3182" s="106" t="s">
        <v>202</v>
      </c>
      <c r="P3182" s="109">
        <v>42661.675694444442</v>
      </c>
      <c r="Q3182" s="106"/>
      <c r="R3182" s="109">
        <v>42671.474305555559</v>
      </c>
      <c r="S3182" s="109">
        <v>42663.474999999999</v>
      </c>
      <c r="T3182" s="106"/>
      <c r="U3182" s="106" t="s">
        <v>54</v>
      </c>
      <c r="V3182" s="106"/>
      <c r="W3182" s="110">
        <v>42667</v>
      </c>
      <c r="X3182" s="106">
        <v>0</v>
      </c>
      <c r="Y3182" s="106">
        <v>6</v>
      </c>
      <c r="Z3182" s="106"/>
      <c r="AA3182" s="106"/>
      <c r="AB3182" s="106"/>
      <c r="AC3182" s="106"/>
      <c r="AD3182" s="106"/>
      <c r="AE3182" s="106"/>
      <c r="AF3182" s="106"/>
      <c r="AG3182" s="106"/>
      <c r="AH3182" s="106" t="s">
        <v>11159</v>
      </c>
    </row>
    <row r="3183" spans="1:34" ht="15.75" customHeight="1" x14ac:dyDescent="0.2">
      <c r="A3183" s="106" t="s">
        <v>219</v>
      </c>
      <c r="B3183" s="106" t="s">
        <v>120</v>
      </c>
      <c r="C3183" s="51">
        <f t="shared" si="85"/>
        <v>45</v>
      </c>
      <c r="D3183" s="57">
        <v>2016</v>
      </c>
      <c r="E3183" s="57">
        <v>4</v>
      </c>
      <c r="F3183" s="106" t="s">
        <v>22</v>
      </c>
      <c r="G3183" s="107" t="s">
        <v>11160</v>
      </c>
      <c r="H3183" s="106" t="s">
        <v>11161</v>
      </c>
      <c r="I3183" s="108" t="s">
        <v>25</v>
      </c>
      <c r="J3183" s="108" t="s">
        <v>26</v>
      </c>
      <c r="K3183" s="106" t="s">
        <v>27</v>
      </c>
      <c r="L3183" s="106" t="s">
        <v>88</v>
      </c>
      <c r="M3183" s="106" t="s">
        <v>7622</v>
      </c>
      <c r="N3183" s="106" t="s">
        <v>116</v>
      </c>
      <c r="O3183" s="106" t="s">
        <v>116</v>
      </c>
      <c r="P3183" s="109">
        <v>42661.432638888888</v>
      </c>
      <c r="Q3183" s="106"/>
      <c r="R3183" s="109">
        <v>42738.911111111112</v>
      </c>
      <c r="S3183" s="109">
        <v>42676.84375</v>
      </c>
      <c r="T3183" s="106"/>
      <c r="U3183" s="124" t="s">
        <v>10423</v>
      </c>
      <c r="V3183" s="106"/>
      <c r="W3183" s="106"/>
      <c r="X3183" s="106">
        <v>0</v>
      </c>
      <c r="Y3183" s="106">
        <v>3</v>
      </c>
      <c r="Z3183" s="111" t="s">
        <v>11162</v>
      </c>
      <c r="AA3183" s="106"/>
      <c r="AB3183" s="106"/>
      <c r="AC3183" s="106"/>
      <c r="AD3183" s="106"/>
      <c r="AE3183" s="106"/>
      <c r="AF3183" s="106" t="s">
        <v>11163</v>
      </c>
      <c r="AG3183" s="106"/>
      <c r="AH3183" s="106" t="s">
        <v>11164</v>
      </c>
    </row>
    <row r="3184" spans="1:34" ht="15.75" customHeight="1" x14ac:dyDescent="0.2">
      <c r="A3184" s="106" t="s">
        <v>33</v>
      </c>
      <c r="B3184" s="106" t="s">
        <v>2726</v>
      </c>
      <c r="C3184" s="51">
        <f t="shared" si="85"/>
        <v>43</v>
      </c>
      <c r="D3184" s="57">
        <v>2016</v>
      </c>
      <c r="E3184" s="57">
        <v>4</v>
      </c>
      <c r="F3184" s="106" t="s">
        <v>22</v>
      </c>
      <c r="G3184" s="107" t="s">
        <v>11165</v>
      </c>
      <c r="H3184" s="106" t="s">
        <v>11166</v>
      </c>
      <c r="I3184" s="108" t="s">
        <v>36</v>
      </c>
      <c r="J3184" s="108" t="s">
        <v>26</v>
      </c>
      <c r="K3184" s="106" t="s">
        <v>27</v>
      </c>
      <c r="L3184" s="106" t="s">
        <v>88</v>
      </c>
      <c r="M3184" s="106" t="s">
        <v>116</v>
      </c>
      <c r="N3184" s="106" t="s">
        <v>4712</v>
      </c>
      <c r="O3184" s="106" t="s">
        <v>4712</v>
      </c>
      <c r="P3184" s="109">
        <v>42660.174305555556</v>
      </c>
      <c r="Q3184" s="106"/>
      <c r="R3184" s="109">
        <v>42738.911805555559</v>
      </c>
      <c r="S3184" s="109">
        <v>42662.435416666667</v>
      </c>
      <c r="T3184" s="106"/>
      <c r="U3184" s="124" t="s">
        <v>10423</v>
      </c>
      <c r="V3184" s="106"/>
      <c r="W3184" s="106"/>
      <c r="X3184" s="106">
        <v>0</v>
      </c>
      <c r="Y3184" s="106">
        <v>4</v>
      </c>
      <c r="Z3184" s="106"/>
      <c r="AA3184" s="106"/>
      <c r="AB3184" s="106"/>
      <c r="AC3184" s="106"/>
      <c r="AD3184" s="106"/>
      <c r="AE3184" s="106"/>
      <c r="AF3184" s="106"/>
      <c r="AG3184" s="106"/>
      <c r="AH3184" s="106" t="s">
        <v>11167</v>
      </c>
    </row>
    <row r="3185" spans="1:34" ht="15.75" customHeight="1" x14ac:dyDescent="0.2">
      <c r="A3185" s="106" t="s">
        <v>33</v>
      </c>
      <c r="B3185" s="106" t="s">
        <v>2726</v>
      </c>
      <c r="C3185" s="51">
        <f t="shared" si="85"/>
        <v>44</v>
      </c>
      <c r="D3185" s="57">
        <v>2016</v>
      </c>
      <c r="E3185" s="57">
        <v>4</v>
      </c>
      <c r="F3185" s="106" t="s">
        <v>22</v>
      </c>
      <c r="G3185" s="107" t="s">
        <v>11168</v>
      </c>
      <c r="H3185" s="106" t="s">
        <v>11169</v>
      </c>
      <c r="I3185" s="108" t="s">
        <v>36</v>
      </c>
      <c r="J3185" s="108" t="s">
        <v>26</v>
      </c>
      <c r="K3185" s="106" t="s">
        <v>27</v>
      </c>
      <c r="L3185" s="106" t="s">
        <v>37</v>
      </c>
      <c r="M3185" s="106" t="s">
        <v>29</v>
      </c>
      <c r="N3185" s="106" t="s">
        <v>4712</v>
      </c>
      <c r="O3185" s="106" t="s">
        <v>4712</v>
      </c>
      <c r="P3185" s="109">
        <v>42660.177777777775</v>
      </c>
      <c r="Q3185" s="106"/>
      <c r="R3185" s="109">
        <v>42738.911805555559</v>
      </c>
      <c r="S3185" s="109">
        <v>42667.706250000003</v>
      </c>
      <c r="T3185" s="106"/>
      <c r="U3185" s="124" t="s">
        <v>10423</v>
      </c>
      <c r="V3185" s="106"/>
      <c r="W3185" s="106"/>
      <c r="X3185" s="106">
        <v>0</v>
      </c>
      <c r="Y3185" s="106">
        <v>4</v>
      </c>
      <c r="Z3185" s="106"/>
      <c r="AA3185" s="106"/>
      <c r="AB3185" s="106"/>
      <c r="AC3185" s="106"/>
      <c r="AD3185" s="106"/>
      <c r="AE3185" s="106"/>
      <c r="AF3185" s="106"/>
      <c r="AG3185" s="106"/>
      <c r="AH3185" s="106" t="s">
        <v>11170</v>
      </c>
    </row>
    <row r="3186" spans="1:34" ht="15.75" customHeight="1" x14ac:dyDescent="0.2">
      <c r="A3186" s="106" t="s">
        <v>33</v>
      </c>
      <c r="B3186" s="106" t="s">
        <v>2726</v>
      </c>
      <c r="C3186" s="51">
        <f t="shared" si="85"/>
        <v>43</v>
      </c>
      <c r="D3186" s="57">
        <v>2016</v>
      </c>
      <c r="E3186" s="57">
        <v>4</v>
      </c>
      <c r="F3186" s="106" t="s">
        <v>22</v>
      </c>
      <c r="G3186" s="107" t="s">
        <v>11171</v>
      </c>
      <c r="H3186" s="106" t="s">
        <v>11166</v>
      </c>
      <c r="I3186" s="108" t="s">
        <v>36</v>
      </c>
      <c r="J3186" s="108" t="s">
        <v>26</v>
      </c>
      <c r="K3186" s="106" t="s">
        <v>27</v>
      </c>
      <c r="L3186" s="106" t="s">
        <v>88</v>
      </c>
      <c r="M3186" s="106" t="s">
        <v>4712</v>
      </c>
      <c r="N3186" s="106" t="s">
        <v>4712</v>
      </c>
      <c r="O3186" s="106" t="s">
        <v>4712</v>
      </c>
      <c r="P3186" s="109">
        <v>42660.179166666669</v>
      </c>
      <c r="Q3186" s="106"/>
      <c r="R3186" s="109">
        <v>42738.911805555559</v>
      </c>
      <c r="S3186" s="109">
        <v>42660.645833333336</v>
      </c>
      <c r="T3186" s="106"/>
      <c r="U3186" s="124" t="s">
        <v>10423</v>
      </c>
      <c r="V3186" s="106"/>
      <c r="W3186" s="106"/>
      <c r="X3186" s="106">
        <v>0</v>
      </c>
      <c r="Y3186" s="106">
        <v>4</v>
      </c>
      <c r="Z3186" s="106"/>
      <c r="AA3186" s="106"/>
      <c r="AB3186" s="106"/>
      <c r="AC3186" s="106"/>
      <c r="AD3186" s="106"/>
      <c r="AE3186" s="106"/>
      <c r="AF3186" s="106"/>
      <c r="AG3186" s="106"/>
      <c r="AH3186" s="106" t="s">
        <v>11172</v>
      </c>
    </row>
    <row r="3187" spans="1:34" ht="15.75" customHeight="1" x14ac:dyDescent="0.2">
      <c r="A3187" s="106" t="s">
        <v>33</v>
      </c>
      <c r="B3187" s="106" t="s">
        <v>2726</v>
      </c>
      <c r="C3187" s="51">
        <f t="shared" si="85"/>
        <v>43</v>
      </c>
      <c r="D3187" s="57">
        <v>2016</v>
      </c>
      <c r="E3187" s="57">
        <v>4</v>
      </c>
      <c r="F3187" s="106" t="s">
        <v>22</v>
      </c>
      <c r="G3187" s="107" t="s">
        <v>11173</v>
      </c>
      <c r="H3187" s="106" t="s">
        <v>11166</v>
      </c>
      <c r="I3187" s="108" t="s">
        <v>36</v>
      </c>
      <c r="J3187" s="108" t="s">
        <v>26</v>
      </c>
      <c r="K3187" s="106" t="s">
        <v>27</v>
      </c>
      <c r="L3187" s="106" t="s">
        <v>88</v>
      </c>
      <c r="M3187" s="106" t="s">
        <v>4712</v>
      </c>
      <c r="N3187" s="106" t="s">
        <v>4712</v>
      </c>
      <c r="O3187" s="106" t="s">
        <v>4712</v>
      </c>
      <c r="P3187" s="109">
        <v>42660.178472222222</v>
      </c>
      <c r="Q3187" s="106"/>
      <c r="R3187" s="109">
        <v>42738.912499999999</v>
      </c>
      <c r="S3187" s="109">
        <v>42660.645833333336</v>
      </c>
      <c r="T3187" s="106"/>
      <c r="U3187" s="124" t="s">
        <v>10423</v>
      </c>
      <c r="V3187" s="106"/>
      <c r="W3187" s="106"/>
      <c r="X3187" s="106">
        <v>0</v>
      </c>
      <c r="Y3187" s="106">
        <v>4</v>
      </c>
      <c r="Z3187" s="106"/>
      <c r="AA3187" s="106"/>
      <c r="AB3187" s="106"/>
      <c r="AC3187" s="106"/>
      <c r="AD3187" s="106"/>
      <c r="AE3187" s="106"/>
      <c r="AF3187" s="106"/>
      <c r="AG3187" s="106"/>
      <c r="AH3187" s="106" t="s">
        <v>11174</v>
      </c>
    </row>
    <row r="3188" spans="1:34" ht="15.75" customHeight="1" x14ac:dyDescent="0.2">
      <c r="A3188" s="106" t="s">
        <v>33</v>
      </c>
      <c r="B3188" s="106" t="s">
        <v>6457</v>
      </c>
      <c r="C3188" s="51">
        <f t="shared" si="85"/>
        <v>44</v>
      </c>
      <c r="D3188" s="57">
        <v>2016</v>
      </c>
      <c r="E3188" s="57">
        <v>4</v>
      </c>
      <c r="F3188" s="106" t="s">
        <v>22</v>
      </c>
      <c r="G3188" s="107" t="s">
        <v>11175</v>
      </c>
      <c r="H3188" s="106" t="s">
        <v>11176</v>
      </c>
      <c r="I3188" s="108" t="s">
        <v>25</v>
      </c>
      <c r="J3188" s="108" t="s">
        <v>26</v>
      </c>
      <c r="K3188" s="106" t="s">
        <v>27</v>
      </c>
      <c r="L3188" s="106" t="s">
        <v>88</v>
      </c>
      <c r="M3188" s="106" t="s">
        <v>7622</v>
      </c>
      <c r="N3188" s="106" t="s">
        <v>7622</v>
      </c>
      <c r="O3188" s="106" t="s">
        <v>7622</v>
      </c>
      <c r="P3188" s="109">
        <v>42660.525694444441</v>
      </c>
      <c r="Q3188" s="106"/>
      <c r="R3188" s="109">
        <v>42738.912499999999</v>
      </c>
      <c r="S3188" s="109">
        <v>42669.902083333334</v>
      </c>
      <c r="T3188" s="106"/>
      <c r="U3188" s="124" t="s">
        <v>10423</v>
      </c>
      <c r="V3188" s="106"/>
      <c r="W3188" s="106"/>
      <c r="X3188" s="106">
        <v>1</v>
      </c>
      <c r="Y3188" s="106">
        <v>2</v>
      </c>
      <c r="Z3188" s="106"/>
      <c r="AA3188" s="106"/>
      <c r="AB3188" s="106"/>
      <c r="AC3188" s="106"/>
      <c r="AD3188" s="106"/>
      <c r="AE3188" s="106"/>
      <c r="AF3188" s="106"/>
      <c r="AG3188" s="106"/>
      <c r="AH3188" s="106" t="s">
        <v>11177</v>
      </c>
    </row>
    <row r="3189" spans="1:34" ht="15.75" hidden="1" customHeight="1" x14ac:dyDescent="0.2">
      <c r="A3189" s="106" t="s">
        <v>33</v>
      </c>
      <c r="B3189" s="106" t="s">
        <v>3324</v>
      </c>
      <c r="C3189" s="51">
        <f t="shared" si="85"/>
        <v>44</v>
      </c>
      <c r="D3189" s="57">
        <v>2016</v>
      </c>
      <c r="E3189" s="57">
        <v>4</v>
      </c>
      <c r="F3189" s="106" t="s">
        <v>22</v>
      </c>
      <c r="G3189" s="107" t="s">
        <v>11178</v>
      </c>
      <c r="H3189" s="106" t="s">
        <v>11179</v>
      </c>
      <c r="I3189" s="108" t="s">
        <v>25</v>
      </c>
      <c r="J3189" s="108" t="s">
        <v>26</v>
      </c>
      <c r="K3189" s="106" t="s">
        <v>27</v>
      </c>
      <c r="L3189" s="106" t="s">
        <v>37</v>
      </c>
      <c r="M3189" s="106" t="s">
        <v>29</v>
      </c>
      <c r="N3189" s="106" t="s">
        <v>38</v>
      </c>
      <c r="O3189" s="106" t="s">
        <v>38</v>
      </c>
      <c r="P3189" s="109">
        <v>42660.425000000003</v>
      </c>
      <c r="Q3189" s="106"/>
      <c r="R3189" s="109">
        <v>42671.474305555559</v>
      </c>
      <c r="S3189" s="109">
        <v>42668.525694444441</v>
      </c>
      <c r="T3189" s="106"/>
      <c r="U3189" s="106" t="s">
        <v>39</v>
      </c>
      <c r="V3189" s="106"/>
      <c r="W3189" s="110">
        <v>42664</v>
      </c>
      <c r="X3189" s="106">
        <v>0</v>
      </c>
      <c r="Y3189" s="106">
        <v>1</v>
      </c>
      <c r="Z3189" s="106"/>
      <c r="AA3189" s="106"/>
      <c r="AB3189" s="106"/>
      <c r="AC3189" s="106"/>
      <c r="AD3189" s="106"/>
      <c r="AE3189" s="106"/>
      <c r="AF3189" s="106"/>
      <c r="AG3189" s="106"/>
      <c r="AH3189" s="106" t="s">
        <v>11180</v>
      </c>
    </row>
    <row r="3190" spans="1:34" ht="15.75" customHeight="1" x14ac:dyDescent="0.2">
      <c r="A3190" s="106" t="s">
        <v>33</v>
      </c>
      <c r="B3190" s="106" t="s">
        <v>145</v>
      </c>
      <c r="C3190" s="51">
        <f t="shared" si="85"/>
        <v>43</v>
      </c>
      <c r="D3190" s="57">
        <v>2016</v>
      </c>
      <c r="E3190" s="57">
        <v>4</v>
      </c>
      <c r="F3190" s="106" t="s">
        <v>22</v>
      </c>
      <c r="G3190" s="107" t="s">
        <v>11181</v>
      </c>
      <c r="H3190" s="106" t="s">
        <v>11182</v>
      </c>
      <c r="I3190" s="108" t="s">
        <v>36</v>
      </c>
      <c r="J3190" s="108" t="s">
        <v>26</v>
      </c>
      <c r="K3190" s="106" t="s">
        <v>27</v>
      </c>
      <c r="L3190" s="106" t="s">
        <v>88</v>
      </c>
      <c r="M3190" s="106" t="s">
        <v>29</v>
      </c>
      <c r="N3190" s="106" t="s">
        <v>116</v>
      </c>
      <c r="O3190" s="106" t="s">
        <v>116</v>
      </c>
      <c r="P3190" s="109">
        <v>42660.411111111112</v>
      </c>
      <c r="Q3190" s="106"/>
      <c r="R3190" s="109">
        <v>42738.913194444445</v>
      </c>
      <c r="S3190" s="109">
        <v>42662.816666666666</v>
      </c>
      <c r="T3190" s="106"/>
      <c r="U3190" s="124" t="s">
        <v>10423</v>
      </c>
      <c r="V3190" s="106"/>
      <c r="W3190" s="106"/>
      <c r="X3190" s="106">
        <v>0</v>
      </c>
      <c r="Y3190" s="106">
        <v>2</v>
      </c>
      <c r="Z3190" s="106"/>
      <c r="AA3190" s="106"/>
      <c r="AB3190" s="106"/>
      <c r="AC3190" s="106"/>
      <c r="AD3190" s="106"/>
      <c r="AE3190" s="106"/>
      <c r="AF3190" s="106"/>
      <c r="AG3190" s="106"/>
      <c r="AH3190" s="106" t="s">
        <v>11183</v>
      </c>
    </row>
    <row r="3191" spans="1:34" ht="15.75" customHeight="1" x14ac:dyDescent="0.2">
      <c r="A3191" s="106" t="s">
        <v>33</v>
      </c>
      <c r="B3191" s="106" t="s">
        <v>10575</v>
      </c>
      <c r="C3191" s="51">
        <f t="shared" si="85"/>
        <v>43</v>
      </c>
      <c r="D3191" s="57">
        <v>2016</v>
      </c>
      <c r="E3191" s="57">
        <v>4</v>
      </c>
      <c r="F3191" s="106" t="s">
        <v>22</v>
      </c>
      <c r="G3191" s="107" t="s">
        <v>11184</v>
      </c>
      <c r="H3191" s="106" t="s">
        <v>11185</v>
      </c>
      <c r="I3191" s="108" t="s">
        <v>36</v>
      </c>
      <c r="J3191" s="108" t="s">
        <v>26</v>
      </c>
      <c r="K3191" s="106" t="s">
        <v>27</v>
      </c>
      <c r="L3191" s="106" t="s">
        <v>88</v>
      </c>
      <c r="M3191" s="106" t="s">
        <v>29</v>
      </c>
      <c r="N3191" s="106" t="s">
        <v>116</v>
      </c>
      <c r="O3191" s="106" t="s">
        <v>116</v>
      </c>
      <c r="P3191" s="109">
        <v>42660.408333333333</v>
      </c>
      <c r="Q3191" s="106"/>
      <c r="R3191" s="109">
        <v>42660.804861111108</v>
      </c>
      <c r="S3191" s="109">
        <v>42660.595833333333</v>
      </c>
      <c r="T3191" s="106"/>
      <c r="U3191" s="124" t="s">
        <v>10423</v>
      </c>
      <c r="V3191" s="106"/>
      <c r="W3191" s="110">
        <v>42661</v>
      </c>
      <c r="X3191" s="106">
        <v>0</v>
      </c>
      <c r="Y3191" s="106">
        <v>2</v>
      </c>
      <c r="Z3191" s="111" t="s">
        <v>11186</v>
      </c>
      <c r="AA3191" s="106"/>
      <c r="AB3191" s="106"/>
      <c r="AC3191" s="106"/>
      <c r="AD3191" s="106"/>
      <c r="AE3191" s="106"/>
      <c r="AF3191" s="106"/>
      <c r="AG3191" s="106"/>
      <c r="AH3191" s="106" t="s">
        <v>11187</v>
      </c>
    </row>
    <row r="3192" spans="1:34" ht="15.75" hidden="1" customHeight="1" x14ac:dyDescent="0.2">
      <c r="A3192" s="106" t="s">
        <v>33</v>
      </c>
      <c r="B3192" s="106" t="s">
        <v>108</v>
      </c>
      <c r="C3192" s="51">
        <f t="shared" si="85"/>
        <v>44</v>
      </c>
      <c r="D3192" s="57">
        <v>2016</v>
      </c>
      <c r="E3192" s="57">
        <v>4</v>
      </c>
      <c r="F3192" s="106" t="s">
        <v>22</v>
      </c>
      <c r="G3192" s="107" t="s">
        <v>11188</v>
      </c>
      <c r="H3192" s="106" t="s">
        <v>11189</v>
      </c>
      <c r="I3192" s="108" t="s">
        <v>25</v>
      </c>
      <c r="J3192" s="108" t="s">
        <v>26</v>
      </c>
      <c r="K3192" s="106" t="s">
        <v>27</v>
      </c>
      <c r="L3192" s="106" t="s">
        <v>88</v>
      </c>
      <c r="M3192" s="106" t="s">
        <v>7450</v>
      </c>
      <c r="N3192" s="106" t="s">
        <v>7450</v>
      </c>
      <c r="O3192" s="106" t="s">
        <v>7450</v>
      </c>
      <c r="P3192" s="109">
        <v>42657.619444444441</v>
      </c>
      <c r="Q3192" s="106"/>
      <c r="R3192" s="109">
        <v>42738.913888888892</v>
      </c>
      <c r="S3192" s="109">
        <v>42669.540972222225</v>
      </c>
      <c r="T3192" s="106"/>
      <c r="U3192" s="106" t="s">
        <v>106</v>
      </c>
      <c r="V3192" s="106"/>
      <c r="W3192" s="110">
        <v>42668</v>
      </c>
      <c r="X3192" s="106">
        <v>0</v>
      </c>
      <c r="Y3192" s="106">
        <v>5</v>
      </c>
      <c r="Z3192" s="106" t="s">
        <v>11190</v>
      </c>
      <c r="AA3192" s="106"/>
      <c r="AB3192" s="106"/>
      <c r="AC3192" s="106"/>
      <c r="AD3192" s="106"/>
      <c r="AE3192" s="106"/>
      <c r="AF3192" s="106"/>
      <c r="AG3192" s="106"/>
      <c r="AH3192" s="106" t="s">
        <v>11191</v>
      </c>
    </row>
    <row r="3193" spans="1:34" ht="15.75" customHeight="1" x14ac:dyDescent="0.2">
      <c r="A3193" s="106" t="s">
        <v>33</v>
      </c>
      <c r="B3193" s="106" t="s">
        <v>145</v>
      </c>
      <c r="C3193" s="51">
        <f t="shared" si="85"/>
        <v>43</v>
      </c>
      <c r="D3193" s="57">
        <v>2016</v>
      </c>
      <c r="E3193" s="57">
        <v>4</v>
      </c>
      <c r="F3193" s="106" t="s">
        <v>22</v>
      </c>
      <c r="G3193" s="107" t="s">
        <v>11192</v>
      </c>
      <c r="H3193" s="106" t="s">
        <v>11193</v>
      </c>
      <c r="I3193" s="108" t="s">
        <v>25</v>
      </c>
      <c r="J3193" s="108" t="s">
        <v>26</v>
      </c>
      <c r="K3193" s="106" t="s">
        <v>27</v>
      </c>
      <c r="L3193" s="106" t="s">
        <v>88</v>
      </c>
      <c r="M3193" s="106" t="s">
        <v>29</v>
      </c>
      <c r="N3193" s="106" t="s">
        <v>116</v>
      </c>
      <c r="O3193" s="106" t="s">
        <v>116</v>
      </c>
      <c r="P3193" s="109">
        <v>42657.468055555553</v>
      </c>
      <c r="Q3193" s="106"/>
      <c r="R3193" s="109">
        <v>42738.913888888892</v>
      </c>
      <c r="S3193" s="109">
        <v>42660.536805555559</v>
      </c>
      <c r="T3193" s="106"/>
      <c r="U3193" s="124" t="s">
        <v>10423</v>
      </c>
      <c r="V3193" s="106"/>
      <c r="W3193" s="106"/>
      <c r="X3193" s="106">
        <v>0</v>
      </c>
      <c r="Y3193" s="106">
        <v>1</v>
      </c>
      <c r="Z3193" s="106" t="s">
        <v>11194</v>
      </c>
      <c r="AA3193" s="106"/>
      <c r="AB3193" s="106"/>
      <c r="AC3193" s="106"/>
      <c r="AD3193" s="106"/>
      <c r="AE3193" s="106"/>
      <c r="AF3193" s="106" t="s">
        <v>11195</v>
      </c>
      <c r="AG3193" s="106"/>
      <c r="AH3193" s="106" t="s">
        <v>11196</v>
      </c>
    </row>
    <row r="3194" spans="1:34" ht="15.75" customHeight="1" x14ac:dyDescent="0.2">
      <c r="A3194" s="106" t="s">
        <v>33</v>
      </c>
      <c r="B3194" s="106" t="s">
        <v>56</v>
      </c>
      <c r="C3194" s="51">
        <f t="shared" si="85"/>
        <v>44</v>
      </c>
      <c r="D3194" s="57">
        <v>2016</v>
      </c>
      <c r="E3194" s="57">
        <v>4</v>
      </c>
      <c r="F3194" s="106" t="s">
        <v>22</v>
      </c>
      <c r="G3194" s="107" t="s">
        <v>11197</v>
      </c>
      <c r="H3194" s="106" t="s">
        <v>11198</v>
      </c>
      <c r="I3194" s="108" t="s">
        <v>25</v>
      </c>
      <c r="J3194" s="108" t="s">
        <v>26</v>
      </c>
      <c r="K3194" s="106" t="s">
        <v>27</v>
      </c>
      <c r="L3194" s="106" t="s">
        <v>37</v>
      </c>
      <c r="M3194" s="106" t="s">
        <v>29</v>
      </c>
      <c r="N3194" s="106" t="s">
        <v>2982</v>
      </c>
      <c r="O3194" s="106" t="s">
        <v>2982</v>
      </c>
      <c r="P3194" s="109">
        <v>42657.416666666664</v>
      </c>
      <c r="Q3194" s="106"/>
      <c r="R3194" s="109">
        <v>42671.470138888886</v>
      </c>
      <c r="S3194" s="109">
        <v>42667.576388888891</v>
      </c>
      <c r="T3194" s="106"/>
      <c r="U3194" s="124" t="s">
        <v>10423</v>
      </c>
      <c r="V3194" s="106"/>
      <c r="W3194" s="110">
        <v>42661</v>
      </c>
      <c r="X3194" s="106">
        <v>0</v>
      </c>
      <c r="Y3194" s="106">
        <v>5</v>
      </c>
      <c r="Z3194" s="106" t="s">
        <v>11199</v>
      </c>
      <c r="AA3194" s="106"/>
      <c r="AB3194" s="106"/>
      <c r="AC3194" s="106"/>
      <c r="AD3194" s="106"/>
      <c r="AE3194" s="106" t="s">
        <v>11200</v>
      </c>
      <c r="AF3194" s="106"/>
      <c r="AG3194" s="106"/>
      <c r="AH3194" s="106" t="s">
        <v>11201</v>
      </c>
    </row>
    <row r="3195" spans="1:34" ht="15.75" customHeight="1" x14ac:dyDescent="0.2">
      <c r="A3195" s="106" t="s">
        <v>33</v>
      </c>
      <c r="B3195" s="106" t="s">
        <v>45</v>
      </c>
      <c r="C3195" s="51">
        <f t="shared" si="85"/>
        <v>43</v>
      </c>
      <c r="D3195" s="57">
        <v>2016</v>
      </c>
      <c r="E3195" s="57">
        <v>4</v>
      </c>
      <c r="F3195" s="106" t="s">
        <v>22</v>
      </c>
      <c r="G3195" s="107" t="s">
        <v>11202</v>
      </c>
      <c r="H3195" s="106" t="s">
        <v>11203</v>
      </c>
      <c r="I3195" s="108" t="s">
        <v>25</v>
      </c>
      <c r="J3195" s="108" t="s">
        <v>26</v>
      </c>
      <c r="K3195" s="106" t="s">
        <v>27</v>
      </c>
      <c r="L3195" s="106" t="s">
        <v>88</v>
      </c>
      <c r="M3195" s="106" t="s">
        <v>29</v>
      </c>
      <c r="N3195" s="106" t="s">
        <v>306</v>
      </c>
      <c r="O3195" s="106" t="s">
        <v>306</v>
      </c>
      <c r="P3195" s="109">
        <v>42656.782638888886</v>
      </c>
      <c r="Q3195" s="106"/>
      <c r="R3195" s="109">
        <v>42662.859027777777</v>
      </c>
      <c r="S3195" s="109">
        <v>42662.772916666669</v>
      </c>
      <c r="T3195" s="106"/>
      <c r="U3195" s="124" t="s">
        <v>10423</v>
      </c>
      <c r="V3195" s="106"/>
      <c r="W3195" s="110">
        <v>42661</v>
      </c>
      <c r="X3195" s="106">
        <v>0</v>
      </c>
      <c r="Y3195" s="106">
        <v>10</v>
      </c>
      <c r="Z3195" s="106" t="s">
        <v>11204</v>
      </c>
      <c r="AA3195" s="106"/>
      <c r="AB3195" s="106"/>
      <c r="AC3195" s="106"/>
      <c r="AD3195" s="106"/>
      <c r="AE3195" s="106"/>
      <c r="AF3195" s="106" t="s">
        <v>11205</v>
      </c>
      <c r="AG3195" s="106"/>
      <c r="AH3195" s="106" t="s">
        <v>11206</v>
      </c>
    </row>
    <row r="3196" spans="1:34" ht="15.75" customHeight="1" x14ac:dyDescent="0.2">
      <c r="A3196" s="106" t="s">
        <v>33</v>
      </c>
      <c r="B3196" s="106" t="s">
        <v>2726</v>
      </c>
      <c r="C3196" s="51">
        <f t="shared" si="85"/>
        <v>43</v>
      </c>
      <c r="D3196" s="57">
        <v>2016</v>
      </c>
      <c r="E3196" s="57">
        <v>4</v>
      </c>
      <c r="F3196" s="106" t="s">
        <v>22</v>
      </c>
      <c r="G3196" s="107" t="s">
        <v>11207</v>
      </c>
      <c r="H3196" s="106" t="s">
        <v>11208</v>
      </c>
      <c r="I3196" s="108" t="s">
        <v>25</v>
      </c>
      <c r="J3196" s="108" t="s">
        <v>26</v>
      </c>
      <c r="K3196" s="106" t="s">
        <v>27</v>
      </c>
      <c r="L3196" s="106" t="s">
        <v>88</v>
      </c>
      <c r="M3196" s="106" t="s">
        <v>116</v>
      </c>
      <c r="N3196" s="106" t="s">
        <v>306</v>
      </c>
      <c r="O3196" s="106" t="s">
        <v>306</v>
      </c>
      <c r="P3196" s="109">
        <v>42656.660416666666</v>
      </c>
      <c r="Q3196" s="106"/>
      <c r="R3196" s="109">
        <v>42738.913888888892</v>
      </c>
      <c r="S3196" s="109">
        <v>42660.633333333331</v>
      </c>
      <c r="T3196" s="106"/>
      <c r="U3196" s="124" t="s">
        <v>10423</v>
      </c>
      <c r="V3196" s="106"/>
      <c r="W3196" s="106"/>
      <c r="X3196" s="106">
        <v>0</v>
      </c>
      <c r="Y3196" s="106">
        <v>1</v>
      </c>
      <c r="Z3196" s="106"/>
      <c r="AA3196" s="106"/>
      <c r="AB3196" s="106"/>
      <c r="AC3196" s="106"/>
      <c r="AD3196" s="106"/>
      <c r="AE3196" s="106"/>
      <c r="AF3196" s="106" t="s">
        <v>11209</v>
      </c>
      <c r="AG3196" s="106"/>
      <c r="AH3196" s="106" t="s">
        <v>11210</v>
      </c>
    </row>
    <row r="3197" spans="1:34" ht="15.75" hidden="1" customHeight="1" x14ac:dyDescent="0.2">
      <c r="A3197" s="106" t="s">
        <v>33</v>
      </c>
      <c r="B3197" s="106" t="s">
        <v>120</v>
      </c>
      <c r="C3197" s="51">
        <f t="shared" si="85"/>
        <v>42</v>
      </c>
      <c r="D3197" s="57">
        <v>2016</v>
      </c>
      <c r="E3197" s="57">
        <v>4</v>
      </c>
      <c r="F3197" s="106" t="s">
        <v>22</v>
      </c>
      <c r="G3197" s="107" t="s">
        <v>11211</v>
      </c>
      <c r="H3197" s="106" t="s">
        <v>11212</v>
      </c>
      <c r="I3197" s="108" t="s">
        <v>25</v>
      </c>
      <c r="J3197" s="108" t="s">
        <v>26</v>
      </c>
      <c r="K3197" s="106" t="s">
        <v>27</v>
      </c>
      <c r="L3197" s="106" t="s">
        <v>37</v>
      </c>
      <c r="M3197" s="106" t="s">
        <v>8830</v>
      </c>
      <c r="N3197" s="106" t="s">
        <v>49</v>
      </c>
      <c r="O3197" s="106" t="s">
        <v>49</v>
      </c>
      <c r="P3197" s="109">
        <v>42656.453472222223</v>
      </c>
      <c r="Q3197" s="106"/>
      <c r="R3197" s="109">
        <v>42738.914583333331</v>
      </c>
      <c r="S3197" s="109">
        <v>42657.397222222222</v>
      </c>
      <c r="T3197" s="106"/>
      <c r="U3197" s="106" t="s">
        <v>54</v>
      </c>
      <c r="V3197" s="106"/>
      <c r="W3197" s="106"/>
      <c r="X3197" s="106">
        <v>0</v>
      </c>
      <c r="Y3197" s="106">
        <v>4</v>
      </c>
      <c r="Z3197" s="111" t="s">
        <v>11213</v>
      </c>
      <c r="AA3197" s="106"/>
      <c r="AB3197" s="106"/>
      <c r="AC3197" s="106"/>
      <c r="AD3197" s="106"/>
      <c r="AE3197" s="106"/>
      <c r="AF3197" s="106"/>
      <c r="AG3197" s="106"/>
      <c r="AH3197" s="106" t="s">
        <v>11214</v>
      </c>
    </row>
    <row r="3198" spans="1:34" ht="15.75" customHeight="1" x14ac:dyDescent="0.2">
      <c r="A3198" s="106" t="s">
        <v>33</v>
      </c>
      <c r="B3198" s="106" t="s">
        <v>6035</v>
      </c>
      <c r="C3198" s="51">
        <f t="shared" si="85"/>
        <v>42</v>
      </c>
      <c r="D3198" s="57">
        <v>2016</v>
      </c>
      <c r="E3198" s="57">
        <v>4</v>
      </c>
      <c r="F3198" s="106" t="s">
        <v>22</v>
      </c>
      <c r="G3198" s="107" t="s">
        <v>11215</v>
      </c>
      <c r="H3198" s="106" t="s">
        <v>11216</v>
      </c>
      <c r="I3198" s="108" t="s">
        <v>36</v>
      </c>
      <c r="J3198" s="108" t="s">
        <v>26</v>
      </c>
      <c r="K3198" s="106" t="s">
        <v>27</v>
      </c>
      <c r="L3198" s="106" t="s">
        <v>88</v>
      </c>
      <c r="M3198" s="106" t="s">
        <v>8020</v>
      </c>
      <c r="N3198" s="106" t="s">
        <v>8020</v>
      </c>
      <c r="O3198" s="106" t="s">
        <v>8020</v>
      </c>
      <c r="P3198" s="109">
        <v>42656.279166666667</v>
      </c>
      <c r="Q3198" s="106"/>
      <c r="R3198" s="109">
        <v>42738.914583333331</v>
      </c>
      <c r="S3198" s="109">
        <v>42657.416666666664</v>
      </c>
      <c r="T3198" s="106"/>
      <c r="U3198" s="124" t="s">
        <v>10423</v>
      </c>
      <c r="V3198" s="106"/>
      <c r="W3198" s="106"/>
      <c r="X3198" s="106">
        <v>0</v>
      </c>
      <c r="Y3198" s="106">
        <v>4</v>
      </c>
      <c r="Z3198" s="106" t="s">
        <v>11217</v>
      </c>
      <c r="AA3198" s="106"/>
      <c r="AB3198" s="106"/>
      <c r="AC3198" s="106"/>
      <c r="AD3198" s="106"/>
      <c r="AE3198" s="106"/>
      <c r="AF3198" s="106" t="s">
        <v>11218</v>
      </c>
      <c r="AG3198" s="106"/>
      <c r="AH3198" s="106" t="s">
        <v>11219</v>
      </c>
    </row>
    <row r="3199" spans="1:34" ht="15.75" hidden="1" customHeight="1" x14ac:dyDescent="0.2">
      <c r="A3199" s="106" t="s">
        <v>33</v>
      </c>
      <c r="B3199" s="106" t="s">
        <v>133</v>
      </c>
      <c r="C3199" s="51">
        <f t="shared" si="85"/>
        <v>46</v>
      </c>
      <c r="D3199" s="57">
        <v>2016</v>
      </c>
      <c r="E3199" s="57">
        <v>4</v>
      </c>
      <c r="F3199" s="106" t="s">
        <v>22</v>
      </c>
      <c r="G3199" s="107" t="s">
        <v>11220</v>
      </c>
      <c r="H3199" s="106" t="s">
        <v>11221</v>
      </c>
      <c r="I3199" s="108" t="s">
        <v>25</v>
      </c>
      <c r="J3199" s="108" t="s">
        <v>26</v>
      </c>
      <c r="K3199" s="106" t="s">
        <v>27</v>
      </c>
      <c r="L3199" s="106" t="s">
        <v>37</v>
      </c>
      <c r="M3199" s="106" t="s">
        <v>29</v>
      </c>
      <c r="N3199" s="106" t="s">
        <v>30</v>
      </c>
      <c r="O3199" s="106" t="s">
        <v>30</v>
      </c>
      <c r="P3199" s="109">
        <v>42655.539583333331</v>
      </c>
      <c r="Q3199" s="106"/>
      <c r="R3199" s="109">
        <v>42681.654166666667</v>
      </c>
      <c r="S3199" s="109">
        <v>42681.574305555558</v>
      </c>
      <c r="T3199" s="106"/>
      <c r="U3199" s="106" t="s">
        <v>54</v>
      </c>
      <c r="V3199" s="106"/>
      <c r="W3199" s="110">
        <v>42669</v>
      </c>
      <c r="X3199" s="106">
        <v>0</v>
      </c>
      <c r="Y3199" s="106">
        <v>9</v>
      </c>
      <c r="Z3199" s="106" t="s">
        <v>11222</v>
      </c>
      <c r="AA3199" s="106"/>
      <c r="AB3199" s="106"/>
      <c r="AC3199" s="106"/>
      <c r="AD3199" s="106"/>
      <c r="AE3199" s="106" t="s">
        <v>11223</v>
      </c>
      <c r="AF3199" s="106"/>
      <c r="AG3199" s="106"/>
      <c r="AH3199" s="106" t="s">
        <v>11224</v>
      </c>
    </row>
    <row r="3200" spans="1:34" ht="15.75" hidden="1" customHeight="1" x14ac:dyDescent="0.2">
      <c r="A3200" s="106" t="s">
        <v>33</v>
      </c>
      <c r="B3200" s="106" t="s">
        <v>45</v>
      </c>
      <c r="C3200" s="51">
        <f t="shared" si="85"/>
        <v>42</v>
      </c>
      <c r="D3200" s="57">
        <v>2016</v>
      </c>
      <c r="E3200" s="57">
        <v>4</v>
      </c>
      <c r="F3200" s="106" t="s">
        <v>22</v>
      </c>
      <c r="G3200" s="107" t="s">
        <v>11225</v>
      </c>
      <c r="H3200" s="106" t="s">
        <v>11226</v>
      </c>
      <c r="I3200" s="108" t="s">
        <v>25</v>
      </c>
      <c r="J3200" s="108" t="s">
        <v>26</v>
      </c>
      <c r="K3200" s="106" t="s">
        <v>27</v>
      </c>
      <c r="L3200" s="106" t="s">
        <v>37</v>
      </c>
      <c r="M3200" s="106" t="s">
        <v>29</v>
      </c>
      <c r="N3200" s="106" t="s">
        <v>59</v>
      </c>
      <c r="O3200" s="106" t="s">
        <v>59</v>
      </c>
      <c r="P3200" s="109">
        <v>42655.503472222219</v>
      </c>
      <c r="Q3200" s="106"/>
      <c r="R3200" s="109">
        <v>42688.45416666667</v>
      </c>
      <c r="S3200" s="109">
        <v>42657.553472222222</v>
      </c>
      <c r="T3200" s="106"/>
      <c r="U3200" s="106" t="s">
        <v>54</v>
      </c>
      <c r="V3200" s="106"/>
      <c r="W3200" s="110">
        <v>42657</v>
      </c>
      <c r="X3200" s="106">
        <v>0</v>
      </c>
      <c r="Y3200" s="106">
        <v>4</v>
      </c>
      <c r="Z3200" s="106"/>
      <c r="AA3200" s="106"/>
      <c r="AB3200" s="106"/>
      <c r="AC3200" s="106"/>
      <c r="AD3200" s="106"/>
      <c r="AE3200" s="106"/>
      <c r="AF3200" s="106"/>
      <c r="AG3200" s="106"/>
      <c r="AH3200" s="106" t="s">
        <v>11227</v>
      </c>
    </row>
    <row r="3201" spans="1:34" ht="15.75" hidden="1" customHeight="1" x14ac:dyDescent="0.2">
      <c r="A3201" s="106" t="s">
        <v>33</v>
      </c>
      <c r="B3201" s="106" t="s">
        <v>41</v>
      </c>
      <c r="C3201" s="51">
        <f t="shared" si="85"/>
        <v>42</v>
      </c>
      <c r="D3201" s="57">
        <v>2016</v>
      </c>
      <c r="E3201" s="57">
        <v>4</v>
      </c>
      <c r="F3201" s="106" t="s">
        <v>22</v>
      </c>
      <c r="G3201" s="107" t="s">
        <v>11228</v>
      </c>
      <c r="H3201" s="106" t="s">
        <v>11229</v>
      </c>
      <c r="I3201" s="108" t="s">
        <v>25</v>
      </c>
      <c r="J3201" s="108" t="s">
        <v>26</v>
      </c>
      <c r="K3201" s="106" t="s">
        <v>27</v>
      </c>
      <c r="L3201" s="106" t="s">
        <v>88</v>
      </c>
      <c r="M3201" s="106" t="s">
        <v>38</v>
      </c>
      <c r="N3201" s="106" t="s">
        <v>38</v>
      </c>
      <c r="O3201" s="106" t="s">
        <v>38</v>
      </c>
      <c r="P3201" s="109">
        <v>42655.383333333331</v>
      </c>
      <c r="Q3201" s="106"/>
      <c r="R3201" s="109">
        <v>42738.914583333331</v>
      </c>
      <c r="S3201" s="109">
        <v>42655.661805555559</v>
      </c>
      <c r="T3201" s="106"/>
      <c r="U3201" s="106" t="s">
        <v>39</v>
      </c>
      <c r="V3201" s="106"/>
      <c r="W3201" s="110">
        <v>42655</v>
      </c>
      <c r="X3201" s="106">
        <v>0</v>
      </c>
      <c r="Y3201" s="106">
        <v>3</v>
      </c>
      <c r="Z3201" s="111" t="s">
        <v>11230</v>
      </c>
      <c r="AA3201" s="106"/>
      <c r="AB3201" s="106"/>
      <c r="AC3201" s="106"/>
      <c r="AD3201" s="106"/>
      <c r="AE3201" s="106"/>
      <c r="AF3201" s="106"/>
      <c r="AG3201" s="106"/>
      <c r="AH3201" s="106" t="s">
        <v>11231</v>
      </c>
    </row>
    <row r="3202" spans="1:34" ht="15.75" customHeight="1" x14ac:dyDescent="0.2">
      <c r="A3202" s="106" t="s">
        <v>33</v>
      </c>
      <c r="B3202" s="106" t="s">
        <v>76</v>
      </c>
      <c r="C3202" s="51">
        <f t="shared" si="85"/>
        <v>42</v>
      </c>
      <c r="D3202" s="57">
        <v>2016</v>
      </c>
      <c r="E3202" s="57">
        <v>4</v>
      </c>
      <c r="F3202" s="106" t="s">
        <v>22</v>
      </c>
      <c r="G3202" s="107" t="s">
        <v>11232</v>
      </c>
      <c r="H3202" s="106" t="s">
        <v>11233</v>
      </c>
      <c r="I3202" s="108" t="s">
        <v>36</v>
      </c>
      <c r="J3202" s="108" t="s">
        <v>26</v>
      </c>
      <c r="K3202" s="106" t="s">
        <v>27</v>
      </c>
      <c r="L3202" s="106" t="s">
        <v>37</v>
      </c>
      <c r="M3202" s="106" t="s">
        <v>49</v>
      </c>
      <c r="N3202" s="106" t="s">
        <v>8020</v>
      </c>
      <c r="O3202" s="106" t="s">
        <v>8020</v>
      </c>
      <c r="P3202" s="109">
        <v>42655.310416666667</v>
      </c>
      <c r="Q3202" s="106"/>
      <c r="R3202" s="109">
        <v>42738.915972222225</v>
      </c>
      <c r="S3202" s="109">
        <v>42657.439583333333</v>
      </c>
      <c r="T3202" s="106"/>
      <c r="U3202" s="124" t="s">
        <v>10423</v>
      </c>
      <c r="V3202" s="106"/>
      <c r="W3202" s="106"/>
      <c r="X3202" s="106">
        <v>0</v>
      </c>
      <c r="Y3202" s="106">
        <v>2</v>
      </c>
      <c r="Z3202" s="111" t="s">
        <v>11234</v>
      </c>
      <c r="AA3202" s="106"/>
      <c r="AB3202" s="106"/>
      <c r="AC3202" s="106"/>
      <c r="AD3202" s="106"/>
      <c r="AE3202" s="106"/>
      <c r="AF3202" s="106"/>
      <c r="AG3202" s="106"/>
      <c r="AH3202" s="106" t="s">
        <v>11235</v>
      </c>
    </row>
    <row r="3203" spans="1:34" ht="15.75" customHeight="1" x14ac:dyDescent="0.2">
      <c r="A3203" s="106" t="s">
        <v>33</v>
      </c>
      <c r="B3203" s="106" t="s">
        <v>2726</v>
      </c>
      <c r="C3203" s="51">
        <f t="shared" ref="C3203:C3266" si="86">IF(S3203="",WEEKNUM(R3203),WEEKNUM(S3203))</f>
        <v>42</v>
      </c>
      <c r="D3203" s="57">
        <v>2016</v>
      </c>
      <c r="E3203" s="57">
        <v>4</v>
      </c>
      <c r="F3203" s="106" t="s">
        <v>22</v>
      </c>
      <c r="G3203" s="107" t="s">
        <v>11236</v>
      </c>
      <c r="H3203" s="106" t="s">
        <v>11237</v>
      </c>
      <c r="I3203" s="108" t="s">
        <v>36</v>
      </c>
      <c r="J3203" s="108" t="s">
        <v>26</v>
      </c>
      <c r="K3203" s="106" t="s">
        <v>27</v>
      </c>
      <c r="L3203" s="106" t="s">
        <v>88</v>
      </c>
      <c r="M3203" s="106" t="s">
        <v>29</v>
      </c>
      <c r="N3203" s="106" t="s">
        <v>8020</v>
      </c>
      <c r="O3203" s="106" t="s">
        <v>8020</v>
      </c>
      <c r="P3203" s="109">
        <v>42655.287499999999</v>
      </c>
      <c r="Q3203" s="106"/>
      <c r="R3203" s="109">
        <v>42738.916666666664</v>
      </c>
      <c r="S3203" s="109">
        <v>42655.645833333336</v>
      </c>
      <c r="T3203" s="106"/>
      <c r="U3203" s="124" t="s">
        <v>10423</v>
      </c>
      <c r="V3203" s="106"/>
      <c r="W3203" s="106"/>
      <c r="X3203" s="106">
        <v>0</v>
      </c>
      <c r="Y3203" s="106">
        <v>2</v>
      </c>
      <c r="Z3203" s="106" t="s">
        <v>11238</v>
      </c>
      <c r="AA3203" s="106"/>
      <c r="AB3203" s="106"/>
      <c r="AC3203" s="106"/>
      <c r="AD3203" s="106"/>
      <c r="AE3203" s="106"/>
      <c r="AF3203" s="106"/>
      <c r="AG3203" s="106"/>
      <c r="AH3203" s="106" t="s">
        <v>11239</v>
      </c>
    </row>
    <row r="3204" spans="1:34" ht="15.75" customHeight="1" x14ac:dyDescent="0.2">
      <c r="A3204" s="106" t="s">
        <v>33</v>
      </c>
      <c r="B3204" s="106" t="s">
        <v>99</v>
      </c>
      <c r="C3204" s="51">
        <f t="shared" si="86"/>
        <v>42</v>
      </c>
      <c r="D3204" s="57">
        <v>2016</v>
      </c>
      <c r="E3204" s="57">
        <v>4</v>
      </c>
      <c r="F3204" s="106" t="s">
        <v>22</v>
      </c>
      <c r="G3204" s="107" t="s">
        <v>11240</v>
      </c>
      <c r="H3204" s="106" t="s">
        <v>11241</v>
      </c>
      <c r="I3204" s="108" t="s">
        <v>25</v>
      </c>
      <c r="J3204" s="108" t="s">
        <v>26</v>
      </c>
      <c r="K3204" s="106" t="s">
        <v>27</v>
      </c>
      <c r="L3204" s="106" t="s">
        <v>37</v>
      </c>
      <c r="M3204" s="106" t="s">
        <v>29</v>
      </c>
      <c r="N3204" s="106" t="s">
        <v>2982</v>
      </c>
      <c r="O3204" s="106" t="s">
        <v>2982</v>
      </c>
      <c r="P3204" s="109">
        <v>42654.50277777778</v>
      </c>
      <c r="Q3204" s="106"/>
      <c r="R3204" s="109">
        <v>42738.916666666664</v>
      </c>
      <c r="S3204" s="109">
        <v>42654.506249999999</v>
      </c>
      <c r="T3204" s="106"/>
      <c r="U3204" s="124" t="s">
        <v>10423</v>
      </c>
      <c r="V3204" s="106"/>
      <c r="W3204" s="110">
        <v>42654</v>
      </c>
      <c r="X3204" s="106">
        <v>0</v>
      </c>
      <c r="Y3204" s="106">
        <v>1</v>
      </c>
      <c r="Z3204" s="106"/>
      <c r="AA3204" s="106"/>
      <c r="AB3204" s="106"/>
      <c r="AC3204" s="106"/>
      <c r="AD3204" s="106"/>
      <c r="AE3204" s="106"/>
      <c r="AF3204" s="106"/>
      <c r="AG3204" s="106"/>
      <c r="AH3204" s="106" t="s">
        <v>11242</v>
      </c>
    </row>
    <row r="3205" spans="1:34" ht="15.75" customHeight="1" x14ac:dyDescent="0.2">
      <c r="A3205" s="106" t="s">
        <v>33</v>
      </c>
      <c r="B3205" s="106" t="s">
        <v>564</v>
      </c>
      <c r="C3205" s="51">
        <f t="shared" si="86"/>
        <v>42</v>
      </c>
      <c r="D3205" s="57">
        <v>2016</v>
      </c>
      <c r="E3205" s="57">
        <v>4</v>
      </c>
      <c r="F3205" s="106" t="s">
        <v>22</v>
      </c>
      <c r="G3205" s="107" t="s">
        <v>11243</v>
      </c>
      <c r="H3205" s="106" t="s">
        <v>11244</v>
      </c>
      <c r="I3205" s="108" t="s">
        <v>36</v>
      </c>
      <c r="J3205" s="108" t="s">
        <v>26</v>
      </c>
      <c r="K3205" s="106" t="s">
        <v>27</v>
      </c>
      <c r="L3205" s="106" t="s">
        <v>88</v>
      </c>
      <c r="M3205" s="106" t="s">
        <v>29</v>
      </c>
      <c r="N3205" s="106" t="s">
        <v>116</v>
      </c>
      <c r="O3205" s="106" t="s">
        <v>116</v>
      </c>
      <c r="P3205" s="109">
        <v>42654.361805555556</v>
      </c>
      <c r="Q3205" s="106"/>
      <c r="R3205" s="109">
        <v>42738.916666666664</v>
      </c>
      <c r="S3205" s="109">
        <v>42654.509722222225</v>
      </c>
      <c r="T3205" s="106"/>
      <c r="U3205" s="124" t="s">
        <v>10423</v>
      </c>
      <c r="V3205" s="106"/>
      <c r="W3205" s="106"/>
      <c r="X3205" s="106">
        <v>0</v>
      </c>
      <c r="Y3205" s="106">
        <v>1</v>
      </c>
      <c r="Z3205" s="111" t="s">
        <v>11245</v>
      </c>
      <c r="AA3205" s="106"/>
      <c r="AB3205" s="106"/>
      <c r="AC3205" s="106"/>
      <c r="AD3205" s="106"/>
      <c r="AE3205" s="106"/>
      <c r="AF3205" s="106" t="s">
        <v>11246</v>
      </c>
      <c r="AG3205" s="106"/>
      <c r="AH3205" s="106" t="s">
        <v>11247</v>
      </c>
    </row>
    <row r="3206" spans="1:34" ht="15.75" customHeight="1" x14ac:dyDescent="0.2">
      <c r="A3206" s="106" t="s">
        <v>33</v>
      </c>
      <c r="B3206" s="106" t="s">
        <v>99</v>
      </c>
      <c r="C3206" s="51">
        <f t="shared" si="86"/>
        <v>44</v>
      </c>
      <c r="D3206" s="57">
        <v>2016</v>
      </c>
      <c r="E3206" s="57">
        <v>4</v>
      </c>
      <c r="F3206" s="106" t="s">
        <v>22</v>
      </c>
      <c r="G3206" s="107" t="s">
        <v>11248</v>
      </c>
      <c r="H3206" s="106" t="s">
        <v>11249</v>
      </c>
      <c r="I3206" s="108" t="s">
        <v>36</v>
      </c>
      <c r="J3206" s="108" t="s">
        <v>26</v>
      </c>
      <c r="K3206" s="106" t="s">
        <v>27</v>
      </c>
      <c r="L3206" s="106" t="s">
        <v>88</v>
      </c>
      <c r="M3206" s="106" t="s">
        <v>30</v>
      </c>
      <c r="N3206" s="106" t="s">
        <v>116</v>
      </c>
      <c r="O3206" s="106" t="s">
        <v>116</v>
      </c>
      <c r="P3206" s="109">
        <v>42654.355555555558</v>
      </c>
      <c r="Q3206" s="106"/>
      <c r="R3206" s="109">
        <v>42738.918055555558</v>
      </c>
      <c r="S3206" s="109">
        <v>42671.636805555558</v>
      </c>
      <c r="T3206" s="106"/>
      <c r="U3206" s="124" t="s">
        <v>10423</v>
      </c>
      <c r="V3206" s="106"/>
      <c r="W3206" s="106"/>
      <c r="X3206" s="106">
        <v>0</v>
      </c>
      <c r="Y3206" s="106">
        <v>1</v>
      </c>
      <c r="Z3206" s="111" t="s">
        <v>11250</v>
      </c>
      <c r="AA3206" s="106"/>
      <c r="AB3206" s="106"/>
      <c r="AC3206" s="106"/>
      <c r="AD3206" s="106"/>
      <c r="AE3206" s="106"/>
      <c r="AF3206" s="106"/>
      <c r="AG3206" s="106"/>
      <c r="AH3206" s="106" t="s">
        <v>11249</v>
      </c>
    </row>
    <row r="3207" spans="1:34" ht="15.75" customHeight="1" x14ac:dyDescent="0.2">
      <c r="A3207" s="106" t="s">
        <v>33</v>
      </c>
      <c r="B3207" s="106" t="s">
        <v>120</v>
      </c>
      <c r="C3207" s="51">
        <f t="shared" si="86"/>
        <v>42</v>
      </c>
      <c r="D3207" s="57">
        <v>2016</v>
      </c>
      <c r="E3207" s="57">
        <v>4</v>
      </c>
      <c r="F3207" s="106" t="s">
        <v>22</v>
      </c>
      <c r="G3207" s="107" t="s">
        <v>11251</v>
      </c>
      <c r="H3207" s="106" t="s">
        <v>11252</v>
      </c>
      <c r="I3207" s="108" t="s">
        <v>36</v>
      </c>
      <c r="J3207" s="108" t="s">
        <v>26</v>
      </c>
      <c r="K3207" s="106" t="s">
        <v>27</v>
      </c>
      <c r="L3207" s="106" t="s">
        <v>88</v>
      </c>
      <c r="M3207" s="106" t="s">
        <v>116</v>
      </c>
      <c r="N3207" s="106" t="s">
        <v>8982</v>
      </c>
      <c r="O3207" s="106" t="s">
        <v>8982</v>
      </c>
      <c r="P3207" s="109">
        <v>42654.291666666664</v>
      </c>
      <c r="Q3207" s="106"/>
      <c r="R3207" s="109">
        <v>42738.918749999997</v>
      </c>
      <c r="S3207" s="109">
        <v>42656.413194444445</v>
      </c>
      <c r="T3207" s="106"/>
      <c r="U3207" s="124" t="s">
        <v>10423</v>
      </c>
      <c r="V3207" s="106"/>
      <c r="W3207" s="106"/>
      <c r="X3207" s="106">
        <v>0</v>
      </c>
      <c r="Y3207" s="106">
        <v>3</v>
      </c>
      <c r="Z3207" s="106" t="s">
        <v>11253</v>
      </c>
      <c r="AA3207" s="106"/>
      <c r="AB3207" s="106"/>
      <c r="AC3207" s="106"/>
      <c r="AD3207" s="106"/>
      <c r="AE3207" s="106"/>
      <c r="AF3207" s="106"/>
      <c r="AG3207" s="106"/>
      <c r="AH3207" s="106" t="s">
        <v>11254</v>
      </c>
    </row>
    <row r="3208" spans="1:34" ht="15.75" customHeight="1" x14ac:dyDescent="0.2">
      <c r="A3208" s="106" t="s">
        <v>33</v>
      </c>
      <c r="B3208" s="106" t="s">
        <v>9275</v>
      </c>
      <c r="C3208" s="51">
        <f t="shared" si="86"/>
        <v>42</v>
      </c>
      <c r="D3208" s="57">
        <v>2016</v>
      </c>
      <c r="E3208" s="57">
        <v>4</v>
      </c>
      <c r="F3208" s="106" t="s">
        <v>22</v>
      </c>
      <c r="G3208" s="107" t="s">
        <v>11255</v>
      </c>
      <c r="H3208" s="106" t="s">
        <v>11256</v>
      </c>
      <c r="I3208" s="108" t="s">
        <v>36</v>
      </c>
      <c r="J3208" s="108" t="s">
        <v>26</v>
      </c>
      <c r="K3208" s="106" t="s">
        <v>27</v>
      </c>
      <c r="L3208" s="106" t="s">
        <v>88</v>
      </c>
      <c r="M3208" s="106" t="s">
        <v>7622</v>
      </c>
      <c r="N3208" s="106" t="s">
        <v>8020</v>
      </c>
      <c r="O3208" s="106" t="s">
        <v>8020</v>
      </c>
      <c r="P3208" s="109">
        <v>42654.194444444445</v>
      </c>
      <c r="Q3208" s="106"/>
      <c r="R3208" s="109">
        <v>42738.918749999997</v>
      </c>
      <c r="S3208" s="109">
        <v>42655.951388888891</v>
      </c>
      <c r="T3208" s="106"/>
      <c r="U3208" s="124" t="s">
        <v>10423</v>
      </c>
      <c r="V3208" s="106"/>
      <c r="W3208" s="106"/>
      <c r="X3208" s="106">
        <v>0</v>
      </c>
      <c r="Y3208" s="106">
        <v>2</v>
      </c>
      <c r="Z3208" s="106" t="s">
        <v>11257</v>
      </c>
      <c r="AA3208" s="106"/>
      <c r="AB3208" s="106"/>
      <c r="AC3208" s="106"/>
      <c r="AD3208" s="106"/>
      <c r="AE3208" s="106"/>
      <c r="AF3208" s="106"/>
      <c r="AG3208" s="106"/>
      <c r="AH3208" s="106" t="s">
        <v>11258</v>
      </c>
    </row>
    <row r="3209" spans="1:34" ht="15.75" customHeight="1" x14ac:dyDescent="0.2">
      <c r="A3209" s="106" t="s">
        <v>71</v>
      </c>
      <c r="B3209" s="106" t="s">
        <v>9275</v>
      </c>
      <c r="C3209" s="51">
        <f t="shared" si="86"/>
        <v>42</v>
      </c>
      <c r="D3209" s="57">
        <v>2016</v>
      </c>
      <c r="E3209" s="57">
        <v>4</v>
      </c>
      <c r="F3209" s="106" t="s">
        <v>22</v>
      </c>
      <c r="G3209" s="107" t="s">
        <v>11259</v>
      </c>
      <c r="H3209" s="106" t="s">
        <v>11260</v>
      </c>
      <c r="I3209" s="108" t="s">
        <v>36</v>
      </c>
      <c r="J3209" s="108" t="s">
        <v>26</v>
      </c>
      <c r="K3209" s="106" t="s">
        <v>27</v>
      </c>
      <c r="L3209" s="106" t="s">
        <v>88</v>
      </c>
      <c r="M3209" s="106" t="s">
        <v>7622</v>
      </c>
      <c r="N3209" s="106" t="s">
        <v>6504</v>
      </c>
      <c r="O3209" s="106" t="s">
        <v>6504</v>
      </c>
      <c r="P3209" s="109">
        <v>42654.168055555558</v>
      </c>
      <c r="Q3209" s="106"/>
      <c r="R3209" s="109">
        <v>42738.919444444444</v>
      </c>
      <c r="S3209" s="109">
        <v>42655.95208333333</v>
      </c>
      <c r="T3209" s="106"/>
      <c r="U3209" s="124" t="s">
        <v>10423</v>
      </c>
      <c r="V3209" s="106"/>
      <c r="W3209" s="106"/>
      <c r="X3209" s="106">
        <v>0</v>
      </c>
      <c r="Y3209" s="106">
        <v>1</v>
      </c>
      <c r="Z3209" s="111" t="s">
        <v>11261</v>
      </c>
      <c r="AA3209" s="106"/>
      <c r="AB3209" s="106"/>
      <c r="AC3209" s="106"/>
      <c r="AD3209" s="106"/>
      <c r="AE3209" s="106"/>
      <c r="AF3209" s="106"/>
      <c r="AG3209" s="106"/>
      <c r="AH3209" s="106" t="s">
        <v>11262</v>
      </c>
    </row>
    <row r="3210" spans="1:34" ht="15.75" hidden="1" customHeight="1" x14ac:dyDescent="0.2">
      <c r="A3210" s="106" t="s">
        <v>33</v>
      </c>
      <c r="B3210" s="106" t="s">
        <v>531</v>
      </c>
      <c r="C3210" s="51">
        <f t="shared" si="86"/>
        <v>42</v>
      </c>
      <c r="D3210" s="57">
        <v>2016</v>
      </c>
      <c r="E3210" s="57">
        <v>4</v>
      </c>
      <c r="F3210" s="106" t="s">
        <v>22</v>
      </c>
      <c r="G3210" s="107" t="s">
        <v>11263</v>
      </c>
      <c r="H3210" s="106" t="s">
        <v>11264</v>
      </c>
      <c r="I3210" s="108" t="s">
        <v>25</v>
      </c>
      <c r="J3210" s="108" t="s">
        <v>26</v>
      </c>
      <c r="K3210" s="106" t="s">
        <v>27</v>
      </c>
      <c r="L3210" s="106" t="s">
        <v>88</v>
      </c>
      <c r="M3210" s="106" t="s">
        <v>59</v>
      </c>
      <c r="N3210" s="106" t="s">
        <v>59</v>
      </c>
      <c r="O3210" s="106" t="s">
        <v>59</v>
      </c>
      <c r="P3210" s="109">
        <v>42653.885416666664</v>
      </c>
      <c r="Q3210" s="106"/>
      <c r="R3210" s="109">
        <v>42738.92083333333</v>
      </c>
      <c r="S3210" s="109">
        <v>42654.685416666667</v>
      </c>
      <c r="T3210" s="106"/>
      <c r="U3210" s="106" t="s">
        <v>106</v>
      </c>
      <c r="V3210" s="106"/>
      <c r="W3210" s="106"/>
      <c r="X3210" s="106">
        <v>0</v>
      </c>
      <c r="Y3210" s="106">
        <v>3</v>
      </c>
      <c r="Z3210" s="106" t="s">
        <v>11265</v>
      </c>
      <c r="AA3210" s="106"/>
      <c r="AB3210" s="106"/>
      <c r="AC3210" s="106"/>
      <c r="AD3210" s="106"/>
      <c r="AE3210" s="106"/>
      <c r="AF3210" s="106"/>
      <c r="AG3210" s="106"/>
      <c r="AH3210" s="106" t="s">
        <v>11266</v>
      </c>
    </row>
    <row r="3211" spans="1:34" ht="15.75" hidden="1" customHeight="1" x14ac:dyDescent="0.2">
      <c r="A3211" s="106" t="s">
        <v>33</v>
      </c>
      <c r="B3211" s="106" t="s">
        <v>41</v>
      </c>
      <c r="C3211" s="51">
        <f t="shared" si="86"/>
        <v>42</v>
      </c>
      <c r="D3211" s="57">
        <v>2016</v>
      </c>
      <c r="E3211" s="57">
        <v>4</v>
      </c>
      <c r="F3211" s="106" t="s">
        <v>22</v>
      </c>
      <c r="G3211" s="107" t="s">
        <v>11267</v>
      </c>
      <c r="H3211" s="106" t="s">
        <v>11268</v>
      </c>
      <c r="I3211" s="108" t="s">
        <v>25</v>
      </c>
      <c r="J3211" s="108" t="s">
        <v>26</v>
      </c>
      <c r="K3211" s="106" t="s">
        <v>27</v>
      </c>
      <c r="L3211" s="106" t="s">
        <v>88</v>
      </c>
      <c r="M3211" s="106" t="s">
        <v>38</v>
      </c>
      <c r="N3211" s="106" t="s">
        <v>38</v>
      </c>
      <c r="O3211" s="106" t="s">
        <v>38</v>
      </c>
      <c r="P3211" s="109">
        <v>42653.54583333333</v>
      </c>
      <c r="Q3211" s="106"/>
      <c r="R3211" s="109">
        <v>42738.921527777777</v>
      </c>
      <c r="S3211" s="109">
        <v>42654.866666666669</v>
      </c>
      <c r="T3211" s="106"/>
      <c r="U3211" s="106" t="s">
        <v>39</v>
      </c>
      <c r="V3211" s="106"/>
      <c r="W3211" s="110">
        <v>42654</v>
      </c>
      <c r="X3211" s="106">
        <v>0</v>
      </c>
      <c r="Y3211" s="106">
        <v>3</v>
      </c>
      <c r="Z3211" s="106"/>
      <c r="AA3211" s="106"/>
      <c r="AB3211" s="106"/>
      <c r="AC3211" s="106"/>
      <c r="AD3211" s="106"/>
      <c r="AE3211" s="106"/>
      <c r="AF3211" s="106"/>
      <c r="AG3211" s="106"/>
      <c r="AH3211" s="106" t="s">
        <v>11269</v>
      </c>
    </row>
    <row r="3212" spans="1:34" ht="15.75" customHeight="1" x14ac:dyDescent="0.2">
      <c r="A3212" s="106" t="s">
        <v>33</v>
      </c>
      <c r="B3212" s="106" t="s">
        <v>6035</v>
      </c>
      <c r="C3212" s="51">
        <f t="shared" si="86"/>
        <v>52</v>
      </c>
      <c r="D3212" s="57">
        <v>2016</v>
      </c>
      <c r="E3212" s="57">
        <v>4</v>
      </c>
      <c r="F3212" s="106" t="s">
        <v>22</v>
      </c>
      <c r="G3212" s="107" t="s">
        <v>11270</v>
      </c>
      <c r="H3212" s="106" t="s">
        <v>11271</v>
      </c>
      <c r="I3212" s="108" t="s">
        <v>36</v>
      </c>
      <c r="J3212" s="108" t="s">
        <v>26</v>
      </c>
      <c r="K3212" s="106" t="s">
        <v>27</v>
      </c>
      <c r="L3212" s="106" t="s">
        <v>88</v>
      </c>
      <c r="M3212" s="106" t="s">
        <v>7622</v>
      </c>
      <c r="N3212" s="106" t="s">
        <v>7622</v>
      </c>
      <c r="O3212" s="106" t="s">
        <v>7622</v>
      </c>
      <c r="P3212" s="109">
        <v>42653.537499999999</v>
      </c>
      <c r="Q3212" s="106"/>
      <c r="R3212" s="109">
        <v>42738.925694444442</v>
      </c>
      <c r="S3212" s="109">
        <v>42726.413888888892</v>
      </c>
      <c r="T3212" s="106"/>
      <c r="U3212" s="124" t="s">
        <v>10423</v>
      </c>
      <c r="V3212" s="106"/>
      <c r="W3212" s="106"/>
      <c r="X3212" s="106">
        <v>0</v>
      </c>
      <c r="Y3212" s="106">
        <v>3</v>
      </c>
      <c r="Z3212" s="106"/>
      <c r="AA3212" s="106"/>
      <c r="AB3212" s="106"/>
      <c r="AC3212" s="106"/>
      <c r="AD3212" s="106"/>
      <c r="AE3212" s="106"/>
      <c r="AF3212" s="106"/>
      <c r="AG3212" s="106"/>
      <c r="AH3212" s="106" t="s">
        <v>11272</v>
      </c>
    </row>
    <row r="3213" spans="1:34" ht="15.75" hidden="1" customHeight="1" x14ac:dyDescent="0.2">
      <c r="A3213" s="106" t="s">
        <v>33</v>
      </c>
      <c r="B3213" s="106" t="s">
        <v>108</v>
      </c>
      <c r="C3213" s="51">
        <f t="shared" si="86"/>
        <v>51</v>
      </c>
      <c r="D3213" s="57">
        <v>2016</v>
      </c>
      <c r="E3213" s="57">
        <v>4</v>
      </c>
      <c r="F3213" s="106" t="s">
        <v>22</v>
      </c>
      <c r="G3213" s="107" t="s">
        <v>11273</v>
      </c>
      <c r="H3213" s="106" t="s">
        <v>11274</v>
      </c>
      <c r="I3213" s="108" t="s">
        <v>25</v>
      </c>
      <c r="J3213" s="108" t="s">
        <v>26</v>
      </c>
      <c r="K3213" s="106" t="s">
        <v>27</v>
      </c>
      <c r="L3213" s="106" t="s">
        <v>88</v>
      </c>
      <c r="M3213" s="106" t="s">
        <v>2982</v>
      </c>
      <c r="N3213" s="106" t="s">
        <v>2982</v>
      </c>
      <c r="O3213" s="106" t="s">
        <v>2982</v>
      </c>
      <c r="P3213" s="109">
        <v>42653.475694444445</v>
      </c>
      <c r="Q3213" s="106"/>
      <c r="R3213" s="109">
        <v>42738.925694444442</v>
      </c>
      <c r="S3213" s="109">
        <v>42716.479861111111</v>
      </c>
      <c r="T3213" s="106"/>
      <c r="U3213" s="106" t="s">
        <v>106</v>
      </c>
      <c r="V3213" s="106"/>
      <c r="W3213" s="110">
        <v>42704</v>
      </c>
      <c r="X3213" s="106">
        <v>0</v>
      </c>
      <c r="Y3213" s="106">
        <v>1</v>
      </c>
      <c r="Z3213" s="111" t="s">
        <v>11275</v>
      </c>
      <c r="AA3213" s="106"/>
      <c r="AB3213" s="106"/>
      <c r="AC3213" s="106"/>
      <c r="AD3213" s="106"/>
      <c r="AE3213" s="106"/>
      <c r="AF3213" s="106"/>
      <c r="AG3213" s="106"/>
      <c r="AH3213" s="106" t="s">
        <v>11276</v>
      </c>
    </row>
    <row r="3214" spans="1:34" ht="15.75" customHeight="1" x14ac:dyDescent="0.2">
      <c r="A3214" s="106" t="s">
        <v>33</v>
      </c>
      <c r="B3214" s="106" t="s">
        <v>6035</v>
      </c>
      <c r="C3214" s="51">
        <f t="shared" si="86"/>
        <v>43</v>
      </c>
      <c r="D3214" s="57">
        <v>2016</v>
      </c>
      <c r="E3214" s="57">
        <v>4</v>
      </c>
      <c r="F3214" s="106" t="s">
        <v>22</v>
      </c>
      <c r="G3214" s="107" t="s">
        <v>11277</v>
      </c>
      <c r="H3214" s="106" t="s">
        <v>11278</v>
      </c>
      <c r="I3214" s="108" t="s">
        <v>36</v>
      </c>
      <c r="J3214" s="108" t="s">
        <v>26</v>
      </c>
      <c r="K3214" s="106" t="s">
        <v>27</v>
      </c>
      <c r="L3214" s="106" t="s">
        <v>37</v>
      </c>
      <c r="M3214" s="106" t="s">
        <v>29</v>
      </c>
      <c r="N3214" s="106" t="s">
        <v>116</v>
      </c>
      <c r="O3214" s="106" t="s">
        <v>116</v>
      </c>
      <c r="P3214" s="109">
        <v>42650.563194444447</v>
      </c>
      <c r="Q3214" s="106"/>
      <c r="R3214" s="109">
        <v>42671.474305555559</v>
      </c>
      <c r="S3214" s="109">
        <v>42662.838194444441</v>
      </c>
      <c r="T3214" s="106"/>
      <c r="U3214" s="124" t="s">
        <v>10423</v>
      </c>
      <c r="V3214" s="106"/>
      <c r="W3214" s="110">
        <v>42663</v>
      </c>
      <c r="X3214" s="106">
        <v>0</v>
      </c>
      <c r="Y3214" s="106">
        <v>1</v>
      </c>
      <c r="Z3214" s="111" t="s">
        <v>11279</v>
      </c>
      <c r="AA3214" s="106"/>
      <c r="AB3214" s="106"/>
      <c r="AC3214" s="106"/>
      <c r="AD3214" s="106"/>
      <c r="AE3214" s="106"/>
      <c r="AF3214" s="106"/>
      <c r="AG3214" s="106"/>
      <c r="AH3214" s="106" t="s">
        <v>11280</v>
      </c>
    </row>
    <row r="3215" spans="1:34" ht="15.75" customHeight="1" x14ac:dyDescent="0.2">
      <c r="A3215" s="106" t="s">
        <v>33</v>
      </c>
      <c r="B3215" s="106" t="s">
        <v>120</v>
      </c>
      <c r="C3215" s="51">
        <f t="shared" si="86"/>
        <v>42</v>
      </c>
      <c r="D3215" s="57">
        <v>2016</v>
      </c>
      <c r="E3215" s="57">
        <v>4</v>
      </c>
      <c r="F3215" s="106" t="s">
        <v>22</v>
      </c>
      <c r="G3215" s="107" t="s">
        <v>11281</v>
      </c>
      <c r="H3215" s="106" t="s">
        <v>11282</v>
      </c>
      <c r="I3215" s="108" t="s">
        <v>36</v>
      </c>
      <c r="J3215" s="108" t="s">
        <v>26</v>
      </c>
      <c r="K3215" s="106" t="s">
        <v>27</v>
      </c>
      <c r="L3215" s="106" t="s">
        <v>88</v>
      </c>
      <c r="M3215" s="106" t="s">
        <v>29</v>
      </c>
      <c r="N3215" s="106" t="s">
        <v>116</v>
      </c>
      <c r="O3215" s="106" t="s">
        <v>116</v>
      </c>
      <c r="P3215" s="109">
        <v>42650.480555555558</v>
      </c>
      <c r="Q3215" s="106"/>
      <c r="R3215" s="109">
        <v>42660.804861111108</v>
      </c>
      <c r="S3215" s="109">
        <v>42653.680555555555</v>
      </c>
      <c r="T3215" s="106"/>
      <c r="U3215" s="124" t="s">
        <v>10423</v>
      </c>
      <c r="V3215" s="106"/>
      <c r="W3215" s="110">
        <v>42657</v>
      </c>
      <c r="X3215" s="106">
        <v>0</v>
      </c>
      <c r="Y3215" s="106">
        <v>2</v>
      </c>
      <c r="Z3215" s="111" t="s">
        <v>11283</v>
      </c>
      <c r="AA3215" s="106"/>
      <c r="AB3215" s="106"/>
      <c r="AC3215" s="106"/>
      <c r="AD3215" s="106"/>
      <c r="AE3215" s="106"/>
      <c r="AF3215" s="106"/>
      <c r="AG3215" s="106"/>
      <c r="AH3215" s="106" t="s">
        <v>11284</v>
      </c>
    </row>
    <row r="3216" spans="1:34" ht="15.75" customHeight="1" x14ac:dyDescent="0.2">
      <c r="A3216" s="106" t="s">
        <v>33</v>
      </c>
      <c r="B3216" s="106" t="s">
        <v>10575</v>
      </c>
      <c r="C3216" s="51">
        <f t="shared" si="86"/>
        <v>43</v>
      </c>
      <c r="D3216" s="57">
        <v>2016</v>
      </c>
      <c r="E3216" s="57">
        <v>4</v>
      </c>
      <c r="F3216" s="106" t="s">
        <v>22</v>
      </c>
      <c r="G3216" s="107" t="s">
        <v>11285</v>
      </c>
      <c r="H3216" s="106" t="s">
        <v>11286</v>
      </c>
      <c r="I3216" s="108" t="s">
        <v>25</v>
      </c>
      <c r="J3216" s="108" t="s">
        <v>26</v>
      </c>
      <c r="K3216" s="106" t="s">
        <v>27</v>
      </c>
      <c r="L3216" s="106" t="s">
        <v>37</v>
      </c>
      <c r="M3216" s="106" t="s">
        <v>29</v>
      </c>
      <c r="N3216" s="106" t="s">
        <v>30</v>
      </c>
      <c r="O3216" s="106" t="s">
        <v>30</v>
      </c>
      <c r="P3216" s="109">
        <v>42650.379166666666</v>
      </c>
      <c r="Q3216" s="106"/>
      <c r="R3216" s="109">
        <v>42660.804861111108</v>
      </c>
      <c r="S3216" s="109">
        <v>42660.593055555553</v>
      </c>
      <c r="T3216" s="106"/>
      <c r="U3216" s="124" t="s">
        <v>10423</v>
      </c>
      <c r="V3216" s="106"/>
      <c r="W3216" s="110">
        <v>42657</v>
      </c>
      <c r="X3216" s="106">
        <v>0</v>
      </c>
      <c r="Y3216" s="106">
        <v>3</v>
      </c>
      <c r="Z3216" s="106"/>
      <c r="AA3216" s="106"/>
      <c r="AB3216" s="106"/>
      <c r="AC3216" s="106"/>
      <c r="AD3216" s="106"/>
      <c r="AE3216" s="106"/>
      <c r="AF3216" s="106"/>
      <c r="AG3216" s="106"/>
      <c r="AH3216" s="106" t="s">
        <v>11287</v>
      </c>
    </row>
    <row r="3217" spans="1:34" ht="15.75" customHeight="1" x14ac:dyDescent="0.2">
      <c r="A3217" s="106" t="s">
        <v>33</v>
      </c>
      <c r="B3217" s="106" t="s">
        <v>120</v>
      </c>
      <c r="C3217" s="51">
        <f t="shared" si="86"/>
        <v>44</v>
      </c>
      <c r="D3217" s="57">
        <v>2016</v>
      </c>
      <c r="E3217" s="57">
        <v>4</v>
      </c>
      <c r="F3217" s="106" t="s">
        <v>22</v>
      </c>
      <c r="G3217" s="107" t="s">
        <v>11288</v>
      </c>
      <c r="H3217" s="106" t="s">
        <v>11289</v>
      </c>
      <c r="I3217" s="108" t="s">
        <v>36</v>
      </c>
      <c r="J3217" s="108" t="s">
        <v>26</v>
      </c>
      <c r="K3217" s="106" t="s">
        <v>27</v>
      </c>
      <c r="L3217" s="106" t="s">
        <v>88</v>
      </c>
      <c r="M3217" s="106" t="s">
        <v>116</v>
      </c>
      <c r="N3217" s="106" t="s">
        <v>6504</v>
      </c>
      <c r="O3217" s="106" t="s">
        <v>6504</v>
      </c>
      <c r="P3217" s="109">
        <v>42650.271527777775</v>
      </c>
      <c r="Q3217" s="106"/>
      <c r="R3217" s="109">
        <v>42738.927777777775</v>
      </c>
      <c r="S3217" s="109">
        <v>42670.505555555559</v>
      </c>
      <c r="T3217" s="106"/>
      <c r="U3217" s="124" t="s">
        <v>10423</v>
      </c>
      <c r="V3217" s="106"/>
      <c r="W3217" s="106"/>
      <c r="X3217" s="106">
        <v>0</v>
      </c>
      <c r="Y3217" s="106">
        <v>3</v>
      </c>
      <c r="Z3217" s="111" t="s">
        <v>10623</v>
      </c>
      <c r="AA3217" s="106"/>
      <c r="AB3217" s="106"/>
      <c r="AC3217" s="106"/>
      <c r="AD3217" s="106"/>
      <c r="AE3217" s="106"/>
      <c r="AF3217" s="106"/>
      <c r="AG3217" s="106"/>
      <c r="AH3217" s="106" t="s">
        <v>11290</v>
      </c>
    </row>
    <row r="3218" spans="1:34" ht="15.75" customHeight="1" x14ac:dyDescent="0.2">
      <c r="A3218" s="106" t="s">
        <v>33</v>
      </c>
      <c r="B3218" s="106" t="s">
        <v>113</v>
      </c>
      <c r="C3218" s="51">
        <f t="shared" si="86"/>
        <v>42</v>
      </c>
      <c r="D3218" s="57">
        <v>2016</v>
      </c>
      <c r="E3218" s="57">
        <v>4</v>
      </c>
      <c r="F3218" s="106" t="s">
        <v>22</v>
      </c>
      <c r="G3218" s="107" t="s">
        <v>11291</v>
      </c>
      <c r="H3218" s="106" t="s">
        <v>11292</v>
      </c>
      <c r="I3218" s="108" t="s">
        <v>36</v>
      </c>
      <c r="J3218" s="108" t="s">
        <v>26</v>
      </c>
      <c r="K3218" s="106" t="s">
        <v>27</v>
      </c>
      <c r="L3218" s="106" t="s">
        <v>37</v>
      </c>
      <c r="M3218" s="106" t="s">
        <v>29</v>
      </c>
      <c r="N3218" s="106" t="s">
        <v>116</v>
      </c>
      <c r="O3218" s="106" t="s">
        <v>116</v>
      </c>
      <c r="P3218" s="109">
        <v>42649.602777777778</v>
      </c>
      <c r="Q3218" s="106"/>
      <c r="R3218" s="109">
        <v>42660.804861111108</v>
      </c>
      <c r="S3218" s="109">
        <v>42653.679166666669</v>
      </c>
      <c r="T3218" s="106"/>
      <c r="U3218" s="124" t="s">
        <v>10423</v>
      </c>
      <c r="V3218" s="106"/>
      <c r="W3218" s="110">
        <v>42650</v>
      </c>
      <c r="X3218" s="106">
        <v>0</v>
      </c>
      <c r="Y3218" s="106">
        <v>4</v>
      </c>
      <c r="Z3218" s="111" t="s">
        <v>11293</v>
      </c>
      <c r="AA3218" s="106"/>
      <c r="AB3218" s="106"/>
      <c r="AC3218" s="106"/>
      <c r="AD3218" s="106"/>
      <c r="AE3218" s="106"/>
      <c r="AF3218" s="106"/>
      <c r="AG3218" s="106"/>
      <c r="AH3218" s="106"/>
    </row>
    <row r="3219" spans="1:34" ht="15.75" customHeight="1" x14ac:dyDescent="0.2">
      <c r="A3219" s="106" t="s">
        <v>33</v>
      </c>
      <c r="B3219" s="106" t="s">
        <v>133</v>
      </c>
      <c r="C3219" s="51">
        <f t="shared" si="86"/>
        <v>42</v>
      </c>
      <c r="D3219" s="57">
        <v>2016</v>
      </c>
      <c r="E3219" s="57">
        <v>4</v>
      </c>
      <c r="F3219" s="106" t="s">
        <v>22</v>
      </c>
      <c r="G3219" s="107" t="s">
        <v>11294</v>
      </c>
      <c r="H3219" s="106" t="s">
        <v>11295</v>
      </c>
      <c r="I3219" s="108" t="s">
        <v>36</v>
      </c>
      <c r="J3219" s="108" t="s">
        <v>26</v>
      </c>
      <c r="K3219" s="106" t="s">
        <v>27</v>
      </c>
      <c r="L3219" s="106" t="s">
        <v>88</v>
      </c>
      <c r="M3219" s="106" t="s">
        <v>29</v>
      </c>
      <c r="N3219" s="106" t="s">
        <v>116</v>
      </c>
      <c r="O3219" s="106" t="s">
        <v>116</v>
      </c>
      <c r="P3219" s="109">
        <v>42649.600694444445</v>
      </c>
      <c r="Q3219" s="106"/>
      <c r="R3219" s="109">
        <v>42660.804861111108</v>
      </c>
      <c r="S3219" s="109">
        <v>42653.673611111109</v>
      </c>
      <c r="T3219" s="106"/>
      <c r="U3219" s="124" t="s">
        <v>10423</v>
      </c>
      <c r="V3219" s="106"/>
      <c r="W3219" s="110">
        <v>42657</v>
      </c>
      <c r="X3219" s="106">
        <v>0</v>
      </c>
      <c r="Y3219" s="106">
        <v>2</v>
      </c>
      <c r="Z3219" s="111" t="s">
        <v>11296</v>
      </c>
      <c r="AA3219" s="106"/>
      <c r="AB3219" s="106"/>
      <c r="AC3219" s="106"/>
      <c r="AD3219" s="106"/>
      <c r="AE3219" s="106"/>
      <c r="AF3219" s="106"/>
      <c r="AG3219" s="106"/>
      <c r="AH3219" s="106"/>
    </row>
    <row r="3220" spans="1:34" ht="15.75" customHeight="1" x14ac:dyDescent="0.2">
      <c r="A3220" s="106" t="s">
        <v>33</v>
      </c>
      <c r="B3220" s="106" t="s">
        <v>133</v>
      </c>
      <c r="C3220" s="51">
        <f t="shared" si="86"/>
        <v>42</v>
      </c>
      <c r="D3220" s="57">
        <v>2016</v>
      </c>
      <c r="E3220" s="57">
        <v>4</v>
      </c>
      <c r="F3220" s="106" t="s">
        <v>22</v>
      </c>
      <c r="G3220" s="107" t="s">
        <v>11297</v>
      </c>
      <c r="H3220" s="106" t="s">
        <v>11298</v>
      </c>
      <c r="I3220" s="108" t="s">
        <v>36</v>
      </c>
      <c r="J3220" s="108" t="s">
        <v>26</v>
      </c>
      <c r="K3220" s="106" t="s">
        <v>27</v>
      </c>
      <c r="L3220" s="106" t="s">
        <v>88</v>
      </c>
      <c r="M3220" s="106" t="s">
        <v>29</v>
      </c>
      <c r="N3220" s="106" t="s">
        <v>116</v>
      </c>
      <c r="O3220" s="106" t="s">
        <v>116</v>
      </c>
      <c r="P3220" s="109">
        <v>42649.59652777778</v>
      </c>
      <c r="Q3220" s="106"/>
      <c r="R3220" s="109">
        <v>42660.804861111108</v>
      </c>
      <c r="S3220" s="109">
        <v>42653.672222222223</v>
      </c>
      <c r="T3220" s="106"/>
      <c r="U3220" s="124" t="s">
        <v>10423</v>
      </c>
      <c r="V3220" s="106"/>
      <c r="W3220" s="110">
        <v>42657</v>
      </c>
      <c r="X3220" s="106">
        <v>0</v>
      </c>
      <c r="Y3220" s="106">
        <v>2</v>
      </c>
      <c r="Z3220" s="111" t="s">
        <v>11299</v>
      </c>
      <c r="AA3220" s="106"/>
      <c r="AB3220" s="106"/>
      <c r="AC3220" s="106"/>
      <c r="AD3220" s="106"/>
      <c r="AE3220" s="106"/>
      <c r="AF3220" s="106"/>
      <c r="AG3220" s="106"/>
      <c r="AH3220" s="106"/>
    </row>
    <row r="3221" spans="1:34" ht="15.75" customHeight="1" x14ac:dyDescent="0.2">
      <c r="A3221" s="106" t="s">
        <v>33</v>
      </c>
      <c r="B3221" s="106" t="s">
        <v>133</v>
      </c>
      <c r="C3221" s="51">
        <f t="shared" si="86"/>
        <v>42</v>
      </c>
      <c r="D3221" s="57">
        <v>2016</v>
      </c>
      <c r="E3221" s="57">
        <v>4</v>
      </c>
      <c r="F3221" s="106" t="s">
        <v>22</v>
      </c>
      <c r="G3221" s="107" t="s">
        <v>11300</v>
      </c>
      <c r="H3221" s="106" t="s">
        <v>11301</v>
      </c>
      <c r="I3221" s="108" t="s">
        <v>36</v>
      </c>
      <c r="J3221" s="108" t="s">
        <v>26</v>
      </c>
      <c r="K3221" s="106" t="s">
        <v>27</v>
      </c>
      <c r="L3221" s="106" t="s">
        <v>88</v>
      </c>
      <c r="M3221" s="106" t="s">
        <v>29</v>
      </c>
      <c r="N3221" s="106" t="s">
        <v>116</v>
      </c>
      <c r="O3221" s="106" t="s">
        <v>116</v>
      </c>
      <c r="P3221" s="109">
        <v>42649.59375</v>
      </c>
      <c r="Q3221" s="106"/>
      <c r="R3221" s="109">
        <v>42660.804861111108</v>
      </c>
      <c r="S3221" s="109">
        <v>42653.668749999997</v>
      </c>
      <c r="T3221" s="106"/>
      <c r="U3221" s="124" t="s">
        <v>10423</v>
      </c>
      <c r="V3221" s="106"/>
      <c r="W3221" s="110">
        <v>42650</v>
      </c>
      <c r="X3221" s="106">
        <v>0</v>
      </c>
      <c r="Y3221" s="106">
        <v>2</v>
      </c>
      <c r="Z3221" s="111" t="s">
        <v>11302</v>
      </c>
      <c r="AA3221" s="106"/>
      <c r="AB3221" s="106"/>
      <c r="AC3221" s="106"/>
      <c r="AD3221" s="106"/>
      <c r="AE3221" s="106"/>
      <c r="AF3221" s="106"/>
      <c r="AG3221" s="106"/>
      <c r="AH3221" s="106" t="s">
        <v>11301</v>
      </c>
    </row>
    <row r="3222" spans="1:34" ht="15.75" customHeight="1" x14ac:dyDescent="0.2">
      <c r="A3222" s="106" t="s">
        <v>33</v>
      </c>
      <c r="B3222" s="106" t="s">
        <v>133</v>
      </c>
      <c r="C3222" s="51">
        <f t="shared" si="86"/>
        <v>42</v>
      </c>
      <c r="D3222" s="57">
        <v>2016</v>
      </c>
      <c r="E3222" s="57">
        <v>4</v>
      </c>
      <c r="F3222" s="106" t="s">
        <v>22</v>
      </c>
      <c r="G3222" s="107" t="s">
        <v>11303</v>
      </c>
      <c r="H3222" s="106" t="s">
        <v>11304</v>
      </c>
      <c r="I3222" s="108" t="s">
        <v>36</v>
      </c>
      <c r="J3222" s="108" t="s">
        <v>26</v>
      </c>
      <c r="K3222" s="106" t="s">
        <v>27</v>
      </c>
      <c r="L3222" s="106" t="s">
        <v>88</v>
      </c>
      <c r="M3222" s="106" t="s">
        <v>29</v>
      </c>
      <c r="N3222" s="106" t="s">
        <v>116</v>
      </c>
      <c r="O3222" s="106" t="s">
        <v>116</v>
      </c>
      <c r="P3222" s="109">
        <v>42649.593055555553</v>
      </c>
      <c r="Q3222" s="106"/>
      <c r="R3222" s="109">
        <v>42660.804861111108</v>
      </c>
      <c r="S3222" s="109">
        <v>42653.668749999997</v>
      </c>
      <c r="T3222" s="106"/>
      <c r="U3222" s="124" t="s">
        <v>10423</v>
      </c>
      <c r="V3222" s="106"/>
      <c r="W3222" s="110">
        <v>42657</v>
      </c>
      <c r="X3222" s="106">
        <v>0</v>
      </c>
      <c r="Y3222" s="106">
        <v>2</v>
      </c>
      <c r="Z3222" s="111" t="s">
        <v>11305</v>
      </c>
      <c r="AA3222" s="106"/>
      <c r="AB3222" s="106"/>
      <c r="AC3222" s="106"/>
      <c r="AD3222" s="106"/>
      <c r="AE3222" s="106"/>
      <c r="AF3222" s="106"/>
      <c r="AG3222" s="106"/>
      <c r="AH3222" s="106" t="s">
        <v>11306</v>
      </c>
    </row>
    <row r="3223" spans="1:34" ht="15.75" customHeight="1" x14ac:dyDescent="0.2">
      <c r="A3223" s="106" t="s">
        <v>33</v>
      </c>
      <c r="B3223" s="106" t="s">
        <v>133</v>
      </c>
      <c r="C3223" s="51">
        <f t="shared" si="86"/>
        <v>42</v>
      </c>
      <c r="D3223" s="57">
        <v>2016</v>
      </c>
      <c r="E3223" s="57">
        <v>4</v>
      </c>
      <c r="F3223" s="106" t="s">
        <v>22</v>
      </c>
      <c r="G3223" s="107" t="s">
        <v>11307</v>
      </c>
      <c r="H3223" s="106" t="s">
        <v>11308</v>
      </c>
      <c r="I3223" s="108" t="s">
        <v>36</v>
      </c>
      <c r="J3223" s="108" t="s">
        <v>26</v>
      </c>
      <c r="K3223" s="106" t="s">
        <v>27</v>
      </c>
      <c r="L3223" s="106" t="s">
        <v>88</v>
      </c>
      <c r="M3223" s="106" t="s">
        <v>29</v>
      </c>
      <c r="N3223" s="106" t="s">
        <v>116</v>
      </c>
      <c r="O3223" s="106" t="s">
        <v>116</v>
      </c>
      <c r="P3223" s="109">
        <v>42649.592361111114</v>
      </c>
      <c r="Q3223" s="106"/>
      <c r="R3223" s="109">
        <v>42660.804861111108</v>
      </c>
      <c r="S3223" s="109">
        <v>42653.668749999997</v>
      </c>
      <c r="T3223" s="106"/>
      <c r="U3223" s="124" t="s">
        <v>10423</v>
      </c>
      <c r="V3223" s="106"/>
      <c r="W3223" s="110">
        <v>42650</v>
      </c>
      <c r="X3223" s="106">
        <v>0</v>
      </c>
      <c r="Y3223" s="106">
        <v>2</v>
      </c>
      <c r="Z3223" s="111" t="s">
        <v>11309</v>
      </c>
      <c r="AA3223" s="106"/>
      <c r="AB3223" s="106"/>
      <c r="AC3223" s="106"/>
      <c r="AD3223" s="106"/>
      <c r="AE3223" s="106"/>
      <c r="AF3223" s="106"/>
      <c r="AG3223" s="106"/>
      <c r="AH3223" s="106" t="s">
        <v>11310</v>
      </c>
    </row>
    <row r="3224" spans="1:34" ht="15.75" customHeight="1" x14ac:dyDescent="0.2">
      <c r="A3224" s="106" t="s">
        <v>33</v>
      </c>
      <c r="B3224" s="106" t="s">
        <v>41</v>
      </c>
      <c r="C3224" s="51">
        <f t="shared" si="86"/>
        <v>42</v>
      </c>
      <c r="D3224" s="57">
        <v>2016</v>
      </c>
      <c r="E3224" s="57">
        <v>4</v>
      </c>
      <c r="F3224" s="106" t="s">
        <v>22</v>
      </c>
      <c r="G3224" s="107" t="s">
        <v>11311</v>
      </c>
      <c r="H3224" s="106" t="s">
        <v>11312</v>
      </c>
      <c r="I3224" s="108" t="s">
        <v>36</v>
      </c>
      <c r="J3224" s="108" t="s">
        <v>26</v>
      </c>
      <c r="K3224" s="106" t="s">
        <v>27</v>
      </c>
      <c r="L3224" s="106" t="s">
        <v>37</v>
      </c>
      <c r="M3224" s="106" t="s">
        <v>29</v>
      </c>
      <c r="N3224" s="106" t="s">
        <v>116</v>
      </c>
      <c r="O3224" s="106" t="s">
        <v>116</v>
      </c>
      <c r="P3224" s="109">
        <v>42649.586805555555</v>
      </c>
      <c r="Q3224" s="106"/>
      <c r="R3224" s="109">
        <v>42660.804861111108</v>
      </c>
      <c r="S3224" s="109">
        <v>42654.507638888892</v>
      </c>
      <c r="T3224" s="106"/>
      <c r="U3224" s="124" t="s">
        <v>10423</v>
      </c>
      <c r="V3224" s="106"/>
      <c r="W3224" s="110">
        <v>42650</v>
      </c>
      <c r="X3224" s="106">
        <v>0</v>
      </c>
      <c r="Y3224" s="106">
        <v>3</v>
      </c>
      <c r="Z3224" s="111" t="s">
        <v>11313</v>
      </c>
      <c r="AA3224" s="106"/>
      <c r="AB3224" s="106"/>
      <c r="AC3224" s="106"/>
      <c r="AD3224" s="106"/>
      <c r="AE3224" s="106"/>
      <c r="AF3224" s="106"/>
      <c r="AG3224" s="106"/>
      <c r="AH3224" s="106" t="s">
        <v>11314</v>
      </c>
    </row>
    <row r="3225" spans="1:34" ht="15.75" customHeight="1" x14ac:dyDescent="0.2">
      <c r="A3225" s="106" t="s">
        <v>33</v>
      </c>
      <c r="B3225" s="106" t="s">
        <v>85</v>
      </c>
      <c r="C3225" s="51">
        <f t="shared" si="86"/>
        <v>46</v>
      </c>
      <c r="D3225" s="57">
        <v>2016</v>
      </c>
      <c r="E3225" s="57">
        <v>4</v>
      </c>
      <c r="F3225" s="106" t="s">
        <v>22</v>
      </c>
      <c r="G3225" s="107" t="s">
        <v>11315</v>
      </c>
      <c r="H3225" s="106" t="s">
        <v>11316</v>
      </c>
      <c r="I3225" s="108" t="s">
        <v>25</v>
      </c>
      <c r="J3225" s="108" t="s">
        <v>26</v>
      </c>
      <c r="K3225" s="106" t="s">
        <v>27</v>
      </c>
      <c r="L3225" s="106" t="s">
        <v>37</v>
      </c>
      <c r="M3225" s="106" t="s">
        <v>29</v>
      </c>
      <c r="N3225" s="106" t="s">
        <v>30</v>
      </c>
      <c r="O3225" s="106" t="s">
        <v>30</v>
      </c>
      <c r="P3225" s="109">
        <v>42649.529166666667</v>
      </c>
      <c r="Q3225" s="106"/>
      <c r="R3225" s="109">
        <v>42682.556944444441</v>
      </c>
      <c r="S3225" s="109">
        <v>42681.709722222222</v>
      </c>
      <c r="T3225" s="106"/>
      <c r="U3225" s="124" t="s">
        <v>10423</v>
      </c>
      <c r="V3225" s="106"/>
      <c r="W3225" s="110">
        <v>42685</v>
      </c>
      <c r="X3225" s="106">
        <v>0</v>
      </c>
      <c r="Y3225" s="106">
        <v>2</v>
      </c>
      <c r="Z3225" s="111" t="s">
        <v>11317</v>
      </c>
      <c r="AA3225" s="106"/>
      <c r="AB3225" s="106"/>
      <c r="AC3225" s="106"/>
      <c r="AD3225" s="106"/>
      <c r="AE3225" s="106"/>
      <c r="AF3225" s="106" t="s">
        <v>11318</v>
      </c>
      <c r="AG3225" s="106"/>
      <c r="AH3225" s="106" t="s">
        <v>11319</v>
      </c>
    </row>
    <row r="3226" spans="1:34" ht="15.75" customHeight="1" x14ac:dyDescent="0.2">
      <c r="A3226" s="106" t="s">
        <v>33</v>
      </c>
      <c r="B3226" s="106" t="s">
        <v>6035</v>
      </c>
      <c r="C3226" s="51">
        <f t="shared" si="86"/>
        <v>43</v>
      </c>
      <c r="D3226" s="57">
        <v>2016</v>
      </c>
      <c r="E3226" s="57">
        <v>4</v>
      </c>
      <c r="F3226" s="106" t="s">
        <v>22</v>
      </c>
      <c r="G3226" s="107" t="s">
        <v>11320</v>
      </c>
      <c r="H3226" s="106" t="s">
        <v>11321</v>
      </c>
      <c r="I3226" s="108" t="s">
        <v>25</v>
      </c>
      <c r="J3226" s="108" t="s">
        <v>26</v>
      </c>
      <c r="K3226" s="106" t="s">
        <v>27</v>
      </c>
      <c r="L3226" s="106" t="s">
        <v>88</v>
      </c>
      <c r="M3226" s="106" t="s">
        <v>116</v>
      </c>
      <c r="N3226" s="106" t="s">
        <v>30</v>
      </c>
      <c r="O3226" s="106" t="s">
        <v>30</v>
      </c>
      <c r="P3226" s="109">
        <v>42649.527777777781</v>
      </c>
      <c r="Q3226" s="106"/>
      <c r="R3226" s="109">
        <v>42738.928472222222</v>
      </c>
      <c r="S3226" s="109">
        <v>42662.915972222225</v>
      </c>
      <c r="T3226" s="106"/>
      <c r="U3226" s="124" t="s">
        <v>10423</v>
      </c>
      <c r="V3226" s="106"/>
      <c r="W3226" s="110">
        <v>42654</v>
      </c>
      <c r="X3226" s="106">
        <v>0</v>
      </c>
      <c r="Y3226" s="106">
        <v>1</v>
      </c>
      <c r="Z3226" s="106"/>
      <c r="AA3226" s="106"/>
      <c r="AB3226" s="106"/>
      <c r="AC3226" s="106"/>
      <c r="AD3226" s="106"/>
      <c r="AE3226" s="106"/>
      <c r="AF3226" s="106" t="s">
        <v>11318</v>
      </c>
      <c r="AG3226" s="106"/>
      <c r="AH3226" s="106" t="s">
        <v>11322</v>
      </c>
    </row>
    <row r="3227" spans="1:34" ht="15.75" customHeight="1" x14ac:dyDescent="0.2">
      <c r="A3227" s="106" t="s">
        <v>33</v>
      </c>
      <c r="B3227" s="106" t="s">
        <v>76</v>
      </c>
      <c r="C3227" s="51">
        <f t="shared" si="86"/>
        <v>47</v>
      </c>
      <c r="D3227" s="57">
        <v>2016</v>
      </c>
      <c r="E3227" s="57">
        <v>4</v>
      </c>
      <c r="F3227" s="106" t="s">
        <v>22</v>
      </c>
      <c r="G3227" s="107" t="s">
        <v>11324</v>
      </c>
      <c r="H3227" s="106" t="s">
        <v>11325</v>
      </c>
      <c r="I3227" s="108" t="s">
        <v>25</v>
      </c>
      <c r="J3227" s="108" t="s">
        <v>26</v>
      </c>
      <c r="K3227" s="106" t="s">
        <v>27</v>
      </c>
      <c r="L3227" s="106" t="s">
        <v>37</v>
      </c>
      <c r="M3227" s="106" t="s">
        <v>29</v>
      </c>
      <c r="N3227" s="106" t="s">
        <v>30</v>
      </c>
      <c r="O3227" s="106" t="s">
        <v>30</v>
      </c>
      <c r="P3227" s="109">
        <v>42649.527083333334</v>
      </c>
      <c r="Q3227" s="106"/>
      <c r="R3227" s="109">
        <v>42692.555555555555</v>
      </c>
      <c r="S3227" s="109">
        <v>42692.536805555559</v>
      </c>
      <c r="T3227" s="106"/>
      <c r="U3227" s="124" t="s">
        <v>10423</v>
      </c>
      <c r="V3227" s="106"/>
      <c r="W3227" s="110">
        <v>42685</v>
      </c>
      <c r="X3227" s="106">
        <v>0</v>
      </c>
      <c r="Y3227" s="106">
        <v>5</v>
      </c>
      <c r="Z3227" s="106" t="s">
        <v>11326</v>
      </c>
      <c r="AA3227" s="106"/>
      <c r="AB3227" s="106"/>
      <c r="AC3227" s="106"/>
      <c r="AD3227" s="106"/>
      <c r="AE3227" s="106"/>
      <c r="AF3227" s="106" t="s">
        <v>11318</v>
      </c>
      <c r="AG3227" s="106"/>
      <c r="AH3227" s="106" t="s">
        <v>11327</v>
      </c>
    </row>
    <row r="3228" spans="1:34" ht="15.75" customHeight="1" x14ac:dyDescent="0.2">
      <c r="A3228" s="106" t="s">
        <v>33</v>
      </c>
      <c r="B3228" s="106" t="s">
        <v>145</v>
      </c>
      <c r="C3228" s="51">
        <f t="shared" si="86"/>
        <v>42</v>
      </c>
      <c r="D3228" s="57">
        <v>2016</v>
      </c>
      <c r="E3228" s="57">
        <v>4</v>
      </c>
      <c r="F3228" s="106" t="s">
        <v>22</v>
      </c>
      <c r="G3228" s="107" t="s">
        <v>11328</v>
      </c>
      <c r="H3228" s="106" t="s">
        <v>11329</v>
      </c>
      <c r="I3228" s="108" t="s">
        <v>25</v>
      </c>
      <c r="J3228" s="108" t="s">
        <v>26</v>
      </c>
      <c r="K3228" s="106" t="s">
        <v>27</v>
      </c>
      <c r="L3228" s="106" t="s">
        <v>37</v>
      </c>
      <c r="M3228" s="106" t="s">
        <v>29</v>
      </c>
      <c r="N3228" s="106" t="s">
        <v>30</v>
      </c>
      <c r="O3228" s="106" t="s">
        <v>30</v>
      </c>
      <c r="P3228" s="109">
        <v>42649.525000000001</v>
      </c>
      <c r="Q3228" s="106"/>
      <c r="R3228" s="109">
        <v>42738.929166666669</v>
      </c>
      <c r="S3228" s="109">
        <v>42657.691666666666</v>
      </c>
      <c r="T3228" s="106"/>
      <c r="U3228" s="124" t="s">
        <v>10423</v>
      </c>
      <c r="V3228" s="106"/>
      <c r="W3228" s="110">
        <v>42654</v>
      </c>
      <c r="X3228" s="106">
        <v>0</v>
      </c>
      <c r="Y3228" s="106">
        <v>2</v>
      </c>
      <c r="Z3228" s="106"/>
      <c r="AA3228" s="106"/>
      <c r="AB3228" s="106"/>
      <c r="AC3228" s="106"/>
      <c r="AD3228" s="106"/>
      <c r="AE3228" s="106"/>
      <c r="AF3228" s="106" t="s">
        <v>11318</v>
      </c>
      <c r="AG3228" s="106"/>
      <c r="AH3228" s="106" t="s">
        <v>11330</v>
      </c>
    </row>
    <row r="3229" spans="1:34" ht="15.75" customHeight="1" x14ac:dyDescent="0.2">
      <c r="A3229" s="106" t="s">
        <v>33</v>
      </c>
      <c r="B3229" s="106" t="s">
        <v>76</v>
      </c>
      <c r="C3229" s="51">
        <f t="shared" si="86"/>
        <v>42</v>
      </c>
      <c r="D3229" s="57">
        <v>2016</v>
      </c>
      <c r="E3229" s="57">
        <v>4</v>
      </c>
      <c r="F3229" s="106" t="s">
        <v>22</v>
      </c>
      <c r="G3229" s="107" t="s">
        <v>11331</v>
      </c>
      <c r="H3229" s="106" t="s">
        <v>11332</v>
      </c>
      <c r="I3229" s="108" t="s">
        <v>25</v>
      </c>
      <c r="J3229" s="108" t="s">
        <v>26</v>
      </c>
      <c r="K3229" s="106" t="s">
        <v>27</v>
      </c>
      <c r="L3229" s="106" t="s">
        <v>37</v>
      </c>
      <c r="M3229" s="106" t="s">
        <v>29</v>
      </c>
      <c r="N3229" s="106" t="s">
        <v>30</v>
      </c>
      <c r="O3229" s="106" t="s">
        <v>30</v>
      </c>
      <c r="P3229" s="109">
        <v>42649.509722222225</v>
      </c>
      <c r="Q3229" s="106"/>
      <c r="R3229" s="109">
        <v>42738.929166666669</v>
      </c>
      <c r="S3229" s="109">
        <v>42653.504166666666</v>
      </c>
      <c r="T3229" s="106"/>
      <c r="U3229" s="124" t="s">
        <v>10423</v>
      </c>
      <c r="V3229" s="106"/>
      <c r="W3229" s="110">
        <v>42654</v>
      </c>
      <c r="X3229" s="106">
        <v>0</v>
      </c>
      <c r="Y3229" s="106">
        <v>1</v>
      </c>
      <c r="Z3229" s="106"/>
      <c r="AA3229" s="106"/>
      <c r="AB3229" s="106"/>
      <c r="AC3229" s="106"/>
      <c r="AD3229" s="106"/>
      <c r="AE3229" s="106"/>
      <c r="AF3229" s="106"/>
      <c r="AG3229" s="106"/>
      <c r="AH3229" s="106" t="s">
        <v>11333</v>
      </c>
    </row>
    <row r="3230" spans="1:34" ht="15.75" customHeight="1" x14ac:dyDescent="0.2">
      <c r="A3230" s="106" t="s">
        <v>33</v>
      </c>
      <c r="B3230" s="106" t="s">
        <v>76</v>
      </c>
      <c r="C3230" s="51">
        <f t="shared" si="86"/>
        <v>42</v>
      </c>
      <c r="D3230" s="57">
        <v>2016</v>
      </c>
      <c r="E3230" s="57">
        <v>4</v>
      </c>
      <c r="F3230" s="106" t="s">
        <v>22</v>
      </c>
      <c r="G3230" s="107" t="s">
        <v>11334</v>
      </c>
      <c r="H3230" s="106" t="s">
        <v>11335</v>
      </c>
      <c r="I3230" s="108" t="s">
        <v>25</v>
      </c>
      <c r="J3230" s="108" t="s">
        <v>26</v>
      </c>
      <c r="K3230" s="106" t="s">
        <v>27</v>
      </c>
      <c r="L3230" s="106" t="s">
        <v>37</v>
      </c>
      <c r="M3230" s="106" t="s">
        <v>29</v>
      </c>
      <c r="N3230" s="106" t="s">
        <v>30</v>
      </c>
      <c r="O3230" s="106" t="s">
        <v>30</v>
      </c>
      <c r="P3230" s="109">
        <v>42649.508333333331</v>
      </c>
      <c r="Q3230" s="106"/>
      <c r="R3230" s="109">
        <v>42738.929861111108</v>
      </c>
      <c r="S3230" s="109">
        <v>42655.712500000001</v>
      </c>
      <c r="T3230" s="106"/>
      <c r="U3230" s="124" t="s">
        <v>10423</v>
      </c>
      <c r="V3230" s="106"/>
      <c r="W3230" s="110">
        <v>42654</v>
      </c>
      <c r="X3230" s="106">
        <v>0</v>
      </c>
      <c r="Y3230" s="106">
        <v>1</v>
      </c>
      <c r="Z3230" s="106"/>
      <c r="AA3230" s="106"/>
      <c r="AB3230" s="106"/>
      <c r="AC3230" s="106"/>
      <c r="AD3230" s="106"/>
      <c r="AE3230" s="106"/>
      <c r="AF3230" s="106" t="s">
        <v>11318</v>
      </c>
      <c r="AG3230" s="106"/>
      <c r="AH3230" s="106" t="s">
        <v>11336</v>
      </c>
    </row>
    <row r="3231" spans="1:34" ht="15.75" hidden="1" customHeight="1" x14ac:dyDescent="0.2">
      <c r="A3231" s="106" t="s">
        <v>33</v>
      </c>
      <c r="B3231" s="106" t="s">
        <v>531</v>
      </c>
      <c r="C3231" s="51">
        <f t="shared" si="86"/>
        <v>42</v>
      </c>
      <c r="D3231" s="57">
        <v>2016</v>
      </c>
      <c r="E3231" s="57">
        <v>4</v>
      </c>
      <c r="F3231" s="106" t="s">
        <v>22</v>
      </c>
      <c r="G3231" s="107" t="s">
        <v>11337</v>
      </c>
      <c r="H3231" s="106" t="s">
        <v>11338</v>
      </c>
      <c r="I3231" s="108" t="s">
        <v>25</v>
      </c>
      <c r="J3231" s="108" t="s">
        <v>26</v>
      </c>
      <c r="K3231" s="106" t="s">
        <v>27</v>
      </c>
      <c r="L3231" s="106" t="s">
        <v>88</v>
      </c>
      <c r="M3231" s="106" t="s">
        <v>2982</v>
      </c>
      <c r="N3231" s="106" t="s">
        <v>2982</v>
      </c>
      <c r="O3231" s="106" t="s">
        <v>2982</v>
      </c>
      <c r="P3231" s="109">
        <v>42649.504166666666</v>
      </c>
      <c r="Q3231" s="106"/>
      <c r="R3231" s="109">
        <v>42738.930555555555</v>
      </c>
      <c r="S3231" s="109">
        <v>42653.676388888889</v>
      </c>
      <c r="T3231" s="106"/>
      <c r="U3231" s="106" t="s">
        <v>907</v>
      </c>
      <c r="V3231" s="106"/>
      <c r="W3231" s="110">
        <v>42649</v>
      </c>
      <c r="X3231" s="106">
        <v>0</v>
      </c>
      <c r="Y3231" s="106">
        <v>2</v>
      </c>
      <c r="Z3231" s="106"/>
      <c r="AA3231" s="106"/>
      <c r="AB3231" s="106"/>
      <c r="AC3231" s="106"/>
      <c r="AD3231" s="106"/>
      <c r="AE3231" s="106"/>
      <c r="AF3231" s="106"/>
      <c r="AG3231" s="106"/>
      <c r="AH3231" s="106" t="s">
        <v>11339</v>
      </c>
    </row>
    <row r="3232" spans="1:34" ht="15.75" hidden="1" customHeight="1" x14ac:dyDescent="0.2">
      <c r="A3232" s="106" t="s">
        <v>33</v>
      </c>
      <c r="B3232" s="106" t="s">
        <v>41</v>
      </c>
      <c r="C3232" s="51">
        <f t="shared" si="86"/>
        <v>42</v>
      </c>
      <c r="D3232" s="57">
        <v>2016</v>
      </c>
      <c r="E3232" s="57">
        <v>4</v>
      </c>
      <c r="F3232" s="106" t="s">
        <v>22</v>
      </c>
      <c r="G3232" s="107" t="s">
        <v>11340</v>
      </c>
      <c r="H3232" s="106" t="s">
        <v>11341</v>
      </c>
      <c r="I3232" s="108" t="s">
        <v>25</v>
      </c>
      <c r="J3232" s="108" t="s">
        <v>26</v>
      </c>
      <c r="K3232" s="106" t="s">
        <v>27</v>
      </c>
      <c r="L3232" s="106" t="s">
        <v>37</v>
      </c>
      <c r="M3232" s="106" t="s">
        <v>29</v>
      </c>
      <c r="N3232" s="106" t="s">
        <v>38</v>
      </c>
      <c r="O3232" s="106" t="s">
        <v>38</v>
      </c>
      <c r="P3232" s="109">
        <v>42648.604166666664</v>
      </c>
      <c r="Q3232" s="106"/>
      <c r="R3232" s="109">
        <v>42660.804861111108</v>
      </c>
      <c r="S3232" s="109">
        <v>42655.727777777778</v>
      </c>
      <c r="T3232" s="106"/>
      <c r="U3232" s="106" t="s">
        <v>39</v>
      </c>
      <c r="V3232" s="106"/>
      <c r="W3232" s="110">
        <v>42653</v>
      </c>
      <c r="X3232" s="106">
        <v>0</v>
      </c>
      <c r="Y3232" s="106">
        <v>2</v>
      </c>
      <c r="Z3232" s="106"/>
      <c r="AA3232" s="106"/>
      <c r="AB3232" s="106"/>
      <c r="AC3232" s="106"/>
      <c r="AD3232" s="106"/>
      <c r="AE3232" s="106"/>
      <c r="AF3232" s="106"/>
      <c r="AG3232" s="106"/>
      <c r="AH3232" s="106" t="s">
        <v>11342</v>
      </c>
    </row>
    <row r="3233" spans="1:34" ht="15.75" customHeight="1" x14ac:dyDescent="0.2">
      <c r="A3233" s="106" t="s">
        <v>33</v>
      </c>
      <c r="B3233" s="106" t="s">
        <v>9275</v>
      </c>
      <c r="C3233" s="51">
        <f t="shared" si="86"/>
        <v>41</v>
      </c>
      <c r="D3233" s="57">
        <v>2016</v>
      </c>
      <c r="E3233" s="57">
        <v>4</v>
      </c>
      <c r="F3233" s="106" t="s">
        <v>22</v>
      </c>
      <c r="G3233" s="107" t="s">
        <v>11343</v>
      </c>
      <c r="H3233" s="106" t="s">
        <v>11344</v>
      </c>
      <c r="I3233" s="108" t="s">
        <v>36</v>
      </c>
      <c r="J3233" s="108" t="s">
        <v>26</v>
      </c>
      <c r="K3233" s="106" t="s">
        <v>27</v>
      </c>
      <c r="L3233" s="106" t="s">
        <v>88</v>
      </c>
      <c r="M3233" s="106" t="s">
        <v>7622</v>
      </c>
      <c r="N3233" s="106" t="s">
        <v>7622</v>
      </c>
      <c r="O3233" s="106" t="s">
        <v>7622</v>
      </c>
      <c r="P3233" s="109">
        <v>42648.443749999999</v>
      </c>
      <c r="Q3233" s="106"/>
      <c r="R3233" s="109">
        <v>42738.930555555555</v>
      </c>
      <c r="S3233" s="109">
        <v>42648.883333333331</v>
      </c>
      <c r="T3233" s="106"/>
      <c r="U3233" s="124" t="s">
        <v>10423</v>
      </c>
      <c r="V3233" s="106"/>
      <c r="W3233" s="106"/>
      <c r="X3233" s="106">
        <v>0</v>
      </c>
      <c r="Y3233" s="106">
        <v>2</v>
      </c>
      <c r="Z3233" s="106"/>
      <c r="AA3233" s="106"/>
      <c r="AB3233" s="106"/>
      <c r="AC3233" s="106"/>
      <c r="AD3233" s="106"/>
      <c r="AE3233" s="106"/>
      <c r="AF3233" s="106"/>
      <c r="AG3233" s="106"/>
      <c r="AH3233" s="106" t="s">
        <v>11345</v>
      </c>
    </row>
    <row r="3234" spans="1:34" ht="15.75" customHeight="1" x14ac:dyDescent="0.2">
      <c r="A3234" s="106" t="s">
        <v>219</v>
      </c>
      <c r="B3234" s="106" t="s">
        <v>9275</v>
      </c>
      <c r="C3234" s="51">
        <f t="shared" si="86"/>
        <v>41</v>
      </c>
      <c r="D3234" s="57">
        <v>2016</v>
      </c>
      <c r="E3234" s="57">
        <v>4</v>
      </c>
      <c r="F3234" s="106" t="s">
        <v>22</v>
      </c>
      <c r="G3234" s="107" t="s">
        <v>11346</v>
      </c>
      <c r="H3234" s="106" t="s">
        <v>11347</v>
      </c>
      <c r="I3234" s="108" t="s">
        <v>36</v>
      </c>
      <c r="J3234" s="108" t="s">
        <v>26</v>
      </c>
      <c r="K3234" s="106" t="s">
        <v>27</v>
      </c>
      <c r="L3234" s="106" t="s">
        <v>88</v>
      </c>
      <c r="M3234" s="106" t="s">
        <v>7622</v>
      </c>
      <c r="N3234" s="106" t="s">
        <v>7622</v>
      </c>
      <c r="O3234" s="106" t="s">
        <v>7622</v>
      </c>
      <c r="P3234" s="109">
        <v>42648.370833333334</v>
      </c>
      <c r="Q3234" s="106"/>
      <c r="R3234" s="109">
        <v>42738.931250000001</v>
      </c>
      <c r="S3234" s="109">
        <v>42648.882638888892</v>
      </c>
      <c r="T3234" s="106"/>
      <c r="U3234" s="124" t="s">
        <v>10423</v>
      </c>
      <c r="V3234" s="106"/>
      <c r="W3234" s="106"/>
      <c r="X3234" s="106">
        <v>0</v>
      </c>
      <c r="Y3234" s="106">
        <v>1</v>
      </c>
      <c r="Z3234" s="106"/>
      <c r="AA3234" s="106"/>
      <c r="AB3234" s="106"/>
      <c r="AC3234" s="106"/>
      <c r="AD3234" s="106"/>
      <c r="AE3234" s="106"/>
      <c r="AF3234" s="106"/>
      <c r="AG3234" s="106"/>
      <c r="AH3234" s="106" t="s">
        <v>11348</v>
      </c>
    </row>
    <row r="3235" spans="1:34" ht="15.75" customHeight="1" x14ac:dyDescent="0.2">
      <c r="A3235" s="106" t="s">
        <v>33</v>
      </c>
      <c r="B3235" s="106" t="s">
        <v>85</v>
      </c>
      <c r="C3235" s="51">
        <f t="shared" si="86"/>
        <v>44</v>
      </c>
      <c r="D3235" s="57">
        <v>2016</v>
      </c>
      <c r="E3235" s="57">
        <v>4</v>
      </c>
      <c r="F3235" s="106" t="s">
        <v>22</v>
      </c>
      <c r="G3235" s="107" t="s">
        <v>11349</v>
      </c>
      <c r="H3235" s="106" t="s">
        <v>11350</v>
      </c>
      <c r="I3235" s="108" t="s">
        <v>36</v>
      </c>
      <c r="J3235" s="108" t="s">
        <v>26</v>
      </c>
      <c r="K3235" s="106" t="s">
        <v>27</v>
      </c>
      <c r="L3235" s="106" t="s">
        <v>37</v>
      </c>
      <c r="M3235" s="106" t="s">
        <v>29</v>
      </c>
      <c r="N3235" s="106" t="s">
        <v>6504</v>
      </c>
      <c r="O3235" s="106" t="s">
        <v>6504</v>
      </c>
      <c r="P3235" s="109">
        <v>42648.275000000001</v>
      </c>
      <c r="Q3235" s="106"/>
      <c r="R3235" s="109">
        <v>42671.635416666664</v>
      </c>
      <c r="S3235" s="109">
        <v>42671.561805555553</v>
      </c>
      <c r="T3235" s="106"/>
      <c r="U3235" s="124" t="s">
        <v>10423</v>
      </c>
      <c r="V3235" s="106"/>
      <c r="W3235" s="110">
        <v>42675</v>
      </c>
      <c r="X3235" s="106">
        <v>0</v>
      </c>
      <c r="Y3235" s="106">
        <v>5</v>
      </c>
      <c r="Z3235" s="111" t="s">
        <v>10619</v>
      </c>
      <c r="AA3235" s="106"/>
      <c r="AB3235" s="106"/>
      <c r="AC3235" s="106"/>
      <c r="AD3235" s="106"/>
      <c r="AE3235" s="106"/>
      <c r="AF3235" s="106"/>
      <c r="AG3235" s="106"/>
      <c r="AH3235" s="106" t="s">
        <v>11351</v>
      </c>
    </row>
    <row r="3236" spans="1:34" ht="15.75" customHeight="1" x14ac:dyDescent="0.2">
      <c r="A3236" s="106" t="s">
        <v>33</v>
      </c>
      <c r="B3236" s="106" t="s">
        <v>120</v>
      </c>
      <c r="C3236" s="51">
        <f t="shared" si="86"/>
        <v>41</v>
      </c>
      <c r="D3236" s="57">
        <v>2016</v>
      </c>
      <c r="E3236" s="57">
        <v>4</v>
      </c>
      <c r="F3236" s="106" t="s">
        <v>22</v>
      </c>
      <c r="G3236" s="107" t="s">
        <v>11352</v>
      </c>
      <c r="H3236" s="106" t="s">
        <v>11353</v>
      </c>
      <c r="I3236" s="108" t="s">
        <v>36</v>
      </c>
      <c r="J3236" s="108" t="s">
        <v>26</v>
      </c>
      <c r="K3236" s="106" t="s">
        <v>27</v>
      </c>
      <c r="L3236" s="106" t="s">
        <v>88</v>
      </c>
      <c r="M3236" s="106" t="s">
        <v>116</v>
      </c>
      <c r="N3236" s="106" t="s">
        <v>6504</v>
      </c>
      <c r="O3236" s="106" t="s">
        <v>6504</v>
      </c>
      <c r="P3236" s="109">
        <v>42648.273611111108</v>
      </c>
      <c r="Q3236" s="106"/>
      <c r="R3236" s="109">
        <v>42738.931944444441</v>
      </c>
      <c r="S3236" s="109">
        <v>42648.592361111114</v>
      </c>
      <c r="T3236" s="106"/>
      <c r="U3236" s="124" t="s">
        <v>10423</v>
      </c>
      <c r="V3236" s="106"/>
      <c r="W3236" s="106"/>
      <c r="X3236" s="106">
        <v>0</v>
      </c>
      <c r="Y3236" s="106">
        <v>4</v>
      </c>
      <c r="Z3236" s="106" t="s">
        <v>11354</v>
      </c>
      <c r="AA3236" s="106"/>
      <c r="AB3236" s="106"/>
      <c r="AC3236" s="106"/>
      <c r="AD3236" s="106"/>
      <c r="AE3236" s="106"/>
      <c r="AF3236" s="106"/>
      <c r="AG3236" s="106"/>
      <c r="AH3236" s="106" t="s">
        <v>11355</v>
      </c>
    </row>
    <row r="3237" spans="1:34" ht="15.75" hidden="1" customHeight="1" x14ac:dyDescent="0.2">
      <c r="A3237" s="106" t="s">
        <v>33</v>
      </c>
      <c r="B3237" s="106" t="s">
        <v>145</v>
      </c>
      <c r="C3237" s="51">
        <f t="shared" si="86"/>
        <v>45</v>
      </c>
      <c r="D3237" s="57">
        <v>2016</v>
      </c>
      <c r="E3237" s="57">
        <v>4</v>
      </c>
      <c r="F3237" s="106" t="s">
        <v>22</v>
      </c>
      <c r="G3237" s="107" t="s">
        <v>11356</v>
      </c>
      <c r="H3237" s="106" t="s">
        <v>11357</v>
      </c>
      <c r="I3237" s="108" t="s">
        <v>25</v>
      </c>
      <c r="J3237" s="108" t="s">
        <v>26</v>
      </c>
      <c r="K3237" s="106" t="s">
        <v>27</v>
      </c>
      <c r="L3237" s="106" t="s">
        <v>37</v>
      </c>
      <c r="M3237" s="106" t="s">
        <v>29</v>
      </c>
      <c r="N3237" s="106" t="s">
        <v>2982</v>
      </c>
      <c r="O3237" s="106" t="s">
        <v>2982</v>
      </c>
      <c r="P3237" s="109">
        <v>42647.529861111114</v>
      </c>
      <c r="Q3237" s="106"/>
      <c r="R3237" s="109">
        <v>42681.654166666667</v>
      </c>
      <c r="S3237" s="109">
        <v>42677.508333333331</v>
      </c>
      <c r="T3237" s="106"/>
      <c r="U3237" s="106" t="s">
        <v>54</v>
      </c>
      <c r="V3237" s="106"/>
      <c r="W3237" s="110">
        <v>42678</v>
      </c>
      <c r="X3237" s="106">
        <v>0</v>
      </c>
      <c r="Y3237" s="106">
        <v>4</v>
      </c>
      <c r="Z3237" s="106" t="s">
        <v>11358</v>
      </c>
      <c r="AA3237" s="106"/>
      <c r="AB3237" s="106"/>
      <c r="AC3237" s="106"/>
      <c r="AD3237" s="106"/>
      <c r="AE3237" s="106"/>
      <c r="AF3237" s="106"/>
      <c r="AG3237" s="106"/>
      <c r="AH3237" s="106" t="s">
        <v>11359</v>
      </c>
    </row>
    <row r="3238" spans="1:34" ht="15.75" customHeight="1" x14ac:dyDescent="0.2">
      <c r="A3238" s="106" t="s">
        <v>33</v>
      </c>
      <c r="B3238" s="106" t="s">
        <v>56</v>
      </c>
      <c r="C3238" s="51">
        <f t="shared" si="86"/>
        <v>41</v>
      </c>
      <c r="D3238" s="57">
        <v>2016</v>
      </c>
      <c r="E3238" s="57">
        <v>4</v>
      </c>
      <c r="F3238" s="106" t="s">
        <v>22</v>
      </c>
      <c r="G3238" s="107" t="s">
        <v>11360</v>
      </c>
      <c r="H3238" s="106" t="s">
        <v>11361</v>
      </c>
      <c r="I3238" s="108" t="s">
        <v>36</v>
      </c>
      <c r="J3238" s="108" t="s">
        <v>26</v>
      </c>
      <c r="K3238" s="106" t="s">
        <v>27</v>
      </c>
      <c r="L3238" s="106" t="s">
        <v>88</v>
      </c>
      <c r="M3238" s="106" t="s">
        <v>30</v>
      </c>
      <c r="N3238" s="106" t="s">
        <v>49</v>
      </c>
      <c r="O3238" s="106" t="s">
        <v>49</v>
      </c>
      <c r="P3238" s="109">
        <v>42647.433333333334</v>
      </c>
      <c r="Q3238" s="106"/>
      <c r="R3238" s="109">
        <v>42649.49722222222</v>
      </c>
      <c r="S3238" s="109">
        <v>42647.589583333334</v>
      </c>
      <c r="T3238" s="106"/>
      <c r="U3238" s="124" t="s">
        <v>10423</v>
      </c>
      <c r="V3238" s="106"/>
      <c r="W3238" s="110">
        <v>42648</v>
      </c>
      <c r="X3238" s="106">
        <v>0</v>
      </c>
      <c r="Y3238" s="106">
        <v>4</v>
      </c>
      <c r="Z3238" s="106" t="s">
        <v>11362</v>
      </c>
      <c r="AA3238" s="106"/>
      <c r="AB3238" s="106"/>
      <c r="AC3238" s="106"/>
      <c r="AD3238" s="106"/>
      <c r="AE3238" s="106"/>
      <c r="AF3238" s="106"/>
      <c r="AG3238" s="106"/>
      <c r="AH3238" s="106" t="s">
        <v>11363</v>
      </c>
    </row>
    <row r="3239" spans="1:34" ht="15.75" customHeight="1" x14ac:dyDescent="0.2">
      <c r="A3239" s="106" t="s">
        <v>33</v>
      </c>
      <c r="B3239" s="106" t="s">
        <v>133</v>
      </c>
      <c r="C3239" s="51">
        <f t="shared" si="86"/>
        <v>41</v>
      </c>
      <c r="D3239" s="57">
        <v>2016</v>
      </c>
      <c r="E3239" s="57">
        <v>4</v>
      </c>
      <c r="F3239" s="106" t="s">
        <v>22</v>
      </c>
      <c r="G3239" s="107" t="s">
        <v>11364</v>
      </c>
      <c r="H3239" s="106" t="s">
        <v>11365</v>
      </c>
      <c r="I3239" s="108" t="s">
        <v>36</v>
      </c>
      <c r="J3239" s="108" t="s">
        <v>26</v>
      </c>
      <c r="K3239" s="106" t="s">
        <v>27</v>
      </c>
      <c r="L3239" s="106" t="s">
        <v>88</v>
      </c>
      <c r="M3239" s="106" t="s">
        <v>53</v>
      </c>
      <c r="N3239" s="106" t="s">
        <v>116</v>
      </c>
      <c r="O3239" s="106" t="s">
        <v>116</v>
      </c>
      <c r="P3239" s="109">
        <v>42647.405555555553</v>
      </c>
      <c r="Q3239" s="106"/>
      <c r="R3239" s="109">
        <v>42649.49722222222</v>
      </c>
      <c r="S3239" s="109">
        <v>42648.634722222225</v>
      </c>
      <c r="T3239" s="106"/>
      <c r="U3239" s="124" t="s">
        <v>10423</v>
      </c>
      <c r="V3239" s="106"/>
      <c r="W3239" s="110">
        <v>42649</v>
      </c>
      <c r="X3239" s="106">
        <v>0</v>
      </c>
      <c r="Y3239" s="106">
        <v>3</v>
      </c>
      <c r="Z3239" s="111" t="s">
        <v>11366</v>
      </c>
      <c r="AA3239" s="106"/>
      <c r="AB3239" s="106"/>
      <c r="AC3239" s="106"/>
      <c r="AD3239" s="106"/>
      <c r="AE3239" s="106"/>
      <c r="AF3239" s="106"/>
      <c r="AG3239" s="106"/>
      <c r="AH3239" s="106" t="s">
        <v>11367</v>
      </c>
    </row>
    <row r="3240" spans="1:34" ht="15.75" customHeight="1" x14ac:dyDescent="0.2">
      <c r="A3240" s="106" t="s">
        <v>33</v>
      </c>
      <c r="B3240" s="106" t="s">
        <v>133</v>
      </c>
      <c r="C3240" s="51">
        <f t="shared" si="86"/>
        <v>41</v>
      </c>
      <c r="D3240" s="57">
        <v>2016</v>
      </c>
      <c r="E3240" s="57">
        <v>4</v>
      </c>
      <c r="F3240" s="106" t="s">
        <v>22</v>
      </c>
      <c r="G3240" s="107" t="s">
        <v>11368</v>
      </c>
      <c r="H3240" s="106" t="s">
        <v>11369</v>
      </c>
      <c r="I3240" s="108" t="s">
        <v>36</v>
      </c>
      <c r="J3240" s="108" t="s">
        <v>26</v>
      </c>
      <c r="K3240" s="106" t="s">
        <v>27</v>
      </c>
      <c r="L3240" s="106" t="s">
        <v>37</v>
      </c>
      <c r="M3240" s="106" t="s">
        <v>29</v>
      </c>
      <c r="N3240" s="106" t="s">
        <v>116</v>
      </c>
      <c r="O3240" s="106" t="s">
        <v>116</v>
      </c>
      <c r="P3240" s="109">
        <v>42647.404861111114</v>
      </c>
      <c r="Q3240" s="106"/>
      <c r="R3240" s="109">
        <v>42660.804861111108</v>
      </c>
      <c r="S3240" s="109">
        <v>42649.498611111114</v>
      </c>
      <c r="T3240" s="106"/>
      <c r="U3240" s="124" t="s">
        <v>10423</v>
      </c>
      <c r="V3240" s="106"/>
      <c r="W3240" s="110">
        <v>42650</v>
      </c>
      <c r="X3240" s="106">
        <v>0</v>
      </c>
      <c r="Y3240" s="106">
        <v>3</v>
      </c>
      <c r="Z3240" s="111" t="s">
        <v>11370</v>
      </c>
      <c r="AA3240" s="106"/>
      <c r="AB3240" s="106"/>
      <c r="AC3240" s="106"/>
      <c r="AD3240" s="106"/>
      <c r="AE3240" s="106"/>
      <c r="AF3240" s="106"/>
      <c r="AG3240" s="106"/>
      <c r="AH3240" s="106" t="s">
        <v>11371</v>
      </c>
    </row>
    <row r="3241" spans="1:34" ht="15.75" customHeight="1" x14ac:dyDescent="0.2">
      <c r="A3241" s="106" t="s">
        <v>33</v>
      </c>
      <c r="B3241" s="106" t="s">
        <v>76</v>
      </c>
      <c r="C3241" s="51">
        <f t="shared" si="86"/>
        <v>41</v>
      </c>
      <c r="D3241" s="57">
        <v>2016</v>
      </c>
      <c r="E3241" s="57">
        <v>4</v>
      </c>
      <c r="F3241" s="106" t="s">
        <v>22</v>
      </c>
      <c r="G3241" s="107" t="s">
        <v>11372</v>
      </c>
      <c r="H3241" s="106" t="s">
        <v>11373</v>
      </c>
      <c r="I3241" s="108" t="s">
        <v>36</v>
      </c>
      <c r="J3241" s="108" t="s">
        <v>26</v>
      </c>
      <c r="K3241" s="106" t="s">
        <v>27</v>
      </c>
      <c r="L3241" s="106" t="s">
        <v>88</v>
      </c>
      <c r="M3241" s="106" t="s">
        <v>29</v>
      </c>
      <c r="N3241" s="106" t="s">
        <v>116</v>
      </c>
      <c r="O3241" s="106" t="s">
        <v>116</v>
      </c>
      <c r="P3241" s="109">
        <v>42647.401388888888</v>
      </c>
      <c r="Q3241" s="106"/>
      <c r="R3241" s="109">
        <v>42649.49722222222</v>
      </c>
      <c r="S3241" s="109">
        <v>42647.479861111111</v>
      </c>
      <c r="T3241" s="106"/>
      <c r="U3241" s="124" t="s">
        <v>10423</v>
      </c>
      <c r="V3241" s="106"/>
      <c r="W3241" s="110">
        <v>42648</v>
      </c>
      <c r="X3241" s="106">
        <v>0</v>
      </c>
      <c r="Y3241" s="106">
        <v>2</v>
      </c>
      <c r="Z3241" s="111" t="s">
        <v>11374</v>
      </c>
      <c r="AA3241" s="106"/>
      <c r="AB3241" s="106"/>
      <c r="AC3241" s="106"/>
      <c r="AD3241" s="106"/>
      <c r="AE3241" s="106"/>
      <c r="AF3241" s="106"/>
      <c r="AG3241" s="106"/>
      <c r="AH3241" s="106" t="s">
        <v>11375</v>
      </c>
    </row>
    <row r="3242" spans="1:34" ht="15.75" customHeight="1" x14ac:dyDescent="0.2">
      <c r="A3242" s="106" t="s">
        <v>33</v>
      </c>
      <c r="B3242" s="106" t="s">
        <v>56</v>
      </c>
      <c r="C3242" s="51">
        <f t="shared" si="86"/>
        <v>44</v>
      </c>
      <c r="D3242" s="57">
        <v>2016</v>
      </c>
      <c r="E3242" s="57">
        <v>4</v>
      </c>
      <c r="F3242" s="106" t="s">
        <v>22</v>
      </c>
      <c r="G3242" s="107" t="s">
        <v>11376</v>
      </c>
      <c r="H3242" s="106" t="s">
        <v>11377</v>
      </c>
      <c r="I3242" s="108" t="s">
        <v>36</v>
      </c>
      <c r="J3242" s="108" t="s">
        <v>26</v>
      </c>
      <c r="K3242" s="106" t="s">
        <v>27</v>
      </c>
      <c r="L3242" s="106" t="s">
        <v>37</v>
      </c>
      <c r="M3242" s="106" t="s">
        <v>29</v>
      </c>
      <c r="N3242" s="106" t="s">
        <v>6504</v>
      </c>
      <c r="O3242" s="106" t="s">
        <v>6504</v>
      </c>
      <c r="P3242" s="109">
        <v>42647.324999999997</v>
      </c>
      <c r="Q3242" s="106"/>
      <c r="R3242" s="109">
        <v>42671.635416666664</v>
      </c>
      <c r="S3242" s="109">
        <v>42671.540972222225</v>
      </c>
      <c r="T3242" s="106"/>
      <c r="U3242" s="124" t="s">
        <v>10423</v>
      </c>
      <c r="V3242" s="106"/>
      <c r="W3242" s="110">
        <v>42663</v>
      </c>
      <c r="X3242" s="106">
        <v>0</v>
      </c>
      <c r="Y3242" s="106">
        <v>6</v>
      </c>
      <c r="Z3242" s="111" t="s">
        <v>11378</v>
      </c>
      <c r="AA3242" s="106"/>
      <c r="AB3242" s="106"/>
      <c r="AC3242" s="106"/>
      <c r="AD3242" s="106"/>
      <c r="AE3242" s="106"/>
      <c r="AF3242" s="106"/>
      <c r="AG3242" s="106"/>
      <c r="AH3242" s="106" t="s">
        <v>11379</v>
      </c>
    </row>
    <row r="3243" spans="1:34" ht="15.75" customHeight="1" x14ac:dyDescent="0.2">
      <c r="A3243" s="106" t="s">
        <v>33</v>
      </c>
      <c r="B3243" s="106" t="s">
        <v>120</v>
      </c>
      <c r="C3243" s="51">
        <f t="shared" si="86"/>
        <v>44</v>
      </c>
      <c r="D3243" s="57">
        <v>2016</v>
      </c>
      <c r="E3243" s="57">
        <v>4</v>
      </c>
      <c r="F3243" s="106" t="s">
        <v>22</v>
      </c>
      <c r="G3243" s="107" t="s">
        <v>11380</v>
      </c>
      <c r="H3243" s="106" t="s">
        <v>11381</v>
      </c>
      <c r="I3243" s="108" t="s">
        <v>36</v>
      </c>
      <c r="J3243" s="108" t="s">
        <v>26</v>
      </c>
      <c r="K3243" s="106" t="s">
        <v>27</v>
      </c>
      <c r="L3243" s="106" t="s">
        <v>88</v>
      </c>
      <c r="M3243" s="106" t="s">
        <v>8830</v>
      </c>
      <c r="N3243" s="106" t="s">
        <v>6504</v>
      </c>
      <c r="O3243" s="106" t="s">
        <v>6504</v>
      </c>
      <c r="P3243" s="109">
        <v>42647.322222222225</v>
      </c>
      <c r="Q3243" s="106"/>
      <c r="R3243" s="109">
        <v>42738.931944444441</v>
      </c>
      <c r="S3243" s="109">
        <v>42670.506249999999</v>
      </c>
      <c r="T3243" s="106"/>
      <c r="U3243" s="124" t="s">
        <v>10423</v>
      </c>
      <c r="V3243" s="106"/>
      <c r="W3243" s="106"/>
      <c r="X3243" s="106">
        <v>0</v>
      </c>
      <c r="Y3243" s="106">
        <v>4</v>
      </c>
      <c r="Z3243" s="106" t="s">
        <v>11382</v>
      </c>
      <c r="AA3243" s="106"/>
      <c r="AB3243" s="106"/>
      <c r="AC3243" s="106"/>
      <c r="AD3243" s="106"/>
      <c r="AE3243" s="106"/>
      <c r="AF3243" s="106"/>
      <c r="AG3243" s="106"/>
      <c r="AH3243" s="106" t="s">
        <v>11383</v>
      </c>
    </row>
    <row r="3244" spans="1:34" ht="15.75" customHeight="1" x14ac:dyDescent="0.2">
      <c r="A3244" s="106" t="s">
        <v>33</v>
      </c>
      <c r="B3244" s="106" t="s">
        <v>120</v>
      </c>
      <c r="C3244" s="51">
        <f t="shared" si="86"/>
        <v>44</v>
      </c>
      <c r="D3244" s="57">
        <v>2016</v>
      </c>
      <c r="E3244" s="57">
        <v>4</v>
      </c>
      <c r="F3244" s="106" t="s">
        <v>22</v>
      </c>
      <c r="G3244" s="107" t="s">
        <v>11384</v>
      </c>
      <c r="H3244" s="106" t="s">
        <v>11385</v>
      </c>
      <c r="I3244" s="108" t="s">
        <v>36</v>
      </c>
      <c r="J3244" s="108" t="s">
        <v>26</v>
      </c>
      <c r="K3244" s="106" t="s">
        <v>27</v>
      </c>
      <c r="L3244" s="106" t="s">
        <v>88</v>
      </c>
      <c r="M3244" s="106" t="s">
        <v>7622</v>
      </c>
      <c r="N3244" s="106" t="s">
        <v>6504</v>
      </c>
      <c r="O3244" s="106" t="s">
        <v>6504</v>
      </c>
      <c r="P3244" s="109">
        <v>42647.313888888886</v>
      </c>
      <c r="Q3244" s="106"/>
      <c r="R3244" s="109">
        <v>42738.932638888888</v>
      </c>
      <c r="S3244" s="109">
        <v>42670.361111111109</v>
      </c>
      <c r="T3244" s="106"/>
      <c r="U3244" s="124" t="s">
        <v>10423</v>
      </c>
      <c r="V3244" s="106"/>
      <c r="W3244" s="106"/>
      <c r="X3244" s="106">
        <v>0</v>
      </c>
      <c r="Y3244" s="106">
        <v>4</v>
      </c>
      <c r="Z3244" s="106" t="s">
        <v>11386</v>
      </c>
      <c r="AA3244" s="106"/>
      <c r="AB3244" s="106"/>
      <c r="AC3244" s="106"/>
      <c r="AD3244" s="106"/>
      <c r="AE3244" s="106"/>
      <c r="AF3244" s="106"/>
      <c r="AG3244" s="106"/>
      <c r="AH3244" s="106" t="s">
        <v>11387</v>
      </c>
    </row>
    <row r="3245" spans="1:34" ht="15.75" customHeight="1" x14ac:dyDescent="0.2">
      <c r="A3245" s="106" t="s">
        <v>33</v>
      </c>
      <c r="B3245" s="106" t="s">
        <v>120</v>
      </c>
      <c r="C3245" s="51">
        <f t="shared" si="86"/>
        <v>41</v>
      </c>
      <c r="D3245" s="57">
        <v>2016</v>
      </c>
      <c r="E3245" s="57">
        <v>4</v>
      </c>
      <c r="F3245" s="106" t="s">
        <v>22</v>
      </c>
      <c r="G3245" s="107" t="s">
        <v>11388</v>
      </c>
      <c r="H3245" s="106" t="s">
        <v>11389</v>
      </c>
      <c r="I3245" s="108" t="s">
        <v>36</v>
      </c>
      <c r="J3245" s="108" t="s">
        <v>26</v>
      </c>
      <c r="K3245" s="106" t="s">
        <v>27</v>
      </c>
      <c r="L3245" s="106" t="s">
        <v>88</v>
      </c>
      <c r="M3245" s="106" t="s">
        <v>30</v>
      </c>
      <c r="N3245" s="106" t="s">
        <v>6504</v>
      </c>
      <c r="O3245" s="106" t="s">
        <v>6504</v>
      </c>
      <c r="P3245" s="109">
        <v>42647.309027777781</v>
      </c>
      <c r="Q3245" s="106"/>
      <c r="R3245" s="109">
        <v>42738.932638888888</v>
      </c>
      <c r="S3245" s="109">
        <v>42650.472222222219</v>
      </c>
      <c r="T3245" s="106"/>
      <c r="U3245" s="124" t="s">
        <v>10423</v>
      </c>
      <c r="V3245" s="106"/>
      <c r="W3245" s="106"/>
      <c r="X3245" s="106">
        <v>0</v>
      </c>
      <c r="Y3245" s="106">
        <v>3</v>
      </c>
      <c r="Z3245" s="106" t="s">
        <v>11390</v>
      </c>
      <c r="AA3245" s="106"/>
      <c r="AB3245" s="106"/>
      <c r="AC3245" s="106"/>
      <c r="AD3245" s="106"/>
      <c r="AE3245" s="106"/>
      <c r="AF3245" s="106"/>
      <c r="AG3245" s="106"/>
      <c r="AH3245" s="106" t="s">
        <v>11391</v>
      </c>
    </row>
    <row r="3246" spans="1:34" ht="15.75" customHeight="1" x14ac:dyDescent="0.2">
      <c r="A3246" s="106" t="s">
        <v>33</v>
      </c>
      <c r="B3246" s="106" t="s">
        <v>76</v>
      </c>
      <c r="C3246" s="51">
        <f t="shared" si="86"/>
        <v>41</v>
      </c>
      <c r="D3246" s="57">
        <v>2016</v>
      </c>
      <c r="E3246" s="57">
        <v>4</v>
      </c>
      <c r="F3246" s="106" t="s">
        <v>22</v>
      </c>
      <c r="G3246" s="107" t="s">
        <v>11392</v>
      </c>
      <c r="H3246" s="106" t="s">
        <v>11393</v>
      </c>
      <c r="I3246" s="108" t="s">
        <v>36</v>
      </c>
      <c r="J3246" s="108" t="s">
        <v>26</v>
      </c>
      <c r="K3246" s="106" t="s">
        <v>27</v>
      </c>
      <c r="L3246" s="106" t="s">
        <v>88</v>
      </c>
      <c r="M3246" s="106" t="s">
        <v>29</v>
      </c>
      <c r="N3246" s="106" t="s">
        <v>6504</v>
      </c>
      <c r="O3246" s="106" t="s">
        <v>6504</v>
      </c>
      <c r="P3246" s="109">
        <v>42647.306250000001</v>
      </c>
      <c r="Q3246" s="106"/>
      <c r="R3246" s="109">
        <v>42738.932638888888</v>
      </c>
      <c r="S3246" s="109">
        <v>42647.671527777777</v>
      </c>
      <c r="T3246" s="106"/>
      <c r="U3246" s="124" t="s">
        <v>10423</v>
      </c>
      <c r="V3246" s="106"/>
      <c r="W3246" s="106"/>
      <c r="X3246" s="106">
        <v>0</v>
      </c>
      <c r="Y3246" s="106">
        <v>2</v>
      </c>
      <c r="Z3246" s="111" t="s">
        <v>11394</v>
      </c>
      <c r="AA3246" s="106"/>
      <c r="AB3246" s="106"/>
      <c r="AC3246" s="106"/>
      <c r="AD3246" s="106"/>
      <c r="AE3246" s="106"/>
      <c r="AF3246" s="106"/>
      <c r="AG3246" s="106"/>
      <c r="AH3246" s="106" t="s">
        <v>11395</v>
      </c>
    </row>
    <row r="3247" spans="1:34" ht="15.75" customHeight="1" x14ac:dyDescent="0.2">
      <c r="A3247" s="106" t="s">
        <v>33</v>
      </c>
      <c r="B3247" s="106" t="s">
        <v>120</v>
      </c>
      <c r="C3247" s="51">
        <f t="shared" si="86"/>
        <v>41</v>
      </c>
      <c r="D3247" s="57">
        <v>2016</v>
      </c>
      <c r="E3247" s="57">
        <v>4</v>
      </c>
      <c r="F3247" s="106" t="s">
        <v>22</v>
      </c>
      <c r="G3247" s="107" t="s">
        <v>11396</v>
      </c>
      <c r="H3247" s="106" t="s">
        <v>11397</v>
      </c>
      <c r="I3247" s="108" t="s">
        <v>36</v>
      </c>
      <c r="J3247" s="108" t="s">
        <v>26</v>
      </c>
      <c r="K3247" s="106" t="s">
        <v>27</v>
      </c>
      <c r="L3247" s="106" t="s">
        <v>88</v>
      </c>
      <c r="M3247" s="106" t="s">
        <v>116</v>
      </c>
      <c r="N3247" s="106" t="s">
        <v>6504</v>
      </c>
      <c r="O3247" s="106" t="s">
        <v>6504</v>
      </c>
      <c r="P3247" s="109">
        <v>42647.301388888889</v>
      </c>
      <c r="Q3247" s="106"/>
      <c r="R3247" s="109">
        <v>42738.933333333334</v>
      </c>
      <c r="S3247" s="109">
        <v>42647.379861111112</v>
      </c>
      <c r="T3247" s="106"/>
      <c r="U3247" s="124" t="s">
        <v>10423</v>
      </c>
      <c r="V3247" s="106"/>
      <c r="W3247" s="106"/>
      <c r="X3247" s="106">
        <v>0</v>
      </c>
      <c r="Y3247" s="106">
        <v>3</v>
      </c>
      <c r="Z3247" s="111" t="s">
        <v>11398</v>
      </c>
      <c r="AA3247" s="106"/>
      <c r="AB3247" s="106"/>
      <c r="AC3247" s="106"/>
      <c r="AD3247" s="106"/>
      <c r="AE3247" s="106"/>
      <c r="AF3247" s="106"/>
      <c r="AG3247" s="106"/>
      <c r="AH3247" s="106" t="s">
        <v>11399</v>
      </c>
    </row>
    <row r="3248" spans="1:34" ht="15.75" customHeight="1" x14ac:dyDescent="0.2">
      <c r="A3248" s="106" t="s">
        <v>33</v>
      </c>
      <c r="B3248" s="106" t="s">
        <v>56</v>
      </c>
      <c r="C3248" s="51">
        <f t="shared" si="86"/>
        <v>41</v>
      </c>
      <c r="D3248" s="57">
        <v>2016</v>
      </c>
      <c r="E3248" s="57">
        <v>4</v>
      </c>
      <c r="F3248" s="106" t="s">
        <v>22</v>
      </c>
      <c r="G3248" s="107" t="s">
        <v>11400</v>
      </c>
      <c r="H3248" s="106" t="s">
        <v>11401</v>
      </c>
      <c r="I3248" s="108" t="s">
        <v>36</v>
      </c>
      <c r="J3248" s="108" t="s">
        <v>26</v>
      </c>
      <c r="K3248" s="106" t="s">
        <v>27</v>
      </c>
      <c r="L3248" s="106" t="s">
        <v>88</v>
      </c>
      <c r="M3248" s="106" t="s">
        <v>30</v>
      </c>
      <c r="N3248" s="106" t="s">
        <v>8982</v>
      </c>
      <c r="O3248" s="106" t="s">
        <v>8982</v>
      </c>
      <c r="P3248" s="109">
        <v>42647.3</v>
      </c>
      <c r="Q3248" s="106"/>
      <c r="R3248" s="109">
        <v>42738.933333333334</v>
      </c>
      <c r="S3248" s="109">
        <v>42647.404861111114</v>
      </c>
      <c r="T3248" s="106"/>
      <c r="U3248" s="124" t="s">
        <v>10423</v>
      </c>
      <c r="V3248" s="106"/>
      <c r="W3248" s="106"/>
      <c r="X3248" s="106">
        <v>0</v>
      </c>
      <c r="Y3248" s="106">
        <v>4</v>
      </c>
      <c r="Z3248" s="111" t="s">
        <v>11402</v>
      </c>
      <c r="AA3248" s="106"/>
      <c r="AB3248" s="106"/>
      <c r="AC3248" s="106"/>
      <c r="AD3248" s="106"/>
      <c r="AE3248" s="106"/>
      <c r="AF3248" s="106"/>
      <c r="AG3248" s="106"/>
      <c r="AH3248" s="106" t="s">
        <v>11403</v>
      </c>
    </row>
    <row r="3249" spans="1:34" ht="15.75" customHeight="1" x14ac:dyDescent="0.2">
      <c r="A3249" s="106" t="s">
        <v>33</v>
      </c>
      <c r="B3249" s="106" t="s">
        <v>76</v>
      </c>
      <c r="C3249" s="51">
        <f t="shared" si="86"/>
        <v>41</v>
      </c>
      <c r="D3249" s="57">
        <v>2016</v>
      </c>
      <c r="E3249" s="57">
        <v>4</v>
      </c>
      <c r="F3249" s="106" t="s">
        <v>22</v>
      </c>
      <c r="G3249" s="107" t="s">
        <v>11404</v>
      </c>
      <c r="H3249" s="106" t="s">
        <v>11405</v>
      </c>
      <c r="I3249" s="108" t="s">
        <v>36</v>
      </c>
      <c r="J3249" s="108" t="s">
        <v>26</v>
      </c>
      <c r="K3249" s="106" t="s">
        <v>27</v>
      </c>
      <c r="L3249" s="106" t="s">
        <v>88</v>
      </c>
      <c r="M3249" s="106" t="s">
        <v>30</v>
      </c>
      <c r="N3249" s="106" t="s">
        <v>8982</v>
      </c>
      <c r="O3249" s="106" t="s">
        <v>8982</v>
      </c>
      <c r="P3249" s="109">
        <v>42647.295138888891</v>
      </c>
      <c r="Q3249" s="106"/>
      <c r="R3249" s="109">
        <v>42738.934027777781</v>
      </c>
      <c r="S3249" s="109">
        <v>42647.406944444447</v>
      </c>
      <c r="T3249" s="106"/>
      <c r="U3249" s="124" t="s">
        <v>10423</v>
      </c>
      <c r="V3249" s="106"/>
      <c r="W3249" s="106"/>
      <c r="X3249" s="106">
        <v>0</v>
      </c>
      <c r="Y3249" s="106">
        <v>4</v>
      </c>
      <c r="Z3249" s="111" t="s">
        <v>10619</v>
      </c>
      <c r="AA3249" s="106"/>
      <c r="AB3249" s="106"/>
      <c r="AC3249" s="106"/>
      <c r="AD3249" s="106"/>
      <c r="AE3249" s="106"/>
      <c r="AF3249" s="106"/>
      <c r="AG3249" s="106"/>
      <c r="AH3249" s="106" t="s">
        <v>11406</v>
      </c>
    </row>
    <row r="3250" spans="1:34" ht="15.75" customHeight="1" x14ac:dyDescent="0.2">
      <c r="A3250" s="106" t="s">
        <v>33</v>
      </c>
      <c r="B3250" s="106" t="s">
        <v>85</v>
      </c>
      <c r="C3250" s="51">
        <f t="shared" si="86"/>
        <v>41</v>
      </c>
      <c r="D3250" s="57">
        <v>2016</v>
      </c>
      <c r="E3250" s="57">
        <v>4</v>
      </c>
      <c r="F3250" s="106" t="s">
        <v>22</v>
      </c>
      <c r="G3250" s="107" t="s">
        <v>11407</v>
      </c>
      <c r="H3250" s="106" t="s">
        <v>11408</v>
      </c>
      <c r="I3250" s="108" t="s">
        <v>36</v>
      </c>
      <c r="J3250" s="108" t="s">
        <v>26</v>
      </c>
      <c r="K3250" s="106" t="s">
        <v>27</v>
      </c>
      <c r="L3250" s="106" t="s">
        <v>88</v>
      </c>
      <c r="M3250" s="106" t="s">
        <v>29</v>
      </c>
      <c r="N3250" s="106" t="s">
        <v>441</v>
      </c>
      <c r="O3250" s="106" t="s">
        <v>441</v>
      </c>
      <c r="P3250" s="109">
        <v>42646.974305555559</v>
      </c>
      <c r="Q3250" s="106"/>
      <c r="R3250" s="109">
        <v>42649.49722222222</v>
      </c>
      <c r="S3250" s="109">
        <v>42646.988888888889</v>
      </c>
      <c r="T3250" s="106"/>
      <c r="U3250" s="124" t="s">
        <v>10423</v>
      </c>
      <c r="V3250" s="106"/>
      <c r="W3250" s="110">
        <v>42646</v>
      </c>
      <c r="X3250" s="106">
        <v>0</v>
      </c>
      <c r="Y3250" s="106">
        <v>2</v>
      </c>
      <c r="Z3250" s="111" t="s">
        <v>11409</v>
      </c>
      <c r="AA3250" s="106"/>
      <c r="AB3250" s="106"/>
      <c r="AC3250" s="106"/>
      <c r="AD3250" s="106"/>
      <c r="AE3250" s="106"/>
      <c r="AF3250" s="106"/>
      <c r="AG3250" s="106"/>
      <c r="AH3250" s="106" t="s">
        <v>11410</v>
      </c>
    </row>
    <row r="3251" spans="1:34" ht="15.75" customHeight="1" x14ac:dyDescent="0.2">
      <c r="A3251" s="106" t="s">
        <v>33</v>
      </c>
      <c r="B3251" s="106" t="s">
        <v>2726</v>
      </c>
      <c r="C3251" s="51">
        <f t="shared" si="86"/>
        <v>41</v>
      </c>
      <c r="D3251" s="57">
        <v>2016</v>
      </c>
      <c r="E3251" s="57">
        <v>4</v>
      </c>
      <c r="F3251" s="106" t="s">
        <v>22</v>
      </c>
      <c r="G3251" s="107" t="s">
        <v>11411</v>
      </c>
      <c r="H3251" s="106" t="s">
        <v>11412</v>
      </c>
      <c r="I3251" s="108" t="s">
        <v>25</v>
      </c>
      <c r="J3251" s="108" t="s">
        <v>26</v>
      </c>
      <c r="K3251" s="106" t="s">
        <v>27</v>
      </c>
      <c r="L3251" s="106" t="s">
        <v>88</v>
      </c>
      <c r="M3251" s="106" t="s">
        <v>116</v>
      </c>
      <c r="N3251" s="106" t="s">
        <v>306</v>
      </c>
      <c r="O3251" s="106" t="s">
        <v>306</v>
      </c>
      <c r="P3251" s="109">
        <v>42646.651388888888</v>
      </c>
      <c r="Q3251" s="106"/>
      <c r="R3251" s="109">
        <v>42649.419444444444</v>
      </c>
      <c r="S3251" s="109">
        <v>42649.411111111112</v>
      </c>
      <c r="T3251" s="106"/>
      <c r="U3251" s="124" t="s">
        <v>10423</v>
      </c>
      <c r="V3251" s="106"/>
      <c r="W3251" s="110">
        <v>37167</v>
      </c>
      <c r="X3251" s="106">
        <v>0</v>
      </c>
      <c r="Y3251" s="106">
        <v>3</v>
      </c>
      <c r="Z3251" s="106"/>
      <c r="AA3251" s="106"/>
      <c r="AB3251" s="106"/>
      <c r="AC3251" s="106"/>
      <c r="AD3251" s="106"/>
      <c r="AE3251" s="106"/>
      <c r="AF3251" s="106"/>
      <c r="AG3251" s="106"/>
      <c r="AH3251" s="106" t="s">
        <v>11413</v>
      </c>
    </row>
    <row r="3252" spans="1:34" ht="15.75" customHeight="1" x14ac:dyDescent="0.2">
      <c r="A3252" s="106" t="s">
        <v>33</v>
      </c>
      <c r="B3252" s="106" t="s">
        <v>120</v>
      </c>
      <c r="C3252" s="51">
        <f t="shared" si="86"/>
        <v>42</v>
      </c>
      <c r="D3252" s="57">
        <v>2016</v>
      </c>
      <c r="E3252" s="57">
        <v>4</v>
      </c>
      <c r="F3252" s="106" t="s">
        <v>22</v>
      </c>
      <c r="G3252" s="107" t="s">
        <v>11414</v>
      </c>
      <c r="H3252" s="106" t="s">
        <v>11415</v>
      </c>
      <c r="I3252" s="108" t="s">
        <v>25</v>
      </c>
      <c r="J3252" s="108" t="s">
        <v>26</v>
      </c>
      <c r="K3252" s="106" t="s">
        <v>27</v>
      </c>
      <c r="L3252" s="106" t="s">
        <v>37</v>
      </c>
      <c r="M3252" s="106" t="s">
        <v>202</v>
      </c>
      <c r="N3252" s="106" t="s">
        <v>202</v>
      </c>
      <c r="O3252" s="106" t="s">
        <v>202</v>
      </c>
      <c r="P3252" s="109">
        <v>42646.62222222222</v>
      </c>
      <c r="Q3252" s="106"/>
      <c r="R3252" s="109">
        <v>42738.934027777781</v>
      </c>
      <c r="S3252" s="109">
        <v>42655.636805555558</v>
      </c>
      <c r="T3252" s="106"/>
      <c r="U3252" s="124" t="s">
        <v>10423</v>
      </c>
      <c r="V3252" s="106"/>
      <c r="W3252" s="110">
        <v>42649</v>
      </c>
      <c r="X3252" s="106">
        <v>0</v>
      </c>
      <c r="Y3252" s="106">
        <v>5</v>
      </c>
      <c r="Z3252" s="106" t="s">
        <v>11416</v>
      </c>
      <c r="AA3252" s="106"/>
      <c r="AB3252" s="106"/>
      <c r="AC3252" s="106"/>
      <c r="AD3252" s="106"/>
      <c r="AE3252" s="106"/>
      <c r="AF3252" s="106"/>
      <c r="AG3252" s="106"/>
      <c r="AH3252" s="106" t="s">
        <v>11417</v>
      </c>
    </row>
    <row r="3253" spans="1:34" ht="15.75" hidden="1" customHeight="1" x14ac:dyDescent="0.2">
      <c r="A3253" s="106" t="s">
        <v>33</v>
      </c>
      <c r="B3253" s="106" t="s">
        <v>56</v>
      </c>
      <c r="C3253" s="51">
        <f t="shared" si="86"/>
        <v>44</v>
      </c>
      <c r="D3253" s="57">
        <v>2016</v>
      </c>
      <c r="E3253" s="57">
        <v>4</v>
      </c>
      <c r="F3253" s="106" t="s">
        <v>22</v>
      </c>
      <c r="G3253" s="107" t="s">
        <v>11418</v>
      </c>
      <c r="H3253" s="106" t="s">
        <v>11419</v>
      </c>
      <c r="I3253" s="108" t="s">
        <v>25</v>
      </c>
      <c r="J3253" s="108" t="s">
        <v>26</v>
      </c>
      <c r="K3253" s="106" t="s">
        <v>27</v>
      </c>
      <c r="L3253" s="106" t="s">
        <v>88</v>
      </c>
      <c r="M3253" s="106" t="s">
        <v>30</v>
      </c>
      <c r="N3253" s="106" t="s">
        <v>38</v>
      </c>
      <c r="O3253" s="106" t="s">
        <v>38</v>
      </c>
      <c r="P3253" s="109">
        <v>42643.676388888889</v>
      </c>
      <c r="Q3253" s="106"/>
      <c r="R3253" s="109">
        <v>42671.537499999999</v>
      </c>
      <c r="S3253" s="109">
        <v>42671.479861111111</v>
      </c>
      <c r="T3253" s="106"/>
      <c r="U3253" s="106" t="s">
        <v>39</v>
      </c>
      <c r="V3253" s="106"/>
      <c r="W3253" s="110">
        <v>42648</v>
      </c>
      <c r="X3253" s="106">
        <v>0</v>
      </c>
      <c r="Y3253" s="106">
        <v>2</v>
      </c>
      <c r="Z3253" s="106"/>
      <c r="AA3253" s="106"/>
      <c r="AB3253" s="106"/>
      <c r="AC3253" s="106"/>
      <c r="AD3253" s="106"/>
      <c r="AE3253" s="106" t="s">
        <v>11420</v>
      </c>
      <c r="AF3253" s="106"/>
      <c r="AG3253" s="106"/>
      <c r="AH3253" s="106" t="s">
        <v>11421</v>
      </c>
    </row>
    <row r="3254" spans="1:34" ht="15.75" customHeight="1" x14ac:dyDescent="0.2">
      <c r="A3254" s="106" t="s">
        <v>33</v>
      </c>
      <c r="B3254" s="106" t="s">
        <v>145</v>
      </c>
      <c r="C3254" s="51">
        <f t="shared" si="86"/>
        <v>41</v>
      </c>
      <c r="D3254" s="57">
        <v>2016</v>
      </c>
      <c r="E3254" s="57">
        <v>4</v>
      </c>
      <c r="F3254" s="106" t="s">
        <v>22</v>
      </c>
      <c r="G3254" s="107" t="s">
        <v>11422</v>
      </c>
      <c r="H3254" s="106" t="s">
        <v>11423</v>
      </c>
      <c r="I3254" s="108" t="s">
        <v>36</v>
      </c>
      <c r="J3254" s="108" t="s">
        <v>26</v>
      </c>
      <c r="K3254" s="106" t="s">
        <v>27</v>
      </c>
      <c r="L3254" s="106" t="s">
        <v>88</v>
      </c>
      <c r="M3254" s="106" t="s">
        <v>4170</v>
      </c>
      <c r="N3254" s="106" t="s">
        <v>6504</v>
      </c>
      <c r="O3254" s="106" t="s">
        <v>6504</v>
      </c>
      <c r="P3254" s="109">
        <v>42646.302777777775</v>
      </c>
      <c r="Q3254" s="106"/>
      <c r="R3254" s="109">
        <v>42649.49722222222</v>
      </c>
      <c r="S3254" s="109">
        <v>42646.630555555559</v>
      </c>
      <c r="T3254" s="106"/>
      <c r="U3254" s="124" t="s">
        <v>10423</v>
      </c>
      <c r="V3254" s="106"/>
      <c r="W3254" s="110">
        <v>42650</v>
      </c>
      <c r="X3254" s="106">
        <v>0</v>
      </c>
      <c r="Y3254" s="106">
        <v>6</v>
      </c>
      <c r="Z3254" s="111" t="s">
        <v>11424</v>
      </c>
      <c r="AA3254" s="106"/>
      <c r="AB3254" s="106"/>
      <c r="AC3254" s="106"/>
      <c r="AD3254" s="106"/>
      <c r="AE3254" s="106"/>
      <c r="AF3254" s="106"/>
      <c r="AG3254" s="106"/>
      <c r="AH3254" s="106" t="s">
        <v>11425</v>
      </c>
    </row>
    <row r="3255" spans="1:34" ht="15.75" customHeight="1" x14ac:dyDescent="0.2">
      <c r="A3255" s="106" t="s">
        <v>33</v>
      </c>
      <c r="B3255" s="106" t="s">
        <v>56</v>
      </c>
      <c r="C3255" s="51">
        <f t="shared" si="86"/>
        <v>41</v>
      </c>
      <c r="D3255" s="57">
        <v>2016</v>
      </c>
      <c r="E3255" s="57">
        <v>4</v>
      </c>
      <c r="F3255" s="106" t="s">
        <v>22</v>
      </c>
      <c r="G3255" s="107" t="s">
        <v>11426</v>
      </c>
      <c r="H3255" s="106" t="s">
        <v>11427</v>
      </c>
      <c r="I3255" s="108" t="s">
        <v>25</v>
      </c>
      <c r="J3255" s="108" t="s">
        <v>26</v>
      </c>
      <c r="K3255" s="106" t="s">
        <v>27</v>
      </c>
      <c r="L3255" s="106" t="s">
        <v>37</v>
      </c>
      <c r="M3255" s="106" t="s">
        <v>29</v>
      </c>
      <c r="N3255" s="106" t="s">
        <v>30</v>
      </c>
      <c r="O3255" s="106" t="s">
        <v>30</v>
      </c>
      <c r="P3255" s="109">
        <v>42645.894444444442</v>
      </c>
      <c r="Q3255" s="106"/>
      <c r="R3255" s="109">
        <v>42649.409722222219</v>
      </c>
      <c r="S3255" s="109">
        <v>42646.897222222222</v>
      </c>
      <c r="T3255" s="106"/>
      <c r="U3255" s="124" t="s">
        <v>10423</v>
      </c>
      <c r="V3255" s="106"/>
      <c r="W3255" s="110">
        <v>42646</v>
      </c>
      <c r="X3255" s="106">
        <v>0</v>
      </c>
      <c r="Y3255" s="106">
        <v>2</v>
      </c>
      <c r="Z3255" s="106"/>
      <c r="AA3255" s="106"/>
      <c r="AB3255" s="106"/>
      <c r="AC3255" s="106"/>
      <c r="AD3255" s="106"/>
      <c r="AE3255" s="106"/>
      <c r="AF3255" s="106" t="s">
        <v>11428</v>
      </c>
      <c r="AG3255" s="106"/>
      <c r="AH3255" s="106" t="s">
        <v>11429</v>
      </c>
    </row>
    <row r="3256" spans="1:34" ht="15.75" customHeight="1" x14ac:dyDescent="0.2">
      <c r="A3256" s="106" t="s">
        <v>33</v>
      </c>
      <c r="B3256" s="106" t="s">
        <v>145</v>
      </c>
      <c r="C3256" s="51">
        <f t="shared" si="86"/>
        <v>41</v>
      </c>
      <c r="D3256" s="57">
        <v>2016</v>
      </c>
      <c r="E3256" s="57">
        <v>4</v>
      </c>
      <c r="F3256" s="106" t="s">
        <v>22</v>
      </c>
      <c r="G3256" s="107" t="s">
        <v>11430</v>
      </c>
      <c r="H3256" s="106" t="s">
        <v>11431</v>
      </c>
      <c r="I3256" s="108" t="s">
        <v>25</v>
      </c>
      <c r="J3256" s="108" t="s">
        <v>26</v>
      </c>
      <c r="K3256" s="106" t="s">
        <v>27</v>
      </c>
      <c r="L3256" s="106" t="s">
        <v>37</v>
      </c>
      <c r="M3256" s="106" t="s">
        <v>29</v>
      </c>
      <c r="N3256" s="106" t="s">
        <v>30</v>
      </c>
      <c r="O3256" s="106" t="s">
        <v>30</v>
      </c>
      <c r="P3256" s="109">
        <v>42643.636805555558</v>
      </c>
      <c r="Q3256" s="106"/>
      <c r="R3256" s="109">
        <v>42738.93472222222</v>
      </c>
      <c r="S3256" s="109">
        <v>42646.901388888888</v>
      </c>
      <c r="T3256" s="106"/>
      <c r="U3256" s="124" t="s">
        <v>10423</v>
      </c>
      <c r="V3256" s="106"/>
      <c r="W3256" s="110">
        <v>42643</v>
      </c>
      <c r="X3256" s="106">
        <v>0</v>
      </c>
      <c r="Y3256" s="106">
        <v>2</v>
      </c>
      <c r="Z3256" s="106"/>
      <c r="AA3256" s="106"/>
      <c r="AB3256" s="106"/>
      <c r="AC3256" s="106"/>
      <c r="AD3256" s="106"/>
      <c r="AE3256" s="106"/>
      <c r="AF3256" s="106"/>
      <c r="AG3256" s="106"/>
      <c r="AH3256" s="106" t="s">
        <v>11432</v>
      </c>
    </row>
    <row r="3257" spans="1:34" ht="15.75" hidden="1" customHeight="1" x14ac:dyDescent="0.2">
      <c r="A3257" s="106" t="s">
        <v>33</v>
      </c>
      <c r="B3257" s="106" t="s">
        <v>41</v>
      </c>
      <c r="C3257" s="51">
        <f t="shared" si="86"/>
        <v>41</v>
      </c>
      <c r="D3257" s="57">
        <v>2016</v>
      </c>
      <c r="E3257" s="57">
        <v>4</v>
      </c>
      <c r="F3257" s="106" t="s">
        <v>22</v>
      </c>
      <c r="G3257" s="107" t="s">
        <v>11433</v>
      </c>
      <c r="H3257" s="106" t="s">
        <v>11434</v>
      </c>
      <c r="I3257" s="108" t="s">
        <v>25</v>
      </c>
      <c r="J3257" s="108" t="s">
        <v>26</v>
      </c>
      <c r="K3257" s="106" t="s">
        <v>27</v>
      </c>
      <c r="L3257" s="106" t="s">
        <v>88</v>
      </c>
      <c r="M3257" s="106" t="s">
        <v>2982</v>
      </c>
      <c r="N3257" s="106" t="s">
        <v>38</v>
      </c>
      <c r="O3257" s="106" t="s">
        <v>38</v>
      </c>
      <c r="P3257" s="109">
        <v>42643.434027777781</v>
      </c>
      <c r="Q3257" s="106"/>
      <c r="R3257" s="109">
        <v>42738.935416666667</v>
      </c>
      <c r="S3257" s="109">
        <v>42648.500694444447</v>
      </c>
      <c r="T3257" s="106"/>
      <c r="U3257" s="106" t="s">
        <v>39</v>
      </c>
      <c r="V3257" s="106"/>
      <c r="W3257" s="110">
        <v>42657</v>
      </c>
      <c r="X3257" s="106">
        <v>0</v>
      </c>
      <c r="Y3257" s="106">
        <v>3</v>
      </c>
      <c r="Z3257" s="106"/>
      <c r="AA3257" s="106"/>
      <c r="AB3257" s="106"/>
      <c r="AC3257" s="106"/>
      <c r="AD3257" s="106"/>
      <c r="AE3257" s="106"/>
      <c r="AF3257" s="106"/>
      <c r="AG3257" s="106"/>
      <c r="AH3257" s="106" t="s">
        <v>11435</v>
      </c>
    </row>
    <row r="3258" spans="1:34" ht="15.75" customHeight="1" x14ac:dyDescent="0.2">
      <c r="A3258" s="106" t="s">
        <v>33</v>
      </c>
      <c r="B3258" s="106" t="s">
        <v>56</v>
      </c>
      <c r="C3258" s="51">
        <f t="shared" si="86"/>
        <v>41</v>
      </c>
      <c r="D3258" s="57">
        <v>2016</v>
      </c>
      <c r="E3258" s="57">
        <v>4</v>
      </c>
      <c r="F3258" s="106" t="s">
        <v>22</v>
      </c>
      <c r="G3258" s="107" t="s">
        <v>11436</v>
      </c>
      <c r="H3258" s="106" t="s">
        <v>11437</v>
      </c>
      <c r="I3258" s="108" t="s">
        <v>36</v>
      </c>
      <c r="J3258" s="108" t="s">
        <v>26</v>
      </c>
      <c r="K3258" s="106" t="s">
        <v>27</v>
      </c>
      <c r="L3258" s="106" t="s">
        <v>88</v>
      </c>
      <c r="M3258" s="106" t="s">
        <v>30</v>
      </c>
      <c r="N3258" s="106" t="s">
        <v>116</v>
      </c>
      <c r="O3258" s="106" t="s">
        <v>116</v>
      </c>
      <c r="P3258" s="109">
        <v>42643.339583333334</v>
      </c>
      <c r="Q3258" s="106"/>
      <c r="R3258" s="109">
        <v>42738.935416666667</v>
      </c>
      <c r="S3258" s="109">
        <v>42649.505555555559</v>
      </c>
      <c r="T3258" s="106"/>
      <c r="U3258" s="124" t="s">
        <v>10423</v>
      </c>
      <c r="V3258" s="106"/>
      <c r="W3258" s="106"/>
      <c r="X3258" s="106">
        <v>0</v>
      </c>
      <c r="Y3258" s="106">
        <v>1</v>
      </c>
      <c r="Z3258" s="111" t="s">
        <v>11438</v>
      </c>
      <c r="AA3258" s="106"/>
      <c r="AB3258" s="106"/>
      <c r="AC3258" s="106"/>
      <c r="AD3258" s="106"/>
      <c r="AE3258" s="106"/>
      <c r="AF3258" s="106" t="s">
        <v>11439</v>
      </c>
      <c r="AG3258" s="106"/>
      <c r="AH3258" s="106" t="s">
        <v>11440</v>
      </c>
    </row>
    <row r="3259" spans="1:34" ht="15.75" customHeight="1" x14ac:dyDescent="0.2">
      <c r="A3259" s="106" t="s">
        <v>33</v>
      </c>
      <c r="B3259" s="106" t="s">
        <v>56</v>
      </c>
      <c r="C3259" s="51">
        <f t="shared" si="86"/>
        <v>44</v>
      </c>
      <c r="D3259" s="57">
        <v>2016</v>
      </c>
      <c r="E3259" s="57">
        <v>4</v>
      </c>
      <c r="F3259" s="106" t="s">
        <v>22</v>
      </c>
      <c r="G3259" s="107" t="s">
        <v>11441</v>
      </c>
      <c r="H3259" s="106" t="s">
        <v>11442</v>
      </c>
      <c r="I3259" s="108" t="s">
        <v>36</v>
      </c>
      <c r="J3259" s="108" t="s">
        <v>26</v>
      </c>
      <c r="K3259" s="106" t="s">
        <v>27</v>
      </c>
      <c r="L3259" s="106" t="s">
        <v>88</v>
      </c>
      <c r="M3259" s="106" t="s">
        <v>30</v>
      </c>
      <c r="N3259" s="106" t="s">
        <v>116</v>
      </c>
      <c r="O3259" s="106" t="s">
        <v>116</v>
      </c>
      <c r="P3259" s="109">
        <v>42643.338194444441</v>
      </c>
      <c r="Q3259" s="106"/>
      <c r="R3259" s="109">
        <v>42738.935416666667</v>
      </c>
      <c r="S3259" s="109">
        <v>42671.543749999997</v>
      </c>
      <c r="T3259" s="106"/>
      <c r="U3259" s="124" t="s">
        <v>10423</v>
      </c>
      <c r="V3259" s="106"/>
      <c r="W3259" s="106"/>
      <c r="X3259" s="106">
        <v>0</v>
      </c>
      <c r="Y3259" s="106">
        <v>2</v>
      </c>
      <c r="Z3259" s="106"/>
      <c r="AA3259" s="106"/>
      <c r="AB3259" s="106"/>
      <c r="AC3259" s="106"/>
      <c r="AD3259" s="106"/>
      <c r="AE3259" s="106"/>
      <c r="AF3259" s="106"/>
      <c r="AG3259" s="106"/>
      <c r="AH3259" s="106" t="s">
        <v>11443</v>
      </c>
    </row>
    <row r="3260" spans="1:34" ht="15.75" customHeight="1" x14ac:dyDescent="0.2">
      <c r="A3260" s="106" t="s">
        <v>33</v>
      </c>
      <c r="B3260" s="106" t="s">
        <v>2726</v>
      </c>
      <c r="C3260" s="51">
        <f t="shared" si="86"/>
        <v>41</v>
      </c>
      <c r="D3260" s="57">
        <v>2016</v>
      </c>
      <c r="E3260" s="57">
        <v>4</v>
      </c>
      <c r="F3260" s="106" t="s">
        <v>22</v>
      </c>
      <c r="G3260" s="107" t="s">
        <v>11444</v>
      </c>
      <c r="H3260" s="106" t="s">
        <v>11445</v>
      </c>
      <c r="I3260" s="108" t="s">
        <v>25</v>
      </c>
      <c r="J3260" s="108" t="s">
        <v>26</v>
      </c>
      <c r="K3260" s="106" t="s">
        <v>27</v>
      </c>
      <c r="L3260" s="106" t="s">
        <v>37</v>
      </c>
      <c r="M3260" s="106" t="s">
        <v>29</v>
      </c>
      <c r="N3260" s="106" t="s">
        <v>306</v>
      </c>
      <c r="O3260" s="106" t="s">
        <v>306</v>
      </c>
      <c r="P3260" s="109">
        <v>42642.618750000001</v>
      </c>
      <c r="Q3260" s="106"/>
      <c r="R3260" s="109">
        <v>42660.804861111108</v>
      </c>
      <c r="S3260" s="109">
        <v>42646.90902777778</v>
      </c>
      <c r="T3260" s="106"/>
      <c r="U3260" s="124" t="s">
        <v>10423</v>
      </c>
      <c r="V3260" s="106"/>
      <c r="W3260" s="110">
        <v>42646</v>
      </c>
      <c r="X3260" s="106">
        <v>0</v>
      </c>
      <c r="Y3260" s="106">
        <v>4</v>
      </c>
      <c r="Z3260" s="106"/>
      <c r="AA3260" s="106"/>
      <c r="AB3260" s="106"/>
      <c r="AC3260" s="106"/>
      <c r="AD3260" s="106"/>
      <c r="AE3260" s="106"/>
      <c r="AF3260" s="106"/>
      <c r="AG3260" s="106"/>
      <c r="AH3260" s="106" t="s">
        <v>11446</v>
      </c>
    </row>
    <row r="3261" spans="1:34" ht="15.75" customHeight="1" x14ac:dyDescent="0.2">
      <c r="A3261" s="106" t="s">
        <v>33</v>
      </c>
      <c r="B3261" s="106" t="s">
        <v>6035</v>
      </c>
      <c r="C3261" s="51">
        <f t="shared" si="86"/>
        <v>41</v>
      </c>
      <c r="D3261" s="57">
        <v>2016</v>
      </c>
      <c r="E3261" s="57">
        <v>4</v>
      </c>
      <c r="F3261" s="106" t="s">
        <v>22</v>
      </c>
      <c r="G3261" s="107" t="s">
        <v>11447</v>
      </c>
      <c r="H3261" s="106" t="s">
        <v>11448</v>
      </c>
      <c r="I3261" s="108" t="s">
        <v>36</v>
      </c>
      <c r="J3261" s="108" t="s">
        <v>26</v>
      </c>
      <c r="K3261" s="106" t="s">
        <v>27</v>
      </c>
      <c r="L3261" s="106" t="s">
        <v>88</v>
      </c>
      <c r="M3261" s="106" t="s">
        <v>7622</v>
      </c>
      <c r="N3261" s="106" t="s">
        <v>8020</v>
      </c>
      <c r="O3261" s="106" t="s">
        <v>8020</v>
      </c>
      <c r="P3261" s="109">
        <v>42642.337500000001</v>
      </c>
      <c r="Q3261" s="106"/>
      <c r="R3261" s="109">
        <v>42738.936111111114</v>
      </c>
      <c r="S3261" s="109">
        <v>42648.884027777778</v>
      </c>
      <c r="T3261" s="106"/>
      <c r="U3261" s="124" t="s">
        <v>10423</v>
      </c>
      <c r="V3261" s="106"/>
      <c r="W3261" s="106"/>
      <c r="X3261" s="106">
        <v>0</v>
      </c>
      <c r="Y3261" s="106">
        <v>2</v>
      </c>
      <c r="Z3261" s="111" t="s">
        <v>11449</v>
      </c>
      <c r="AA3261" s="106"/>
      <c r="AB3261" s="106"/>
      <c r="AC3261" s="106"/>
      <c r="AD3261" s="106"/>
      <c r="AE3261" s="106"/>
      <c r="AF3261" s="106"/>
      <c r="AG3261" s="106"/>
      <c r="AH3261" s="106" t="s">
        <v>11450</v>
      </c>
    </row>
    <row r="3262" spans="1:34" ht="15.75" customHeight="1" x14ac:dyDescent="0.2">
      <c r="A3262" s="106" t="s">
        <v>33</v>
      </c>
      <c r="B3262" s="106" t="s">
        <v>6457</v>
      </c>
      <c r="C3262" s="51">
        <f t="shared" si="86"/>
        <v>42</v>
      </c>
      <c r="D3262" s="57">
        <v>2016</v>
      </c>
      <c r="E3262" s="57">
        <v>4</v>
      </c>
      <c r="F3262" s="106" t="s">
        <v>22</v>
      </c>
      <c r="G3262" s="107" t="s">
        <v>11451</v>
      </c>
      <c r="H3262" s="106" t="s">
        <v>11452</v>
      </c>
      <c r="I3262" s="108" t="s">
        <v>36</v>
      </c>
      <c r="J3262" s="108" t="s">
        <v>26</v>
      </c>
      <c r="K3262" s="106" t="s">
        <v>27</v>
      </c>
      <c r="L3262" s="106" t="s">
        <v>88</v>
      </c>
      <c r="M3262" s="106" t="s">
        <v>7622</v>
      </c>
      <c r="N3262" s="106" t="s">
        <v>6504</v>
      </c>
      <c r="O3262" s="106" t="s">
        <v>6504</v>
      </c>
      <c r="P3262" s="109">
        <v>42642.323611111111</v>
      </c>
      <c r="Q3262" s="106"/>
      <c r="R3262" s="109">
        <v>42738.936111111114</v>
      </c>
      <c r="S3262" s="109">
        <v>42654.574999999997</v>
      </c>
      <c r="T3262" s="106"/>
      <c r="U3262" s="124" t="s">
        <v>10423</v>
      </c>
      <c r="V3262" s="106"/>
      <c r="W3262" s="106"/>
      <c r="X3262" s="106">
        <v>0</v>
      </c>
      <c r="Y3262" s="106">
        <v>1</v>
      </c>
      <c r="Z3262" s="111" t="s">
        <v>11453</v>
      </c>
      <c r="AA3262" s="106"/>
      <c r="AB3262" s="106"/>
      <c r="AC3262" s="106"/>
      <c r="AD3262" s="106"/>
      <c r="AE3262" s="106"/>
      <c r="AF3262" s="106" t="s">
        <v>11454</v>
      </c>
      <c r="AG3262" s="106"/>
      <c r="AH3262" s="106" t="s">
        <v>11455</v>
      </c>
    </row>
    <row r="3263" spans="1:34" ht="15.75" customHeight="1" x14ac:dyDescent="0.2">
      <c r="A3263" s="106" t="s">
        <v>33</v>
      </c>
      <c r="B3263" s="106" t="s">
        <v>6457</v>
      </c>
      <c r="C3263" s="51">
        <f t="shared" si="86"/>
        <v>42</v>
      </c>
      <c r="D3263" s="57">
        <v>2016</v>
      </c>
      <c r="E3263" s="57">
        <v>4</v>
      </c>
      <c r="F3263" s="106" t="s">
        <v>22</v>
      </c>
      <c r="G3263" s="107" t="s">
        <v>11456</v>
      </c>
      <c r="H3263" s="106" t="s">
        <v>11457</v>
      </c>
      <c r="I3263" s="108" t="s">
        <v>36</v>
      </c>
      <c r="J3263" s="108" t="s">
        <v>26</v>
      </c>
      <c r="K3263" s="106" t="s">
        <v>27</v>
      </c>
      <c r="L3263" s="106" t="s">
        <v>88</v>
      </c>
      <c r="M3263" s="106" t="s">
        <v>7622</v>
      </c>
      <c r="N3263" s="106" t="s">
        <v>6504</v>
      </c>
      <c r="O3263" s="106" t="s">
        <v>6504</v>
      </c>
      <c r="P3263" s="109">
        <v>42642.318749999999</v>
      </c>
      <c r="Q3263" s="106"/>
      <c r="R3263" s="109">
        <v>42738.936805555553</v>
      </c>
      <c r="S3263" s="109">
        <v>42654.554166666669</v>
      </c>
      <c r="T3263" s="106"/>
      <c r="U3263" s="124" t="s">
        <v>10423</v>
      </c>
      <c r="V3263" s="106"/>
      <c r="W3263" s="106"/>
      <c r="X3263" s="106">
        <v>0</v>
      </c>
      <c r="Y3263" s="106">
        <v>1</v>
      </c>
      <c r="Z3263" s="111" t="s">
        <v>11458</v>
      </c>
      <c r="AA3263" s="106"/>
      <c r="AB3263" s="106"/>
      <c r="AC3263" s="106"/>
      <c r="AD3263" s="106"/>
      <c r="AE3263" s="106"/>
      <c r="AF3263" s="106" t="s">
        <v>11454</v>
      </c>
      <c r="AG3263" s="106"/>
      <c r="AH3263" s="106" t="s">
        <v>11459</v>
      </c>
    </row>
    <row r="3264" spans="1:34" ht="15.75" customHeight="1" x14ac:dyDescent="0.2">
      <c r="A3264" s="106" t="s">
        <v>33</v>
      </c>
      <c r="B3264" s="106" t="s">
        <v>56</v>
      </c>
      <c r="C3264" s="51">
        <f t="shared" si="86"/>
        <v>42</v>
      </c>
      <c r="D3264" s="57">
        <v>2016</v>
      </c>
      <c r="E3264" s="57">
        <v>4</v>
      </c>
      <c r="F3264" s="106" t="s">
        <v>22</v>
      </c>
      <c r="G3264" s="107" t="s">
        <v>11460</v>
      </c>
      <c r="H3264" s="106" t="s">
        <v>11461</v>
      </c>
      <c r="I3264" s="108" t="s">
        <v>217</v>
      </c>
      <c r="J3264" s="108" t="s">
        <v>26</v>
      </c>
      <c r="K3264" s="106" t="s">
        <v>27</v>
      </c>
      <c r="L3264" s="106" t="s">
        <v>37</v>
      </c>
      <c r="M3264" s="106" t="s">
        <v>29</v>
      </c>
      <c r="N3264" s="106" t="s">
        <v>30</v>
      </c>
      <c r="O3264" s="106" t="s">
        <v>30</v>
      </c>
      <c r="P3264" s="109">
        <v>42641.966666666667</v>
      </c>
      <c r="Q3264" s="106"/>
      <c r="R3264" s="109">
        <v>42660.804861111108</v>
      </c>
      <c r="S3264" s="109">
        <v>42654.566666666666</v>
      </c>
      <c r="T3264" s="106"/>
      <c r="U3264" s="124" t="s">
        <v>10423</v>
      </c>
      <c r="V3264" s="106"/>
      <c r="W3264" s="110">
        <v>42655</v>
      </c>
      <c r="X3264" s="106">
        <v>0</v>
      </c>
      <c r="Y3264" s="106">
        <v>2</v>
      </c>
      <c r="Z3264" s="106"/>
      <c r="AA3264" s="106"/>
      <c r="AB3264" s="106"/>
      <c r="AC3264" s="106"/>
      <c r="AD3264" s="106"/>
      <c r="AE3264" s="106"/>
      <c r="AF3264" s="106"/>
      <c r="AG3264" s="106"/>
      <c r="AH3264" s="106" t="s">
        <v>11462</v>
      </c>
    </row>
    <row r="3265" spans="1:34" ht="15.75" customHeight="1" x14ac:dyDescent="0.2">
      <c r="A3265" s="106" t="s">
        <v>33</v>
      </c>
      <c r="B3265" s="106" t="s">
        <v>3158</v>
      </c>
      <c r="C3265" s="51">
        <f t="shared" si="86"/>
        <v>43</v>
      </c>
      <c r="D3265" s="57">
        <v>2016</v>
      </c>
      <c r="E3265" s="57">
        <v>4</v>
      </c>
      <c r="F3265" s="106" t="s">
        <v>22</v>
      </c>
      <c r="G3265" s="107" t="s">
        <v>11439</v>
      </c>
      <c r="H3265" s="106" t="s">
        <v>11463</v>
      </c>
      <c r="I3265" s="108" t="s">
        <v>217</v>
      </c>
      <c r="J3265" s="108" t="s">
        <v>26</v>
      </c>
      <c r="K3265" s="106" t="s">
        <v>27</v>
      </c>
      <c r="L3265" s="106" t="s">
        <v>88</v>
      </c>
      <c r="M3265" s="106" t="s">
        <v>7562</v>
      </c>
      <c r="N3265" s="106" t="s">
        <v>30</v>
      </c>
      <c r="O3265" s="106" t="s">
        <v>30</v>
      </c>
      <c r="P3265" s="109">
        <v>42641.963194444441</v>
      </c>
      <c r="Q3265" s="106"/>
      <c r="R3265" s="109">
        <v>42670.622916666667</v>
      </c>
      <c r="S3265" s="109">
        <v>42664.448611111111</v>
      </c>
      <c r="T3265" s="106"/>
      <c r="U3265" s="124" t="s">
        <v>10423</v>
      </c>
      <c r="V3265" s="106"/>
      <c r="W3265" s="110">
        <v>42656</v>
      </c>
      <c r="X3265" s="106">
        <v>0</v>
      </c>
      <c r="Y3265" s="106">
        <v>6</v>
      </c>
      <c r="Z3265" s="106" t="s">
        <v>11464</v>
      </c>
      <c r="AA3265" s="106"/>
      <c r="AB3265" s="106"/>
      <c r="AC3265" s="106"/>
      <c r="AD3265" s="106"/>
      <c r="AE3265" s="106"/>
      <c r="AF3265" s="106" t="s">
        <v>11465</v>
      </c>
      <c r="AG3265" s="106"/>
      <c r="AH3265" s="106" t="s">
        <v>11466</v>
      </c>
    </row>
    <row r="3266" spans="1:34" ht="15.75" customHeight="1" x14ac:dyDescent="0.2">
      <c r="A3266" s="106" t="s">
        <v>33</v>
      </c>
      <c r="B3266" s="106" t="s">
        <v>85</v>
      </c>
      <c r="C3266" s="51">
        <f t="shared" si="86"/>
        <v>41</v>
      </c>
      <c r="D3266" s="57">
        <v>2016</v>
      </c>
      <c r="E3266" s="57">
        <v>4</v>
      </c>
      <c r="F3266" s="106" t="s">
        <v>22</v>
      </c>
      <c r="G3266" s="107" t="s">
        <v>11318</v>
      </c>
      <c r="H3266" s="106" t="s">
        <v>11467</v>
      </c>
      <c r="I3266" s="108" t="s">
        <v>217</v>
      </c>
      <c r="J3266" s="108" t="s">
        <v>26</v>
      </c>
      <c r="K3266" s="106" t="s">
        <v>27</v>
      </c>
      <c r="L3266" s="106" t="s">
        <v>88</v>
      </c>
      <c r="M3266" s="106" t="s">
        <v>30</v>
      </c>
      <c r="N3266" s="106" t="s">
        <v>30</v>
      </c>
      <c r="O3266" s="106" t="s">
        <v>30</v>
      </c>
      <c r="P3266" s="109">
        <v>42641.814583333333</v>
      </c>
      <c r="Q3266" s="106"/>
      <c r="R3266" s="109">
        <v>42649.534722222219</v>
      </c>
      <c r="S3266" s="109">
        <v>42649.533333333333</v>
      </c>
      <c r="T3266" s="106"/>
      <c r="U3266" s="124" t="s">
        <v>10423</v>
      </c>
      <c r="V3266" s="106"/>
      <c r="W3266" s="110">
        <v>42662</v>
      </c>
      <c r="X3266" s="106">
        <v>0</v>
      </c>
      <c r="Y3266" s="106">
        <v>2</v>
      </c>
      <c r="Z3266" s="106"/>
      <c r="AA3266" s="106"/>
      <c r="AB3266" s="106"/>
      <c r="AC3266" s="106"/>
      <c r="AD3266" s="106"/>
      <c r="AE3266" s="106"/>
      <c r="AF3266" s="106" t="s">
        <v>11468</v>
      </c>
      <c r="AG3266" s="106"/>
      <c r="AH3266" s="106" t="s">
        <v>11469</v>
      </c>
    </row>
    <row r="3267" spans="1:34" ht="15.75" customHeight="1" x14ac:dyDescent="0.2">
      <c r="A3267" s="106" t="s">
        <v>33</v>
      </c>
      <c r="B3267" s="106" t="s">
        <v>6035</v>
      </c>
      <c r="C3267" s="51">
        <f t="shared" ref="C3267:C3330" si="87">IF(S3267="",WEEKNUM(R3267),WEEKNUM(S3267))</f>
        <v>42</v>
      </c>
      <c r="D3267" s="57">
        <v>2016</v>
      </c>
      <c r="E3267" s="57">
        <v>4</v>
      </c>
      <c r="F3267" s="106" t="s">
        <v>22</v>
      </c>
      <c r="G3267" s="107" t="s">
        <v>11470</v>
      </c>
      <c r="H3267" s="106" t="s">
        <v>11471</v>
      </c>
      <c r="I3267" s="108" t="s">
        <v>36</v>
      </c>
      <c r="J3267" s="108" t="s">
        <v>26</v>
      </c>
      <c r="K3267" s="106" t="s">
        <v>27</v>
      </c>
      <c r="L3267" s="106" t="s">
        <v>88</v>
      </c>
      <c r="M3267" s="106" t="s">
        <v>7622</v>
      </c>
      <c r="N3267" s="106" t="s">
        <v>8982</v>
      </c>
      <c r="O3267" s="106" t="s">
        <v>8982</v>
      </c>
      <c r="P3267" s="109">
        <v>42640.99722222222</v>
      </c>
      <c r="Q3267" s="106"/>
      <c r="R3267" s="109">
        <v>42738.936805555553</v>
      </c>
      <c r="S3267" s="109">
        <v>42654.555555555555</v>
      </c>
      <c r="T3267" s="106"/>
      <c r="U3267" s="124" t="s">
        <v>10423</v>
      </c>
      <c r="V3267" s="106"/>
      <c r="W3267" s="106"/>
      <c r="X3267" s="106">
        <v>0</v>
      </c>
      <c r="Y3267" s="106">
        <v>2</v>
      </c>
      <c r="Z3267" s="111" t="s">
        <v>11472</v>
      </c>
      <c r="AA3267" s="106"/>
      <c r="AB3267" s="106"/>
      <c r="AC3267" s="106"/>
      <c r="AD3267" s="106"/>
      <c r="AE3267" s="106"/>
      <c r="AF3267" s="106"/>
      <c r="AG3267" s="106"/>
      <c r="AH3267" s="106" t="s">
        <v>11473</v>
      </c>
    </row>
    <row r="3268" spans="1:34" ht="15.75" hidden="1" customHeight="1" x14ac:dyDescent="0.2">
      <c r="A3268" s="106" t="s">
        <v>33</v>
      </c>
      <c r="B3268" s="106" t="s">
        <v>41</v>
      </c>
      <c r="C3268" s="51">
        <f t="shared" si="87"/>
        <v>41</v>
      </c>
      <c r="D3268" s="57">
        <v>2016</v>
      </c>
      <c r="E3268" s="57">
        <v>4</v>
      </c>
      <c r="F3268" s="106" t="s">
        <v>22</v>
      </c>
      <c r="G3268" s="107" t="s">
        <v>11474</v>
      </c>
      <c r="H3268" s="106" t="s">
        <v>11475</v>
      </c>
      <c r="I3268" s="108" t="s">
        <v>25</v>
      </c>
      <c r="J3268" s="108" t="s">
        <v>26</v>
      </c>
      <c r="K3268" s="106" t="s">
        <v>27</v>
      </c>
      <c r="L3268" s="106" t="s">
        <v>88</v>
      </c>
      <c r="M3268" s="106" t="s">
        <v>5045</v>
      </c>
      <c r="N3268" s="106" t="s">
        <v>38</v>
      </c>
      <c r="O3268" s="106" t="s">
        <v>38</v>
      </c>
      <c r="P3268" s="109">
        <v>42640.698611111111</v>
      </c>
      <c r="Q3268" s="106"/>
      <c r="R3268" s="109">
        <v>42738.9375</v>
      </c>
      <c r="S3268" s="109">
        <v>42647.663888888892</v>
      </c>
      <c r="T3268" s="106"/>
      <c r="U3268" s="106" t="s">
        <v>39</v>
      </c>
      <c r="V3268" s="106"/>
      <c r="W3268" s="110">
        <v>42646</v>
      </c>
      <c r="X3268" s="106">
        <v>0</v>
      </c>
      <c r="Y3268" s="106">
        <v>1</v>
      </c>
      <c r="Z3268" s="106"/>
      <c r="AA3268" s="106"/>
      <c r="AB3268" s="106"/>
      <c r="AC3268" s="106"/>
      <c r="AD3268" s="106"/>
      <c r="AE3268" s="106"/>
      <c r="AF3268" s="106"/>
      <c r="AG3268" s="106"/>
      <c r="AH3268" s="106" t="s">
        <v>11476</v>
      </c>
    </row>
    <row r="3269" spans="1:34" ht="15.75" hidden="1" customHeight="1" x14ac:dyDescent="0.2">
      <c r="A3269" s="106" t="s">
        <v>33</v>
      </c>
      <c r="B3269" s="106" t="s">
        <v>56</v>
      </c>
      <c r="C3269" s="51">
        <f t="shared" si="87"/>
        <v>45</v>
      </c>
      <c r="D3269" s="57">
        <v>2016</v>
      </c>
      <c r="E3269" s="57">
        <v>4</v>
      </c>
      <c r="F3269" s="106" t="s">
        <v>22</v>
      </c>
      <c r="G3269" s="107" t="s">
        <v>11477</v>
      </c>
      <c r="H3269" s="106" t="s">
        <v>11478</v>
      </c>
      <c r="I3269" s="108" t="s">
        <v>25</v>
      </c>
      <c r="J3269" s="108" t="s">
        <v>26</v>
      </c>
      <c r="K3269" s="106" t="s">
        <v>27</v>
      </c>
      <c r="L3269" s="106" t="s">
        <v>37</v>
      </c>
      <c r="M3269" s="106" t="s">
        <v>29</v>
      </c>
      <c r="N3269" s="106" t="s">
        <v>59</v>
      </c>
      <c r="O3269" s="106" t="s">
        <v>59</v>
      </c>
      <c r="P3269" s="109">
        <v>42640.592361111114</v>
      </c>
      <c r="Q3269" s="106"/>
      <c r="R3269" s="109">
        <v>42676.759722222225</v>
      </c>
      <c r="S3269" s="109">
        <v>42674.615972222222</v>
      </c>
      <c r="T3269" s="106"/>
      <c r="U3269" s="106" t="s">
        <v>54</v>
      </c>
      <c r="V3269" s="106"/>
      <c r="W3269" s="110">
        <v>42676</v>
      </c>
      <c r="X3269" s="106">
        <v>0</v>
      </c>
      <c r="Y3269" s="106">
        <v>5</v>
      </c>
      <c r="Z3269" s="106"/>
      <c r="AA3269" s="106"/>
      <c r="AB3269" s="106"/>
      <c r="AC3269" s="106"/>
      <c r="AD3269" s="106"/>
      <c r="AE3269" s="106" t="s">
        <v>11479</v>
      </c>
      <c r="AF3269" s="106"/>
      <c r="AG3269" s="106"/>
      <c r="AH3269" s="106" t="s">
        <v>11480</v>
      </c>
    </row>
    <row r="3270" spans="1:34" ht="15.75" customHeight="1" x14ac:dyDescent="0.2">
      <c r="A3270" s="106" t="s">
        <v>33</v>
      </c>
      <c r="B3270" s="106" t="s">
        <v>133</v>
      </c>
      <c r="C3270" s="51">
        <f t="shared" si="87"/>
        <v>44</v>
      </c>
      <c r="D3270" s="57">
        <v>2016</v>
      </c>
      <c r="E3270" s="57">
        <v>4</v>
      </c>
      <c r="F3270" s="106" t="s">
        <v>22</v>
      </c>
      <c r="G3270" s="107" t="s">
        <v>11481</v>
      </c>
      <c r="H3270" s="106" t="s">
        <v>11482</v>
      </c>
      <c r="I3270" s="108" t="s">
        <v>36</v>
      </c>
      <c r="J3270" s="108" t="s">
        <v>26</v>
      </c>
      <c r="K3270" s="106" t="s">
        <v>27</v>
      </c>
      <c r="L3270" s="106" t="s">
        <v>88</v>
      </c>
      <c r="M3270" s="106" t="s">
        <v>30</v>
      </c>
      <c r="N3270" s="106" t="s">
        <v>116</v>
      </c>
      <c r="O3270" s="106" t="s">
        <v>116</v>
      </c>
      <c r="P3270" s="109">
        <v>42640.427777777775</v>
      </c>
      <c r="Q3270" s="106"/>
      <c r="R3270" s="109">
        <v>42738.9375</v>
      </c>
      <c r="S3270" s="109">
        <v>42671.626388888886</v>
      </c>
      <c r="T3270" s="106"/>
      <c r="U3270" s="124" t="s">
        <v>10423</v>
      </c>
      <c r="V3270" s="106"/>
      <c r="W3270" s="106"/>
      <c r="X3270" s="106">
        <v>0</v>
      </c>
      <c r="Y3270" s="106">
        <v>1</v>
      </c>
      <c r="Z3270" s="111" t="s">
        <v>11483</v>
      </c>
      <c r="AA3270" s="106"/>
      <c r="AB3270" s="106"/>
      <c r="AC3270" s="106"/>
      <c r="AD3270" s="106"/>
      <c r="AE3270" s="106"/>
      <c r="AF3270" s="106"/>
      <c r="AG3270" s="106"/>
      <c r="AH3270" s="106" t="s">
        <v>11484</v>
      </c>
    </row>
    <row r="3271" spans="1:34" ht="15.75" customHeight="1" x14ac:dyDescent="0.2">
      <c r="A3271" s="106" t="s">
        <v>33</v>
      </c>
      <c r="B3271" s="106" t="s">
        <v>133</v>
      </c>
      <c r="C3271" s="51">
        <f t="shared" si="87"/>
        <v>44</v>
      </c>
      <c r="D3271" s="57">
        <v>2016</v>
      </c>
      <c r="E3271" s="57">
        <v>4</v>
      </c>
      <c r="F3271" s="106" t="s">
        <v>22</v>
      </c>
      <c r="G3271" s="107" t="s">
        <v>11485</v>
      </c>
      <c r="H3271" s="106" t="s">
        <v>11486</v>
      </c>
      <c r="I3271" s="108" t="s">
        <v>36</v>
      </c>
      <c r="J3271" s="108" t="s">
        <v>26</v>
      </c>
      <c r="K3271" s="106" t="s">
        <v>27</v>
      </c>
      <c r="L3271" s="106" t="s">
        <v>37</v>
      </c>
      <c r="M3271" s="106" t="s">
        <v>29</v>
      </c>
      <c r="N3271" s="106" t="s">
        <v>116</v>
      </c>
      <c r="O3271" s="106" t="s">
        <v>116</v>
      </c>
      <c r="P3271" s="109">
        <v>42640.425694444442</v>
      </c>
      <c r="Q3271" s="106"/>
      <c r="R3271" s="109">
        <v>42676.759722222225</v>
      </c>
      <c r="S3271" s="109">
        <v>42671.591666666667</v>
      </c>
      <c r="T3271" s="106"/>
      <c r="U3271" s="124" t="s">
        <v>10423</v>
      </c>
      <c r="V3271" s="106"/>
      <c r="W3271" s="110">
        <v>42671</v>
      </c>
      <c r="X3271" s="106">
        <v>0</v>
      </c>
      <c r="Y3271" s="106">
        <v>1</v>
      </c>
      <c r="Z3271" s="111" t="s">
        <v>11487</v>
      </c>
      <c r="AA3271" s="106"/>
      <c r="AB3271" s="106"/>
      <c r="AC3271" s="106"/>
      <c r="AD3271" s="106"/>
      <c r="AE3271" s="106"/>
      <c r="AF3271" s="106"/>
      <c r="AG3271" s="106"/>
      <c r="AH3271" s="106" t="s">
        <v>11488</v>
      </c>
    </row>
    <row r="3272" spans="1:34" ht="15.75" customHeight="1" x14ac:dyDescent="0.2">
      <c r="A3272" s="106" t="s">
        <v>33</v>
      </c>
      <c r="B3272" s="106" t="s">
        <v>133</v>
      </c>
      <c r="C3272" s="51">
        <f t="shared" si="87"/>
        <v>44</v>
      </c>
      <c r="D3272" s="57">
        <v>2016</v>
      </c>
      <c r="E3272" s="57">
        <v>4</v>
      </c>
      <c r="F3272" s="106" t="s">
        <v>22</v>
      </c>
      <c r="G3272" s="107" t="s">
        <v>11489</v>
      </c>
      <c r="H3272" s="106" t="s">
        <v>11490</v>
      </c>
      <c r="I3272" s="108" t="s">
        <v>36</v>
      </c>
      <c r="J3272" s="108" t="s">
        <v>26</v>
      </c>
      <c r="K3272" s="106" t="s">
        <v>27</v>
      </c>
      <c r="L3272" s="106" t="s">
        <v>88</v>
      </c>
      <c r="M3272" s="106" t="s">
        <v>30</v>
      </c>
      <c r="N3272" s="106" t="s">
        <v>116</v>
      </c>
      <c r="O3272" s="106" t="s">
        <v>116</v>
      </c>
      <c r="P3272" s="109">
        <v>42640.423611111109</v>
      </c>
      <c r="Q3272" s="106"/>
      <c r="R3272" s="109">
        <v>42738.9375</v>
      </c>
      <c r="S3272" s="109">
        <v>42671.579861111109</v>
      </c>
      <c r="T3272" s="106"/>
      <c r="U3272" s="124" t="s">
        <v>10423</v>
      </c>
      <c r="V3272" s="106"/>
      <c r="W3272" s="106"/>
      <c r="X3272" s="106">
        <v>0</v>
      </c>
      <c r="Y3272" s="106">
        <v>1</v>
      </c>
      <c r="Z3272" s="111" t="s">
        <v>11491</v>
      </c>
      <c r="AA3272" s="106"/>
      <c r="AB3272" s="106"/>
      <c r="AC3272" s="106"/>
      <c r="AD3272" s="106"/>
      <c r="AE3272" s="106"/>
      <c r="AF3272" s="106"/>
      <c r="AG3272" s="106"/>
      <c r="AH3272" s="106" t="s">
        <v>11490</v>
      </c>
    </row>
    <row r="3273" spans="1:34" ht="15.75" customHeight="1" x14ac:dyDescent="0.2">
      <c r="A3273" s="106" t="s">
        <v>33</v>
      </c>
      <c r="B3273" s="106" t="s">
        <v>133</v>
      </c>
      <c r="C3273" s="51">
        <f t="shared" si="87"/>
        <v>44</v>
      </c>
      <c r="D3273" s="57">
        <v>2016</v>
      </c>
      <c r="E3273" s="57">
        <v>4</v>
      </c>
      <c r="F3273" s="106" t="s">
        <v>22</v>
      </c>
      <c r="G3273" s="107" t="s">
        <v>11492</v>
      </c>
      <c r="H3273" s="106" t="s">
        <v>11493</v>
      </c>
      <c r="I3273" s="108" t="s">
        <v>36</v>
      </c>
      <c r="J3273" s="108" t="s">
        <v>26</v>
      </c>
      <c r="K3273" s="106" t="s">
        <v>27</v>
      </c>
      <c r="L3273" s="106" t="s">
        <v>88</v>
      </c>
      <c r="M3273" s="106" t="s">
        <v>30</v>
      </c>
      <c r="N3273" s="106" t="s">
        <v>116</v>
      </c>
      <c r="O3273" s="106" t="s">
        <v>116</v>
      </c>
      <c r="P3273" s="109">
        <v>42640.407638888886</v>
      </c>
      <c r="Q3273" s="106"/>
      <c r="R3273" s="109">
        <v>42738.938194444447</v>
      </c>
      <c r="S3273" s="109">
        <v>42671.447916666664</v>
      </c>
      <c r="T3273" s="106"/>
      <c r="U3273" s="124" t="s">
        <v>10423</v>
      </c>
      <c r="V3273" s="106"/>
      <c r="W3273" s="106"/>
      <c r="X3273" s="106">
        <v>0</v>
      </c>
      <c r="Y3273" s="106">
        <v>1</v>
      </c>
      <c r="Z3273" s="111" t="s">
        <v>11494</v>
      </c>
      <c r="AA3273" s="106"/>
      <c r="AB3273" s="106"/>
      <c r="AC3273" s="106"/>
      <c r="AD3273" s="106"/>
      <c r="AE3273" s="106"/>
      <c r="AF3273" s="106"/>
      <c r="AG3273" s="106"/>
      <c r="AH3273" s="106" t="s">
        <v>11493</v>
      </c>
    </row>
    <row r="3274" spans="1:34" ht="15.75" customHeight="1" x14ac:dyDescent="0.2">
      <c r="A3274" s="106" t="s">
        <v>33</v>
      </c>
      <c r="B3274" s="106" t="s">
        <v>133</v>
      </c>
      <c r="C3274" s="51">
        <f t="shared" si="87"/>
        <v>44</v>
      </c>
      <c r="D3274" s="57">
        <v>2016</v>
      </c>
      <c r="E3274" s="57">
        <v>4</v>
      </c>
      <c r="F3274" s="106" t="s">
        <v>22</v>
      </c>
      <c r="G3274" s="107" t="s">
        <v>11495</v>
      </c>
      <c r="H3274" s="106" t="s">
        <v>11496</v>
      </c>
      <c r="I3274" s="108" t="s">
        <v>36</v>
      </c>
      <c r="J3274" s="108" t="s">
        <v>26</v>
      </c>
      <c r="K3274" s="106" t="s">
        <v>27</v>
      </c>
      <c r="L3274" s="106" t="s">
        <v>37</v>
      </c>
      <c r="M3274" s="106" t="s">
        <v>29</v>
      </c>
      <c r="N3274" s="106" t="s">
        <v>116</v>
      </c>
      <c r="O3274" s="106" t="s">
        <v>116</v>
      </c>
      <c r="P3274" s="109">
        <v>42640.405555555553</v>
      </c>
      <c r="Q3274" s="106"/>
      <c r="R3274" s="109">
        <v>42676.759722222225</v>
      </c>
      <c r="S3274" s="109">
        <v>42671.588194444441</v>
      </c>
      <c r="T3274" s="106"/>
      <c r="U3274" s="124" t="s">
        <v>10423</v>
      </c>
      <c r="V3274" s="106"/>
      <c r="W3274" s="106"/>
      <c r="X3274" s="106">
        <v>0</v>
      </c>
      <c r="Y3274" s="106">
        <v>2</v>
      </c>
      <c r="Z3274" s="111" t="s">
        <v>11497</v>
      </c>
      <c r="AA3274" s="106"/>
      <c r="AB3274" s="106"/>
      <c r="AC3274" s="106"/>
      <c r="AD3274" s="106"/>
      <c r="AE3274" s="106"/>
      <c r="AF3274" s="106"/>
      <c r="AG3274" s="106"/>
      <c r="AH3274" s="106" t="s">
        <v>11498</v>
      </c>
    </row>
    <row r="3275" spans="1:34" ht="15.75" customHeight="1" x14ac:dyDescent="0.2">
      <c r="A3275" s="106" t="s">
        <v>71</v>
      </c>
      <c r="B3275" s="106" t="s">
        <v>145</v>
      </c>
      <c r="C3275" s="51">
        <f t="shared" si="87"/>
        <v>50</v>
      </c>
      <c r="D3275" s="57">
        <v>2016</v>
      </c>
      <c r="E3275" s="57">
        <v>4</v>
      </c>
      <c r="F3275" s="106" t="s">
        <v>22</v>
      </c>
      <c r="G3275" s="107" t="s">
        <v>11499</v>
      </c>
      <c r="H3275" s="106" t="s">
        <v>11500</v>
      </c>
      <c r="I3275" s="108" t="s">
        <v>25</v>
      </c>
      <c r="J3275" s="108" t="s">
        <v>26</v>
      </c>
      <c r="K3275" s="106" t="s">
        <v>27</v>
      </c>
      <c r="L3275" s="106" t="s">
        <v>88</v>
      </c>
      <c r="M3275" s="106" t="s">
        <v>7622</v>
      </c>
      <c r="N3275" s="106" t="s">
        <v>49</v>
      </c>
      <c r="O3275" s="106" t="s">
        <v>49</v>
      </c>
      <c r="P3275" s="109">
        <v>42640.402083333334</v>
      </c>
      <c r="Q3275" s="106"/>
      <c r="R3275" s="109">
        <v>42738.938194444447</v>
      </c>
      <c r="S3275" s="109">
        <v>42712.644444444442</v>
      </c>
      <c r="T3275" s="106"/>
      <c r="U3275" s="124" t="s">
        <v>10423</v>
      </c>
      <c r="V3275" s="106"/>
      <c r="W3275" s="110">
        <v>42641</v>
      </c>
      <c r="X3275" s="106">
        <v>0</v>
      </c>
      <c r="Y3275" s="106">
        <v>2</v>
      </c>
      <c r="Z3275" s="106"/>
      <c r="AA3275" s="106"/>
      <c r="AB3275" s="106"/>
      <c r="AC3275" s="106"/>
      <c r="AD3275" s="106"/>
      <c r="AE3275" s="106"/>
      <c r="AF3275" s="106"/>
      <c r="AG3275" s="106"/>
      <c r="AH3275" s="106" t="s">
        <v>11501</v>
      </c>
    </row>
    <row r="3276" spans="1:34" ht="15.75" customHeight="1" x14ac:dyDescent="0.2">
      <c r="A3276" s="106" t="s">
        <v>33</v>
      </c>
      <c r="B3276" s="106" t="s">
        <v>133</v>
      </c>
      <c r="C3276" s="51">
        <f t="shared" si="87"/>
        <v>44</v>
      </c>
      <c r="D3276" s="57">
        <v>2016</v>
      </c>
      <c r="E3276" s="57">
        <v>4</v>
      </c>
      <c r="F3276" s="106" t="s">
        <v>22</v>
      </c>
      <c r="G3276" s="107" t="s">
        <v>11502</v>
      </c>
      <c r="H3276" s="106" t="s">
        <v>11503</v>
      </c>
      <c r="I3276" s="108" t="s">
        <v>36</v>
      </c>
      <c r="J3276" s="108" t="s">
        <v>26</v>
      </c>
      <c r="K3276" s="106" t="s">
        <v>27</v>
      </c>
      <c r="L3276" s="106" t="s">
        <v>88</v>
      </c>
      <c r="M3276" s="106" t="s">
        <v>30</v>
      </c>
      <c r="N3276" s="106" t="s">
        <v>116</v>
      </c>
      <c r="O3276" s="106" t="s">
        <v>116</v>
      </c>
      <c r="P3276" s="109">
        <v>42640.398611111108</v>
      </c>
      <c r="Q3276" s="109">
        <v>42738.938194444447</v>
      </c>
      <c r="R3276" s="109">
        <v>42738.938194444447</v>
      </c>
      <c r="S3276" s="109">
        <v>42671.446527777778</v>
      </c>
      <c r="T3276" s="106"/>
      <c r="U3276" s="124" t="s">
        <v>10423</v>
      </c>
      <c r="V3276" s="106"/>
      <c r="W3276" s="106"/>
      <c r="X3276" s="106">
        <v>0</v>
      </c>
      <c r="Y3276" s="106">
        <v>1</v>
      </c>
      <c r="Z3276" s="111" t="s">
        <v>11504</v>
      </c>
      <c r="AA3276" s="106"/>
      <c r="AB3276" s="106"/>
      <c r="AC3276" s="106"/>
      <c r="AD3276" s="106"/>
      <c r="AE3276" s="106"/>
      <c r="AF3276" s="106"/>
      <c r="AG3276" s="106"/>
      <c r="AH3276" s="106" t="s">
        <v>11505</v>
      </c>
    </row>
    <row r="3277" spans="1:34" ht="15.75" customHeight="1" x14ac:dyDescent="0.2">
      <c r="A3277" s="106" t="s">
        <v>33</v>
      </c>
      <c r="B3277" s="106" t="s">
        <v>133</v>
      </c>
      <c r="C3277" s="51">
        <f t="shared" si="87"/>
        <v>44</v>
      </c>
      <c r="D3277" s="57">
        <v>2016</v>
      </c>
      <c r="E3277" s="57">
        <v>4</v>
      </c>
      <c r="F3277" s="106" t="s">
        <v>22</v>
      </c>
      <c r="G3277" s="107" t="s">
        <v>11506</v>
      </c>
      <c r="H3277" s="106" t="s">
        <v>11507</v>
      </c>
      <c r="I3277" s="108" t="s">
        <v>36</v>
      </c>
      <c r="J3277" s="108" t="s">
        <v>26</v>
      </c>
      <c r="K3277" s="106" t="s">
        <v>27</v>
      </c>
      <c r="L3277" s="106" t="s">
        <v>37</v>
      </c>
      <c r="M3277" s="106" t="s">
        <v>29</v>
      </c>
      <c r="N3277" s="106" t="s">
        <v>116</v>
      </c>
      <c r="O3277" s="106" t="s">
        <v>116</v>
      </c>
      <c r="P3277" s="109">
        <v>42640.397916666669</v>
      </c>
      <c r="Q3277" s="106"/>
      <c r="R3277" s="109">
        <v>42676.759722222225</v>
      </c>
      <c r="S3277" s="109">
        <v>42671.586805555555</v>
      </c>
      <c r="T3277" s="106"/>
      <c r="U3277" s="124" t="s">
        <v>10423</v>
      </c>
      <c r="V3277" s="106"/>
      <c r="W3277" s="110">
        <v>42674</v>
      </c>
      <c r="X3277" s="106">
        <v>0</v>
      </c>
      <c r="Y3277" s="106">
        <v>1</v>
      </c>
      <c r="Z3277" s="111" t="s">
        <v>11508</v>
      </c>
      <c r="AA3277" s="106"/>
      <c r="AB3277" s="106"/>
      <c r="AC3277" s="106"/>
      <c r="AD3277" s="106"/>
      <c r="AE3277" s="106"/>
      <c r="AF3277" s="106"/>
      <c r="AG3277" s="106"/>
      <c r="AH3277" s="106" t="s">
        <v>11509</v>
      </c>
    </row>
    <row r="3278" spans="1:34" ht="15.75" customHeight="1" x14ac:dyDescent="0.2">
      <c r="A3278" s="106" t="s">
        <v>33</v>
      </c>
      <c r="B3278" s="106" t="s">
        <v>133</v>
      </c>
      <c r="C3278" s="51">
        <f t="shared" si="87"/>
        <v>44</v>
      </c>
      <c r="D3278" s="57">
        <v>2016</v>
      </c>
      <c r="E3278" s="57">
        <v>4</v>
      </c>
      <c r="F3278" s="106" t="s">
        <v>22</v>
      </c>
      <c r="G3278" s="107" t="s">
        <v>11510</v>
      </c>
      <c r="H3278" s="106" t="s">
        <v>11511</v>
      </c>
      <c r="I3278" s="108" t="s">
        <v>36</v>
      </c>
      <c r="J3278" s="108" t="s">
        <v>26</v>
      </c>
      <c r="K3278" s="106" t="s">
        <v>27</v>
      </c>
      <c r="L3278" s="106" t="s">
        <v>88</v>
      </c>
      <c r="M3278" s="106" t="s">
        <v>30</v>
      </c>
      <c r="N3278" s="106" t="s">
        <v>116</v>
      </c>
      <c r="O3278" s="106" t="s">
        <v>116</v>
      </c>
      <c r="P3278" s="109">
        <v>42640.396527777775</v>
      </c>
      <c r="Q3278" s="109">
        <v>42738.939583333333</v>
      </c>
      <c r="R3278" s="109">
        <v>42738.939583333333</v>
      </c>
      <c r="S3278" s="109">
        <v>42671.57916666667</v>
      </c>
      <c r="T3278" s="106"/>
      <c r="U3278" s="124" t="s">
        <v>10423</v>
      </c>
      <c r="V3278" s="106"/>
      <c r="W3278" s="106"/>
      <c r="X3278" s="106">
        <v>0</v>
      </c>
      <c r="Y3278" s="106">
        <v>1</v>
      </c>
      <c r="Z3278" s="111" t="s">
        <v>11512</v>
      </c>
      <c r="AA3278" s="106"/>
      <c r="AB3278" s="106"/>
      <c r="AC3278" s="106"/>
      <c r="AD3278" s="106"/>
      <c r="AE3278" s="106"/>
      <c r="AF3278" s="106"/>
      <c r="AG3278" s="106"/>
      <c r="AH3278" s="106" t="s">
        <v>11511</v>
      </c>
    </row>
    <row r="3279" spans="1:34" ht="15.75" customHeight="1" x14ac:dyDescent="0.2">
      <c r="A3279" s="106" t="s">
        <v>33</v>
      </c>
      <c r="B3279" s="106" t="s">
        <v>133</v>
      </c>
      <c r="C3279" s="51">
        <f t="shared" si="87"/>
        <v>44</v>
      </c>
      <c r="D3279" s="57">
        <v>2016</v>
      </c>
      <c r="E3279" s="57">
        <v>4</v>
      </c>
      <c r="F3279" s="106" t="s">
        <v>22</v>
      </c>
      <c r="G3279" s="107" t="s">
        <v>11513</v>
      </c>
      <c r="H3279" s="106" t="s">
        <v>11511</v>
      </c>
      <c r="I3279" s="108" t="s">
        <v>36</v>
      </c>
      <c r="J3279" s="108" t="s">
        <v>26</v>
      </c>
      <c r="K3279" s="106" t="s">
        <v>27</v>
      </c>
      <c r="L3279" s="106" t="s">
        <v>37</v>
      </c>
      <c r="M3279" s="106" t="s">
        <v>29</v>
      </c>
      <c r="N3279" s="106" t="s">
        <v>116</v>
      </c>
      <c r="O3279" s="106" t="s">
        <v>116</v>
      </c>
      <c r="P3279" s="109">
        <v>42640.393750000003</v>
      </c>
      <c r="Q3279" s="106"/>
      <c r="R3279" s="109">
        <v>42676.759722222225</v>
      </c>
      <c r="S3279" s="109">
        <v>42671.585416666669</v>
      </c>
      <c r="T3279" s="106"/>
      <c r="U3279" s="124" t="s">
        <v>10423</v>
      </c>
      <c r="V3279" s="106"/>
      <c r="W3279" s="110">
        <v>42674</v>
      </c>
      <c r="X3279" s="106">
        <v>0</v>
      </c>
      <c r="Y3279" s="106">
        <v>1</v>
      </c>
      <c r="Z3279" s="111" t="s">
        <v>11514</v>
      </c>
      <c r="AA3279" s="106"/>
      <c r="AB3279" s="106"/>
      <c r="AC3279" s="106"/>
      <c r="AD3279" s="106"/>
      <c r="AE3279" s="106"/>
      <c r="AF3279" s="106"/>
      <c r="AG3279" s="106"/>
      <c r="AH3279" s="106" t="s">
        <v>11515</v>
      </c>
    </row>
    <row r="3280" spans="1:34" ht="15.75" customHeight="1" x14ac:dyDescent="0.2">
      <c r="A3280" s="106" t="s">
        <v>33</v>
      </c>
      <c r="B3280" s="106" t="s">
        <v>133</v>
      </c>
      <c r="C3280" s="51">
        <f t="shared" si="87"/>
        <v>44</v>
      </c>
      <c r="D3280" s="57">
        <v>2016</v>
      </c>
      <c r="E3280" s="57">
        <v>4</v>
      </c>
      <c r="F3280" s="106" t="s">
        <v>22</v>
      </c>
      <c r="G3280" s="107" t="s">
        <v>11516</v>
      </c>
      <c r="H3280" s="106" t="s">
        <v>11517</v>
      </c>
      <c r="I3280" s="108" t="s">
        <v>36</v>
      </c>
      <c r="J3280" s="108" t="s">
        <v>26</v>
      </c>
      <c r="K3280" s="106" t="s">
        <v>27</v>
      </c>
      <c r="L3280" s="106" t="s">
        <v>37</v>
      </c>
      <c r="M3280" s="106" t="s">
        <v>29</v>
      </c>
      <c r="N3280" s="106" t="s">
        <v>116</v>
      </c>
      <c r="O3280" s="106" t="s">
        <v>116</v>
      </c>
      <c r="P3280" s="109">
        <v>42640.387499999997</v>
      </c>
      <c r="Q3280" s="106"/>
      <c r="R3280" s="109">
        <v>42676.759722222225</v>
      </c>
      <c r="S3280" s="109">
        <v>42671.578472222223</v>
      </c>
      <c r="T3280" s="106"/>
      <c r="U3280" s="124" t="s">
        <v>10423</v>
      </c>
      <c r="V3280" s="106"/>
      <c r="W3280" s="110">
        <v>42671</v>
      </c>
      <c r="X3280" s="106">
        <v>0</v>
      </c>
      <c r="Y3280" s="106">
        <v>1</v>
      </c>
      <c r="Z3280" s="111" t="s">
        <v>11518</v>
      </c>
      <c r="AA3280" s="106"/>
      <c r="AB3280" s="106"/>
      <c r="AC3280" s="106"/>
      <c r="AD3280" s="106"/>
      <c r="AE3280" s="106"/>
      <c r="AF3280" s="106"/>
      <c r="AG3280" s="106"/>
      <c r="AH3280" s="106" t="s">
        <v>11517</v>
      </c>
    </row>
    <row r="3281" spans="1:34" ht="15.75" customHeight="1" x14ac:dyDescent="0.2">
      <c r="A3281" s="106" t="s">
        <v>33</v>
      </c>
      <c r="B3281" s="106" t="s">
        <v>133</v>
      </c>
      <c r="C3281" s="51">
        <f t="shared" si="87"/>
        <v>44</v>
      </c>
      <c r="D3281" s="57">
        <v>2016</v>
      </c>
      <c r="E3281" s="57">
        <v>4</v>
      </c>
      <c r="F3281" s="106" t="s">
        <v>22</v>
      </c>
      <c r="G3281" s="107" t="s">
        <v>11519</v>
      </c>
      <c r="H3281" s="106" t="s">
        <v>11520</v>
      </c>
      <c r="I3281" s="108" t="s">
        <v>36</v>
      </c>
      <c r="J3281" s="108" t="s">
        <v>26</v>
      </c>
      <c r="K3281" s="106" t="s">
        <v>27</v>
      </c>
      <c r="L3281" s="106" t="s">
        <v>37</v>
      </c>
      <c r="M3281" s="106" t="s">
        <v>29</v>
      </c>
      <c r="N3281" s="106" t="s">
        <v>116</v>
      </c>
      <c r="O3281" s="106" t="s">
        <v>116</v>
      </c>
      <c r="P3281" s="109">
        <v>42640.385416666664</v>
      </c>
      <c r="Q3281" s="106"/>
      <c r="R3281" s="109">
        <v>42676.759722222225</v>
      </c>
      <c r="S3281" s="109">
        <v>42671.574999999997</v>
      </c>
      <c r="T3281" s="106"/>
      <c r="U3281" s="124" t="s">
        <v>10423</v>
      </c>
      <c r="V3281" s="106"/>
      <c r="W3281" s="110">
        <v>42671</v>
      </c>
      <c r="X3281" s="106">
        <v>0</v>
      </c>
      <c r="Y3281" s="106">
        <v>1</v>
      </c>
      <c r="Z3281" s="111" t="s">
        <v>11521</v>
      </c>
      <c r="AA3281" s="106"/>
      <c r="AB3281" s="106"/>
      <c r="AC3281" s="106"/>
      <c r="AD3281" s="106"/>
      <c r="AE3281" s="106"/>
      <c r="AF3281" s="106"/>
      <c r="AG3281" s="106"/>
      <c r="AH3281" s="106" t="s">
        <v>11522</v>
      </c>
    </row>
    <row r="3282" spans="1:34" ht="15.75" customHeight="1" x14ac:dyDescent="0.2">
      <c r="A3282" s="106" t="s">
        <v>33</v>
      </c>
      <c r="B3282" s="106" t="s">
        <v>99</v>
      </c>
      <c r="C3282" s="51">
        <f t="shared" si="87"/>
        <v>44</v>
      </c>
      <c r="D3282" s="57">
        <v>2016</v>
      </c>
      <c r="E3282" s="57">
        <v>4</v>
      </c>
      <c r="F3282" s="106" t="s">
        <v>22</v>
      </c>
      <c r="G3282" s="107" t="s">
        <v>11523</v>
      </c>
      <c r="H3282" s="106" t="s">
        <v>11524</v>
      </c>
      <c r="I3282" s="108" t="s">
        <v>36</v>
      </c>
      <c r="J3282" s="108" t="s">
        <v>26</v>
      </c>
      <c r="K3282" s="106" t="s">
        <v>27</v>
      </c>
      <c r="L3282" s="106" t="s">
        <v>37</v>
      </c>
      <c r="M3282" s="106" t="s">
        <v>29</v>
      </c>
      <c r="N3282" s="106" t="s">
        <v>116</v>
      </c>
      <c r="O3282" s="106" t="s">
        <v>116</v>
      </c>
      <c r="P3282" s="109">
        <v>42640.382638888892</v>
      </c>
      <c r="Q3282" s="106"/>
      <c r="R3282" s="109">
        <v>42676.759722222225</v>
      </c>
      <c r="S3282" s="109">
        <v>42671.572916666664</v>
      </c>
      <c r="T3282" s="106"/>
      <c r="U3282" s="124" t="s">
        <v>10423</v>
      </c>
      <c r="V3282" s="106"/>
      <c r="W3282" s="110">
        <v>42671</v>
      </c>
      <c r="X3282" s="106">
        <v>0</v>
      </c>
      <c r="Y3282" s="106">
        <v>1</v>
      </c>
      <c r="Z3282" s="111" t="s">
        <v>11525</v>
      </c>
      <c r="AA3282" s="106"/>
      <c r="AB3282" s="106"/>
      <c r="AC3282" s="106"/>
      <c r="AD3282" s="106"/>
      <c r="AE3282" s="106"/>
      <c r="AF3282" s="106"/>
      <c r="AG3282" s="106"/>
      <c r="AH3282" s="106" t="s">
        <v>11526</v>
      </c>
    </row>
    <row r="3283" spans="1:34" ht="15.75" customHeight="1" x14ac:dyDescent="0.2">
      <c r="A3283" s="106" t="s">
        <v>33</v>
      </c>
      <c r="B3283" s="106" t="s">
        <v>99</v>
      </c>
      <c r="C3283" s="51">
        <f t="shared" si="87"/>
        <v>44</v>
      </c>
      <c r="D3283" s="57">
        <v>2016</v>
      </c>
      <c r="E3283" s="57">
        <v>4</v>
      </c>
      <c r="F3283" s="106" t="s">
        <v>22</v>
      </c>
      <c r="G3283" s="107" t="s">
        <v>11527</v>
      </c>
      <c r="H3283" s="106" t="s">
        <v>11528</v>
      </c>
      <c r="I3283" s="108" t="s">
        <v>36</v>
      </c>
      <c r="J3283" s="108" t="s">
        <v>26</v>
      </c>
      <c r="K3283" s="106" t="s">
        <v>27</v>
      </c>
      <c r="L3283" s="106" t="s">
        <v>37</v>
      </c>
      <c r="M3283" s="106" t="s">
        <v>29</v>
      </c>
      <c r="N3283" s="106" t="s">
        <v>116</v>
      </c>
      <c r="O3283" s="106" t="s">
        <v>116</v>
      </c>
      <c r="P3283" s="109">
        <v>42640.379861111112</v>
      </c>
      <c r="Q3283" s="106"/>
      <c r="R3283" s="109">
        <v>42676.759722222225</v>
      </c>
      <c r="S3283" s="109">
        <v>42671.576388888891</v>
      </c>
      <c r="T3283" s="106"/>
      <c r="U3283" s="124" t="s">
        <v>10423</v>
      </c>
      <c r="V3283" s="106"/>
      <c r="W3283" s="110">
        <v>42671</v>
      </c>
      <c r="X3283" s="106">
        <v>0</v>
      </c>
      <c r="Y3283" s="106">
        <v>1</v>
      </c>
      <c r="Z3283" s="111" t="s">
        <v>11529</v>
      </c>
      <c r="AA3283" s="106"/>
      <c r="AB3283" s="106"/>
      <c r="AC3283" s="106"/>
      <c r="AD3283" s="106"/>
      <c r="AE3283" s="106"/>
      <c r="AF3283" s="106"/>
      <c r="AG3283" s="106"/>
      <c r="AH3283" s="106" t="s">
        <v>11530</v>
      </c>
    </row>
    <row r="3284" spans="1:34" ht="15.75" customHeight="1" x14ac:dyDescent="0.2">
      <c r="A3284" s="106" t="s">
        <v>33</v>
      </c>
      <c r="B3284" s="106" t="s">
        <v>6035</v>
      </c>
      <c r="C3284" s="51">
        <f t="shared" si="87"/>
        <v>41</v>
      </c>
      <c r="D3284" s="57">
        <v>2016</v>
      </c>
      <c r="E3284" s="57">
        <v>4</v>
      </c>
      <c r="F3284" s="106" t="s">
        <v>22</v>
      </c>
      <c r="G3284" s="107" t="s">
        <v>11531</v>
      </c>
      <c r="H3284" s="106" t="s">
        <v>11532</v>
      </c>
      <c r="I3284" s="108" t="s">
        <v>36</v>
      </c>
      <c r="J3284" s="108" t="s">
        <v>26</v>
      </c>
      <c r="K3284" s="106" t="s">
        <v>27</v>
      </c>
      <c r="L3284" s="106" t="s">
        <v>88</v>
      </c>
      <c r="M3284" s="106" t="s">
        <v>116</v>
      </c>
      <c r="N3284" s="106" t="s">
        <v>8982</v>
      </c>
      <c r="O3284" s="106" t="s">
        <v>8982</v>
      </c>
      <c r="P3284" s="109">
        <v>42640.302777777775</v>
      </c>
      <c r="Q3284" s="106"/>
      <c r="R3284" s="109">
        <v>42711.644444444442</v>
      </c>
      <c r="S3284" s="109">
        <v>42650.503472222219</v>
      </c>
      <c r="T3284" s="106"/>
      <c r="U3284" s="124" t="s">
        <v>10423</v>
      </c>
      <c r="V3284" s="106"/>
      <c r="W3284" s="110">
        <v>42657</v>
      </c>
      <c r="X3284" s="106">
        <v>0</v>
      </c>
      <c r="Y3284" s="106">
        <v>4</v>
      </c>
      <c r="Z3284" s="106" t="s">
        <v>11533</v>
      </c>
      <c r="AA3284" s="106"/>
      <c r="AB3284" s="106"/>
      <c r="AC3284" s="106"/>
      <c r="AD3284" s="106"/>
      <c r="AE3284" s="106"/>
      <c r="AF3284" s="106"/>
      <c r="AG3284" s="106"/>
      <c r="AH3284" s="106" t="s">
        <v>11534</v>
      </c>
    </row>
    <row r="3285" spans="1:34" ht="15.75" customHeight="1" x14ac:dyDescent="0.2">
      <c r="A3285" s="106" t="s">
        <v>33</v>
      </c>
      <c r="B3285" s="106" t="s">
        <v>56</v>
      </c>
      <c r="C3285" s="51">
        <f t="shared" si="87"/>
        <v>44</v>
      </c>
      <c r="D3285" s="57">
        <v>2016</v>
      </c>
      <c r="E3285" s="57">
        <v>4</v>
      </c>
      <c r="F3285" s="106" t="s">
        <v>22</v>
      </c>
      <c r="G3285" s="107" t="s">
        <v>11535</v>
      </c>
      <c r="H3285" s="106" t="s">
        <v>11536</v>
      </c>
      <c r="I3285" s="108" t="s">
        <v>36</v>
      </c>
      <c r="J3285" s="108" t="s">
        <v>26</v>
      </c>
      <c r="K3285" s="106" t="s">
        <v>27</v>
      </c>
      <c r="L3285" s="106" t="s">
        <v>37</v>
      </c>
      <c r="M3285" s="106" t="s">
        <v>29</v>
      </c>
      <c r="N3285" s="106" t="s">
        <v>6504</v>
      </c>
      <c r="O3285" s="106" t="s">
        <v>6504</v>
      </c>
      <c r="P3285" s="109">
        <v>42640.056250000001</v>
      </c>
      <c r="Q3285" s="106"/>
      <c r="R3285" s="109">
        <v>42676.759722222225</v>
      </c>
      <c r="S3285" s="109">
        <v>42667.56527777778</v>
      </c>
      <c r="T3285" s="106"/>
      <c r="U3285" s="124" t="s">
        <v>10423</v>
      </c>
      <c r="V3285" s="106"/>
      <c r="W3285" s="110">
        <v>42667</v>
      </c>
      <c r="X3285" s="106">
        <v>0</v>
      </c>
      <c r="Y3285" s="106">
        <v>6</v>
      </c>
      <c r="Z3285" s="111" t="s">
        <v>11537</v>
      </c>
      <c r="AA3285" s="106"/>
      <c r="AB3285" s="106"/>
      <c r="AC3285" s="106"/>
      <c r="AD3285" s="106"/>
      <c r="AE3285" s="106"/>
      <c r="AF3285" s="106"/>
      <c r="AG3285" s="106"/>
      <c r="AH3285" s="106" t="s">
        <v>11538</v>
      </c>
    </row>
    <row r="3286" spans="1:34" ht="15.75" customHeight="1" x14ac:dyDescent="0.2">
      <c r="A3286" s="106" t="s">
        <v>33</v>
      </c>
      <c r="B3286" s="106" t="s">
        <v>56</v>
      </c>
      <c r="C3286" s="51">
        <f t="shared" si="87"/>
        <v>47</v>
      </c>
      <c r="D3286" s="57">
        <v>2016</v>
      </c>
      <c r="E3286" s="57">
        <v>4</v>
      </c>
      <c r="F3286" s="106" t="s">
        <v>22</v>
      </c>
      <c r="G3286" s="107" t="s">
        <v>11539</v>
      </c>
      <c r="H3286" s="106" t="s">
        <v>11540</v>
      </c>
      <c r="I3286" s="108" t="s">
        <v>36</v>
      </c>
      <c r="J3286" s="108" t="s">
        <v>26</v>
      </c>
      <c r="K3286" s="106" t="s">
        <v>27</v>
      </c>
      <c r="L3286" s="106" t="s">
        <v>37</v>
      </c>
      <c r="M3286" s="106" t="s">
        <v>29</v>
      </c>
      <c r="N3286" s="106" t="s">
        <v>6504</v>
      </c>
      <c r="O3286" s="106" t="s">
        <v>6504</v>
      </c>
      <c r="P3286" s="109">
        <v>42640.054166666669</v>
      </c>
      <c r="Q3286" s="106"/>
      <c r="R3286" s="109">
        <v>42692.555555555555</v>
      </c>
      <c r="S3286" s="109">
        <v>42692.543749999997</v>
      </c>
      <c r="T3286" s="106"/>
      <c r="U3286" s="124" t="s">
        <v>10423</v>
      </c>
      <c r="V3286" s="106"/>
      <c r="W3286" s="110">
        <v>42692</v>
      </c>
      <c r="X3286" s="106">
        <v>0</v>
      </c>
      <c r="Y3286" s="106">
        <v>5</v>
      </c>
      <c r="Z3286" s="111" t="s">
        <v>11541</v>
      </c>
      <c r="AA3286" s="106"/>
      <c r="AB3286" s="106"/>
      <c r="AC3286" s="106"/>
      <c r="AD3286" s="106"/>
      <c r="AE3286" s="106"/>
      <c r="AF3286" s="106"/>
      <c r="AG3286" s="106"/>
      <c r="AH3286" s="106" t="s">
        <v>11542</v>
      </c>
    </row>
    <row r="3287" spans="1:34" ht="15.75" customHeight="1" x14ac:dyDescent="0.2">
      <c r="A3287" s="106" t="s">
        <v>33</v>
      </c>
      <c r="B3287" s="106" t="s">
        <v>56</v>
      </c>
      <c r="C3287" s="51">
        <f t="shared" si="87"/>
        <v>44</v>
      </c>
      <c r="D3287" s="57">
        <v>2016</v>
      </c>
      <c r="E3287" s="57">
        <v>4</v>
      </c>
      <c r="F3287" s="106" t="s">
        <v>22</v>
      </c>
      <c r="G3287" s="107" t="s">
        <v>11543</v>
      </c>
      <c r="H3287" s="106" t="s">
        <v>11544</v>
      </c>
      <c r="I3287" s="108" t="s">
        <v>36</v>
      </c>
      <c r="J3287" s="108" t="s">
        <v>26</v>
      </c>
      <c r="K3287" s="106" t="s">
        <v>27</v>
      </c>
      <c r="L3287" s="106" t="s">
        <v>37</v>
      </c>
      <c r="M3287" s="106" t="s">
        <v>29</v>
      </c>
      <c r="N3287" s="106" t="s">
        <v>6504</v>
      </c>
      <c r="O3287" s="106" t="s">
        <v>6504</v>
      </c>
      <c r="P3287" s="109">
        <v>42640.052083333336</v>
      </c>
      <c r="Q3287" s="106"/>
      <c r="R3287" s="109">
        <v>42671.474305555559</v>
      </c>
      <c r="S3287" s="109">
        <v>42667.567361111112</v>
      </c>
      <c r="T3287" s="106"/>
      <c r="U3287" s="124" t="s">
        <v>10423</v>
      </c>
      <c r="V3287" s="106"/>
      <c r="W3287" s="110">
        <v>42639</v>
      </c>
      <c r="X3287" s="106">
        <v>0</v>
      </c>
      <c r="Y3287" s="106">
        <v>6</v>
      </c>
      <c r="Z3287" s="111" t="s">
        <v>11545</v>
      </c>
      <c r="AA3287" s="106"/>
      <c r="AB3287" s="106"/>
      <c r="AC3287" s="106"/>
      <c r="AD3287" s="106"/>
      <c r="AE3287" s="106"/>
      <c r="AF3287" s="106"/>
      <c r="AG3287" s="106"/>
      <c r="AH3287" s="106" t="s">
        <v>11546</v>
      </c>
    </row>
    <row r="3288" spans="1:34" ht="15.75" customHeight="1" x14ac:dyDescent="0.2">
      <c r="A3288" s="106" t="s">
        <v>33</v>
      </c>
      <c r="B3288" s="106" t="s">
        <v>56</v>
      </c>
      <c r="C3288" s="51">
        <f t="shared" si="87"/>
        <v>47</v>
      </c>
      <c r="D3288" s="57">
        <v>2016</v>
      </c>
      <c r="E3288" s="57">
        <v>4</v>
      </c>
      <c r="F3288" s="106" t="s">
        <v>22</v>
      </c>
      <c r="G3288" s="107" t="s">
        <v>11547</v>
      </c>
      <c r="H3288" s="106" t="s">
        <v>11548</v>
      </c>
      <c r="I3288" s="108" t="s">
        <v>36</v>
      </c>
      <c r="J3288" s="108" t="s">
        <v>26</v>
      </c>
      <c r="K3288" s="106" t="s">
        <v>27</v>
      </c>
      <c r="L3288" s="106" t="s">
        <v>37</v>
      </c>
      <c r="M3288" s="106" t="s">
        <v>29</v>
      </c>
      <c r="N3288" s="106" t="s">
        <v>6504</v>
      </c>
      <c r="O3288" s="106" t="s">
        <v>6504</v>
      </c>
      <c r="P3288" s="109">
        <v>42640.049305555556</v>
      </c>
      <c r="Q3288" s="106"/>
      <c r="R3288" s="109">
        <v>42692.555555555555</v>
      </c>
      <c r="S3288" s="109">
        <v>42692.543055555558</v>
      </c>
      <c r="T3288" s="106"/>
      <c r="U3288" s="124" t="s">
        <v>10423</v>
      </c>
      <c r="V3288" s="106"/>
      <c r="W3288" s="110">
        <v>42692</v>
      </c>
      <c r="X3288" s="106">
        <v>0</v>
      </c>
      <c r="Y3288" s="106">
        <v>5</v>
      </c>
      <c r="Z3288" s="111" t="s">
        <v>11549</v>
      </c>
      <c r="AA3288" s="106"/>
      <c r="AB3288" s="106"/>
      <c r="AC3288" s="106"/>
      <c r="AD3288" s="106"/>
      <c r="AE3288" s="106"/>
      <c r="AF3288" s="106"/>
      <c r="AG3288" s="106"/>
      <c r="AH3288" s="106" t="s">
        <v>11550</v>
      </c>
    </row>
    <row r="3289" spans="1:34" ht="15.75" customHeight="1" x14ac:dyDescent="0.2">
      <c r="A3289" s="106" t="s">
        <v>33</v>
      </c>
      <c r="B3289" s="106" t="s">
        <v>56</v>
      </c>
      <c r="C3289" s="51">
        <f t="shared" si="87"/>
        <v>42</v>
      </c>
      <c r="D3289" s="57">
        <v>2016</v>
      </c>
      <c r="E3289" s="57">
        <v>4</v>
      </c>
      <c r="F3289" s="106" t="s">
        <v>22</v>
      </c>
      <c r="G3289" s="107" t="s">
        <v>11551</v>
      </c>
      <c r="H3289" s="106" t="s">
        <v>11552</v>
      </c>
      <c r="I3289" s="108" t="s">
        <v>36</v>
      </c>
      <c r="J3289" s="108" t="s">
        <v>26</v>
      </c>
      <c r="K3289" s="106" t="s">
        <v>27</v>
      </c>
      <c r="L3289" s="106" t="s">
        <v>37</v>
      </c>
      <c r="M3289" s="106" t="s">
        <v>29</v>
      </c>
      <c r="N3289" s="106" t="s">
        <v>6504</v>
      </c>
      <c r="O3289" s="106" t="s">
        <v>6504</v>
      </c>
      <c r="P3289" s="109">
        <v>42640.02847222222</v>
      </c>
      <c r="Q3289" s="106"/>
      <c r="R3289" s="109">
        <v>42660.804861111108</v>
      </c>
      <c r="S3289" s="109">
        <v>42654.65347222222</v>
      </c>
      <c r="T3289" s="106"/>
      <c r="U3289" s="124" t="s">
        <v>10423</v>
      </c>
      <c r="V3289" s="106"/>
      <c r="W3289" s="110">
        <v>42643</v>
      </c>
      <c r="X3289" s="106">
        <v>0</v>
      </c>
      <c r="Y3289" s="106">
        <v>4</v>
      </c>
      <c r="Z3289" s="111" t="s">
        <v>11553</v>
      </c>
      <c r="AA3289" s="106"/>
      <c r="AB3289" s="106"/>
      <c r="AC3289" s="106"/>
      <c r="AD3289" s="106"/>
      <c r="AE3289" s="106"/>
      <c r="AF3289" s="106"/>
      <c r="AG3289" s="106"/>
      <c r="AH3289" s="106" t="s">
        <v>11554</v>
      </c>
    </row>
    <row r="3290" spans="1:34" ht="15.75" customHeight="1" x14ac:dyDescent="0.2">
      <c r="A3290" s="106" t="s">
        <v>33</v>
      </c>
      <c r="B3290" s="106" t="s">
        <v>2726</v>
      </c>
      <c r="C3290" s="51">
        <f t="shared" si="87"/>
        <v>40</v>
      </c>
      <c r="D3290" s="57">
        <v>2016</v>
      </c>
      <c r="E3290" s="57">
        <v>4</v>
      </c>
      <c r="F3290" s="106" t="s">
        <v>22</v>
      </c>
      <c r="G3290" s="107" t="s">
        <v>11555</v>
      </c>
      <c r="H3290" s="106" t="s">
        <v>11556</v>
      </c>
      <c r="I3290" s="108" t="s">
        <v>25</v>
      </c>
      <c r="J3290" s="108" t="s">
        <v>26</v>
      </c>
      <c r="K3290" s="106" t="s">
        <v>27</v>
      </c>
      <c r="L3290" s="106" t="s">
        <v>37</v>
      </c>
      <c r="M3290" s="106" t="s">
        <v>29</v>
      </c>
      <c r="N3290" s="106" t="s">
        <v>306</v>
      </c>
      <c r="O3290" s="106" t="s">
        <v>306</v>
      </c>
      <c r="P3290" s="109">
        <v>42639.999305555553</v>
      </c>
      <c r="Q3290" s="109">
        <v>42738.94027777778</v>
      </c>
      <c r="R3290" s="109">
        <v>42738.94027777778</v>
      </c>
      <c r="S3290" s="109">
        <v>42644.745833333334</v>
      </c>
      <c r="T3290" s="106"/>
      <c r="U3290" s="124" t="s">
        <v>10423</v>
      </c>
      <c r="V3290" s="106"/>
      <c r="W3290" s="110">
        <v>42644</v>
      </c>
      <c r="X3290" s="106">
        <v>0</v>
      </c>
      <c r="Y3290" s="106">
        <v>1</v>
      </c>
      <c r="Z3290" s="106"/>
      <c r="AA3290" s="106"/>
      <c r="AB3290" s="106"/>
      <c r="AC3290" s="106"/>
      <c r="AD3290" s="106"/>
      <c r="AE3290" s="106"/>
      <c r="AF3290" s="106"/>
      <c r="AG3290" s="106"/>
      <c r="AH3290" s="106" t="s">
        <v>11557</v>
      </c>
    </row>
    <row r="3291" spans="1:34" ht="15.75" customHeight="1" x14ac:dyDescent="0.2">
      <c r="A3291" s="106" t="s">
        <v>33</v>
      </c>
      <c r="B3291" s="106" t="s">
        <v>120</v>
      </c>
      <c r="C3291" s="51">
        <f t="shared" si="87"/>
        <v>41</v>
      </c>
      <c r="D3291" s="57">
        <v>2016</v>
      </c>
      <c r="E3291" s="57">
        <v>4</v>
      </c>
      <c r="F3291" s="106" t="s">
        <v>22</v>
      </c>
      <c r="G3291" s="107" t="s">
        <v>11558</v>
      </c>
      <c r="H3291" s="106" t="s">
        <v>11559</v>
      </c>
      <c r="I3291" s="108" t="s">
        <v>25</v>
      </c>
      <c r="J3291" s="108" t="s">
        <v>26</v>
      </c>
      <c r="K3291" s="106" t="s">
        <v>27</v>
      </c>
      <c r="L3291" s="106" t="s">
        <v>88</v>
      </c>
      <c r="M3291" s="106" t="s">
        <v>116</v>
      </c>
      <c r="N3291" s="106" t="s">
        <v>30</v>
      </c>
      <c r="O3291" s="106" t="s">
        <v>30</v>
      </c>
      <c r="P3291" s="109">
        <v>42639.520833333336</v>
      </c>
      <c r="Q3291" s="106"/>
      <c r="R3291" s="109">
        <v>42646.611111111109</v>
      </c>
      <c r="S3291" s="109">
        <v>42646.600694444445</v>
      </c>
      <c r="T3291" s="106"/>
      <c r="U3291" s="124" t="s">
        <v>10423</v>
      </c>
      <c r="V3291" s="106"/>
      <c r="W3291" s="110">
        <v>42646</v>
      </c>
      <c r="X3291" s="106">
        <v>0</v>
      </c>
      <c r="Y3291" s="106">
        <v>5</v>
      </c>
      <c r="Z3291" s="106"/>
      <c r="AA3291" s="106"/>
      <c r="AB3291" s="106"/>
      <c r="AC3291" s="106"/>
      <c r="AD3291" s="106"/>
      <c r="AE3291" s="106"/>
      <c r="AF3291" s="106"/>
      <c r="AG3291" s="106"/>
      <c r="AH3291" s="106" t="s">
        <v>11560</v>
      </c>
    </row>
    <row r="3292" spans="1:34" ht="15.75" hidden="1" customHeight="1" x14ac:dyDescent="0.2">
      <c r="A3292" s="106" t="s">
        <v>33</v>
      </c>
      <c r="B3292" s="106" t="s">
        <v>85</v>
      </c>
      <c r="C3292" s="51">
        <f t="shared" si="87"/>
        <v>41</v>
      </c>
      <c r="D3292" s="57">
        <v>2016</v>
      </c>
      <c r="E3292" s="57">
        <v>4</v>
      </c>
      <c r="F3292" s="106" t="s">
        <v>22</v>
      </c>
      <c r="G3292" s="107" t="s">
        <v>11561</v>
      </c>
      <c r="H3292" s="106" t="s">
        <v>11562</v>
      </c>
      <c r="I3292" s="108" t="s">
        <v>217</v>
      </c>
      <c r="J3292" s="108" t="s">
        <v>26</v>
      </c>
      <c r="K3292" s="106" t="s">
        <v>27</v>
      </c>
      <c r="L3292" s="106" t="s">
        <v>37</v>
      </c>
      <c r="M3292" s="106" t="s">
        <v>29</v>
      </c>
      <c r="N3292" s="106" t="s">
        <v>30</v>
      </c>
      <c r="O3292" s="106" t="s">
        <v>30</v>
      </c>
      <c r="P3292" s="109">
        <v>42639.451388888891</v>
      </c>
      <c r="Q3292" s="106"/>
      <c r="R3292" s="109">
        <v>42649.409722222219</v>
      </c>
      <c r="S3292" s="109">
        <v>42646.905555555553</v>
      </c>
      <c r="T3292" s="106"/>
      <c r="U3292" s="106" t="s">
        <v>54</v>
      </c>
      <c r="V3292" s="106"/>
      <c r="W3292" s="110">
        <v>42641</v>
      </c>
      <c r="X3292" s="106">
        <v>0</v>
      </c>
      <c r="Y3292" s="106">
        <v>4</v>
      </c>
      <c r="Z3292" s="106" t="s">
        <v>11563</v>
      </c>
      <c r="AA3292" s="106"/>
      <c r="AB3292" s="106"/>
      <c r="AC3292" s="106"/>
      <c r="AD3292" s="106"/>
      <c r="AE3292" s="106" t="s">
        <v>11564</v>
      </c>
      <c r="AF3292" s="106"/>
      <c r="AG3292" s="106"/>
      <c r="AH3292" s="106" t="s">
        <v>11565</v>
      </c>
    </row>
    <row r="3293" spans="1:34" ht="15.75" hidden="1" customHeight="1" x14ac:dyDescent="0.2">
      <c r="A3293" s="106" t="s">
        <v>33</v>
      </c>
      <c r="B3293" s="106" t="s">
        <v>41</v>
      </c>
      <c r="C3293" s="51">
        <f t="shared" si="87"/>
        <v>41</v>
      </c>
      <c r="D3293" s="57">
        <v>2016</v>
      </c>
      <c r="E3293" s="57">
        <v>4</v>
      </c>
      <c r="F3293" s="106" t="s">
        <v>22</v>
      </c>
      <c r="G3293" s="107" t="s">
        <v>11566</v>
      </c>
      <c r="H3293" s="106" t="s">
        <v>11567</v>
      </c>
      <c r="I3293" s="108" t="s">
        <v>25</v>
      </c>
      <c r="J3293" s="108" t="s">
        <v>26</v>
      </c>
      <c r="K3293" s="106" t="s">
        <v>27</v>
      </c>
      <c r="L3293" s="106" t="s">
        <v>37</v>
      </c>
      <c r="M3293" s="106" t="s">
        <v>29</v>
      </c>
      <c r="N3293" s="106" t="s">
        <v>38</v>
      </c>
      <c r="O3293" s="106" t="s">
        <v>38</v>
      </c>
      <c r="P3293" s="109">
        <v>42639.4375</v>
      </c>
      <c r="Q3293" s="109">
        <v>42738.94027777778</v>
      </c>
      <c r="R3293" s="109">
        <v>42738.94027777778</v>
      </c>
      <c r="S3293" s="109">
        <v>42650.587500000001</v>
      </c>
      <c r="T3293" s="106"/>
      <c r="U3293" s="106" t="s">
        <v>39</v>
      </c>
      <c r="V3293" s="106"/>
      <c r="W3293" s="110">
        <v>42646</v>
      </c>
      <c r="X3293" s="106">
        <v>0</v>
      </c>
      <c r="Y3293" s="106">
        <v>5</v>
      </c>
      <c r="Z3293" s="106"/>
      <c r="AA3293" s="106"/>
      <c r="AB3293" s="106"/>
      <c r="AC3293" s="106"/>
      <c r="AD3293" s="106"/>
      <c r="AE3293" s="106" t="s">
        <v>11568</v>
      </c>
      <c r="AF3293" s="106"/>
      <c r="AG3293" s="106"/>
      <c r="AH3293" s="106" t="s">
        <v>11569</v>
      </c>
    </row>
    <row r="3294" spans="1:34" ht="15.75" customHeight="1" x14ac:dyDescent="0.2">
      <c r="A3294" s="106" t="s">
        <v>33</v>
      </c>
      <c r="B3294" s="106" t="s">
        <v>145</v>
      </c>
      <c r="C3294" s="51">
        <f t="shared" si="87"/>
        <v>44</v>
      </c>
      <c r="D3294" s="57">
        <v>2016</v>
      </c>
      <c r="E3294" s="57">
        <v>4</v>
      </c>
      <c r="F3294" s="106" t="s">
        <v>22</v>
      </c>
      <c r="G3294" s="107" t="s">
        <v>11570</v>
      </c>
      <c r="H3294" s="106" t="s">
        <v>11571</v>
      </c>
      <c r="I3294" s="108" t="s">
        <v>36</v>
      </c>
      <c r="J3294" s="108" t="s">
        <v>26</v>
      </c>
      <c r="K3294" s="106" t="s">
        <v>27</v>
      </c>
      <c r="L3294" s="106" t="s">
        <v>37</v>
      </c>
      <c r="M3294" s="106" t="s">
        <v>29</v>
      </c>
      <c r="N3294" s="106" t="s">
        <v>30</v>
      </c>
      <c r="O3294" s="106" t="s">
        <v>8982</v>
      </c>
      <c r="P3294" s="109">
        <v>42637.268750000003</v>
      </c>
      <c r="Q3294" s="106"/>
      <c r="R3294" s="109">
        <v>42676.759722222225</v>
      </c>
      <c r="S3294" s="109">
        <v>42671.546527777777</v>
      </c>
      <c r="T3294" s="106"/>
      <c r="U3294" s="124" t="s">
        <v>10423</v>
      </c>
      <c r="V3294" s="106"/>
      <c r="W3294" s="110">
        <v>42640</v>
      </c>
      <c r="X3294" s="106">
        <v>0</v>
      </c>
      <c r="Y3294" s="106">
        <v>1</v>
      </c>
      <c r="Z3294" s="111" t="s">
        <v>11572</v>
      </c>
      <c r="AA3294" s="106"/>
      <c r="AB3294" s="106"/>
      <c r="AC3294" s="106"/>
      <c r="AD3294" s="106"/>
      <c r="AE3294" s="106"/>
      <c r="AF3294" s="106"/>
      <c r="AG3294" s="106"/>
      <c r="AH3294" s="106" t="s">
        <v>11573</v>
      </c>
    </row>
    <row r="3295" spans="1:34" ht="15.75" customHeight="1" x14ac:dyDescent="0.2">
      <c r="A3295" s="106" t="s">
        <v>71</v>
      </c>
      <c r="B3295" s="106" t="s">
        <v>145</v>
      </c>
      <c r="C3295" s="51">
        <f t="shared" si="87"/>
        <v>45</v>
      </c>
      <c r="D3295" s="57">
        <v>2016</v>
      </c>
      <c r="E3295" s="57">
        <v>4</v>
      </c>
      <c r="F3295" s="106" t="s">
        <v>22</v>
      </c>
      <c r="G3295" s="107" t="s">
        <v>11574</v>
      </c>
      <c r="H3295" s="106" t="s">
        <v>11575</v>
      </c>
      <c r="I3295" s="108" t="s">
        <v>25</v>
      </c>
      <c r="J3295" s="108" t="s">
        <v>26</v>
      </c>
      <c r="K3295" s="106" t="s">
        <v>27</v>
      </c>
      <c r="L3295" s="106" t="s">
        <v>37</v>
      </c>
      <c r="M3295" s="106" t="s">
        <v>29</v>
      </c>
      <c r="N3295" s="106" t="s">
        <v>2982</v>
      </c>
      <c r="O3295" s="106" t="s">
        <v>2982</v>
      </c>
      <c r="P3295" s="109">
        <v>42635.628472222219</v>
      </c>
      <c r="Q3295" s="106"/>
      <c r="R3295" s="109">
        <v>42676.759027777778</v>
      </c>
      <c r="S3295" s="109">
        <v>42675.769444444442</v>
      </c>
      <c r="T3295" s="106"/>
      <c r="U3295" s="124" t="s">
        <v>10423</v>
      </c>
      <c r="V3295" s="106"/>
      <c r="W3295" s="110">
        <v>42684</v>
      </c>
      <c r="X3295" s="106">
        <v>0</v>
      </c>
      <c r="Y3295" s="106">
        <v>5</v>
      </c>
      <c r="Z3295" s="106" t="s">
        <v>11576</v>
      </c>
      <c r="AA3295" s="106"/>
      <c r="AB3295" s="106"/>
      <c r="AC3295" s="106"/>
      <c r="AD3295" s="106"/>
      <c r="AE3295" s="106"/>
      <c r="AF3295" s="106"/>
      <c r="AG3295" s="106"/>
      <c r="AH3295" s="106" t="s">
        <v>11577</v>
      </c>
    </row>
    <row r="3296" spans="1:34" ht="15.75" hidden="1" customHeight="1" x14ac:dyDescent="0.2">
      <c r="A3296" s="106" t="s">
        <v>33</v>
      </c>
      <c r="B3296" s="106" t="s">
        <v>108</v>
      </c>
      <c r="C3296" s="51">
        <f t="shared" si="87"/>
        <v>42</v>
      </c>
      <c r="D3296" s="57">
        <v>2016</v>
      </c>
      <c r="E3296" s="57">
        <v>4</v>
      </c>
      <c r="F3296" s="106" t="s">
        <v>22</v>
      </c>
      <c r="G3296" s="107" t="s">
        <v>11578</v>
      </c>
      <c r="H3296" s="106" t="s">
        <v>11579</v>
      </c>
      <c r="I3296" s="108" t="s">
        <v>25</v>
      </c>
      <c r="J3296" s="108" t="s">
        <v>26</v>
      </c>
      <c r="K3296" s="106" t="s">
        <v>27</v>
      </c>
      <c r="L3296" s="106" t="s">
        <v>88</v>
      </c>
      <c r="M3296" s="106" t="s">
        <v>2982</v>
      </c>
      <c r="N3296" s="106" t="s">
        <v>2982</v>
      </c>
      <c r="O3296" s="106" t="s">
        <v>2982</v>
      </c>
      <c r="P3296" s="109">
        <v>42635.482638888891</v>
      </c>
      <c r="Q3296" s="109">
        <v>42738.943749999999</v>
      </c>
      <c r="R3296" s="109">
        <v>42738.943749999999</v>
      </c>
      <c r="S3296" s="109">
        <v>42654.438888888886</v>
      </c>
      <c r="T3296" s="106"/>
      <c r="U3296" s="106" t="s">
        <v>907</v>
      </c>
      <c r="V3296" s="106"/>
      <c r="W3296" s="110">
        <v>42646</v>
      </c>
      <c r="X3296" s="106">
        <v>0</v>
      </c>
      <c r="Y3296" s="106">
        <v>4</v>
      </c>
      <c r="Z3296" s="106"/>
      <c r="AA3296" s="106"/>
      <c r="AB3296" s="106"/>
      <c r="AC3296" s="106"/>
      <c r="AD3296" s="106"/>
      <c r="AE3296" s="106"/>
      <c r="AF3296" s="106"/>
      <c r="AG3296" s="106"/>
      <c r="AH3296" s="106" t="s">
        <v>11580</v>
      </c>
    </row>
    <row r="3297" spans="1:34" ht="15.75" customHeight="1" x14ac:dyDescent="0.2">
      <c r="A3297" s="106" t="s">
        <v>33</v>
      </c>
      <c r="B3297" s="106" t="s">
        <v>9275</v>
      </c>
      <c r="C3297" s="51">
        <f t="shared" si="87"/>
        <v>42</v>
      </c>
      <c r="D3297" s="57">
        <v>2016</v>
      </c>
      <c r="E3297" s="57">
        <v>4</v>
      </c>
      <c r="F3297" s="106" t="s">
        <v>22</v>
      </c>
      <c r="G3297" s="107" t="s">
        <v>11581</v>
      </c>
      <c r="H3297" s="106" t="s">
        <v>11582</v>
      </c>
      <c r="I3297" s="108" t="s">
        <v>36</v>
      </c>
      <c r="J3297" s="108" t="s">
        <v>26</v>
      </c>
      <c r="K3297" s="106" t="s">
        <v>27</v>
      </c>
      <c r="L3297" s="106" t="s">
        <v>88</v>
      </c>
      <c r="M3297" s="106" t="s">
        <v>7622</v>
      </c>
      <c r="N3297" s="106" t="s">
        <v>8020</v>
      </c>
      <c r="O3297" s="106" t="s">
        <v>8020</v>
      </c>
      <c r="P3297" s="109">
        <v>42635.3</v>
      </c>
      <c r="Q3297" s="109">
        <v>42738.945833333331</v>
      </c>
      <c r="R3297" s="109">
        <v>42738.945833333331</v>
      </c>
      <c r="S3297" s="109">
        <v>42654.556250000001</v>
      </c>
      <c r="T3297" s="106"/>
      <c r="U3297" s="124" t="s">
        <v>10423</v>
      </c>
      <c r="V3297" s="106"/>
      <c r="W3297" s="106"/>
      <c r="X3297" s="106">
        <v>0</v>
      </c>
      <c r="Y3297" s="106">
        <v>2</v>
      </c>
      <c r="Z3297" s="111" t="s">
        <v>11583</v>
      </c>
      <c r="AA3297" s="106"/>
      <c r="AB3297" s="106"/>
      <c r="AC3297" s="106"/>
      <c r="AD3297" s="106"/>
      <c r="AE3297" s="106"/>
      <c r="AF3297" s="106"/>
      <c r="AG3297" s="106"/>
      <c r="AH3297" s="106" t="s">
        <v>11584</v>
      </c>
    </row>
    <row r="3298" spans="1:34" ht="15.75" customHeight="1" x14ac:dyDescent="0.2">
      <c r="A3298" s="106" t="s">
        <v>33</v>
      </c>
      <c r="B3298" s="106" t="s">
        <v>6035</v>
      </c>
      <c r="C3298" s="51">
        <f t="shared" si="87"/>
        <v>43</v>
      </c>
      <c r="D3298" s="57">
        <v>2016</v>
      </c>
      <c r="E3298" s="57">
        <v>4</v>
      </c>
      <c r="F3298" s="106" t="s">
        <v>22</v>
      </c>
      <c r="G3298" s="107" t="s">
        <v>11585</v>
      </c>
      <c r="H3298" s="106" t="s">
        <v>11586</v>
      </c>
      <c r="I3298" s="108" t="s">
        <v>25</v>
      </c>
      <c r="J3298" s="108" t="s">
        <v>26</v>
      </c>
      <c r="K3298" s="106" t="s">
        <v>27</v>
      </c>
      <c r="L3298" s="106" t="s">
        <v>37</v>
      </c>
      <c r="M3298" s="106" t="s">
        <v>29</v>
      </c>
      <c r="N3298" s="106" t="s">
        <v>30</v>
      </c>
      <c r="O3298" s="106" t="s">
        <v>3796</v>
      </c>
      <c r="P3298" s="109">
        <v>42634.662499999999</v>
      </c>
      <c r="Q3298" s="106"/>
      <c r="R3298" s="109">
        <v>42662.774305555555</v>
      </c>
      <c r="S3298" s="109">
        <v>42662.734027777777</v>
      </c>
      <c r="T3298" s="106"/>
      <c r="U3298" s="124" t="s">
        <v>10423</v>
      </c>
      <c r="V3298" s="106"/>
      <c r="W3298" s="110">
        <v>42647</v>
      </c>
      <c r="X3298" s="106">
        <v>0</v>
      </c>
      <c r="Y3298" s="106">
        <v>3</v>
      </c>
      <c r="Z3298" s="111" t="s">
        <v>11587</v>
      </c>
      <c r="AA3298" s="106"/>
      <c r="AB3298" s="106"/>
      <c r="AC3298" s="106"/>
      <c r="AD3298" s="106"/>
      <c r="AE3298" s="106"/>
      <c r="AF3298" s="106"/>
      <c r="AG3298" s="106"/>
      <c r="AH3298" s="106" t="s">
        <v>11588</v>
      </c>
    </row>
    <row r="3299" spans="1:34" ht="15.75" customHeight="1" x14ac:dyDescent="0.2">
      <c r="A3299" s="106" t="s">
        <v>33</v>
      </c>
      <c r="B3299" s="106" t="s">
        <v>99</v>
      </c>
      <c r="C3299" s="51">
        <f t="shared" si="87"/>
        <v>42</v>
      </c>
      <c r="D3299" s="57">
        <v>2016</v>
      </c>
      <c r="E3299" s="57">
        <v>4</v>
      </c>
      <c r="F3299" s="106" t="s">
        <v>22</v>
      </c>
      <c r="G3299" s="107" t="s">
        <v>11589</v>
      </c>
      <c r="H3299" s="106" t="s">
        <v>11590</v>
      </c>
      <c r="I3299" s="108" t="s">
        <v>25</v>
      </c>
      <c r="J3299" s="108" t="s">
        <v>26</v>
      </c>
      <c r="K3299" s="106" t="s">
        <v>27</v>
      </c>
      <c r="L3299" s="106" t="s">
        <v>37</v>
      </c>
      <c r="M3299" s="106" t="s">
        <v>29</v>
      </c>
      <c r="N3299" s="106" t="s">
        <v>2982</v>
      </c>
      <c r="O3299" s="106" t="s">
        <v>2982</v>
      </c>
      <c r="P3299" s="109">
        <v>42634.42291666667</v>
      </c>
      <c r="Q3299" s="106"/>
      <c r="R3299" s="109">
        <v>42660.804861111108</v>
      </c>
      <c r="S3299" s="109">
        <v>42653.529861111114</v>
      </c>
      <c r="T3299" s="106"/>
      <c r="U3299" s="124" t="s">
        <v>10423</v>
      </c>
      <c r="V3299" s="106"/>
      <c r="W3299" s="110">
        <v>42650</v>
      </c>
      <c r="X3299" s="106">
        <v>0</v>
      </c>
      <c r="Y3299" s="106">
        <v>1</v>
      </c>
      <c r="Z3299" s="111" t="s">
        <v>11591</v>
      </c>
      <c r="AA3299" s="106"/>
      <c r="AB3299" s="106"/>
      <c r="AC3299" s="106"/>
      <c r="AD3299" s="106"/>
      <c r="AE3299" s="106"/>
      <c r="AF3299" s="106"/>
      <c r="AG3299" s="106"/>
      <c r="AH3299" s="106" t="s">
        <v>11592</v>
      </c>
    </row>
    <row r="3300" spans="1:34" ht="15.75" customHeight="1" x14ac:dyDescent="0.2">
      <c r="A3300" s="106" t="s">
        <v>33</v>
      </c>
      <c r="B3300" s="106" t="s">
        <v>145</v>
      </c>
      <c r="C3300" s="51">
        <f t="shared" si="87"/>
        <v>41</v>
      </c>
      <c r="D3300" s="57">
        <v>2016</v>
      </c>
      <c r="E3300" s="57">
        <v>4</v>
      </c>
      <c r="F3300" s="106" t="s">
        <v>22</v>
      </c>
      <c r="G3300" s="107" t="s">
        <v>11593</v>
      </c>
      <c r="H3300" s="106" t="s">
        <v>11594</v>
      </c>
      <c r="I3300" s="108" t="s">
        <v>25</v>
      </c>
      <c r="J3300" s="108" t="s">
        <v>26</v>
      </c>
      <c r="K3300" s="106" t="s">
        <v>27</v>
      </c>
      <c r="L3300" s="106" t="s">
        <v>88</v>
      </c>
      <c r="M3300" s="106" t="s">
        <v>30</v>
      </c>
      <c r="N3300" s="106" t="s">
        <v>30</v>
      </c>
      <c r="O3300" s="106" t="s">
        <v>30</v>
      </c>
      <c r="P3300" s="109">
        <v>42633.725694444445</v>
      </c>
      <c r="Q3300" s="106"/>
      <c r="R3300" s="109">
        <v>42649.49722222222</v>
      </c>
      <c r="S3300" s="109">
        <v>42649.495138888888</v>
      </c>
      <c r="T3300" s="106"/>
      <c r="U3300" s="124" t="s">
        <v>10423</v>
      </c>
      <c r="V3300" s="106"/>
      <c r="W3300" s="110">
        <v>42647</v>
      </c>
      <c r="X3300" s="106">
        <v>0</v>
      </c>
      <c r="Y3300" s="106">
        <v>7</v>
      </c>
      <c r="Z3300" s="106" t="s">
        <v>11595</v>
      </c>
      <c r="AA3300" s="106"/>
      <c r="AB3300" s="106"/>
      <c r="AC3300" s="106"/>
      <c r="AD3300" s="106"/>
      <c r="AE3300" s="106" t="s">
        <v>11596</v>
      </c>
      <c r="AF3300" s="106" t="s">
        <v>11597</v>
      </c>
      <c r="AG3300" s="106"/>
      <c r="AH3300" s="106" t="s">
        <v>11598</v>
      </c>
    </row>
    <row r="3301" spans="1:34" ht="15.75" customHeight="1" x14ac:dyDescent="0.2">
      <c r="A3301" s="106" t="s">
        <v>33</v>
      </c>
      <c r="B3301" s="106" t="s">
        <v>108</v>
      </c>
      <c r="C3301" s="51">
        <f t="shared" si="87"/>
        <v>43</v>
      </c>
      <c r="D3301" s="57">
        <v>2016</v>
      </c>
      <c r="E3301" s="57">
        <v>4</v>
      </c>
      <c r="F3301" s="106" t="s">
        <v>22</v>
      </c>
      <c r="G3301" s="107" t="s">
        <v>11599</v>
      </c>
      <c r="H3301" s="106" t="s">
        <v>11600</v>
      </c>
      <c r="I3301" s="108" t="s">
        <v>25</v>
      </c>
      <c r="J3301" s="108" t="s">
        <v>26</v>
      </c>
      <c r="K3301" s="106" t="s">
        <v>27</v>
      </c>
      <c r="L3301" s="106" t="s">
        <v>88</v>
      </c>
      <c r="M3301" s="106" t="s">
        <v>8807</v>
      </c>
      <c r="N3301" s="106" t="s">
        <v>30</v>
      </c>
      <c r="O3301" s="106" t="s">
        <v>30</v>
      </c>
      <c r="P3301" s="109">
        <v>42632.844444444447</v>
      </c>
      <c r="Q3301" s="106"/>
      <c r="R3301" s="109">
        <v>42682.556250000001</v>
      </c>
      <c r="S3301" s="109">
        <v>42664.451388888891</v>
      </c>
      <c r="T3301" s="106"/>
      <c r="U3301" s="124" t="s">
        <v>10423</v>
      </c>
      <c r="V3301" s="106"/>
      <c r="W3301" s="110">
        <v>42647</v>
      </c>
      <c r="X3301" s="106">
        <v>0</v>
      </c>
      <c r="Y3301" s="106">
        <v>4</v>
      </c>
      <c r="Z3301" s="111" t="s">
        <v>11601</v>
      </c>
      <c r="AA3301" s="106"/>
      <c r="AB3301" s="106"/>
      <c r="AC3301" s="106"/>
      <c r="AD3301" s="106"/>
      <c r="AE3301" s="106"/>
      <c r="AF3301" s="106"/>
      <c r="AG3301" s="106"/>
      <c r="AH3301" s="106" t="s">
        <v>11602</v>
      </c>
    </row>
    <row r="3302" spans="1:34" ht="15.75" customHeight="1" x14ac:dyDescent="0.2">
      <c r="A3302" s="106" t="s">
        <v>71</v>
      </c>
      <c r="B3302" s="106" t="s">
        <v>85</v>
      </c>
      <c r="C3302" s="51">
        <f t="shared" si="87"/>
        <v>41</v>
      </c>
      <c r="D3302" s="57">
        <v>2016</v>
      </c>
      <c r="E3302" s="57">
        <v>4</v>
      </c>
      <c r="F3302" s="106" t="s">
        <v>22</v>
      </c>
      <c r="G3302" s="107" t="s">
        <v>11603</v>
      </c>
      <c r="H3302" s="106" t="s">
        <v>11604</v>
      </c>
      <c r="I3302" s="108" t="s">
        <v>217</v>
      </c>
      <c r="J3302" s="108" t="s">
        <v>26</v>
      </c>
      <c r="K3302" s="106" t="s">
        <v>27</v>
      </c>
      <c r="L3302" s="106" t="s">
        <v>37</v>
      </c>
      <c r="M3302" s="106" t="s">
        <v>29</v>
      </c>
      <c r="N3302" s="106" t="s">
        <v>30</v>
      </c>
      <c r="O3302" s="106" t="s">
        <v>30</v>
      </c>
      <c r="P3302" s="109">
        <v>42632.811111111114</v>
      </c>
      <c r="Q3302" s="106"/>
      <c r="R3302" s="109">
        <v>42649.409722222219</v>
      </c>
      <c r="S3302" s="109">
        <v>42646.898611111108</v>
      </c>
      <c r="T3302" s="106"/>
      <c r="U3302" s="124" t="s">
        <v>10423</v>
      </c>
      <c r="V3302" s="106"/>
      <c r="W3302" s="110">
        <v>42647</v>
      </c>
      <c r="X3302" s="106">
        <v>0</v>
      </c>
      <c r="Y3302" s="106">
        <v>1</v>
      </c>
      <c r="Z3302" s="106"/>
      <c r="AA3302" s="106"/>
      <c r="AB3302" s="106"/>
      <c r="AC3302" s="106"/>
      <c r="AD3302" s="106"/>
      <c r="AE3302" s="106" t="s">
        <v>11605</v>
      </c>
      <c r="AF3302" s="106"/>
      <c r="AG3302" s="106"/>
      <c r="AH3302" s="106" t="s">
        <v>11606</v>
      </c>
    </row>
    <row r="3303" spans="1:34" ht="15.75" customHeight="1" x14ac:dyDescent="0.2">
      <c r="A3303" s="106" t="s">
        <v>33</v>
      </c>
      <c r="B3303" s="106" t="s">
        <v>56</v>
      </c>
      <c r="C3303" s="51">
        <f t="shared" si="87"/>
        <v>41</v>
      </c>
      <c r="D3303" s="57">
        <v>2016</v>
      </c>
      <c r="E3303" s="57">
        <v>4</v>
      </c>
      <c r="F3303" s="106" t="s">
        <v>22</v>
      </c>
      <c r="G3303" s="107" t="s">
        <v>11607</v>
      </c>
      <c r="H3303" s="106" t="s">
        <v>11608</v>
      </c>
      <c r="I3303" s="108" t="s">
        <v>25</v>
      </c>
      <c r="J3303" s="108" t="s">
        <v>26</v>
      </c>
      <c r="K3303" s="106" t="s">
        <v>27</v>
      </c>
      <c r="L3303" s="106" t="s">
        <v>88</v>
      </c>
      <c r="M3303" s="106" t="s">
        <v>30</v>
      </c>
      <c r="N3303" s="106" t="s">
        <v>30</v>
      </c>
      <c r="O3303" s="106" t="s">
        <v>30</v>
      </c>
      <c r="P3303" s="109">
        <v>42632.775000000001</v>
      </c>
      <c r="Q3303" s="106"/>
      <c r="R3303" s="109">
        <v>42646.611111111109</v>
      </c>
      <c r="S3303" s="109">
        <v>42645.421527777777</v>
      </c>
      <c r="T3303" s="106"/>
      <c r="U3303" s="124" t="s">
        <v>10423</v>
      </c>
      <c r="V3303" s="106"/>
      <c r="W3303" s="110">
        <v>42647</v>
      </c>
      <c r="X3303" s="106">
        <v>0</v>
      </c>
      <c r="Y3303" s="106">
        <v>3</v>
      </c>
      <c r="Z3303" s="111" t="s">
        <v>11609</v>
      </c>
      <c r="AA3303" s="106"/>
      <c r="AB3303" s="106"/>
      <c r="AC3303" s="106"/>
      <c r="AD3303" s="106"/>
      <c r="AE3303" s="106"/>
      <c r="AF3303" s="106" t="s">
        <v>11610</v>
      </c>
      <c r="AG3303" s="106"/>
      <c r="AH3303" s="106" t="s">
        <v>11611</v>
      </c>
    </row>
    <row r="3304" spans="1:34" ht="15.75" hidden="1" customHeight="1" x14ac:dyDescent="0.2">
      <c r="A3304" s="106" t="s">
        <v>33</v>
      </c>
      <c r="B3304" s="106" t="s">
        <v>3324</v>
      </c>
      <c r="C3304" s="51">
        <f t="shared" si="87"/>
        <v>44</v>
      </c>
      <c r="D3304" s="57">
        <v>2016</v>
      </c>
      <c r="E3304" s="57">
        <v>4</v>
      </c>
      <c r="F3304" s="106" t="s">
        <v>22</v>
      </c>
      <c r="G3304" s="107" t="s">
        <v>11612</v>
      </c>
      <c r="H3304" s="106" t="s">
        <v>11613</v>
      </c>
      <c r="I3304" s="108" t="s">
        <v>25</v>
      </c>
      <c r="J3304" s="108" t="s">
        <v>26</v>
      </c>
      <c r="K3304" s="106" t="s">
        <v>27</v>
      </c>
      <c r="L3304" s="106" t="s">
        <v>88</v>
      </c>
      <c r="M3304" s="106" t="s">
        <v>38</v>
      </c>
      <c r="N3304" s="106" t="s">
        <v>30</v>
      </c>
      <c r="O3304" s="106" t="s">
        <v>30</v>
      </c>
      <c r="P3304" s="109">
        <v>42632.696527777778</v>
      </c>
      <c r="Q3304" s="106"/>
      <c r="R3304" s="109">
        <v>42676.759722222225</v>
      </c>
      <c r="S3304" s="109">
        <v>42667.5625</v>
      </c>
      <c r="T3304" s="106"/>
      <c r="U3304" s="106" t="s">
        <v>54</v>
      </c>
      <c r="V3304" s="106"/>
      <c r="W3304" s="110">
        <v>42635</v>
      </c>
      <c r="X3304" s="106">
        <v>0</v>
      </c>
      <c r="Y3304" s="106">
        <v>6</v>
      </c>
      <c r="Z3304" s="106" t="s">
        <v>11614</v>
      </c>
      <c r="AA3304" s="106"/>
      <c r="AB3304" s="106"/>
      <c r="AC3304" s="106"/>
      <c r="AD3304" s="106"/>
      <c r="AE3304" s="106"/>
      <c r="AF3304" s="106"/>
      <c r="AG3304" s="106"/>
      <c r="AH3304" s="106" t="s">
        <v>11615</v>
      </c>
    </row>
    <row r="3305" spans="1:34" ht="15.75" customHeight="1" x14ac:dyDescent="0.2">
      <c r="A3305" s="106" t="s">
        <v>33</v>
      </c>
      <c r="B3305" s="106" t="s">
        <v>133</v>
      </c>
      <c r="C3305" s="51">
        <f t="shared" si="87"/>
        <v>44</v>
      </c>
      <c r="D3305" s="57">
        <v>2016</v>
      </c>
      <c r="E3305" s="57">
        <v>4</v>
      </c>
      <c r="F3305" s="106" t="s">
        <v>22</v>
      </c>
      <c r="G3305" s="107" t="s">
        <v>11616</v>
      </c>
      <c r="H3305" s="106" t="s">
        <v>11617</v>
      </c>
      <c r="I3305" s="108" t="s">
        <v>36</v>
      </c>
      <c r="J3305" s="108" t="s">
        <v>26</v>
      </c>
      <c r="K3305" s="106" t="s">
        <v>27</v>
      </c>
      <c r="L3305" s="106" t="s">
        <v>37</v>
      </c>
      <c r="M3305" s="106" t="s">
        <v>29</v>
      </c>
      <c r="N3305" s="106" t="s">
        <v>116</v>
      </c>
      <c r="O3305" s="106" t="s">
        <v>116</v>
      </c>
      <c r="P3305" s="109">
        <v>42628.450694444444</v>
      </c>
      <c r="Q3305" s="106"/>
      <c r="R3305" s="109">
        <v>42676.759722222225</v>
      </c>
      <c r="S3305" s="109">
        <v>42671.758333333331</v>
      </c>
      <c r="T3305" s="106"/>
      <c r="U3305" s="124" t="s">
        <v>10423</v>
      </c>
      <c r="V3305" s="106"/>
      <c r="W3305" s="110">
        <v>42682</v>
      </c>
      <c r="X3305" s="106">
        <v>0</v>
      </c>
      <c r="Y3305" s="106">
        <v>2</v>
      </c>
      <c r="Z3305" s="111" t="s">
        <v>11618</v>
      </c>
      <c r="AA3305" s="106"/>
      <c r="AB3305" s="106"/>
      <c r="AC3305" s="106"/>
      <c r="AD3305" s="106"/>
      <c r="AE3305" s="106"/>
      <c r="AF3305" s="106"/>
      <c r="AG3305" s="106"/>
      <c r="AH3305" s="106" t="s">
        <v>11619</v>
      </c>
    </row>
    <row r="3306" spans="1:34" ht="15.75" customHeight="1" x14ac:dyDescent="0.2">
      <c r="A3306" s="106" t="s">
        <v>33</v>
      </c>
      <c r="B3306" s="106" t="s">
        <v>32</v>
      </c>
      <c r="C3306" s="51">
        <f t="shared" si="87"/>
        <v>41</v>
      </c>
      <c r="D3306" s="57">
        <v>2016</v>
      </c>
      <c r="E3306" s="57">
        <v>4</v>
      </c>
      <c r="F3306" s="106" t="s">
        <v>22</v>
      </c>
      <c r="G3306" s="107" t="s">
        <v>11620</v>
      </c>
      <c r="H3306" s="106" t="s">
        <v>11621</v>
      </c>
      <c r="I3306" s="108" t="s">
        <v>25</v>
      </c>
      <c r="J3306" s="108" t="s">
        <v>26</v>
      </c>
      <c r="K3306" s="106" t="s">
        <v>2703</v>
      </c>
      <c r="L3306" s="106" t="s">
        <v>88</v>
      </c>
      <c r="M3306" s="106" t="s">
        <v>30</v>
      </c>
      <c r="N3306" s="106" t="s">
        <v>7562</v>
      </c>
      <c r="O3306" s="106" t="s">
        <v>7562</v>
      </c>
      <c r="P3306" s="109">
        <v>42626.386805555558</v>
      </c>
      <c r="Q3306" s="106"/>
      <c r="R3306" s="109">
        <v>42649.49722222222</v>
      </c>
      <c r="S3306" s="109">
        <v>42649.42083333333</v>
      </c>
      <c r="T3306" s="106"/>
      <c r="U3306" s="124" t="s">
        <v>10423</v>
      </c>
      <c r="V3306" s="106"/>
      <c r="W3306" s="110">
        <v>42647</v>
      </c>
      <c r="X3306" s="106">
        <v>0</v>
      </c>
      <c r="Y3306" s="106">
        <v>7</v>
      </c>
      <c r="Z3306" s="111" t="s">
        <v>11622</v>
      </c>
      <c r="AA3306" s="106"/>
      <c r="AB3306" s="106"/>
      <c r="AC3306" s="106"/>
      <c r="AD3306" s="106"/>
      <c r="AE3306" s="106" t="s">
        <v>11623</v>
      </c>
      <c r="AF3306" s="106" t="s">
        <v>11624</v>
      </c>
      <c r="AG3306" s="106"/>
      <c r="AH3306" s="106" t="s">
        <v>11625</v>
      </c>
    </row>
    <row r="3307" spans="1:34" ht="15.75" customHeight="1" x14ac:dyDescent="0.2">
      <c r="A3307" s="106" t="s">
        <v>33</v>
      </c>
      <c r="B3307" s="106" t="s">
        <v>56</v>
      </c>
      <c r="C3307" s="51">
        <f t="shared" si="87"/>
        <v>44</v>
      </c>
      <c r="D3307" s="57">
        <v>2016</v>
      </c>
      <c r="E3307" s="57">
        <v>4</v>
      </c>
      <c r="F3307" s="106" t="s">
        <v>22</v>
      </c>
      <c r="G3307" s="107" t="s">
        <v>11626</v>
      </c>
      <c r="H3307" s="106" t="s">
        <v>11627</v>
      </c>
      <c r="I3307" s="108" t="s">
        <v>25</v>
      </c>
      <c r="J3307" s="108" t="s">
        <v>26</v>
      </c>
      <c r="K3307" s="106" t="s">
        <v>27</v>
      </c>
      <c r="L3307" s="106" t="s">
        <v>37</v>
      </c>
      <c r="M3307" s="106" t="s">
        <v>29</v>
      </c>
      <c r="N3307" s="106" t="s">
        <v>30</v>
      </c>
      <c r="O3307" s="106" t="s">
        <v>30</v>
      </c>
      <c r="P3307" s="109">
        <v>42625.633333333331</v>
      </c>
      <c r="Q3307" s="106"/>
      <c r="R3307" s="109">
        <v>42671.470138888886</v>
      </c>
      <c r="S3307" s="109">
        <v>42667.78402777778</v>
      </c>
      <c r="T3307" s="106"/>
      <c r="U3307" s="124" t="s">
        <v>10423</v>
      </c>
      <c r="V3307" s="106"/>
      <c r="W3307" s="110">
        <v>42670</v>
      </c>
      <c r="X3307" s="106">
        <v>0</v>
      </c>
      <c r="Y3307" s="106">
        <v>4</v>
      </c>
      <c r="Z3307" s="106"/>
      <c r="AA3307" s="106"/>
      <c r="AB3307" s="106"/>
      <c r="AC3307" s="106"/>
      <c r="AD3307" s="106"/>
      <c r="AE3307" s="106"/>
      <c r="AF3307" s="106" t="s">
        <v>11628</v>
      </c>
      <c r="AG3307" s="106"/>
      <c r="AH3307" s="106" t="s">
        <v>11629</v>
      </c>
    </row>
    <row r="3308" spans="1:34" ht="15.75" hidden="1" customHeight="1" x14ac:dyDescent="0.2">
      <c r="A3308" s="106" t="s">
        <v>33</v>
      </c>
      <c r="B3308" s="106" t="s">
        <v>108</v>
      </c>
      <c r="C3308" s="51">
        <f t="shared" si="87"/>
        <v>41</v>
      </c>
      <c r="D3308" s="57">
        <v>2016</v>
      </c>
      <c r="E3308" s="57">
        <v>4</v>
      </c>
      <c r="F3308" s="106" t="s">
        <v>22</v>
      </c>
      <c r="G3308" s="107" t="s">
        <v>11630</v>
      </c>
      <c r="H3308" s="106" t="s">
        <v>11631</v>
      </c>
      <c r="I3308" s="108" t="s">
        <v>25</v>
      </c>
      <c r="J3308" s="108" t="s">
        <v>26</v>
      </c>
      <c r="K3308" s="106" t="s">
        <v>27</v>
      </c>
      <c r="L3308" s="106" t="s">
        <v>88</v>
      </c>
      <c r="M3308" s="106" t="s">
        <v>2982</v>
      </c>
      <c r="N3308" s="106" t="s">
        <v>2982</v>
      </c>
      <c r="O3308" s="106" t="s">
        <v>2982</v>
      </c>
      <c r="P3308" s="109">
        <v>42621.620138888888</v>
      </c>
      <c r="Q3308" s="109">
        <v>42738.945833333331</v>
      </c>
      <c r="R3308" s="109">
        <v>42738.945833333331</v>
      </c>
      <c r="S3308" s="109">
        <v>42649.454861111109</v>
      </c>
      <c r="T3308" s="106"/>
      <c r="U3308" s="106" t="s">
        <v>106</v>
      </c>
      <c r="V3308" s="106"/>
      <c r="W3308" s="110">
        <v>42626</v>
      </c>
      <c r="X3308" s="106">
        <v>0</v>
      </c>
      <c r="Y3308" s="106">
        <v>3</v>
      </c>
      <c r="Z3308" s="106" t="s">
        <v>11632</v>
      </c>
      <c r="AA3308" s="106"/>
      <c r="AB3308" s="106"/>
      <c r="AC3308" s="106"/>
      <c r="AD3308" s="106"/>
      <c r="AE3308" s="106"/>
      <c r="AF3308" s="106"/>
      <c r="AG3308" s="106"/>
      <c r="AH3308" s="106" t="s">
        <v>11633</v>
      </c>
    </row>
    <row r="3309" spans="1:34" ht="15.75" customHeight="1" x14ac:dyDescent="0.2">
      <c r="A3309" s="106" t="s">
        <v>219</v>
      </c>
      <c r="B3309" s="106" t="s">
        <v>56</v>
      </c>
      <c r="C3309" s="51">
        <f t="shared" si="87"/>
        <v>44</v>
      </c>
      <c r="D3309" s="57">
        <v>2016</v>
      </c>
      <c r="E3309" s="57">
        <v>4</v>
      </c>
      <c r="F3309" s="106" t="s">
        <v>22</v>
      </c>
      <c r="G3309" s="107" t="s">
        <v>11628</v>
      </c>
      <c r="H3309" s="106" t="s">
        <v>11634</v>
      </c>
      <c r="I3309" s="108" t="s">
        <v>25</v>
      </c>
      <c r="J3309" s="108" t="s">
        <v>26</v>
      </c>
      <c r="K3309" s="106" t="s">
        <v>27</v>
      </c>
      <c r="L3309" s="106" t="s">
        <v>88</v>
      </c>
      <c r="M3309" s="106" t="s">
        <v>30</v>
      </c>
      <c r="N3309" s="106" t="s">
        <v>74</v>
      </c>
      <c r="O3309" s="106" t="s">
        <v>74</v>
      </c>
      <c r="P3309" s="109">
        <v>42619.364583333336</v>
      </c>
      <c r="Q3309" s="109">
        <v>42738.945833333331</v>
      </c>
      <c r="R3309" s="109">
        <v>42738.945833333331</v>
      </c>
      <c r="S3309" s="109">
        <v>42671.477777777778</v>
      </c>
      <c r="T3309" s="106"/>
      <c r="U3309" s="124" t="s">
        <v>10423</v>
      </c>
      <c r="V3309" s="106"/>
      <c r="W3309" s="110">
        <v>42629</v>
      </c>
      <c r="X3309" s="106">
        <v>0</v>
      </c>
      <c r="Y3309" s="106">
        <v>4</v>
      </c>
      <c r="Z3309" s="106"/>
      <c r="AA3309" s="106"/>
      <c r="AB3309" s="106"/>
      <c r="AC3309" s="106"/>
      <c r="AD3309" s="106"/>
      <c r="AE3309" s="106" t="s">
        <v>11635</v>
      </c>
      <c r="AF3309" s="106" t="s">
        <v>11636</v>
      </c>
      <c r="AG3309" s="106"/>
      <c r="AH3309" s="106" t="s">
        <v>11637</v>
      </c>
    </row>
    <row r="3310" spans="1:34" ht="15.75" hidden="1" customHeight="1" x14ac:dyDescent="0.2">
      <c r="A3310" s="106" t="s">
        <v>71</v>
      </c>
      <c r="B3310" s="106" t="s">
        <v>145</v>
      </c>
      <c r="C3310" s="51">
        <f t="shared" si="87"/>
        <v>41</v>
      </c>
      <c r="D3310" s="57">
        <v>2016</v>
      </c>
      <c r="E3310" s="57">
        <v>4</v>
      </c>
      <c r="F3310" s="106" t="s">
        <v>22</v>
      </c>
      <c r="G3310" s="107" t="s">
        <v>11195</v>
      </c>
      <c r="H3310" s="106" t="s">
        <v>11638</v>
      </c>
      <c r="I3310" s="108" t="s">
        <v>2700</v>
      </c>
      <c r="J3310" s="108" t="s">
        <v>26</v>
      </c>
      <c r="K3310" s="106" t="s">
        <v>27</v>
      </c>
      <c r="L3310" s="106" t="s">
        <v>88</v>
      </c>
      <c r="M3310" s="106" t="s">
        <v>74</v>
      </c>
      <c r="N3310" s="106" t="s">
        <v>74</v>
      </c>
      <c r="O3310" s="106" t="s">
        <v>74</v>
      </c>
      <c r="P3310" s="109">
        <v>42615.607638888891</v>
      </c>
      <c r="Q3310" s="109">
        <v>42738.946527777778</v>
      </c>
      <c r="R3310" s="109">
        <v>42738.946527777778</v>
      </c>
      <c r="S3310" s="109">
        <v>42649.707638888889</v>
      </c>
      <c r="T3310" s="106"/>
      <c r="U3310" s="106" t="s">
        <v>143</v>
      </c>
      <c r="V3310" s="106"/>
      <c r="W3310" s="110">
        <v>42618</v>
      </c>
      <c r="X3310" s="106">
        <v>0</v>
      </c>
      <c r="Y3310" s="106">
        <v>6</v>
      </c>
      <c r="Z3310" s="106" t="s">
        <v>11639</v>
      </c>
      <c r="AA3310" s="106"/>
      <c r="AB3310" s="106"/>
      <c r="AC3310" s="106"/>
      <c r="AD3310" s="106"/>
      <c r="AE3310" s="106"/>
      <c r="AF3310" s="106" t="s">
        <v>11192</v>
      </c>
      <c r="AG3310" s="106"/>
      <c r="AH3310" s="106" t="s">
        <v>11640</v>
      </c>
    </row>
    <row r="3311" spans="1:34" ht="15.75" hidden="1" customHeight="1" x14ac:dyDescent="0.2">
      <c r="A3311" s="106" t="s">
        <v>33</v>
      </c>
      <c r="B3311" s="106" t="s">
        <v>56</v>
      </c>
      <c r="C3311" s="51">
        <f t="shared" si="87"/>
        <v>45</v>
      </c>
      <c r="D3311" s="57">
        <v>2016</v>
      </c>
      <c r="E3311" s="57">
        <v>4</v>
      </c>
      <c r="F3311" s="106" t="s">
        <v>22</v>
      </c>
      <c r="G3311" s="107" t="s">
        <v>11641</v>
      </c>
      <c r="H3311" s="106" t="s">
        <v>11642</v>
      </c>
      <c r="I3311" s="108" t="s">
        <v>25</v>
      </c>
      <c r="J3311" s="108" t="s">
        <v>26</v>
      </c>
      <c r="K3311" s="106" t="s">
        <v>27</v>
      </c>
      <c r="L3311" s="106" t="s">
        <v>88</v>
      </c>
      <c r="M3311" s="106" t="s">
        <v>4124</v>
      </c>
      <c r="N3311" s="106" t="s">
        <v>4124</v>
      </c>
      <c r="O3311" s="106" t="s">
        <v>4124</v>
      </c>
      <c r="P3311" s="109">
        <v>42615.444444444445</v>
      </c>
      <c r="Q3311" s="106"/>
      <c r="R3311" s="109">
        <v>42676.759722222225</v>
      </c>
      <c r="S3311" s="109">
        <v>42675.536111111112</v>
      </c>
      <c r="T3311" s="106"/>
      <c r="U3311" s="106" t="s">
        <v>54</v>
      </c>
      <c r="V3311" s="106"/>
      <c r="W3311" s="110">
        <v>42627</v>
      </c>
      <c r="X3311" s="106">
        <v>0</v>
      </c>
      <c r="Y3311" s="106">
        <v>6</v>
      </c>
      <c r="Z3311" s="106"/>
      <c r="AA3311" s="106"/>
      <c r="AB3311" s="106"/>
      <c r="AC3311" s="106"/>
      <c r="AD3311" s="106"/>
      <c r="AE3311" s="106" t="s">
        <v>11643</v>
      </c>
      <c r="AF3311" s="106"/>
      <c r="AG3311" s="106"/>
      <c r="AH3311" s="106" t="s">
        <v>11644</v>
      </c>
    </row>
    <row r="3312" spans="1:34" ht="15.75" customHeight="1" x14ac:dyDescent="0.2">
      <c r="A3312" s="106" t="s">
        <v>33</v>
      </c>
      <c r="B3312" s="106" t="s">
        <v>99</v>
      </c>
      <c r="C3312" s="51">
        <f t="shared" si="87"/>
        <v>44</v>
      </c>
      <c r="D3312" s="57">
        <v>2016</v>
      </c>
      <c r="E3312" s="57">
        <v>4</v>
      </c>
      <c r="F3312" s="106" t="s">
        <v>22</v>
      </c>
      <c r="G3312" s="107" t="s">
        <v>11645</v>
      </c>
      <c r="H3312" s="106" t="s">
        <v>11646</v>
      </c>
      <c r="I3312" s="108" t="s">
        <v>36</v>
      </c>
      <c r="J3312" s="108" t="s">
        <v>26</v>
      </c>
      <c r="K3312" s="106" t="s">
        <v>27</v>
      </c>
      <c r="L3312" s="106" t="s">
        <v>88</v>
      </c>
      <c r="M3312" s="106" t="s">
        <v>30</v>
      </c>
      <c r="N3312" s="106" t="s">
        <v>116</v>
      </c>
      <c r="O3312" s="106" t="s">
        <v>116</v>
      </c>
      <c r="P3312" s="109">
        <v>42615.480555555558</v>
      </c>
      <c r="Q3312" s="109">
        <v>42738.947222222225</v>
      </c>
      <c r="R3312" s="109">
        <v>42738.947222222225</v>
      </c>
      <c r="S3312" s="109">
        <v>42671.540972222225</v>
      </c>
      <c r="T3312" s="106"/>
      <c r="U3312" s="124" t="s">
        <v>10423</v>
      </c>
      <c r="V3312" s="106"/>
      <c r="W3312" s="106"/>
      <c r="X3312" s="106">
        <v>0</v>
      </c>
      <c r="Y3312" s="106">
        <v>2</v>
      </c>
      <c r="Z3312" s="111" t="s">
        <v>11647</v>
      </c>
      <c r="AA3312" s="106"/>
      <c r="AB3312" s="106"/>
      <c r="AC3312" s="106"/>
      <c r="AD3312" s="106"/>
      <c r="AE3312" s="106"/>
      <c r="AF3312" s="106"/>
      <c r="AG3312" s="106"/>
      <c r="AH3312" s="106" t="s">
        <v>9444</v>
      </c>
    </row>
    <row r="3313" spans="1:34" ht="15.75" customHeight="1" x14ac:dyDescent="0.2">
      <c r="A3313" s="106" t="s">
        <v>71</v>
      </c>
      <c r="B3313" s="106" t="s">
        <v>9275</v>
      </c>
      <c r="C3313" s="51">
        <f t="shared" si="87"/>
        <v>45</v>
      </c>
      <c r="D3313" s="57">
        <v>2016</v>
      </c>
      <c r="E3313" s="57">
        <v>4</v>
      </c>
      <c r="F3313" s="106" t="s">
        <v>22</v>
      </c>
      <c r="G3313" s="107" t="s">
        <v>11454</v>
      </c>
      <c r="H3313" s="106" t="s">
        <v>11648</v>
      </c>
      <c r="I3313" s="108" t="s">
        <v>36</v>
      </c>
      <c r="J3313" s="108" t="s">
        <v>26</v>
      </c>
      <c r="K3313" s="106" t="s">
        <v>27</v>
      </c>
      <c r="L3313" s="106" t="s">
        <v>88</v>
      </c>
      <c r="M3313" s="106" t="s">
        <v>7622</v>
      </c>
      <c r="N3313" s="106" t="s">
        <v>116</v>
      </c>
      <c r="O3313" s="106" t="s">
        <v>116</v>
      </c>
      <c r="P3313" s="109">
        <v>42615.4375</v>
      </c>
      <c r="Q3313" s="109">
        <v>42738.947222222225</v>
      </c>
      <c r="R3313" s="109">
        <v>42738.947222222225</v>
      </c>
      <c r="S3313" s="109">
        <v>42676.865972222222</v>
      </c>
      <c r="T3313" s="106"/>
      <c r="U3313" s="124" t="s">
        <v>10423</v>
      </c>
      <c r="V3313" s="106"/>
      <c r="W3313" s="106"/>
      <c r="X3313" s="106">
        <v>0</v>
      </c>
      <c r="Y3313" s="106">
        <v>2</v>
      </c>
      <c r="Z3313" s="106"/>
      <c r="AA3313" s="106"/>
      <c r="AB3313" s="106"/>
      <c r="AC3313" s="106"/>
      <c r="AD3313" s="106"/>
      <c r="AE3313" s="106"/>
      <c r="AF3313" s="106" t="s">
        <v>11649</v>
      </c>
      <c r="AG3313" s="106"/>
      <c r="AH3313" s="106" t="s">
        <v>11650</v>
      </c>
    </row>
    <row r="3314" spans="1:34" ht="15.75" customHeight="1" x14ac:dyDescent="0.2">
      <c r="A3314" s="106" t="s">
        <v>33</v>
      </c>
      <c r="B3314" s="106" t="s">
        <v>76</v>
      </c>
      <c r="C3314" s="51">
        <f t="shared" si="87"/>
        <v>41</v>
      </c>
      <c r="D3314" s="57">
        <v>2016</v>
      </c>
      <c r="E3314" s="57">
        <v>4</v>
      </c>
      <c r="F3314" s="106" t="s">
        <v>22</v>
      </c>
      <c r="G3314" s="107" t="s">
        <v>11651</v>
      </c>
      <c r="H3314" s="106" t="s">
        <v>11652</v>
      </c>
      <c r="I3314" s="108" t="s">
        <v>217</v>
      </c>
      <c r="J3314" s="108" t="s">
        <v>26</v>
      </c>
      <c r="K3314" s="106" t="s">
        <v>27</v>
      </c>
      <c r="L3314" s="106" t="s">
        <v>37</v>
      </c>
      <c r="M3314" s="106" t="s">
        <v>29</v>
      </c>
      <c r="N3314" s="106" t="s">
        <v>30</v>
      </c>
      <c r="O3314" s="106" t="s">
        <v>30</v>
      </c>
      <c r="P3314" s="109">
        <v>42613.615277777775</v>
      </c>
      <c r="Q3314" s="106"/>
      <c r="R3314" s="109">
        <v>42649.409722222219</v>
      </c>
      <c r="S3314" s="109">
        <v>42646.90902777778</v>
      </c>
      <c r="T3314" s="106"/>
      <c r="U3314" s="124" t="s">
        <v>10423</v>
      </c>
      <c r="V3314" s="106"/>
      <c r="W3314" s="110">
        <v>42647</v>
      </c>
      <c r="X3314" s="106">
        <v>0</v>
      </c>
      <c r="Y3314" s="106">
        <v>2</v>
      </c>
      <c r="Z3314" s="106"/>
      <c r="AA3314" s="106"/>
      <c r="AB3314" s="106"/>
      <c r="AC3314" s="106"/>
      <c r="AD3314" s="106"/>
      <c r="AE3314" s="106"/>
      <c r="AF3314" s="106"/>
      <c r="AG3314" s="106"/>
      <c r="AH3314" s="106" t="s">
        <v>11653</v>
      </c>
    </row>
    <row r="3315" spans="1:34" ht="15.75" customHeight="1" x14ac:dyDescent="0.2">
      <c r="A3315" s="106" t="s">
        <v>33</v>
      </c>
      <c r="B3315" s="106" t="s">
        <v>85</v>
      </c>
      <c r="C3315" s="51">
        <f t="shared" si="87"/>
        <v>41</v>
      </c>
      <c r="D3315" s="57">
        <v>2016</v>
      </c>
      <c r="E3315" s="57">
        <v>4</v>
      </c>
      <c r="F3315" s="106" t="s">
        <v>22</v>
      </c>
      <c r="G3315" s="107" t="s">
        <v>9058</v>
      </c>
      <c r="H3315" s="106" t="s">
        <v>11654</v>
      </c>
      <c r="I3315" s="108" t="s">
        <v>217</v>
      </c>
      <c r="J3315" s="108" t="s">
        <v>26</v>
      </c>
      <c r="K3315" s="106" t="s">
        <v>27</v>
      </c>
      <c r="L3315" s="106" t="s">
        <v>88</v>
      </c>
      <c r="M3315" s="106" t="s">
        <v>30</v>
      </c>
      <c r="N3315" s="106" t="s">
        <v>30</v>
      </c>
      <c r="O3315" s="106" t="s">
        <v>30</v>
      </c>
      <c r="P3315" s="109">
        <v>42613.61041666667</v>
      </c>
      <c r="Q3315" s="106"/>
      <c r="R3315" s="109">
        <v>42649.534722222219</v>
      </c>
      <c r="S3315" s="109">
        <v>42649.503472222219</v>
      </c>
      <c r="T3315" s="106"/>
      <c r="U3315" s="124" t="s">
        <v>10423</v>
      </c>
      <c r="V3315" s="106"/>
      <c r="W3315" s="110">
        <v>42647</v>
      </c>
      <c r="X3315" s="106">
        <v>0</v>
      </c>
      <c r="Y3315" s="106">
        <v>4</v>
      </c>
      <c r="Z3315" s="106" t="s">
        <v>11655</v>
      </c>
      <c r="AA3315" s="106"/>
      <c r="AB3315" s="106"/>
      <c r="AC3315" s="106"/>
      <c r="AD3315" s="106"/>
      <c r="AE3315" s="106" t="s">
        <v>11656</v>
      </c>
      <c r="AF3315" s="106" t="s">
        <v>9055</v>
      </c>
      <c r="AG3315" s="106"/>
      <c r="AH3315" s="106" t="s">
        <v>11657</v>
      </c>
    </row>
    <row r="3316" spans="1:34" ht="15.75" hidden="1" customHeight="1" x14ac:dyDescent="0.2">
      <c r="A3316" s="106" t="s">
        <v>71</v>
      </c>
      <c r="B3316" s="106" t="s">
        <v>41</v>
      </c>
      <c r="C3316" s="51">
        <f t="shared" si="87"/>
        <v>46</v>
      </c>
      <c r="D3316" s="57">
        <v>2016</v>
      </c>
      <c r="E3316" s="57">
        <v>4</v>
      </c>
      <c r="F3316" s="106" t="s">
        <v>22</v>
      </c>
      <c r="G3316" s="107" t="s">
        <v>11658</v>
      </c>
      <c r="H3316" s="106" t="s">
        <v>11659</v>
      </c>
      <c r="I3316" s="108" t="s">
        <v>25</v>
      </c>
      <c r="J3316" s="108" t="s">
        <v>26</v>
      </c>
      <c r="K3316" s="106" t="s">
        <v>27</v>
      </c>
      <c r="L3316" s="106" t="s">
        <v>37</v>
      </c>
      <c r="M3316" s="106" t="s">
        <v>29</v>
      </c>
      <c r="N3316" s="106" t="s">
        <v>2982</v>
      </c>
      <c r="O3316" s="106" t="s">
        <v>2982</v>
      </c>
      <c r="P3316" s="109">
        <v>42611.618055555555</v>
      </c>
      <c r="Q3316" s="106"/>
      <c r="R3316" s="109">
        <v>42692.522222222222</v>
      </c>
      <c r="S3316" s="109">
        <v>42682.612500000003</v>
      </c>
      <c r="T3316" s="106"/>
      <c r="U3316" s="106" t="s">
        <v>54</v>
      </c>
      <c r="V3316" s="106"/>
      <c r="W3316" s="110">
        <v>42650</v>
      </c>
      <c r="X3316" s="106">
        <v>0</v>
      </c>
      <c r="Y3316" s="106">
        <v>7</v>
      </c>
      <c r="Z3316" s="106" t="s">
        <v>11660</v>
      </c>
      <c r="AA3316" s="106"/>
      <c r="AB3316" s="106"/>
      <c r="AC3316" s="106"/>
      <c r="AD3316" s="106"/>
      <c r="AE3316" s="106" t="s">
        <v>11661</v>
      </c>
      <c r="AF3316" s="106"/>
      <c r="AG3316" s="106"/>
      <c r="AH3316" s="106" t="s">
        <v>11662</v>
      </c>
    </row>
    <row r="3317" spans="1:34" ht="15.75" hidden="1" customHeight="1" x14ac:dyDescent="0.2">
      <c r="A3317" s="106" t="s">
        <v>33</v>
      </c>
      <c r="B3317" s="106" t="s">
        <v>145</v>
      </c>
      <c r="C3317" s="51">
        <f t="shared" si="87"/>
        <v>41</v>
      </c>
      <c r="D3317" s="57">
        <v>2016</v>
      </c>
      <c r="E3317" s="57">
        <v>4</v>
      </c>
      <c r="F3317" s="106" t="s">
        <v>22</v>
      </c>
      <c r="G3317" s="107" t="s">
        <v>11663</v>
      </c>
      <c r="H3317" s="106" t="s">
        <v>11664</v>
      </c>
      <c r="I3317" s="108" t="s">
        <v>25</v>
      </c>
      <c r="J3317" s="108" t="s">
        <v>26</v>
      </c>
      <c r="K3317" s="106" t="s">
        <v>27</v>
      </c>
      <c r="L3317" s="106" t="s">
        <v>88</v>
      </c>
      <c r="M3317" s="106" t="s">
        <v>618</v>
      </c>
      <c r="N3317" s="106" t="s">
        <v>7562</v>
      </c>
      <c r="O3317" s="106" t="s">
        <v>30</v>
      </c>
      <c r="P3317" s="109">
        <v>42605.567361111112</v>
      </c>
      <c r="Q3317" s="106"/>
      <c r="R3317" s="109">
        <v>42649.49722222222</v>
      </c>
      <c r="S3317" s="109">
        <v>42649.42083333333</v>
      </c>
      <c r="T3317" s="106"/>
      <c r="U3317" s="106" t="s">
        <v>54</v>
      </c>
      <c r="V3317" s="106"/>
      <c r="W3317" s="110">
        <v>42647</v>
      </c>
      <c r="X3317" s="106">
        <v>0</v>
      </c>
      <c r="Y3317" s="106">
        <v>3</v>
      </c>
      <c r="Z3317" s="106"/>
      <c r="AA3317" s="106"/>
      <c r="AB3317" s="106"/>
      <c r="AC3317" s="106"/>
      <c r="AD3317" s="106"/>
      <c r="AE3317" s="106" t="s">
        <v>11665</v>
      </c>
      <c r="AF3317" s="106"/>
      <c r="AG3317" s="106"/>
      <c r="AH3317" s="106" t="s">
        <v>11666</v>
      </c>
    </row>
    <row r="3318" spans="1:34" ht="15.75" hidden="1" customHeight="1" x14ac:dyDescent="0.2">
      <c r="A3318" s="106" t="s">
        <v>33</v>
      </c>
      <c r="B3318" s="106" t="s">
        <v>145</v>
      </c>
      <c r="C3318" s="51">
        <f t="shared" si="87"/>
        <v>41</v>
      </c>
      <c r="D3318" s="57">
        <v>2016</v>
      </c>
      <c r="E3318" s="57">
        <v>4</v>
      </c>
      <c r="F3318" s="106" t="s">
        <v>22</v>
      </c>
      <c r="G3318" s="107" t="s">
        <v>11667</v>
      </c>
      <c r="H3318" s="106" t="s">
        <v>11668</v>
      </c>
      <c r="I3318" s="108" t="s">
        <v>25</v>
      </c>
      <c r="J3318" s="108" t="s">
        <v>26</v>
      </c>
      <c r="K3318" s="106" t="s">
        <v>27</v>
      </c>
      <c r="L3318" s="106" t="s">
        <v>37</v>
      </c>
      <c r="M3318" s="106" t="s">
        <v>29</v>
      </c>
      <c r="N3318" s="106" t="s">
        <v>7562</v>
      </c>
      <c r="O3318" s="106" t="s">
        <v>30</v>
      </c>
      <c r="P3318" s="109">
        <v>42605.567361111112</v>
      </c>
      <c r="Q3318" s="106"/>
      <c r="R3318" s="109">
        <v>42649.409722222219</v>
      </c>
      <c r="S3318" s="109">
        <v>42646.894444444442</v>
      </c>
      <c r="T3318" s="106"/>
      <c r="U3318" s="106" t="s">
        <v>54</v>
      </c>
      <c r="V3318" s="106"/>
      <c r="W3318" s="110">
        <v>42647</v>
      </c>
      <c r="X3318" s="106">
        <v>0</v>
      </c>
      <c r="Y3318" s="106">
        <v>4</v>
      </c>
      <c r="Z3318" s="111" t="s">
        <v>11141</v>
      </c>
      <c r="AA3318" s="106"/>
      <c r="AB3318" s="106"/>
      <c r="AC3318" s="106"/>
      <c r="AD3318" s="106"/>
      <c r="AE3318" s="106"/>
      <c r="AF3318" s="106"/>
      <c r="AG3318" s="106"/>
      <c r="AH3318" s="106" t="s">
        <v>11669</v>
      </c>
    </row>
    <row r="3319" spans="1:34" ht="15.75" hidden="1" customHeight="1" x14ac:dyDescent="0.2">
      <c r="A3319" s="106" t="s">
        <v>33</v>
      </c>
      <c r="B3319" s="106" t="s">
        <v>145</v>
      </c>
      <c r="C3319" s="51">
        <f t="shared" si="87"/>
        <v>41</v>
      </c>
      <c r="D3319" s="57">
        <v>2016</v>
      </c>
      <c r="E3319" s="57">
        <v>4</v>
      </c>
      <c r="F3319" s="106" t="s">
        <v>22</v>
      </c>
      <c r="G3319" s="107" t="s">
        <v>11670</v>
      </c>
      <c r="H3319" s="106" t="s">
        <v>11671</v>
      </c>
      <c r="I3319" s="108" t="s">
        <v>25</v>
      </c>
      <c r="J3319" s="108" t="s">
        <v>26</v>
      </c>
      <c r="K3319" s="106" t="s">
        <v>27</v>
      </c>
      <c r="L3319" s="106" t="s">
        <v>37</v>
      </c>
      <c r="M3319" s="106" t="s">
        <v>29</v>
      </c>
      <c r="N3319" s="106" t="s">
        <v>7562</v>
      </c>
      <c r="O3319" s="106" t="s">
        <v>30</v>
      </c>
      <c r="P3319" s="109">
        <v>42605.567361111112</v>
      </c>
      <c r="Q3319" s="106"/>
      <c r="R3319" s="109">
        <v>42649.409722222219</v>
      </c>
      <c r="S3319" s="109">
        <v>42646.904166666667</v>
      </c>
      <c r="T3319" s="106"/>
      <c r="U3319" s="106" t="s">
        <v>54</v>
      </c>
      <c r="V3319" s="106"/>
      <c r="W3319" s="110">
        <v>42647</v>
      </c>
      <c r="X3319" s="106">
        <v>0</v>
      </c>
      <c r="Y3319" s="106">
        <v>7</v>
      </c>
      <c r="Z3319" s="106"/>
      <c r="AA3319" s="106"/>
      <c r="AB3319" s="106"/>
      <c r="AC3319" s="106"/>
      <c r="AD3319" s="106"/>
      <c r="AE3319" s="106"/>
      <c r="AF3319" s="106"/>
      <c r="AG3319" s="106"/>
      <c r="AH3319" s="106" t="s">
        <v>11672</v>
      </c>
    </row>
    <row r="3320" spans="1:34" ht="15.75" hidden="1" customHeight="1" x14ac:dyDescent="0.2">
      <c r="A3320" s="106" t="s">
        <v>33</v>
      </c>
      <c r="B3320" s="106" t="s">
        <v>145</v>
      </c>
      <c r="C3320" s="51">
        <f t="shared" si="87"/>
        <v>41</v>
      </c>
      <c r="D3320" s="57">
        <v>2016</v>
      </c>
      <c r="E3320" s="57">
        <v>4</v>
      </c>
      <c r="F3320" s="106" t="s">
        <v>22</v>
      </c>
      <c r="G3320" s="107" t="s">
        <v>11673</v>
      </c>
      <c r="H3320" s="106" t="s">
        <v>11674</v>
      </c>
      <c r="I3320" s="108" t="s">
        <v>25</v>
      </c>
      <c r="J3320" s="108" t="s">
        <v>26</v>
      </c>
      <c r="K3320" s="106" t="s">
        <v>27</v>
      </c>
      <c r="L3320" s="106" t="s">
        <v>37</v>
      </c>
      <c r="M3320" s="106" t="s">
        <v>29</v>
      </c>
      <c r="N3320" s="106" t="s">
        <v>7562</v>
      </c>
      <c r="O3320" s="106" t="s">
        <v>30</v>
      </c>
      <c r="P3320" s="109">
        <v>42605.567361111112</v>
      </c>
      <c r="Q3320" s="106"/>
      <c r="R3320" s="109">
        <v>42649.409722222219</v>
      </c>
      <c r="S3320" s="109">
        <v>42646.902083333334</v>
      </c>
      <c r="T3320" s="106"/>
      <c r="U3320" s="106" t="s">
        <v>54</v>
      </c>
      <c r="V3320" s="106"/>
      <c r="W3320" s="110">
        <v>42647</v>
      </c>
      <c r="X3320" s="106">
        <v>0</v>
      </c>
      <c r="Y3320" s="106">
        <v>9</v>
      </c>
      <c r="Z3320" s="106" t="s">
        <v>11675</v>
      </c>
      <c r="AA3320" s="106"/>
      <c r="AB3320" s="106"/>
      <c r="AC3320" s="106"/>
      <c r="AD3320" s="106"/>
      <c r="AE3320" s="106"/>
      <c r="AF3320" s="106"/>
      <c r="AG3320" s="106"/>
      <c r="AH3320" s="106" t="s">
        <v>11676</v>
      </c>
    </row>
    <row r="3321" spans="1:34" ht="15.75" hidden="1" customHeight="1" x14ac:dyDescent="0.2">
      <c r="A3321" s="106" t="s">
        <v>33</v>
      </c>
      <c r="B3321" s="106" t="s">
        <v>145</v>
      </c>
      <c r="C3321" s="51">
        <f t="shared" si="87"/>
        <v>41</v>
      </c>
      <c r="D3321" s="57">
        <v>2016</v>
      </c>
      <c r="E3321" s="57">
        <v>4</v>
      </c>
      <c r="F3321" s="106" t="s">
        <v>22</v>
      </c>
      <c r="G3321" s="107" t="s">
        <v>11677</v>
      </c>
      <c r="H3321" s="106" t="s">
        <v>11678</v>
      </c>
      <c r="I3321" s="108" t="s">
        <v>25</v>
      </c>
      <c r="J3321" s="108" t="s">
        <v>26</v>
      </c>
      <c r="K3321" s="106" t="s">
        <v>27</v>
      </c>
      <c r="L3321" s="106" t="s">
        <v>37</v>
      </c>
      <c r="M3321" s="106" t="s">
        <v>29</v>
      </c>
      <c r="N3321" s="106" t="s">
        <v>7562</v>
      </c>
      <c r="O3321" s="106" t="s">
        <v>30</v>
      </c>
      <c r="P3321" s="109">
        <v>42605.567361111112</v>
      </c>
      <c r="Q3321" s="106"/>
      <c r="R3321" s="109">
        <v>42649.409722222219</v>
      </c>
      <c r="S3321" s="109">
        <v>42646.904861111114</v>
      </c>
      <c r="T3321" s="106"/>
      <c r="U3321" s="106" t="s">
        <v>54</v>
      </c>
      <c r="V3321" s="106"/>
      <c r="W3321" s="110">
        <v>42647</v>
      </c>
      <c r="X3321" s="106">
        <v>0</v>
      </c>
      <c r="Y3321" s="106">
        <v>7</v>
      </c>
      <c r="Z3321" s="106"/>
      <c r="AA3321" s="106"/>
      <c r="AB3321" s="106"/>
      <c r="AC3321" s="106"/>
      <c r="AD3321" s="106"/>
      <c r="AE3321" s="106"/>
      <c r="AF3321" s="106"/>
      <c r="AG3321" s="106"/>
      <c r="AH3321" s="106" t="s">
        <v>11679</v>
      </c>
    </row>
    <row r="3322" spans="1:34" ht="15.75" hidden="1" customHeight="1" x14ac:dyDescent="0.2">
      <c r="A3322" s="106" t="s">
        <v>33</v>
      </c>
      <c r="B3322" s="106" t="s">
        <v>145</v>
      </c>
      <c r="C3322" s="51">
        <f t="shared" si="87"/>
        <v>41</v>
      </c>
      <c r="D3322" s="57">
        <v>2016</v>
      </c>
      <c r="E3322" s="57">
        <v>4</v>
      </c>
      <c r="F3322" s="106" t="s">
        <v>22</v>
      </c>
      <c r="G3322" s="107" t="s">
        <v>11680</v>
      </c>
      <c r="H3322" s="106" t="s">
        <v>11681</v>
      </c>
      <c r="I3322" s="108" t="s">
        <v>25</v>
      </c>
      <c r="J3322" s="108" t="s">
        <v>26</v>
      </c>
      <c r="K3322" s="106" t="s">
        <v>27</v>
      </c>
      <c r="L3322" s="106" t="s">
        <v>37</v>
      </c>
      <c r="M3322" s="106" t="s">
        <v>29</v>
      </c>
      <c r="N3322" s="106" t="s">
        <v>7562</v>
      </c>
      <c r="O3322" s="106" t="s">
        <v>30</v>
      </c>
      <c r="P3322" s="109">
        <v>42605.567361111112</v>
      </c>
      <c r="Q3322" s="106"/>
      <c r="R3322" s="109">
        <v>42649.409722222219</v>
      </c>
      <c r="S3322" s="109">
        <v>42646.90347222222</v>
      </c>
      <c r="T3322" s="106"/>
      <c r="U3322" s="106" t="s">
        <v>54</v>
      </c>
      <c r="V3322" s="106"/>
      <c r="W3322" s="110">
        <v>42647</v>
      </c>
      <c r="X3322" s="106">
        <v>0</v>
      </c>
      <c r="Y3322" s="106">
        <v>9</v>
      </c>
      <c r="Z3322" s="106" t="s">
        <v>11682</v>
      </c>
      <c r="AA3322" s="106"/>
      <c r="AB3322" s="106"/>
      <c r="AC3322" s="106"/>
      <c r="AD3322" s="106"/>
      <c r="AE3322" s="106"/>
      <c r="AF3322" s="106"/>
      <c r="AG3322" s="106"/>
      <c r="AH3322" s="106" t="s">
        <v>11683</v>
      </c>
    </row>
    <row r="3323" spans="1:34" ht="15.75" hidden="1" customHeight="1" x14ac:dyDescent="0.2">
      <c r="A3323" s="106" t="s">
        <v>33</v>
      </c>
      <c r="B3323" s="106" t="s">
        <v>145</v>
      </c>
      <c r="C3323" s="51">
        <f t="shared" si="87"/>
        <v>41</v>
      </c>
      <c r="D3323" s="57">
        <v>2016</v>
      </c>
      <c r="E3323" s="57">
        <v>4</v>
      </c>
      <c r="F3323" s="106" t="s">
        <v>22</v>
      </c>
      <c r="G3323" s="107" t="s">
        <v>11684</v>
      </c>
      <c r="H3323" s="106" t="s">
        <v>11685</v>
      </c>
      <c r="I3323" s="108" t="s">
        <v>25</v>
      </c>
      <c r="J3323" s="108" t="s">
        <v>26</v>
      </c>
      <c r="K3323" s="106" t="s">
        <v>27</v>
      </c>
      <c r="L3323" s="106" t="s">
        <v>37</v>
      </c>
      <c r="M3323" s="106" t="s">
        <v>29</v>
      </c>
      <c r="N3323" s="106" t="s">
        <v>7562</v>
      </c>
      <c r="O3323" s="106" t="s">
        <v>30</v>
      </c>
      <c r="P3323" s="109">
        <v>42605.567361111112</v>
      </c>
      <c r="Q3323" s="106"/>
      <c r="R3323" s="109">
        <v>42649.409722222219</v>
      </c>
      <c r="S3323" s="109">
        <v>42646.907638888886</v>
      </c>
      <c r="T3323" s="106"/>
      <c r="U3323" s="106" t="s">
        <v>54</v>
      </c>
      <c r="V3323" s="106"/>
      <c r="W3323" s="110">
        <v>42647</v>
      </c>
      <c r="X3323" s="106">
        <v>0</v>
      </c>
      <c r="Y3323" s="106">
        <v>1</v>
      </c>
      <c r="Z3323" s="106"/>
      <c r="AA3323" s="106"/>
      <c r="AB3323" s="106"/>
      <c r="AC3323" s="106"/>
      <c r="AD3323" s="106"/>
      <c r="AE3323" s="106" t="s">
        <v>11686</v>
      </c>
      <c r="AF3323" s="106" t="s">
        <v>8820</v>
      </c>
      <c r="AG3323" s="106"/>
      <c r="AH3323" s="106" t="s">
        <v>11687</v>
      </c>
    </row>
    <row r="3324" spans="1:34" ht="15.75" hidden="1" customHeight="1" x14ac:dyDescent="0.2">
      <c r="A3324" s="106" t="s">
        <v>33</v>
      </c>
      <c r="B3324" s="106" t="s">
        <v>145</v>
      </c>
      <c r="C3324" s="51">
        <f t="shared" si="87"/>
        <v>41</v>
      </c>
      <c r="D3324" s="57">
        <v>2016</v>
      </c>
      <c r="E3324" s="57">
        <v>4</v>
      </c>
      <c r="F3324" s="106" t="s">
        <v>22</v>
      </c>
      <c r="G3324" s="107" t="s">
        <v>11610</v>
      </c>
      <c r="H3324" s="106" t="s">
        <v>11688</v>
      </c>
      <c r="I3324" s="108" t="s">
        <v>25</v>
      </c>
      <c r="J3324" s="108" t="s">
        <v>26</v>
      </c>
      <c r="K3324" s="106" t="s">
        <v>27</v>
      </c>
      <c r="L3324" s="106" t="s">
        <v>37</v>
      </c>
      <c r="M3324" s="106" t="s">
        <v>29</v>
      </c>
      <c r="N3324" s="106" t="s">
        <v>7562</v>
      </c>
      <c r="O3324" s="106" t="s">
        <v>30</v>
      </c>
      <c r="P3324" s="109">
        <v>42605.566666666666</v>
      </c>
      <c r="Q3324" s="106"/>
      <c r="R3324" s="109">
        <v>42649.409722222219</v>
      </c>
      <c r="S3324" s="109">
        <v>42646.90347222222</v>
      </c>
      <c r="T3324" s="106"/>
      <c r="U3324" s="106" t="s">
        <v>54</v>
      </c>
      <c r="V3324" s="106"/>
      <c r="W3324" s="110">
        <v>42647</v>
      </c>
      <c r="X3324" s="106">
        <v>0</v>
      </c>
      <c r="Y3324" s="106">
        <v>8</v>
      </c>
      <c r="Z3324" s="111" t="s">
        <v>11689</v>
      </c>
      <c r="AA3324" s="106"/>
      <c r="AB3324" s="106"/>
      <c r="AC3324" s="106"/>
      <c r="AD3324" s="106"/>
      <c r="AE3324" s="106"/>
      <c r="AF3324" s="106" t="s">
        <v>11690</v>
      </c>
      <c r="AG3324" s="106"/>
      <c r="AH3324" s="106" t="s">
        <v>11691</v>
      </c>
    </row>
    <row r="3325" spans="1:34" ht="15.75" hidden="1" customHeight="1" x14ac:dyDescent="0.2">
      <c r="A3325" s="106" t="s">
        <v>33</v>
      </c>
      <c r="B3325" s="106" t="s">
        <v>145</v>
      </c>
      <c r="C3325" s="51">
        <f t="shared" si="87"/>
        <v>41</v>
      </c>
      <c r="D3325" s="57">
        <v>2016</v>
      </c>
      <c r="E3325" s="57">
        <v>4</v>
      </c>
      <c r="F3325" s="106" t="s">
        <v>22</v>
      </c>
      <c r="G3325" s="107" t="s">
        <v>11692</v>
      </c>
      <c r="H3325" s="106" t="s">
        <v>11693</v>
      </c>
      <c r="I3325" s="108" t="s">
        <v>25</v>
      </c>
      <c r="J3325" s="108" t="s">
        <v>26</v>
      </c>
      <c r="K3325" s="106" t="s">
        <v>27</v>
      </c>
      <c r="L3325" s="106" t="s">
        <v>37</v>
      </c>
      <c r="M3325" s="106" t="s">
        <v>29</v>
      </c>
      <c r="N3325" s="106" t="s">
        <v>7562</v>
      </c>
      <c r="O3325" s="106" t="s">
        <v>30</v>
      </c>
      <c r="P3325" s="109">
        <v>42605.566666666666</v>
      </c>
      <c r="Q3325" s="106"/>
      <c r="R3325" s="109">
        <v>42649.409722222219</v>
      </c>
      <c r="S3325" s="109">
        <v>42646.904166666667</v>
      </c>
      <c r="T3325" s="106"/>
      <c r="U3325" s="106" t="s">
        <v>54</v>
      </c>
      <c r="V3325" s="106"/>
      <c r="W3325" s="110">
        <v>42647</v>
      </c>
      <c r="X3325" s="106">
        <v>0</v>
      </c>
      <c r="Y3325" s="106">
        <v>7</v>
      </c>
      <c r="Z3325" s="106"/>
      <c r="AA3325" s="106"/>
      <c r="AB3325" s="106"/>
      <c r="AC3325" s="106"/>
      <c r="AD3325" s="106"/>
      <c r="AE3325" s="106"/>
      <c r="AF3325" s="106" t="s">
        <v>11694</v>
      </c>
      <c r="AG3325" s="106"/>
      <c r="AH3325" s="106" t="s">
        <v>11695</v>
      </c>
    </row>
    <row r="3326" spans="1:34" ht="15.75" hidden="1" customHeight="1" x14ac:dyDescent="0.2">
      <c r="A3326" s="106" t="s">
        <v>33</v>
      </c>
      <c r="B3326" s="106" t="s">
        <v>145</v>
      </c>
      <c r="C3326" s="51">
        <f t="shared" si="87"/>
        <v>41</v>
      </c>
      <c r="D3326" s="57">
        <v>2016</v>
      </c>
      <c r="E3326" s="57">
        <v>4</v>
      </c>
      <c r="F3326" s="106" t="s">
        <v>22</v>
      </c>
      <c r="G3326" s="107" t="s">
        <v>11696</v>
      </c>
      <c r="H3326" s="106" t="s">
        <v>11697</v>
      </c>
      <c r="I3326" s="108" t="s">
        <v>25</v>
      </c>
      <c r="J3326" s="108" t="s">
        <v>26</v>
      </c>
      <c r="K3326" s="106" t="s">
        <v>27</v>
      </c>
      <c r="L3326" s="106" t="s">
        <v>37</v>
      </c>
      <c r="M3326" s="106" t="s">
        <v>29</v>
      </c>
      <c r="N3326" s="106" t="s">
        <v>7562</v>
      </c>
      <c r="O3326" s="106" t="s">
        <v>30</v>
      </c>
      <c r="P3326" s="109">
        <v>42605.566666666666</v>
      </c>
      <c r="Q3326" s="106"/>
      <c r="R3326" s="109">
        <v>42649.409722222219</v>
      </c>
      <c r="S3326" s="109">
        <v>42646.902083333334</v>
      </c>
      <c r="T3326" s="106"/>
      <c r="U3326" s="106" t="s">
        <v>54</v>
      </c>
      <c r="V3326" s="106"/>
      <c r="W3326" s="110">
        <v>42647</v>
      </c>
      <c r="X3326" s="106">
        <v>0</v>
      </c>
      <c r="Y3326" s="106">
        <v>8</v>
      </c>
      <c r="Z3326" s="106"/>
      <c r="AA3326" s="106"/>
      <c r="AB3326" s="106"/>
      <c r="AC3326" s="106"/>
      <c r="AD3326" s="106"/>
      <c r="AE3326" s="106"/>
      <c r="AF3326" s="106"/>
      <c r="AG3326" s="106"/>
      <c r="AH3326" s="106" t="s">
        <v>11698</v>
      </c>
    </row>
    <row r="3327" spans="1:34" ht="15.75" hidden="1" customHeight="1" x14ac:dyDescent="0.2">
      <c r="A3327" s="106" t="s">
        <v>33</v>
      </c>
      <c r="B3327" s="106" t="s">
        <v>145</v>
      </c>
      <c r="C3327" s="51">
        <f t="shared" si="87"/>
        <v>41</v>
      </c>
      <c r="D3327" s="57">
        <v>2016</v>
      </c>
      <c r="E3327" s="57">
        <v>4</v>
      </c>
      <c r="F3327" s="106" t="s">
        <v>22</v>
      </c>
      <c r="G3327" s="107" t="s">
        <v>11699</v>
      </c>
      <c r="H3327" s="106" t="s">
        <v>11700</v>
      </c>
      <c r="I3327" s="108" t="s">
        <v>25</v>
      </c>
      <c r="J3327" s="108" t="s">
        <v>26</v>
      </c>
      <c r="K3327" s="106" t="s">
        <v>27</v>
      </c>
      <c r="L3327" s="106" t="s">
        <v>37</v>
      </c>
      <c r="M3327" s="106" t="s">
        <v>29</v>
      </c>
      <c r="N3327" s="106" t="s">
        <v>7562</v>
      </c>
      <c r="O3327" s="106" t="s">
        <v>30</v>
      </c>
      <c r="P3327" s="109">
        <v>42605.566666666666</v>
      </c>
      <c r="Q3327" s="106"/>
      <c r="R3327" s="109">
        <v>42649.409722222219</v>
      </c>
      <c r="S3327" s="109">
        <v>42646.902777777781</v>
      </c>
      <c r="T3327" s="106"/>
      <c r="U3327" s="106" t="s">
        <v>54</v>
      </c>
      <c r="V3327" s="106"/>
      <c r="W3327" s="110">
        <v>42647</v>
      </c>
      <c r="X3327" s="106">
        <v>0</v>
      </c>
      <c r="Y3327" s="106">
        <v>10</v>
      </c>
      <c r="Z3327" s="111" t="s">
        <v>11701</v>
      </c>
      <c r="AA3327" s="106"/>
      <c r="AB3327" s="106"/>
      <c r="AC3327" s="106"/>
      <c r="AD3327" s="106"/>
      <c r="AE3327" s="106"/>
      <c r="AF3327" s="106"/>
      <c r="AG3327" s="106"/>
      <c r="AH3327" s="106" t="s">
        <v>11702</v>
      </c>
    </row>
    <row r="3328" spans="1:34" ht="15.75" hidden="1" customHeight="1" x14ac:dyDescent="0.2">
      <c r="A3328" s="106" t="s">
        <v>33</v>
      </c>
      <c r="B3328" s="106" t="s">
        <v>145</v>
      </c>
      <c r="C3328" s="51">
        <f t="shared" si="87"/>
        <v>41</v>
      </c>
      <c r="D3328" s="57">
        <v>2016</v>
      </c>
      <c r="E3328" s="57">
        <v>4</v>
      </c>
      <c r="F3328" s="106" t="s">
        <v>22</v>
      </c>
      <c r="G3328" s="107" t="s">
        <v>11428</v>
      </c>
      <c r="H3328" s="106" t="s">
        <v>11703</v>
      </c>
      <c r="I3328" s="108" t="s">
        <v>25</v>
      </c>
      <c r="J3328" s="108" t="s">
        <v>26</v>
      </c>
      <c r="K3328" s="106" t="s">
        <v>27</v>
      </c>
      <c r="L3328" s="106" t="s">
        <v>37</v>
      </c>
      <c r="M3328" s="106" t="s">
        <v>29</v>
      </c>
      <c r="N3328" s="106" t="s">
        <v>7562</v>
      </c>
      <c r="O3328" s="106" t="s">
        <v>30</v>
      </c>
      <c r="P3328" s="109">
        <v>42605.566666666666</v>
      </c>
      <c r="Q3328" s="106"/>
      <c r="R3328" s="109">
        <v>42649.409722222219</v>
      </c>
      <c r="S3328" s="109">
        <v>42646.904861111114</v>
      </c>
      <c r="T3328" s="106"/>
      <c r="U3328" s="106" t="s">
        <v>54</v>
      </c>
      <c r="V3328" s="106"/>
      <c r="W3328" s="110">
        <v>42647</v>
      </c>
      <c r="X3328" s="106">
        <v>0</v>
      </c>
      <c r="Y3328" s="106">
        <v>9</v>
      </c>
      <c r="Z3328" s="106" t="s">
        <v>11704</v>
      </c>
      <c r="AA3328" s="106"/>
      <c r="AB3328" s="106"/>
      <c r="AC3328" s="106"/>
      <c r="AD3328" s="106"/>
      <c r="AE3328" s="106" t="s">
        <v>11705</v>
      </c>
      <c r="AF3328" s="106" t="s">
        <v>11706</v>
      </c>
      <c r="AG3328" s="106"/>
      <c r="AH3328" s="106" t="s">
        <v>11707</v>
      </c>
    </row>
    <row r="3329" spans="1:34" ht="15.75" hidden="1" customHeight="1" x14ac:dyDescent="0.2">
      <c r="A3329" s="106" t="s">
        <v>33</v>
      </c>
      <c r="B3329" s="106" t="s">
        <v>145</v>
      </c>
      <c r="C3329" s="51">
        <f t="shared" si="87"/>
        <v>41</v>
      </c>
      <c r="D3329" s="57">
        <v>2016</v>
      </c>
      <c r="E3329" s="57">
        <v>4</v>
      </c>
      <c r="F3329" s="106" t="s">
        <v>22</v>
      </c>
      <c r="G3329" s="107" t="s">
        <v>11708</v>
      </c>
      <c r="H3329" s="106" t="s">
        <v>11709</v>
      </c>
      <c r="I3329" s="108" t="s">
        <v>25</v>
      </c>
      <c r="J3329" s="108" t="s">
        <v>26</v>
      </c>
      <c r="K3329" s="106" t="s">
        <v>27</v>
      </c>
      <c r="L3329" s="106" t="s">
        <v>37</v>
      </c>
      <c r="M3329" s="106" t="s">
        <v>29</v>
      </c>
      <c r="N3329" s="106" t="s">
        <v>7562</v>
      </c>
      <c r="O3329" s="106" t="s">
        <v>30</v>
      </c>
      <c r="P3329" s="109">
        <v>42605.566666666666</v>
      </c>
      <c r="Q3329" s="109">
        <v>42738.95</v>
      </c>
      <c r="R3329" s="109">
        <v>42738.95</v>
      </c>
      <c r="S3329" s="109">
        <v>42646.90902777778</v>
      </c>
      <c r="T3329" s="106"/>
      <c r="U3329" s="106" t="s">
        <v>54</v>
      </c>
      <c r="V3329" s="106"/>
      <c r="W3329" s="110">
        <v>42647</v>
      </c>
      <c r="X3329" s="106">
        <v>0</v>
      </c>
      <c r="Y3329" s="106">
        <v>4</v>
      </c>
      <c r="Z3329" s="106"/>
      <c r="AA3329" s="106"/>
      <c r="AB3329" s="106"/>
      <c r="AC3329" s="106"/>
      <c r="AD3329" s="106"/>
      <c r="AE3329" s="106"/>
      <c r="AF3329" s="106"/>
      <c r="AG3329" s="106"/>
      <c r="AH3329" s="106" t="s">
        <v>11710</v>
      </c>
    </row>
    <row r="3330" spans="1:34" ht="15.75" hidden="1" customHeight="1" x14ac:dyDescent="0.2">
      <c r="A3330" s="106" t="s">
        <v>33</v>
      </c>
      <c r="B3330" s="106" t="s">
        <v>145</v>
      </c>
      <c r="C3330" s="51">
        <f t="shared" si="87"/>
        <v>41</v>
      </c>
      <c r="D3330" s="57">
        <v>2016</v>
      </c>
      <c r="E3330" s="57">
        <v>4</v>
      </c>
      <c r="F3330" s="106" t="s">
        <v>22</v>
      </c>
      <c r="G3330" s="107" t="s">
        <v>11711</v>
      </c>
      <c r="H3330" s="106" t="s">
        <v>11712</v>
      </c>
      <c r="I3330" s="108" t="s">
        <v>25</v>
      </c>
      <c r="J3330" s="108" t="s">
        <v>26</v>
      </c>
      <c r="K3330" s="106" t="s">
        <v>27</v>
      </c>
      <c r="L3330" s="106" t="s">
        <v>88</v>
      </c>
      <c r="M3330" s="106" t="s">
        <v>30</v>
      </c>
      <c r="N3330" s="106" t="s">
        <v>7562</v>
      </c>
      <c r="O3330" s="106" t="s">
        <v>30</v>
      </c>
      <c r="P3330" s="109">
        <v>42605.566666666666</v>
      </c>
      <c r="Q3330" s="106"/>
      <c r="R3330" s="109">
        <v>42646.611111111109</v>
      </c>
      <c r="S3330" s="109">
        <v>42646.524305555555</v>
      </c>
      <c r="T3330" s="106"/>
      <c r="U3330" s="106" t="s">
        <v>54</v>
      </c>
      <c r="V3330" s="106"/>
      <c r="W3330" s="110">
        <v>42642</v>
      </c>
      <c r="X3330" s="106">
        <v>0</v>
      </c>
      <c r="Y3330" s="106">
        <v>9</v>
      </c>
      <c r="Z3330" s="111" t="s">
        <v>11713</v>
      </c>
      <c r="AA3330" s="106"/>
      <c r="AB3330" s="106"/>
      <c r="AC3330" s="106"/>
      <c r="AD3330" s="106"/>
      <c r="AE3330" s="106" t="s">
        <v>11714</v>
      </c>
      <c r="AF3330" s="106" t="s">
        <v>11715</v>
      </c>
      <c r="AG3330" s="106"/>
      <c r="AH3330" s="106" t="s">
        <v>11716</v>
      </c>
    </row>
    <row r="3331" spans="1:34" ht="15.75" hidden="1" customHeight="1" x14ac:dyDescent="0.2">
      <c r="A3331" s="106" t="s">
        <v>33</v>
      </c>
      <c r="B3331" s="106" t="s">
        <v>145</v>
      </c>
      <c r="C3331" s="51">
        <f t="shared" ref="C3331:C3394" si="88">IF(S3331="",WEEKNUM(R3331),WEEKNUM(S3331))</f>
        <v>41</v>
      </c>
      <c r="D3331" s="57">
        <v>2016</v>
      </c>
      <c r="E3331" s="57">
        <v>4</v>
      </c>
      <c r="F3331" s="106" t="s">
        <v>22</v>
      </c>
      <c r="G3331" s="107" t="s">
        <v>11717</v>
      </c>
      <c r="H3331" s="106" t="s">
        <v>11718</v>
      </c>
      <c r="I3331" s="108" t="s">
        <v>25</v>
      </c>
      <c r="J3331" s="108" t="s">
        <v>26</v>
      </c>
      <c r="K3331" s="106" t="s">
        <v>27</v>
      </c>
      <c r="L3331" s="106" t="s">
        <v>88</v>
      </c>
      <c r="M3331" s="106" t="s">
        <v>30</v>
      </c>
      <c r="N3331" s="106" t="s">
        <v>7562</v>
      </c>
      <c r="O3331" s="106" t="s">
        <v>30</v>
      </c>
      <c r="P3331" s="109">
        <v>42605.566666666666</v>
      </c>
      <c r="Q3331" s="106"/>
      <c r="R3331" s="109">
        <v>42649.534722222219</v>
      </c>
      <c r="S3331" s="109">
        <v>42649.504166666666</v>
      </c>
      <c r="T3331" s="106"/>
      <c r="U3331" s="106" t="s">
        <v>54</v>
      </c>
      <c r="V3331" s="106"/>
      <c r="W3331" s="110">
        <v>42647</v>
      </c>
      <c r="X3331" s="106">
        <v>0</v>
      </c>
      <c r="Y3331" s="106">
        <v>1</v>
      </c>
      <c r="Z3331" s="106"/>
      <c r="AA3331" s="106"/>
      <c r="AB3331" s="106"/>
      <c r="AC3331" s="106"/>
      <c r="AD3331" s="106"/>
      <c r="AE3331" s="106" t="s">
        <v>11719</v>
      </c>
      <c r="AF3331" s="106"/>
      <c r="AG3331" s="106"/>
      <c r="AH3331" s="106"/>
    </row>
    <row r="3332" spans="1:34" ht="15.75" hidden="1" customHeight="1" x14ac:dyDescent="0.2">
      <c r="A3332" s="106" t="s">
        <v>33</v>
      </c>
      <c r="B3332" s="106" t="s">
        <v>145</v>
      </c>
      <c r="C3332" s="51">
        <f t="shared" si="88"/>
        <v>41</v>
      </c>
      <c r="D3332" s="57">
        <v>2016</v>
      </c>
      <c r="E3332" s="57">
        <v>4</v>
      </c>
      <c r="F3332" s="106" t="s">
        <v>22</v>
      </c>
      <c r="G3332" s="107" t="s">
        <v>11720</v>
      </c>
      <c r="H3332" s="106" t="s">
        <v>11721</v>
      </c>
      <c r="I3332" s="108" t="s">
        <v>25</v>
      </c>
      <c r="J3332" s="108" t="s">
        <v>26</v>
      </c>
      <c r="K3332" s="106" t="s">
        <v>27</v>
      </c>
      <c r="L3332" s="106" t="s">
        <v>37</v>
      </c>
      <c r="M3332" s="106" t="s">
        <v>29</v>
      </c>
      <c r="N3332" s="106" t="s">
        <v>7562</v>
      </c>
      <c r="O3332" s="106" t="s">
        <v>30</v>
      </c>
      <c r="P3332" s="109">
        <v>42605.566666666666</v>
      </c>
      <c r="Q3332" s="106"/>
      <c r="R3332" s="109">
        <v>42649.409722222219</v>
      </c>
      <c r="S3332" s="109">
        <v>42646.90625</v>
      </c>
      <c r="T3332" s="106"/>
      <c r="U3332" s="106" t="s">
        <v>54</v>
      </c>
      <c r="V3332" s="106"/>
      <c r="W3332" s="110">
        <v>42647</v>
      </c>
      <c r="X3332" s="106">
        <v>0</v>
      </c>
      <c r="Y3332" s="106">
        <v>9</v>
      </c>
      <c r="Z3332" s="106" t="s">
        <v>11722</v>
      </c>
      <c r="AA3332" s="106"/>
      <c r="AB3332" s="106"/>
      <c r="AC3332" s="106"/>
      <c r="AD3332" s="106"/>
      <c r="AE3332" s="106" t="s">
        <v>11723</v>
      </c>
      <c r="AF3332" s="106" t="s">
        <v>8820</v>
      </c>
      <c r="AG3332" s="106"/>
      <c r="AH3332" s="106" t="s">
        <v>11724</v>
      </c>
    </row>
    <row r="3333" spans="1:34" ht="15.75" customHeight="1" x14ac:dyDescent="0.2">
      <c r="A3333" s="106" t="s">
        <v>33</v>
      </c>
      <c r="B3333" s="106" t="s">
        <v>6035</v>
      </c>
      <c r="C3333" s="51">
        <f t="shared" si="88"/>
        <v>42</v>
      </c>
      <c r="D3333" s="57">
        <v>2016</v>
      </c>
      <c r="E3333" s="57">
        <v>4</v>
      </c>
      <c r="F3333" s="106" t="s">
        <v>22</v>
      </c>
      <c r="G3333" s="107" t="s">
        <v>11725</v>
      </c>
      <c r="H3333" s="106" t="s">
        <v>11726</v>
      </c>
      <c r="I3333" s="108" t="s">
        <v>36</v>
      </c>
      <c r="J3333" s="108" t="s">
        <v>26</v>
      </c>
      <c r="K3333" s="106" t="s">
        <v>27</v>
      </c>
      <c r="L3333" s="106" t="s">
        <v>88</v>
      </c>
      <c r="M3333" s="106" t="s">
        <v>8020</v>
      </c>
      <c r="N3333" s="106" t="s">
        <v>8020</v>
      </c>
      <c r="O3333" s="106" t="s">
        <v>8020</v>
      </c>
      <c r="P3333" s="109">
        <v>42605.124305555553</v>
      </c>
      <c r="Q3333" s="109">
        <v>42738.950694444444</v>
      </c>
      <c r="R3333" s="109">
        <v>42738.950694444444</v>
      </c>
      <c r="S3333" s="109">
        <v>42655.430555555555</v>
      </c>
      <c r="T3333" s="106"/>
      <c r="U3333" s="124" t="s">
        <v>10423</v>
      </c>
      <c r="V3333" s="106"/>
      <c r="W3333" s="106"/>
      <c r="X3333" s="106">
        <v>0</v>
      </c>
      <c r="Y3333" s="106">
        <v>3</v>
      </c>
      <c r="Z3333" s="111" t="s">
        <v>11727</v>
      </c>
      <c r="AA3333" s="106"/>
      <c r="AB3333" s="106"/>
      <c r="AC3333" s="106"/>
      <c r="AD3333" s="106"/>
      <c r="AE3333" s="106"/>
      <c r="AF3333" s="106" t="s">
        <v>9119</v>
      </c>
      <c r="AG3333" s="106"/>
      <c r="AH3333" s="106" t="s">
        <v>11728</v>
      </c>
    </row>
    <row r="3334" spans="1:34" ht="15.75" hidden="1" customHeight="1" x14ac:dyDescent="0.2">
      <c r="A3334" s="106" t="s">
        <v>33</v>
      </c>
      <c r="B3334" s="106" t="s">
        <v>41</v>
      </c>
      <c r="C3334" s="51">
        <f t="shared" si="88"/>
        <v>43</v>
      </c>
      <c r="D3334" s="57">
        <v>2016</v>
      </c>
      <c r="E3334" s="57">
        <v>4</v>
      </c>
      <c r="F3334" s="106" t="s">
        <v>22</v>
      </c>
      <c r="G3334" s="107" t="s">
        <v>11729</v>
      </c>
      <c r="H3334" s="106" t="s">
        <v>11730</v>
      </c>
      <c r="I3334" s="108" t="s">
        <v>25</v>
      </c>
      <c r="J3334" s="108" t="s">
        <v>26</v>
      </c>
      <c r="K3334" s="106" t="s">
        <v>27</v>
      </c>
      <c r="L3334" s="106" t="s">
        <v>37</v>
      </c>
      <c r="M3334" s="106" t="s">
        <v>30</v>
      </c>
      <c r="N3334" s="106" t="s">
        <v>38</v>
      </c>
      <c r="O3334" s="106" t="s">
        <v>38</v>
      </c>
      <c r="P3334" s="109">
        <v>42601.527777777781</v>
      </c>
      <c r="Q3334" s="106"/>
      <c r="R3334" s="109">
        <v>42660.804861111108</v>
      </c>
      <c r="S3334" s="109">
        <v>42660.593055555553</v>
      </c>
      <c r="T3334" s="106"/>
      <c r="U3334" s="106" t="s">
        <v>39</v>
      </c>
      <c r="V3334" s="106"/>
      <c r="W3334" s="110">
        <v>42605</v>
      </c>
      <c r="X3334" s="106">
        <v>0</v>
      </c>
      <c r="Y3334" s="106">
        <v>1</v>
      </c>
      <c r="Z3334" s="106"/>
      <c r="AA3334" s="106"/>
      <c r="AB3334" s="106"/>
      <c r="AC3334" s="106"/>
      <c r="AD3334" s="106"/>
      <c r="AE3334" s="106" t="s">
        <v>11731</v>
      </c>
      <c r="AF3334" s="106"/>
      <c r="AG3334" s="106"/>
      <c r="AH3334" s="106" t="s">
        <v>11732</v>
      </c>
    </row>
    <row r="3335" spans="1:34" ht="15.75" hidden="1" customHeight="1" x14ac:dyDescent="0.2">
      <c r="A3335" s="106" t="s">
        <v>219</v>
      </c>
      <c r="B3335" s="106" t="s">
        <v>145</v>
      </c>
      <c r="C3335" s="51">
        <f t="shared" si="88"/>
        <v>43</v>
      </c>
      <c r="D3335" s="57">
        <v>2016</v>
      </c>
      <c r="E3335" s="57">
        <v>4</v>
      </c>
      <c r="F3335" s="106" t="s">
        <v>22</v>
      </c>
      <c r="G3335" s="107" t="s">
        <v>11733</v>
      </c>
      <c r="H3335" s="106" t="s">
        <v>11323</v>
      </c>
      <c r="I3335" s="108" t="s">
        <v>1915</v>
      </c>
      <c r="J3335" s="108" t="s">
        <v>26</v>
      </c>
      <c r="K3335" s="106" t="s">
        <v>27</v>
      </c>
      <c r="L3335" s="106" t="s">
        <v>88</v>
      </c>
      <c r="M3335" s="106" t="s">
        <v>30</v>
      </c>
      <c r="N3335" s="106" t="s">
        <v>30</v>
      </c>
      <c r="O3335" s="106" t="s">
        <v>30</v>
      </c>
      <c r="P3335" s="109">
        <v>42600.435416666667</v>
      </c>
      <c r="Q3335" s="109">
        <v>42738.950694444444</v>
      </c>
      <c r="R3335" s="109">
        <v>42738.950694444444</v>
      </c>
      <c r="S3335" s="109">
        <v>42664.45208333333</v>
      </c>
      <c r="T3335" s="106"/>
      <c r="U3335" s="106" t="s">
        <v>54</v>
      </c>
      <c r="V3335" s="106"/>
      <c r="W3335" s="110">
        <v>42647</v>
      </c>
      <c r="X3335" s="106">
        <v>0</v>
      </c>
      <c r="Y3335" s="106">
        <v>2</v>
      </c>
      <c r="Z3335" s="106"/>
      <c r="AA3335" s="106"/>
      <c r="AB3335" s="106"/>
      <c r="AC3335" s="106"/>
      <c r="AD3335" s="106"/>
      <c r="AE3335" s="106"/>
      <c r="AF3335" s="106"/>
      <c r="AG3335" s="106"/>
      <c r="AH3335" s="106"/>
    </row>
    <row r="3336" spans="1:34" ht="15.75" hidden="1" customHeight="1" x14ac:dyDescent="0.2">
      <c r="A3336" s="106" t="s">
        <v>33</v>
      </c>
      <c r="B3336" s="106" t="s">
        <v>108</v>
      </c>
      <c r="C3336" s="51">
        <f t="shared" si="88"/>
        <v>51</v>
      </c>
      <c r="D3336" s="57">
        <v>2016</v>
      </c>
      <c r="E3336" s="57">
        <v>4</v>
      </c>
      <c r="F3336" s="106" t="s">
        <v>22</v>
      </c>
      <c r="G3336" s="107" t="s">
        <v>8766</v>
      </c>
      <c r="H3336" s="106" t="s">
        <v>8767</v>
      </c>
      <c r="I3336" s="108" t="s">
        <v>25</v>
      </c>
      <c r="J3336" s="108" t="s">
        <v>26</v>
      </c>
      <c r="K3336" s="106" t="s">
        <v>27</v>
      </c>
      <c r="L3336" s="106" t="s">
        <v>88</v>
      </c>
      <c r="M3336" s="106" t="s">
        <v>11734</v>
      </c>
      <c r="N3336" s="106" t="s">
        <v>2982</v>
      </c>
      <c r="O3336" s="106" t="s">
        <v>2982</v>
      </c>
      <c r="P3336" s="109">
        <v>42599.395833333336</v>
      </c>
      <c r="Q3336" s="106"/>
      <c r="R3336" s="109">
        <v>42723.680555555555</v>
      </c>
      <c r="S3336" s="109">
        <v>42719.539583333331</v>
      </c>
      <c r="T3336" s="106"/>
      <c r="U3336" s="106" t="s">
        <v>106</v>
      </c>
      <c r="V3336" s="106"/>
      <c r="W3336" s="110">
        <v>42723</v>
      </c>
      <c r="X3336" s="106">
        <v>0</v>
      </c>
      <c r="Y3336" s="106">
        <v>3</v>
      </c>
      <c r="Z3336" s="106"/>
      <c r="AA3336" s="106"/>
      <c r="AB3336" s="106"/>
      <c r="AC3336" s="106"/>
      <c r="AD3336" s="106"/>
      <c r="AE3336" s="106"/>
      <c r="AF3336" s="106"/>
      <c r="AG3336" s="106"/>
      <c r="AH3336" s="106" t="s">
        <v>8768</v>
      </c>
    </row>
    <row r="3337" spans="1:34" ht="15.75" customHeight="1" x14ac:dyDescent="0.2">
      <c r="A3337" s="106" t="s">
        <v>33</v>
      </c>
      <c r="B3337" s="106" t="s">
        <v>85</v>
      </c>
      <c r="C3337" s="51">
        <f t="shared" si="88"/>
        <v>41</v>
      </c>
      <c r="D3337" s="57">
        <v>2016</v>
      </c>
      <c r="E3337" s="57">
        <v>4</v>
      </c>
      <c r="F3337" s="106" t="s">
        <v>22</v>
      </c>
      <c r="G3337" s="107" t="s">
        <v>11735</v>
      </c>
      <c r="H3337" s="106" t="s">
        <v>11736</v>
      </c>
      <c r="I3337" s="108" t="s">
        <v>217</v>
      </c>
      <c r="J3337" s="108" t="s">
        <v>26</v>
      </c>
      <c r="K3337" s="106" t="s">
        <v>27</v>
      </c>
      <c r="L3337" s="106" t="s">
        <v>88</v>
      </c>
      <c r="M3337" s="106" t="s">
        <v>30</v>
      </c>
      <c r="N3337" s="106" t="s">
        <v>30</v>
      </c>
      <c r="O3337" s="106" t="s">
        <v>30</v>
      </c>
      <c r="P3337" s="109">
        <v>42598.554166666669</v>
      </c>
      <c r="Q3337" s="106"/>
      <c r="R3337" s="109">
        <v>42649.494444444441</v>
      </c>
      <c r="S3337" s="109">
        <v>42649.420138888891</v>
      </c>
      <c r="T3337" s="106"/>
      <c r="U3337" s="124" t="s">
        <v>10423</v>
      </c>
      <c r="V3337" s="106"/>
      <c r="W3337" s="110">
        <v>42647</v>
      </c>
      <c r="X3337" s="106">
        <v>0</v>
      </c>
      <c r="Y3337" s="106">
        <v>3</v>
      </c>
      <c r="Z3337" s="106"/>
      <c r="AA3337" s="106"/>
      <c r="AB3337" s="106"/>
      <c r="AC3337" s="106"/>
      <c r="AD3337" s="106"/>
      <c r="AE3337" s="106" t="s">
        <v>11737</v>
      </c>
      <c r="AF3337" s="106" t="s">
        <v>11738</v>
      </c>
      <c r="AG3337" s="106"/>
      <c r="AH3337" s="106" t="s">
        <v>11739</v>
      </c>
    </row>
    <row r="3338" spans="1:34" ht="15.75" customHeight="1" x14ac:dyDescent="0.2">
      <c r="A3338" s="106" t="s">
        <v>33</v>
      </c>
      <c r="B3338" s="106" t="s">
        <v>9275</v>
      </c>
      <c r="C3338" s="51">
        <f t="shared" si="88"/>
        <v>42</v>
      </c>
      <c r="D3338" s="57">
        <v>2016</v>
      </c>
      <c r="E3338" s="57">
        <v>4</v>
      </c>
      <c r="F3338" s="106" t="s">
        <v>22</v>
      </c>
      <c r="G3338" s="107" t="s">
        <v>11740</v>
      </c>
      <c r="H3338" s="106" t="s">
        <v>11741</v>
      </c>
      <c r="I3338" s="108" t="s">
        <v>36</v>
      </c>
      <c r="J3338" s="108" t="s">
        <v>26</v>
      </c>
      <c r="K3338" s="106" t="s">
        <v>27</v>
      </c>
      <c r="L3338" s="106" t="s">
        <v>88</v>
      </c>
      <c r="M3338" s="106" t="s">
        <v>7622</v>
      </c>
      <c r="N3338" s="106" t="s">
        <v>49</v>
      </c>
      <c r="O3338" s="106" t="s">
        <v>49</v>
      </c>
      <c r="P3338" s="109">
        <v>42593.507638888892</v>
      </c>
      <c r="Q3338" s="106"/>
      <c r="R3338" s="109">
        <v>42660.804861111108</v>
      </c>
      <c r="S3338" s="109">
        <v>42654.57708333333</v>
      </c>
      <c r="T3338" s="106"/>
      <c r="U3338" s="124" t="s">
        <v>10423</v>
      </c>
      <c r="V3338" s="106"/>
      <c r="W3338" s="110">
        <v>42600</v>
      </c>
      <c r="X3338" s="106">
        <v>0</v>
      </c>
      <c r="Y3338" s="106">
        <v>2</v>
      </c>
      <c r="Z3338" s="111" t="s">
        <v>11742</v>
      </c>
      <c r="AA3338" s="106"/>
      <c r="AB3338" s="106"/>
      <c r="AC3338" s="106"/>
      <c r="AD3338" s="106"/>
      <c r="AE3338" s="106"/>
      <c r="AF3338" s="106"/>
      <c r="AG3338" s="106"/>
      <c r="AH3338" s="106" t="s">
        <v>11743</v>
      </c>
    </row>
    <row r="3339" spans="1:34" ht="15.75" customHeight="1" x14ac:dyDescent="0.2">
      <c r="A3339" s="106" t="s">
        <v>33</v>
      </c>
      <c r="B3339" s="106" t="s">
        <v>6035</v>
      </c>
      <c r="C3339" s="51">
        <f t="shared" si="88"/>
        <v>42</v>
      </c>
      <c r="D3339" s="57">
        <v>2016</v>
      </c>
      <c r="E3339" s="57">
        <v>4</v>
      </c>
      <c r="F3339" s="106" t="s">
        <v>22</v>
      </c>
      <c r="G3339" s="107" t="s">
        <v>11218</v>
      </c>
      <c r="H3339" s="106" t="s">
        <v>11744</v>
      </c>
      <c r="I3339" s="108" t="s">
        <v>36</v>
      </c>
      <c r="J3339" s="108" t="s">
        <v>26</v>
      </c>
      <c r="K3339" s="106" t="s">
        <v>27</v>
      </c>
      <c r="L3339" s="106" t="s">
        <v>88</v>
      </c>
      <c r="M3339" s="106" t="s">
        <v>116</v>
      </c>
      <c r="N3339" s="106" t="s">
        <v>8020</v>
      </c>
      <c r="O3339" s="106" t="s">
        <v>8020</v>
      </c>
      <c r="P3339" s="109">
        <v>42593.297222222223</v>
      </c>
      <c r="Q3339" s="109">
        <v>42738.952777777777</v>
      </c>
      <c r="R3339" s="109">
        <v>42738.952777777777</v>
      </c>
      <c r="S3339" s="109">
        <v>42657.417361111111</v>
      </c>
      <c r="T3339" s="106"/>
      <c r="U3339" s="124" t="s">
        <v>10423</v>
      </c>
      <c r="V3339" s="106"/>
      <c r="W3339" s="106"/>
      <c r="X3339" s="106">
        <v>0</v>
      </c>
      <c r="Y3339" s="106">
        <v>5</v>
      </c>
      <c r="Z3339" s="106" t="s">
        <v>11745</v>
      </c>
      <c r="AA3339" s="106"/>
      <c r="AB3339" s="106"/>
      <c r="AC3339" s="106"/>
      <c r="AD3339" s="106"/>
      <c r="AE3339" s="106"/>
      <c r="AF3339" s="106" t="s">
        <v>11746</v>
      </c>
      <c r="AG3339" s="106"/>
      <c r="AH3339" s="106" t="s">
        <v>11747</v>
      </c>
    </row>
    <row r="3340" spans="1:34" ht="15.75" customHeight="1" x14ac:dyDescent="0.2">
      <c r="A3340" s="106" t="s">
        <v>33</v>
      </c>
      <c r="B3340" s="106" t="s">
        <v>56</v>
      </c>
      <c r="C3340" s="51">
        <f t="shared" si="88"/>
        <v>47</v>
      </c>
      <c r="D3340" s="57">
        <v>2016</v>
      </c>
      <c r="E3340" s="57">
        <v>4</v>
      </c>
      <c r="F3340" s="106" t="s">
        <v>22</v>
      </c>
      <c r="G3340" s="107" t="s">
        <v>11748</v>
      </c>
      <c r="H3340" s="106" t="s">
        <v>11749</v>
      </c>
      <c r="I3340" s="108" t="s">
        <v>25</v>
      </c>
      <c r="J3340" s="108" t="s">
        <v>26</v>
      </c>
      <c r="K3340" s="106" t="s">
        <v>27</v>
      </c>
      <c r="L3340" s="106" t="s">
        <v>88</v>
      </c>
      <c r="M3340" s="106" t="s">
        <v>29</v>
      </c>
      <c r="N3340" s="106" t="s">
        <v>30</v>
      </c>
      <c r="O3340" s="106" t="s">
        <v>30</v>
      </c>
      <c r="P3340" s="109">
        <v>42592.512499999997</v>
      </c>
      <c r="Q3340" s="106"/>
      <c r="R3340" s="109">
        <v>42692.522222222222</v>
      </c>
      <c r="S3340" s="109">
        <v>42692.458333333336</v>
      </c>
      <c r="T3340" s="106"/>
      <c r="U3340" s="124" t="s">
        <v>10423</v>
      </c>
      <c r="V3340" s="106"/>
      <c r="W3340" s="110">
        <v>42620</v>
      </c>
      <c r="X3340" s="106">
        <v>0</v>
      </c>
      <c r="Y3340" s="106">
        <v>1</v>
      </c>
      <c r="Z3340" s="106"/>
      <c r="AA3340" s="106"/>
      <c r="AB3340" s="106"/>
      <c r="AC3340" s="106"/>
      <c r="AD3340" s="106"/>
      <c r="AE3340" s="106"/>
      <c r="AF3340" s="106"/>
      <c r="AG3340" s="106"/>
      <c r="AH3340" s="106"/>
    </row>
    <row r="3341" spans="1:34" ht="15.75" customHeight="1" x14ac:dyDescent="0.2">
      <c r="A3341" s="106" t="s">
        <v>71</v>
      </c>
      <c r="B3341" s="106" t="s">
        <v>56</v>
      </c>
      <c r="C3341" s="51">
        <f t="shared" si="88"/>
        <v>47</v>
      </c>
      <c r="D3341" s="57">
        <v>2016</v>
      </c>
      <c r="E3341" s="57">
        <v>4</v>
      </c>
      <c r="F3341" s="106" t="s">
        <v>22</v>
      </c>
      <c r="G3341" s="107" t="s">
        <v>11750</v>
      </c>
      <c r="H3341" s="106" t="s">
        <v>11751</v>
      </c>
      <c r="I3341" s="108" t="s">
        <v>25</v>
      </c>
      <c r="J3341" s="108" t="s">
        <v>26</v>
      </c>
      <c r="K3341" s="106" t="s">
        <v>27</v>
      </c>
      <c r="L3341" s="106" t="s">
        <v>88</v>
      </c>
      <c r="M3341" s="106" t="s">
        <v>29</v>
      </c>
      <c r="N3341" s="106" t="s">
        <v>30</v>
      </c>
      <c r="O3341" s="106" t="s">
        <v>30</v>
      </c>
      <c r="P3341" s="109">
        <v>42592.512499999997</v>
      </c>
      <c r="Q3341" s="106"/>
      <c r="R3341" s="109">
        <v>42692.46597222222</v>
      </c>
      <c r="S3341" s="109">
        <v>42692.46597222222</v>
      </c>
      <c r="T3341" s="106"/>
      <c r="U3341" s="124" t="s">
        <v>10423</v>
      </c>
      <c r="V3341" s="106"/>
      <c r="W3341" s="110">
        <v>42620</v>
      </c>
      <c r="X3341" s="106">
        <v>0</v>
      </c>
      <c r="Y3341" s="106">
        <v>1</v>
      </c>
      <c r="Z3341" s="106"/>
      <c r="AA3341" s="106"/>
      <c r="AB3341" s="106"/>
      <c r="AC3341" s="106"/>
      <c r="AD3341" s="106"/>
      <c r="AE3341" s="106"/>
      <c r="AF3341" s="106"/>
      <c r="AG3341" s="106"/>
      <c r="AH3341" s="106"/>
    </row>
    <row r="3342" spans="1:34" ht="15.75" customHeight="1" x14ac:dyDescent="0.2">
      <c r="A3342" s="106" t="s">
        <v>71</v>
      </c>
      <c r="B3342" s="106" t="s">
        <v>56</v>
      </c>
      <c r="C3342" s="51">
        <f t="shared" si="88"/>
        <v>47</v>
      </c>
      <c r="D3342" s="57">
        <v>2016</v>
      </c>
      <c r="E3342" s="57">
        <v>4</v>
      </c>
      <c r="F3342" s="106" t="s">
        <v>22</v>
      </c>
      <c r="G3342" s="107" t="s">
        <v>11752</v>
      </c>
      <c r="H3342" s="106" t="s">
        <v>11753</v>
      </c>
      <c r="I3342" s="108" t="s">
        <v>25</v>
      </c>
      <c r="J3342" s="108" t="s">
        <v>26</v>
      </c>
      <c r="K3342" s="106" t="s">
        <v>27</v>
      </c>
      <c r="L3342" s="106" t="s">
        <v>88</v>
      </c>
      <c r="M3342" s="106" t="s">
        <v>29</v>
      </c>
      <c r="N3342" s="106" t="s">
        <v>30</v>
      </c>
      <c r="O3342" s="106" t="s">
        <v>30</v>
      </c>
      <c r="P3342" s="109">
        <v>42592.512499999997</v>
      </c>
      <c r="Q3342" s="106"/>
      <c r="R3342" s="109">
        <v>42692.46597222222</v>
      </c>
      <c r="S3342" s="109">
        <v>42692.46597222222</v>
      </c>
      <c r="T3342" s="106"/>
      <c r="U3342" s="124" t="s">
        <v>10423</v>
      </c>
      <c r="V3342" s="106"/>
      <c r="W3342" s="110">
        <v>42620</v>
      </c>
      <c r="X3342" s="106">
        <v>0</v>
      </c>
      <c r="Y3342" s="106">
        <v>1</v>
      </c>
      <c r="Z3342" s="106"/>
      <c r="AA3342" s="106"/>
      <c r="AB3342" s="106"/>
      <c r="AC3342" s="106"/>
      <c r="AD3342" s="106"/>
      <c r="AE3342" s="106"/>
      <c r="AF3342" s="106"/>
      <c r="AG3342" s="106"/>
      <c r="AH3342" s="106"/>
    </row>
    <row r="3343" spans="1:34" ht="15.75" customHeight="1" x14ac:dyDescent="0.2">
      <c r="A3343" s="106" t="s">
        <v>71</v>
      </c>
      <c r="B3343" s="106" t="s">
        <v>56</v>
      </c>
      <c r="C3343" s="51">
        <f t="shared" si="88"/>
        <v>47</v>
      </c>
      <c r="D3343" s="57">
        <v>2016</v>
      </c>
      <c r="E3343" s="57">
        <v>4</v>
      </c>
      <c r="F3343" s="106" t="s">
        <v>22</v>
      </c>
      <c r="G3343" s="107" t="s">
        <v>11754</v>
      </c>
      <c r="H3343" s="106" t="s">
        <v>11755</v>
      </c>
      <c r="I3343" s="108" t="s">
        <v>25</v>
      </c>
      <c r="J3343" s="108" t="s">
        <v>26</v>
      </c>
      <c r="K3343" s="106" t="s">
        <v>27</v>
      </c>
      <c r="L3343" s="106" t="s">
        <v>88</v>
      </c>
      <c r="M3343" s="106" t="s">
        <v>29</v>
      </c>
      <c r="N3343" s="106" t="s">
        <v>30</v>
      </c>
      <c r="O3343" s="106" t="s">
        <v>30</v>
      </c>
      <c r="P3343" s="109">
        <v>42592.511805555558</v>
      </c>
      <c r="Q3343" s="106"/>
      <c r="R3343" s="109">
        <v>42692.46597222222</v>
      </c>
      <c r="S3343" s="109">
        <v>42692.46597222222</v>
      </c>
      <c r="T3343" s="106"/>
      <c r="U3343" s="124" t="s">
        <v>10423</v>
      </c>
      <c r="V3343" s="106"/>
      <c r="W3343" s="110">
        <v>42620</v>
      </c>
      <c r="X3343" s="106">
        <v>0</v>
      </c>
      <c r="Y3343" s="106">
        <v>1</v>
      </c>
      <c r="Z3343" s="106"/>
      <c r="AA3343" s="106"/>
      <c r="AB3343" s="106"/>
      <c r="AC3343" s="106"/>
      <c r="AD3343" s="106"/>
      <c r="AE3343" s="106"/>
      <c r="AF3343" s="106"/>
      <c r="AG3343" s="106"/>
      <c r="AH3343" s="106"/>
    </row>
    <row r="3344" spans="1:34" ht="15.75" customHeight="1" x14ac:dyDescent="0.2">
      <c r="A3344" s="106" t="s">
        <v>33</v>
      </c>
      <c r="B3344" s="106" t="s">
        <v>531</v>
      </c>
      <c r="C3344" s="51">
        <f t="shared" si="88"/>
        <v>44</v>
      </c>
      <c r="D3344" s="57">
        <v>2016</v>
      </c>
      <c r="E3344" s="57">
        <v>4</v>
      </c>
      <c r="F3344" s="106" t="s">
        <v>22</v>
      </c>
      <c r="G3344" s="107" t="s">
        <v>11756</v>
      </c>
      <c r="H3344" s="106" t="s">
        <v>11757</v>
      </c>
      <c r="I3344" s="108" t="s">
        <v>25</v>
      </c>
      <c r="J3344" s="108" t="s">
        <v>26</v>
      </c>
      <c r="K3344" s="106" t="s">
        <v>27</v>
      </c>
      <c r="L3344" s="106" t="s">
        <v>88</v>
      </c>
      <c r="M3344" s="106" t="s">
        <v>5045</v>
      </c>
      <c r="N3344" s="106" t="s">
        <v>74</v>
      </c>
      <c r="O3344" s="106" t="s">
        <v>74</v>
      </c>
      <c r="P3344" s="109">
        <v>42590.559027777781</v>
      </c>
      <c r="Q3344" s="109">
        <v>42738.956944444442</v>
      </c>
      <c r="R3344" s="109">
        <v>42738.956944444442</v>
      </c>
      <c r="S3344" s="109">
        <v>42670.570833333331</v>
      </c>
      <c r="T3344" s="106"/>
      <c r="U3344" s="124" t="s">
        <v>10423</v>
      </c>
      <c r="V3344" s="106"/>
      <c r="W3344" s="110">
        <v>42601</v>
      </c>
      <c r="X3344" s="106">
        <v>0</v>
      </c>
      <c r="Y3344" s="106">
        <v>2</v>
      </c>
      <c r="Z3344" s="106"/>
      <c r="AA3344" s="106"/>
      <c r="AB3344" s="106"/>
      <c r="AC3344" s="106"/>
      <c r="AD3344" s="106"/>
      <c r="AE3344" s="106"/>
      <c r="AF3344" s="106"/>
      <c r="AG3344" s="106"/>
      <c r="AH3344" s="106"/>
    </row>
    <row r="3345" spans="1:34" ht="15.75" customHeight="1" x14ac:dyDescent="0.2">
      <c r="A3345" s="106" t="s">
        <v>33</v>
      </c>
      <c r="B3345" s="106" t="s">
        <v>564</v>
      </c>
      <c r="C3345" s="51">
        <f t="shared" si="88"/>
        <v>50</v>
      </c>
      <c r="D3345" s="57">
        <v>2016</v>
      </c>
      <c r="E3345" s="57">
        <v>4</v>
      </c>
      <c r="F3345" s="106" t="s">
        <v>22</v>
      </c>
      <c r="G3345" s="107" t="s">
        <v>11758</v>
      </c>
      <c r="H3345" s="106" t="s">
        <v>11759</v>
      </c>
      <c r="I3345" s="108" t="s">
        <v>36</v>
      </c>
      <c r="J3345" s="108" t="s">
        <v>26</v>
      </c>
      <c r="K3345" s="106" t="s">
        <v>27</v>
      </c>
      <c r="L3345" s="106" t="s">
        <v>88</v>
      </c>
      <c r="M3345" s="106" t="s">
        <v>89</v>
      </c>
      <c r="N3345" s="106" t="s">
        <v>8020</v>
      </c>
      <c r="O3345" s="106" t="s">
        <v>8020</v>
      </c>
      <c r="P3345" s="109">
        <v>42590.302083333336</v>
      </c>
      <c r="Q3345" s="109">
        <v>42738.957638888889</v>
      </c>
      <c r="R3345" s="109">
        <v>42738.957638888889</v>
      </c>
      <c r="S3345" s="109">
        <v>42713.45416666667</v>
      </c>
      <c r="T3345" s="106"/>
      <c r="U3345" s="124" t="s">
        <v>10423</v>
      </c>
      <c r="V3345" s="106"/>
      <c r="W3345" s="106"/>
      <c r="X3345" s="106">
        <v>0</v>
      </c>
      <c r="Y3345" s="106">
        <v>3</v>
      </c>
      <c r="Z3345" s="111" t="s">
        <v>11760</v>
      </c>
      <c r="AA3345" s="106"/>
      <c r="AB3345" s="106"/>
      <c r="AC3345" s="106"/>
      <c r="AD3345" s="106"/>
      <c r="AE3345" s="106"/>
      <c r="AF3345" s="106" t="s">
        <v>9066</v>
      </c>
      <c r="AG3345" s="106"/>
      <c r="AH3345" s="106" t="s">
        <v>11761</v>
      </c>
    </row>
    <row r="3346" spans="1:34" ht="15.75" hidden="1" customHeight="1" x14ac:dyDescent="0.2">
      <c r="A3346" s="106" t="s">
        <v>219</v>
      </c>
      <c r="B3346" s="106" t="s">
        <v>32</v>
      </c>
      <c r="C3346" s="51">
        <f t="shared" si="88"/>
        <v>52</v>
      </c>
      <c r="D3346" s="57">
        <v>2016</v>
      </c>
      <c r="E3346" s="57">
        <v>4</v>
      </c>
      <c r="F3346" s="106" t="s">
        <v>22</v>
      </c>
      <c r="G3346" s="107" t="s">
        <v>11762</v>
      </c>
      <c r="H3346" s="106" t="s">
        <v>11763</v>
      </c>
      <c r="I3346" s="108" t="s">
        <v>1915</v>
      </c>
      <c r="J3346" s="108" t="s">
        <v>26</v>
      </c>
      <c r="K3346" s="106" t="s">
        <v>27</v>
      </c>
      <c r="L3346" s="106" t="s">
        <v>88</v>
      </c>
      <c r="M3346" s="106" t="s">
        <v>202</v>
      </c>
      <c r="N3346" s="106" t="s">
        <v>116</v>
      </c>
      <c r="O3346" s="106" t="s">
        <v>116</v>
      </c>
      <c r="P3346" s="109">
        <v>42585.378472222219</v>
      </c>
      <c r="Q3346" s="109">
        <v>42738.957638888889</v>
      </c>
      <c r="R3346" s="109">
        <v>42738.957638888889</v>
      </c>
      <c r="S3346" s="109">
        <v>42724.480555555558</v>
      </c>
      <c r="T3346" s="106"/>
      <c r="U3346" s="106" t="s">
        <v>54</v>
      </c>
      <c r="V3346" s="106"/>
      <c r="W3346" s="106"/>
      <c r="X3346" s="106">
        <v>0</v>
      </c>
      <c r="Y3346" s="106">
        <v>2</v>
      </c>
      <c r="Z3346" s="106"/>
      <c r="AA3346" s="106"/>
      <c r="AB3346" s="106"/>
      <c r="AC3346" s="106"/>
      <c r="AD3346" s="106"/>
      <c r="AE3346" s="106"/>
      <c r="AF3346" s="106"/>
      <c r="AG3346" s="106"/>
      <c r="AH3346" s="106"/>
    </row>
    <row r="3347" spans="1:34" ht="15.75" customHeight="1" x14ac:dyDescent="0.2">
      <c r="A3347" s="106" t="s">
        <v>33</v>
      </c>
      <c r="B3347" s="106" t="s">
        <v>2726</v>
      </c>
      <c r="C3347" s="51">
        <f t="shared" si="88"/>
        <v>52</v>
      </c>
      <c r="D3347" s="57">
        <v>2016</v>
      </c>
      <c r="E3347" s="57">
        <v>4</v>
      </c>
      <c r="F3347" s="106" t="s">
        <v>22</v>
      </c>
      <c r="G3347" s="107" t="s">
        <v>11764</v>
      </c>
      <c r="H3347" s="106" t="s">
        <v>11765</v>
      </c>
      <c r="I3347" s="108" t="s">
        <v>25</v>
      </c>
      <c r="J3347" s="108" t="s">
        <v>26</v>
      </c>
      <c r="K3347" s="106" t="s">
        <v>27</v>
      </c>
      <c r="L3347" s="106" t="s">
        <v>88</v>
      </c>
      <c r="M3347" s="106" t="s">
        <v>9171</v>
      </c>
      <c r="N3347" s="106" t="s">
        <v>30</v>
      </c>
      <c r="O3347" s="106" t="s">
        <v>30</v>
      </c>
      <c r="P3347" s="109">
        <v>42580.630555555559</v>
      </c>
      <c r="Q3347" s="106"/>
      <c r="R3347" s="109">
        <v>42731.652083333334</v>
      </c>
      <c r="S3347" s="109">
        <v>42725.440972222219</v>
      </c>
      <c r="T3347" s="106"/>
      <c r="U3347" s="124" t="s">
        <v>10423</v>
      </c>
      <c r="V3347" s="106"/>
      <c r="W3347" s="110">
        <v>42586</v>
      </c>
      <c r="X3347" s="106">
        <v>0</v>
      </c>
      <c r="Y3347" s="106">
        <v>2</v>
      </c>
      <c r="Z3347" s="106"/>
      <c r="AA3347" s="106"/>
      <c r="AB3347" s="106"/>
      <c r="AC3347" s="106"/>
      <c r="AD3347" s="106"/>
      <c r="AE3347" s="106"/>
      <c r="AF3347" s="106"/>
      <c r="AG3347" s="106"/>
      <c r="AH3347" s="106" t="s">
        <v>11766</v>
      </c>
    </row>
    <row r="3348" spans="1:34" ht="15.75" customHeight="1" x14ac:dyDescent="0.2">
      <c r="A3348" s="106" t="s">
        <v>33</v>
      </c>
      <c r="B3348" s="106" t="s">
        <v>3324</v>
      </c>
      <c r="C3348" s="51">
        <f t="shared" si="88"/>
        <v>44</v>
      </c>
      <c r="D3348" s="57">
        <v>2016</v>
      </c>
      <c r="E3348" s="57">
        <v>4</v>
      </c>
      <c r="F3348" s="106" t="s">
        <v>22</v>
      </c>
      <c r="G3348" s="107" t="s">
        <v>11767</v>
      </c>
      <c r="H3348" s="106" t="s">
        <v>11768</v>
      </c>
      <c r="I3348" s="108" t="s">
        <v>36</v>
      </c>
      <c r="J3348" s="108" t="s">
        <v>26</v>
      </c>
      <c r="K3348" s="106" t="s">
        <v>27</v>
      </c>
      <c r="L3348" s="106" t="s">
        <v>37</v>
      </c>
      <c r="M3348" s="106" t="s">
        <v>29</v>
      </c>
      <c r="N3348" s="106" t="s">
        <v>8982</v>
      </c>
      <c r="O3348" s="106" t="s">
        <v>8982</v>
      </c>
      <c r="P3348" s="109">
        <v>42580.27847222222</v>
      </c>
      <c r="Q3348" s="106"/>
      <c r="R3348" s="109">
        <v>42671.470138888886</v>
      </c>
      <c r="S3348" s="109">
        <v>42667.843055555553</v>
      </c>
      <c r="T3348" s="106"/>
      <c r="U3348" s="124" t="s">
        <v>10423</v>
      </c>
      <c r="V3348" s="106"/>
      <c r="W3348" s="110">
        <v>42629</v>
      </c>
      <c r="X3348" s="106">
        <v>0</v>
      </c>
      <c r="Y3348" s="106">
        <v>3</v>
      </c>
      <c r="Z3348" s="106" t="s">
        <v>11769</v>
      </c>
      <c r="AA3348" s="106"/>
      <c r="AB3348" s="106"/>
      <c r="AC3348" s="106"/>
      <c r="AD3348" s="106"/>
      <c r="AE3348" s="106"/>
      <c r="AF3348" s="106"/>
      <c r="AG3348" s="106"/>
      <c r="AH3348" s="106" t="s">
        <v>11770</v>
      </c>
    </row>
    <row r="3349" spans="1:34" ht="15.75" customHeight="1" x14ac:dyDescent="0.2">
      <c r="A3349" s="106" t="s">
        <v>33</v>
      </c>
      <c r="B3349" s="106" t="s">
        <v>564</v>
      </c>
      <c r="C3349" s="51">
        <f t="shared" si="88"/>
        <v>50</v>
      </c>
      <c r="D3349" s="57">
        <v>2016</v>
      </c>
      <c r="E3349" s="57">
        <v>4</v>
      </c>
      <c r="F3349" s="106" t="s">
        <v>22</v>
      </c>
      <c r="G3349" s="107" t="s">
        <v>11771</v>
      </c>
      <c r="H3349" s="106" t="s">
        <v>11772</v>
      </c>
      <c r="I3349" s="108" t="s">
        <v>36</v>
      </c>
      <c r="J3349" s="108" t="s">
        <v>26</v>
      </c>
      <c r="K3349" s="106" t="s">
        <v>27</v>
      </c>
      <c r="L3349" s="106" t="s">
        <v>88</v>
      </c>
      <c r="M3349" s="106" t="s">
        <v>89</v>
      </c>
      <c r="N3349" s="106" t="s">
        <v>8020</v>
      </c>
      <c r="O3349" s="106" t="s">
        <v>8020</v>
      </c>
      <c r="P3349" s="109">
        <v>42580.036805555559</v>
      </c>
      <c r="Q3349" s="109">
        <v>42738.958333333336</v>
      </c>
      <c r="R3349" s="109">
        <v>42738.958333333336</v>
      </c>
      <c r="S3349" s="109">
        <v>42711.521527777775</v>
      </c>
      <c r="T3349" s="106"/>
      <c r="U3349" s="124" t="s">
        <v>10423</v>
      </c>
      <c r="V3349" s="106"/>
      <c r="W3349" s="106"/>
      <c r="X3349" s="106">
        <v>0</v>
      </c>
      <c r="Y3349" s="106">
        <v>4</v>
      </c>
      <c r="Z3349" s="111" t="s">
        <v>11773</v>
      </c>
      <c r="AA3349" s="106"/>
      <c r="AB3349" s="106"/>
      <c r="AC3349" s="106"/>
      <c r="AD3349" s="106"/>
      <c r="AE3349" s="106"/>
      <c r="AF3349" s="106" t="s">
        <v>9066</v>
      </c>
      <c r="AG3349" s="106"/>
      <c r="AH3349" s="106" t="s">
        <v>11774</v>
      </c>
    </row>
    <row r="3350" spans="1:34" ht="15.75" customHeight="1" x14ac:dyDescent="0.2">
      <c r="A3350" s="106" t="s">
        <v>33</v>
      </c>
      <c r="B3350" s="106" t="s">
        <v>564</v>
      </c>
      <c r="C3350" s="51">
        <f t="shared" si="88"/>
        <v>50</v>
      </c>
      <c r="D3350" s="57">
        <v>2016</v>
      </c>
      <c r="E3350" s="57">
        <v>4</v>
      </c>
      <c r="F3350" s="106" t="s">
        <v>22</v>
      </c>
      <c r="G3350" s="107" t="s">
        <v>11775</v>
      </c>
      <c r="H3350" s="106" t="s">
        <v>11776</v>
      </c>
      <c r="I3350" s="108" t="s">
        <v>36</v>
      </c>
      <c r="J3350" s="108" t="s">
        <v>26</v>
      </c>
      <c r="K3350" s="106" t="s">
        <v>27</v>
      </c>
      <c r="L3350" s="106" t="s">
        <v>88</v>
      </c>
      <c r="M3350" s="106" t="s">
        <v>89</v>
      </c>
      <c r="N3350" s="106" t="s">
        <v>8982</v>
      </c>
      <c r="O3350" s="106" t="s">
        <v>8982</v>
      </c>
      <c r="P3350" s="109">
        <v>42579.303472222222</v>
      </c>
      <c r="Q3350" s="109">
        <v>42738.959027777775</v>
      </c>
      <c r="R3350" s="109">
        <v>42738.959027777775</v>
      </c>
      <c r="S3350" s="109">
        <v>42711.524305555555</v>
      </c>
      <c r="T3350" s="106"/>
      <c r="U3350" s="124" t="s">
        <v>10423</v>
      </c>
      <c r="V3350" s="106"/>
      <c r="W3350" s="106"/>
      <c r="X3350" s="106">
        <v>0</v>
      </c>
      <c r="Y3350" s="106">
        <v>3</v>
      </c>
      <c r="Z3350" s="111" t="s">
        <v>11777</v>
      </c>
      <c r="AA3350" s="106"/>
      <c r="AB3350" s="106"/>
      <c r="AC3350" s="106"/>
      <c r="AD3350" s="106"/>
      <c r="AE3350" s="106"/>
      <c r="AF3350" s="106"/>
      <c r="AG3350" s="106"/>
      <c r="AH3350" s="106" t="s">
        <v>11778</v>
      </c>
    </row>
    <row r="3351" spans="1:34" ht="15.75" customHeight="1" x14ac:dyDescent="0.2">
      <c r="A3351" s="106" t="s">
        <v>33</v>
      </c>
      <c r="B3351" s="106" t="s">
        <v>564</v>
      </c>
      <c r="C3351" s="51">
        <f t="shared" si="88"/>
        <v>50</v>
      </c>
      <c r="D3351" s="57">
        <v>2016</v>
      </c>
      <c r="E3351" s="57">
        <v>4</v>
      </c>
      <c r="F3351" s="106" t="s">
        <v>22</v>
      </c>
      <c r="G3351" s="107" t="s">
        <v>11779</v>
      </c>
      <c r="H3351" s="106" t="s">
        <v>11780</v>
      </c>
      <c r="I3351" s="108" t="s">
        <v>36</v>
      </c>
      <c r="J3351" s="108" t="s">
        <v>26</v>
      </c>
      <c r="K3351" s="106" t="s">
        <v>27</v>
      </c>
      <c r="L3351" s="106" t="s">
        <v>88</v>
      </c>
      <c r="M3351" s="106" t="s">
        <v>89</v>
      </c>
      <c r="N3351" s="106" t="s">
        <v>6504</v>
      </c>
      <c r="O3351" s="106" t="s">
        <v>6504</v>
      </c>
      <c r="P3351" s="109">
        <v>42579.299305555556</v>
      </c>
      <c r="Q3351" s="109">
        <v>42738.959027777775</v>
      </c>
      <c r="R3351" s="109">
        <v>42738.959027777775</v>
      </c>
      <c r="S3351" s="109">
        <v>42711.522916666669</v>
      </c>
      <c r="T3351" s="106"/>
      <c r="U3351" s="124" t="s">
        <v>10423</v>
      </c>
      <c r="V3351" s="106"/>
      <c r="W3351" s="106"/>
      <c r="X3351" s="106">
        <v>0</v>
      </c>
      <c r="Y3351" s="106">
        <v>3</v>
      </c>
      <c r="Z3351" s="111" t="s">
        <v>11781</v>
      </c>
      <c r="AA3351" s="106"/>
      <c r="AB3351" s="106"/>
      <c r="AC3351" s="106"/>
      <c r="AD3351" s="106"/>
      <c r="AE3351" s="106"/>
      <c r="AF3351" s="106"/>
      <c r="AG3351" s="106"/>
      <c r="AH3351" s="106" t="s">
        <v>11782</v>
      </c>
    </row>
    <row r="3352" spans="1:34" ht="15.75" hidden="1" customHeight="1" x14ac:dyDescent="0.2">
      <c r="A3352" s="106" t="s">
        <v>33</v>
      </c>
      <c r="B3352" s="106" t="s">
        <v>145</v>
      </c>
      <c r="C3352" s="51">
        <f t="shared" si="88"/>
        <v>41</v>
      </c>
      <c r="D3352" s="57">
        <v>2016</v>
      </c>
      <c r="E3352" s="57">
        <v>4</v>
      </c>
      <c r="F3352" s="106" t="s">
        <v>22</v>
      </c>
      <c r="G3352" s="107" t="s">
        <v>11783</v>
      </c>
      <c r="H3352" s="106" t="s">
        <v>11784</v>
      </c>
      <c r="I3352" s="108" t="s">
        <v>25</v>
      </c>
      <c r="J3352" s="108" t="s">
        <v>26</v>
      </c>
      <c r="K3352" s="106" t="s">
        <v>27</v>
      </c>
      <c r="L3352" s="106" t="s">
        <v>88</v>
      </c>
      <c r="M3352" s="106" t="s">
        <v>202</v>
      </c>
      <c r="N3352" s="106" t="s">
        <v>202</v>
      </c>
      <c r="O3352" s="106" t="s">
        <v>202</v>
      </c>
      <c r="P3352" s="109">
        <v>42576.522222222222</v>
      </c>
      <c r="Q3352" s="109">
        <v>42738.959722222222</v>
      </c>
      <c r="R3352" s="109">
        <v>42738.959722222222</v>
      </c>
      <c r="S3352" s="109">
        <v>42650.495833333334</v>
      </c>
      <c r="T3352" s="106"/>
      <c r="U3352" s="106" t="s">
        <v>54</v>
      </c>
      <c r="V3352" s="106"/>
      <c r="W3352" s="110">
        <v>42593</v>
      </c>
      <c r="X3352" s="106">
        <v>0</v>
      </c>
      <c r="Y3352" s="106">
        <v>5</v>
      </c>
      <c r="Z3352" s="106" t="s">
        <v>11785</v>
      </c>
      <c r="AA3352" s="106"/>
      <c r="AB3352" s="106"/>
      <c r="AC3352" s="106"/>
      <c r="AD3352" s="106"/>
      <c r="AE3352" s="106"/>
      <c r="AF3352" s="106"/>
      <c r="AG3352" s="106"/>
      <c r="AH3352" s="106" t="s">
        <v>11786</v>
      </c>
    </row>
    <row r="3353" spans="1:34" ht="15.75" hidden="1" customHeight="1" x14ac:dyDescent="0.2">
      <c r="A3353" s="106" t="s">
        <v>33</v>
      </c>
      <c r="B3353" s="106" t="s">
        <v>56</v>
      </c>
      <c r="C3353" s="51">
        <f t="shared" si="88"/>
        <v>52</v>
      </c>
      <c r="D3353" s="57">
        <v>2016</v>
      </c>
      <c r="E3353" s="57">
        <v>4</v>
      </c>
      <c r="F3353" s="106" t="s">
        <v>22</v>
      </c>
      <c r="G3353" s="107" t="s">
        <v>11787</v>
      </c>
      <c r="H3353" s="106" t="s">
        <v>11788</v>
      </c>
      <c r="I3353" s="108" t="s">
        <v>217</v>
      </c>
      <c r="J3353" s="108" t="s">
        <v>26</v>
      </c>
      <c r="K3353" s="106" t="s">
        <v>27</v>
      </c>
      <c r="L3353" s="106" t="s">
        <v>88</v>
      </c>
      <c r="M3353" s="106" t="s">
        <v>30</v>
      </c>
      <c r="N3353" s="106" t="s">
        <v>30</v>
      </c>
      <c r="O3353" s="106" t="s">
        <v>30</v>
      </c>
      <c r="P3353" s="109">
        <v>42572.570833333331</v>
      </c>
      <c r="Q3353" s="106"/>
      <c r="R3353" s="109">
        <v>42731.652083333334</v>
      </c>
      <c r="S3353" s="109">
        <v>42724.406944444447</v>
      </c>
      <c r="T3353" s="106"/>
      <c r="U3353" s="106" t="s">
        <v>54</v>
      </c>
      <c r="V3353" s="106"/>
      <c r="W3353" s="110">
        <v>42608</v>
      </c>
      <c r="X3353" s="106">
        <v>0</v>
      </c>
      <c r="Y3353" s="106">
        <v>7</v>
      </c>
      <c r="Z3353" s="106"/>
      <c r="AA3353" s="106"/>
      <c r="AB3353" s="106"/>
      <c r="AC3353" s="106"/>
      <c r="AD3353" s="106"/>
      <c r="AE3353" s="106" t="s">
        <v>11789</v>
      </c>
      <c r="AF3353" s="106"/>
      <c r="AG3353" s="106"/>
      <c r="AH3353" s="106" t="s">
        <v>11790</v>
      </c>
    </row>
    <row r="3354" spans="1:34" ht="15.75" customHeight="1" x14ac:dyDescent="0.2">
      <c r="A3354" s="106" t="s">
        <v>71</v>
      </c>
      <c r="B3354" s="106" t="s">
        <v>45</v>
      </c>
      <c r="C3354" s="51">
        <f t="shared" si="88"/>
        <v>41</v>
      </c>
      <c r="D3354" s="57">
        <v>2016</v>
      </c>
      <c r="E3354" s="57">
        <v>4</v>
      </c>
      <c r="F3354" s="106" t="s">
        <v>22</v>
      </c>
      <c r="G3354" s="107" t="s">
        <v>11791</v>
      </c>
      <c r="H3354" s="106" t="s">
        <v>11792</v>
      </c>
      <c r="I3354" s="108" t="s">
        <v>25</v>
      </c>
      <c r="J3354" s="108" t="s">
        <v>26</v>
      </c>
      <c r="K3354" s="106" t="s">
        <v>2703</v>
      </c>
      <c r="L3354" s="106" t="s">
        <v>37</v>
      </c>
      <c r="M3354" s="106" t="s">
        <v>116</v>
      </c>
      <c r="N3354" s="106" t="s">
        <v>4515</v>
      </c>
      <c r="O3354" s="106" t="s">
        <v>4515</v>
      </c>
      <c r="P3354" s="109">
        <v>42571.611805555556</v>
      </c>
      <c r="Q3354" s="109">
        <v>42738.96875</v>
      </c>
      <c r="R3354" s="109">
        <v>42738.96875</v>
      </c>
      <c r="S3354" s="109">
        <v>42649.411805555559</v>
      </c>
      <c r="T3354" s="106"/>
      <c r="U3354" s="124" t="s">
        <v>10423</v>
      </c>
      <c r="V3354" s="106"/>
      <c r="W3354" s="106"/>
      <c r="X3354" s="106">
        <v>0</v>
      </c>
      <c r="Y3354" s="106">
        <v>4</v>
      </c>
      <c r="Z3354" s="106"/>
      <c r="AA3354" s="106"/>
      <c r="AB3354" s="106"/>
      <c r="AC3354" s="106"/>
      <c r="AD3354" s="106"/>
      <c r="AE3354" s="106"/>
      <c r="AF3354" s="106"/>
      <c r="AG3354" s="106"/>
      <c r="AH3354" s="106" t="s">
        <v>11793</v>
      </c>
    </row>
    <row r="3355" spans="1:34" ht="15.75" customHeight="1" x14ac:dyDescent="0.2">
      <c r="A3355" s="106" t="s">
        <v>33</v>
      </c>
      <c r="B3355" s="106" t="s">
        <v>120</v>
      </c>
      <c r="C3355" s="51">
        <f t="shared" si="88"/>
        <v>42</v>
      </c>
      <c r="D3355" s="57">
        <v>2016</v>
      </c>
      <c r="E3355" s="57">
        <v>4</v>
      </c>
      <c r="F3355" s="106" t="s">
        <v>22</v>
      </c>
      <c r="G3355" s="107" t="s">
        <v>11794</v>
      </c>
      <c r="H3355" s="106" t="s">
        <v>11795</v>
      </c>
      <c r="I3355" s="108" t="s">
        <v>36</v>
      </c>
      <c r="J3355" s="108" t="s">
        <v>26</v>
      </c>
      <c r="K3355" s="106" t="s">
        <v>27</v>
      </c>
      <c r="L3355" s="106" t="s">
        <v>88</v>
      </c>
      <c r="M3355" s="106" t="s">
        <v>7622</v>
      </c>
      <c r="N3355" s="106" t="s">
        <v>6504</v>
      </c>
      <c r="O3355" s="106" t="s">
        <v>6504</v>
      </c>
      <c r="P3355" s="109">
        <v>42557.12777777778</v>
      </c>
      <c r="Q3355" s="109">
        <v>42738.970138888886</v>
      </c>
      <c r="R3355" s="109">
        <v>42738.970138888886</v>
      </c>
      <c r="S3355" s="109">
        <v>42656.384722222225</v>
      </c>
      <c r="T3355" s="106"/>
      <c r="U3355" s="124" t="s">
        <v>10423</v>
      </c>
      <c r="V3355" s="106"/>
      <c r="W3355" s="106"/>
      <c r="X3355" s="106">
        <v>0</v>
      </c>
      <c r="Y3355" s="106">
        <v>4</v>
      </c>
      <c r="Z3355" s="106" t="s">
        <v>11796</v>
      </c>
      <c r="AA3355" s="106"/>
      <c r="AB3355" s="106"/>
      <c r="AC3355" s="106"/>
      <c r="AD3355" s="106"/>
      <c r="AE3355" s="106"/>
      <c r="AF3355" s="106" t="s">
        <v>11797</v>
      </c>
      <c r="AG3355" s="106"/>
      <c r="AH3355" s="106" t="s">
        <v>11798</v>
      </c>
    </row>
    <row r="3356" spans="1:34" ht="15.75" customHeight="1" x14ac:dyDescent="0.2">
      <c r="A3356" s="106" t="s">
        <v>33</v>
      </c>
      <c r="B3356" s="106" t="s">
        <v>120</v>
      </c>
      <c r="C3356" s="51">
        <f t="shared" si="88"/>
        <v>43</v>
      </c>
      <c r="D3356" s="57">
        <v>2016</v>
      </c>
      <c r="E3356" s="57">
        <v>4</v>
      </c>
      <c r="F3356" s="106" t="s">
        <v>22</v>
      </c>
      <c r="G3356" s="107" t="s">
        <v>11799</v>
      </c>
      <c r="H3356" s="106" t="s">
        <v>11800</v>
      </c>
      <c r="I3356" s="108" t="s">
        <v>36</v>
      </c>
      <c r="J3356" s="108" t="s">
        <v>26</v>
      </c>
      <c r="K3356" s="106" t="s">
        <v>27</v>
      </c>
      <c r="L3356" s="106" t="s">
        <v>88</v>
      </c>
      <c r="M3356" s="106" t="s">
        <v>116</v>
      </c>
      <c r="N3356" s="106" t="s">
        <v>6504</v>
      </c>
      <c r="O3356" s="106" t="s">
        <v>6504</v>
      </c>
      <c r="P3356" s="109">
        <v>42557.124305555553</v>
      </c>
      <c r="Q3356" s="109">
        <v>42738.970138888886</v>
      </c>
      <c r="R3356" s="109">
        <v>42738.970138888886</v>
      </c>
      <c r="S3356" s="109">
        <v>42665.467361111114</v>
      </c>
      <c r="T3356" s="106"/>
      <c r="U3356" s="124" t="s">
        <v>10423</v>
      </c>
      <c r="V3356" s="106"/>
      <c r="W3356" s="106"/>
      <c r="X3356" s="106">
        <v>0</v>
      </c>
      <c r="Y3356" s="106">
        <v>3</v>
      </c>
      <c r="Z3356" s="106" t="s">
        <v>11801</v>
      </c>
      <c r="AA3356" s="106"/>
      <c r="AB3356" s="106"/>
      <c r="AC3356" s="106"/>
      <c r="AD3356" s="106"/>
      <c r="AE3356" s="106"/>
      <c r="AF3356" s="106" t="s">
        <v>11802</v>
      </c>
      <c r="AG3356" s="106"/>
      <c r="AH3356" s="106" t="s">
        <v>10082</v>
      </c>
    </row>
    <row r="3357" spans="1:34" ht="15.75" customHeight="1" x14ac:dyDescent="0.2">
      <c r="A3357" s="106" t="s">
        <v>33</v>
      </c>
      <c r="B3357" s="106" t="s">
        <v>56</v>
      </c>
      <c r="C3357" s="51">
        <f t="shared" si="88"/>
        <v>44</v>
      </c>
      <c r="D3357" s="57">
        <v>2016</v>
      </c>
      <c r="E3357" s="57">
        <v>4</v>
      </c>
      <c r="F3357" s="106" t="s">
        <v>22</v>
      </c>
      <c r="G3357" s="107" t="s">
        <v>11803</v>
      </c>
      <c r="H3357" s="106" t="s">
        <v>11804</v>
      </c>
      <c r="I3357" s="108" t="s">
        <v>217</v>
      </c>
      <c r="J3357" s="108" t="s">
        <v>26</v>
      </c>
      <c r="K3357" s="106" t="s">
        <v>27</v>
      </c>
      <c r="L3357" s="106" t="s">
        <v>88</v>
      </c>
      <c r="M3357" s="106" t="s">
        <v>30</v>
      </c>
      <c r="N3357" s="106" t="s">
        <v>30</v>
      </c>
      <c r="O3357" s="106" t="s">
        <v>30</v>
      </c>
      <c r="P3357" s="109">
        <v>42556.482638888891</v>
      </c>
      <c r="Q3357" s="106"/>
      <c r="R3357" s="109">
        <v>42671.543055555558</v>
      </c>
      <c r="S3357" s="109">
        <v>42671.538194444445</v>
      </c>
      <c r="T3357" s="106"/>
      <c r="U3357" s="124" t="s">
        <v>10423</v>
      </c>
      <c r="V3357" s="106"/>
      <c r="W3357" s="110">
        <v>42566</v>
      </c>
      <c r="X3357" s="106">
        <v>0</v>
      </c>
      <c r="Y3357" s="106">
        <v>1</v>
      </c>
      <c r="Z3357" s="106"/>
      <c r="AA3357" s="106"/>
      <c r="AB3357" s="106"/>
      <c r="AC3357" s="106"/>
      <c r="AD3357" s="106"/>
      <c r="AE3357" s="106" t="s">
        <v>11805</v>
      </c>
      <c r="AF3357" s="106"/>
      <c r="AG3357" s="106"/>
      <c r="AH3357" s="106" t="s">
        <v>11806</v>
      </c>
    </row>
    <row r="3358" spans="1:34" ht="15.75" customHeight="1" x14ac:dyDescent="0.2">
      <c r="A3358" s="106" t="s">
        <v>219</v>
      </c>
      <c r="B3358" s="106" t="s">
        <v>145</v>
      </c>
      <c r="C3358" s="51">
        <f t="shared" si="88"/>
        <v>47</v>
      </c>
      <c r="D3358" s="57">
        <v>2016</v>
      </c>
      <c r="E3358" s="57">
        <v>4</v>
      </c>
      <c r="F3358" s="106" t="s">
        <v>22</v>
      </c>
      <c r="G3358" s="107" t="s">
        <v>11807</v>
      </c>
      <c r="H3358" s="106" t="s">
        <v>11808</v>
      </c>
      <c r="I3358" s="108" t="s">
        <v>1915</v>
      </c>
      <c r="J3358" s="108" t="s">
        <v>26</v>
      </c>
      <c r="K3358" s="106" t="s">
        <v>27</v>
      </c>
      <c r="L3358" s="106" t="s">
        <v>88</v>
      </c>
      <c r="M3358" s="106" t="s">
        <v>30</v>
      </c>
      <c r="N3358" s="106" t="s">
        <v>30</v>
      </c>
      <c r="O3358" s="106" t="s">
        <v>30</v>
      </c>
      <c r="P3358" s="109">
        <v>42551.591666666667</v>
      </c>
      <c r="Q3358" s="109">
        <v>42738.970833333333</v>
      </c>
      <c r="R3358" s="109">
        <v>42738.970833333333</v>
      </c>
      <c r="S3358" s="109">
        <v>42692.466666666667</v>
      </c>
      <c r="T3358" s="106"/>
      <c r="U3358" s="124" t="s">
        <v>10423</v>
      </c>
      <c r="V3358" s="106"/>
      <c r="W3358" s="110">
        <v>42565</v>
      </c>
      <c r="X3358" s="106">
        <v>0</v>
      </c>
      <c r="Y3358" s="106">
        <v>1</v>
      </c>
      <c r="Z3358" s="106"/>
      <c r="AA3358" s="106"/>
      <c r="AB3358" s="106"/>
      <c r="AC3358" s="106"/>
      <c r="AD3358" s="106"/>
      <c r="AE3358" s="106"/>
      <c r="AF3358" s="106"/>
      <c r="AG3358" s="106"/>
      <c r="AH3358" s="106" t="s">
        <v>11809</v>
      </c>
    </row>
    <row r="3359" spans="1:34" ht="15.75" customHeight="1" x14ac:dyDescent="0.2">
      <c r="A3359" s="106" t="s">
        <v>33</v>
      </c>
      <c r="B3359" s="106" t="s">
        <v>6457</v>
      </c>
      <c r="C3359" s="51">
        <f t="shared" si="88"/>
        <v>46</v>
      </c>
      <c r="D3359" s="57">
        <v>2016</v>
      </c>
      <c r="E3359" s="57">
        <v>4</v>
      </c>
      <c r="F3359" s="106" t="s">
        <v>22</v>
      </c>
      <c r="G3359" s="107" t="s">
        <v>11810</v>
      </c>
      <c r="H3359" s="106" t="s">
        <v>11811</v>
      </c>
      <c r="I3359" s="108" t="s">
        <v>36</v>
      </c>
      <c r="J3359" s="108" t="s">
        <v>26</v>
      </c>
      <c r="K3359" s="106" t="s">
        <v>27</v>
      </c>
      <c r="L3359" s="106" t="s">
        <v>88</v>
      </c>
      <c r="M3359" s="106" t="s">
        <v>284</v>
      </c>
      <c r="N3359" s="106" t="s">
        <v>4712</v>
      </c>
      <c r="O3359" s="106" t="s">
        <v>4712</v>
      </c>
      <c r="P3359" s="109">
        <v>42549.179861111108</v>
      </c>
      <c r="Q3359" s="109">
        <v>42738.970833333333</v>
      </c>
      <c r="R3359" s="109">
        <v>42738.970833333333</v>
      </c>
      <c r="S3359" s="109">
        <v>42681.57916666667</v>
      </c>
      <c r="T3359" s="106"/>
      <c r="U3359" s="124" t="s">
        <v>10423</v>
      </c>
      <c r="V3359" s="106"/>
      <c r="W3359" s="106"/>
      <c r="X3359" s="106">
        <v>0</v>
      </c>
      <c r="Y3359" s="106">
        <v>8</v>
      </c>
      <c r="Z3359" s="106" t="s">
        <v>11812</v>
      </c>
      <c r="AA3359" s="106"/>
      <c r="AB3359" s="106"/>
      <c r="AC3359" s="106"/>
      <c r="AD3359" s="106"/>
      <c r="AE3359" s="106"/>
      <c r="AF3359" s="106"/>
      <c r="AG3359" s="106"/>
      <c r="AH3359" s="106" t="s">
        <v>11813</v>
      </c>
    </row>
    <row r="3360" spans="1:34" ht="15.75" customHeight="1" x14ac:dyDescent="0.2">
      <c r="A3360" s="106" t="s">
        <v>33</v>
      </c>
      <c r="B3360" s="106" t="s">
        <v>6457</v>
      </c>
      <c r="C3360" s="51">
        <f t="shared" si="88"/>
        <v>42</v>
      </c>
      <c r="D3360" s="57">
        <v>2016</v>
      </c>
      <c r="E3360" s="57">
        <v>4</v>
      </c>
      <c r="F3360" s="106" t="s">
        <v>22</v>
      </c>
      <c r="G3360" s="107" t="s">
        <v>11814</v>
      </c>
      <c r="H3360" s="106" t="s">
        <v>11815</v>
      </c>
      <c r="I3360" s="108" t="s">
        <v>36</v>
      </c>
      <c r="J3360" s="108" t="s">
        <v>26</v>
      </c>
      <c r="K3360" s="106" t="s">
        <v>27</v>
      </c>
      <c r="L3360" s="106" t="s">
        <v>88</v>
      </c>
      <c r="M3360" s="106" t="s">
        <v>116</v>
      </c>
      <c r="N3360" s="106" t="s">
        <v>116</v>
      </c>
      <c r="O3360" s="106" t="s">
        <v>116</v>
      </c>
      <c r="P3360" s="109">
        <v>42525.823611111111</v>
      </c>
      <c r="Q3360" s="109">
        <v>42738.970833333333</v>
      </c>
      <c r="R3360" s="109">
        <v>42738.970833333333</v>
      </c>
      <c r="S3360" s="109">
        <v>42656.302083333336</v>
      </c>
      <c r="T3360" s="106"/>
      <c r="U3360" s="124" t="s">
        <v>10423</v>
      </c>
      <c r="V3360" s="106"/>
      <c r="W3360" s="106"/>
      <c r="X3360" s="106">
        <v>0</v>
      </c>
      <c r="Y3360" s="106">
        <v>3</v>
      </c>
      <c r="Z3360" s="111" t="s">
        <v>11816</v>
      </c>
      <c r="AA3360" s="106"/>
      <c r="AB3360" s="106"/>
      <c r="AC3360" s="106"/>
      <c r="AD3360" s="106"/>
      <c r="AE3360" s="106"/>
      <c r="AF3360" s="106"/>
      <c r="AG3360" s="106"/>
      <c r="AH3360" s="106" t="s">
        <v>11817</v>
      </c>
    </row>
    <row r="3361" spans="1:34" ht="15.75" hidden="1" customHeight="1" x14ac:dyDescent="0.2">
      <c r="A3361" s="106" t="s">
        <v>71</v>
      </c>
      <c r="B3361" s="106" t="s">
        <v>56</v>
      </c>
      <c r="C3361" s="51">
        <f t="shared" si="88"/>
        <v>47</v>
      </c>
      <c r="D3361" s="57">
        <v>2016</v>
      </c>
      <c r="E3361" s="57">
        <v>4</v>
      </c>
      <c r="F3361" s="106" t="s">
        <v>22</v>
      </c>
      <c r="G3361" s="107" t="s">
        <v>11818</v>
      </c>
      <c r="H3361" s="106" t="s">
        <v>11819</v>
      </c>
      <c r="I3361" s="108" t="s">
        <v>217</v>
      </c>
      <c r="J3361" s="108" t="s">
        <v>26</v>
      </c>
      <c r="K3361" s="106" t="s">
        <v>27</v>
      </c>
      <c r="L3361" s="106" t="s">
        <v>88</v>
      </c>
      <c r="M3361" s="106" t="s">
        <v>717</v>
      </c>
      <c r="N3361" s="106" t="s">
        <v>30</v>
      </c>
      <c r="O3361" s="106" t="s">
        <v>30</v>
      </c>
      <c r="P3361" s="109">
        <v>42523.513888888891</v>
      </c>
      <c r="Q3361" s="106"/>
      <c r="R3361" s="109">
        <v>42692.46597222222</v>
      </c>
      <c r="S3361" s="109">
        <v>42692.46597222222</v>
      </c>
      <c r="T3361" s="106"/>
      <c r="U3361" s="106" t="s">
        <v>143</v>
      </c>
      <c r="V3361" s="106"/>
      <c r="W3361" s="110">
        <v>42544</v>
      </c>
      <c r="X3361" s="106">
        <v>0</v>
      </c>
      <c r="Y3361" s="106">
        <v>2</v>
      </c>
      <c r="Z3361" s="106"/>
      <c r="AA3361" s="106"/>
      <c r="AB3361" s="106"/>
      <c r="AC3361" s="106"/>
      <c r="AD3361" s="106"/>
      <c r="AE3361" s="106"/>
      <c r="AF3361" s="106"/>
      <c r="AG3361" s="106"/>
      <c r="AH3361" s="106" t="s">
        <v>11820</v>
      </c>
    </row>
    <row r="3362" spans="1:34" ht="15.75" customHeight="1" x14ac:dyDescent="0.2">
      <c r="A3362" s="106" t="s">
        <v>219</v>
      </c>
      <c r="B3362" s="106" t="s">
        <v>120</v>
      </c>
      <c r="C3362" s="51">
        <f t="shared" si="88"/>
        <v>45</v>
      </c>
      <c r="D3362" s="57">
        <v>2016</v>
      </c>
      <c r="E3362" s="57">
        <v>4</v>
      </c>
      <c r="F3362" s="106" t="s">
        <v>22</v>
      </c>
      <c r="G3362" s="107" t="s">
        <v>11821</v>
      </c>
      <c r="H3362" s="106" t="s">
        <v>11822</v>
      </c>
      <c r="I3362" s="108" t="s">
        <v>25</v>
      </c>
      <c r="J3362" s="108" t="s">
        <v>26</v>
      </c>
      <c r="K3362" s="106" t="s">
        <v>27</v>
      </c>
      <c r="L3362" s="106" t="s">
        <v>88</v>
      </c>
      <c r="M3362" s="106" t="s">
        <v>7622</v>
      </c>
      <c r="N3362" s="106" t="s">
        <v>202</v>
      </c>
      <c r="O3362" s="106" t="s">
        <v>202</v>
      </c>
      <c r="P3362" s="109">
        <v>42500.475694444445</v>
      </c>
      <c r="Q3362" s="109">
        <v>42738.97152777778</v>
      </c>
      <c r="R3362" s="109">
        <v>42738.97152777778</v>
      </c>
      <c r="S3362" s="109">
        <v>42676.84375</v>
      </c>
      <c r="T3362" s="106"/>
      <c r="U3362" s="124" t="s">
        <v>10423</v>
      </c>
      <c r="V3362" s="106"/>
      <c r="W3362" s="110">
        <v>42521</v>
      </c>
      <c r="X3362" s="106">
        <v>0</v>
      </c>
      <c r="Y3362" s="106">
        <v>7</v>
      </c>
      <c r="Z3362" s="106" t="s">
        <v>11823</v>
      </c>
      <c r="AA3362" s="106"/>
      <c r="AB3362" s="106"/>
      <c r="AC3362" s="106"/>
      <c r="AD3362" s="106"/>
      <c r="AE3362" s="106"/>
      <c r="AF3362" s="106" t="s">
        <v>11824</v>
      </c>
      <c r="AG3362" s="106"/>
      <c r="AH3362" s="106" t="s">
        <v>11825</v>
      </c>
    </row>
    <row r="3363" spans="1:34" ht="15.75" customHeight="1" x14ac:dyDescent="0.2">
      <c r="A3363" s="106" t="s">
        <v>33</v>
      </c>
      <c r="B3363" s="106" t="s">
        <v>99</v>
      </c>
      <c r="C3363" s="51">
        <f t="shared" si="88"/>
        <v>51</v>
      </c>
      <c r="D3363" s="57">
        <v>2016</v>
      </c>
      <c r="E3363" s="57">
        <v>4</v>
      </c>
      <c r="F3363" s="106" t="s">
        <v>22</v>
      </c>
      <c r="G3363" s="107" t="s">
        <v>8307</v>
      </c>
      <c r="H3363" s="106" t="s">
        <v>8308</v>
      </c>
      <c r="I3363" s="108" t="s">
        <v>25</v>
      </c>
      <c r="J3363" s="108" t="s">
        <v>26</v>
      </c>
      <c r="K3363" s="106" t="s">
        <v>27</v>
      </c>
      <c r="L3363" s="106" t="s">
        <v>37</v>
      </c>
      <c r="M3363" s="106" t="s">
        <v>29</v>
      </c>
      <c r="N3363" s="106" t="s">
        <v>2982</v>
      </c>
      <c r="O3363" s="106" t="s">
        <v>2982</v>
      </c>
      <c r="P3363" s="109">
        <v>42494.552777777775</v>
      </c>
      <c r="Q3363" s="106"/>
      <c r="R3363" s="109">
        <v>42723.680555555555</v>
      </c>
      <c r="S3363" s="109">
        <v>42717.6875</v>
      </c>
      <c r="T3363" s="106"/>
      <c r="U3363" s="124" t="s">
        <v>10423</v>
      </c>
      <c r="V3363" s="106"/>
      <c r="W3363" s="110">
        <v>42720</v>
      </c>
      <c r="X3363" s="106">
        <v>0</v>
      </c>
      <c r="Y3363" s="106">
        <v>5</v>
      </c>
      <c r="Z3363" s="106" t="s">
        <v>11826</v>
      </c>
      <c r="AA3363" s="106"/>
      <c r="AB3363" s="106"/>
      <c r="AC3363" s="106"/>
      <c r="AD3363" s="106"/>
      <c r="AE3363" s="106"/>
      <c r="AF3363" s="106"/>
      <c r="AG3363" s="106"/>
      <c r="AH3363" s="106" t="s">
        <v>8310</v>
      </c>
    </row>
    <row r="3364" spans="1:34" ht="15.75" customHeight="1" x14ac:dyDescent="0.2">
      <c r="A3364" s="106" t="s">
        <v>71</v>
      </c>
      <c r="B3364" s="106" t="s">
        <v>145</v>
      </c>
      <c r="C3364" s="51">
        <f t="shared" si="88"/>
        <v>45</v>
      </c>
      <c r="D3364" s="57">
        <v>2016</v>
      </c>
      <c r="E3364" s="57">
        <v>4</v>
      </c>
      <c r="F3364" s="106" t="s">
        <v>22</v>
      </c>
      <c r="G3364" s="107" t="s">
        <v>7638</v>
      </c>
      <c r="H3364" s="106" t="s">
        <v>7639</v>
      </c>
      <c r="I3364" s="108" t="s">
        <v>217</v>
      </c>
      <c r="J3364" s="108" t="s">
        <v>26</v>
      </c>
      <c r="K3364" s="106" t="s">
        <v>27</v>
      </c>
      <c r="L3364" s="106" t="s">
        <v>88</v>
      </c>
      <c r="M3364" s="106" t="s">
        <v>29</v>
      </c>
      <c r="N3364" s="106" t="s">
        <v>30</v>
      </c>
      <c r="O3364" s="106" t="s">
        <v>30</v>
      </c>
      <c r="P3364" s="109">
        <v>42479.469444444447</v>
      </c>
      <c r="Q3364" s="106"/>
      <c r="R3364" s="109">
        <v>42692.522222222222</v>
      </c>
      <c r="S3364" s="109">
        <v>42678.506249999999</v>
      </c>
      <c r="T3364" s="106"/>
      <c r="U3364" s="124" t="s">
        <v>10423</v>
      </c>
      <c r="V3364" s="106"/>
      <c r="W3364" s="106"/>
      <c r="X3364" s="106">
        <v>0</v>
      </c>
      <c r="Y3364" s="106">
        <v>4</v>
      </c>
      <c r="Z3364" s="111" t="s">
        <v>11827</v>
      </c>
      <c r="AA3364" s="106"/>
      <c r="AB3364" s="106"/>
      <c r="AC3364" s="106"/>
      <c r="AD3364" s="106"/>
      <c r="AE3364" s="106"/>
      <c r="AF3364" s="106"/>
      <c r="AG3364" s="106"/>
      <c r="AH3364" s="106" t="s">
        <v>7641</v>
      </c>
    </row>
    <row r="3365" spans="1:34" ht="15.75" customHeight="1" x14ac:dyDescent="0.2">
      <c r="A3365" s="106" t="s">
        <v>71</v>
      </c>
      <c r="B3365" s="106" t="s">
        <v>145</v>
      </c>
      <c r="C3365" s="51">
        <f t="shared" si="88"/>
        <v>41</v>
      </c>
      <c r="D3365" s="57">
        <v>2016</v>
      </c>
      <c r="E3365" s="57">
        <v>4</v>
      </c>
      <c r="F3365" s="106" t="s">
        <v>22</v>
      </c>
      <c r="G3365" s="107" t="s">
        <v>11828</v>
      </c>
      <c r="H3365" s="106" t="s">
        <v>11829</v>
      </c>
      <c r="I3365" s="108" t="s">
        <v>25</v>
      </c>
      <c r="J3365" s="108" t="s">
        <v>26</v>
      </c>
      <c r="K3365" s="106" t="s">
        <v>27</v>
      </c>
      <c r="L3365" s="106" t="s">
        <v>37</v>
      </c>
      <c r="M3365" s="106" t="s">
        <v>29</v>
      </c>
      <c r="N3365" s="106" t="s">
        <v>30</v>
      </c>
      <c r="O3365" s="106" t="s">
        <v>30</v>
      </c>
      <c r="P3365" s="109">
        <v>42445.572916666664</v>
      </c>
      <c r="Q3365" s="106"/>
      <c r="R3365" s="109">
        <v>42660.804861111108</v>
      </c>
      <c r="S3365" s="109">
        <v>42650.548611111109</v>
      </c>
      <c r="T3365" s="106"/>
      <c r="U3365" s="124" t="s">
        <v>10423</v>
      </c>
      <c r="V3365" s="106"/>
      <c r="W3365" s="110">
        <v>42634</v>
      </c>
      <c r="X3365" s="106">
        <v>0</v>
      </c>
      <c r="Y3365" s="106">
        <v>4</v>
      </c>
      <c r="Z3365" s="106" t="s">
        <v>11830</v>
      </c>
      <c r="AA3365" s="106"/>
      <c r="AB3365" s="106"/>
      <c r="AC3365" s="106"/>
      <c r="AD3365" s="106"/>
      <c r="AE3365" s="106"/>
      <c r="AF3365" s="106" t="s">
        <v>11831</v>
      </c>
      <c r="AG3365" s="106"/>
      <c r="AH3365" s="106" t="s">
        <v>11832</v>
      </c>
    </row>
    <row r="3366" spans="1:34" ht="15.75" customHeight="1" x14ac:dyDescent="0.2">
      <c r="A3366" s="106" t="s">
        <v>33</v>
      </c>
      <c r="B3366" s="106" t="s">
        <v>145</v>
      </c>
      <c r="C3366" s="51">
        <f t="shared" si="88"/>
        <v>49</v>
      </c>
      <c r="D3366" s="57">
        <v>2016</v>
      </c>
      <c r="E3366" s="57">
        <v>4</v>
      </c>
      <c r="F3366" s="106" t="s">
        <v>22</v>
      </c>
      <c r="G3366" s="107" t="s">
        <v>11833</v>
      </c>
      <c r="H3366" s="106" t="s">
        <v>11834</v>
      </c>
      <c r="I3366" s="108" t="s">
        <v>36</v>
      </c>
      <c r="J3366" s="108" t="s">
        <v>26</v>
      </c>
      <c r="K3366" s="106" t="s">
        <v>27</v>
      </c>
      <c r="L3366" s="106" t="s">
        <v>88</v>
      </c>
      <c r="M3366" s="106" t="s">
        <v>89</v>
      </c>
      <c r="N3366" s="106" t="s">
        <v>89</v>
      </c>
      <c r="O3366" s="106" t="s">
        <v>89</v>
      </c>
      <c r="P3366" s="109">
        <v>42430.624305555553</v>
      </c>
      <c r="Q3366" s="109">
        <v>42738.972222222219</v>
      </c>
      <c r="R3366" s="109">
        <v>42738.972222222219</v>
      </c>
      <c r="S3366" s="109">
        <v>42703.577777777777</v>
      </c>
      <c r="T3366" s="106"/>
      <c r="U3366" s="124" t="s">
        <v>10423</v>
      </c>
      <c r="V3366" s="106"/>
      <c r="W3366" s="106"/>
      <c r="X3366" s="106">
        <v>0</v>
      </c>
      <c r="Y3366" s="106">
        <v>1</v>
      </c>
      <c r="Z3366" s="106"/>
      <c r="AA3366" s="106"/>
      <c r="AB3366" s="106"/>
      <c r="AC3366" s="106"/>
      <c r="AD3366" s="106"/>
      <c r="AE3366" s="106"/>
      <c r="AF3366" s="106"/>
      <c r="AG3366" s="106"/>
      <c r="AH3366" s="106" t="s">
        <v>11835</v>
      </c>
    </row>
    <row r="3367" spans="1:34" ht="15.75" customHeight="1" x14ac:dyDescent="0.2">
      <c r="A3367" s="106" t="s">
        <v>71</v>
      </c>
      <c r="B3367" s="106" t="s">
        <v>32</v>
      </c>
      <c r="C3367" s="51">
        <f t="shared" si="88"/>
        <v>44</v>
      </c>
      <c r="D3367" s="57">
        <v>2016</v>
      </c>
      <c r="E3367" s="57">
        <v>4</v>
      </c>
      <c r="F3367" s="106" t="s">
        <v>22</v>
      </c>
      <c r="G3367" s="107" t="s">
        <v>11836</v>
      </c>
      <c r="H3367" s="106" t="s">
        <v>11837</v>
      </c>
      <c r="I3367" s="108" t="s">
        <v>25</v>
      </c>
      <c r="J3367" s="108" t="s">
        <v>26</v>
      </c>
      <c r="K3367" s="106" t="s">
        <v>27</v>
      </c>
      <c r="L3367" s="106" t="s">
        <v>88</v>
      </c>
      <c r="M3367" s="106" t="s">
        <v>30</v>
      </c>
      <c r="N3367" s="106" t="s">
        <v>30</v>
      </c>
      <c r="O3367" s="106" t="s">
        <v>30</v>
      </c>
      <c r="P3367" s="109">
        <v>42429.580555555556</v>
      </c>
      <c r="Q3367" s="106"/>
      <c r="R3367" s="109">
        <v>42671.536805555559</v>
      </c>
      <c r="S3367" s="109">
        <v>42671.481249999997</v>
      </c>
      <c r="T3367" s="106"/>
      <c r="U3367" s="124" t="s">
        <v>10423</v>
      </c>
      <c r="V3367" s="106"/>
      <c r="W3367" s="110">
        <v>42562</v>
      </c>
      <c r="X3367" s="106">
        <v>0</v>
      </c>
      <c r="Y3367" s="106">
        <v>1</v>
      </c>
      <c r="Z3367" s="106" t="s">
        <v>11838</v>
      </c>
      <c r="AA3367" s="106"/>
      <c r="AB3367" s="106"/>
      <c r="AC3367" s="106"/>
      <c r="AD3367" s="106"/>
      <c r="AE3367" s="106" t="s">
        <v>11839</v>
      </c>
      <c r="AF3367" s="106"/>
      <c r="AG3367" s="106"/>
      <c r="AH3367" s="106" t="s">
        <v>11840</v>
      </c>
    </row>
    <row r="3368" spans="1:34" ht="15.75" hidden="1" customHeight="1" x14ac:dyDescent="0.2">
      <c r="A3368" s="106" t="s">
        <v>33</v>
      </c>
      <c r="B3368" s="106" t="s">
        <v>56</v>
      </c>
      <c r="C3368" s="51">
        <f t="shared" si="88"/>
        <v>41</v>
      </c>
      <c r="D3368" s="57">
        <v>2016</v>
      </c>
      <c r="E3368" s="57">
        <v>4</v>
      </c>
      <c r="F3368" s="106" t="s">
        <v>22</v>
      </c>
      <c r="G3368" s="107" t="s">
        <v>5625</v>
      </c>
      <c r="H3368" s="106" t="s">
        <v>5626</v>
      </c>
      <c r="I3368" s="108" t="s">
        <v>25</v>
      </c>
      <c r="J3368" s="108" t="s">
        <v>26</v>
      </c>
      <c r="K3368" s="106" t="s">
        <v>27</v>
      </c>
      <c r="L3368" s="106" t="s">
        <v>88</v>
      </c>
      <c r="M3368" s="106" t="s">
        <v>30</v>
      </c>
      <c r="N3368" s="106" t="s">
        <v>30</v>
      </c>
      <c r="O3368" s="106" t="s">
        <v>30</v>
      </c>
      <c r="P3368" s="109">
        <v>42276.351388888892</v>
      </c>
      <c r="Q3368" s="106"/>
      <c r="R3368" s="109">
        <v>42660.804861111108</v>
      </c>
      <c r="S3368" s="109">
        <v>42650.493055555555</v>
      </c>
      <c r="T3368" s="106"/>
      <c r="U3368" s="106" t="s">
        <v>54</v>
      </c>
      <c r="V3368" s="106"/>
      <c r="W3368" s="110">
        <v>42277</v>
      </c>
      <c r="X3368" s="106">
        <v>0</v>
      </c>
      <c r="Y3368" s="106">
        <v>1</v>
      </c>
      <c r="Z3368" s="106"/>
      <c r="AA3368" s="106"/>
      <c r="AB3368" s="106"/>
      <c r="AC3368" s="106"/>
      <c r="AD3368" s="106"/>
      <c r="AE3368" s="106" t="s">
        <v>5627</v>
      </c>
      <c r="AF3368" s="106"/>
      <c r="AG3368" s="106"/>
      <c r="AH3368" s="106" t="s">
        <v>5628</v>
      </c>
    </row>
    <row r="3369" spans="1:34" ht="15.75" hidden="1" customHeight="1" x14ac:dyDescent="0.2">
      <c r="A3369" s="106" t="s">
        <v>71</v>
      </c>
      <c r="B3369" s="106" t="s">
        <v>41</v>
      </c>
      <c r="C3369" s="51">
        <f t="shared" si="88"/>
        <v>50</v>
      </c>
      <c r="D3369" s="57">
        <v>2016</v>
      </c>
      <c r="E3369" s="57">
        <v>4</v>
      </c>
      <c r="F3369" s="106" t="s">
        <v>22</v>
      </c>
      <c r="G3369" s="107" t="s">
        <v>7022</v>
      </c>
      <c r="H3369" s="106" t="s">
        <v>7023</v>
      </c>
      <c r="I3369" s="108" t="s">
        <v>25</v>
      </c>
      <c r="J3369" s="108" t="s">
        <v>26</v>
      </c>
      <c r="K3369" s="106" t="s">
        <v>27</v>
      </c>
      <c r="L3369" s="106" t="s">
        <v>88</v>
      </c>
      <c r="M3369" s="106" t="s">
        <v>9289</v>
      </c>
      <c r="N3369" s="106" t="s">
        <v>2982</v>
      </c>
      <c r="O3369" s="106" t="s">
        <v>2982</v>
      </c>
      <c r="P3369" s="109">
        <v>42248.463194444441</v>
      </c>
      <c r="Q3369" s="106"/>
      <c r="R3369" s="109">
        <v>42713.429861111108</v>
      </c>
      <c r="S3369" s="109">
        <v>42713.386111111111</v>
      </c>
      <c r="T3369" s="106"/>
      <c r="U3369" s="106" t="s">
        <v>39</v>
      </c>
      <c r="V3369" s="106"/>
      <c r="W3369" s="110">
        <v>42671</v>
      </c>
      <c r="X3369" s="106">
        <v>0</v>
      </c>
      <c r="Y3369" s="106">
        <v>4</v>
      </c>
      <c r="Z3369" s="106"/>
      <c r="AA3369" s="106"/>
      <c r="AB3369" s="106"/>
      <c r="AC3369" s="106"/>
      <c r="AD3369" s="106"/>
      <c r="AE3369" s="106"/>
      <c r="AF3369" s="106"/>
      <c r="AG3369" s="106"/>
      <c r="AH3369" s="106" t="s">
        <v>7024</v>
      </c>
    </row>
    <row r="3370" spans="1:34" ht="15.75" hidden="1" customHeight="1" x14ac:dyDescent="0.2">
      <c r="A3370" s="106" t="s">
        <v>71</v>
      </c>
      <c r="B3370" s="106" t="s">
        <v>41</v>
      </c>
      <c r="C3370" s="51">
        <f t="shared" si="88"/>
        <v>52</v>
      </c>
      <c r="D3370" s="57">
        <v>2016</v>
      </c>
      <c r="E3370" s="57">
        <v>4</v>
      </c>
      <c r="F3370" s="106" t="s">
        <v>22</v>
      </c>
      <c r="G3370" s="107" t="s">
        <v>10631</v>
      </c>
      <c r="H3370" s="106" t="s">
        <v>11841</v>
      </c>
      <c r="I3370" s="108" t="s">
        <v>217</v>
      </c>
      <c r="J3370" s="108" t="s">
        <v>26</v>
      </c>
      <c r="K3370" s="106" t="s">
        <v>27</v>
      </c>
      <c r="L3370" s="106" t="s">
        <v>37</v>
      </c>
      <c r="M3370" s="106" t="s">
        <v>116</v>
      </c>
      <c r="N3370" s="106" t="s">
        <v>30</v>
      </c>
      <c r="O3370" s="106" t="s">
        <v>30</v>
      </c>
      <c r="P3370" s="109">
        <v>42062.506944444445</v>
      </c>
      <c r="Q3370" s="106"/>
      <c r="R3370" s="109">
        <v>42723.680555555555</v>
      </c>
      <c r="S3370" s="109">
        <v>42723.495138888888</v>
      </c>
      <c r="T3370" s="106"/>
      <c r="U3370" s="106" t="s">
        <v>39</v>
      </c>
      <c r="V3370" s="106"/>
      <c r="W3370" s="110">
        <v>42646</v>
      </c>
      <c r="X3370" s="106">
        <v>0</v>
      </c>
      <c r="Y3370" s="106">
        <v>7</v>
      </c>
      <c r="Z3370" s="106"/>
      <c r="AA3370" s="106"/>
      <c r="AB3370" s="106"/>
      <c r="AC3370" s="106"/>
      <c r="AD3370" s="106"/>
      <c r="AE3370" s="106" t="s">
        <v>11842</v>
      </c>
      <c r="AF3370" s="106" t="s">
        <v>11843</v>
      </c>
      <c r="AG3370" s="106"/>
      <c r="AH3370" s="106" t="s">
        <v>11844</v>
      </c>
    </row>
    <row r="3371" spans="1:34" ht="15.75" customHeight="1" x14ac:dyDescent="0.2">
      <c r="A3371" s="106" t="s">
        <v>71</v>
      </c>
      <c r="B3371" s="106" t="s">
        <v>145</v>
      </c>
      <c r="C3371" s="51">
        <f t="shared" si="88"/>
        <v>51</v>
      </c>
      <c r="D3371" s="57">
        <v>2016</v>
      </c>
      <c r="E3371" s="57">
        <v>4</v>
      </c>
      <c r="F3371" s="106" t="s">
        <v>7270</v>
      </c>
      <c r="G3371" s="107" t="s">
        <v>11845</v>
      </c>
      <c r="H3371" s="106" t="s">
        <v>11846</v>
      </c>
      <c r="I3371" s="108" t="s">
        <v>36</v>
      </c>
      <c r="J3371" s="108" t="s">
        <v>26</v>
      </c>
      <c r="K3371" s="106" t="s">
        <v>27</v>
      </c>
      <c r="L3371" s="106" t="s">
        <v>88</v>
      </c>
      <c r="M3371" s="106" t="s">
        <v>7622</v>
      </c>
      <c r="N3371" s="106" t="s">
        <v>116</v>
      </c>
      <c r="O3371" s="106" t="s">
        <v>116</v>
      </c>
      <c r="P3371" s="109">
        <v>42720.268055555556</v>
      </c>
      <c r="Q3371" s="109">
        <v>42738.972916666666</v>
      </c>
      <c r="R3371" s="109">
        <v>42738.972916666666</v>
      </c>
      <c r="S3371" s="109">
        <v>42720.355555555558</v>
      </c>
      <c r="T3371" s="106"/>
      <c r="U3371" s="124" t="s">
        <v>10423</v>
      </c>
      <c r="V3371" s="106"/>
      <c r="W3371" s="106"/>
      <c r="X3371" s="106">
        <v>0</v>
      </c>
      <c r="Y3371" s="106">
        <v>1</v>
      </c>
      <c r="Z3371" s="106"/>
      <c r="AA3371" s="106"/>
      <c r="AB3371" s="106"/>
      <c r="AC3371" s="106"/>
      <c r="AD3371" s="106"/>
      <c r="AE3371" s="106"/>
      <c r="AF3371" s="106"/>
      <c r="AG3371" s="106"/>
      <c r="AH3371" s="106" t="s">
        <v>11847</v>
      </c>
    </row>
    <row r="3372" spans="1:34" ht="15.75" customHeight="1" x14ac:dyDescent="0.2">
      <c r="A3372" s="106" t="s">
        <v>71</v>
      </c>
      <c r="B3372" s="106" t="s">
        <v>145</v>
      </c>
      <c r="C3372" s="51">
        <f t="shared" si="88"/>
        <v>51</v>
      </c>
      <c r="D3372" s="57">
        <v>2016</v>
      </c>
      <c r="E3372" s="57">
        <v>4</v>
      </c>
      <c r="F3372" s="106" t="s">
        <v>7270</v>
      </c>
      <c r="G3372" s="107" t="s">
        <v>11848</v>
      </c>
      <c r="H3372" s="106" t="s">
        <v>11849</v>
      </c>
      <c r="I3372" s="108" t="s">
        <v>36</v>
      </c>
      <c r="J3372" s="108" t="s">
        <v>26</v>
      </c>
      <c r="K3372" s="106" t="s">
        <v>27</v>
      </c>
      <c r="L3372" s="106" t="s">
        <v>88</v>
      </c>
      <c r="M3372" s="106" t="s">
        <v>7622</v>
      </c>
      <c r="N3372" s="106" t="s">
        <v>116</v>
      </c>
      <c r="O3372" s="106" t="s">
        <v>116</v>
      </c>
      <c r="P3372" s="109">
        <v>42720.267361111109</v>
      </c>
      <c r="Q3372" s="106"/>
      <c r="R3372" s="109">
        <v>42738.998611111114</v>
      </c>
      <c r="S3372" s="109">
        <v>42720.355555555558</v>
      </c>
      <c r="T3372" s="106"/>
      <c r="U3372" s="124" t="s">
        <v>10423</v>
      </c>
      <c r="V3372" s="106"/>
      <c r="W3372" s="106"/>
      <c r="X3372" s="106">
        <v>0</v>
      </c>
      <c r="Y3372" s="106">
        <v>1</v>
      </c>
      <c r="Z3372" s="106"/>
      <c r="AA3372" s="106"/>
      <c r="AB3372" s="106"/>
      <c r="AC3372" s="106"/>
      <c r="AD3372" s="106"/>
      <c r="AE3372" s="106"/>
      <c r="AF3372" s="106"/>
      <c r="AG3372" s="106"/>
      <c r="AH3372" s="106" t="s">
        <v>11850</v>
      </c>
    </row>
    <row r="3373" spans="1:34" ht="15.75" customHeight="1" x14ac:dyDescent="0.2">
      <c r="A3373" s="106" t="s">
        <v>71</v>
      </c>
      <c r="B3373" s="106" t="s">
        <v>145</v>
      </c>
      <c r="C3373" s="51">
        <f t="shared" si="88"/>
        <v>51</v>
      </c>
      <c r="D3373" s="57">
        <v>2016</v>
      </c>
      <c r="E3373" s="57">
        <v>4</v>
      </c>
      <c r="F3373" s="106" t="s">
        <v>7270</v>
      </c>
      <c r="G3373" s="107" t="s">
        <v>11851</v>
      </c>
      <c r="H3373" s="106" t="s">
        <v>11852</v>
      </c>
      <c r="I3373" s="108" t="s">
        <v>36</v>
      </c>
      <c r="J3373" s="108" t="s">
        <v>26</v>
      </c>
      <c r="K3373" s="106" t="s">
        <v>27</v>
      </c>
      <c r="L3373" s="106" t="s">
        <v>88</v>
      </c>
      <c r="M3373" s="106" t="s">
        <v>7622</v>
      </c>
      <c r="N3373" s="106" t="s">
        <v>116</v>
      </c>
      <c r="O3373" s="106" t="s">
        <v>116</v>
      </c>
      <c r="P3373" s="109">
        <v>42720.265972222223</v>
      </c>
      <c r="Q3373" s="106"/>
      <c r="R3373" s="109">
        <v>42738.998611111114</v>
      </c>
      <c r="S3373" s="109">
        <v>42720.355555555558</v>
      </c>
      <c r="T3373" s="106"/>
      <c r="U3373" s="124" t="s">
        <v>10423</v>
      </c>
      <c r="V3373" s="106"/>
      <c r="W3373" s="106"/>
      <c r="X3373" s="106">
        <v>0</v>
      </c>
      <c r="Y3373" s="106">
        <v>1</v>
      </c>
      <c r="Z3373" s="106"/>
      <c r="AA3373" s="106"/>
      <c r="AB3373" s="106"/>
      <c r="AC3373" s="106"/>
      <c r="AD3373" s="106"/>
      <c r="AE3373" s="106"/>
      <c r="AF3373" s="106"/>
      <c r="AG3373" s="106"/>
      <c r="AH3373" s="106" t="s">
        <v>11853</v>
      </c>
    </row>
    <row r="3374" spans="1:34" ht="15.75" customHeight="1" x14ac:dyDescent="0.2">
      <c r="A3374" s="106" t="s">
        <v>33</v>
      </c>
      <c r="B3374" s="106" t="s">
        <v>145</v>
      </c>
      <c r="C3374" s="51">
        <f t="shared" si="88"/>
        <v>51</v>
      </c>
      <c r="D3374" s="57">
        <v>2016</v>
      </c>
      <c r="E3374" s="57">
        <v>4</v>
      </c>
      <c r="F3374" s="106" t="s">
        <v>7270</v>
      </c>
      <c r="G3374" s="107" t="s">
        <v>11854</v>
      </c>
      <c r="H3374" s="106" t="s">
        <v>11855</v>
      </c>
      <c r="I3374" s="108" t="s">
        <v>36</v>
      </c>
      <c r="J3374" s="108" t="s">
        <v>26</v>
      </c>
      <c r="K3374" s="106" t="s">
        <v>2703</v>
      </c>
      <c r="L3374" s="106" t="s">
        <v>88</v>
      </c>
      <c r="M3374" s="106" t="s">
        <v>29</v>
      </c>
      <c r="N3374" s="106" t="s">
        <v>10380</v>
      </c>
      <c r="O3374" s="106" t="s">
        <v>10380</v>
      </c>
      <c r="P3374" s="109">
        <v>42717.55</v>
      </c>
      <c r="Q3374" s="106"/>
      <c r="R3374" s="109">
        <v>42738.998611111114</v>
      </c>
      <c r="S3374" s="109">
        <v>42717.836111111108</v>
      </c>
      <c r="T3374" s="106"/>
      <c r="U3374" s="124" t="s">
        <v>10423</v>
      </c>
      <c r="V3374" s="106"/>
      <c r="W3374" s="110">
        <v>42719</v>
      </c>
      <c r="X3374" s="106">
        <v>0</v>
      </c>
      <c r="Y3374" s="106">
        <v>1</v>
      </c>
      <c r="Z3374" s="111" t="s">
        <v>11856</v>
      </c>
      <c r="AA3374" s="106"/>
      <c r="AB3374" s="106"/>
      <c r="AC3374" s="106"/>
      <c r="AD3374" s="106"/>
      <c r="AE3374" s="106"/>
      <c r="AF3374" s="106"/>
      <c r="AG3374" s="106"/>
      <c r="AH3374" s="106" t="s">
        <v>11857</v>
      </c>
    </row>
    <row r="3375" spans="1:34" ht="15.75" customHeight="1" x14ac:dyDescent="0.2">
      <c r="A3375" s="106" t="s">
        <v>33</v>
      </c>
      <c r="B3375" s="106" t="s">
        <v>145</v>
      </c>
      <c r="C3375" s="51">
        <f t="shared" si="88"/>
        <v>46</v>
      </c>
      <c r="D3375" s="57">
        <v>2016</v>
      </c>
      <c r="E3375" s="57">
        <v>4</v>
      </c>
      <c r="F3375" s="106" t="s">
        <v>7270</v>
      </c>
      <c r="G3375" s="107" t="s">
        <v>11858</v>
      </c>
      <c r="H3375" s="106" t="s">
        <v>11859</v>
      </c>
      <c r="I3375" s="108" t="s">
        <v>36</v>
      </c>
      <c r="J3375" s="108" t="s">
        <v>26</v>
      </c>
      <c r="K3375" s="106" t="s">
        <v>27</v>
      </c>
      <c r="L3375" s="106" t="s">
        <v>88</v>
      </c>
      <c r="M3375" s="106" t="s">
        <v>7622</v>
      </c>
      <c r="N3375" s="106" t="s">
        <v>116</v>
      </c>
      <c r="O3375" s="106" t="s">
        <v>116</v>
      </c>
      <c r="P3375" s="109">
        <v>42679.464583333334</v>
      </c>
      <c r="Q3375" s="106"/>
      <c r="R3375" s="109">
        <v>42738.998611111114</v>
      </c>
      <c r="S3375" s="109">
        <v>42683.875</v>
      </c>
      <c r="T3375" s="106"/>
      <c r="U3375" s="124" t="s">
        <v>10423</v>
      </c>
      <c r="V3375" s="106"/>
      <c r="W3375" s="106"/>
      <c r="X3375" s="106">
        <v>0</v>
      </c>
      <c r="Y3375" s="106">
        <v>1</v>
      </c>
      <c r="Z3375" s="106"/>
      <c r="AA3375" s="106"/>
      <c r="AB3375" s="106"/>
      <c r="AC3375" s="106"/>
      <c r="AD3375" s="106"/>
      <c r="AE3375" s="106"/>
      <c r="AF3375" s="106" t="s">
        <v>11860</v>
      </c>
      <c r="AG3375" s="106"/>
      <c r="AH3375" s="106" t="s">
        <v>11861</v>
      </c>
    </row>
    <row r="3376" spans="1:34" ht="15.75" customHeight="1" x14ac:dyDescent="0.2">
      <c r="A3376" s="106" t="s">
        <v>33</v>
      </c>
      <c r="B3376" s="106" t="s">
        <v>145</v>
      </c>
      <c r="C3376" s="51">
        <f t="shared" si="88"/>
        <v>41</v>
      </c>
      <c r="D3376" s="57">
        <v>2016</v>
      </c>
      <c r="E3376" s="57">
        <v>4</v>
      </c>
      <c r="F3376" s="106" t="s">
        <v>7270</v>
      </c>
      <c r="G3376" s="107" t="s">
        <v>11862</v>
      </c>
      <c r="H3376" s="106" t="s">
        <v>11863</v>
      </c>
      <c r="I3376" s="108" t="s">
        <v>36</v>
      </c>
      <c r="J3376" s="108" t="s">
        <v>26</v>
      </c>
      <c r="K3376" s="106" t="s">
        <v>27</v>
      </c>
      <c r="L3376" s="106" t="s">
        <v>88</v>
      </c>
      <c r="M3376" s="106" t="s">
        <v>29</v>
      </c>
      <c r="N3376" s="106" t="s">
        <v>30</v>
      </c>
      <c r="O3376" s="106" t="s">
        <v>30</v>
      </c>
      <c r="P3376" s="109">
        <v>42646.620138888888</v>
      </c>
      <c r="Q3376" s="109">
        <v>42738.999305555553</v>
      </c>
      <c r="R3376" s="109">
        <v>42738.999305555553</v>
      </c>
      <c r="S3376" s="109">
        <v>42646.644444444442</v>
      </c>
      <c r="T3376" s="106"/>
      <c r="U3376" s="124" t="s">
        <v>10423</v>
      </c>
      <c r="V3376" s="106"/>
      <c r="W3376" s="106"/>
      <c r="X3376" s="106">
        <v>0</v>
      </c>
      <c r="Y3376" s="106">
        <v>1</v>
      </c>
      <c r="Z3376" s="106"/>
      <c r="AA3376" s="106"/>
      <c r="AB3376" s="106"/>
      <c r="AC3376" s="106"/>
      <c r="AD3376" s="106"/>
      <c r="AE3376" s="106"/>
      <c r="AF3376" s="106"/>
      <c r="AG3376" s="106"/>
      <c r="AH3376" s="106"/>
    </row>
    <row r="3377" spans="1:34" ht="15.75" customHeight="1" x14ac:dyDescent="0.2">
      <c r="A3377" s="106" t="s">
        <v>33</v>
      </c>
      <c r="B3377" s="106" t="s">
        <v>145</v>
      </c>
      <c r="C3377" s="51">
        <f t="shared" si="88"/>
        <v>42</v>
      </c>
      <c r="D3377" s="57">
        <v>2016</v>
      </c>
      <c r="E3377" s="57">
        <v>4</v>
      </c>
      <c r="F3377" s="106" t="s">
        <v>7270</v>
      </c>
      <c r="G3377" s="107" t="s">
        <v>11864</v>
      </c>
      <c r="H3377" s="106" t="s">
        <v>11865</v>
      </c>
      <c r="I3377" s="108" t="s">
        <v>36</v>
      </c>
      <c r="J3377" s="108" t="s">
        <v>26</v>
      </c>
      <c r="K3377" s="106" t="s">
        <v>4915</v>
      </c>
      <c r="L3377" s="106" t="s">
        <v>88</v>
      </c>
      <c r="M3377" s="106" t="s">
        <v>116</v>
      </c>
      <c r="N3377" s="106" t="s">
        <v>8277</v>
      </c>
      <c r="O3377" s="106" t="s">
        <v>8277</v>
      </c>
      <c r="P3377" s="109">
        <v>42640.6875</v>
      </c>
      <c r="Q3377" s="106"/>
      <c r="R3377" s="109">
        <v>42738.998611111114</v>
      </c>
      <c r="S3377" s="109">
        <v>42656.423611111109</v>
      </c>
      <c r="T3377" s="106"/>
      <c r="U3377" s="124" t="s">
        <v>10423</v>
      </c>
      <c r="V3377" s="106"/>
      <c r="W3377" s="106"/>
      <c r="X3377" s="106">
        <v>0</v>
      </c>
      <c r="Y3377" s="106">
        <v>4</v>
      </c>
      <c r="Z3377" s="106"/>
      <c r="AA3377" s="106"/>
      <c r="AB3377" s="106"/>
      <c r="AC3377" s="106"/>
      <c r="AD3377" s="106"/>
      <c r="AE3377" s="106"/>
      <c r="AF3377" s="106"/>
      <c r="AG3377" s="106"/>
      <c r="AH3377" s="106" t="s">
        <v>11866</v>
      </c>
    </row>
    <row r="3378" spans="1:34" ht="15.75" customHeight="1" x14ac:dyDescent="0.2">
      <c r="A3378" s="106" t="s">
        <v>33</v>
      </c>
      <c r="B3378" s="106" t="s">
        <v>145</v>
      </c>
      <c r="C3378" s="51">
        <f t="shared" si="88"/>
        <v>46</v>
      </c>
      <c r="D3378" s="57">
        <v>2016</v>
      </c>
      <c r="E3378" s="57">
        <v>4</v>
      </c>
      <c r="F3378" s="106" t="s">
        <v>7270</v>
      </c>
      <c r="G3378" s="107" t="s">
        <v>11867</v>
      </c>
      <c r="H3378" s="106" t="s">
        <v>11868</v>
      </c>
      <c r="I3378" s="108" t="s">
        <v>36</v>
      </c>
      <c r="J3378" s="108" t="s">
        <v>26</v>
      </c>
      <c r="K3378" s="106" t="s">
        <v>27</v>
      </c>
      <c r="L3378" s="106" t="s">
        <v>88</v>
      </c>
      <c r="M3378" s="106" t="s">
        <v>7622</v>
      </c>
      <c r="N3378" s="106" t="s">
        <v>7089</v>
      </c>
      <c r="O3378" s="106" t="s">
        <v>7089</v>
      </c>
      <c r="P3378" s="109">
        <v>42585.539583333331</v>
      </c>
      <c r="Q3378" s="109">
        <v>42738.999305555553</v>
      </c>
      <c r="R3378" s="109">
        <v>42738.999305555553</v>
      </c>
      <c r="S3378" s="109">
        <v>42684.563194444447</v>
      </c>
      <c r="T3378" s="106"/>
      <c r="U3378" s="124" t="s">
        <v>10423</v>
      </c>
      <c r="V3378" s="106"/>
      <c r="W3378" s="106"/>
      <c r="X3378" s="106">
        <v>0</v>
      </c>
      <c r="Y3378" s="106">
        <v>2</v>
      </c>
      <c r="Z3378" s="106"/>
      <c r="AA3378" s="106"/>
      <c r="AB3378" s="106"/>
      <c r="AC3378" s="106"/>
      <c r="AD3378" s="106"/>
      <c r="AE3378" s="106"/>
      <c r="AF3378" s="106"/>
      <c r="AG3378" s="106"/>
      <c r="AH3378" s="106" t="s">
        <v>11869</v>
      </c>
    </row>
    <row r="3379" spans="1:34" ht="15.75" customHeight="1" x14ac:dyDescent="0.2">
      <c r="A3379" s="106" t="s">
        <v>33</v>
      </c>
      <c r="B3379" s="106" t="s">
        <v>145</v>
      </c>
      <c r="C3379" s="51">
        <f t="shared" si="88"/>
        <v>44</v>
      </c>
      <c r="D3379" s="57">
        <v>2016</v>
      </c>
      <c r="E3379" s="57">
        <v>4</v>
      </c>
      <c r="F3379" s="106" t="s">
        <v>7270</v>
      </c>
      <c r="G3379" s="107" t="s">
        <v>11870</v>
      </c>
      <c r="H3379" s="106" t="s">
        <v>11871</v>
      </c>
      <c r="I3379" s="108" t="s">
        <v>36</v>
      </c>
      <c r="J3379" s="108" t="s">
        <v>26</v>
      </c>
      <c r="K3379" s="106" t="s">
        <v>27</v>
      </c>
      <c r="L3379" s="106" t="s">
        <v>88</v>
      </c>
      <c r="M3379" s="106" t="s">
        <v>116</v>
      </c>
      <c r="N3379" s="106" t="s">
        <v>30</v>
      </c>
      <c r="O3379" s="106" t="s">
        <v>30</v>
      </c>
      <c r="P3379" s="109">
        <v>42580.667361111111</v>
      </c>
      <c r="Q3379" s="106"/>
      <c r="R3379" s="109">
        <v>42738.998611111114</v>
      </c>
      <c r="S3379" s="109">
        <v>42670.497916666667</v>
      </c>
      <c r="T3379" s="106"/>
      <c r="U3379" s="124" t="s">
        <v>10423</v>
      </c>
      <c r="V3379" s="106"/>
      <c r="W3379" s="106"/>
      <c r="X3379" s="106">
        <v>0</v>
      </c>
      <c r="Y3379" s="106">
        <v>2</v>
      </c>
      <c r="Z3379" s="111" t="s">
        <v>11872</v>
      </c>
      <c r="AA3379" s="106"/>
      <c r="AB3379" s="106"/>
      <c r="AC3379" s="106"/>
      <c r="AD3379" s="106"/>
      <c r="AE3379" s="106"/>
      <c r="AF3379" s="106"/>
      <c r="AG3379" s="106"/>
      <c r="AH3379" s="106" t="s">
        <v>11873</v>
      </c>
    </row>
    <row r="3380" spans="1:34" ht="15.75" hidden="1" customHeight="1" x14ac:dyDescent="0.2">
      <c r="A3380" s="106" t="s">
        <v>33</v>
      </c>
      <c r="B3380" s="106" t="s">
        <v>41</v>
      </c>
      <c r="C3380" s="51">
        <f t="shared" si="88"/>
        <v>51</v>
      </c>
      <c r="D3380" s="57">
        <v>2016</v>
      </c>
      <c r="E3380" s="57">
        <v>4</v>
      </c>
      <c r="F3380" s="106" t="s">
        <v>1777</v>
      </c>
      <c r="G3380" s="107" t="s">
        <v>11874</v>
      </c>
      <c r="H3380" s="106" t="s">
        <v>11875</v>
      </c>
      <c r="I3380" s="108" t="s">
        <v>36</v>
      </c>
      <c r="J3380" s="108" t="s">
        <v>26</v>
      </c>
      <c r="K3380" s="106" t="s">
        <v>27</v>
      </c>
      <c r="L3380" s="106" t="s">
        <v>88</v>
      </c>
      <c r="M3380" s="106" t="s">
        <v>4515</v>
      </c>
      <c r="N3380" s="106" t="s">
        <v>116</v>
      </c>
      <c r="O3380" s="106" t="s">
        <v>116</v>
      </c>
      <c r="P3380" s="109">
        <v>42717.540972222225</v>
      </c>
      <c r="Q3380" s="106"/>
      <c r="R3380" s="109">
        <v>42738.998611111114</v>
      </c>
      <c r="S3380" s="109">
        <v>42718.404166666667</v>
      </c>
      <c r="T3380" s="106"/>
      <c r="U3380" s="126" t="s">
        <v>1777</v>
      </c>
      <c r="V3380" s="106"/>
      <c r="W3380" s="106"/>
      <c r="X3380" s="106">
        <v>0</v>
      </c>
      <c r="Y3380" s="106">
        <v>1</v>
      </c>
      <c r="Z3380" s="111" t="s">
        <v>11876</v>
      </c>
      <c r="AA3380" s="106"/>
      <c r="AB3380" s="106"/>
      <c r="AC3380" s="106"/>
      <c r="AD3380" s="106"/>
      <c r="AE3380" s="106"/>
      <c r="AF3380" s="106" t="s">
        <v>10631</v>
      </c>
      <c r="AG3380" s="106"/>
      <c r="AH3380" s="106" t="s">
        <v>11877</v>
      </c>
    </row>
    <row r="3381" spans="1:34" ht="15.75" hidden="1" customHeight="1" x14ac:dyDescent="0.2">
      <c r="A3381" s="106" t="s">
        <v>71</v>
      </c>
      <c r="B3381" s="106" t="s">
        <v>9275</v>
      </c>
      <c r="C3381" s="51">
        <f t="shared" si="88"/>
        <v>52</v>
      </c>
      <c r="D3381" s="57">
        <v>2016</v>
      </c>
      <c r="E3381" s="57">
        <v>4</v>
      </c>
      <c r="F3381" s="106" t="s">
        <v>1777</v>
      </c>
      <c r="G3381" s="107" t="s">
        <v>11878</v>
      </c>
      <c r="H3381" s="106" t="s">
        <v>11879</v>
      </c>
      <c r="I3381" s="108" t="s">
        <v>36</v>
      </c>
      <c r="J3381" s="108" t="s">
        <v>26</v>
      </c>
      <c r="K3381" s="106" t="s">
        <v>27</v>
      </c>
      <c r="L3381" s="106" t="s">
        <v>88</v>
      </c>
      <c r="M3381" s="106" t="s">
        <v>7622</v>
      </c>
      <c r="N3381" s="106" t="s">
        <v>116</v>
      </c>
      <c r="O3381" s="106" t="s">
        <v>116</v>
      </c>
      <c r="P3381" s="109">
        <v>42717.535416666666</v>
      </c>
      <c r="Q3381" s="106"/>
      <c r="R3381" s="109">
        <v>42738.998611111114</v>
      </c>
      <c r="S3381" s="109">
        <v>42726.412499999999</v>
      </c>
      <c r="T3381" s="106"/>
      <c r="U3381" s="126" t="s">
        <v>1777</v>
      </c>
      <c r="V3381" s="106"/>
      <c r="W3381" s="106"/>
      <c r="X3381" s="106">
        <v>0</v>
      </c>
      <c r="Y3381" s="106">
        <v>3</v>
      </c>
      <c r="Z3381" s="106"/>
      <c r="AA3381" s="106"/>
      <c r="AB3381" s="106"/>
      <c r="AC3381" s="106"/>
      <c r="AD3381" s="106"/>
      <c r="AE3381" s="106"/>
      <c r="AF3381" s="106"/>
      <c r="AG3381" s="106"/>
      <c r="AH3381" s="106" t="s">
        <v>11880</v>
      </c>
    </row>
    <row r="3382" spans="1:34" ht="15.75" hidden="1" customHeight="1" x14ac:dyDescent="0.2">
      <c r="A3382" s="106" t="s">
        <v>33</v>
      </c>
      <c r="B3382" s="106" t="s">
        <v>41</v>
      </c>
      <c r="C3382" s="51">
        <f t="shared" si="88"/>
        <v>51</v>
      </c>
      <c r="D3382" s="57">
        <v>2016</v>
      </c>
      <c r="E3382" s="57">
        <v>4</v>
      </c>
      <c r="F3382" s="106" t="s">
        <v>1777</v>
      </c>
      <c r="G3382" s="107" t="s">
        <v>11881</v>
      </c>
      <c r="H3382" s="106" t="s">
        <v>11882</v>
      </c>
      <c r="I3382" s="108" t="s">
        <v>36</v>
      </c>
      <c r="J3382" s="108" t="s">
        <v>26</v>
      </c>
      <c r="K3382" s="106" t="s">
        <v>27</v>
      </c>
      <c r="L3382" s="106" t="s">
        <v>88</v>
      </c>
      <c r="M3382" s="106" t="s">
        <v>4515</v>
      </c>
      <c r="N3382" s="106" t="s">
        <v>116</v>
      </c>
      <c r="O3382" s="106" t="s">
        <v>116</v>
      </c>
      <c r="P3382" s="109">
        <v>42717.404861111114</v>
      </c>
      <c r="Q3382" s="106"/>
      <c r="R3382" s="109">
        <v>42738.998611111114</v>
      </c>
      <c r="S3382" s="109">
        <v>42718.404861111114</v>
      </c>
      <c r="T3382" s="106"/>
      <c r="U3382" s="126" t="s">
        <v>1777</v>
      </c>
      <c r="V3382" s="106"/>
      <c r="W3382" s="106"/>
      <c r="X3382" s="106">
        <v>0</v>
      </c>
      <c r="Y3382" s="106">
        <v>1</v>
      </c>
      <c r="Z3382" s="111" t="s">
        <v>11883</v>
      </c>
      <c r="AA3382" s="106"/>
      <c r="AB3382" s="106"/>
      <c r="AC3382" s="106"/>
      <c r="AD3382" s="106"/>
      <c r="AE3382" s="106"/>
      <c r="AF3382" s="106" t="s">
        <v>10631</v>
      </c>
      <c r="AG3382" s="106"/>
      <c r="AH3382" s="106" t="s">
        <v>11884</v>
      </c>
    </row>
    <row r="3383" spans="1:34" ht="15.75" hidden="1" customHeight="1" x14ac:dyDescent="0.2">
      <c r="A3383" s="106" t="s">
        <v>33</v>
      </c>
      <c r="B3383" s="106" t="s">
        <v>41</v>
      </c>
      <c r="C3383" s="51">
        <f t="shared" si="88"/>
        <v>51</v>
      </c>
      <c r="D3383" s="57">
        <v>2016</v>
      </c>
      <c r="E3383" s="57">
        <v>4</v>
      </c>
      <c r="F3383" s="106" t="s">
        <v>1777</v>
      </c>
      <c r="G3383" s="107" t="s">
        <v>11885</v>
      </c>
      <c r="H3383" s="106" t="s">
        <v>11886</v>
      </c>
      <c r="I3383" s="108" t="s">
        <v>36</v>
      </c>
      <c r="J3383" s="108" t="s">
        <v>26</v>
      </c>
      <c r="K3383" s="106" t="s">
        <v>27</v>
      </c>
      <c r="L3383" s="106" t="s">
        <v>88</v>
      </c>
      <c r="M3383" s="106" t="s">
        <v>4515</v>
      </c>
      <c r="N3383" s="106" t="s">
        <v>116</v>
      </c>
      <c r="O3383" s="106" t="s">
        <v>116</v>
      </c>
      <c r="P3383" s="109">
        <v>42717.373611111114</v>
      </c>
      <c r="Q3383" s="106"/>
      <c r="R3383" s="109">
        <v>42738.998611111114</v>
      </c>
      <c r="S3383" s="109">
        <v>42718.404861111114</v>
      </c>
      <c r="T3383" s="106"/>
      <c r="U3383" s="126" t="s">
        <v>1777</v>
      </c>
      <c r="V3383" s="106"/>
      <c r="W3383" s="106"/>
      <c r="X3383" s="106">
        <v>0</v>
      </c>
      <c r="Y3383" s="106">
        <v>1</v>
      </c>
      <c r="Z3383" s="111" t="s">
        <v>11887</v>
      </c>
      <c r="AA3383" s="106"/>
      <c r="AB3383" s="106"/>
      <c r="AC3383" s="106"/>
      <c r="AD3383" s="106"/>
      <c r="AE3383" s="106"/>
      <c r="AF3383" s="106" t="s">
        <v>10631</v>
      </c>
      <c r="AG3383" s="106"/>
      <c r="AH3383" s="106" t="s">
        <v>11888</v>
      </c>
    </row>
    <row r="3384" spans="1:34" ht="15.75" hidden="1" customHeight="1" x14ac:dyDescent="0.2">
      <c r="A3384" s="106" t="s">
        <v>71</v>
      </c>
      <c r="B3384" s="106" t="s">
        <v>41</v>
      </c>
      <c r="C3384" s="51">
        <f t="shared" si="88"/>
        <v>51</v>
      </c>
      <c r="D3384" s="57">
        <v>2016</v>
      </c>
      <c r="E3384" s="57">
        <v>4</v>
      </c>
      <c r="F3384" s="106" t="s">
        <v>1777</v>
      </c>
      <c r="G3384" s="107" t="s">
        <v>11889</v>
      </c>
      <c r="H3384" s="106" t="s">
        <v>11890</v>
      </c>
      <c r="I3384" s="108" t="s">
        <v>36</v>
      </c>
      <c r="J3384" s="108" t="s">
        <v>26</v>
      </c>
      <c r="K3384" s="106" t="s">
        <v>27</v>
      </c>
      <c r="L3384" s="106" t="s">
        <v>88</v>
      </c>
      <c r="M3384" s="106" t="s">
        <v>4515</v>
      </c>
      <c r="N3384" s="106" t="s">
        <v>4515</v>
      </c>
      <c r="O3384" s="106" t="s">
        <v>4515</v>
      </c>
      <c r="P3384" s="109">
        <v>42716.563888888886</v>
      </c>
      <c r="Q3384" s="106"/>
      <c r="R3384" s="109">
        <v>42738.998611111114</v>
      </c>
      <c r="S3384" s="109">
        <v>42718.404166666667</v>
      </c>
      <c r="T3384" s="106"/>
      <c r="U3384" s="126" t="s">
        <v>1777</v>
      </c>
      <c r="V3384" s="106"/>
      <c r="W3384" s="106"/>
      <c r="X3384" s="106">
        <v>0</v>
      </c>
      <c r="Y3384" s="106">
        <v>1</v>
      </c>
      <c r="Z3384" s="106"/>
      <c r="AA3384" s="106"/>
      <c r="AB3384" s="106"/>
      <c r="AC3384" s="106"/>
      <c r="AD3384" s="106"/>
      <c r="AE3384" s="106"/>
      <c r="AF3384" s="106" t="s">
        <v>10631</v>
      </c>
      <c r="AG3384" s="106"/>
      <c r="AH3384" s="106" t="s">
        <v>11891</v>
      </c>
    </row>
    <row r="3385" spans="1:34" ht="15.75" hidden="1" customHeight="1" x14ac:dyDescent="0.2">
      <c r="A3385" s="106" t="s">
        <v>33</v>
      </c>
      <c r="B3385" s="106" t="s">
        <v>41</v>
      </c>
      <c r="C3385" s="51">
        <f t="shared" si="88"/>
        <v>52</v>
      </c>
      <c r="D3385" s="57">
        <v>2016</v>
      </c>
      <c r="E3385" s="57">
        <v>4</v>
      </c>
      <c r="F3385" s="106" t="s">
        <v>1777</v>
      </c>
      <c r="G3385" s="107" t="s">
        <v>11892</v>
      </c>
      <c r="H3385" s="106" t="s">
        <v>11893</v>
      </c>
      <c r="I3385" s="108" t="s">
        <v>25</v>
      </c>
      <c r="J3385" s="108" t="s">
        <v>26</v>
      </c>
      <c r="K3385" s="106" t="s">
        <v>27</v>
      </c>
      <c r="L3385" s="106" t="s">
        <v>88</v>
      </c>
      <c r="M3385" s="106" t="s">
        <v>7622</v>
      </c>
      <c r="N3385" s="106" t="s">
        <v>116</v>
      </c>
      <c r="O3385" s="106" t="s">
        <v>116</v>
      </c>
      <c r="P3385" s="109">
        <v>42713.586805555555</v>
      </c>
      <c r="Q3385" s="106"/>
      <c r="R3385" s="109">
        <v>42738.998611111114</v>
      </c>
      <c r="S3385" s="109">
        <v>42726.412499999999</v>
      </c>
      <c r="T3385" s="106"/>
      <c r="U3385" s="126" t="s">
        <v>1777</v>
      </c>
      <c r="V3385" s="106"/>
      <c r="W3385" s="106"/>
      <c r="X3385" s="106">
        <v>0</v>
      </c>
      <c r="Y3385" s="106">
        <v>1</v>
      </c>
      <c r="Z3385" s="111" t="s">
        <v>11894</v>
      </c>
      <c r="AA3385" s="106"/>
      <c r="AB3385" s="106"/>
      <c r="AC3385" s="106"/>
      <c r="AD3385" s="106"/>
      <c r="AE3385" s="106"/>
      <c r="AF3385" s="106" t="s">
        <v>11895</v>
      </c>
      <c r="AG3385" s="106"/>
      <c r="AH3385" s="106" t="s">
        <v>11896</v>
      </c>
    </row>
    <row r="3386" spans="1:34" ht="15.75" hidden="1" customHeight="1" x14ac:dyDescent="0.2">
      <c r="A3386" s="106" t="s">
        <v>71</v>
      </c>
      <c r="B3386" s="106" t="s">
        <v>6035</v>
      </c>
      <c r="C3386" s="51">
        <f t="shared" si="88"/>
        <v>52</v>
      </c>
      <c r="D3386" s="57">
        <v>2016</v>
      </c>
      <c r="E3386" s="57">
        <v>4</v>
      </c>
      <c r="F3386" s="106" t="s">
        <v>1777</v>
      </c>
      <c r="G3386" s="107" t="s">
        <v>11897</v>
      </c>
      <c r="H3386" s="106" t="s">
        <v>11898</v>
      </c>
      <c r="I3386" s="108" t="s">
        <v>25</v>
      </c>
      <c r="J3386" s="108" t="s">
        <v>26</v>
      </c>
      <c r="K3386" s="106" t="s">
        <v>27</v>
      </c>
      <c r="L3386" s="106" t="s">
        <v>88</v>
      </c>
      <c r="M3386" s="106" t="s">
        <v>7622</v>
      </c>
      <c r="N3386" s="106" t="s">
        <v>116</v>
      </c>
      <c r="O3386" s="106" t="s">
        <v>116</v>
      </c>
      <c r="P3386" s="109">
        <v>42713.44027777778</v>
      </c>
      <c r="Q3386" s="106"/>
      <c r="R3386" s="109">
        <v>42738.998611111114</v>
      </c>
      <c r="S3386" s="109">
        <v>42724.476388888892</v>
      </c>
      <c r="T3386" s="106"/>
      <c r="U3386" s="126" t="s">
        <v>1777</v>
      </c>
      <c r="V3386" s="106"/>
      <c r="W3386" s="106"/>
      <c r="X3386" s="106">
        <v>0</v>
      </c>
      <c r="Y3386" s="106">
        <v>1</v>
      </c>
      <c r="Z3386" s="106"/>
      <c r="AA3386" s="106"/>
      <c r="AB3386" s="106"/>
      <c r="AC3386" s="106"/>
      <c r="AD3386" s="106"/>
      <c r="AE3386" s="106"/>
      <c r="AF3386" s="106" t="s">
        <v>11899</v>
      </c>
      <c r="AG3386" s="106"/>
      <c r="AH3386" s="106" t="s">
        <v>11900</v>
      </c>
    </row>
    <row r="3387" spans="1:34" ht="15.75" hidden="1" customHeight="1" x14ac:dyDescent="0.2">
      <c r="A3387" s="106" t="s">
        <v>71</v>
      </c>
      <c r="B3387" s="106" t="s">
        <v>6035</v>
      </c>
      <c r="C3387" s="51">
        <f t="shared" si="88"/>
        <v>52</v>
      </c>
      <c r="D3387" s="57">
        <v>2016</v>
      </c>
      <c r="E3387" s="57">
        <v>4</v>
      </c>
      <c r="F3387" s="106" t="s">
        <v>1777</v>
      </c>
      <c r="G3387" s="107" t="s">
        <v>11901</v>
      </c>
      <c r="H3387" s="106" t="s">
        <v>11902</v>
      </c>
      <c r="I3387" s="108" t="s">
        <v>25</v>
      </c>
      <c r="J3387" s="108" t="s">
        <v>26</v>
      </c>
      <c r="K3387" s="106" t="s">
        <v>27</v>
      </c>
      <c r="L3387" s="106" t="s">
        <v>88</v>
      </c>
      <c r="M3387" s="106" t="s">
        <v>7622</v>
      </c>
      <c r="N3387" s="106" t="s">
        <v>116</v>
      </c>
      <c r="O3387" s="106" t="s">
        <v>116</v>
      </c>
      <c r="P3387" s="109">
        <v>42713.438194444447</v>
      </c>
      <c r="Q3387" s="106"/>
      <c r="R3387" s="109">
        <v>42738.998611111114</v>
      </c>
      <c r="S3387" s="109">
        <v>42724.476388888892</v>
      </c>
      <c r="T3387" s="106"/>
      <c r="U3387" s="126" t="s">
        <v>1777</v>
      </c>
      <c r="V3387" s="106"/>
      <c r="W3387" s="106"/>
      <c r="X3387" s="106">
        <v>0</v>
      </c>
      <c r="Y3387" s="106">
        <v>1</v>
      </c>
      <c r="Z3387" s="106"/>
      <c r="AA3387" s="106"/>
      <c r="AB3387" s="106"/>
      <c r="AC3387" s="106"/>
      <c r="AD3387" s="106"/>
      <c r="AE3387" s="106"/>
      <c r="AF3387" s="106" t="s">
        <v>11899</v>
      </c>
      <c r="AG3387" s="106"/>
      <c r="AH3387" s="106" t="s">
        <v>11903</v>
      </c>
    </row>
    <row r="3388" spans="1:34" ht="15.75" hidden="1" customHeight="1" x14ac:dyDescent="0.2">
      <c r="A3388" s="106" t="s">
        <v>71</v>
      </c>
      <c r="B3388" s="106" t="s">
        <v>6035</v>
      </c>
      <c r="C3388" s="51">
        <f t="shared" si="88"/>
        <v>52</v>
      </c>
      <c r="D3388" s="57">
        <v>2016</v>
      </c>
      <c r="E3388" s="57">
        <v>4</v>
      </c>
      <c r="F3388" s="106" t="s">
        <v>1777</v>
      </c>
      <c r="G3388" s="107" t="s">
        <v>11904</v>
      </c>
      <c r="H3388" s="106" t="s">
        <v>11905</v>
      </c>
      <c r="I3388" s="108" t="s">
        <v>25</v>
      </c>
      <c r="J3388" s="108" t="s">
        <v>26</v>
      </c>
      <c r="K3388" s="106" t="s">
        <v>27</v>
      </c>
      <c r="L3388" s="106" t="s">
        <v>88</v>
      </c>
      <c r="M3388" s="106" t="s">
        <v>89</v>
      </c>
      <c r="N3388" s="106" t="s">
        <v>116</v>
      </c>
      <c r="O3388" s="106" t="s">
        <v>116</v>
      </c>
      <c r="P3388" s="109">
        <v>42713.436111111114</v>
      </c>
      <c r="Q3388" s="106"/>
      <c r="R3388" s="109">
        <v>42738.998611111114</v>
      </c>
      <c r="S3388" s="109">
        <v>42724.476388888892</v>
      </c>
      <c r="T3388" s="106"/>
      <c r="U3388" s="126" t="s">
        <v>1777</v>
      </c>
      <c r="V3388" s="106"/>
      <c r="W3388" s="106"/>
      <c r="X3388" s="106">
        <v>0</v>
      </c>
      <c r="Y3388" s="106">
        <v>1</v>
      </c>
      <c r="Z3388" s="106"/>
      <c r="AA3388" s="106"/>
      <c r="AB3388" s="106"/>
      <c r="AC3388" s="106"/>
      <c r="AD3388" s="106"/>
      <c r="AE3388" s="106"/>
      <c r="AF3388" s="106" t="s">
        <v>11899</v>
      </c>
      <c r="AG3388" s="106"/>
      <c r="AH3388" s="106" t="s">
        <v>11906</v>
      </c>
    </row>
    <row r="3389" spans="1:34" ht="15.75" hidden="1" customHeight="1" x14ac:dyDescent="0.2">
      <c r="A3389" s="106" t="s">
        <v>71</v>
      </c>
      <c r="B3389" s="106" t="s">
        <v>6035</v>
      </c>
      <c r="C3389" s="51">
        <f t="shared" si="88"/>
        <v>52</v>
      </c>
      <c r="D3389" s="57">
        <v>2016</v>
      </c>
      <c r="E3389" s="57">
        <v>4</v>
      </c>
      <c r="F3389" s="106" t="s">
        <v>1777</v>
      </c>
      <c r="G3389" s="107" t="s">
        <v>11907</v>
      </c>
      <c r="H3389" s="106" t="s">
        <v>11902</v>
      </c>
      <c r="I3389" s="108" t="s">
        <v>25</v>
      </c>
      <c r="J3389" s="108" t="s">
        <v>26</v>
      </c>
      <c r="K3389" s="106" t="s">
        <v>27</v>
      </c>
      <c r="L3389" s="106" t="s">
        <v>88</v>
      </c>
      <c r="M3389" s="106" t="s">
        <v>7622</v>
      </c>
      <c r="N3389" s="106" t="s">
        <v>116</v>
      </c>
      <c r="O3389" s="106" t="s">
        <v>116</v>
      </c>
      <c r="P3389" s="109">
        <v>42713.433333333334</v>
      </c>
      <c r="Q3389" s="106"/>
      <c r="R3389" s="109">
        <v>42738.998611111114</v>
      </c>
      <c r="S3389" s="109">
        <v>42724.477083333331</v>
      </c>
      <c r="T3389" s="106"/>
      <c r="U3389" s="126" t="s">
        <v>1777</v>
      </c>
      <c r="V3389" s="106"/>
      <c r="W3389" s="106"/>
      <c r="X3389" s="106">
        <v>0</v>
      </c>
      <c r="Y3389" s="106">
        <v>1</v>
      </c>
      <c r="Z3389" s="106"/>
      <c r="AA3389" s="106"/>
      <c r="AB3389" s="106"/>
      <c r="AC3389" s="106"/>
      <c r="AD3389" s="106"/>
      <c r="AE3389" s="106"/>
      <c r="AF3389" s="106" t="s">
        <v>11899</v>
      </c>
      <c r="AG3389" s="106"/>
      <c r="AH3389" s="106" t="s">
        <v>11903</v>
      </c>
    </row>
    <row r="3390" spans="1:34" ht="15.75" hidden="1" customHeight="1" x14ac:dyDescent="0.2">
      <c r="A3390" s="106" t="s">
        <v>71</v>
      </c>
      <c r="B3390" s="106" t="s">
        <v>6035</v>
      </c>
      <c r="C3390" s="51">
        <f t="shared" si="88"/>
        <v>52</v>
      </c>
      <c r="D3390" s="57">
        <v>2016</v>
      </c>
      <c r="E3390" s="57">
        <v>4</v>
      </c>
      <c r="F3390" s="106" t="s">
        <v>1777</v>
      </c>
      <c r="G3390" s="107" t="s">
        <v>11899</v>
      </c>
      <c r="H3390" s="106" t="s">
        <v>11908</v>
      </c>
      <c r="I3390" s="108" t="s">
        <v>25</v>
      </c>
      <c r="J3390" s="108" t="s">
        <v>26</v>
      </c>
      <c r="K3390" s="106" t="s">
        <v>27</v>
      </c>
      <c r="L3390" s="106" t="s">
        <v>88</v>
      </c>
      <c r="M3390" s="106" t="s">
        <v>473</v>
      </c>
      <c r="N3390" s="106" t="s">
        <v>116</v>
      </c>
      <c r="O3390" s="106" t="s">
        <v>116</v>
      </c>
      <c r="P3390" s="109">
        <v>42713.433333333334</v>
      </c>
      <c r="Q3390" s="106"/>
      <c r="R3390" s="109">
        <v>42738.998611111114</v>
      </c>
      <c r="S3390" s="109">
        <v>42724.475694444445</v>
      </c>
      <c r="T3390" s="106"/>
      <c r="U3390" s="126" t="s">
        <v>1777</v>
      </c>
      <c r="V3390" s="106"/>
      <c r="W3390" s="106"/>
      <c r="X3390" s="106">
        <v>0</v>
      </c>
      <c r="Y3390" s="106">
        <v>1</v>
      </c>
      <c r="Z3390" s="106"/>
      <c r="AA3390" s="106"/>
      <c r="AB3390" s="106"/>
      <c r="AC3390" s="106"/>
      <c r="AD3390" s="106"/>
      <c r="AE3390" s="106"/>
      <c r="AF3390" s="106" t="s">
        <v>11909</v>
      </c>
      <c r="AG3390" s="106"/>
      <c r="AH3390" s="106" t="s">
        <v>11910</v>
      </c>
    </row>
    <row r="3391" spans="1:34" ht="15.75" hidden="1" customHeight="1" x14ac:dyDescent="0.2">
      <c r="A3391" s="106" t="s">
        <v>33</v>
      </c>
      <c r="B3391" s="106" t="s">
        <v>41</v>
      </c>
      <c r="C3391" s="51">
        <f t="shared" si="88"/>
        <v>50</v>
      </c>
      <c r="D3391" s="57">
        <v>2016</v>
      </c>
      <c r="E3391" s="57">
        <v>4</v>
      </c>
      <c r="F3391" s="106" t="s">
        <v>1777</v>
      </c>
      <c r="G3391" s="107" t="s">
        <v>11911</v>
      </c>
      <c r="H3391" s="106" t="s">
        <v>11912</v>
      </c>
      <c r="I3391" s="108" t="s">
        <v>25</v>
      </c>
      <c r="J3391" s="108" t="s">
        <v>26</v>
      </c>
      <c r="K3391" s="106" t="s">
        <v>27</v>
      </c>
      <c r="L3391" s="106" t="s">
        <v>37</v>
      </c>
      <c r="M3391" s="106" t="s">
        <v>29</v>
      </c>
      <c r="N3391" s="106" t="s">
        <v>116</v>
      </c>
      <c r="O3391" s="106" t="s">
        <v>116</v>
      </c>
      <c r="P3391" s="109">
        <v>42713.429861111108</v>
      </c>
      <c r="Q3391" s="106"/>
      <c r="R3391" s="109">
        <v>42738.998611111114</v>
      </c>
      <c r="S3391" s="109">
        <v>42713.47152777778</v>
      </c>
      <c r="T3391" s="106"/>
      <c r="U3391" s="126" t="s">
        <v>1777</v>
      </c>
      <c r="V3391" s="106"/>
      <c r="W3391" s="106"/>
      <c r="X3391" s="106">
        <v>0</v>
      </c>
      <c r="Y3391" s="106">
        <v>1</v>
      </c>
      <c r="Z3391" s="106"/>
      <c r="AA3391" s="106"/>
      <c r="AB3391" s="106"/>
      <c r="AC3391" s="106"/>
      <c r="AD3391" s="106"/>
      <c r="AE3391" s="106"/>
      <c r="AF3391" s="106" t="s">
        <v>10631</v>
      </c>
      <c r="AG3391" s="106"/>
      <c r="AH3391" s="106" t="s">
        <v>11913</v>
      </c>
    </row>
    <row r="3392" spans="1:34" ht="15.75" hidden="1" customHeight="1" x14ac:dyDescent="0.2">
      <c r="A3392" s="106" t="s">
        <v>33</v>
      </c>
      <c r="B3392" s="106" t="s">
        <v>41</v>
      </c>
      <c r="C3392" s="51">
        <f t="shared" si="88"/>
        <v>50</v>
      </c>
      <c r="D3392" s="57">
        <v>2016</v>
      </c>
      <c r="E3392" s="57">
        <v>4</v>
      </c>
      <c r="F3392" s="106" t="s">
        <v>1777</v>
      </c>
      <c r="G3392" s="107" t="s">
        <v>11914</v>
      </c>
      <c r="H3392" s="106" t="s">
        <v>11915</v>
      </c>
      <c r="I3392" s="108" t="s">
        <v>25</v>
      </c>
      <c r="J3392" s="108" t="s">
        <v>26</v>
      </c>
      <c r="K3392" s="106" t="s">
        <v>27</v>
      </c>
      <c r="L3392" s="106" t="s">
        <v>37</v>
      </c>
      <c r="M3392" s="106" t="s">
        <v>29</v>
      </c>
      <c r="N3392" s="106" t="s">
        <v>116</v>
      </c>
      <c r="O3392" s="106" t="s">
        <v>116</v>
      </c>
      <c r="P3392" s="109">
        <v>42713.419444444444</v>
      </c>
      <c r="Q3392" s="106"/>
      <c r="R3392" s="109">
        <v>42738.998611111114</v>
      </c>
      <c r="S3392" s="109">
        <v>42713.472222222219</v>
      </c>
      <c r="T3392" s="106"/>
      <c r="U3392" s="126" t="s">
        <v>1777</v>
      </c>
      <c r="V3392" s="106"/>
      <c r="W3392" s="106"/>
      <c r="X3392" s="106">
        <v>0</v>
      </c>
      <c r="Y3392" s="106">
        <v>1</v>
      </c>
      <c r="Z3392" s="111" t="s">
        <v>11916</v>
      </c>
      <c r="AA3392" s="106"/>
      <c r="AB3392" s="106"/>
      <c r="AC3392" s="106"/>
      <c r="AD3392" s="106"/>
      <c r="AE3392" s="106"/>
      <c r="AF3392" s="106" t="s">
        <v>10631</v>
      </c>
      <c r="AG3392" s="106"/>
      <c r="AH3392" s="106" t="s">
        <v>11917</v>
      </c>
    </row>
    <row r="3393" spans="1:34" ht="15.75" hidden="1" customHeight="1" x14ac:dyDescent="0.2">
      <c r="A3393" s="106" t="s">
        <v>33</v>
      </c>
      <c r="B3393" s="106" t="s">
        <v>6035</v>
      </c>
      <c r="C3393" s="51">
        <f t="shared" si="88"/>
        <v>52</v>
      </c>
      <c r="D3393" s="57">
        <v>2016</v>
      </c>
      <c r="E3393" s="57">
        <v>4</v>
      </c>
      <c r="F3393" s="106" t="s">
        <v>1777</v>
      </c>
      <c r="G3393" s="107" t="s">
        <v>11918</v>
      </c>
      <c r="H3393" s="106" t="s">
        <v>11919</v>
      </c>
      <c r="I3393" s="108" t="s">
        <v>36</v>
      </c>
      <c r="J3393" s="108" t="s">
        <v>26</v>
      </c>
      <c r="K3393" s="106" t="s">
        <v>27</v>
      </c>
      <c r="L3393" s="106" t="s">
        <v>88</v>
      </c>
      <c r="M3393" s="106" t="s">
        <v>7622</v>
      </c>
      <c r="N3393" s="106" t="s">
        <v>7622</v>
      </c>
      <c r="O3393" s="106" t="s">
        <v>7622</v>
      </c>
      <c r="P3393" s="109">
        <v>42712.509027777778</v>
      </c>
      <c r="Q3393" s="109">
        <v>42738.994444444441</v>
      </c>
      <c r="R3393" s="109">
        <v>42738.998611111114</v>
      </c>
      <c r="S3393" s="109">
        <v>42726.414583333331</v>
      </c>
      <c r="T3393" s="106"/>
      <c r="U3393" s="126" t="s">
        <v>1777</v>
      </c>
      <c r="V3393" s="106"/>
      <c r="W3393" s="106"/>
      <c r="X3393" s="106">
        <v>0</v>
      </c>
      <c r="Y3393" s="106">
        <v>1</v>
      </c>
      <c r="Z3393" s="106"/>
      <c r="AA3393" s="106"/>
      <c r="AB3393" s="106"/>
      <c r="AC3393" s="106"/>
      <c r="AD3393" s="106"/>
      <c r="AE3393" s="106"/>
      <c r="AF3393" s="106"/>
      <c r="AG3393" s="106"/>
      <c r="AH3393" s="106" t="s">
        <v>11920</v>
      </c>
    </row>
    <row r="3394" spans="1:34" ht="15.75" hidden="1" customHeight="1" x14ac:dyDescent="0.2">
      <c r="A3394" s="106" t="s">
        <v>33</v>
      </c>
      <c r="B3394" s="106" t="s">
        <v>6457</v>
      </c>
      <c r="C3394" s="51">
        <f t="shared" si="88"/>
        <v>50</v>
      </c>
      <c r="D3394" s="57">
        <v>2016</v>
      </c>
      <c r="E3394" s="57">
        <v>4</v>
      </c>
      <c r="F3394" s="106" t="s">
        <v>1777</v>
      </c>
      <c r="G3394" s="107" t="s">
        <v>11921</v>
      </c>
      <c r="H3394" s="106" t="s">
        <v>11922</v>
      </c>
      <c r="I3394" s="108" t="s">
        <v>25</v>
      </c>
      <c r="J3394" s="108" t="s">
        <v>26</v>
      </c>
      <c r="K3394" s="106" t="s">
        <v>27</v>
      </c>
      <c r="L3394" s="106" t="s">
        <v>88</v>
      </c>
      <c r="M3394" s="106" t="s">
        <v>10760</v>
      </c>
      <c r="N3394" s="106" t="s">
        <v>116</v>
      </c>
      <c r="O3394" s="106" t="s">
        <v>116</v>
      </c>
      <c r="P3394" s="109">
        <v>42712.409722222219</v>
      </c>
      <c r="Q3394" s="106"/>
      <c r="R3394" s="109">
        <v>42738.998611111114</v>
      </c>
      <c r="S3394" s="109">
        <v>42714.40625</v>
      </c>
      <c r="T3394" s="106"/>
      <c r="U3394" s="126" t="s">
        <v>1777</v>
      </c>
      <c r="V3394" s="106"/>
      <c r="W3394" s="106"/>
      <c r="X3394" s="106">
        <v>0</v>
      </c>
      <c r="Y3394" s="106">
        <v>2</v>
      </c>
      <c r="Z3394" s="106"/>
      <c r="AA3394" s="106"/>
      <c r="AB3394" s="106"/>
      <c r="AC3394" s="106"/>
      <c r="AD3394" s="106"/>
      <c r="AE3394" s="106"/>
      <c r="AF3394" s="106"/>
      <c r="AG3394" s="106"/>
      <c r="AH3394" s="106" t="s">
        <v>11923</v>
      </c>
    </row>
    <row r="3395" spans="1:34" ht="15.75" hidden="1" customHeight="1" x14ac:dyDescent="0.2">
      <c r="A3395" s="106" t="s">
        <v>71</v>
      </c>
      <c r="B3395" s="106" t="s">
        <v>2726</v>
      </c>
      <c r="C3395" s="51">
        <f t="shared" ref="C3395:C3458" si="89">IF(S3395="",WEEKNUM(R3395),WEEKNUM(S3395))</f>
        <v>50</v>
      </c>
      <c r="D3395" s="57">
        <v>2016</v>
      </c>
      <c r="E3395" s="57">
        <v>4</v>
      </c>
      <c r="F3395" s="106" t="s">
        <v>1777</v>
      </c>
      <c r="G3395" s="107" t="s">
        <v>11924</v>
      </c>
      <c r="H3395" s="106" t="s">
        <v>11925</v>
      </c>
      <c r="I3395" s="108" t="s">
        <v>36</v>
      </c>
      <c r="J3395" s="108" t="s">
        <v>26</v>
      </c>
      <c r="K3395" s="106" t="s">
        <v>27</v>
      </c>
      <c r="L3395" s="106" t="s">
        <v>37</v>
      </c>
      <c r="M3395" s="106" t="s">
        <v>29</v>
      </c>
      <c r="N3395" s="106" t="s">
        <v>116</v>
      </c>
      <c r="O3395" s="106" t="s">
        <v>116</v>
      </c>
      <c r="P3395" s="109">
        <v>42712.370138888888</v>
      </c>
      <c r="Q3395" s="106"/>
      <c r="R3395" s="109">
        <v>42738.998611111114</v>
      </c>
      <c r="S3395" s="109">
        <v>42712.484722222223</v>
      </c>
      <c r="T3395" s="106"/>
      <c r="U3395" s="126" t="s">
        <v>1777</v>
      </c>
      <c r="V3395" s="106"/>
      <c r="W3395" s="106"/>
      <c r="X3395" s="106">
        <v>0</v>
      </c>
      <c r="Y3395" s="106">
        <v>2</v>
      </c>
      <c r="Z3395" s="106"/>
      <c r="AA3395" s="106"/>
      <c r="AB3395" s="106"/>
      <c r="AC3395" s="106"/>
      <c r="AD3395" s="106"/>
      <c r="AE3395" s="106"/>
      <c r="AF3395" s="106" t="s">
        <v>11926</v>
      </c>
      <c r="AG3395" s="106"/>
      <c r="AH3395" s="106" t="s">
        <v>11927</v>
      </c>
    </row>
    <row r="3396" spans="1:34" ht="15.75" hidden="1" customHeight="1" x14ac:dyDescent="0.2">
      <c r="A3396" s="106" t="s">
        <v>33</v>
      </c>
      <c r="B3396" s="106" t="s">
        <v>85</v>
      </c>
      <c r="C3396" s="51">
        <f t="shared" si="89"/>
        <v>50</v>
      </c>
      <c r="D3396" s="57">
        <v>2016</v>
      </c>
      <c r="E3396" s="57">
        <v>4</v>
      </c>
      <c r="F3396" s="106" t="s">
        <v>1777</v>
      </c>
      <c r="G3396" s="107" t="s">
        <v>11928</v>
      </c>
      <c r="H3396" s="106" t="s">
        <v>11929</v>
      </c>
      <c r="I3396" s="108" t="s">
        <v>25</v>
      </c>
      <c r="J3396" s="108" t="s">
        <v>26</v>
      </c>
      <c r="K3396" s="106" t="s">
        <v>27</v>
      </c>
      <c r="L3396" s="106" t="s">
        <v>37</v>
      </c>
      <c r="M3396" s="106" t="s">
        <v>29</v>
      </c>
      <c r="N3396" s="106" t="s">
        <v>8807</v>
      </c>
      <c r="O3396" s="106" t="s">
        <v>8807</v>
      </c>
      <c r="P3396" s="109">
        <v>42711.714583333334</v>
      </c>
      <c r="Q3396" s="106"/>
      <c r="R3396" s="109">
        <v>42738.998611111114</v>
      </c>
      <c r="S3396" s="109">
        <v>42712.958333333336</v>
      </c>
      <c r="T3396" s="106"/>
      <c r="U3396" s="126" t="s">
        <v>1777</v>
      </c>
      <c r="V3396" s="106"/>
      <c r="W3396" s="106"/>
      <c r="X3396" s="106">
        <v>0</v>
      </c>
      <c r="Y3396" s="106">
        <v>2</v>
      </c>
      <c r="Z3396" s="106"/>
      <c r="AA3396" s="106"/>
      <c r="AB3396" s="106"/>
      <c r="AC3396" s="106"/>
      <c r="AD3396" s="106"/>
      <c r="AE3396" s="106"/>
      <c r="AF3396" s="106" t="s">
        <v>11930</v>
      </c>
      <c r="AG3396" s="106"/>
      <c r="AH3396" s="106" t="s">
        <v>11931</v>
      </c>
    </row>
    <row r="3397" spans="1:34" ht="15.75" hidden="1" customHeight="1" x14ac:dyDescent="0.2">
      <c r="A3397" s="106" t="s">
        <v>33</v>
      </c>
      <c r="B3397" s="106" t="s">
        <v>6457</v>
      </c>
      <c r="C3397" s="51">
        <f t="shared" si="89"/>
        <v>52</v>
      </c>
      <c r="D3397" s="57">
        <v>2016</v>
      </c>
      <c r="E3397" s="57">
        <v>4</v>
      </c>
      <c r="F3397" s="106" t="s">
        <v>1777</v>
      </c>
      <c r="G3397" s="107" t="s">
        <v>11932</v>
      </c>
      <c r="H3397" s="106" t="s">
        <v>11933</v>
      </c>
      <c r="I3397" s="108" t="s">
        <v>36</v>
      </c>
      <c r="J3397" s="108" t="s">
        <v>26</v>
      </c>
      <c r="K3397" s="106" t="s">
        <v>27</v>
      </c>
      <c r="L3397" s="106" t="s">
        <v>88</v>
      </c>
      <c r="M3397" s="106" t="s">
        <v>7622</v>
      </c>
      <c r="N3397" s="106" t="s">
        <v>4515</v>
      </c>
      <c r="O3397" s="106" t="s">
        <v>4515</v>
      </c>
      <c r="P3397" s="109">
        <v>42710.652083333334</v>
      </c>
      <c r="Q3397" s="109">
        <v>42738.994444444441</v>
      </c>
      <c r="R3397" s="109">
        <v>42738.998611111114</v>
      </c>
      <c r="S3397" s="109">
        <v>42726.414583333331</v>
      </c>
      <c r="T3397" s="106"/>
      <c r="U3397" s="126" t="s">
        <v>1777</v>
      </c>
      <c r="V3397" s="106"/>
      <c r="W3397" s="106"/>
      <c r="X3397" s="106">
        <v>0</v>
      </c>
      <c r="Y3397" s="106">
        <v>1</v>
      </c>
      <c r="Z3397" s="106"/>
      <c r="AA3397" s="106"/>
      <c r="AB3397" s="106"/>
      <c r="AC3397" s="106"/>
      <c r="AD3397" s="106"/>
      <c r="AE3397" s="106"/>
      <c r="AF3397" s="106"/>
      <c r="AG3397" s="106"/>
      <c r="AH3397" s="106"/>
    </row>
    <row r="3398" spans="1:34" ht="15.75" hidden="1" customHeight="1" x14ac:dyDescent="0.2">
      <c r="A3398" s="106" t="s">
        <v>33</v>
      </c>
      <c r="B3398" s="106" t="s">
        <v>41</v>
      </c>
      <c r="C3398" s="51">
        <f t="shared" si="89"/>
        <v>51</v>
      </c>
      <c r="D3398" s="57">
        <v>2016</v>
      </c>
      <c r="E3398" s="57">
        <v>4</v>
      </c>
      <c r="F3398" s="106" t="s">
        <v>1777</v>
      </c>
      <c r="G3398" s="107" t="s">
        <v>11934</v>
      </c>
      <c r="H3398" s="106" t="s">
        <v>11935</v>
      </c>
      <c r="I3398" s="108" t="s">
        <v>25</v>
      </c>
      <c r="J3398" s="108" t="s">
        <v>26</v>
      </c>
      <c r="K3398" s="106" t="s">
        <v>27</v>
      </c>
      <c r="L3398" s="106" t="s">
        <v>88</v>
      </c>
      <c r="M3398" s="106" t="s">
        <v>7622</v>
      </c>
      <c r="N3398" s="106" t="s">
        <v>116</v>
      </c>
      <c r="O3398" s="106" t="s">
        <v>116</v>
      </c>
      <c r="P3398" s="109">
        <v>42710.533333333333</v>
      </c>
      <c r="Q3398" s="106"/>
      <c r="R3398" s="109">
        <v>42738.998611111114</v>
      </c>
      <c r="S3398" s="109">
        <v>42718.461111111108</v>
      </c>
      <c r="T3398" s="106"/>
      <c r="U3398" s="126" t="s">
        <v>1777</v>
      </c>
      <c r="V3398" s="106"/>
      <c r="W3398" s="106"/>
      <c r="X3398" s="106">
        <v>0</v>
      </c>
      <c r="Y3398" s="106">
        <v>1</v>
      </c>
      <c r="Z3398" s="106"/>
      <c r="AA3398" s="106"/>
      <c r="AB3398" s="106"/>
      <c r="AC3398" s="106"/>
      <c r="AD3398" s="106"/>
      <c r="AE3398" s="106"/>
      <c r="AF3398" s="106" t="s">
        <v>11936</v>
      </c>
      <c r="AG3398" s="106"/>
      <c r="AH3398" s="106" t="s">
        <v>11937</v>
      </c>
    </row>
    <row r="3399" spans="1:34" ht="15.75" hidden="1" customHeight="1" x14ac:dyDescent="0.2">
      <c r="A3399" s="106" t="s">
        <v>33</v>
      </c>
      <c r="B3399" s="106" t="s">
        <v>108</v>
      </c>
      <c r="C3399" s="51">
        <f t="shared" si="89"/>
        <v>51</v>
      </c>
      <c r="D3399" s="57">
        <v>2016</v>
      </c>
      <c r="E3399" s="57">
        <v>4</v>
      </c>
      <c r="F3399" s="106" t="s">
        <v>1777</v>
      </c>
      <c r="G3399" s="107" t="s">
        <v>11938</v>
      </c>
      <c r="H3399" s="106" t="s">
        <v>11939</v>
      </c>
      <c r="I3399" s="108" t="s">
        <v>25</v>
      </c>
      <c r="J3399" s="108" t="s">
        <v>26</v>
      </c>
      <c r="K3399" s="106" t="s">
        <v>27</v>
      </c>
      <c r="L3399" s="106" t="s">
        <v>88</v>
      </c>
      <c r="M3399" s="106" t="s">
        <v>202</v>
      </c>
      <c r="N3399" s="106" t="s">
        <v>202</v>
      </c>
      <c r="O3399" s="106" t="s">
        <v>202</v>
      </c>
      <c r="P3399" s="109">
        <v>42710.529166666667</v>
      </c>
      <c r="Q3399" s="109">
        <v>42739.000694444447</v>
      </c>
      <c r="R3399" s="109">
        <v>42739.000694444447</v>
      </c>
      <c r="S3399" s="109">
        <v>42720.612500000003</v>
      </c>
      <c r="T3399" s="106"/>
      <c r="U3399" s="126" t="s">
        <v>1777</v>
      </c>
      <c r="V3399" s="106"/>
      <c r="W3399" s="110">
        <v>42720</v>
      </c>
      <c r="X3399" s="106">
        <v>0</v>
      </c>
      <c r="Y3399" s="106">
        <v>3</v>
      </c>
      <c r="Z3399" s="106" t="s">
        <v>11940</v>
      </c>
      <c r="AA3399" s="106"/>
      <c r="AB3399" s="106"/>
      <c r="AC3399" s="106"/>
      <c r="AD3399" s="106"/>
      <c r="AE3399" s="106"/>
      <c r="AF3399" s="106"/>
      <c r="AG3399" s="106"/>
      <c r="AH3399" s="106" t="s">
        <v>11941</v>
      </c>
    </row>
    <row r="3400" spans="1:34" ht="15.75" hidden="1" customHeight="1" x14ac:dyDescent="0.2">
      <c r="A3400" s="106" t="s">
        <v>33</v>
      </c>
      <c r="B3400" s="106" t="s">
        <v>41</v>
      </c>
      <c r="C3400" s="51">
        <f t="shared" si="89"/>
        <v>51</v>
      </c>
      <c r="D3400" s="57">
        <v>2016</v>
      </c>
      <c r="E3400" s="57">
        <v>4</v>
      </c>
      <c r="F3400" s="106" t="s">
        <v>1777</v>
      </c>
      <c r="G3400" s="107" t="s">
        <v>11942</v>
      </c>
      <c r="H3400" s="106" t="s">
        <v>11943</v>
      </c>
      <c r="I3400" s="108" t="s">
        <v>25</v>
      </c>
      <c r="J3400" s="108" t="s">
        <v>26</v>
      </c>
      <c r="K3400" s="106" t="s">
        <v>27</v>
      </c>
      <c r="L3400" s="106" t="s">
        <v>88</v>
      </c>
      <c r="M3400" s="106" t="s">
        <v>7622</v>
      </c>
      <c r="N3400" s="106" t="s">
        <v>116</v>
      </c>
      <c r="O3400" s="106" t="s">
        <v>116</v>
      </c>
      <c r="P3400" s="109">
        <v>42710.515972222223</v>
      </c>
      <c r="Q3400" s="106"/>
      <c r="R3400" s="109">
        <v>42738.998611111114</v>
      </c>
      <c r="S3400" s="109">
        <v>42718.402083333334</v>
      </c>
      <c r="T3400" s="106"/>
      <c r="U3400" s="126" t="s">
        <v>1777</v>
      </c>
      <c r="V3400" s="106"/>
      <c r="W3400" s="106"/>
      <c r="X3400" s="106">
        <v>0</v>
      </c>
      <c r="Y3400" s="106">
        <v>3</v>
      </c>
      <c r="Z3400" s="106"/>
      <c r="AA3400" s="106"/>
      <c r="AB3400" s="106"/>
      <c r="AC3400" s="106"/>
      <c r="AD3400" s="106"/>
      <c r="AE3400" s="106"/>
      <c r="AF3400" s="106" t="s">
        <v>11944</v>
      </c>
      <c r="AG3400" s="106"/>
      <c r="AH3400" s="106" t="s">
        <v>11945</v>
      </c>
    </row>
    <row r="3401" spans="1:34" ht="15.75" hidden="1" customHeight="1" x14ac:dyDescent="0.2">
      <c r="A3401" s="106" t="s">
        <v>33</v>
      </c>
      <c r="B3401" s="106" t="s">
        <v>6457</v>
      </c>
      <c r="C3401" s="51">
        <f t="shared" si="89"/>
        <v>50</v>
      </c>
      <c r="D3401" s="57">
        <v>2016</v>
      </c>
      <c r="E3401" s="57">
        <v>4</v>
      </c>
      <c r="F3401" s="106" t="s">
        <v>1777</v>
      </c>
      <c r="G3401" s="107" t="s">
        <v>11946</v>
      </c>
      <c r="H3401" s="106" t="s">
        <v>11947</v>
      </c>
      <c r="I3401" s="108" t="s">
        <v>36</v>
      </c>
      <c r="J3401" s="108" t="s">
        <v>26</v>
      </c>
      <c r="K3401" s="106" t="s">
        <v>27</v>
      </c>
      <c r="L3401" s="106" t="s">
        <v>88</v>
      </c>
      <c r="M3401" s="106" t="s">
        <v>89</v>
      </c>
      <c r="N3401" s="106" t="s">
        <v>8020</v>
      </c>
      <c r="O3401" s="106" t="s">
        <v>8020</v>
      </c>
      <c r="P3401" s="109">
        <v>42707.229166666664</v>
      </c>
      <c r="Q3401" s="106"/>
      <c r="R3401" s="109">
        <v>42738.998611111114</v>
      </c>
      <c r="S3401" s="109">
        <v>42713.605555555558</v>
      </c>
      <c r="T3401" s="106"/>
      <c r="U3401" s="126" t="s">
        <v>1777</v>
      </c>
      <c r="V3401" s="106"/>
      <c r="W3401" s="106"/>
      <c r="X3401" s="106">
        <v>0</v>
      </c>
      <c r="Y3401" s="106">
        <v>1</v>
      </c>
      <c r="Z3401" s="111" t="s">
        <v>11948</v>
      </c>
      <c r="AA3401" s="106"/>
      <c r="AB3401" s="106"/>
      <c r="AC3401" s="106"/>
      <c r="AD3401" s="106"/>
      <c r="AE3401" s="106"/>
      <c r="AF3401" s="106" t="s">
        <v>11949</v>
      </c>
      <c r="AG3401" s="106"/>
      <c r="AH3401" s="106" t="s">
        <v>11950</v>
      </c>
    </row>
    <row r="3402" spans="1:34" ht="15.75" hidden="1" customHeight="1" x14ac:dyDescent="0.2">
      <c r="A3402" s="106" t="s">
        <v>71</v>
      </c>
      <c r="B3402" s="106" t="s">
        <v>6457</v>
      </c>
      <c r="C3402" s="51">
        <f t="shared" si="89"/>
        <v>50</v>
      </c>
      <c r="D3402" s="57">
        <v>2016</v>
      </c>
      <c r="E3402" s="57">
        <v>4</v>
      </c>
      <c r="F3402" s="106" t="s">
        <v>1777</v>
      </c>
      <c r="G3402" s="107" t="s">
        <v>11951</v>
      </c>
      <c r="H3402" s="106" t="s">
        <v>11952</v>
      </c>
      <c r="I3402" s="108" t="s">
        <v>36</v>
      </c>
      <c r="J3402" s="108" t="s">
        <v>26</v>
      </c>
      <c r="K3402" s="106" t="s">
        <v>27</v>
      </c>
      <c r="L3402" s="106" t="s">
        <v>88</v>
      </c>
      <c r="M3402" s="106" t="s">
        <v>4515</v>
      </c>
      <c r="N3402" s="106" t="s">
        <v>8020</v>
      </c>
      <c r="O3402" s="106" t="s">
        <v>8020</v>
      </c>
      <c r="P3402" s="109">
        <v>42707.220833333333</v>
      </c>
      <c r="Q3402" s="106"/>
      <c r="R3402" s="109">
        <v>42738.998611111114</v>
      </c>
      <c r="S3402" s="109">
        <v>42713.605555555558</v>
      </c>
      <c r="T3402" s="106"/>
      <c r="U3402" s="126" t="s">
        <v>1777</v>
      </c>
      <c r="V3402" s="106"/>
      <c r="W3402" s="106"/>
      <c r="X3402" s="106">
        <v>0</v>
      </c>
      <c r="Y3402" s="106">
        <v>1</v>
      </c>
      <c r="Z3402" s="111" t="s">
        <v>11953</v>
      </c>
      <c r="AA3402" s="106"/>
      <c r="AB3402" s="106"/>
      <c r="AC3402" s="106"/>
      <c r="AD3402" s="106"/>
      <c r="AE3402" s="106"/>
      <c r="AF3402" s="106" t="s">
        <v>11949</v>
      </c>
      <c r="AG3402" s="106"/>
      <c r="AH3402" s="106" t="s">
        <v>11954</v>
      </c>
    </row>
    <row r="3403" spans="1:34" ht="15.75" hidden="1" customHeight="1" x14ac:dyDescent="0.2">
      <c r="A3403" s="106" t="s">
        <v>33</v>
      </c>
      <c r="B3403" s="106" t="s">
        <v>6457</v>
      </c>
      <c r="C3403" s="51">
        <f t="shared" si="89"/>
        <v>50</v>
      </c>
      <c r="D3403" s="57">
        <v>2016</v>
      </c>
      <c r="E3403" s="57">
        <v>4</v>
      </c>
      <c r="F3403" s="106" t="s">
        <v>1777</v>
      </c>
      <c r="G3403" s="107" t="s">
        <v>11955</v>
      </c>
      <c r="H3403" s="106" t="s">
        <v>11956</v>
      </c>
      <c r="I3403" s="108" t="s">
        <v>36</v>
      </c>
      <c r="J3403" s="108" t="s">
        <v>26</v>
      </c>
      <c r="K3403" s="106" t="s">
        <v>27</v>
      </c>
      <c r="L3403" s="106" t="s">
        <v>88</v>
      </c>
      <c r="M3403" s="106" t="s">
        <v>7622</v>
      </c>
      <c r="N3403" s="106" t="s">
        <v>8982</v>
      </c>
      <c r="O3403" s="106" t="s">
        <v>8982</v>
      </c>
      <c r="P3403" s="109">
        <v>42707.217361111114</v>
      </c>
      <c r="Q3403" s="106"/>
      <c r="R3403" s="109">
        <v>42738.998611111114</v>
      </c>
      <c r="S3403" s="109">
        <v>42713.605555555558</v>
      </c>
      <c r="T3403" s="106"/>
      <c r="U3403" s="126" t="s">
        <v>1777</v>
      </c>
      <c r="V3403" s="106"/>
      <c r="W3403" s="106"/>
      <c r="X3403" s="106">
        <v>0</v>
      </c>
      <c r="Y3403" s="106">
        <v>2</v>
      </c>
      <c r="Z3403" s="106" t="s">
        <v>11957</v>
      </c>
      <c r="AA3403" s="106"/>
      <c r="AB3403" s="106"/>
      <c r="AC3403" s="106"/>
      <c r="AD3403" s="106"/>
      <c r="AE3403" s="106"/>
      <c r="AF3403" s="106" t="s">
        <v>11949</v>
      </c>
      <c r="AG3403" s="106"/>
      <c r="AH3403" s="106" t="s">
        <v>11958</v>
      </c>
    </row>
    <row r="3404" spans="1:34" ht="15.75" hidden="1" customHeight="1" x14ac:dyDescent="0.2">
      <c r="A3404" s="106" t="s">
        <v>33</v>
      </c>
      <c r="B3404" s="106" t="s">
        <v>6035</v>
      </c>
      <c r="C3404" s="51">
        <f t="shared" si="89"/>
        <v>51</v>
      </c>
      <c r="D3404" s="57">
        <v>2016</v>
      </c>
      <c r="E3404" s="57">
        <v>4</v>
      </c>
      <c r="F3404" s="106" t="s">
        <v>1777</v>
      </c>
      <c r="G3404" s="107" t="s">
        <v>11959</v>
      </c>
      <c r="H3404" s="106" t="s">
        <v>11960</v>
      </c>
      <c r="I3404" s="108" t="s">
        <v>36</v>
      </c>
      <c r="J3404" s="108" t="s">
        <v>26</v>
      </c>
      <c r="K3404" s="106" t="s">
        <v>27</v>
      </c>
      <c r="L3404" s="106" t="s">
        <v>88</v>
      </c>
      <c r="M3404" s="106" t="s">
        <v>7622</v>
      </c>
      <c r="N3404" s="106" t="s">
        <v>116</v>
      </c>
      <c r="O3404" s="106" t="s">
        <v>116</v>
      </c>
      <c r="P3404" s="109">
        <v>42706.628472222219</v>
      </c>
      <c r="Q3404" s="106"/>
      <c r="R3404" s="109">
        <v>42738.998611111114</v>
      </c>
      <c r="S3404" s="109">
        <v>42718.461805555555</v>
      </c>
      <c r="T3404" s="106"/>
      <c r="U3404" s="126" t="s">
        <v>1777</v>
      </c>
      <c r="V3404" s="106"/>
      <c r="W3404" s="106"/>
      <c r="X3404" s="106">
        <v>0</v>
      </c>
      <c r="Y3404" s="106">
        <v>1</v>
      </c>
      <c r="Z3404" s="106"/>
      <c r="AA3404" s="106"/>
      <c r="AB3404" s="106"/>
      <c r="AC3404" s="106"/>
      <c r="AD3404" s="106"/>
      <c r="AE3404" s="106"/>
      <c r="AF3404" s="106" t="s">
        <v>11961</v>
      </c>
      <c r="AG3404" s="106"/>
      <c r="AH3404" s="106" t="s">
        <v>11962</v>
      </c>
    </row>
    <row r="3405" spans="1:34" ht="15.75" hidden="1" customHeight="1" x14ac:dyDescent="0.2">
      <c r="A3405" s="106" t="s">
        <v>33</v>
      </c>
      <c r="B3405" s="106" t="s">
        <v>6457</v>
      </c>
      <c r="C3405" s="51">
        <f t="shared" si="89"/>
        <v>50</v>
      </c>
      <c r="D3405" s="57">
        <v>2016</v>
      </c>
      <c r="E3405" s="57">
        <v>4</v>
      </c>
      <c r="F3405" s="106" t="s">
        <v>1777</v>
      </c>
      <c r="G3405" s="107" t="s">
        <v>11963</v>
      </c>
      <c r="H3405" s="106" t="s">
        <v>11964</v>
      </c>
      <c r="I3405" s="108" t="s">
        <v>36</v>
      </c>
      <c r="J3405" s="108" t="s">
        <v>26</v>
      </c>
      <c r="K3405" s="106" t="s">
        <v>27</v>
      </c>
      <c r="L3405" s="106" t="s">
        <v>88</v>
      </c>
      <c r="M3405" s="106" t="s">
        <v>29</v>
      </c>
      <c r="N3405" s="106" t="s">
        <v>8982</v>
      </c>
      <c r="O3405" s="106" t="s">
        <v>8982</v>
      </c>
      <c r="P3405" s="109">
        <v>42706.212500000001</v>
      </c>
      <c r="Q3405" s="106"/>
      <c r="R3405" s="109">
        <v>42738.998611111114</v>
      </c>
      <c r="S3405" s="109">
        <v>42712.604166666664</v>
      </c>
      <c r="T3405" s="106"/>
      <c r="U3405" s="126" t="s">
        <v>1777</v>
      </c>
      <c r="V3405" s="106"/>
      <c r="W3405" s="106"/>
      <c r="X3405" s="106">
        <v>0</v>
      </c>
      <c r="Y3405" s="106">
        <v>2</v>
      </c>
      <c r="Z3405" s="111" t="s">
        <v>11965</v>
      </c>
      <c r="AA3405" s="106"/>
      <c r="AB3405" s="106"/>
      <c r="AC3405" s="106"/>
      <c r="AD3405" s="106"/>
      <c r="AE3405" s="106"/>
      <c r="AF3405" s="106" t="s">
        <v>11966</v>
      </c>
      <c r="AG3405" s="106"/>
      <c r="AH3405" s="106" t="s">
        <v>11967</v>
      </c>
    </row>
    <row r="3406" spans="1:34" ht="15.75" hidden="1" customHeight="1" x14ac:dyDescent="0.2">
      <c r="A3406" s="106" t="s">
        <v>33</v>
      </c>
      <c r="B3406" s="106" t="s">
        <v>6457</v>
      </c>
      <c r="C3406" s="51">
        <f t="shared" si="89"/>
        <v>50</v>
      </c>
      <c r="D3406" s="57">
        <v>2016</v>
      </c>
      <c r="E3406" s="57">
        <v>4</v>
      </c>
      <c r="F3406" s="106" t="s">
        <v>1777</v>
      </c>
      <c r="G3406" s="107" t="s">
        <v>11968</v>
      </c>
      <c r="H3406" s="106" t="s">
        <v>11969</v>
      </c>
      <c r="I3406" s="108" t="s">
        <v>36</v>
      </c>
      <c r="J3406" s="108" t="s">
        <v>26</v>
      </c>
      <c r="K3406" s="106" t="s">
        <v>27</v>
      </c>
      <c r="L3406" s="106" t="s">
        <v>88</v>
      </c>
      <c r="M3406" s="106" t="s">
        <v>29</v>
      </c>
      <c r="N3406" s="106" t="s">
        <v>8982</v>
      </c>
      <c r="O3406" s="106" t="s">
        <v>8982</v>
      </c>
      <c r="P3406" s="109">
        <v>42706.168749999997</v>
      </c>
      <c r="Q3406" s="106"/>
      <c r="R3406" s="109">
        <v>42738.998611111114</v>
      </c>
      <c r="S3406" s="109">
        <v>42712.604166666664</v>
      </c>
      <c r="T3406" s="106"/>
      <c r="U3406" s="126" t="s">
        <v>1777</v>
      </c>
      <c r="V3406" s="106"/>
      <c r="W3406" s="106"/>
      <c r="X3406" s="106">
        <v>0</v>
      </c>
      <c r="Y3406" s="106">
        <v>1</v>
      </c>
      <c r="Z3406" s="106" t="s">
        <v>11970</v>
      </c>
      <c r="AA3406" s="106"/>
      <c r="AB3406" s="106"/>
      <c r="AC3406" s="106"/>
      <c r="AD3406" s="106"/>
      <c r="AE3406" s="106"/>
      <c r="AF3406" s="106" t="s">
        <v>11949</v>
      </c>
      <c r="AG3406" s="106"/>
      <c r="AH3406" s="106" t="s">
        <v>11971</v>
      </c>
    </row>
    <row r="3407" spans="1:34" ht="15.75" hidden="1" customHeight="1" x14ac:dyDescent="0.2">
      <c r="A3407" s="106" t="s">
        <v>33</v>
      </c>
      <c r="B3407" s="106" t="s">
        <v>6457</v>
      </c>
      <c r="C3407" s="51">
        <f t="shared" si="89"/>
        <v>50</v>
      </c>
      <c r="D3407" s="57">
        <v>2016</v>
      </c>
      <c r="E3407" s="57">
        <v>4</v>
      </c>
      <c r="F3407" s="106" t="s">
        <v>1777</v>
      </c>
      <c r="G3407" s="107" t="s">
        <v>11972</v>
      </c>
      <c r="H3407" s="106" t="s">
        <v>11973</v>
      </c>
      <c r="I3407" s="108" t="s">
        <v>36</v>
      </c>
      <c r="J3407" s="108" t="s">
        <v>26</v>
      </c>
      <c r="K3407" s="106" t="s">
        <v>27</v>
      </c>
      <c r="L3407" s="106" t="s">
        <v>88</v>
      </c>
      <c r="M3407" s="106" t="s">
        <v>89</v>
      </c>
      <c r="N3407" s="106" t="s">
        <v>8982</v>
      </c>
      <c r="O3407" s="106" t="s">
        <v>8982</v>
      </c>
      <c r="P3407" s="109">
        <v>42706.165972222225</v>
      </c>
      <c r="Q3407" s="106"/>
      <c r="R3407" s="109">
        <v>42738.998611111114</v>
      </c>
      <c r="S3407" s="109">
        <v>42713.454861111109</v>
      </c>
      <c r="T3407" s="106"/>
      <c r="U3407" s="126" t="s">
        <v>1777</v>
      </c>
      <c r="V3407" s="106"/>
      <c r="W3407" s="106"/>
      <c r="X3407" s="106">
        <v>0</v>
      </c>
      <c r="Y3407" s="106">
        <v>3</v>
      </c>
      <c r="Z3407" s="106" t="s">
        <v>11974</v>
      </c>
      <c r="AA3407" s="106"/>
      <c r="AB3407" s="106"/>
      <c r="AC3407" s="106"/>
      <c r="AD3407" s="106"/>
      <c r="AE3407" s="106"/>
      <c r="AF3407" s="106" t="s">
        <v>11966</v>
      </c>
      <c r="AG3407" s="106"/>
      <c r="AH3407" s="106" t="s">
        <v>11975</v>
      </c>
    </row>
    <row r="3408" spans="1:34" ht="15.75" hidden="1" customHeight="1" x14ac:dyDescent="0.2">
      <c r="A3408" s="106" t="s">
        <v>33</v>
      </c>
      <c r="B3408" s="106" t="s">
        <v>6457</v>
      </c>
      <c r="C3408" s="51">
        <f t="shared" si="89"/>
        <v>50</v>
      </c>
      <c r="D3408" s="57">
        <v>2016</v>
      </c>
      <c r="E3408" s="57">
        <v>4</v>
      </c>
      <c r="F3408" s="106" t="s">
        <v>1777</v>
      </c>
      <c r="G3408" s="107" t="s">
        <v>11976</v>
      </c>
      <c r="H3408" s="106" t="s">
        <v>11977</v>
      </c>
      <c r="I3408" s="108" t="s">
        <v>36</v>
      </c>
      <c r="J3408" s="108" t="s">
        <v>26</v>
      </c>
      <c r="K3408" s="106" t="s">
        <v>27</v>
      </c>
      <c r="L3408" s="106" t="s">
        <v>88</v>
      </c>
      <c r="M3408" s="106" t="s">
        <v>29</v>
      </c>
      <c r="N3408" s="106" t="s">
        <v>8982</v>
      </c>
      <c r="O3408" s="106" t="s">
        <v>8982</v>
      </c>
      <c r="P3408" s="109">
        <v>42706.163194444445</v>
      </c>
      <c r="Q3408" s="106"/>
      <c r="R3408" s="109">
        <v>42738.998611111114</v>
      </c>
      <c r="S3408" s="109">
        <v>42712.604166666664</v>
      </c>
      <c r="T3408" s="106"/>
      <c r="U3408" s="126" t="s">
        <v>1777</v>
      </c>
      <c r="V3408" s="106"/>
      <c r="W3408" s="106"/>
      <c r="X3408" s="106">
        <v>0</v>
      </c>
      <c r="Y3408" s="106">
        <v>2</v>
      </c>
      <c r="Z3408" s="106" t="s">
        <v>11978</v>
      </c>
      <c r="AA3408" s="106"/>
      <c r="AB3408" s="106"/>
      <c r="AC3408" s="106"/>
      <c r="AD3408" s="106"/>
      <c r="AE3408" s="106"/>
      <c r="AF3408" s="106" t="s">
        <v>11979</v>
      </c>
      <c r="AG3408" s="106"/>
      <c r="AH3408" s="106" t="s">
        <v>11980</v>
      </c>
    </row>
    <row r="3409" spans="1:34" ht="15.75" hidden="1" customHeight="1" x14ac:dyDescent="0.2">
      <c r="A3409" s="106" t="s">
        <v>71</v>
      </c>
      <c r="B3409" s="106" t="s">
        <v>6035</v>
      </c>
      <c r="C3409" s="51">
        <f t="shared" si="89"/>
        <v>49</v>
      </c>
      <c r="D3409" s="57">
        <v>2016</v>
      </c>
      <c r="E3409" s="57">
        <v>4</v>
      </c>
      <c r="F3409" s="106" t="s">
        <v>1777</v>
      </c>
      <c r="G3409" s="107" t="s">
        <v>11981</v>
      </c>
      <c r="H3409" s="106" t="s">
        <v>11982</v>
      </c>
      <c r="I3409" s="108" t="s">
        <v>36</v>
      </c>
      <c r="J3409" s="108" t="s">
        <v>26</v>
      </c>
      <c r="K3409" s="106" t="s">
        <v>27</v>
      </c>
      <c r="L3409" s="106" t="s">
        <v>88</v>
      </c>
      <c r="M3409" s="106" t="s">
        <v>116</v>
      </c>
      <c r="N3409" s="106" t="s">
        <v>116</v>
      </c>
      <c r="O3409" s="106" t="s">
        <v>116</v>
      </c>
      <c r="P3409" s="109">
        <v>42704.753472222219</v>
      </c>
      <c r="Q3409" s="106"/>
      <c r="R3409" s="109">
        <v>42738.998611111114</v>
      </c>
      <c r="S3409" s="109">
        <v>42706.867361111108</v>
      </c>
      <c r="T3409" s="106"/>
      <c r="U3409" s="126" t="s">
        <v>1777</v>
      </c>
      <c r="V3409" s="106"/>
      <c r="W3409" s="106"/>
      <c r="X3409" s="106">
        <v>0</v>
      </c>
      <c r="Y3409" s="106">
        <v>1</v>
      </c>
      <c r="Z3409" s="106"/>
      <c r="AA3409" s="106"/>
      <c r="AB3409" s="106"/>
      <c r="AC3409" s="106"/>
      <c r="AD3409" s="106"/>
      <c r="AE3409" s="106"/>
      <c r="AF3409" s="106"/>
      <c r="AG3409" s="106"/>
      <c r="AH3409" s="106" t="s">
        <v>11983</v>
      </c>
    </row>
    <row r="3410" spans="1:34" ht="15.75" hidden="1" customHeight="1" x14ac:dyDescent="0.2">
      <c r="A3410" s="106" t="s">
        <v>33</v>
      </c>
      <c r="B3410" s="106" t="s">
        <v>6457</v>
      </c>
      <c r="C3410" s="51">
        <f t="shared" si="89"/>
        <v>50</v>
      </c>
      <c r="D3410" s="57">
        <v>2016</v>
      </c>
      <c r="E3410" s="57">
        <v>4</v>
      </c>
      <c r="F3410" s="106" t="s">
        <v>1777</v>
      </c>
      <c r="G3410" s="107" t="s">
        <v>11984</v>
      </c>
      <c r="H3410" s="106" t="s">
        <v>11985</v>
      </c>
      <c r="I3410" s="108" t="s">
        <v>36</v>
      </c>
      <c r="J3410" s="108" t="s">
        <v>26</v>
      </c>
      <c r="K3410" s="106" t="s">
        <v>27</v>
      </c>
      <c r="L3410" s="106" t="s">
        <v>88</v>
      </c>
      <c r="M3410" s="106" t="s">
        <v>29</v>
      </c>
      <c r="N3410" s="106" t="s">
        <v>8982</v>
      </c>
      <c r="O3410" s="106" t="s">
        <v>8982</v>
      </c>
      <c r="P3410" s="109">
        <v>42704.234722222223</v>
      </c>
      <c r="Q3410" s="106"/>
      <c r="R3410" s="109">
        <v>42738.998611111114</v>
      </c>
      <c r="S3410" s="109">
        <v>42712.609027777777</v>
      </c>
      <c r="T3410" s="106"/>
      <c r="U3410" s="126" t="s">
        <v>1777</v>
      </c>
      <c r="V3410" s="106"/>
      <c r="W3410" s="106"/>
      <c r="X3410" s="106">
        <v>0</v>
      </c>
      <c r="Y3410" s="106">
        <v>2</v>
      </c>
      <c r="Z3410" s="111" t="s">
        <v>11986</v>
      </c>
      <c r="AA3410" s="106"/>
      <c r="AB3410" s="106"/>
      <c r="AC3410" s="106"/>
      <c r="AD3410" s="106"/>
      <c r="AE3410" s="106"/>
      <c r="AF3410" s="106" t="s">
        <v>11987</v>
      </c>
      <c r="AG3410" s="106"/>
      <c r="AH3410" s="106" t="s">
        <v>11988</v>
      </c>
    </row>
    <row r="3411" spans="1:34" ht="15.75" hidden="1" customHeight="1" x14ac:dyDescent="0.2">
      <c r="A3411" s="106" t="s">
        <v>71</v>
      </c>
      <c r="B3411" s="106" t="s">
        <v>41</v>
      </c>
      <c r="C3411" s="51">
        <f t="shared" si="89"/>
        <v>52</v>
      </c>
      <c r="D3411" s="57">
        <v>2016</v>
      </c>
      <c r="E3411" s="57">
        <v>4</v>
      </c>
      <c r="F3411" s="106" t="s">
        <v>1777</v>
      </c>
      <c r="G3411" s="107" t="s">
        <v>11989</v>
      </c>
      <c r="H3411" s="106" t="s">
        <v>11990</v>
      </c>
      <c r="I3411" s="108" t="s">
        <v>25</v>
      </c>
      <c r="J3411" s="108" t="s">
        <v>26</v>
      </c>
      <c r="K3411" s="106" t="s">
        <v>27</v>
      </c>
      <c r="L3411" s="106" t="s">
        <v>88</v>
      </c>
      <c r="M3411" s="106" t="s">
        <v>7622</v>
      </c>
      <c r="N3411" s="106" t="s">
        <v>116</v>
      </c>
      <c r="O3411" s="106" t="s">
        <v>116</v>
      </c>
      <c r="P3411" s="109">
        <v>42703.652083333334</v>
      </c>
      <c r="Q3411" s="106"/>
      <c r="R3411" s="109">
        <v>42738.998611111114</v>
      </c>
      <c r="S3411" s="109">
        <v>42726.413194444445</v>
      </c>
      <c r="T3411" s="106"/>
      <c r="U3411" s="126" t="s">
        <v>1777</v>
      </c>
      <c r="V3411" s="106"/>
      <c r="W3411" s="106"/>
      <c r="X3411" s="106">
        <v>0</v>
      </c>
      <c r="Y3411" s="106">
        <v>1</v>
      </c>
      <c r="Z3411" s="106"/>
      <c r="AA3411" s="106"/>
      <c r="AB3411" s="106"/>
      <c r="AC3411" s="106"/>
      <c r="AD3411" s="106"/>
      <c r="AE3411" s="106"/>
      <c r="AF3411" s="106"/>
      <c r="AG3411" s="106"/>
      <c r="AH3411" s="106" t="s">
        <v>11991</v>
      </c>
    </row>
    <row r="3412" spans="1:34" ht="15.75" hidden="1" customHeight="1" x14ac:dyDescent="0.2">
      <c r="A3412" s="106" t="s">
        <v>71</v>
      </c>
      <c r="B3412" s="106" t="s">
        <v>41</v>
      </c>
      <c r="C3412" s="51">
        <f t="shared" si="89"/>
        <v>52</v>
      </c>
      <c r="D3412" s="57">
        <v>2016</v>
      </c>
      <c r="E3412" s="57">
        <v>4</v>
      </c>
      <c r="F3412" s="106" t="s">
        <v>1777</v>
      </c>
      <c r="G3412" s="107" t="s">
        <v>11992</v>
      </c>
      <c r="H3412" s="106" t="s">
        <v>11993</v>
      </c>
      <c r="I3412" s="108" t="s">
        <v>25</v>
      </c>
      <c r="J3412" s="108" t="s">
        <v>26</v>
      </c>
      <c r="K3412" s="106" t="s">
        <v>27</v>
      </c>
      <c r="L3412" s="106" t="s">
        <v>88</v>
      </c>
      <c r="M3412" s="106" t="s">
        <v>7622</v>
      </c>
      <c r="N3412" s="106" t="s">
        <v>116</v>
      </c>
      <c r="O3412" s="106" t="s">
        <v>116</v>
      </c>
      <c r="P3412" s="109">
        <v>42703.459722222222</v>
      </c>
      <c r="Q3412" s="106"/>
      <c r="R3412" s="109">
        <v>42738.998611111114</v>
      </c>
      <c r="S3412" s="109">
        <v>42726.413194444445</v>
      </c>
      <c r="T3412" s="106"/>
      <c r="U3412" s="126" t="s">
        <v>1777</v>
      </c>
      <c r="V3412" s="106"/>
      <c r="W3412" s="106"/>
      <c r="X3412" s="106">
        <v>0</v>
      </c>
      <c r="Y3412" s="106">
        <v>1</v>
      </c>
      <c r="Z3412" s="106"/>
      <c r="AA3412" s="106"/>
      <c r="AB3412" s="106"/>
      <c r="AC3412" s="106"/>
      <c r="AD3412" s="106"/>
      <c r="AE3412" s="106"/>
      <c r="AF3412" s="106" t="s">
        <v>11994</v>
      </c>
      <c r="AG3412" s="106"/>
      <c r="AH3412" s="106" t="s">
        <v>11995</v>
      </c>
    </row>
    <row r="3413" spans="1:34" ht="15.75" hidden="1" customHeight="1" x14ac:dyDescent="0.2">
      <c r="A3413" s="106" t="s">
        <v>71</v>
      </c>
      <c r="B3413" s="106" t="s">
        <v>41</v>
      </c>
      <c r="C3413" s="51">
        <f t="shared" si="89"/>
        <v>52</v>
      </c>
      <c r="D3413" s="57">
        <v>2016</v>
      </c>
      <c r="E3413" s="57">
        <v>4</v>
      </c>
      <c r="F3413" s="106" t="s">
        <v>1777</v>
      </c>
      <c r="G3413" s="107" t="s">
        <v>11994</v>
      </c>
      <c r="H3413" s="106" t="s">
        <v>11996</v>
      </c>
      <c r="I3413" s="108" t="s">
        <v>25</v>
      </c>
      <c r="J3413" s="108" t="s">
        <v>26</v>
      </c>
      <c r="K3413" s="106" t="s">
        <v>27</v>
      </c>
      <c r="L3413" s="106" t="s">
        <v>88</v>
      </c>
      <c r="M3413" s="106" t="s">
        <v>7622</v>
      </c>
      <c r="N3413" s="106" t="s">
        <v>116</v>
      </c>
      <c r="O3413" s="106" t="s">
        <v>116</v>
      </c>
      <c r="P3413" s="109">
        <v>42703.458333333336</v>
      </c>
      <c r="Q3413" s="106"/>
      <c r="R3413" s="109">
        <v>42738.998611111114</v>
      </c>
      <c r="S3413" s="109">
        <v>42726.413194444445</v>
      </c>
      <c r="T3413" s="106"/>
      <c r="U3413" s="126" t="s">
        <v>1777</v>
      </c>
      <c r="V3413" s="106"/>
      <c r="W3413" s="106"/>
      <c r="X3413" s="106">
        <v>0</v>
      </c>
      <c r="Y3413" s="106">
        <v>1</v>
      </c>
      <c r="Z3413" s="106"/>
      <c r="AA3413" s="106"/>
      <c r="AB3413" s="106"/>
      <c r="AC3413" s="106"/>
      <c r="AD3413" s="106"/>
      <c r="AE3413" s="106"/>
      <c r="AF3413" s="106" t="s">
        <v>11992</v>
      </c>
      <c r="AG3413" s="106"/>
      <c r="AH3413" s="106" t="s">
        <v>11997</v>
      </c>
    </row>
    <row r="3414" spans="1:34" ht="15.75" hidden="1" customHeight="1" x14ac:dyDescent="0.2">
      <c r="A3414" s="106" t="s">
        <v>33</v>
      </c>
      <c r="B3414" s="106" t="s">
        <v>6457</v>
      </c>
      <c r="C3414" s="51">
        <f t="shared" si="89"/>
        <v>50</v>
      </c>
      <c r="D3414" s="57">
        <v>2016</v>
      </c>
      <c r="E3414" s="57">
        <v>4</v>
      </c>
      <c r="F3414" s="106" t="s">
        <v>1777</v>
      </c>
      <c r="G3414" s="107" t="s">
        <v>11998</v>
      </c>
      <c r="H3414" s="106" t="s">
        <v>11999</v>
      </c>
      <c r="I3414" s="108" t="s">
        <v>36</v>
      </c>
      <c r="J3414" s="108" t="s">
        <v>26</v>
      </c>
      <c r="K3414" s="106" t="s">
        <v>27</v>
      </c>
      <c r="L3414" s="106" t="s">
        <v>88</v>
      </c>
      <c r="M3414" s="106" t="s">
        <v>29</v>
      </c>
      <c r="N3414" s="106" t="s">
        <v>8020</v>
      </c>
      <c r="O3414" s="106" t="s">
        <v>8020</v>
      </c>
      <c r="P3414" s="109">
        <v>42703.243055555555</v>
      </c>
      <c r="Q3414" s="106"/>
      <c r="R3414" s="109">
        <v>42738.998611111114</v>
      </c>
      <c r="S3414" s="109">
        <v>42712.609027777777</v>
      </c>
      <c r="T3414" s="106"/>
      <c r="U3414" s="126" t="s">
        <v>1777</v>
      </c>
      <c r="V3414" s="106"/>
      <c r="W3414" s="106"/>
      <c r="X3414" s="106">
        <v>0</v>
      </c>
      <c r="Y3414" s="106">
        <v>1</v>
      </c>
      <c r="Z3414" s="111" t="s">
        <v>12000</v>
      </c>
      <c r="AA3414" s="106"/>
      <c r="AB3414" s="106"/>
      <c r="AC3414" s="106"/>
      <c r="AD3414" s="106"/>
      <c r="AE3414" s="106"/>
      <c r="AF3414" s="106" t="s">
        <v>11949</v>
      </c>
      <c r="AG3414" s="106"/>
      <c r="AH3414" s="106" t="s">
        <v>12001</v>
      </c>
    </row>
    <row r="3415" spans="1:34" ht="15.75" hidden="1" customHeight="1" x14ac:dyDescent="0.2">
      <c r="A3415" s="106" t="s">
        <v>33</v>
      </c>
      <c r="B3415" s="106" t="s">
        <v>6457</v>
      </c>
      <c r="C3415" s="51">
        <f t="shared" si="89"/>
        <v>50</v>
      </c>
      <c r="D3415" s="57">
        <v>2016</v>
      </c>
      <c r="E3415" s="57">
        <v>4</v>
      </c>
      <c r="F3415" s="106" t="s">
        <v>1777</v>
      </c>
      <c r="G3415" s="107" t="s">
        <v>12002</v>
      </c>
      <c r="H3415" s="106" t="s">
        <v>12003</v>
      </c>
      <c r="I3415" s="108" t="s">
        <v>36</v>
      </c>
      <c r="J3415" s="108" t="s">
        <v>26</v>
      </c>
      <c r="K3415" s="106" t="s">
        <v>27</v>
      </c>
      <c r="L3415" s="106" t="s">
        <v>88</v>
      </c>
      <c r="M3415" s="106" t="s">
        <v>29</v>
      </c>
      <c r="N3415" s="106" t="s">
        <v>8020</v>
      </c>
      <c r="O3415" s="106" t="s">
        <v>8020</v>
      </c>
      <c r="P3415" s="109">
        <v>42703.240972222222</v>
      </c>
      <c r="Q3415" s="106"/>
      <c r="R3415" s="109">
        <v>42738.998611111114</v>
      </c>
      <c r="S3415" s="109">
        <v>42712.609027777777</v>
      </c>
      <c r="T3415" s="106"/>
      <c r="U3415" s="126" t="s">
        <v>1777</v>
      </c>
      <c r="V3415" s="106"/>
      <c r="W3415" s="106"/>
      <c r="X3415" s="106">
        <v>0</v>
      </c>
      <c r="Y3415" s="106">
        <v>1</v>
      </c>
      <c r="Z3415" s="106" t="s">
        <v>12004</v>
      </c>
      <c r="AA3415" s="106"/>
      <c r="AB3415" s="106"/>
      <c r="AC3415" s="106"/>
      <c r="AD3415" s="106"/>
      <c r="AE3415" s="106"/>
      <c r="AF3415" s="106" t="s">
        <v>11949</v>
      </c>
      <c r="AG3415" s="106"/>
      <c r="AH3415" s="106" t="s">
        <v>12005</v>
      </c>
    </row>
    <row r="3416" spans="1:34" ht="15.75" hidden="1" customHeight="1" x14ac:dyDescent="0.2">
      <c r="A3416" s="106" t="s">
        <v>33</v>
      </c>
      <c r="B3416" s="106" t="s">
        <v>6457</v>
      </c>
      <c r="C3416" s="51">
        <f t="shared" si="89"/>
        <v>50</v>
      </c>
      <c r="D3416" s="57">
        <v>2016</v>
      </c>
      <c r="E3416" s="57">
        <v>4</v>
      </c>
      <c r="F3416" s="106" t="s">
        <v>1777</v>
      </c>
      <c r="G3416" s="107" t="s">
        <v>12006</v>
      </c>
      <c r="H3416" s="106" t="s">
        <v>12007</v>
      </c>
      <c r="I3416" s="108" t="s">
        <v>36</v>
      </c>
      <c r="J3416" s="108" t="s">
        <v>26</v>
      </c>
      <c r="K3416" s="106" t="s">
        <v>27</v>
      </c>
      <c r="L3416" s="106" t="s">
        <v>88</v>
      </c>
      <c r="M3416" s="106" t="s">
        <v>29</v>
      </c>
      <c r="N3416" s="106" t="s">
        <v>8020</v>
      </c>
      <c r="O3416" s="106" t="s">
        <v>8020</v>
      </c>
      <c r="P3416" s="109">
        <v>42703.209722222222</v>
      </c>
      <c r="Q3416" s="106"/>
      <c r="R3416" s="109">
        <v>42738.998611111114</v>
      </c>
      <c r="S3416" s="109">
        <v>42712.609027777777</v>
      </c>
      <c r="T3416" s="106"/>
      <c r="U3416" s="126" t="s">
        <v>1777</v>
      </c>
      <c r="V3416" s="106"/>
      <c r="W3416" s="106"/>
      <c r="X3416" s="106">
        <v>0</v>
      </c>
      <c r="Y3416" s="106">
        <v>1</v>
      </c>
      <c r="Z3416" s="111" t="s">
        <v>10623</v>
      </c>
      <c r="AA3416" s="106"/>
      <c r="AB3416" s="106"/>
      <c r="AC3416" s="106"/>
      <c r="AD3416" s="106"/>
      <c r="AE3416" s="106"/>
      <c r="AF3416" s="106" t="s">
        <v>11949</v>
      </c>
      <c r="AG3416" s="106"/>
      <c r="AH3416" s="106" t="s">
        <v>12008</v>
      </c>
    </row>
    <row r="3417" spans="1:34" ht="15.75" hidden="1" customHeight="1" x14ac:dyDescent="0.2">
      <c r="A3417" s="106" t="s">
        <v>33</v>
      </c>
      <c r="B3417" s="106" t="s">
        <v>6457</v>
      </c>
      <c r="C3417" s="51">
        <f t="shared" si="89"/>
        <v>50</v>
      </c>
      <c r="D3417" s="57">
        <v>2016</v>
      </c>
      <c r="E3417" s="57">
        <v>4</v>
      </c>
      <c r="F3417" s="106" t="s">
        <v>1777</v>
      </c>
      <c r="G3417" s="107" t="s">
        <v>12009</v>
      </c>
      <c r="H3417" s="106" t="s">
        <v>12010</v>
      </c>
      <c r="I3417" s="108" t="s">
        <v>36</v>
      </c>
      <c r="J3417" s="108" t="s">
        <v>26</v>
      </c>
      <c r="K3417" s="106" t="s">
        <v>27</v>
      </c>
      <c r="L3417" s="106" t="s">
        <v>88</v>
      </c>
      <c r="M3417" s="106" t="s">
        <v>29</v>
      </c>
      <c r="N3417" s="106" t="s">
        <v>8982</v>
      </c>
      <c r="O3417" s="106" t="s">
        <v>8982</v>
      </c>
      <c r="P3417" s="109">
        <v>42702.154166666667</v>
      </c>
      <c r="Q3417" s="106"/>
      <c r="R3417" s="109">
        <v>42738.998611111114</v>
      </c>
      <c r="S3417" s="109">
        <v>42712.609027777777</v>
      </c>
      <c r="T3417" s="106"/>
      <c r="U3417" s="126" t="s">
        <v>1777</v>
      </c>
      <c r="V3417" s="106"/>
      <c r="W3417" s="106"/>
      <c r="X3417" s="106">
        <v>0</v>
      </c>
      <c r="Y3417" s="106">
        <v>1</v>
      </c>
      <c r="Z3417" s="111" t="s">
        <v>12011</v>
      </c>
      <c r="AA3417" s="106"/>
      <c r="AB3417" s="106"/>
      <c r="AC3417" s="106"/>
      <c r="AD3417" s="106"/>
      <c r="AE3417" s="106"/>
      <c r="AF3417" s="106" t="s">
        <v>11949</v>
      </c>
      <c r="AG3417" s="106"/>
      <c r="AH3417" s="106" t="s">
        <v>12012</v>
      </c>
    </row>
    <row r="3418" spans="1:34" ht="15.75" hidden="1" customHeight="1" x14ac:dyDescent="0.2">
      <c r="A3418" s="106" t="s">
        <v>33</v>
      </c>
      <c r="B3418" s="106" t="s">
        <v>6457</v>
      </c>
      <c r="C3418" s="51">
        <f t="shared" si="89"/>
        <v>50</v>
      </c>
      <c r="D3418" s="57">
        <v>2016</v>
      </c>
      <c r="E3418" s="57">
        <v>4</v>
      </c>
      <c r="F3418" s="106" t="s">
        <v>1777</v>
      </c>
      <c r="G3418" s="107" t="s">
        <v>12013</v>
      </c>
      <c r="H3418" s="106" t="s">
        <v>12014</v>
      </c>
      <c r="I3418" s="108" t="s">
        <v>36</v>
      </c>
      <c r="J3418" s="108" t="s">
        <v>26</v>
      </c>
      <c r="K3418" s="106" t="s">
        <v>27</v>
      </c>
      <c r="L3418" s="106" t="s">
        <v>88</v>
      </c>
      <c r="M3418" s="106" t="s">
        <v>29</v>
      </c>
      <c r="N3418" s="106" t="s">
        <v>8982</v>
      </c>
      <c r="O3418" s="106" t="s">
        <v>8982</v>
      </c>
      <c r="P3418" s="109">
        <v>42702.15347222222</v>
      </c>
      <c r="Q3418" s="106"/>
      <c r="R3418" s="109">
        <v>42738.998611111114</v>
      </c>
      <c r="S3418" s="109">
        <v>42712.609027777777</v>
      </c>
      <c r="T3418" s="106"/>
      <c r="U3418" s="126" t="s">
        <v>1777</v>
      </c>
      <c r="V3418" s="106"/>
      <c r="W3418" s="106"/>
      <c r="X3418" s="106">
        <v>0</v>
      </c>
      <c r="Y3418" s="106">
        <v>2</v>
      </c>
      <c r="Z3418" s="111" t="s">
        <v>12015</v>
      </c>
      <c r="AA3418" s="106"/>
      <c r="AB3418" s="106"/>
      <c r="AC3418" s="106"/>
      <c r="AD3418" s="106"/>
      <c r="AE3418" s="106"/>
      <c r="AF3418" s="106" t="s">
        <v>11949</v>
      </c>
      <c r="AG3418" s="106"/>
      <c r="AH3418" s="106" t="s">
        <v>12016</v>
      </c>
    </row>
    <row r="3419" spans="1:34" ht="15.75" hidden="1" customHeight="1" x14ac:dyDescent="0.2">
      <c r="A3419" s="106" t="s">
        <v>33</v>
      </c>
      <c r="B3419" s="106" t="s">
        <v>6457</v>
      </c>
      <c r="C3419" s="51">
        <f t="shared" si="89"/>
        <v>49</v>
      </c>
      <c r="D3419" s="57">
        <v>2016</v>
      </c>
      <c r="E3419" s="57">
        <v>4</v>
      </c>
      <c r="F3419" s="106" t="s">
        <v>1777</v>
      </c>
      <c r="G3419" s="107" t="s">
        <v>12017</v>
      </c>
      <c r="H3419" s="106" t="s">
        <v>12018</v>
      </c>
      <c r="I3419" s="108" t="s">
        <v>36</v>
      </c>
      <c r="J3419" s="108" t="s">
        <v>26</v>
      </c>
      <c r="K3419" s="106" t="s">
        <v>27</v>
      </c>
      <c r="L3419" s="106" t="s">
        <v>88</v>
      </c>
      <c r="M3419" s="106" t="s">
        <v>7622</v>
      </c>
      <c r="N3419" s="106" t="s">
        <v>8020</v>
      </c>
      <c r="O3419" s="106" t="s">
        <v>8020</v>
      </c>
      <c r="P3419" s="109">
        <v>42702.152083333334</v>
      </c>
      <c r="Q3419" s="106"/>
      <c r="R3419" s="109">
        <v>42738.998611111114</v>
      </c>
      <c r="S3419" s="109">
        <v>42706.893055555556</v>
      </c>
      <c r="T3419" s="106"/>
      <c r="U3419" s="126" t="s">
        <v>1777</v>
      </c>
      <c r="V3419" s="106"/>
      <c r="W3419" s="106"/>
      <c r="X3419" s="106">
        <v>0</v>
      </c>
      <c r="Y3419" s="106">
        <v>2</v>
      </c>
      <c r="Z3419" s="111" t="s">
        <v>12019</v>
      </c>
      <c r="AA3419" s="106"/>
      <c r="AB3419" s="106"/>
      <c r="AC3419" s="106"/>
      <c r="AD3419" s="106"/>
      <c r="AE3419" s="106"/>
      <c r="AF3419" s="106" t="s">
        <v>11949</v>
      </c>
      <c r="AG3419" s="106"/>
      <c r="AH3419" s="106" t="s">
        <v>12020</v>
      </c>
    </row>
    <row r="3420" spans="1:34" ht="15.75" hidden="1" customHeight="1" x14ac:dyDescent="0.2">
      <c r="A3420" s="106" t="s">
        <v>33</v>
      </c>
      <c r="B3420" s="106" t="s">
        <v>6457</v>
      </c>
      <c r="C3420" s="51">
        <f t="shared" si="89"/>
        <v>50</v>
      </c>
      <c r="D3420" s="57">
        <v>2016</v>
      </c>
      <c r="E3420" s="57">
        <v>4</v>
      </c>
      <c r="F3420" s="106" t="s">
        <v>1777</v>
      </c>
      <c r="G3420" s="107" t="s">
        <v>12021</v>
      </c>
      <c r="H3420" s="106" t="s">
        <v>12022</v>
      </c>
      <c r="I3420" s="108" t="s">
        <v>36</v>
      </c>
      <c r="J3420" s="108" t="s">
        <v>26</v>
      </c>
      <c r="K3420" s="106" t="s">
        <v>27</v>
      </c>
      <c r="L3420" s="106" t="s">
        <v>88</v>
      </c>
      <c r="M3420" s="106" t="s">
        <v>29</v>
      </c>
      <c r="N3420" s="106" t="s">
        <v>8020</v>
      </c>
      <c r="O3420" s="106" t="s">
        <v>8020</v>
      </c>
      <c r="P3420" s="109">
        <v>42702.151388888888</v>
      </c>
      <c r="Q3420" s="106"/>
      <c r="R3420" s="109">
        <v>42738.998611111114</v>
      </c>
      <c r="S3420" s="109">
        <v>42712.60833333333</v>
      </c>
      <c r="T3420" s="106"/>
      <c r="U3420" s="126" t="s">
        <v>1777</v>
      </c>
      <c r="V3420" s="106"/>
      <c r="W3420" s="106"/>
      <c r="X3420" s="106">
        <v>0</v>
      </c>
      <c r="Y3420" s="106">
        <v>1</v>
      </c>
      <c r="Z3420" s="111" t="s">
        <v>12023</v>
      </c>
      <c r="AA3420" s="106"/>
      <c r="AB3420" s="106"/>
      <c r="AC3420" s="106"/>
      <c r="AD3420" s="106"/>
      <c r="AE3420" s="106"/>
      <c r="AF3420" s="106" t="s">
        <v>11949</v>
      </c>
      <c r="AG3420" s="106"/>
      <c r="AH3420" s="106" t="s">
        <v>12024</v>
      </c>
    </row>
    <row r="3421" spans="1:34" ht="15.75" hidden="1" customHeight="1" x14ac:dyDescent="0.2">
      <c r="A3421" s="106" t="s">
        <v>219</v>
      </c>
      <c r="B3421" s="106" t="s">
        <v>6457</v>
      </c>
      <c r="C3421" s="51">
        <f t="shared" si="89"/>
        <v>50</v>
      </c>
      <c r="D3421" s="57">
        <v>2016</v>
      </c>
      <c r="E3421" s="57">
        <v>4</v>
      </c>
      <c r="F3421" s="106" t="s">
        <v>1777</v>
      </c>
      <c r="G3421" s="107" t="s">
        <v>12025</v>
      </c>
      <c r="H3421" s="106" t="s">
        <v>12026</v>
      </c>
      <c r="I3421" s="108" t="s">
        <v>25</v>
      </c>
      <c r="J3421" s="108" t="s">
        <v>26</v>
      </c>
      <c r="K3421" s="106" t="s">
        <v>27</v>
      </c>
      <c r="L3421" s="106" t="s">
        <v>37</v>
      </c>
      <c r="M3421" s="106" t="s">
        <v>7622</v>
      </c>
      <c r="N3421" s="106" t="s">
        <v>116</v>
      </c>
      <c r="O3421" s="106" t="s">
        <v>116</v>
      </c>
      <c r="P3421" s="109">
        <v>42700.392361111109</v>
      </c>
      <c r="Q3421" s="106"/>
      <c r="R3421" s="109">
        <v>42738.998611111114</v>
      </c>
      <c r="S3421" s="109">
        <v>42712.632638888892</v>
      </c>
      <c r="T3421" s="106"/>
      <c r="U3421" s="126" t="s">
        <v>1777</v>
      </c>
      <c r="V3421" s="106"/>
      <c r="W3421" s="106"/>
      <c r="X3421" s="106">
        <v>0</v>
      </c>
      <c r="Y3421" s="106">
        <v>1</v>
      </c>
      <c r="Z3421" s="106"/>
      <c r="AA3421" s="106"/>
      <c r="AB3421" s="106"/>
      <c r="AC3421" s="106"/>
      <c r="AD3421" s="106"/>
      <c r="AE3421" s="106"/>
      <c r="AF3421" s="106" t="s">
        <v>12027</v>
      </c>
      <c r="AG3421" s="106"/>
      <c r="AH3421" s="106" t="s">
        <v>12028</v>
      </c>
    </row>
    <row r="3422" spans="1:34" ht="15.75" hidden="1" customHeight="1" x14ac:dyDescent="0.2">
      <c r="A3422" s="106" t="s">
        <v>33</v>
      </c>
      <c r="B3422" s="106" t="s">
        <v>6457</v>
      </c>
      <c r="C3422" s="51">
        <f t="shared" si="89"/>
        <v>50</v>
      </c>
      <c r="D3422" s="57">
        <v>2016</v>
      </c>
      <c r="E3422" s="57">
        <v>4</v>
      </c>
      <c r="F3422" s="106" t="s">
        <v>1777</v>
      </c>
      <c r="G3422" s="107" t="s">
        <v>12029</v>
      </c>
      <c r="H3422" s="106" t="s">
        <v>12030</v>
      </c>
      <c r="I3422" s="108" t="s">
        <v>36</v>
      </c>
      <c r="J3422" s="108" t="s">
        <v>26</v>
      </c>
      <c r="K3422" s="106" t="s">
        <v>27</v>
      </c>
      <c r="L3422" s="106" t="s">
        <v>88</v>
      </c>
      <c r="M3422" s="106" t="s">
        <v>29</v>
      </c>
      <c r="N3422" s="106" t="s">
        <v>8020</v>
      </c>
      <c r="O3422" s="106" t="s">
        <v>8020</v>
      </c>
      <c r="P3422" s="109">
        <v>42700.227777777778</v>
      </c>
      <c r="Q3422" s="106"/>
      <c r="R3422" s="109">
        <v>42738.998611111114</v>
      </c>
      <c r="S3422" s="109">
        <v>42712.60833333333</v>
      </c>
      <c r="T3422" s="106"/>
      <c r="U3422" s="126" t="s">
        <v>1777</v>
      </c>
      <c r="V3422" s="106"/>
      <c r="W3422" s="106"/>
      <c r="X3422" s="106">
        <v>0</v>
      </c>
      <c r="Y3422" s="106">
        <v>1</v>
      </c>
      <c r="Z3422" s="111" t="s">
        <v>12031</v>
      </c>
      <c r="AA3422" s="106"/>
      <c r="AB3422" s="106"/>
      <c r="AC3422" s="106"/>
      <c r="AD3422" s="106"/>
      <c r="AE3422" s="106"/>
      <c r="AF3422" s="106" t="s">
        <v>11949</v>
      </c>
      <c r="AG3422" s="106"/>
      <c r="AH3422" s="106" t="s">
        <v>12032</v>
      </c>
    </row>
    <row r="3423" spans="1:34" ht="15.75" hidden="1" customHeight="1" x14ac:dyDescent="0.2">
      <c r="A3423" s="106" t="s">
        <v>33</v>
      </c>
      <c r="B3423" s="106" t="s">
        <v>6457</v>
      </c>
      <c r="C3423" s="51">
        <f t="shared" si="89"/>
        <v>49</v>
      </c>
      <c r="D3423" s="57">
        <v>2016</v>
      </c>
      <c r="E3423" s="57">
        <v>4</v>
      </c>
      <c r="F3423" s="106" t="s">
        <v>1777</v>
      </c>
      <c r="G3423" s="107" t="s">
        <v>12033</v>
      </c>
      <c r="H3423" s="106" t="s">
        <v>12034</v>
      </c>
      <c r="I3423" s="108" t="s">
        <v>36</v>
      </c>
      <c r="J3423" s="108" t="s">
        <v>26</v>
      </c>
      <c r="K3423" s="106" t="s">
        <v>27</v>
      </c>
      <c r="L3423" s="106" t="s">
        <v>88</v>
      </c>
      <c r="M3423" s="106" t="s">
        <v>116</v>
      </c>
      <c r="N3423" s="106" t="s">
        <v>8020</v>
      </c>
      <c r="O3423" s="106" t="s">
        <v>8020</v>
      </c>
      <c r="P3423" s="109">
        <v>42700.21597222222</v>
      </c>
      <c r="Q3423" s="106"/>
      <c r="R3423" s="109">
        <v>42738.998611111114</v>
      </c>
      <c r="S3423" s="109">
        <v>42705.323611111111</v>
      </c>
      <c r="T3423" s="106"/>
      <c r="U3423" s="126" t="s">
        <v>1777</v>
      </c>
      <c r="V3423" s="106"/>
      <c r="W3423" s="106"/>
      <c r="X3423" s="106">
        <v>0</v>
      </c>
      <c r="Y3423" s="106">
        <v>4</v>
      </c>
      <c r="Z3423" s="111" t="s">
        <v>12035</v>
      </c>
      <c r="AA3423" s="106"/>
      <c r="AB3423" s="106"/>
      <c r="AC3423" s="106"/>
      <c r="AD3423" s="106"/>
      <c r="AE3423" s="106"/>
      <c r="AF3423" s="106" t="s">
        <v>11949</v>
      </c>
      <c r="AG3423" s="106"/>
      <c r="AH3423" s="106" t="s">
        <v>12036</v>
      </c>
    </row>
    <row r="3424" spans="1:34" ht="15.75" hidden="1" customHeight="1" x14ac:dyDescent="0.2">
      <c r="A3424" s="106" t="s">
        <v>33</v>
      </c>
      <c r="B3424" s="106" t="s">
        <v>6457</v>
      </c>
      <c r="C3424" s="51">
        <f t="shared" si="89"/>
        <v>49</v>
      </c>
      <c r="D3424" s="57">
        <v>2016</v>
      </c>
      <c r="E3424" s="57">
        <v>4</v>
      </c>
      <c r="F3424" s="106" t="s">
        <v>1777</v>
      </c>
      <c r="G3424" s="107" t="s">
        <v>12037</v>
      </c>
      <c r="H3424" s="106" t="s">
        <v>12038</v>
      </c>
      <c r="I3424" s="108" t="s">
        <v>36</v>
      </c>
      <c r="J3424" s="108" t="s">
        <v>26</v>
      </c>
      <c r="K3424" s="106" t="s">
        <v>27</v>
      </c>
      <c r="L3424" s="106" t="s">
        <v>88</v>
      </c>
      <c r="M3424" s="106" t="s">
        <v>116</v>
      </c>
      <c r="N3424" s="106" t="s">
        <v>8020</v>
      </c>
      <c r="O3424" s="106" t="s">
        <v>8020</v>
      </c>
      <c r="P3424" s="109">
        <v>42700.189583333333</v>
      </c>
      <c r="Q3424" s="106"/>
      <c r="R3424" s="109">
        <v>42738.998611111114</v>
      </c>
      <c r="S3424" s="109">
        <v>42705.323611111111</v>
      </c>
      <c r="T3424" s="106"/>
      <c r="U3424" s="126" t="s">
        <v>1777</v>
      </c>
      <c r="V3424" s="106"/>
      <c r="W3424" s="106"/>
      <c r="X3424" s="106">
        <v>0</v>
      </c>
      <c r="Y3424" s="106">
        <v>4</v>
      </c>
      <c r="Z3424" s="111" t="s">
        <v>12039</v>
      </c>
      <c r="AA3424" s="106"/>
      <c r="AB3424" s="106"/>
      <c r="AC3424" s="106"/>
      <c r="AD3424" s="106"/>
      <c r="AE3424" s="106"/>
      <c r="AF3424" s="106" t="s">
        <v>11949</v>
      </c>
      <c r="AG3424" s="106"/>
      <c r="AH3424" s="106" t="s">
        <v>12040</v>
      </c>
    </row>
    <row r="3425" spans="1:34" ht="15.75" hidden="1" customHeight="1" x14ac:dyDescent="0.2">
      <c r="A3425" s="106" t="s">
        <v>33</v>
      </c>
      <c r="B3425" s="106" t="s">
        <v>6457</v>
      </c>
      <c r="C3425" s="51">
        <f t="shared" si="89"/>
        <v>49</v>
      </c>
      <c r="D3425" s="57">
        <v>2016</v>
      </c>
      <c r="E3425" s="57">
        <v>4</v>
      </c>
      <c r="F3425" s="106" t="s">
        <v>1777</v>
      </c>
      <c r="G3425" s="107" t="s">
        <v>12041</v>
      </c>
      <c r="H3425" s="106" t="s">
        <v>12042</v>
      </c>
      <c r="I3425" s="108" t="s">
        <v>36</v>
      </c>
      <c r="J3425" s="108" t="s">
        <v>26</v>
      </c>
      <c r="K3425" s="106" t="s">
        <v>27</v>
      </c>
      <c r="L3425" s="106" t="s">
        <v>88</v>
      </c>
      <c r="M3425" s="106" t="s">
        <v>116</v>
      </c>
      <c r="N3425" s="106" t="s">
        <v>8982</v>
      </c>
      <c r="O3425" s="106" t="s">
        <v>8982</v>
      </c>
      <c r="P3425" s="109">
        <v>42700.188888888886</v>
      </c>
      <c r="Q3425" s="106"/>
      <c r="R3425" s="109">
        <v>42738.998611111114</v>
      </c>
      <c r="S3425" s="109">
        <v>42705.323611111111</v>
      </c>
      <c r="T3425" s="106"/>
      <c r="U3425" s="126" t="s">
        <v>1777</v>
      </c>
      <c r="V3425" s="106"/>
      <c r="W3425" s="106"/>
      <c r="X3425" s="106">
        <v>0</v>
      </c>
      <c r="Y3425" s="106">
        <v>3</v>
      </c>
      <c r="Z3425" s="111" t="s">
        <v>12043</v>
      </c>
      <c r="AA3425" s="106"/>
      <c r="AB3425" s="106"/>
      <c r="AC3425" s="106"/>
      <c r="AD3425" s="106"/>
      <c r="AE3425" s="106"/>
      <c r="AF3425" s="106" t="s">
        <v>11949</v>
      </c>
      <c r="AG3425" s="106"/>
      <c r="AH3425" s="106" t="s">
        <v>12044</v>
      </c>
    </row>
    <row r="3426" spans="1:34" ht="15.75" hidden="1" customHeight="1" x14ac:dyDescent="0.2">
      <c r="A3426" s="106" t="s">
        <v>33</v>
      </c>
      <c r="B3426" s="106" t="s">
        <v>6457</v>
      </c>
      <c r="C3426" s="51">
        <f t="shared" si="89"/>
        <v>49</v>
      </c>
      <c r="D3426" s="57">
        <v>2016</v>
      </c>
      <c r="E3426" s="57">
        <v>4</v>
      </c>
      <c r="F3426" s="106" t="s">
        <v>1777</v>
      </c>
      <c r="G3426" s="107" t="s">
        <v>12045</v>
      </c>
      <c r="H3426" s="106" t="s">
        <v>12046</v>
      </c>
      <c r="I3426" s="108" t="s">
        <v>36</v>
      </c>
      <c r="J3426" s="108" t="s">
        <v>26</v>
      </c>
      <c r="K3426" s="106" t="s">
        <v>27</v>
      </c>
      <c r="L3426" s="106" t="s">
        <v>88</v>
      </c>
      <c r="M3426" s="106" t="s">
        <v>116</v>
      </c>
      <c r="N3426" s="106" t="s">
        <v>8020</v>
      </c>
      <c r="O3426" s="106" t="s">
        <v>8020</v>
      </c>
      <c r="P3426" s="109">
        <v>42700.186805555553</v>
      </c>
      <c r="Q3426" s="106"/>
      <c r="R3426" s="109">
        <v>42738.998611111114</v>
      </c>
      <c r="S3426" s="109">
        <v>42705.323611111111</v>
      </c>
      <c r="T3426" s="106"/>
      <c r="U3426" s="126" t="s">
        <v>1777</v>
      </c>
      <c r="V3426" s="106"/>
      <c r="W3426" s="106"/>
      <c r="X3426" s="106">
        <v>0</v>
      </c>
      <c r="Y3426" s="106">
        <v>4</v>
      </c>
      <c r="Z3426" s="111" t="s">
        <v>12047</v>
      </c>
      <c r="AA3426" s="106"/>
      <c r="AB3426" s="106"/>
      <c r="AC3426" s="106"/>
      <c r="AD3426" s="106"/>
      <c r="AE3426" s="106"/>
      <c r="AF3426" s="106" t="s">
        <v>11949</v>
      </c>
      <c r="AG3426" s="106"/>
      <c r="AH3426" s="106" t="s">
        <v>12048</v>
      </c>
    </row>
    <row r="3427" spans="1:34" ht="15.75" hidden="1" customHeight="1" x14ac:dyDescent="0.2">
      <c r="A3427" s="106" t="s">
        <v>71</v>
      </c>
      <c r="B3427" s="106" t="s">
        <v>6457</v>
      </c>
      <c r="C3427" s="51">
        <f t="shared" si="89"/>
        <v>50</v>
      </c>
      <c r="D3427" s="57">
        <v>2016</v>
      </c>
      <c r="E3427" s="57">
        <v>4</v>
      </c>
      <c r="F3427" s="106" t="s">
        <v>1777</v>
      </c>
      <c r="G3427" s="107" t="s">
        <v>12049</v>
      </c>
      <c r="H3427" s="106" t="s">
        <v>12050</v>
      </c>
      <c r="I3427" s="108" t="s">
        <v>36</v>
      </c>
      <c r="J3427" s="108" t="s">
        <v>26</v>
      </c>
      <c r="K3427" s="106" t="s">
        <v>27</v>
      </c>
      <c r="L3427" s="106" t="s">
        <v>88</v>
      </c>
      <c r="M3427" s="106" t="s">
        <v>29</v>
      </c>
      <c r="N3427" s="106" t="s">
        <v>8982</v>
      </c>
      <c r="O3427" s="106" t="s">
        <v>8982</v>
      </c>
      <c r="P3427" s="109">
        <v>42700.170138888891</v>
      </c>
      <c r="Q3427" s="106"/>
      <c r="R3427" s="109">
        <v>42738.998611111114</v>
      </c>
      <c r="S3427" s="109">
        <v>42712.60833333333</v>
      </c>
      <c r="T3427" s="106"/>
      <c r="U3427" s="126" t="s">
        <v>1777</v>
      </c>
      <c r="V3427" s="106"/>
      <c r="W3427" s="106"/>
      <c r="X3427" s="106">
        <v>0</v>
      </c>
      <c r="Y3427" s="106">
        <v>2</v>
      </c>
      <c r="Z3427" s="111" t="s">
        <v>12051</v>
      </c>
      <c r="AA3427" s="106"/>
      <c r="AB3427" s="106"/>
      <c r="AC3427" s="106"/>
      <c r="AD3427" s="106"/>
      <c r="AE3427" s="106"/>
      <c r="AF3427" s="106" t="s">
        <v>11949</v>
      </c>
      <c r="AG3427" s="106"/>
      <c r="AH3427" s="106" t="s">
        <v>12052</v>
      </c>
    </row>
    <row r="3428" spans="1:34" ht="15.75" hidden="1" customHeight="1" x14ac:dyDescent="0.2">
      <c r="A3428" s="106" t="s">
        <v>33</v>
      </c>
      <c r="B3428" s="106" t="s">
        <v>6457</v>
      </c>
      <c r="C3428" s="51">
        <f t="shared" si="89"/>
        <v>50</v>
      </c>
      <c r="D3428" s="57">
        <v>2016</v>
      </c>
      <c r="E3428" s="57">
        <v>4</v>
      </c>
      <c r="F3428" s="106" t="s">
        <v>1777</v>
      </c>
      <c r="G3428" s="107" t="s">
        <v>12053</v>
      </c>
      <c r="H3428" s="106" t="s">
        <v>12054</v>
      </c>
      <c r="I3428" s="108" t="s">
        <v>36</v>
      </c>
      <c r="J3428" s="108" t="s">
        <v>26</v>
      </c>
      <c r="K3428" s="106" t="s">
        <v>27</v>
      </c>
      <c r="L3428" s="106" t="s">
        <v>88</v>
      </c>
      <c r="M3428" s="106" t="s">
        <v>29</v>
      </c>
      <c r="N3428" s="106" t="s">
        <v>8020</v>
      </c>
      <c r="O3428" s="106" t="s">
        <v>8020</v>
      </c>
      <c r="P3428" s="109">
        <v>42700.167361111111</v>
      </c>
      <c r="Q3428" s="106"/>
      <c r="R3428" s="109">
        <v>42738.998611111114</v>
      </c>
      <c r="S3428" s="109">
        <v>42712.60833333333</v>
      </c>
      <c r="T3428" s="106"/>
      <c r="U3428" s="126" t="s">
        <v>1777</v>
      </c>
      <c r="V3428" s="106"/>
      <c r="W3428" s="106"/>
      <c r="X3428" s="106">
        <v>0</v>
      </c>
      <c r="Y3428" s="106">
        <v>2</v>
      </c>
      <c r="Z3428" s="111" t="s">
        <v>12055</v>
      </c>
      <c r="AA3428" s="106"/>
      <c r="AB3428" s="106"/>
      <c r="AC3428" s="106"/>
      <c r="AD3428" s="106"/>
      <c r="AE3428" s="106"/>
      <c r="AF3428" s="106" t="s">
        <v>11949</v>
      </c>
      <c r="AG3428" s="106"/>
      <c r="AH3428" s="106" t="s">
        <v>12056</v>
      </c>
    </row>
    <row r="3429" spans="1:34" ht="15.75" hidden="1" customHeight="1" x14ac:dyDescent="0.2">
      <c r="A3429" s="106" t="s">
        <v>33</v>
      </c>
      <c r="B3429" s="106" t="s">
        <v>6457</v>
      </c>
      <c r="C3429" s="51">
        <f t="shared" si="89"/>
        <v>50</v>
      </c>
      <c r="D3429" s="57">
        <v>2016</v>
      </c>
      <c r="E3429" s="57">
        <v>4</v>
      </c>
      <c r="F3429" s="106" t="s">
        <v>1777</v>
      </c>
      <c r="G3429" s="107" t="s">
        <v>12057</v>
      </c>
      <c r="H3429" s="106" t="s">
        <v>12058</v>
      </c>
      <c r="I3429" s="108" t="s">
        <v>36</v>
      </c>
      <c r="J3429" s="108" t="s">
        <v>26</v>
      </c>
      <c r="K3429" s="106" t="s">
        <v>27</v>
      </c>
      <c r="L3429" s="106" t="s">
        <v>88</v>
      </c>
      <c r="M3429" s="106" t="s">
        <v>29</v>
      </c>
      <c r="N3429" s="106" t="s">
        <v>8982</v>
      </c>
      <c r="O3429" s="106" t="s">
        <v>8982</v>
      </c>
      <c r="P3429" s="109">
        <v>42700.056944444441</v>
      </c>
      <c r="Q3429" s="106"/>
      <c r="R3429" s="109">
        <v>42738.998611111114</v>
      </c>
      <c r="S3429" s="109">
        <v>42712.60833333333</v>
      </c>
      <c r="T3429" s="106"/>
      <c r="U3429" s="126" t="s">
        <v>1777</v>
      </c>
      <c r="V3429" s="106"/>
      <c r="W3429" s="106"/>
      <c r="X3429" s="106">
        <v>0</v>
      </c>
      <c r="Y3429" s="106">
        <v>2</v>
      </c>
      <c r="Z3429" s="111" t="s">
        <v>12059</v>
      </c>
      <c r="AA3429" s="106"/>
      <c r="AB3429" s="106"/>
      <c r="AC3429" s="106"/>
      <c r="AD3429" s="106"/>
      <c r="AE3429" s="106"/>
      <c r="AF3429" s="106" t="s">
        <v>11949</v>
      </c>
      <c r="AG3429" s="106"/>
      <c r="AH3429" s="106" t="s">
        <v>12060</v>
      </c>
    </row>
    <row r="3430" spans="1:34" ht="15.75" hidden="1" customHeight="1" x14ac:dyDescent="0.2">
      <c r="A3430" s="106" t="s">
        <v>33</v>
      </c>
      <c r="B3430" s="106" t="s">
        <v>6457</v>
      </c>
      <c r="C3430" s="51">
        <f t="shared" si="89"/>
        <v>50</v>
      </c>
      <c r="D3430" s="57">
        <v>2016</v>
      </c>
      <c r="E3430" s="57">
        <v>4</v>
      </c>
      <c r="F3430" s="106" t="s">
        <v>1777</v>
      </c>
      <c r="G3430" s="107" t="s">
        <v>12061</v>
      </c>
      <c r="H3430" s="106" t="s">
        <v>12062</v>
      </c>
      <c r="I3430" s="108" t="s">
        <v>36</v>
      </c>
      <c r="J3430" s="108" t="s">
        <v>26</v>
      </c>
      <c r="K3430" s="106" t="s">
        <v>27</v>
      </c>
      <c r="L3430" s="106" t="s">
        <v>88</v>
      </c>
      <c r="M3430" s="106" t="s">
        <v>7622</v>
      </c>
      <c r="N3430" s="106" t="s">
        <v>8982</v>
      </c>
      <c r="O3430" s="106" t="s">
        <v>8982</v>
      </c>
      <c r="P3430" s="109">
        <v>42700.055555555555</v>
      </c>
      <c r="Q3430" s="106"/>
      <c r="R3430" s="109">
        <v>42738.998611111114</v>
      </c>
      <c r="S3430" s="109">
        <v>42713.604861111111</v>
      </c>
      <c r="T3430" s="106"/>
      <c r="U3430" s="126" t="s">
        <v>1777</v>
      </c>
      <c r="V3430" s="106"/>
      <c r="W3430" s="106"/>
      <c r="X3430" s="106">
        <v>0</v>
      </c>
      <c r="Y3430" s="106">
        <v>3</v>
      </c>
      <c r="Z3430" s="111" t="s">
        <v>12063</v>
      </c>
      <c r="AA3430" s="106"/>
      <c r="AB3430" s="106"/>
      <c r="AC3430" s="106"/>
      <c r="AD3430" s="106"/>
      <c r="AE3430" s="106"/>
      <c r="AF3430" s="106" t="s">
        <v>11949</v>
      </c>
      <c r="AG3430" s="106"/>
      <c r="AH3430" s="106" t="s">
        <v>12064</v>
      </c>
    </row>
    <row r="3431" spans="1:34" ht="15.75" hidden="1" customHeight="1" x14ac:dyDescent="0.2">
      <c r="A3431" s="106" t="s">
        <v>33</v>
      </c>
      <c r="B3431" s="106" t="s">
        <v>6457</v>
      </c>
      <c r="C3431" s="51">
        <f t="shared" si="89"/>
        <v>50</v>
      </c>
      <c r="D3431" s="57">
        <v>2016</v>
      </c>
      <c r="E3431" s="57">
        <v>4</v>
      </c>
      <c r="F3431" s="106" t="s">
        <v>1777</v>
      </c>
      <c r="G3431" s="107" t="s">
        <v>12065</v>
      </c>
      <c r="H3431" s="106" t="s">
        <v>12066</v>
      </c>
      <c r="I3431" s="108" t="s">
        <v>36</v>
      </c>
      <c r="J3431" s="108" t="s">
        <v>26</v>
      </c>
      <c r="K3431" s="106" t="s">
        <v>27</v>
      </c>
      <c r="L3431" s="106" t="s">
        <v>88</v>
      </c>
      <c r="M3431" s="106" t="s">
        <v>29</v>
      </c>
      <c r="N3431" s="106" t="s">
        <v>8982</v>
      </c>
      <c r="O3431" s="106" t="s">
        <v>8982</v>
      </c>
      <c r="P3431" s="109">
        <v>42700.052083333336</v>
      </c>
      <c r="Q3431" s="106"/>
      <c r="R3431" s="109">
        <v>42738.998611111114</v>
      </c>
      <c r="S3431" s="109">
        <v>42712.60833333333</v>
      </c>
      <c r="T3431" s="106"/>
      <c r="U3431" s="126" t="s">
        <v>1777</v>
      </c>
      <c r="V3431" s="106"/>
      <c r="W3431" s="106"/>
      <c r="X3431" s="106">
        <v>0</v>
      </c>
      <c r="Y3431" s="106">
        <v>2</v>
      </c>
      <c r="Z3431" s="111" t="s">
        <v>12067</v>
      </c>
      <c r="AA3431" s="106"/>
      <c r="AB3431" s="106"/>
      <c r="AC3431" s="106"/>
      <c r="AD3431" s="106"/>
      <c r="AE3431" s="106"/>
      <c r="AF3431" s="106" t="s">
        <v>11949</v>
      </c>
      <c r="AG3431" s="106"/>
      <c r="AH3431" s="106" t="s">
        <v>12068</v>
      </c>
    </row>
    <row r="3432" spans="1:34" ht="15.75" hidden="1" customHeight="1" x14ac:dyDescent="0.2">
      <c r="A3432" s="106" t="s">
        <v>219</v>
      </c>
      <c r="B3432" s="106" t="s">
        <v>6457</v>
      </c>
      <c r="C3432" s="51">
        <f t="shared" si="89"/>
        <v>51</v>
      </c>
      <c r="D3432" s="57">
        <v>2016</v>
      </c>
      <c r="E3432" s="57">
        <v>4</v>
      </c>
      <c r="F3432" s="106" t="s">
        <v>1777</v>
      </c>
      <c r="G3432" s="107" t="s">
        <v>12069</v>
      </c>
      <c r="H3432" s="106" t="s">
        <v>12070</v>
      </c>
      <c r="I3432" s="108" t="s">
        <v>25</v>
      </c>
      <c r="J3432" s="108" t="s">
        <v>26</v>
      </c>
      <c r="K3432" s="106" t="s">
        <v>27</v>
      </c>
      <c r="L3432" s="106" t="s">
        <v>37</v>
      </c>
      <c r="M3432" s="106" t="s">
        <v>6504</v>
      </c>
      <c r="N3432" s="106" t="s">
        <v>12071</v>
      </c>
      <c r="O3432" s="106" t="s">
        <v>12071</v>
      </c>
      <c r="P3432" s="109">
        <v>42700.038194444445</v>
      </c>
      <c r="Q3432" s="106"/>
      <c r="R3432" s="109">
        <v>42738.998611111114</v>
      </c>
      <c r="S3432" s="109">
        <v>42718.546527777777</v>
      </c>
      <c r="T3432" s="106"/>
      <c r="U3432" s="126" t="s">
        <v>1777</v>
      </c>
      <c r="V3432" s="106"/>
      <c r="W3432" s="106"/>
      <c r="X3432" s="106">
        <v>0</v>
      </c>
      <c r="Y3432" s="106">
        <v>6</v>
      </c>
      <c r="Z3432" s="106"/>
      <c r="AA3432" s="106"/>
      <c r="AB3432" s="106"/>
      <c r="AC3432" s="106"/>
      <c r="AD3432" s="106"/>
      <c r="AE3432" s="106"/>
      <c r="AF3432" s="106" t="s">
        <v>12072</v>
      </c>
      <c r="AG3432" s="106"/>
      <c r="AH3432" s="106" t="s">
        <v>12073</v>
      </c>
    </row>
    <row r="3433" spans="1:34" ht="15.75" hidden="1" customHeight="1" x14ac:dyDescent="0.2">
      <c r="A3433" s="106" t="s">
        <v>33</v>
      </c>
      <c r="B3433" s="106" t="s">
        <v>6457</v>
      </c>
      <c r="C3433" s="51">
        <f t="shared" si="89"/>
        <v>50</v>
      </c>
      <c r="D3433" s="57">
        <v>2016</v>
      </c>
      <c r="E3433" s="57">
        <v>4</v>
      </c>
      <c r="F3433" s="106" t="s">
        <v>1777</v>
      </c>
      <c r="G3433" s="107" t="s">
        <v>12074</v>
      </c>
      <c r="H3433" s="106" t="s">
        <v>12075</v>
      </c>
      <c r="I3433" s="108" t="s">
        <v>36</v>
      </c>
      <c r="J3433" s="108" t="s">
        <v>26</v>
      </c>
      <c r="K3433" s="106" t="s">
        <v>27</v>
      </c>
      <c r="L3433" s="106" t="s">
        <v>88</v>
      </c>
      <c r="M3433" s="106" t="s">
        <v>7622</v>
      </c>
      <c r="N3433" s="106" t="s">
        <v>8020</v>
      </c>
      <c r="O3433" s="106" t="s">
        <v>8020</v>
      </c>
      <c r="P3433" s="109">
        <v>42698.259027777778</v>
      </c>
      <c r="Q3433" s="106"/>
      <c r="R3433" s="109">
        <v>42738.998611111114</v>
      </c>
      <c r="S3433" s="109">
        <v>42713.604861111111</v>
      </c>
      <c r="T3433" s="106"/>
      <c r="U3433" s="126" t="s">
        <v>1777</v>
      </c>
      <c r="V3433" s="106"/>
      <c r="W3433" s="106"/>
      <c r="X3433" s="106">
        <v>0</v>
      </c>
      <c r="Y3433" s="106">
        <v>5</v>
      </c>
      <c r="Z3433" s="111" t="s">
        <v>12076</v>
      </c>
      <c r="AA3433" s="106"/>
      <c r="AB3433" s="106"/>
      <c r="AC3433" s="106"/>
      <c r="AD3433" s="106"/>
      <c r="AE3433" s="106"/>
      <c r="AF3433" s="106" t="s">
        <v>11949</v>
      </c>
      <c r="AG3433" s="106"/>
      <c r="AH3433" s="106" t="s">
        <v>12077</v>
      </c>
    </row>
    <row r="3434" spans="1:34" ht="15.75" hidden="1" customHeight="1" x14ac:dyDescent="0.2">
      <c r="A3434" s="106" t="s">
        <v>71</v>
      </c>
      <c r="B3434" s="106" t="s">
        <v>6457</v>
      </c>
      <c r="C3434" s="51">
        <f t="shared" si="89"/>
        <v>52</v>
      </c>
      <c r="D3434" s="57">
        <v>2016</v>
      </c>
      <c r="E3434" s="57">
        <v>4</v>
      </c>
      <c r="F3434" s="106" t="s">
        <v>1777</v>
      </c>
      <c r="G3434" s="107" t="s">
        <v>12078</v>
      </c>
      <c r="H3434" s="106" t="s">
        <v>12079</v>
      </c>
      <c r="I3434" s="108" t="s">
        <v>36</v>
      </c>
      <c r="J3434" s="108" t="s">
        <v>26</v>
      </c>
      <c r="K3434" s="106" t="s">
        <v>27</v>
      </c>
      <c r="L3434" s="106" t="s">
        <v>88</v>
      </c>
      <c r="M3434" s="106" t="s">
        <v>7622</v>
      </c>
      <c r="N3434" s="106" t="s">
        <v>8020</v>
      </c>
      <c r="O3434" s="106" t="s">
        <v>8020</v>
      </c>
      <c r="P3434" s="109">
        <v>42698.256249999999</v>
      </c>
      <c r="Q3434" s="106"/>
      <c r="R3434" s="109">
        <v>42738.998611111114</v>
      </c>
      <c r="S3434" s="109">
        <v>42726.45208333333</v>
      </c>
      <c r="T3434" s="106"/>
      <c r="U3434" s="126" t="s">
        <v>1777</v>
      </c>
      <c r="V3434" s="106"/>
      <c r="W3434" s="106"/>
      <c r="X3434" s="106">
        <v>0</v>
      </c>
      <c r="Y3434" s="106">
        <v>4</v>
      </c>
      <c r="Z3434" s="111" t="s">
        <v>12080</v>
      </c>
      <c r="AA3434" s="106"/>
      <c r="AB3434" s="106"/>
      <c r="AC3434" s="106"/>
      <c r="AD3434" s="106"/>
      <c r="AE3434" s="106"/>
      <c r="AF3434" s="106" t="s">
        <v>12081</v>
      </c>
      <c r="AG3434" s="106"/>
      <c r="AH3434" s="106" t="s">
        <v>12082</v>
      </c>
    </row>
    <row r="3435" spans="1:34" ht="15.75" hidden="1" customHeight="1" x14ac:dyDescent="0.2">
      <c r="A3435" s="106" t="s">
        <v>33</v>
      </c>
      <c r="B3435" s="106" t="s">
        <v>6457</v>
      </c>
      <c r="C3435" s="51">
        <f t="shared" si="89"/>
        <v>50</v>
      </c>
      <c r="D3435" s="57">
        <v>2016</v>
      </c>
      <c r="E3435" s="57">
        <v>4</v>
      </c>
      <c r="F3435" s="106" t="s">
        <v>1777</v>
      </c>
      <c r="G3435" s="107" t="s">
        <v>12083</v>
      </c>
      <c r="H3435" s="106" t="s">
        <v>12084</v>
      </c>
      <c r="I3435" s="108" t="s">
        <v>36</v>
      </c>
      <c r="J3435" s="108" t="s">
        <v>26</v>
      </c>
      <c r="K3435" s="106" t="s">
        <v>27</v>
      </c>
      <c r="L3435" s="106" t="s">
        <v>88</v>
      </c>
      <c r="M3435" s="106" t="s">
        <v>89</v>
      </c>
      <c r="N3435" s="106" t="s">
        <v>8020</v>
      </c>
      <c r="O3435" s="106" t="s">
        <v>8020</v>
      </c>
      <c r="P3435" s="109">
        <v>42698.25</v>
      </c>
      <c r="Q3435" s="106"/>
      <c r="R3435" s="109">
        <v>42738.998611111114</v>
      </c>
      <c r="S3435" s="109">
        <v>42713.45416666667</v>
      </c>
      <c r="T3435" s="106"/>
      <c r="U3435" s="126" t="s">
        <v>1777</v>
      </c>
      <c r="V3435" s="106"/>
      <c r="W3435" s="106"/>
      <c r="X3435" s="106">
        <v>0</v>
      </c>
      <c r="Y3435" s="106">
        <v>3</v>
      </c>
      <c r="Z3435" s="111" t="s">
        <v>10451</v>
      </c>
      <c r="AA3435" s="106"/>
      <c r="AB3435" s="106"/>
      <c r="AC3435" s="106"/>
      <c r="AD3435" s="106"/>
      <c r="AE3435" s="106"/>
      <c r="AF3435" s="106" t="s">
        <v>11949</v>
      </c>
      <c r="AG3435" s="106"/>
      <c r="AH3435" s="106" t="s">
        <v>12085</v>
      </c>
    </row>
    <row r="3436" spans="1:34" ht="15.75" hidden="1" customHeight="1" x14ac:dyDescent="0.2">
      <c r="A3436" s="106" t="s">
        <v>33</v>
      </c>
      <c r="B3436" s="106" t="s">
        <v>6457</v>
      </c>
      <c r="C3436" s="51">
        <f t="shared" si="89"/>
        <v>50</v>
      </c>
      <c r="D3436" s="57">
        <v>2016</v>
      </c>
      <c r="E3436" s="57">
        <v>4</v>
      </c>
      <c r="F3436" s="106" t="s">
        <v>1777</v>
      </c>
      <c r="G3436" s="107" t="s">
        <v>12086</v>
      </c>
      <c r="H3436" s="106" t="s">
        <v>12087</v>
      </c>
      <c r="I3436" s="108" t="s">
        <v>36</v>
      </c>
      <c r="J3436" s="108" t="s">
        <v>26</v>
      </c>
      <c r="K3436" s="106" t="s">
        <v>27</v>
      </c>
      <c r="L3436" s="106" t="s">
        <v>88</v>
      </c>
      <c r="M3436" s="106" t="s">
        <v>7622</v>
      </c>
      <c r="N3436" s="106" t="s">
        <v>8020</v>
      </c>
      <c r="O3436" s="106" t="s">
        <v>8020</v>
      </c>
      <c r="P3436" s="109">
        <v>42698.25</v>
      </c>
      <c r="Q3436" s="106"/>
      <c r="R3436" s="109">
        <v>42738.998611111114</v>
      </c>
      <c r="S3436" s="109">
        <v>42713.604166666664</v>
      </c>
      <c r="T3436" s="106"/>
      <c r="U3436" s="126" t="s">
        <v>1777</v>
      </c>
      <c r="V3436" s="106"/>
      <c r="W3436" s="106"/>
      <c r="X3436" s="106">
        <v>0</v>
      </c>
      <c r="Y3436" s="106">
        <v>3</v>
      </c>
      <c r="Z3436" s="111" t="s">
        <v>12088</v>
      </c>
      <c r="AA3436" s="106"/>
      <c r="AB3436" s="106"/>
      <c r="AC3436" s="106"/>
      <c r="AD3436" s="106"/>
      <c r="AE3436" s="106"/>
      <c r="AF3436" s="106" t="s">
        <v>11949</v>
      </c>
      <c r="AG3436" s="106"/>
      <c r="AH3436" s="106" t="s">
        <v>12089</v>
      </c>
    </row>
    <row r="3437" spans="1:34" ht="15.75" hidden="1" customHeight="1" x14ac:dyDescent="0.2">
      <c r="A3437" s="106" t="s">
        <v>33</v>
      </c>
      <c r="B3437" s="106" t="s">
        <v>6457</v>
      </c>
      <c r="C3437" s="51">
        <f t="shared" si="89"/>
        <v>50</v>
      </c>
      <c r="D3437" s="57">
        <v>2016</v>
      </c>
      <c r="E3437" s="57">
        <v>4</v>
      </c>
      <c r="F3437" s="106" t="s">
        <v>1777</v>
      </c>
      <c r="G3437" s="107" t="s">
        <v>12090</v>
      </c>
      <c r="H3437" s="106" t="s">
        <v>12091</v>
      </c>
      <c r="I3437" s="108" t="s">
        <v>36</v>
      </c>
      <c r="J3437" s="108" t="s">
        <v>26</v>
      </c>
      <c r="K3437" s="106" t="s">
        <v>27</v>
      </c>
      <c r="L3437" s="106" t="s">
        <v>88</v>
      </c>
      <c r="M3437" s="106" t="s">
        <v>7622</v>
      </c>
      <c r="N3437" s="106" t="s">
        <v>6504</v>
      </c>
      <c r="O3437" s="106" t="s">
        <v>6504</v>
      </c>
      <c r="P3437" s="109">
        <v>42698.249305555553</v>
      </c>
      <c r="Q3437" s="106"/>
      <c r="R3437" s="109">
        <v>42738.998611111114</v>
      </c>
      <c r="S3437" s="109">
        <v>42713.603472222225</v>
      </c>
      <c r="T3437" s="106"/>
      <c r="U3437" s="126" t="s">
        <v>1777</v>
      </c>
      <c r="V3437" s="106"/>
      <c r="W3437" s="106"/>
      <c r="X3437" s="106">
        <v>0</v>
      </c>
      <c r="Y3437" s="106">
        <v>4</v>
      </c>
      <c r="Z3437" s="111" t="s">
        <v>10619</v>
      </c>
      <c r="AA3437" s="106"/>
      <c r="AB3437" s="106"/>
      <c r="AC3437" s="106"/>
      <c r="AD3437" s="106"/>
      <c r="AE3437" s="106"/>
      <c r="AF3437" s="106" t="s">
        <v>11949</v>
      </c>
      <c r="AG3437" s="106"/>
      <c r="AH3437" s="106" t="s">
        <v>12092</v>
      </c>
    </row>
    <row r="3438" spans="1:34" ht="15.75" hidden="1" customHeight="1" x14ac:dyDescent="0.2">
      <c r="A3438" s="106" t="s">
        <v>33</v>
      </c>
      <c r="B3438" s="106" t="s">
        <v>6457</v>
      </c>
      <c r="C3438" s="51">
        <f t="shared" si="89"/>
        <v>49</v>
      </c>
      <c r="D3438" s="57">
        <v>2016</v>
      </c>
      <c r="E3438" s="57">
        <v>4</v>
      </c>
      <c r="F3438" s="106" t="s">
        <v>1777</v>
      </c>
      <c r="G3438" s="107" t="s">
        <v>12093</v>
      </c>
      <c r="H3438" s="106" t="s">
        <v>12094</v>
      </c>
      <c r="I3438" s="108" t="s">
        <v>36</v>
      </c>
      <c r="J3438" s="108" t="s">
        <v>26</v>
      </c>
      <c r="K3438" s="106" t="s">
        <v>27</v>
      </c>
      <c r="L3438" s="106" t="s">
        <v>88</v>
      </c>
      <c r="M3438" s="106" t="s">
        <v>116</v>
      </c>
      <c r="N3438" s="106" t="s">
        <v>8982</v>
      </c>
      <c r="O3438" s="106" t="s">
        <v>8982</v>
      </c>
      <c r="P3438" s="109">
        <v>42698.248611111114</v>
      </c>
      <c r="Q3438" s="106"/>
      <c r="R3438" s="109">
        <v>42738.998611111114</v>
      </c>
      <c r="S3438" s="109">
        <v>42705.323611111111</v>
      </c>
      <c r="T3438" s="106"/>
      <c r="U3438" s="126" t="s">
        <v>1777</v>
      </c>
      <c r="V3438" s="106"/>
      <c r="W3438" s="106"/>
      <c r="X3438" s="106">
        <v>0</v>
      </c>
      <c r="Y3438" s="106">
        <v>4</v>
      </c>
      <c r="Z3438" s="111" t="s">
        <v>12095</v>
      </c>
      <c r="AA3438" s="106"/>
      <c r="AB3438" s="106"/>
      <c r="AC3438" s="106"/>
      <c r="AD3438" s="106"/>
      <c r="AE3438" s="106"/>
      <c r="AF3438" s="106" t="s">
        <v>11949</v>
      </c>
      <c r="AG3438" s="106"/>
      <c r="AH3438" s="106" t="s">
        <v>12096</v>
      </c>
    </row>
    <row r="3439" spans="1:34" ht="15.75" hidden="1" customHeight="1" x14ac:dyDescent="0.2">
      <c r="A3439" s="106" t="s">
        <v>33</v>
      </c>
      <c r="B3439" s="106" t="s">
        <v>6457</v>
      </c>
      <c r="C3439" s="51">
        <f t="shared" si="89"/>
        <v>49</v>
      </c>
      <c r="D3439" s="57">
        <v>2016</v>
      </c>
      <c r="E3439" s="57">
        <v>4</v>
      </c>
      <c r="F3439" s="106" t="s">
        <v>1777</v>
      </c>
      <c r="G3439" s="107" t="s">
        <v>12097</v>
      </c>
      <c r="H3439" s="106" t="s">
        <v>12098</v>
      </c>
      <c r="I3439" s="108" t="s">
        <v>36</v>
      </c>
      <c r="J3439" s="108" t="s">
        <v>26</v>
      </c>
      <c r="K3439" s="106" t="s">
        <v>27</v>
      </c>
      <c r="L3439" s="106" t="s">
        <v>88</v>
      </c>
      <c r="M3439" s="106" t="s">
        <v>116</v>
      </c>
      <c r="N3439" s="106" t="s">
        <v>8020</v>
      </c>
      <c r="O3439" s="106" t="s">
        <v>8020</v>
      </c>
      <c r="P3439" s="109">
        <v>42698.248611111114</v>
      </c>
      <c r="Q3439" s="106"/>
      <c r="R3439" s="109">
        <v>42738.998611111114</v>
      </c>
      <c r="S3439" s="109">
        <v>42705.313194444447</v>
      </c>
      <c r="T3439" s="106"/>
      <c r="U3439" s="126" t="s">
        <v>1777</v>
      </c>
      <c r="V3439" s="106"/>
      <c r="W3439" s="106"/>
      <c r="X3439" s="106">
        <v>0</v>
      </c>
      <c r="Y3439" s="106">
        <v>4</v>
      </c>
      <c r="Z3439" s="111" t="s">
        <v>12099</v>
      </c>
      <c r="AA3439" s="106"/>
      <c r="AB3439" s="106"/>
      <c r="AC3439" s="106"/>
      <c r="AD3439" s="106"/>
      <c r="AE3439" s="106"/>
      <c r="AF3439" s="106" t="s">
        <v>11949</v>
      </c>
      <c r="AG3439" s="106"/>
      <c r="AH3439" s="106" t="s">
        <v>12100</v>
      </c>
    </row>
    <row r="3440" spans="1:34" ht="15.75" hidden="1" customHeight="1" x14ac:dyDescent="0.2">
      <c r="A3440" s="106" t="s">
        <v>33</v>
      </c>
      <c r="B3440" s="106" t="s">
        <v>6457</v>
      </c>
      <c r="C3440" s="51">
        <f t="shared" si="89"/>
        <v>49</v>
      </c>
      <c r="D3440" s="57">
        <v>2016</v>
      </c>
      <c r="E3440" s="57">
        <v>4</v>
      </c>
      <c r="F3440" s="106" t="s">
        <v>1777</v>
      </c>
      <c r="G3440" s="107" t="s">
        <v>12101</v>
      </c>
      <c r="H3440" s="106" t="s">
        <v>12102</v>
      </c>
      <c r="I3440" s="108" t="s">
        <v>36</v>
      </c>
      <c r="J3440" s="108" t="s">
        <v>26</v>
      </c>
      <c r="K3440" s="106" t="s">
        <v>27</v>
      </c>
      <c r="L3440" s="106" t="s">
        <v>88</v>
      </c>
      <c r="M3440" s="106" t="s">
        <v>116</v>
      </c>
      <c r="N3440" s="106" t="s">
        <v>8982</v>
      </c>
      <c r="O3440" s="106" t="s">
        <v>8982</v>
      </c>
      <c r="P3440" s="109">
        <v>42698.247916666667</v>
      </c>
      <c r="Q3440" s="106"/>
      <c r="R3440" s="109">
        <v>42738.998611111114</v>
      </c>
      <c r="S3440" s="109">
        <v>42705.323611111111</v>
      </c>
      <c r="T3440" s="106"/>
      <c r="U3440" s="126" t="s">
        <v>1777</v>
      </c>
      <c r="V3440" s="106"/>
      <c r="W3440" s="106"/>
      <c r="X3440" s="106">
        <v>0</v>
      </c>
      <c r="Y3440" s="106">
        <v>4</v>
      </c>
      <c r="Z3440" s="111" t="s">
        <v>12103</v>
      </c>
      <c r="AA3440" s="106"/>
      <c r="AB3440" s="106"/>
      <c r="AC3440" s="106"/>
      <c r="AD3440" s="106"/>
      <c r="AE3440" s="106"/>
      <c r="AF3440" s="106" t="s">
        <v>11949</v>
      </c>
      <c r="AG3440" s="106"/>
      <c r="AH3440" s="106" t="s">
        <v>12104</v>
      </c>
    </row>
    <row r="3441" spans="1:34" ht="15.75" hidden="1" customHeight="1" x14ac:dyDescent="0.2">
      <c r="A3441" s="106" t="s">
        <v>33</v>
      </c>
      <c r="B3441" s="106" t="s">
        <v>6457</v>
      </c>
      <c r="C3441" s="51">
        <f t="shared" si="89"/>
        <v>50</v>
      </c>
      <c r="D3441" s="57">
        <v>2016</v>
      </c>
      <c r="E3441" s="57">
        <v>4</v>
      </c>
      <c r="F3441" s="106" t="s">
        <v>1777</v>
      </c>
      <c r="G3441" s="107" t="s">
        <v>12105</v>
      </c>
      <c r="H3441" s="106" t="s">
        <v>12106</v>
      </c>
      <c r="I3441" s="108" t="s">
        <v>36</v>
      </c>
      <c r="J3441" s="108" t="s">
        <v>26</v>
      </c>
      <c r="K3441" s="106" t="s">
        <v>27</v>
      </c>
      <c r="L3441" s="106" t="s">
        <v>88</v>
      </c>
      <c r="M3441" s="106" t="s">
        <v>89</v>
      </c>
      <c r="N3441" s="106" t="s">
        <v>8020</v>
      </c>
      <c r="O3441" s="106" t="s">
        <v>8020</v>
      </c>
      <c r="P3441" s="109">
        <v>42698.24722222222</v>
      </c>
      <c r="Q3441" s="106"/>
      <c r="R3441" s="109">
        <v>42738.998611111114</v>
      </c>
      <c r="S3441" s="109">
        <v>42713.45416666667</v>
      </c>
      <c r="T3441" s="106"/>
      <c r="U3441" s="126" t="s">
        <v>1777</v>
      </c>
      <c r="V3441" s="106"/>
      <c r="W3441" s="106"/>
      <c r="X3441" s="106">
        <v>0</v>
      </c>
      <c r="Y3441" s="106">
        <v>3</v>
      </c>
      <c r="Z3441" s="106" t="s">
        <v>12107</v>
      </c>
      <c r="AA3441" s="106"/>
      <c r="AB3441" s="106"/>
      <c r="AC3441" s="106"/>
      <c r="AD3441" s="106"/>
      <c r="AE3441" s="106"/>
      <c r="AF3441" s="106" t="s">
        <v>12108</v>
      </c>
      <c r="AG3441" s="106"/>
      <c r="AH3441" s="106" t="s">
        <v>12109</v>
      </c>
    </row>
    <row r="3442" spans="1:34" ht="15.75" hidden="1" customHeight="1" x14ac:dyDescent="0.2">
      <c r="A3442" s="106" t="s">
        <v>33</v>
      </c>
      <c r="B3442" s="106" t="s">
        <v>6457</v>
      </c>
      <c r="C3442" s="51">
        <f t="shared" si="89"/>
        <v>50</v>
      </c>
      <c r="D3442" s="57">
        <v>2016</v>
      </c>
      <c r="E3442" s="57">
        <v>4</v>
      </c>
      <c r="F3442" s="106" t="s">
        <v>1777</v>
      </c>
      <c r="G3442" s="107" t="s">
        <v>12110</v>
      </c>
      <c r="H3442" s="106" t="s">
        <v>12111</v>
      </c>
      <c r="I3442" s="108" t="s">
        <v>36</v>
      </c>
      <c r="J3442" s="108" t="s">
        <v>26</v>
      </c>
      <c r="K3442" s="106" t="s">
        <v>27</v>
      </c>
      <c r="L3442" s="106" t="s">
        <v>88</v>
      </c>
      <c r="M3442" s="106" t="s">
        <v>29</v>
      </c>
      <c r="N3442" s="106" t="s">
        <v>8982</v>
      </c>
      <c r="O3442" s="106" t="s">
        <v>8982</v>
      </c>
      <c r="P3442" s="109">
        <v>42698.24722222222</v>
      </c>
      <c r="Q3442" s="106"/>
      <c r="R3442" s="109">
        <v>42738.998611111114</v>
      </c>
      <c r="S3442" s="109">
        <v>42712.607638888891</v>
      </c>
      <c r="T3442" s="106"/>
      <c r="U3442" s="126" t="s">
        <v>1777</v>
      </c>
      <c r="V3442" s="106"/>
      <c r="W3442" s="106"/>
      <c r="X3442" s="106">
        <v>0</v>
      </c>
      <c r="Y3442" s="106">
        <v>2</v>
      </c>
      <c r="Z3442" s="111" t="s">
        <v>12112</v>
      </c>
      <c r="AA3442" s="106"/>
      <c r="AB3442" s="106"/>
      <c r="AC3442" s="106"/>
      <c r="AD3442" s="106"/>
      <c r="AE3442" s="106"/>
      <c r="AF3442" s="106" t="s">
        <v>11949</v>
      </c>
      <c r="AG3442" s="106"/>
      <c r="AH3442" s="106" t="s">
        <v>12113</v>
      </c>
    </row>
    <row r="3443" spans="1:34" ht="15.75" hidden="1" customHeight="1" x14ac:dyDescent="0.2">
      <c r="A3443" s="106" t="s">
        <v>33</v>
      </c>
      <c r="B3443" s="106" t="s">
        <v>6457</v>
      </c>
      <c r="C3443" s="51">
        <f t="shared" si="89"/>
        <v>50</v>
      </c>
      <c r="D3443" s="57">
        <v>2016</v>
      </c>
      <c r="E3443" s="57">
        <v>4</v>
      </c>
      <c r="F3443" s="106" t="s">
        <v>1777</v>
      </c>
      <c r="G3443" s="107" t="s">
        <v>12114</v>
      </c>
      <c r="H3443" s="106" t="s">
        <v>12115</v>
      </c>
      <c r="I3443" s="108" t="s">
        <v>36</v>
      </c>
      <c r="J3443" s="108" t="s">
        <v>26</v>
      </c>
      <c r="K3443" s="106" t="s">
        <v>27</v>
      </c>
      <c r="L3443" s="106" t="s">
        <v>88</v>
      </c>
      <c r="M3443" s="106" t="s">
        <v>89</v>
      </c>
      <c r="N3443" s="106" t="s">
        <v>8982</v>
      </c>
      <c r="O3443" s="106" t="s">
        <v>8982</v>
      </c>
      <c r="P3443" s="109">
        <v>42698.246527777781</v>
      </c>
      <c r="Q3443" s="106"/>
      <c r="R3443" s="109">
        <v>42738.998611111114</v>
      </c>
      <c r="S3443" s="109">
        <v>42712.638194444444</v>
      </c>
      <c r="T3443" s="106"/>
      <c r="U3443" s="126" t="s">
        <v>1777</v>
      </c>
      <c r="V3443" s="106"/>
      <c r="W3443" s="106"/>
      <c r="X3443" s="106">
        <v>0</v>
      </c>
      <c r="Y3443" s="106">
        <v>3</v>
      </c>
      <c r="Z3443" s="111" t="s">
        <v>10444</v>
      </c>
      <c r="AA3443" s="106"/>
      <c r="AB3443" s="106"/>
      <c r="AC3443" s="106"/>
      <c r="AD3443" s="106"/>
      <c r="AE3443" s="106"/>
      <c r="AF3443" s="106" t="s">
        <v>11949</v>
      </c>
      <c r="AG3443" s="106"/>
      <c r="AH3443" s="106" t="s">
        <v>12116</v>
      </c>
    </row>
    <row r="3444" spans="1:34" ht="15.75" hidden="1" customHeight="1" x14ac:dyDescent="0.2">
      <c r="A3444" s="106" t="s">
        <v>33</v>
      </c>
      <c r="B3444" s="106" t="s">
        <v>6457</v>
      </c>
      <c r="C3444" s="51">
        <f t="shared" si="89"/>
        <v>49</v>
      </c>
      <c r="D3444" s="57">
        <v>2016</v>
      </c>
      <c r="E3444" s="57">
        <v>4</v>
      </c>
      <c r="F3444" s="106" t="s">
        <v>1777</v>
      </c>
      <c r="G3444" s="107" t="s">
        <v>12117</v>
      </c>
      <c r="H3444" s="106" t="s">
        <v>12118</v>
      </c>
      <c r="I3444" s="108" t="s">
        <v>36</v>
      </c>
      <c r="J3444" s="108" t="s">
        <v>26</v>
      </c>
      <c r="K3444" s="106" t="s">
        <v>27</v>
      </c>
      <c r="L3444" s="106" t="s">
        <v>88</v>
      </c>
      <c r="M3444" s="106" t="s">
        <v>4515</v>
      </c>
      <c r="N3444" s="106" t="s">
        <v>6504</v>
      </c>
      <c r="O3444" s="106" t="s">
        <v>6504</v>
      </c>
      <c r="P3444" s="109">
        <v>42698.246527777781</v>
      </c>
      <c r="Q3444" s="106"/>
      <c r="R3444" s="109">
        <v>42738.998611111114</v>
      </c>
      <c r="S3444" s="109">
        <v>42707.269444444442</v>
      </c>
      <c r="T3444" s="106"/>
      <c r="U3444" s="126" t="s">
        <v>1777</v>
      </c>
      <c r="V3444" s="106"/>
      <c r="W3444" s="106"/>
      <c r="X3444" s="106">
        <v>0</v>
      </c>
      <c r="Y3444" s="106">
        <v>4</v>
      </c>
      <c r="Z3444" s="106"/>
      <c r="AA3444" s="106"/>
      <c r="AB3444" s="106"/>
      <c r="AC3444" s="106"/>
      <c r="AD3444" s="106"/>
      <c r="AE3444" s="106"/>
      <c r="AF3444" s="106" t="s">
        <v>11949</v>
      </c>
      <c r="AG3444" s="106"/>
      <c r="AH3444" s="106" t="s">
        <v>12119</v>
      </c>
    </row>
    <row r="3445" spans="1:34" ht="15.75" hidden="1" customHeight="1" x14ac:dyDescent="0.2">
      <c r="A3445" s="106" t="s">
        <v>33</v>
      </c>
      <c r="B3445" s="106" t="s">
        <v>6457</v>
      </c>
      <c r="C3445" s="51">
        <f t="shared" si="89"/>
        <v>50</v>
      </c>
      <c r="D3445" s="57">
        <v>2016</v>
      </c>
      <c r="E3445" s="57">
        <v>4</v>
      </c>
      <c r="F3445" s="106" t="s">
        <v>1777</v>
      </c>
      <c r="G3445" s="107" t="s">
        <v>12120</v>
      </c>
      <c r="H3445" s="106" t="s">
        <v>12121</v>
      </c>
      <c r="I3445" s="108" t="s">
        <v>36</v>
      </c>
      <c r="J3445" s="108" t="s">
        <v>26</v>
      </c>
      <c r="K3445" s="106" t="s">
        <v>27</v>
      </c>
      <c r="L3445" s="106" t="s">
        <v>88</v>
      </c>
      <c r="M3445" s="106" t="s">
        <v>8830</v>
      </c>
      <c r="N3445" s="106" t="s">
        <v>8982</v>
      </c>
      <c r="O3445" s="106" t="s">
        <v>8982</v>
      </c>
      <c r="P3445" s="109">
        <v>42698.245833333334</v>
      </c>
      <c r="Q3445" s="106"/>
      <c r="R3445" s="109">
        <v>42738.998611111114</v>
      </c>
      <c r="S3445" s="109">
        <v>42712.638194444444</v>
      </c>
      <c r="T3445" s="106"/>
      <c r="U3445" s="126" t="s">
        <v>1777</v>
      </c>
      <c r="V3445" s="106"/>
      <c r="W3445" s="106"/>
      <c r="X3445" s="106">
        <v>0</v>
      </c>
      <c r="Y3445" s="106">
        <v>4</v>
      </c>
      <c r="Z3445" s="111" t="s">
        <v>12122</v>
      </c>
      <c r="AA3445" s="106"/>
      <c r="AB3445" s="106"/>
      <c r="AC3445" s="106"/>
      <c r="AD3445" s="106"/>
      <c r="AE3445" s="106"/>
      <c r="AF3445" s="106" t="s">
        <v>11949</v>
      </c>
      <c r="AG3445" s="106"/>
      <c r="AH3445" s="106" t="s">
        <v>12123</v>
      </c>
    </row>
    <row r="3446" spans="1:34" ht="15.75" hidden="1" customHeight="1" x14ac:dyDescent="0.2">
      <c r="A3446" s="106" t="s">
        <v>33</v>
      </c>
      <c r="B3446" s="106" t="s">
        <v>6457</v>
      </c>
      <c r="C3446" s="51">
        <f t="shared" si="89"/>
        <v>49</v>
      </c>
      <c r="D3446" s="57">
        <v>2016</v>
      </c>
      <c r="E3446" s="57">
        <v>4</v>
      </c>
      <c r="F3446" s="106" t="s">
        <v>1777</v>
      </c>
      <c r="G3446" s="107" t="s">
        <v>12124</v>
      </c>
      <c r="H3446" s="106" t="s">
        <v>12125</v>
      </c>
      <c r="I3446" s="108" t="s">
        <v>36</v>
      </c>
      <c r="J3446" s="108" t="s">
        <v>26</v>
      </c>
      <c r="K3446" s="106" t="s">
        <v>27</v>
      </c>
      <c r="L3446" s="106" t="s">
        <v>88</v>
      </c>
      <c r="M3446" s="106" t="s">
        <v>10760</v>
      </c>
      <c r="N3446" s="106" t="s">
        <v>8020</v>
      </c>
      <c r="O3446" s="106" t="s">
        <v>8020</v>
      </c>
      <c r="P3446" s="109">
        <v>42698.245833333334</v>
      </c>
      <c r="Q3446" s="106"/>
      <c r="R3446" s="109">
        <v>42738.998611111114</v>
      </c>
      <c r="S3446" s="109">
        <v>42706.345138888886</v>
      </c>
      <c r="T3446" s="106"/>
      <c r="U3446" s="126" t="s">
        <v>1777</v>
      </c>
      <c r="V3446" s="106"/>
      <c r="W3446" s="106"/>
      <c r="X3446" s="106">
        <v>0</v>
      </c>
      <c r="Y3446" s="106">
        <v>5</v>
      </c>
      <c r="Z3446" s="111" t="s">
        <v>12126</v>
      </c>
      <c r="AA3446" s="106"/>
      <c r="AB3446" s="106"/>
      <c r="AC3446" s="106"/>
      <c r="AD3446" s="106"/>
      <c r="AE3446" s="106"/>
      <c r="AF3446" s="106" t="s">
        <v>11949</v>
      </c>
      <c r="AG3446" s="106"/>
      <c r="AH3446" s="106" t="s">
        <v>12127</v>
      </c>
    </row>
    <row r="3447" spans="1:34" ht="15.75" hidden="1" customHeight="1" x14ac:dyDescent="0.2">
      <c r="A3447" s="106" t="s">
        <v>33</v>
      </c>
      <c r="B3447" s="106" t="s">
        <v>6457</v>
      </c>
      <c r="C3447" s="51">
        <f t="shared" si="89"/>
        <v>49</v>
      </c>
      <c r="D3447" s="57">
        <v>2016</v>
      </c>
      <c r="E3447" s="57">
        <v>4</v>
      </c>
      <c r="F3447" s="106" t="s">
        <v>1777</v>
      </c>
      <c r="G3447" s="107" t="s">
        <v>12128</v>
      </c>
      <c r="H3447" s="106" t="s">
        <v>12129</v>
      </c>
      <c r="I3447" s="108" t="s">
        <v>36</v>
      </c>
      <c r="J3447" s="108" t="s">
        <v>26</v>
      </c>
      <c r="K3447" s="106" t="s">
        <v>27</v>
      </c>
      <c r="L3447" s="106" t="s">
        <v>88</v>
      </c>
      <c r="M3447" s="106" t="s">
        <v>8982</v>
      </c>
      <c r="N3447" s="106" t="s">
        <v>8982</v>
      </c>
      <c r="O3447" s="106" t="s">
        <v>8982</v>
      </c>
      <c r="P3447" s="109">
        <v>42698.243750000001</v>
      </c>
      <c r="Q3447" s="106"/>
      <c r="R3447" s="109">
        <v>42738.998611111114</v>
      </c>
      <c r="S3447" s="109">
        <v>42707.268055555556</v>
      </c>
      <c r="T3447" s="106"/>
      <c r="U3447" s="126" t="s">
        <v>1777</v>
      </c>
      <c r="V3447" s="106"/>
      <c r="W3447" s="106"/>
      <c r="X3447" s="106">
        <v>0</v>
      </c>
      <c r="Y3447" s="106">
        <v>4</v>
      </c>
      <c r="Z3447" s="111" t="s">
        <v>11402</v>
      </c>
      <c r="AA3447" s="106"/>
      <c r="AB3447" s="106"/>
      <c r="AC3447" s="106"/>
      <c r="AD3447" s="106"/>
      <c r="AE3447" s="106"/>
      <c r="AF3447" s="106" t="s">
        <v>11949</v>
      </c>
      <c r="AG3447" s="106"/>
      <c r="AH3447" s="106" t="s">
        <v>12130</v>
      </c>
    </row>
    <row r="3448" spans="1:34" ht="15.75" hidden="1" customHeight="1" x14ac:dyDescent="0.2">
      <c r="A3448" s="106" t="s">
        <v>33</v>
      </c>
      <c r="B3448" s="106" t="s">
        <v>6457</v>
      </c>
      <c r="C3448" s="51">
        <f t="shared" si="89"/>
        <v>49</v>
      </c>
      <c r="D3448" s="57">
        <v>2016</v>
      </c>
      <c r="E3448" s="57">
        <v>4</v>
      </c>
      <c r="F3448" s="106" t="s">
        <v>1777</v>
      </c>
      <c r="G3448" s="107" t="s">
        <v>12131</v>
      </c>
      <c r="H3448" s="106" t="s">
        <v>12132</v>
      </c>
      <c r="I3448" s="108" t="s">
        <v>36</v>
      </c>
      <c r="J3448" s="108" t="s">
        <v>26</v>
      </c>
      <c r="K3448" s="106" t="s">
        <v>27</v>
      </c>
      <c r="L3448" s="106" t="s">
        <v>88</v>
      </c>
      <c r="M3448" s="106" t="s">
        <v>7622</v>
      </c>
      <c r="N3448" s="106" t="s">
        <v>8020</v>
      </c>
      <c r="O3448" s="106" t="s">
        <v>8020</v>
      </c>
      <c r="P3448" s="109">
        <v>42698.243750000001</v>
      </c>
      <c r="Q3448" s="106"/>
      <c r="R3448" s="109">
        <v>42738.998611111114</v>
      </c>
      <c r="S3448" s="109">
        <v>42706.892361111109</v>
      </c>
      <c r="T3448" s="106"/>
      <c r="U3448" s="126" t="s">
        <v>1777</v>
      </c>
      <c r="V3448" s="106"/>
      <c r="W3448" s="106"/>
      <c r="X3448" s="106">
        <v>0</v>
      </c>
      <c r="Y3448" s="106">
        <v>3</v>
      </c>
      <c r="Z3448" s="111" t="s">
        <v>12133</v>
      </c>
      <c r="AA3448" s="106"/>
      <c r="AB3448" s="106"/>
      <c r="AC3448" s="106"/>
      <c r="AD3448" s="106"/>
      <c r="AE3448" s="106"/>
      <c r="AF3448" s="106" t="s">
        <v>11949</v>
      </c>
      <c r="AG3448" s="106"/>
      <c r="AH3448" s="106" t="s">
        <v>12134</v>
      </c>
    </row>
    <row r="3449" spans="1:34" ht="15.75" hidden="1" customHeight="1" x14ac:dyDescent="0.2">
      <c r="A3449" s="106" t="s">
        <v>33</v>
      </c>
      <c r="B3449" s="106" t="s">
        <v>6457</v>
      </c>
      <c r="C3449" s="51">
        <f t="shared" si="89"/>
        <v>49</v>
      </c>
      <c r="D3449" s="57">
        <v>2016</v>
      </c>
      <c r="E3449" s="57">
        <v>4</v>
      </c>
      <c r="F3449" s="106" t="s">
        <v>1777</v>
      </c>
      <c r="G3449" s="107" t="s">
        <v>12135</v>
      </c>
      <c r="H3449" s="106" t="s">
        <v>12136</v>
      </c>
      <c r="I3449" s="108" t="s">
        <v>36</v>
      </c>
      <c r="J3449" s="108" t="s">
        <v>26</v>
      </c>
      <c r="K3449" s="106" t="s">
        <v>27</v>
      </c>
      <c r="L3449" s="106" t="s">
        <v>88</v>
      </c>
      <c r="M3449" s="106" t="s">
        <v>7622</v>
      </c>
      <c r="N3449" s="106" t="s">
        <v>8982</v>
      </c>
      <c r="O3449" s="106" t="s">
        <v>8982</v>
      </c>
      <c r="P3449" s="109">
        <v>42698.243055555555</v>
      </c>
      <c r="Q3449" s="106"/>
      <c r="R3449" s="109">
        <v>42738.998611111114</v>
      </c>
      <c r="S3449" s="109">
        <v>42706.892361111109</v>
      </c>
      <c r="T3449" s="106"/>
      <c r="U3449" s="126" t="s">
        <v>1777</v>
      </c>
      <c r="V3449" s="106"/>
      <c r="W3449" s="106"/>
      <c r="X3449" s="106">
        <v>0</v>
      </c>
      <c r="Y3449" s="106">
        <v>3</v>
      </c>
      <c r="Z3449" s="111" t="s">
        <v>12137</v>
      </c>
      <c r="AA3449" s="106"/>
      <c r="AB3449" s="106"/>
      <c r="AC3449" s="106"/>
      <c r="AD3449" s="106"/>
      <c r="AE3449" s="106"/>
      <c r="AF3449" s="106" t="s">
        <v>11949</v>
      </c>
      <c r="AG3449" s="106"/>
      <c r="AH3449" s="106" t="s">
        <v>12138</v>
      </c>
    </row>
    <row r="3450" spans="1:34" ht="15.75" hidden="1" customHeight="1" x14ac:dyDescent="0.2">
      <c r="A3450" s="106" t="s">
        <v>33</v>
      </c>
      <c r="B3450" s="106" t="s">
        <v>6457</v>
      </c>
      <c r="C3450" s="51">
        <f t="shared" si="89"/>
        <v>50</v>
      </c>
      <c r="D3450" s="57">
        <v>2016</v>
      </c>
      <c r="E3450" s="57">
        <v>4</v>
      </c>
      <c r="F3450" s="106" t="s">
        <v>1777</v>
      </c>
      <c r="G3450" s="107" t="s">
        <v>12139</v>
      </c>
      <c r="H3450" s="106" t="s">
        <v>12140</v>
      </c>
      <c r="I3450" s="108" t="s">
        <v>36</v>
      </c>
      <c r="J3450" s="108" t="s">
        <v>26</v>
      </c>
      <c r="K3450" s="106" t="s">
        <v>4235</v>
      </c>
      <c r="L3450" s="106" t="s">
        <v>88</v>
      </c>
      <c r="M3450" s="106" t="s">
        <v>7622</v>
      </c>
      <c r="N3450" s="106" t="s">
        <v>8020</v>
      </c>
      <c r="O3450" s="106" t="s">
        <v>8020</v>
      </c>
      <c r="P3450" s="109">
        <v>42698.241666666669</v>
      </c>
      <c r="Q3450" s="106"/>
      <c r="R3450" s="109">
        <v>42738.998611111114</v>
      </c>
      <c r="S3450" s="109">
        <v>42712.638194444444</v>
      </c>
      <c r="T3450" s="106"/>
      <c r="U3450" s="126" t="s">
        <v>1777</v>
      </c>
      <c r="V3450" s="106"/>
      <c r="W3450" s="106"/>
      <c r="X3450" s="106">
        <v>0</v>
      </c>
      <c r="Y3450" s="106">
        <v>3</v>
      </c>
      <c r="Z3450" s="111" t="s">
        <v>12141</v>
      </c>
      <c r="AA3450" s="106"/>
      <c r="AB3450" s="106"/>
      <c r="AC3450" s="106"/>
      <c r="AD3450" s="106"/>
      <c r="AE3450" s="106"/>
      <c r="AF3450" s="106" t="s">
        <v>11949</v>
      </c>
      <c r="AG3450" s="106"/>
      <c r="AH3450" s="106" t="s">
        <v>12142</v>
      </c>
    </row>
    <row r="3451" spans="1:34" ht="15.75" hidden="1" customHeight="1" x14ac:dyDescent="0.2">
      <c r="A3451" s="106" t="s">
        <v>33</v>
      </c>
      <c r="B3451" s="106" t="s">
        <v>6457</v>
      </c>
      <c r="C3451" s="51">
        <f t="shared" si="89"/>
        <v>50</v>
      </c>
      <c r="D3451" s="57">
        <v>2016</v>
      </c>
      <c r="E3451" s="57">
        <v>4</v>
      </c>
      <c r="F3451" s="106" t="s">
        <v>1777</v>
      </c>
      <c r="G3451" s="107" t="s">
        <v>12143</v>
      </c>
      <c r="H3451" s="106" t="s">
        <v>12144</v>
      </c>
      <c r="I3451" s="108" t="s">
        <v>36</v>
      </c>
      <c r="J3451" s="108" t="s">
        <v>26</v>
      </c>
      <c r="K3451" s="106" t="s">
        <v>27</v>
      </c>
      <c r="L3451" s="106" t="s">
        <v>88</v>
      </c>
      <c r="M3451" s="106" t="s">
        <v>6504</v>
      </c>
      <c r="N3451" s="106" t="s">
        <v>6504</v>
      </c>
      <c r="O3451" s="106" t="s">
        <v>6504</v>
      </c>
      <c r="P3451" s="109">
        <v>42698.241666666669</v>
      </c>
      <c r="Q3451" s="106"/>
      <c r="R3451" s="109">
        <v>42738.998611111114</v>
      </c>
      <c r="S3451" s="109">
        <v>42712.638194444444</v>
      </c>
      <c r="T3451" s="106"/>
      <c r="U3451" s="126" t="s">
        <v>1777</v>
      </c>
      <c r="V3451" s="106"/>
      <c r="W3451" s="106"/>
      <c r="X3451" s="106">
        <v>0</v>
      </c>
      <c r="Y3451" s="106">
        <v>4</v>
      </c>
      <c r="Z3451" s="111" t="s">
        <v>10619</v>
      </c>
      <c r="AA3451" s="106"/>
      <c r="AB3451" s="106"/>
      <c r="AC3451" s="106"/>
      <c r="AD3451" s="106"/>
      <c r="AE3451" s="106"/>
      <c r="AF3451" s="106" t="s">
        <v>11949</v>
      </c>
      <c r="AG3451" s="106"/>
      <c r="AH3451" s="106" t="s">
        <v>12145</v>
      </c>
    </row>
    <row r="3452" spans="1:34" ht="15.75" hidden="1" customHeight="1" x14ac:dyDescent="0.2">
      <c r="A3452" s="106" t="s">
        <v>33</v>
      </c>
      <c r="B3452" s="106" t="s">
        <v>6457</v>
      </c>
      <c r="C3452" s="51">
        <f t="shared" si="89"/>
        <v>49</v>
      </c>
      <c r="D3452" s="57">
        <v>2016</v>
      </c>
      <c r="E3452" s="57">
        <v>4</v>
      </c>
      <c r="F3452" s="106" t="s">
        <v>1777</v>
      </c>
      <c r="G3452" s="107" t="s">
        <v>12146</v>
      </c>
      <c r="H3452" s="106" t="s">
        <v>12147</v>
      </c>
      <c r="I3452" s="108" t="s">
        <v>36</v>
      </c>
      <c r="J3452" s="108" t="s">
        <v>26</v>
      </c>
      <c r="K3452" s="106" t="s">
        <v>27</v>
      </c>
      <c r="L3452" s="106" t="s">
        <v>88</v>
      </c>
      <c r="M3452" s="106" t="s">
        <v>29</v>
      </c>
      <c r="N3452" s="106" t="s">
        <v>8982</v>
      </c>
      <c r="O3452" s="106" t="s">
        <v>8982</v>
      </c>
      <c r="P3452" s="109">
        <v>42698.240972222222</v>
      </c>
      <c r="Q3452" s="106"/>
      <c r="R3452" s="109">
        <v>42738.998611111114</v>
      </c>
      <c r="S3452" s="109">
        <v>42701.854861111111</v>
      </c>
      <c r="T3452" s="106"/>
      <c r="U3452" s="126" t="s">
        <v>1777</v>
      </c>
      <c r="V3452" s="106"/>
      <c r="W3452" s="106"/>
      <c r="X3452" s="106">
        <v>0</v>
      </c>
      <c r="Y3452" s="106">
        <v>3</v>
      </c>
      <c r="Z3452" s="111" t="s">
        <v>12148</v>
      </c>
      <c r="AA3452" s="106"/>
      <c r="AB3452" s="106"/>
      <c r="AC3452" s="106"/>
      <c r="AD3452" s="106"/>
      <c r="AE3452" s="106"/>
      <c r="AF3452" s="106" t="s">
        <v>11949</v>
      </c>
      <c r="AG3452" s="106"/>
      <c r="AH3452" s="106" t="s">
        <v>12149</v>
      </c>
    </row>
    <row r="3453" spans="1:34" ht="15.75" hidden="1" customHeight="1" x14ac:dyDescent="0.2">
      <c r="A3453" s="106" t="s">
        <v>33</v>
      </c>
      <c r="B3453" s="106" t="s">
        <v>6457</v>
      </c>
      <c r="C3453" s="51">
        <f t="shared" si="89"/>
        <v>50</v>
      </c>
      <c r="D3453" s="57">
        <v>2016</v>
      </c>
      <c r="E3453" s="57">
        <v>4</v>
      </c>
      <c r="F3453" s="106" t="s">
        <v>1777</v>
      </c>
      <c r="G3453" s="107" t="s">
        <v>12150</v>
      </c>
      <c r="H3453" s="106" t="s">
        <v>12151</v>
      </c>
      <c r="I3453" s="108" t="s">
        <v>36</v>
      </c>
      <c r="J3453" s="108" t="s">
        <v>26</v>
      </c>
      <c r="K3453" s="106" t="s">
        <v>27</v>
      </c>
      <c r="L3453" s="106" t="s">
        <v>88</v>
      </c>
      <c r="M3453" s="106" t="s">
        <v>7622</v>
      </c>
      <c r="N3453" s="106" t="s">
        <v>6504</v>
      </c>
      <c r="O3453" s="106" t="s">
        <v>6504</v>
      </c>
      <c r="P3453" s="109">
        <v>42698.239583333336</v>
      </c>
      <c r="Q3453" s="106"/>
      <c r="R3453" s="109">
        <v>42738.998611111114</v>
      </c>
      <c r="S3453" s="109">
        <v>42712.638194444444</v>
      </c>
      <c r="T3453" s="106"/>
      <c r="U3453" s="126" t="s">
        <v>1777</v>
      </c>
      <c r="V3453" s="106"/>
      <c r="W3453" s="106"/>
      <c r="X3453" s="106">
        <v>0</v>
      </c>
      <c r="Y3453" s="106">
        <v>3</v>
      </c>
      <c r="Z3453" s="106" t="s">
        <v>10608</v>
      </c>
      <c r="AA3453" s="106"/>
      <c r="AB3453" s="106"/>
      <c r="AC3453" s="106"/>
      <c r="AD3453" s="106"/>
      <c r="AE3453" s="106"/>
      <c r="AF3453" s="106" t="s">
        <v>11949</v>
      </c>
      <c r="AG3453" s="106"/>
      <c r="AH3453" s="106" t="s">
        <v>12152</v>
      </c>
    </row>
    <row r="3454" spans="1:34" ht="15.75" hidden="1" customHeight="1" x14ac:dyDescent="0.2">
      <c r="A3454" s="106" t="s">
        <v>33</v>
      </c>
      <c r="B3454" s="106" t="s">
        <v>6457</v>
      </c>
      <c r="C3454" s="51">
        <f t="shared" si="89"/>
        <v>49</v>
      </c>
      <c r="D3454" s="57">
        <v>2016</v>
      </c>
      <c r="E3454" s="57">
        <v>4</v>
      </c>
      <c r="F3454" s="106" t="s">
        <v>1777</v>
      </c>
      <c r="G3454" s="107" t="s">
        <v>12153</v>
      </c>
      <c r="H3454" s="106" t="s">
        <v>12154</v>
      </c>
      <c r="I3454" s="108" t="s">
        <v>36</v>
      </c>
      <c r="J3454" s="108" t="s">
        <v>26</v>
      </c>
      <c r="K3454" s="106" t="s">
        <v>27</v>
      </c>
      <c r="L3454" s="106" t="s">
        <v>88</v>
      </c>
      <c r="M3454" s="106" t="s">
        <v>10760</v>
      </c>
      <c r="N3454" s="106" t="s">
        <v>8982</v>
      </c>
      <c r="O3454" s="106" t="s">
        <v>8982</v>
      </c>
      <c r="P3454" s="109">
        <v>42698.238888888889</v>
      </c>
      <c r="Q3454" s="106"/>
      <c r="R3454" s="109">
        <v>42738.998611111114</v>
      </c>
      <c r="S3454" s="109">
        <v>42707.376388888886</v>
      </c>
      <c r="T3454" s="106"/>
      <c r="U3454" s="126" t="s">
        <v>1777</v>
      </c>
      <c r="V3454" s="106"/>
      <c r="W3454" s="106"/>
      <c r="X3454" s="106">
        <v>0</v>
      </c>
      <c r="Y3454" s="106">
        <v>3</v>
      </c>
      <c r="Z3454" s="106" t="s">
        <v>12155</v>
      </c>
      <c r="AA3454" s="106"/>
      <c r="AB3454" s="106"/>
      <c r="AC3454" s="106"/>
      <c r="AD3454" s="106"/>
      <c r="AE3454" s="106"/>
      <c r="AF3454" s="106" t="s">
        <v>11949</v>
      </c>
      <c r="AG3454" s="106"/>
      <c r="AH3454" s="106" t="s">
        <v>12156</v>
      </c>
    </row>
    <row r="3455" spans="1:34" ht="15.75" hidden="1" customHeight="1" x14ac:dyDescent="0.2">
      <c r="A3455" s="106" t="s">
        <v>33</v>
      </c>
      <c r="B3455" s="106" t="s">
        <v>6457</v>
      </c>
      <c r="C3455" s="51">
        <f t="shared" si="89"/>
        <v>50</v>
      </c>
      <c r="D3455" s="57">
        <v>2016</v>
      </c>
      <c r="E3455" s="57">
        <v>4</v>
      </c>
      <c r="F3455" s="106" t="s">
        <v>1777</v>
      </c>
      <c r="G3455" s="107" t="s">
        <v>12157</v>
      </c>
      <c r="H3455" s="106" t="s">
        <v>12158</v>
      </c>
      <c r="I3455" s="108" t="s">
        <v>36</v>
      </c>
      <c r="J3455" s="108" t="s">
        <v>26</v>
      </c>
      <c r="K3455" s="106" t="s">
        <v>27</v>
      </c>
      <c r="L3455" s="106" t="s">
        <v>88</v>
      </c>
      <c r="M3455" s="106" t="s">
        <v>7622</v>
      </c>
      <c r="N3455" s="106" t="s">
        <v>6504</v>
      </c>
      <c r="O3455" s="106" t="s">
        <v>6504</v>
      </c>
      <c r="P3455" s="109">
        <v>42698.23541666667</v>
      </c>
      <c r="Q3455" s="106"/>
      <c r="R3455" s="109">
        <v>42738.998611111114</v>
      </c>
      <c r="S3455" s="109">
        <v>42712.638194444444</v>
      </c>
      <c r="T3455" s="106"/>
      <c r="U3455" s="126" t="s">
        <v>1777</v>
      </c>
      <c r="V3455" s="106"/>
      <c r="W3455" s="106"/>
      <c r="X3455" s="106">
        <v>0</v>
      </c>
      <c r="Y3455" s="106">
        <v>3</v>
      </c>
      <c r="Z3455" s="111" t="s">
        <v>12159</v>
      </c>
      <c r="AA3455" s="106"/>
      <c r="AB3455" s="106"/>
      <c r="AC3455" s="106"/>
      <c r="AD3455" s="106"/>
      <c r="AE3455" s="106"/>
      <c r="AF3455" s="106" t="s">
        <v>11949</v>
      </c>
      <c r="AG3455" s="106"/>
      <c r="AH3455" s="106" t="s">
        <v>12160</v>
      </c>
    </row>
    <row r="3456" spans="1:34" ht="15.75" hidden="1" customHeight="1" x14ac:dyDescent="0.2">
      <c r="A3456" s="106" t="s">
        <v>33</v>
      </c>
      <c r="B3456" s="106" t="s">
        <v>6457</v>
      </c>
      <c r="C3456" s="51">
        <f t="shared" si="89"/>
        <v>49</v>
      </c>
      <c r="D3456" s="57">
        <v>2016</v>
      </c>
      <c r="E3456" s="57">
        <v>4</v>
      </c>
      <c r="F3456" s="106" t="s">
        <v>1777</v>
      </c>
      <c r="G3456" s="107" t="s">
        <v>11961</v>
      </c>
      <c r="H3456" s="106" t="s">
        <v>12161</v>
      </c>
      <c r="I3456" s="108" t="s">
        <v>25</v>
      </c>
      <c r="J3456" s="108" t="s">
        <v>26</v>
      </c>
      <c r="K3456" s="106" t="s">
        <v>27</v>
      </c>
      <c r="L3456" s="106" t="s">
        <v>88</v>
      </c>
      <c r="M3456" s="106" t="s">
        <v>7622</v>
      </c>
      <c r="N3456" s="106" t="s">
        <v>7622</v>
      </c>
      <c r="O3456" s="106" t="s">
        <v>7622</v>
      </c>
      <c r="P3456" s="109">
        <v>42696.393055555556</v>
      </c>
      <c r="Q3456" s="109">
        <v>42739.000694444447</v>
      </c>
      <c r="R3456" s="109">
        <v>42739.000694444447</v>
      </c>
      <c r="S3456" s="109">
        <v>42706.470138888886</v>
      </c>
      <c r="T3456" s="106"/>
      <c r="U3456" s="126" t="s">
        <v>1777</v>
      </c>
      <c r="V3456" s="106"/>
      <c r="W3456" s="106"/>
      <c r="X3456" s="106">
        <v>0</v>
      </c>
      <c r="Y3456" s="106">
        <v>2</v>
      </c>
      <c r="Z3456" s="106"/>
      <c r="AA3456" s="106"/>
      <c r="AB3456" s="106"/>
      <c r="AC3456" s="106"/>
      <c r="AD3456" s="106"/>
      <c r="AE3456" s="106"/>
      <c r="AF3456" s="106" t="s">
        <v>11959</v>
      </c>
      <c r="AG3456" s="106"/>
      <c r="AH3456" s="106" t="s">
        <v>12162</v>
      </c>
    </row>
    <row r="3457" spans="1:34" ht="15.75" hidden="1" customHeight="1" x14ac:dyDescent="0.2">
      <c r="A3457" s="106" t="s">
        <v>33</v>
      </c>
      <c r="B3457" s="106" t="s">
        <v>6457</v>
      </c>
      <c r="C3457" s="51">
        <f t="shared" si="89"/>
        <v>50</v>
      </c>
      <c r="D3457" s="57">
        <v>2016</v>
      </c>
      <c r="E3457" s="57">
        <v>4</v>
      </c>
      <c r="F3457" s="106" t="s">
        <v>1777</v>
      </c>
      <c r="G3457" s="107" t="s">
        <v>12163</v>
      </c>
      <c r="H3457" s="106" t="s">
        <v>12164</v>
      </c>
      <c r="I3457" s="108" t="s">
        <v>36</v>
      </c>
      <c r="J3457" s="108" t="s">
        <v>26</v>
      </c>
      <c r="K3457" s="106" t="s">
        <v>27</v>
      </c>
      <c r="L3457" s="106" t="s">
        <v>88</v>
      </c>
      <c r="M3457" s="106" t="s">
        <v>29</v>
      </c>
      <c r="N3457" s="106" t="s">
        <v>6504</v>
      </c>
      <c r="O3457" s="106" t="s">
        <v>6504</v>
      </c>
      <c r="P3457" s="109">
        <v>42696.228472222225</v>
      </c>
      <c r="Q3457" s="106"/>
      <c r="R3457" s="109">
        <v>42738.998611111114</v>
      </c>
      <c r="S3457" s="109">
        <v>42712.607638888891</v>
      </c>
      <c r="T3457" s="106"/>
      <c r="U3457" s="126" t="s">
        <v>1777</v>
      </c>
      <c r="V3457" s="106"/>
      <c r="W3457" s="106"/>
      <c r="X3457" s="106">
        <v>0</v>
      </c>
      <c r="Y3457" s="106">
        <v>2</v>
      </c>
      <c r="Z3457" s="106" t="s">
        <v>12165</v>
      </c>
      <c r="AA3457" s="106"/>
      <c r="AB3457" s="106"/>
      <c r="AC3457" s="106"/>
      <c r="AD3457" s="106"/>
      <c r="AE3457" s="106"/>
      <c r="AF3457" s="106" t="s">
        <v>10970</v>
      </c>
      <c r="AG3457" s="106"/>
      <c r="AH3457" s="106" t="s">
        <v>12166</v>
      </c>
    </row>
    <row r="3458" spans="1:34" ht="15.75" hidden="1" customHeight="1" x14ac:dyDescent="0.2">
      <c r="A3458" s="106" t="s">
        <v>33</v>
      </c>
      <c r="B3458" s="106" t="s">
        <v>6457</v>
      </c>
      <c r="C3458" s="51">
        <f t="shared" si="89"/>
        <v>50</v>
      </c>
      <c r="D3458" s="57">
        <v>2016</v>
      </c>
      <c r="E3458" s="57">
        <v>4</v>
      </c>
      <c r="F3458" s="106" t="s">
        <v>1777</v>
      </c>
      <c r="G3458" s="107" t="s">
        <v>12167</v>
      </c>
      <c r="H3458" s="106" t="s">
        <v>12168</v>
      </c>
      <c r="I3458" s="108" t="s">
        <v>36</v>
      </c>
      <c r="J3458" s="108" t="s">
        <v>26</v>
      </c>
      <c r="K3458" s="106" t="s">
        <v>27</v>
      </c>
      <c r="L3458" s="106" t="s">
        <v>88</v>
      </c>
      <c r="M3458" s="106" t="s">
        <v>8830</v>
      </c>
      <c r="N3458" s="106" t="s">
        <v>8020</v>
      </c>
      <c r="O3458" s="106" t="s">
        <v>8020</v>
      </c>
      <c r="P3458" s="109">
        <v>42696.222222222219</v>
      </c>
      <c r="Q3458" s="106"/>
      <c r="R3458" s="109">
        <v>42738.998611111114</v>
      </c>
      <c r="S3458" s="109">
        <v>42712.638194444444</v>
      </c>
      <c r="T3458" s="106"/>
      <c r="U3458" s="126" t="s">
        <v>1777</v>
      </c>
      <c r="V3458" s="106"/>
      <c r="W3458" s="106"/>
      <c r="X3458" s="106">
        <v>0</v>
      </c>
      <c r="Y3458" s="106">
        <v>5</v>
      </c>
      <c r="Z3458" s="106" t="s">
        <v>12169</v>
      </c>
      <c r="AA3458" s="106"/>
      <c r="AB3458" s="106"/>
      <c r="AC3458" s="106"/>
      <c r="AD3458" s="106"/>
      <c r="AE3458" s="106"/>
      <c r="AF3458" s="106" t="s">
        <v>10970</v>
      </c>
      <c r="AG3458" s="106"/>
      <c r="AH3458" s="106" t="s">
        <v>12170</v>
      </c>
    </row>
    <row r="3459" spans="1:34" ht="15.75" hidden="1" customHeight="1" x14ac:dyDescent="0.2">
      <c r="A3459" s="106" t="s">
        <v>33</v>
      </c>
      <c r="B3459" s="106" t="s">
        <v>6457</v>
      </c>
      <c r="C3459" s="51">
        <f t="shared" ref="C3459:C3522" si="90">IF(S3459="",WEEKNUM(R3459),WEEKNUM(S3459))</f>
        <v>49</v>
      </c>
      <c r="D3459" s="57">
        <v>2016</v>
      </c>
      <c r="E3459" s="57">
        <v>4</v>
      </c>
      <c r="F3459" s="106" t="s">
        <v>1777</v>
      </c>
      <c r="G3459" s="107" t="s">
        <v>12171</v>
      </c>
      <c r="H3459" s="106" t="s">
        <v>12102</v>
      </c>
      <c r="I3459" s="108" t="s">
        <v>36</v>
      </c>
      <c r="J3459" s="108" t="s">
        <v>26</v>
      </c>
      <c r="K3459" s="106" t="s">
        <v>27</v>
      </c>
      <c r="L3459" s="106" t="s">
        <v>88</v>
      </c>
      <c r="M3459" s="106" t="s">
        <v>10760</v>
      </c>
      <c r="N3459" s="106" t="s">
        <v>8982</v>
      </c>
      <c r="O3459" s="106" t="s">
        <v>8982</v>
      </c>
      <c r="P3459" s="109">
        <v>42696.218055555553</v>
      </c>
      <c r="Q3459" s="106"/>
      <c r="R3459" s="109">
        <v>42738.998611111114</v>
      </c>
      <c r="S3459" s="109">
        <v>42706.318749999999</v>
      </c>
      <c r="T3459" s="106"/>
      <c r="U3459" s="126" t="s">
        <v>1777</v>
      </c>
      <c r="V3459" s="106"/>
      <c r="W3459" s="106"/>
      <c r="X3459" s="106">
        <v>0</v>
      </c>
      <c r="Y3459" s="106">
        <v>4</v>
      </c>
      <c r="Z3459" s="111" t="s">
        <v>12172</v>
      </c>
      <c r="AA3459" s="106"/>
      <c r="AB3459" s="106"/>
      <c r="AC3459" s="106"/>
      <c r="AD3459" s="106"/>
      <c r="AE3459" s="106"/>
      <c r="AF3459" s="106" t="s">
        <v>10970</v>
      </c>
      <c r="AG3459" s="106"/>
      <c r="AH3459" s="106" t="s">
        <v>12173</v>
      </c>
    </row>
    <row r="3460" spans="1:34" ht="15.75" hidden="1" customHeight="1" x14ac:dyDescent="0.2">
      <c r="A3460" s="106" t="s">
        <v>33</v>
      </c>
      <c r="B3460" s="106" t="s">
        <v>6457</v>
      </c>
      <c r="C3460" s="51">
        <f t="shared" si="90"/>
        <v>50</v>
      </c>
      <c r="D3460" s="57">
        <v>2016</v>
      </c>
      <c r="E3460" s="57">
        <v>4</v>
      </c>
      <c r="F3460" s="106" t="s">
        <v>1777</v>
      </c>
      <c r="G3460" s="107" t="s">
        <v>12174</v>
      </c>
      <c r="H3460" s="106" t="s">
        <v>12066</v>
      </c>
      <c r="I3460" s="108" t="s">
        <v>36</v>
      </c>
      <c r="J3460" s="108" t="s">
        <v>26</v>
      </c>
      <c r="K3460" s="106" t="s">
        <v>27</v>
      </c>
      <c r="L3460" s="106" t="s">
        <v>88</v>
      </c>
      <c r="M3460" s="106" t="s">
        <v>29</v>
      </c>
      <c r="N3460" s="106" t="s">
        <v>8982</v>
      </c>
      <c r="O3460" s="106" t="s">
        <v>8982</v>
      </c>
      <c r="P3460" s="109">
        <v>42696.211805555555</v>
      </c>
      <c r="Q3460" s="106"/>
      <c r="R3460" s="109">
        <v>42738.998611111114</v>
      </c>
      <c r="S3460" s="109">
        <v>42712.607638888891</v>
      </c>
      <c r="T3460" s="106"/>
      <c r="U3460" s="126" t="s">
        <v>1777</v>
      </c>
      <c r="V3460" s="106"/>
      <c r="W3460" s="106"/>
      <c r="X3460" s="106">
        <v>0</v>
      </c>
      <c r="Y3460" s="106">
        <v>2</v>
      </c>
      <c r="Z3460" s="111" t="s">
        <v>12175</v>
      </c>
      <c r="AA3460" s="106"/>
      <c r="AB3460" s="106"/>
      <c r="AC3460" s="106"/>
      <c r="AD3460" s="106"/>
      <c r="AE3460" s="106"/>
      <c r="AF3460" s="106" t="s">
        <v>10970</v>
      </c>
      <c r="AG3460" s="106"/>
      <c r="AH3460" s="106" t="s">
        <v>12176</v>
      </c>
    </row>
    <row r="3461" spans="1:34" ht="15.75" hidden="1" customHeight="1" x14ac:dyDescent="0.2">
      <c r="A3461" s="106" t="s">
        <v>71</v>
      </c>
      <c r="B3461" s="106" t="s">
        <v>41</v>
      </c>
      <c r="C3461" s="51">
        <f t="shared" si="90"/>
        <v>48</v>
      </c>
      <c r="D3461" s="57">
        <v>2016</v>
      </c>
      <c r="E3461" s="57">
        <v>4</v>
      </c>
      <c r="F3461" s="106" t="s">
        <v>1777</v>
      </c>
      <c r="G3461" s="107" t="s">
        <v>12177</v>
      </c>
      <c r="H3461" s="106" t="s">
        <v>12178</v>
      </c>
      <c r="I3461" s="108" t="s">
        <v>25</v>
      </c>
      <c r="J3461" s="108" t="s">
        <v>26</v>
      </c>
      <c r="K3461" s="106" t="s">
        <v>27</v>
      </c>
      <c r="L3461" s="106" t="s">
        <v>88</v>
      </c>
      <c r="M3461" s="106" t="s">
        <v>7622</v>
      </c>
      <c r="N3461" s="106" t="s">
        <v>116</v>
      </c>
      <c r="O3461" s="106" t="s">
        <v>116</v>
      </c>
      <c r="P3461" s="109">
        <v>42695.631249999999</v>
      </c>
      <c r="Q3461" s="106"/>
      <c r="R3461" s="109">
        <v>42738.998611111114</v>
      </c>
      <c r="S3461" s="109">
        <v>42695.909722222219</v>
      </c>
      <c r="T3461" s="106"/>
      <c r="U3461" s="126" t="s">
        <v>1777</v>
      </c>
      <c r="V3461" s="106"/>
      <c r="W3461" s="106"/>
      <c r="X3461" s="106">
        <v>0</v>
      </c>
      <c r="Y3461" s="106">
        <v>3</v>
      </c>
      <c r="Z3461" s="106"/>
      <c r="AA3461" s="106"/>
      <c r="AB3461" s="106"/>
      <c r="AC3461" s="106"/>
      <c r="AD3461" s="106"/>
      <c r="AE3461" s="106"/>
      <c r="AF3461" s="106"/>
      <c r="AG3461" s="106"/>
      <c r="AH3461" s="106" t="s">
        <v>12179</v>
      </c>
    </row>
    <row r="3462" spans="1:34" ht="15.75" hidden="1" customHeight="1" x14ac:dyDescent="0.2">
      <c r="A3462" s="106" t="s">
        <v>33</v>
      </c>
      <c r="B3462" s="106" t="s">
        <v>41</v>
      </c>
      <c r="C3462" s="51">
        <f t="shared" si="90"/>
        <v>52</v>
      </c>
      <c r="D3462" s="57">
        <v>2016</v>
      </c>
      <c r="E3462" s="57">
        <v>4</v>
      </c>
      <c r="F3462" s="106" t="s">
        <v>1777</v>
      </c>
      <c r="G3462" s="107" t="s">
        <v>12180</v>
      </c>
      <c r="H3462" s="106" t="s">
        <v>12181</v>
      </c>
      <c r="I3462" s="108" t="s">
        <v>36</v>
      </c>
      <c r="J3462" s="108" t="s">
        <v>26</v>
      </c>
      <c r="K3462" s="106" t="s">
        <v>27</v>
      </c>
      <c r="L3462" s="106" t="s">
        <v>88</v>
      </c>
      <c r="M3462" s="106" t="s">
        <v>7622</v>
      </c>
      <c r="N3462" s="106" t="s">
        <v>116</v>
      </c>
      <c r="O3462" s="106" t="s">
        <v>116</v>
      </c>
      <c r="P3462" s="109">
        <v>42695.599305555559</v>
      </c>
      <c r="Q3462" s="106"/>
      <c r="R3462" s="109">
        <v>42738.998611111114</v>
      </c>
      <c r="S3462" s="109">
        <v>42726.413194444445</v>
      </c>
      <c r="T3462" s="106"/>
      <c r="U3462" s="126" t="s">
        <v>1777</v>
      </c>
      <c r="V3462" s="106"/>
      <c r="W3462" s="106"/>
      <c r="X3462" s="106">
        <v>0</v>
      </c>
      <c r="Y3462" s="106">
        <v>1</v>
      </c>
      <c r="Z3462" s="106" t="s">
        <v>12182</v>
      </c>
      <c r="AA3462" s="106"/>
      <c r="AB3462" s="106"/>
      <c r="AC3462" s="106"/>
      <c r="AD3462" s="106"/>
      <c r="AE3462" s="106"/>
      <c r="AF3462" s="106" t="s">
        <v>12183</v>
      </c>
      <c r="AG3462" s="106"/>
      <c r="AH3462" s="106" t="s">
        <v>12184</v>
      </c>
    </row>
    <row r="3463" spans="1:34" ht="15.75" hidden="1" customHeight="1" x14ac:dyDescent="0.2">
      <c r="A3463" s="106" t="s">
        <v>33</v>
      </c>
      <c r="B3463" s="106" t="s">
        <v>6457</v>
      </c>
      <c r="C3463" s="51">
        <f t="shared" si="90"/>
        <v>49</v>
      </c>
      <c r="D3463" s="57">
        <v>2016</v>
      </c>
      <c r="E3463" s="57">
        <v>4</v>
      </c>
      <c r="F3463" s="106" t="s">
        <v>1777</v>
      </c>
      <c r="G3463" s="107" t="s">
        <v>12185</v>
      </c>
      <c r="H3463" s="106" t="s">
        <v>12042</v>
      </c>
      <c r="I3463" s="108" t="s">
        <v>36</v>
      </c>
      <c r="J3463" s="108" t="s">
        <v>26</v>
      </c>
      <c r="K3463" s="106" t="s">
        <v>27</v>
      </c>
      <c r="L3463" s="106" t="s">
        <v>88</v>
      </c>
      <c r="M3463" s="106" t="s">
        <v>10760</v>
      </c>
      <c r="N3463" s="106" t="s">
        <v>8982</v>
      </c>
      <c r="O3463" s="106" t="s">
        <v>8982</v>
      </c>
      <c r="P3463" s="109">
        <v>42695.192361111112</v>
      </c>
      <c r="Q3463" s="106"/>
      <c r="R3463" s="109">
        <v>42738.998611111114</v>
      </c>
      <c r="S3463" s="109">
        <v>42707.376388888886</v>
      </c>
      <c r="T3463" s="106"/>
      <c r="U3463" s="126" t="s">
        <v>1777</v>
      </c>
      <c r="V3463" s="106"/>
      <c r="W3463" s="106"/>
      <c r="X3463" s="106">
        <v>0</v>
      </c>
      <c r="Y3463" s="106">
        <v>4</v>
      </c>
      <c r="Z3463" s="111" t="s">
        <v>12186</v>
      </c>
      <c r="AA3463" s="106"/>
      <c r="AB3463" s="106"/>
      <c r="AC3463" s="106"/>
      <c r="AD3463" s="106"/>
      <c r="AE3463" s="106"/>
      <c r="AF3463" s="106" t="s">
        <v>12187</v>
      </c>
      <c r="AG3463" s="106"/>
      <c r="AH3463" s="106" t="s">
        <v>12188</v>
      </c>
    </row>
    <row r="3464" spans="1:34" ht="15.75" hidden="1" customHeight="1" x14ac:dyDescent="0.2">
      <c r="A3464" s="106" t="s">
        <v>33</v>
      </c>
      <c r="B3464" s="106" t="s">
        <v>6457</v>
      </c>
      <c r="C3464" s="51">
        <f t="shared" si="90"/>
        <v>49</v>
      </c>
      <c r="D3464" s="57">
        <v>2016</v>
      </c>
      <c r="E3464" s="57">
        <v>4</v>
      </c>
      <c r="F3464" s="106" t="s">
        <v>1777</v>
      </c>
      <c r="G3464" s="107" t="s">
        <v>12189</v>
      </c>
      <c r="H3464" s="106" t="s">
        <v>12190</v>
      </c>
      <c r="I3464" s="108" t="s">
        <v>36</v>
      </c>
      <c r="J3464" s="108" t="s">
        <v>26</v>
      </c>
      <c r="K3464" s="106" t="s">
        <v>27</v>
      </c>
      <c r="L3464" s="106" t="s">
        <v>88</v>
      </c>
      <c r="M3464" s="106" t="s">
        <v>29</v>
      </c>
      <c r="N3464" s="106" t="s">
        <v>8982</v>
      </c>
      <c r="O3464" s="106" t="s">
        <v>8982</v>
      </c>
      <c r="P3464" s="109">
        <v>42695.1875</v>
      </c>
      <c r="Q3464" s="106"/>
      <c r="R3464" s="109">
        <v>42738.998611111114</v>
      </c>
      <c r="S3464" s="109">
        <v>42703.65347222222</v>
      </c>
      <c r="T3464" s="106"/>
      <c r="U3464" s="126" t="s">
        <v>1777</v>
      </c>
      <c r="V3464" s="106"/>
      <c r="W3464" s="106"/>
      <c r="X3464" s="106">
        <v>0</v>
      </c>
      <c r="Y3464" s="106">
        <v>3</v>
      </c>
      <c r="Z3464" s="111" t="s">
        <v>10619</v>
      </c>
      <c r="AA3464" s="106"/>
      <c r="AB3464" s="106"/>
      <c r="AC3464" s="106"/>
      <c r="AD3464" s="106"/>
      <c r="AE3464" s="106"/>
      <c r="AF3464" s="106" t="s">
        <v>12191</v>
      </c>
      <c r="AG3464" s="106"/>
      <c r="AH3464" s="106" t="s">
        <v>12192</v>
      </c>
    </row>
    <row r="3465" spans="1:34" ht="15.75" hidden="1" customHeight="1" x14ac:dyDescent="0.2">
      <c r="A3465" s="106" t="s">
        <v>33</v>
      </c>
      <c r="B3465" s="106" t="s">
        <v>6457</v>
      </c>
      <c r="C3465" s="51">
        <f t="shared" si="90"/>
        <v>50</v>
      </c>
      <c r="D3465" s="57">
        <v>2016</v>
      </c>
      <c r="E3465" s="57">
        <v>4</v>
      </c>
      <c r="F3465" s="106" t="s">
        <v>1777</v>
      </c>
      <c r="G3465" s="107" t="s">
        <v>12193</v>
      </c>
      <c r="H3465" s="106" t="s">
        <v>12147</v>
      </c>
      <c r="I3465" s="108" t="s">
        <v>36</v>
      </c>
      <c r="J3465" s="108" t="s">
        <v>26</v>
      </c>
      <c r="K3465" s="106" t="s">
        <v>27</v>
      </c>
      <c r="L3465" s="106" t="s">
        <v>88</v>
      </c>
      <c r="M3465" s="106" t="s">
        <v>29</v>
      </c>
      <c r="N3465" s="106" t="s">
        <v>8982</v>
      </c>
      <c r="O3465" s="106" t="s">
        <v>8982</v>
      </c>
      <c r="P3465" s="109">
        <v>42695.181944444441</v>
      </c>
      <c r="Q3465" s="106"/>
      <c r="R3465" s="109">
        <v>42738.998611111114</v>
      </c>
      <c r="S3465" s="109">
        <v>42712.607638888891</v>
      </c>
      <c r="T3465" s="106"/>
      <c r="U3465" s="126" t="s">
        <v>1777</v>
      </c>
      <c r="V3465" s="106"/>
      <c r="W3465" s="106"/>
      <c r="X3465" s="106">
        <v>0</v>
      </c>
      <c r="Y3465" s="106">
        <v>2</v>
      </c>
      <c r="Z3465" s="111" t="s">
        <v>12194</v>
      </c>
      <c r="AA3465" s="106"/>
      <c r="AB3465" s="106"/>
      <c r="AC3465" s="106"/>
      <c r="AD3465" s="106"/>
      <c r="AE3465" s="106"/>
      <c r="AF3465" s="106" t="s">
        <v>12191</v>
      </c>
      <c r="AG3465" s="106"/>
      <c r="AH3465" s="106" t="s">
        <v>12195</v>
      </c>
    </row>
    <row r="3466" spans="1:34" ht="15.75" hidden="1" customHeight="1" x14ac:dyDescent="0.2">
      <c r="A3466" s="106" t="s">
        <v>33</v>
      </c>
      <c r="B3466" s="106" t="s">
        <v>6457</v>
      </c>
      <c r="C3466" s="51">
        <f t="shared" si="90"/>
        <v>50</v>
      </c>
      <c r="D3466" s="57">
        <v>2016</v>
      </c>
      <c r="E3466" s="57">
        <v>4</v>
      </c>
      <c r="F3466" s="106" t="s">
        <v>1777</v>
      </c>
      <c r="G3466" s="107" t="s">
        <v>12196</v>
      </c>
      <c r="H3466" s="106" t="s">
        <v>12111</v>
      </c>
      <c r="I3466" s="108" t="s">
        <v>36</v>
      </c>
      <c r="J3466" s="108" t="s">
        <v>26</v>
      </c>
      <c r="K3466" s="106" t="s">
        <v>27</v>
      </c>
      <c r="L3466" s="106" t="s">
        <v>88</v>
      </c>
      <c r="M3466" s="106" t="s">
        <v>29</v>
      </c>
      <c r="N3466" s="106" t="s">
        <v>8982</v>
      </c>
      <c r="O3466" s="106" t="s">
        <v>8982</v>
      </c>
      <c r="P3466" s="109">
        <v>42695.179861111108</v>
      </c>
      <c r="Q3466" s="106"/>
      <c r="R3466" s="109">
        <v>42738.998611111114</v>
      </c>
      <c r="S3466" s="109">
        <v>42712.606249999997</v>
      </c>
      <c r="T3466" s="106"/>
      <c r="U3466" s="126" t="s">
        <v>1777</v>
      </c>
      <c r="V3466" s="106"/>
      <c r="W3466" s="106"/>
      <c r="X3466" s="106">
        <v>0</v>
      </c>
      <c r="Y3466" s="106">
        <v>2</v>
      </c>
      <c r="Z3466" s="111" t="s">
        <v>12197</v>
      </c>
      <c r="AA3466" s="106"/>
      <c r="AB3466" s="106"/>
      <c r="AC3466" s="106"/>
      <c r="AD3466" s="106"/>
      <c r="AE3466" s="106"/>
      <c r="AF3466" s="106" t="s">
        <v>10970</v>
      </c>
      <c r="AG3466" s="106"/>
      <c r="AH3466" s="106" t="s">
        <v>12198</v>
      </c>
    </row>
    <row r="3467" spans="1:34" ht="15.75" hidden="1" customHeight="1" x14ac:dyDescent="0.2">
      <c r="A3467" s="106" t="s">
        <v>33</v>
      </c>
      <c r="B3467" s="106" t="s">
        <v>6457</v>
      </c>
      <c r="C3467" s="51">
        <f t="shared" si="90"/>
        <v>50</v>
      </c>
      <c r="D3467" s="57">
        <v>2016</v>
      </c>
      <c r="E3467" s="57">
        <v>4</v>
      </c>
      <c r="F3467" s="106" t="s">
        <v>1777</v>
      </c>
      <c r="G3467" s="107" t="s">
        <v>12199</v>
      </c>
      <c r="H3467" s="106" t="s">
        <v>12200</v>
      </c>
      <c r="I3467" s="108" t="s">
        <v>36</v>
      </c>
      <c r="J3467" s="108" t="s">
        <v>26</v>
      </c>
      <c r="K3467" s="106" t="s">
        <v>27</v>
      </c>
      <c r="L3467" s="106" t="s">
        <v>88</v>
      </c>
      <c r="M3467" s="106" t="s">
        <v>7622</v>
      </c>
      <c r="N3467" s="106" t="s">
        <v>6504</v>
      </c>
      <c r="O3467" s="106" t="s">
        <v>6504</v>
      </c>
      <c r="P3467" s="109">
        <v>42692.275694444441</v>
      </c>
      <c r="Q3467" s="106"/>
      <c r="R3467" s="109">
        <v>42738.998611111114</v>
      </c>
      <c r="S3467" s="109">
        <v>42712.637499999997</v>
      </c>
      <c r="T3467" s="106"/>
      <c r="U3467" s="126" t="s">
        <v>1777</v>
      </c>
      <c r="V3467" s="106"/>
      <c r="W3467" s="106"/>
      <c r="X3467" s="106">
        <v>0</v>
      </c>
      <c r="Y3467" s="106">
        <v>3</v>
      </c>
      <c r="Z3467" s="106" t="s">
        <v>12201</v>
      </c>
      <c r="AA3467" s="106"/>
      <c r="AB3467" s="106"/>
      <c r="AC3467" s="106"/>
      <c r="AD3467" s="106"/>
      <c r="AE3467" s="106"/>
      <c r="AF3467" s="106" t="s">
        <v>12191</v>
      </c>
      <c r="AG3467" s="106"/>
      <c r="AH3467" s="106" t="s">
        <v>12202</v>
      </c>
    </row>
    <row r="3468" spans="1:34" ht="15.75" hidden="1" customHeight="1" x14ac:dyDescent="0.2">
      <c r="A3468" s="106" t="s">
        <v>33</v>
      </c>
      <c r="B3468" s="106" t="s">
        <v>6457</v>
      </c>
      <c r="C3468" s="51">
        <f t="shared" si="90"/>
        <v>50</v>
      </c>
      <c r="D3468" s="57">
        <v>2016</v>
      </c>
      <c r="E3468" s="57">
        <v>4</v>
      </c>
      <c r="F3468" s="106" t="s">
        <v>1777</v>
      </c>
      <c r="G3468" s="107" t="s">
        <v>12203</v>
      </c>
      <c r="H3468" s="106" t="s">
        <v>12204</v>
      </c>
      <c r="I3468" s="108" t="s">
        <v>36</v>
      </c>
      <c r="J3468" s="108" t="s">
        <v>26</v>
      </c>
      <c r="K3468" s="106" t="s">
        <v>27</v>
      </c>
      <c r="L3468" s="106" t="s">
        <v>88</v>
      </c>
      <c r="M3468" s="106" t="s">
        <v>8830</v>
      </c>
      <c r="N3468" s="106" t="s">
        <v>6504</v>
      </c>
      <c r="O3468" s="106" t="s">
        <v>6504</v>
      </c>
      <c r="P3468" s="109">
        <v>42692.273611111108</v>
      </c>
      <c r="Q3468" s="106"/>
      <c r="R3468" s="109">
        <v>42738.998611111114</v>
      </c>
      <c r="S3468" s="109">
        <v>42712.637499999997</v>
      </c>
      <c r="T3468" s="106"/>
      <c r="U3468" s="126" t="s">
        <v>1777</v>
      </c>
      <c r="V3468" s="106"/>
      <c r="W3468" s="106"/>
      <c r="X3468" s="106">
        <v>0</v>
      </c>
      <c r="Y3468" s="106">
        <v>5</v>
      </c>
      <c r="Z3468" s="106" t="s">
        <v>12205</v>
      </c>
      <c r="AA3468" s="106"/>
      <c r="AB3468" s="106"/>
      <c r="AC3468" s="106"/>
      <c r="AD3468" s="106"/>
      <c r="AE3468" s="106"/>
      <c r="AF3468" s="106" t="s">
        <v>12191</v>
      </c>
      <c r="AG3468" s="106"/>
      <c r="AH3468" s="106" t="s">
        <v>12206</v>
      </c>
    </row>
    <row r="3469" spans="1:34" ht="15.75" hidden="1" customHeight="1" x14ac:dyDescent="0.2">
      <c r="A3469" s="106" t="s">
        <v>33</v>
      </c>
      <c r="B3469" s="106" t="s">
        <v>6457</v>
      </c>
      <c r="C3469" s="51">
        <f t="shared" si="90"/>
        <v>50</v>
      </c>
      <c r="D3469" s="57">
        <v>2016</v>
      </c>
      <c r="E3469" s="57">
        <v>4</v>
      </c>
      <c r="F3469" s="106" t="s">
        <v>1777</v>
      </c>
      <c r="G3469" s="107" t="s">
        <v>12207</v>
      </c>
      <c r="H3469" s="106" t="s">
        <v>12208</v>
      </c>
      <c r="I3469" s="108" t="s">
        <v>36</v>
      </c>
      <c r="J3469" s="108" t="s">
        <v>26</v>
      </c>
      <c r="K3469" s="106" t="s">
        <v>27</v>
      </c>
      <c r="L3469" s="106" t="s">
        <v>88</v>
      </c>
      <c r="M3469" s="106" t="s">
        <v>29</v>
      </c>
      <c r="N3469" s="106" t="s">
        <v>8982</v>
      </c>
      <c r="O3469" s="106" t="s">
        <v>8982</v>
      </c>
      <c r="P3469" s="109">
        <v>42692.268750000003</v>
      </c>
      <c r="Q3469" s="106"/>
      <c r="R3469" s="109">
        <v>42738.998611111114</v>
      </c>
      <c r="S3469" s="109">
        <v>42712.605555555558</v>
      </c>
      <c r="T3469" s="106"/>
      <c r="U3469" s="126" t="s">
        <v>1777</v>
      </c>
      <c r="V3469" s="106"/>
      <c r="W3469" s="106"/>
      <c r="X3469" s="106">
        <v>0</v>
      </c>
      <c r="Y3469" s="106">
        <v>2</v>
      </c>
      <c r="Z3469" s="106"/>
      <c r="AA3469" s="106"/>
      <c r="AB3469" s="106"/>
      <c r="AC3469" s="106"/>
      <c r="AD3469" s="106"/>
      <c r="AE3469" s="106"/>
      <c r="AF3469" s="106" t="s">
        <v>10970</v>
      </c>
      <c r="AG3469" s="106"/>
      <c r="AH3469" s="106" t="s">
        <v>12209</v>
      </c>
    </row>
    <row r="3470" spans="1:34" ht="15.75" hidden="1" customHeight="1" x14ac:dyDescent="0.2">
      <c r="A3470" s="106" t="s">
        <v>33</v>
      </c>
      <c r="B3470" s="106" t="s">
        <v>6457</v>
      </c>
      <c r="C3470" s="51">
        <f t="shared" si="90"/>
        <v>50</v>
      </c>
      <c r="D3470" s="57">
        <v>2016</v>
      </c>
      <c r="E3470" s="57">
        <v>4</v>
      </c>
      <c r="F3470" s="106" t="s">
        <v>1777</v>
      </c>
      <c r="G3470" s="107" t="s">
        <v>12210</v>
      </c>
      <c r="H3470" s="106" t="s">
        <v>12211</v>
      </c>
      <c r="I3470" s="108" t="s">
        <v>36</v>
      </c>
      <c r="J3470" s="108" t="s">
        <v>26</v>
      </c>
      <c r="K3470" s="106" t="s">
        <v>27</v>
      </c>
      <c r="L3470" s="106" t="s">
        <v>88</v>
      </c>
      <c r="M3470" s="106" t="s">
        <v>6504</v>
      </c>
      <c r="N3470" s="106" t="s">
        <v>6504</v>
      </c>
      <c r="O3470" s="106" t="s">
        <v>6504</v>
      </c>
      <c r="P3470" s="109">
        <v>42692.26666666667</v>
      </c>
      <c r="Q3470" s="106"/>
      <c r="R3470" s="109">
        <v>42738.998611111114</v>
      </c>
      <c r="S3470" s="109">
        <v>42713.603472222225</v>
      </c>
      <c r="T3470" s="106"/>
      <c r="U3470" s="126" t="s">
        <v>1777</v>
      </c>
      <c r="V3470" s="106"/>
      <c r="W3470" s="106"/>
      <c r="X3470" s="106">
        <v>0</v>
      </c>
      <c r="Y3470" s="106">
        <v>3</v>
      </c>
      <c r="Z3470" s="111" t="s">
        <v>12212</v>
      </c>
      <c r="AA3470" s="106"/>
      <c r="AB3470" s="106"/>
      <c r="AC3470" s="106"/>
      <c r="AD3470" s="106"/>
      <c r="AE3470" s="106"/>
      <c r="AF3470" s="106" t="s">
        <v>10970</v>
      </c>
      <c r="AG3470" s="106"/>
      <c r="AH3470" s="106" t="s">
        <v>12213</v>
      </c>
    </row>
    <row r="3471" spans="1:34" ht="15.75" hidden="1" customHeight="1" x14ac:dyDescent="0.2">
      <c r="A3471" s="106" t="s">
        <v>71</v>
      </c>
      <c r="B3471" s="106" t="s">
        <v>6457</v>
      </c>
      <c r="C3471" s="51">
        <f t="shared" si="90"/>
        <v>50</v>
      </c>
      <c r="D3471" s="57">
        <v>2016</v>
      </c>
      <c r="E3471" s="57">
        <v>4</v>
      </c>
      <c r="F3471" s="106" t="s">
        <v>1777</v>
      </c>
      <c r="G3471" s="107" t="s">
        <v>12214</v>
      </c>
      <c r="H3471" s="106" t="s">
        <v>12215</v>
      </c>
      <c r="I3471" s="108" t="s">
        <v>36</v>
      </c>
      <c r="J3471" s="108" t="s">
        <v>26</v>
      </c>
      <c r="K3471" s="106" t="s">
        <v>27</v>
      </c>
      <c r="L3471" s="106" t="s">
        <v>88</v>
      </c>
      <c r="M3471" s="106" t="s">
        <v>116</v>
      </c>
      <c r="N3471" s="106" t="s">
        <v>8982</v>
      </c>
      <c r="O3471" s="106" t="s">
        <v>8982</v>
      </c>
      <c r="P3471" s="109">
        <v>42692.26458333333</v>
      </c>
      <c r="Q3471" s="106"/>
      <c r="R3471" s="109">
        <v>42738.998611111114</v>
      </c>
      <c r="S3471" s="109">
        <v>42710.472222222219</v>
      </c>
      <c r="T3471" s="106"/>
      <c r="U3471" s="126" t="s">
        <v>1777</v>
      </c>
      <c r="V3471" s="106"/>
      <c r="W3471" s="106"/>
      <c r="X3471" s="106">
        <v>0</v>
      </c>
      <c r="Y3471" s="106">
        <v>4</v>
      </c>
      <c r="Z3471" s="111" t="s">
        <v>11402</v>
      </c>
      <c r="AA3471" s="106"/>
      <c r="AB3471" s="106"/>
      <c r="AC3471" s="106"/>
      <c r="AD3471" s="106"/>
      <c r="AE3471" s="106"/>
      <c r="AF3471" s="106" t="s">
        <v>12216</v>
      </c>
      <c r="AG3471" s="106"/>
      <c r="AH3471" s="106" t="s">
        <v>12217</v>
      </c>
    </row>
    <row r="3472" spans="1:34" ht="15.75" hidden="1" customHeight="1" x14ac:dyDescent="0.2">
      <c r="A3472" s="106" t="s">
        <v>33</v>
      </c>
      <c r="B3472" s="106" t="s">
        <v>6457</v>
      </c>
      <c r="C3472" s="51">
        <f t="shared" si="90"/>
        <v>50</v>
      </c>
      <c r="D3472" s="57">
        <v>2016</v>
      </c>
      <c r="E3472" s="57">
        <v>4</v>
      </c>
      <c r="F3472" s="106" t="s">
        <v>1777</v>
      </c>
      <c r="G3472" s="107" t="s">
        <v>12218</v>
      </c>
      <c r="H3472" s="106" t="s">
        <v>12219</v>
      </c>
      <c r="I3472" s="108" t="s">
        <v>36</v>
      </c>
      <c r="J3472" s="108" t="s">
        <v>26</v>
      </c>
      <c r="K3472" s="106" t="s">
        <v>27</v>
      </c>
      <c r="L3472" s="106" t="s">
        <v>88</v>
      </c>
      <c r="M3472" s="106" t="s">
        <v>6504</v>
      </c>
      <c r="N3472" s="106" t="s">
        <v>6504</v>
      </c>
      <c r="O3472" s="106" t="s">
        <v>6504</v>
      </c>
      <c r="P3472" s="109">
        <v>42692.263888888891</v>
      </c>
      <c r="Q3472" s="106"/>
      <c r="R3472" s="109">
        <v>42738.998611111114</v>
      </c>
      <c r="S3472" s="109">
        <v>42712.637499999997</v>
      </c>
      <c r="T3472" s="106"/>
      <c r="U3472" s="126" t="s">
        <v>1777</v>
      </c>
      <c r="V3472" s="106"/>
      <c r="W3472" s="106"/>
      <c r="X3472" s="106">
        <v>0</v>
      </c>
      <c r="Y3472" s="106">
        <v>3</v>
      </c>
      <c r="Z3472" s="111" t="s">
        <v>12220</v>
      </c>
      <c r="AA3472" s="106"/>
      <c r="AB3472" s="106"/>
      <c r="AC3472" s="106"/>
      <c r="AD3472" s="106"/>
      <c r="AE3472" s="106"/>
      <c r="AF3472" s="106" t="s">
        <v>10970</v>
      </c>
      <c r="AG3472" s="106"/>
      <c r="AH3472" s="106" t="s">
        <v>12221</v>
      </c>
    </row>
    <row r="3473" spans="1:34" ht="15.75" hidden="1" customHeight="1" x14ac:dyDescent="0.2">
      <c r="A3473" s="106" t="s">
        <v>33</v>
      </c>
      <c r="B3473" s="106" t="s">
        <v>6457</v>
      </c>
      <c r="C3473" s="51">
        <f t="shared" si="90"/>
        <v>50</v>
      </c>
      <c r="D3473" s="57">
        <v>2016</v>
      </c>
      <c r="E3473" s="57">
        <v>4</v>
      </c>
      <c r="F3473" s="106" t="s">
        <v>1777</v>
      </c>
      <c r="G3473" s="107" t="s">
        <v>12222</v>
      </c>
      <c r="H3473" s="106" t="s">
        <v>12223</v>
      </c>
      <c r="I3473" s="108" t="s">
        <v>36</v>
      </c>
      <c r="J3473" s="108" t="s">
        <v>26</v>
      </c>
      <c r="K3473" s="106" t="s">
        <v>27</v>
      </c>
      <c r="L3473" s="106" t="s">
        <v>88</v>
      </c>
      <c r="M3473" s="106" t="s">
        <v>29</v>
      </c>
      <c r="N3473" s="106" t="s">
        <v>8982</v>
      </c>
      <c r="O3473" s="106" t="s">
        <v>8982</v>
      </c>
      <c r="P3473" s="109">
        <v>42692.260416666664</v>
      </c>
      <c r="Q3473" s="106"/>
      <c r="R3473" s="109">
        <v>42738.998611111114</v>
      </c>
      <c r="S3473" s="109">
        <v>42712.605555555558</v>
      </c>
      <c r="T3473" s="106"/>
      <c r="U3473" s="126" t="s">
        <v>1777</v>
      </c>
      <c r="V3473" s="106"/>
      <c r="W3473" s="106"/>
      <c r="X3473" s="106">
        <v>0</v>
      </c>
      <c r="Y3473" s="106">
        <v>2</v>
      </c>
      <c r="Z3473" s="106" t="s">
        <v>11978</v>
      </c>
      <c r="AA3473" s="106"/>
      <c r="AB3473" s="106"/>
      <c r="AC3473" s="106"/>
      <c r="AD3473" s="106"/>
      <c r="AE3473" s="106"/>
      <c r="AF3473" s="106" t="s">
        <v>12191</v>
      </c>
      <c r="AG3473" s="106"/>
      <c r="AH3473" s="106" t="s">
        <v>12224</v>
      </c>
    </row>
    <row r="3474" spans="1:34" ht="15.75" hidden="1" customHeight="1" x14ac:dyDescent="0.2">
      <c r="A3474" s="106" t="s">
        <v>33</v>
      </c>
      <c r="B3474" s="106" t="s">
        <v>6457</v>
      </c>
      <c r="C3474" s="51">
        <f t="shared" si="90"/>
        <v>50</v>
      </c>
      <c r="D3474" s="57">
        <v>2016</v>
      </c>
      <c r="E3474" s="57">
        <v>4</v>
      </c>
      <c r="F3474" s="106" t="s">
        <v>1777</v>
      </c>
      <c r="G3474" s="107" t="s">
        <v>12225</v>
      </c>
      <c r="H3474" s="106" t="s">
        <v>12226</v>
      </c>
      <c r="I3474" s="108" t="s">
        <v>36</v>
      </c>
      <c r="J3474" s="108" t="s">
        <v>26</v>
      </c>
      <c r="K3474" s="106" t="s">
        <v>27</v>
      </c>
      <c r="L3474" s="106" t="s">
        <v>88</v>
      </c>
      <c r="M3474" s="106" t="s">
        <v>7622</v>
      </c>
      <c r="N3474" s="106" t="s">
        <v>8020</v>
      </c>
      <c r="O3474" s="106" t="s">
        <v>8020</v>
      </c>
      <c r="P3474" s="109">
        <v>42692.257638888892</v>
      </c>
      <c r="Q3474" s="106"/>
      <c r="R3474" s="109">
        <v>42738.998611111114</v>
      </c>
      <c r="S3474" s="109">
        <v>42712.637499999997</v>
      </c>
      <c r="T3474" s="106"/>
      <c r="U3474" s="126" t="s">
        <v>1777</v>
      </c>
      <c r="V3474" s="106"/>
      <c r="W3474" s="106"/>
      <c r="X3474" s="106">
        <v>0</v>
      </c>
      <c r="Y3474" s="106">
        <v>3</v>
      </c>
      <c r="Z3474" s="111" t="s">
        <v>12227</v>
      </c>
      <c r="AA3474" s="106"/>
      <c r="AB3474" s="106"/>
      <c r="AC3474" s="106"/>
      <c r="AD3474" s="106"/>
      <c r="AE3474" s="106"/>
      <c r="AF3474" s="106" t="s">
        <v>12228</v>
      </c>
      <c r="AG3474" s="106"/>
      <c r="AH3474" s="106" t="s">
        <v>12229</v>
      </c>
    </row>
    <row r="3475" spans="1:34" ht="15.75" hidden="1" customHeight="1" x14ac:dyDescent="0.2">
      <c r="A3475" s="106" t="s">
        <v>33</v>
      </c>
      <c r="B3475" s="106" t="s">
        <v>6457</v>
      </c>
      <c r="C3475" s="51">
        <f t="shared" si="90"/>
        <v>49</v>
      </c>
      <c r="D3475" s="57">
        <v>2016</v>
      </c>
      <c r="E3475" s="57">
        <v>4</v>
      </c>
      <c r="F3475" s="106" t="s">
        <v>1777</v>
      </c>
      <c r="G3475" s="107" t="s">
        <v>12230</v>
      </c>
      <c r="H3475" s="106" t="s">
        <v>12231</v>
      </c>
      <c r="I3475" s="108" t="s">
        <v>36</v>
      </c>
      <c r="J3475" s="108" t="s">
        <v>26</v>
      </c>
      <c r="K3475" s="106" t="s">
        <v>27</v>
      </c>
      <c r="L3475" s="106" t="s">
        <v>88</v>
      </c>
      <c r="M3475" s="106" t="s">
        <v>10760</v>
      </c>
      <c r="N3475" s="106" t="s">
        <v>8020</v>
      </c>
      <c r="O3475" s="106" t="s">
        <v>8020</v>
      </c>
      <c r="P3475" s="109">
        <v>42692.253472222219</v>
      </c>
      <c r="Q3475" s="106"/>
      <c r="R3475" s="109">
        <v>42738.998611111114</v>
      </c>
      <c r="S3475" s="109">
        <v>42707.375694444447</v>
      </c>
      <c r="T3475" s="106"/>
      <c r="U3475" s="126" t="s">
        <v>1777</v>
      </c>
      <c r="V3475" s="106"/>
      <c r="W3475" s="106"/>
      <c r="X3475" s="106">
        <v>0</v>
      </c>
      <c r="Y3475" s="106">
        <v>5</v>
      </c>
      <c r="Z3475" s="111" t="s">
        <v>12232</v>
      </c>
      <c r="AA3475" s="106"/>
      <c r="AB3475" s="106"/>
      <c r="AC3475" s="106"/>
      <c r="AD3475" s="106"/>
      <c r="AE3475" s="106"/>
      <c r="AF3475" s="106" t="s">
        <v>12191</v>
      </c>
      <c r="AG3475" s="106"/>
      <c r="AH3475" s="106" t="s">
        <v>12233</v>
      </c>
    </row>
    <row r="3476" spans="1:34" ht="15.75" hidden="1" customHeight="1" x14ac:dyDescent="0.2">
      <c r="A3476" s="106" t="s">
        <v>33</v>
      </c>
      <c r="B3476" s="106" t="s">
        <v>6457</v>
      </c>
      <c r="C3476" s="51">
        <f t="shared" si="90"/>
        <v>50</v>
      </c>
      <c r="D3476" s="57">
        <v>2016</v>
      </c>
      <c r="E3476" s="57">
        <v>4</v>
      </c>
      <c r="F3476" s="106" t="s">
        <v>1777</v>
      </c>
      <c r="G3476" s="107" t="s">
        <v>12234</v>
      </c>
      <c r="H3476" s="106" t="s">
        <v>12235</v>
      </c>
      <c r="I3476" s="108" t="s">
        <v>36</v>
      </c>
      <c r="J3476" s="108" t="s">
        <v>26</v>
      </c>
      <c r="K3476" s="106" t="s">
        <v>27</v>
      </c>
      <c r="L3476" s="106" t="s">
        <v>88</v>
      </c>
      <c r="M3476" s="106" t="s">
        <v>6504</v>
      </c>
      <c r="N3476" s="106" t="s">
        <v>6504</v>
      </c>
      <c r="O3476" s="106" t="s">
        <v>6504</v>
      </c>
      <c r="P3476" s="109">
        <v>42692.25277777778</v>
      </c>
      <c r="Q3476" s="106"/>
      <c r="R3476" s="109">
        <v>42738.998611111114</v>
      </c>
      <c r="S3476" s="109">
        <v>42712.637499999997</v>
      </c>
      <c r="T3476" s="106"/>
      <c r="U3476" s="126" t="s">
        <v>1777</v>
      </c>
      <c r="V3476" s="106"/>
      <c r="W3476" s="106"/>
      <c r="X3476" s="106">
        <v>0</v>
      </c>
      <c r="Y3476" s="106">
        <v>3</v>
      </c>
      <c r="Z3476" s="111" t="s">
        <v>11549</v>
      </c>
      <c r="AA3476" s="106"/>
      <c r="AB3476" s="106"/>
      <c r="AC3476" s="106"/>
      <c r="AD3476" s="106"/>
      <c r="AE3476" s="106"/>
      <c r="AF3476" s="106" t="s">
        <v>12191</v>
      </c>
      <c r="AG3476" s="106"/>
      <c r="AH3476" s="106" t="s">
        <v>12236</v>
      </c>
    </row>
    <row r="3477" spans="1:34" ht="15.75" hidden="1" customHeight="1" x14ac:dyDescent="0.2">
      <c r="A3477" s="106" t="s">
        <v>33</v>
      </c>
      <c r="B3477" s="106" t="s">
        <v>6457</v>
      </c>
      <c r="C3477" s="51">
        <f t="shared" si="90"/>
        <v>49</v>
      </c>
      <c r="D3477" s="57">
        <v>2016</v>
      </c>
      <c r="E3477" s="57">
        <v>4</v>
      </c>
      <c r="F3477" s="106" t="s">
        <v>1777</v>
      </c>
      <c r="G3477" s="107" t="s">
        <v>12237</v>
      </c>
      <c r="H3477" s="106" t="s">
        <v>12238</v>
      </c>
      <c r="I3477" s="108" t="s">
        <v>36</v>
      </c>
      <c r="J3477" s="108" t="s">
        <v>26</v>
      </c>
      <c r="K3477" s="106" t="s">
        <v>27</v>
      </c>
      <c r="L3477" s="106" t="s">
        <v>88</v>
      </c>
      <c r="M3477" s="106" t="s">
        <v>10760</v>
      </c>
      <c r="N3477" s="106" t="s">
        <v>8020</v>
      </c>
      <c r="O3477" s="106" t="s">
        <v>8020</v>
      </c>
      <c r="P3477" s="109">
        <v>42692.252083333333</v>
      </c>
      <c r="Q3477" s="106"/>
      <c r="R3477" s="109">
        <v>42738.998611111114</v>
      </c>
      <c r="S3477" s="109">
        <v>42707.375694444447</v>
      </c>
      <c r="T3477" s="106"/>
      <c r="U3477" s="126" t="s">
        <v>1777</v>
      </c>
      <c r="V3477" s="106"/>
      <c r="W3477" s="106"/>
      <c r="X3477" s="106">
        <v>0</v>
      </c>
      <c r="Y3477" s="106">
        <v>5</v>
      </c>
      <c r="Z3477" s="111" t="s">
        <v>12239</v>
      </c>
      <c r="AA3477" s="106"/>
      <c r="AB3477" s="106"/>
      <c r="AC3477" s="106"/>
      <c r="AD3477" s="106"/>
      <c r="AE3477" s="106"/>
      <c r="AF3477" s="106" t="s">
        <v>10970</v>
      </c>
      <c r="AG3477" s="106"/>
      <c r="AH3477" s="106" t="s">
        <v>12240</v>
      </c>
    </row>
    <row r="3478" spans="1:34" ht="15.75" hidden="1" customHeight="1" x14ac:dyDescent="0.2">
      <c r="A3478" s="106" t="s">
        <v>33</v>
      </c>
      <c r="B3478" s="106" t="s">
        <v>6457</v>
      </c>
      <c r="C3478" s="51">
        <f t="shared" si="90"/>
        <v>50</v>
      </c>
      <c r="D3478" s="57">
        <v>2016</v>
      </c>
      <c r="E3478" s="57">
        <v>4</v>
      </c>
      <c r="F3478" s="106" t="s">
        <v>1777</v>
      </c>
      <c r="G3478" s="107" t="s">
        <v>12241</v>
      </c>
      <c r="H3478" s="106" t="s">
        <v>12242</v>
      </c>
      <c r="I3478" s="108" t="s">
        <v>36</v>
      </c>
      <c r="J3478" s="108" t="s">
        <v>26</v>
      </c>
      <c r="K3478" s="106" t="s">
        <v>27</v>
      </c>
      <c r="L3478" s="106" t="s">
        <v>88</v>
      </c>
      <c r="M3478" s="106" t="s">
        <v>8830</v>
      </c>
      <c r="N3478" s="106" t="s">
        <v>8020</v>
      </c>
      <c r="O3478" s="106" t="s">
        <v>8020</v>
      </c>
      <c r="P3478" s="109">
        <v>42692.250694444447</v>
      </c>
      <c r="Q3478" s="106"/>
      <c r="R3478" s="109">
        <v>42738.998611111114</v>
      </c>
      <c r="S3478" s="109">
        <v>42712.637499999997</v>
      </c>
      <c r="T3478" s="106"/>
      <c r="U3478" s="126" t="s">
        <v>1777</v>
      </c>
      <c r="V3478" s="106"/>
      <c r="W3478" s="106"/>
      <c r="X3478" s="106">
        <v>0</v>
      </c>
      <c r="Y3478" s="106">
        <v>4</v>
      </c>
      <c r="Z3478" s="106" t="s">
        <v>12243</v>
      </c>
      <c r="AA3478" s="106"/>
      <c r="AB3478" s="106"/>
      <c r="AC3478" s="106"/>
      <c r="AD3478" s="106"/>
      <c r="AE3478" s="106"/>
      <c r="AF3478" s="106" t="s">
        <v>10970</v>
      </c>
      <c r="AG3478" s="106"/>
      <c r="AH3478" s="106" t="s">
        <v>12244</v>
      </c>
    </row>
    <row r="3479" spans="1:34" ht="15.75" hidden="1" customHeight="1" x14ac:dyDescent="0.2">
      <c r="A3479" s="106" t="s">
        <v>33</v>
      </c>
      <c r="B3479" s="106" t="s">
        <v>6457</v>
      </c>
      <c r="C3479" s="51">
        <f t="shared" si="90"/>
        <v>50</v>
      </c>
      <c r="D3479" s="57">
        <v>2016</v>
      </c>
      <c r="E3479" s="57">
        <v>4</v>
      </c>
      <c r="F3479" s="106" t="s">
        <v>1777</v>
      </c>
      <c r="G3479" s="107" t="s">
        <v>12245</v>
      </c>
      <c r="H3479" s="106" t="s">
        <v>12246</v>
      </c>
      <c r="I3479" s="108" t="s">
        <v>36</v>
      </c>
      <c r="J3479" s="108" t="s">
        <v>26</v>
      </c>
      <c r="K3479" s="106" t="s">
        <v>27</v>
      </c>
      <c r="L3479" s="106" t="s">
        <v>88</v>
      </c>
      <c r="M3479" s="106" t="s">
        <v>8830</v>
      </c>
      <c r="N3479" s="106" t="s">
        <v>6504</v>
      </c>
      <c r="O3479" s="106" t="s">
        <v>6504</v>
      </c>
      <c r="P3479" s="109">
        <v>42692.250694444447</v>
      </c>
      <c r="Q3479" s="106"/>
      <c r="R3479" s="109">
        <v>42738.998611111114</v>
      </c>
      <c r="S3479" s="109">
        <v>42712.637499999997</v>
      </c>
      <c r="T3479" s="106"/>
      <c r="U3479" s="126" t="s">
        <v>1777</v>
      </c>
      <c r="V3479" s="106"/>
      <c r="W3479" s="106"/>
      <c r="X3479" s="106">
        <v>0</v>
      </c>
      <c r="Y3479" s="106">
        <v>4</v>
      </c>
      <c r="Z3479" s="111" t="s">
        <v>12247</v>
      </c>
      <c r="AA3479" s="106"/>
      <c r="AB3479" s="106"/>
      <c r="AC3479" s="106"/>
      <c r="AD3479" s="106"/>
      <c r="AE3479" s="106"/>
      <c r="AF3479" s="106" t="s">
        <v>10970</v>
      </c>
      <c r="AG3479" s="106"/>
      <c r="AH3479" s="106" t="s">
        <v>12248</v>
      </c>
    </row>
    <row r="3480" spans="1:34" ht="15.75" hidden="1" customHeight="1" x14ac:dyDescent="0.2">
      <c r="A3480" s="106" t="s">
        <v>33</v>
      </c>
      <c r="B3480" s="106" t="s">
        <v>6457</v>
      </c>
      <c r="C3480" s="51">
        <f t="shared" si="90"/>
        <v>50</v>
      </c>
      <c r="D3480" s="57">
        <v>2016</v>
      </c>
      <c r="E3480" s="57">
        <v>4</v>
      </c>
      <c r="F3480" s="106" t="s">
        <v>1777</v>
      </c>
      <c r="G3480" s="107" t="s">
        <v>12249</v>
      </c>
      <c r="H3480" s="106" t="s">
        <v>12250</v>
      </c>
      <c r="I3480" s="108" t="s">
        <v>36</v>
      </c>
      <c r="J3480" s="108" t="s">
        <v>26</v>
      </c>
      <c r="K3480" s="106" t="s">
        <v>27</v>
      </c>
      <c r="L3480" s="106" t="s">
        <v>88</v>
      </c>
      <c r="M3480" s="106" t="s">
        <v>7622</v>
      </c>
      <c r="N3480" s="106" t="s">
        <v>6504</v>
      </c>
      <c r="O3480" s="106" t="s">
        <v>6504</v>
      </c>
      <c r="P3480" s="109">
        <v>42692.247916666667</v>
      </c>
      <c r="Q3480" s="106"/>
      <c r="R3480" s="109">
        <v>42738.998611111114</v>
      </c>
      <c r="S3480" s="109">
        <v>42712.637499999997</v>
      </c>
      <c r="T3480" s="106"/>
      <c r="U3480" s="126" t="s">
        <v>1777</v>
      </c>
      <c r="V3480" s="106"/>
      <c r="W3480" s="106"/>
      <c r="X3480" s="106">
        <v>0</v>
      </c>
      <c r="Y3480" s="106">
        <v>4</v>
      </c>
      <c r="Z3480" s="111" t="s">
        <v>12251</v>
      </c>
      <c r="AA3480" s="106"/>
      <c r="AB3480" s="106"/>
      <c r="AC3480" s="106"/>
      <c r="AD3480" s="106"/>
      <c r="AE3480" s="106"/>
      <c r="AF3480" s="106" t="s">
        <v>10970</v>
      </c>
      <c r="AG3480" s="106"/>
      <c r="AH3480" s="106" t="s">
        <v>12252</v>
      </c>
    </row>
    <row r="3481" spans="1:34" ht="15.75" hidden="1" customHeight="1" x14ac:dyDescent="0.2">
      <c r="A3481" s="106" t="s">
        <v>219</v>
      </c>
      <c r="B3481" s="106" t="s">
        <v>6457</v>
      </c>
      <c r="C3481" s="51">
        <f t="shared" si="90"/>
        <v>51</v>
      </c>
      <c r="D3481" s="57">
        <v>2016</v>
      </c>
      <c r="E3481" s="57">
        <v>4</v>
      </c>
      <c r="F3481" s="106" t="s">
        <v>1777</v>
      </c>
      <c r="G3481" s="107" t="s">
        <v>12253</v>
      </c>
      <c r="H3481" s="106" t="s">
        <v>12254</v>
      </c>
      <c r="I3481" s="108" t="s">
        <v>25</v>
      </c>
      <c r="J3481" s="108" t="s">
        <v>26</v>
      </c>
      <c r="K3481" s="106" t="s">
        <v>27</v>
      </c>
      <c r="L3481" s="106" t="s">
        <v>37</v>
      </c>
      <c r="M3481" s="106" t="s">
        <v>6462</v>
      </c>
      <c r="N3481" s="106" t="s">
        <v>116</v>
      </c>
      <c r="O3481" s="106" t="s">
        <v>116</v>
      </c>
      <c r="P3481" s="109">
        <v>42691.338888888888</v>
      </c>
      <c r="Q3481" s="106"/>
      <c r="R3481" s="109">
        <v>42738.998611111114</v>
      </c>
      <c r="S3481" s="109">
        <v>42718.520833333336</v>
      </c>
      <c r="T3481" s="106"/>
      <c r="U3481" s="126" t="s">
        <v>1777</v>
      </c>
      <c r="V3481" s="106"/>
      <c r="W3481" s="106"/>
      <c r="X3481" s="106">
        <v>0</v>
      </c>
      <c r="Y3481" s="106">
        <v>2</v>
      </c>
      <c r="Z3481" s="106"/>
      <c r="AA3481" s="106"/>
      <c r="AB3481" s="106"/>
      <c r="AC3481" s="106"/>
      <c r="AD3481" s="106"/>
      <c r="AE3481" s="106"/>
      <c r="AF3481" s="106"/>
      <c r="AG3481" s="106"/>
      <c r="AH3481" s="106" t="s">
        <v>12255</v>
      </c>
    </row>
    <row r="3482" spans="1:34" ht="15.75" hidden="1" customHeight="1" x14ac:dyDescent="0.2">
      <c r="A3482" s="106" t="s">
        <v>219</v>
      </c>
      <c r="B3482" s="106" t="s">
        <v>6457</v>
      </c>
      <c r="C3482" s="51">
        <f t="shared" si="90"/>
        <v>51</v>
      </c>
      <c r="D3482" s="57">
        <v>2016</v>
      </c>
      <c r="E3482" s="57">
        <v>4</v>
      </c>
      <c r="F3482" s="106" t="s">
        <v>1777</v>
      </c>
      <c r="G3482" s="107" t="s">
        <v>12256</v>
      </c>
      <c r="H3482" s="106" t="s">
        <v>12257</v>
      </c>
      <c r="I3482" s="108" t="s">
        <v>25</v>
      </c>
      <c r="J3482" s="108" t="s">
        <v>26</v>
      </c>
      <c r="K3482" s="106" t="s">
        <v>27</v>
      </c>
      <c r="L3482" s="106" t="s">
        <v>37</v>
      </c>
      <c r="M3482" s="106" t="s">
        <v>6462</v>
      </c>
      <c r="N3482" s="106" t="s">
        <v>116</v>
      </c>
      <c r="O3482" s="106" t="s">
        <v>116</v>
      </c>
      <c r="P3482" s="109">
        <v>42691.338194444441</v>
      </c>
      <c r="Q3482" s="106"/>
      <c r="R3482" s="109">
        <v>42738.998611111114</v>
      </c>
      <c r="S3482" s="109">
        <v>42718.520833333336</v>
      </c>
      <c r="T3482" s="106"/>
      <c r="U3482" s="126" t="s">
        <v>1777</v>
      </c>
      <c r="V3482" s="106"/>
      <c r="W3482" s="106"/>
      <c r="X3482" s="106">
        <v>0</v>
      </c>
      <c r="Y3482" s="106">
        <v>2</v>
      </c>
      <c r="Z3482" s="106"/>
      <c r="AA3482" s="106"/>
      <c r="AB3482" s="106"/>
      <c r="AC3482" s="106"/>
      <c r="AD3482" s="106"/>
      <c r="AE3482" s="106"/>
      <c r="AF3482" s="106"/>
      <c r="AG3482" s="106"/>
      <c r="AH3482" s="106" t="s">
        <v>12258</v>
      </c>
    </row>
    <row r="3483" spans="1:34" ht="15.75" hidden="1" customHeight="1" x14ac:dyDescent="0.2">
      <c r="A3483" s="106" t="s">
        <v>219</v>
      </c>
      <c r="B3483" s="106" t="s">
        <v>6457</v>
      </c>
      <c r="C3483" s="51">
        <f t="shared" si="90"/>
        <v>50</v>
      </c>
      <c r="D3483" s="57">
        <v>2016</v>
      </c>
      <c r="E3483" s="57">
        <v>4</v>
      </c>
      <c r="F3483" s="106" t="s">
        <v>1777</v>
      </c>
      <c r="G3483" s="107" t="s">
        <v>12259</v>
      </c>
      <c r="H3483" s="106" t="s">
        <v>12260</v>
      </c>
      <c r="I3483" s="108" t="s">
        <v>25</v>
      </c>
      <c r="J3483" s="108" t="s">
        <v>26</v>
      </c>
      <c r="K3483" s="106" t="s">
        <v>27</v>
      </c>
      <c r="L3483" s="106" t="s">
        <v>37</v>
      </c>
      <c r="M3483" s="106" t="s">
        <v>6462</v>
      </c>
      <c r="N3483" s="106" t="s">
        <v>116</v>
      </c>
      <c r="O3483" s="106" t="s">
        <v>116</v>
      </c>
      <c r="P3483" s="109">
        <v>42691.337500000001</v>
      </c>
      <c r="Q3483" s="106"/>
      <c r="R3483" s="109">
        <v>42738.998611111114</v>
      </c>
      <c r="S3483" s="109">
        <v>42712.636805555558</v>
      </c>
      <c r="T3483" s="106"/>
      <c r="U3483" s="126" t="s">
        <v>1777</v>
      </c>
      <c r="V3483" s="106"/>
      <c r="W3483" s="106"/>
      <c r="X3483" s="106">
        <v>0</v>
      </c>
      <c r="Y3483" s="106">
        <v>2</v>
      </c>
      <c r="Z3483" s="106"/>
      <c r="AA3483" s="106"/>
      <c r="AB3483" s="106"/>
      <c r="AC3483" s="106"/>
      <c r="AD3483" s="106"/>
      <c r="AE3483" s="106"/>
      <c r="AF3483" s="106" t="s">
        <v>10881</v>
      </c>
      <c r="AG3483" s="106"/>
      <c r="AH3483" s="106" t="s">
        <v>12261</v>
      </c>
    </row>
    <row r="3484" spans="1:34" ht="15.75" hidden="1" customHeight="1" x14ac:dyDescent="0.2">
      <c r="A3484" s="106" t="s">
        <v>219</v>
      </c>
      <c r="B3484" s="106" t="s">
        <v>6457</v>
      </c>
      <c r="C3484" s="51">
        <f t="shared" si="90"/>
        <v>50</v>
      </c>
      <c r="D3484" s="57">
        <v>2016</v>
      </c>
      <c r="E3484" s="57">
        <v>4</v>
      </c>
      <c r="F3484" s="106" t="s">
        <v>1777</v>
      </c>
      <c r="G3484" s="107" t="s">
        <v>12262</v>
      </c>
      <c r="H3484" s="106" t="s">
        <v>12263</v>
      </c>
      <c r="I3484" s="108" t="s">
        <v>25</v>
      </c>
      <c r="J3484" s="108" t="s">
        <v>26</v>
      </c>
      <c r="K3484" s="106" t="s">
        <v>27</v>
      </c>
      <c r="L3484" s="106" t="s">
        <v>37</v>
      </c>
      <c r="M3484" s="106" t="s">
        <v>6462</v>
      </c>
      <c r="N3484" s="106" t="s">
        <v>116</v>
      </c>
      <c r="O3484" s="106" t="s">
        <v>116</v>
      </c>
      <c r="P3484" s="109">
        <v>42691.332638888889</v>
      </c>
      <c r="Q3484" s="106"/>
      <c r="R3484" s="109">
        <v>42738.998611111114</v>
      </c>
      <c r="S3484" s="109">
        <v>42712.636805555558</v>
      </c>
      <c r="T3484" s="106"/>
      <c r="U3484" s="126" t="s">
        <v>1777</v>
      </c>
      <c r="V3484" s="106"/>
      <c r="W3484" s="106"/>
      <c r="X3484" s="106">
        <v>0</v>
      </c>
      <c r="Y3484" s="106">
        <v>2</v>
      </c>
      <c r="Z3484" s="106"/>
      <c r="AA3484" s="106"/>
      <c r="AB3484" s="106"/>
      <c r="AC3484" s="106"/>
      <c r="AD3484" s="106"/>
      <c r="AE3484" s="106"/>
      <c r="AF3484" s="106" t="s">
        <v>12264</v>
      </c>
      <c r="AG3484" s="106"/>
      <c r="AH3484" s="106" t="s">
        <v>12265</v>
      </c>
    </row>
    <row r="3485" spans="1:34" ht="15.75" hidden="1" customHeight="1" x14ac:dyDescent="0.2">
      <c r="A3485" s="106" t="s">
        <v>33</v>
      </c>
      <c r="B3485" s="106" t="s">
        <v>6457</v>
      </c>
      <c r="C3485" s="51">
        <f t="shared" si="90"/>
        <v>50</v>
      </c>
      <c r="D3485" s="57">
        <v>2016</v>
      </c>
      <c r="E3485" s="57">
        <v>4</v>
      </c>
      <c r="F3485" s="106" t="s">
        <v>1777</v>
      </c>
      <c r="G3485" s="107" t="s">
        <v>12266</v>
      </c>
      <c r="H3485" s="106" t="s">
        <v>12267</v>
      </c>
      <c r="I3485" s="108" t="s">
        <v>36</v>
      </c>
      <c r="J3485" s="108" t="s">
        <v>26</v>
      </c>
      <c r="K3485" s="106" t="s">
        <v>27</v>
      </c>
      <c r="L3485" s="106" t="s">
        <v>88</v>
      </c>
      <c r="M3485" s="106" t="s">
        <v>7622</v>
      </c>
      <c r="N3485" s="106" t="s">
        <v>6504</v>
      </c>
      <c r="O3485" s="106" t="s">
        <v>6504</v>
      </c>
      <c r="P3485" s="109">
        <v>42691.256944444445</v>
      </c>
      <c r="Q3485" s="106"/>
      <c r="R3485" s="109">
        <v>42738.998611111114</v>
      </c>
      <c r="S3485" s="109">
        <v>42712.636805555558</v>
      </c>
      <c r="T3485" s="106"/>
      <c r="U3485" s="126" t="s">
        <v>1777</v>
      </c>
      <c r="V3485" s="106"/>
      <c r="W3485" s="106"/>
      <c r="X3485" s="106">
        <v>0</v>
      </c>
      <c r="Y3485" s="106">
        <v>2</v>
      </c>
      <c r="Z3485" s="111" t="s">
        <v>12268</v>
      </c>
      <c r="AA3485" s="106"/>
      <c r="AB3485" s="106"/>
      <c r="AC3485" s="106"/>
      <c r="AD3485" s="106"/>
      <c r="AE3485" s="106"/>
      <c r="AF3485" s="106" t="s">
        <v>12187</v>
      </c>
      <c r="AG3485" s="106"/>
      <c r="AH3485" s="106" t="s">
        <v>12269</v>
      </c>
    </row>
    <row r="3486" spans="1:34" ht="15.75" hidden="1" customHeight="1" x14ac:dyDescent="0.2">
      <c r="A3486" s="106" t="s">
        <v>33</v>
      </c>
      <c r="B3486" s="106" t="s">
        <v>6457</v>
      </c>
      <c r="C3486" s="51">
        <f t="shared" si="90"/>
        <v>47</v>
      </c>
      <c r="D3486" s="57">
        <v>2016</v>
      </c>
      <c r="E3486" s="57">
        <v>4</v>
      </c>
      <c r="F3486" s="106" t="s">
        <v>1777</v>
      </c>
      <c r="G3486" s="107" t="s">
        <v>12270</v>
      </c>
      <c r="H3486" s="106" t="s">
        <v>12271</v>
      </c>
      <c r="I3486" s="108" t="s">
        <v>36</v>
      </c>
      <c r="J3486" s="108" t="s">
        <v>26</v>
      </c>
      <c r="K3486" s="106" t="s">
        <v>27</v>
      </c>
      <c r="L3486" s="106" t="s">
        <v>88</v>
      </c>
      <c r="M3486" s="106" t="s">
        <v>116</v>
      </c>
      <c r="N3486" s="106" t="s">
        <v>6504</v>
      </c>
      <c r="O3486" s="106" t="s">
        <v>6504</v>
      </c>
      <c r="P3486" s="109">
        <v>42691.25277777778</v>
      </c>
      <c r="Q3486" s="106"/>
      <c r="R3486" s="109">
        <v>42738.998611111114</v>
      </c>
      <c r="S3486" s="109">
        <v>42692.491666666669</v>
      </c>
      <c r="T3486" s="106"/>
      <c r="U3486" s="126" t="s">
        <v>1777</v>
      </c>
      <c r="V3486" s="106"/>
      <c r="W3486" s="106"/>
      <c r="X3486" s="106">
        <v>0</v>
      </c>
      <c r="Y3486" s="106">
        <v>2</v>
      </c>
      <c r="Z3486" s="111" t="s">
        <v>12272</v>
      </c>
      <c r="AA3486" s="106"/>
      <c r="AB3486" s="106"/>
      <c r="AC3486" s="106"/>
      <c r="AD3486" s="106"/>
      <c r="AE3486" s="106"/>
      <c r="AF3486" s="106" t="s">
        <v>12187</v>
      </c>
      <c r="AG3486" s="106"/>
      <c r="AH3486" s="106" t="s">
        <v>12273</v>
      </c>
    </row>
    <row r="3487" spans="1:34" ht="15.75" hidden="1" customHeight="1" x14ac:dyDescent="0.2">
      <c r="A3487" s="106" t="s">
        <v>219</v>
      </c>
      <c r="B3487" s="106" t="s">
        <v>6457</v>
      </c>
      <c r="C3487" s="51">
        <f t="shared" si="90"/>
        <v>49</v>
      </c>
      <c r="D3487" s="57">
        <v>2016</v>
      </c>
      <c r="E3487" s="57">
        <v>4</v>
      </c>
      <c r="F3487" s="106" t="s">
        <v>1777</v>
      </c>
      <c r="G3487" s="107" t="s">
        <v>12274</v>
      </c>
      <c r="H3487" s="106" t="s">
        <v>12275</v>
      </c>
      <c r="I3487" s="108" t="s">
        <v>25</v>
      </c>
      <c r="J3487" s="108" t="s">
        <v>26</v>
      </c>
      <c r="K3487" s="106" t="s">
        <v>27</v>
      </c>
      <c r="L3487" s="106" t="s">
        <v>37</v>
      </c>
      <c r="M3487" s="106" t="s">
        <v>6462</v>
      </c>
      <c r="N3487" s="106" t="s">
        <v>116</v>
      </c>
      <c r="O3487" s="106" t="s">
        <v>116</v>
      </c>
      <c r="P3487" s="109">
        <v>42690.7</v>
      </c>
      <c r="Q3487" s="106"/>
      <c r="R3487" s="109">
        <v>42738.998611111114</v>
      </c>
      <c r="S3487" s="109">
        <v>42706.895138888889</v>
      </c>
      <c r="T3487" s="106"/>
      <c r="U3487" s="126" t="s">
        <v>1777</v>
      </c>
      <c r="V3487" s="106"/>
      <c r="W3487" s="106"/>
      <c r="X3487" s="106">
        <v>0</v>
      </c>
      <c r="Y3487" s="106">
        <v>1</v>
      </c>
      <c r="Z3487" s="106"/>
      <c r="AA3487" s="106"/>
      <c r="AB3487" s="106"/>
      <c r="AC3487" s="106"/>
      <c r="AD3487" s="106"/>
      <c r="AE3487" s="106"/>
      <c r="AF3487" s="106" t="s">
        <v>12276</v>
      </c>
      <c r="AG3487" s="106"/>
      <c r="AH3487" s="106" t="s">
        <v>12277</v>
      </c>
    </row>
    <row r="3488" spans="1:34" ht="15.75" hidden="1" customHeight="1" x14ac:dyDescent="0.2">
      <c r="A3488" s="106" t="s">
        <v>71</v>
      </c>
      <c r="B3488" s="106" t="s">
        <v>41</v>
      </c>
      <c r="C3488" s="51">
        <f t="shared" si="90"/>
        <v>52</v>
      </c>
      <c r="D3488" s="57">
        <v>2016</v>
      </c>
      <c r="E3488" s="57">
        <v>4</v>
      </c>
      <c r="F3488" s="106" t="s">
        <v>1777</v>
      </c>
      <c r="G3488" s="107" t="s">
        <v>12278</v>
      </c>
      <c r="H3488" s="106" t="s">
        <v>12279</v>
      </c>
      <c r="I3488" s="108" t="s">
        <v>25</v>
      </c>
      <c r="J3488" s="108" t="s">
        <v>26</v>
      </c>
      <c r="K3488" s="106" t="s">
        <v>27</v>
      </c>
      <c r="L3488" s="106" t="s">
        <v>88</v>
      </c>
      <c r="M3488" s="106" t="s">
        <v>7622</v>
      </c>
      <c r="N3488" s="106" t="s">
        <v>116</v>
      </c>
      <c r="O3488" s="106" t="s">
        <v>116</v>
      </c>
      <c r="P3488" s="109">
        <v>42690.647222222222</v>
      </c>
      <c r="Q3488" s="106"/>
      <c r="R3488" s="109">
        <v>42738.998611111114</v>
      </c>
      <c r="S3488" s="109">
        <v>42726.413888888892</v>
      </c>
      <c r="T3488" s="106"/>
      <c r="U3488" s="126" t="s">
        <v>1777</v>
      </c>
      <c r="V3488" s="106"/>
      <c r="W3488" s="106"/>
      <c r="X3488" s="106">
        <v>0</v>
      </c>
      <c r="Y3488" s="106">
        <v>1</v>
      </c>
      <c r="Z3488" s="106"/>
      <c r="AA3488" s="106"/>
      <c r="AB3488" s="106"/>
      <c r="AC3488" s="106"/>
      <c r="AD3488" s="106"/>
      <c r="AE3488" s="106"/>
      <c r="AF3488" s="106"/>
      <c r="AG3488" s="106"/>
      <c r="AH3488" s="106" t="s">
        <v>12280</v>
      </c>
    </row>
    <row r="3489" spans="1:34" ht="15.75" hidden="1" customHeight="1" x14ac:dyDescent="0.2">
      <c r="A3489" s="106" t="s">
        <v>71</v>
      </c>
      <c r="B3489" s="106" t="s">
        <v>41</v>
      </c>
      <c r="C3489" s="51">
        <f t="shared" si="90"/>
        <v>52</v>
      </c>
      <c r="D3489" s="57">
        <v>2016</v>
      </c>
      <c r="E3489" s="57">
        <v>4</v>
      </c>
      <c r="F3489" s="106" t="s">
        <v>1777</v>
      </c>
      <c r="G3489" s="107" t="s">
        <v>12281</v>
      </c>
      <c r="H3489" s="106" t="s">
        <v>12282</v>
      </c>
      <c r="I3489" s="108" t="s">
        <v>25</v>
      </c>
      <c r="J3489" s="108" t="s">
        <v>26</v>
      </c>
      <c r="K3489" s="106" t="s">
        <v>27</v>
      </c>
      <c r="L3489" s="106" t="s">
        <v>88</v>
      </c>
      <c r="M3489" s="106" t="s">
        <v>7622</v>
      </c>
      <c r="N3489" s="106" t="s">
        <v>116</v>
      </c>
      <c r="O3489" s="106" t="s">
        <v>116</v>
      </c>
      <c r="P3489" s="109">
        <v>42690.646527777775</v>
      </c>
      <c r="Q3489" s="106"/>
      <c r="R3489" s="109">
        <v>42738.998611111114</v>
      </c>
      <c r="S3489" s="109">
        <v>42726.413194444445</v>
      </c>
      <c r="T3489" s="106"/>
      <c r="U3489" s="126" t="s">
        <v>1777</v>
      </c>
      <c r="V3489" s="106"/>
      <c r="W3489" s="106"/>
      <c r="X3489" s="106">
        <v>0</v>
      </c>
      <c r="Y3489" s="106">
        <v>1</v>
      </c>
      <c r="Z3489" s="106"/>
      <c r="AA3489" s="106"/>
      <c r="AB3489" s="106"/>
      <c r="AC3489" s="106"/>
      <c r="AD3489" s="106"/>
      <c r="AE3489" s="106"/>
      <c r="AF3489" s="106"/>
      <c r="AG3489" s="106"/>
      <c r="AH3489" s="106" t="s">
        <v>12283</v>
      </c>
    </row>
    <row r="3490" spans="1:34" ht="15.75" hidden="1" customHeight="1" x14ac:dyDescent="0.2">
      <c r="A3490" s="106" t="s">
        <v>71</v>
      </c>
      <c r="B3490" s="106" t="s">
        <v>41</v>
      </c>
      <c r="C3490" s="51">
        <f t="shared" si="90"/>
        <v>52</v>
      </c>
      <c r="D3490" s="57">
        <v>2016</v>
      </c>
      <c r="E3490" s="57">
        <v>4</v>
      </c>
      <c r="F3490" s="106" t="s">
        <v>1777</v>
      </c>
      <c r="G3490" s="107" t="s">
        <v>12284</v>
      </c>
      <c r="H3490" s="106" t="s">
        <v>12285</v>
      </c>
      <c r="I3490" s="108" t="s">
        <v>25</v>
      </c>
      <c r="J3490" s="108" t="s">
        <v>26</v>
      </c>
      <c r="K3490" s="106" t="s">
        <v>27</v>
      </c>
      <c r="L3490" s="106" t="s">
        <v>88</v>
      </c>
      <c r="M3490" s="106" t="s">
        <v>7622</v>
      </c>
      <c r="N3490" s="106" t="s">
        <v>116</v>
      </c>
      <c r="O3490" s="106" t="s">
        <v>116</v>
      </c>
      <c r="P3490" s="109">
        <v>42690.644444444442</v>
      </c>
      <c r="Q3490" s="106"/>
      <c r="R3490" s="109">
        <v>42738.998611111114</v>
      </c>
      <c r="S3490" s="109">
        <v>42726.413194444445</v>
      </c>
      <c r="T3490" s="106"/>
      <c r="U3490" s="126" t="s">
        <v>1777</v>
      </c>
      <c r="V3490" s="106"/>
      <c r="W3490" s="106"/>
      <c r="X3490" s="106">
        <v>0</v>
      </c>
      <c r="Y3490" s="106">
        <v>1</v>
      </c>
      <c r="Z3490" s="106"/>
      <c r="AA3490" s="106"/>
      <c r="AB3490" s="106"/>
      <c r="AC3490" s="106"/>
      <c r="AD3490" s="106"/>
      <c r="AE3490" s="106"/>
      <c r="AF3490" s="106"/>
      <c r="AG3490" s="106"/>
      <c r="AH3490" s="106" t="s">
        <v>12286</v>
      </c>
    </row>
    <row r="3491" spans="1:34" ht="15.75" hidden="1" customHeight="1" x14ac:dyDescent="0.2">
      <c r="A3491" s="106" t="s">
        <v>71</v>
      </c>
      <c r="B3491" s="106" t="s">
        <v>41</v>
      </c>
      <c r="C3491" s="51">
        <f t="shared" si="90"/>
        <v>52</v>
      </c>
      <c r="D3491" s="57">
        <v>2016</v>
      </c>
      <c r="E3491" s="57">
        <v>4</v>
      </c>
      <c r="F3491" s="106" t="s">
        <v>1777</v>
      </c>
      <c r="G3491" s="107" t="s">
        <v>10898</v>
      </c>
      <c r="H3491" s="106" t="s">
        <v>12287</v>
      </c>
      <c r="I3491" s="108" t="s">
        <v>25</v>
      </c>
      <c r="J3491" s="108" t="s">
        <v>26</v>
      </c>
      <c r="K3491" s="106" t="s">
        <v>27</v>
      </c>
      <c r="L3491" s="106" t="s">
        <v>88</v>
      </c>
      <c r="M3491" s="106" t="s">
        <v>7622</v>
      </c>
      <c r="N3491" s="106" t="s">
        <v>116</v>
      </c>
      <c r="O3491" s="106" t="s">
        <v>116</v>
      </c>
      <c r="P3491" s="109">
        <v>42690.643055555556</v>
      </c>
      <c r="Q3491" s="106"/>
      <c r="R3491" s="109">
        <v>42738.998611111114</v>
      </c>
      <c r="S3491" s="109">
        <v>42726.413194444445</v>
      </c>
      <c r="T3491" s="106"/>
      <c r="U3491" s="126" t="s">
        <v>1777</v>
      </c>
      <c r="V3491" s="106"/>
      <c r="W3491" s="106"/>
      <c r="X3491" s="106">
        <v>0</v>
      </c>
      <c r="Y3491" s="106">
        <v>1</v>
      </c>
      <c r="Z3491" s="106"/>
      <c r="AA3491" s="106"/>
      <c r="AB3491" s="106"/>
      <c r="AC3491" s="106"/>
      <c r="AD3491" s="106"/>
      <c r="AE3491" s="106"/>
      <c r="AF3491" s="106" t="s">
        <v>10896</v>
      </c>
      <c r="AG3491" s="106"/>
      <c r="AH3491" s="106" t="s">
        <v>12288</v>
      </c>
    </row>
    <row r="3492" spans="1:34" ht="15.75" hidden="1" customHeight="1" x14ac:dyDescent="0.2">
      <c r="A3492" s="106" t="s">
        <v>71</v>
      </c>
      <c r="B3492" s="106" t="s">
        <v>41</v>
      </c>
      <c r="C3492" s="51">
        <f t="shared" si="90"/>
        <v>52</v>
      </c>
      <c r="D3492" s="57">
        <v>2016</v>
      </c>
      <c r="E3492" s="57">
        <v>4</v>
      </c>
      <c r="F3492" s="106" t="s">
        <v>1777</v>
      </c>
      <c r="G3492" s="107" t="s">
        <v>12289</v>
      </c>
      <c r="H3492" s="106" t="s">
        <v>12290</v>
      </c>
      <c r="I3492" s="108" t="s">
        <v>25</v>
      </c>
      <c r="J3492" s="108" t="s">
        <v>26</v>
      </c>
      <c r="K3492" s="106" t="s">
        <v>27</v>
      </c>
      <c r="L3492" s="106" t="s">
        <v>88</v>
      </c>
      <c r="M3492" s="106" t="s">
        <v>7622</v>
      </c>
      <c r="N3492" s="106" t="s">
        <v>116</v>
      </c>
      <c r="O3492" s="106" t="s">
        <v>116</v>
      </c>
      <c r="P3492" s="109">
        <v>42690.64166666667</v>
      </c>
      <c r="Q3492" s="106"/>
      <c r="R3492" s="109">
        <v>42738.998611111114</v>
      </c>
      <c r="S3492" s="109">
        <v>42726.413194444445</v>
      </c>
      <c r="T3492" s="106"/>
      <c r="U3492" s="126" t="s">
        <v>1777</v>
      </c>
      <c r="V3492" s="106"/>
      <c r="W3492" s="106"/>
      <c r="X3492" s="106">
        <v>0</v>
      </c>
      <c r="Y3492" s="106">
        <v>1</v>
      </c>
      <c r="Z3492" s="106"/>
      <c r="AA3492" s="106"/>
      <c r="AB3492" s="106"/>
      <c r="AC3492" s="106"/>
      <c r="AD3492" s="106"/>
      <c r="AE3492" s="106"/>
      <c r="AF3492" s="106"/>
      <c r="AG3492" s="106"/>
      <c r="AH3492" s="106" t="s">
        <v>12291</v>
      </c>
    </row>
    <row r="3493" spans="1:34" ht="15.75" hidden="1" customHeight="1" x14ac:dyDescent="0.2">
      <c r="A3493" s="106" t="s">
        <v>33</v>
      </c>
      <c r="B3493" s="106" t="s">
        <v>145</v>
      </c>
      <c r="C3493" s="51">
        <f t="shared" si="90"/>
        <v>52</v>
      </c>
      <c r="D3493" s="57">
        <v>2016</v>
      </c>
      <c r="E3493" s="57">
        <v>4</v>
      </c>
      <c r="F3493" s="106" t="s">
        <v>1777</v>
      </c>
      <c r="G3493" s="107" t="s">
        <v>12292</v>
      </c>
      <c r="H3493" s="106" t="s">
        <v>12293</v>
      </c>
      <c r="I3493" s="108" t="s">
        <v>36</v>
      </c>
      <c r="J3493" s="108" t="s">
        <v>26</v>
      </c>
      <c r="K3493" s="106" t="s">
        <v>27</v>
      </c>
      <c r="L3493" s="106" t="s">
        <v>88</v>
      </c>
      <c r="M3493" s="106" t="s">
        <v>7622</v>
      </c>
      <c r="N3493" s="106" t="s">
        <v>4515</v>
      </c>
      <c r="O3493" s="106" t="s">
        <v>4515</v>
      </c>
      <c r="P3493" s="109">
        <v>42690.621527777781</v>
      </c>
      <c r="Q3493" s="106"/>
      <c r="R3493" s="109">
        <v>42738.998611111114</v>
      </c>
      <c r="S3493" s="109">
        <v>42726.413194444445</v>
      </c>
      <c r="T3493" s="106"/>
      <c r="U3493" s="126" t="s">
        <v>1777</v>
      </c>
      <c r="V3493" s="106"/>
      <c r="W3493" s="106"/>
      <c r="X3493" s="106">
        <v>0</v>
      </c>
      <c r="Y3493" s="106">
        <v>1</v>
      </c>
      <c r="Z3493" s="106"/>
      <c r="AA3493" s="106"/>
      <c r="AB3493" s="106"/>
      <c r="AC3493" s="106"/>
      <c r="AD3493" s="106"/>
      <c r="AE3493" s="106"/>
      <c r="AF3493" s="106"/>
      <c r="AG3493" s="106"/>
      <c r="AH3493" s="106"/>
    </row>
    <row r="3494" spans="1:34" ht="15.75" hidden="1" customHeight="1" x14ac:dyDescent="0.2">
      <c r="A3494" s="106" t="s">
        <v>33</v>
      </c>
      <c r="B3494" s="106" t="s">
        <v>6457</v>
      </c>
      <c r="C3494" s="51">
        <f t="shared" si="90"/>
        <v>50</v>
      </c>
      <c r="D3494" s="57">
        <v>2016</v>
      </c>
      <c r="E3494" s="57">
        <v>4</v>
      </c>
      <c r="F3494" s="106" t="s">
        <v>1777</v>
      </c>
      <c r="G3494" s="107" t="s">
        <v>12294</v>
      </c>
      <c r="H3494" s="106" t="s">
        <v>12295</v>
      </c>
      <c r="I3494" s="108" t="s">
        <v>36</v>
      </c>
      <c r="J3494" s="108" t="s">
        <v>26</v>
      </c>
      <c r="K3494" s="106" t="s">
        <v>27</v>
      </c>
      <c r="L3494" s="106" t="s">
        <v>88</v>
      </c>
      <c r="M3494" s="106" t="s">
        <v>116</v>
      </c>
      <c r="N3494" s="106" t="s">
        <v>8020</v>
      </c>
      <c r="O3494" s="106" t="s">
        <v>8020</v>
      </c>
      <c r="P3494" s="109">
        <v>42690.272916666669</v>
      </c>
      <c r="Q3494" s="106"/>
      <c r="R3494" s="109">
        <v>42738.998611111114</v>
      </c>
      <c r="S3494" s="109">
        <v>42712.633333333331</v>
      </c>
      <c r="T3494" s="106"/>
      <c r="U3494" s="126" t="s">
        <v>1777</v>
      </c>
      <c r="V3494" s="106"/>
      <c r="W3494" s="106"/>
      <c r="X3494" s="106">
        <v>0</v>
      </c>
      <c r="Y3494" s="106">
        <v>4</v>
      </c>
      <c r="Z3494" s="106" t="s">
        <v>12296</v>
      </c>
      <c r="AA3494" s="106"/>
      <c r="AB3494" s="106"/>
      <c r="AC3494" s="106"/>
      <c r="AD3494" s="106"/>
      <c r="AE3494" s="106"/>
      <c r="AF3494" s="106" t="s">
        <v>10956</v>
      </c>
      <c r="AG3494" s="106"/>
      <c r="AH3494" s="106" t="s">
        <v>12297</v>
      </c>
    </row>
    <row r="3495" spans="1:34" ht="15.75" hidden="1" customHeight="1" x14ac:dyDescent="0.2">
      <c r="A3495" s="106" t="s">
        <v>33</v>
      </c>
      <c r="B3495" s="106" t="s">
        <v>6457</v>
      </c>
      <c r="C3495" s="51">
        <f t="shared" si="90"/>
        <v>47</v>
      </c>
      <c r="D3495" s="57">
        <v>2016</v>
      </c>
      <c r="E3495" s="57">
        <v>4</v>
      </c>
      <c r="F3495" s="106" t="s">
        <v>1777</v>
      </c>
      <c r="G3495" s="107" t="s">
        <v>12298</v>
      </c>
      <c r="H3495" s="106" t="s">
        <v>12299</v>
      </c>
      <c r="I3495" s="108" t="s">
        <v>36</v>
      </c>
      <c r="J3495" s="108" t="s">
        <v>26</v>
      </c>
      <c r="K3495" s="106" t="s">
        <v>27</v>
      </c>
      <c r="L3495" s="106" t="s">
        <v>37</v>
      </c>
      <c r="M3495" s="106" t="s">
        <v>116</v>
      </c>
      <c r="N3495" s="106" t="s">
        <v>6504</v>
      </c>
      <c r="O3495" s="106" t="s">
        <v>6504</v>
      </c>
      <c r="P3495" s="109">
        <v>42690.234027777777</v>
      </c>
      <c r="Q3495" s="106"/>
      <c r="R3495" s="109">
        <v>42738.998611111114</v>
      </c>
      <c r="S3495" s="109">
        <v>42690.456250000003</v>
      </c>
      <c r="T3495" s="106"/>
      <c r="U3495" s="126" t="s">
        <v>1777</v>
      </c>
      <c r="V3495" s="106"/>
      <c r="W3495" s="106"/>
      <c r="X3495" s="106">
        <v>0</v>
      </c>
      <c r="Y3495" s="106">
        <v>2</v>
      </c>
      <c r="Z3495" s="111" t="s">
        <v>12300</v>
      </c>
      <c r="AA3495" s="106"/>
      <c r="AB3495" s="106"/>
      <c r="AC3495" s="106"/>
      <c r="AD3495" s="106"/>
      <c r="AE3495" s="106"/>
      <c r="AF3495" s="106" t="s">
        <v>12301</v>
      </c>
      <c r="AG3495" s="106"/>
      <c r="AH3495" s="106" t="s">
        <v>12302</v>
      </c>
    </row>
    <row r="3496" spans="1:34" ht="15.75" hidden="1" customHeight="1" x14ac:dyDescent="0.2">
      <c r="A3496" s="106" t="s">
        <v>71</v>
      </c>
      <c r="B3496" s="106" t="s">
        <v>6457</v>
      </c>
      <c r="C3496" s="51">
        <f t="shared" si="90"/>
        <v>48</v>
      </c>
      <c r="D3496" s="57">
        <v>2016</v>
      </c>
      <c r="E3496" s="57">
        <v>4</v>
      </c>
      <c r="F3496" s="106" t="s">
        <v>1777</v>
      </c>
      <c r="G3496" s="107" t="s">
        <v>12303</v>
      </c>
      <c r="H3496" s="106" t="s">
        <v>12304</v>
      </c>
      <c r="I3496" s="108" t="s">
        <v>36</v>
      </c>
      <c r="J3496" s="108" t="s">
        <v>26</v>
      </c>
      <c r="K3496" s="106" t="s">
        <v>27</v>
      </c>
      <c r="L3496" s="106" t="s">
        <v>88</v>
      </c>
      <c r="M3496" s="106" t="s">
        <v>116</v>
      </c>
      <c r="N3496" s="106" t="s">
        <v>6504</v>
      </c>
      <c r="O3496" s="106" t="s">
        <v>6504</v>
      </c>
      <c r="P3496" s="109">
        <v>42690.231944444444</v>
      </c>
      <c r="Q3496" s="106"/>
      <c r="R3496" s="109">
        <v>42738.998611111114</v>
      </c>
      <c r="S3496" s="109">
        <v>42696.460416666669</v>
      </c>
      <c r="T3496" s="106"/>
      <c r="U3496" s="126" t="s">
        <v>1777</v>
      </c>
      <c r="V3496" s="106"/>
      <c r="W3496" s="106"/>
      <c r="X3496" s="106">
        <v>0</v>
      </c>
      <c r="Y3496" s="106">
        <v>2</v>
      </c>
      <c r="Z3496" s="106" t="s">
        <v>12305</v>
      </c>
      <c r="AA3496" s="106"/>
      <c r="AB3496" s="106"/>
      <c r="AC3496" s="106"/>
      <c r="AD3496" s="106"/>
      <c r="AE3496" s="106"/>
      <c r="AF3496" s="106" t="s">
        <v>12301</v>
      </c>
      <c r="AG3496" s="106"/>
      <c r="AH3496" s="106" t="s">
        <v>12306</v>
      </c>
    </row>
    <row r="3497" spans="1:34" ht="15.75" hidden="1" customHeight="1" x14ac:dyDescent="0.2">
      <c r="A3497" s="106" t="s">
        <v>33</v>
      </c>
      <c r="B3497" s="106" t="s">
        <v>41</v>
      </c>
      <c r="C3497" s="51">
        <f t="shared" si="90"/>
        <v>49</v>
      </c>
      <c r="D3497" s="57">
        <v>2016</v>
      </c>
      <c r="E3497" s="57">
        <v>4</v>
      </c>
      <c r="F3497" s="106" t="s">
        <v>1777</v>
      </c>
      <c r="G3497" s="107" t="s">
        <v>12307</v>
      </c>
      <c r="H3497" s="106" t="s">
        <v>12308</v>
      </c>
      <c r="I3497" s="108" t="s">
        <v>36</v>
      </c>
      <c r="J3497" s="108" t="s">
        <v>26</v>
      </c>
      <c r="K3497" s="106" t="s">
        <v>27</v>
      </c>
      <c r="L3497" s="106" t="s">
        <v>88</v>
      </c>
      <c r="M3497" s="106" t="s">
        <v>29</v>
      </c>
      <c r="N3497" s="106" t="s">
        <v>8982</v>
      </c>
      <c r="O3497" s="106" t="s">
        <v>8982</v>
      </c>
      <c r="P3497" s="109">
        <v>42690.219444444447</v>
      </c>
      <c r="Q3497" s="106"/>
      <c r="R3497" s="109">
        <v>42703.668749999997</v>
      </c>
      <c r="S3497" s="109">
        <v>42703.668749999997</v>
      </c>
      <c r="T3497" s="106"/>
      <c r="U3497" s="126" t="s">
        <v>1777</v>
      </c>
      <c r="V3497" s="106"/>
      <c r="W3497" s="110">
        <v>42696</v>
      </c>
      <c r="X3497" s="106">
        <v>0</v>
      </c>
      <c r="Y3497" s="106">
        <v>4</v>
      </c>
      <c r="Z3497" s="111" t="s">
        <v>12309</v>
      </c>
      <c r="AA3497" s="106"/>
      <c r="AB3497" s="106"/>
      <c r="AC3497" s="106"/>
      <c r="AD3497" s="106"/>
      <c r="AE3497" s="106"/>
      <c r="AF3497" s="106" t="s">
        <v>12310</v>
      </c>
      <c r="AG3497" s="106"/>
      <c r="AH3497" s="106" t="s">
        <v>12311</v>
      </c>
    </row>
    <row r="3498" spans="1:34" ht="15.75" hidden="1" customHeight="1" x14ac:dyDescent="0.2">
      <c r="A3498" s="106" t="s">
        <v>33</v>
      </c>
      <c r="B3498" s="106" t="s">
        <v>6457</v>
      </c>
      <c r="C3498" s="51">
        <f t="shared" si="90"/>
        <v>50</v>
      </c>
      <c r="D3498" s="57">
        <v>2016</v>
      </c>
      <c r="E3498" s="57">
        <v>4</v>
      </c>
      <c r="F3498" s="106" t="s">
        <v>1777</v>
      </c>
      <c r="G3498" s="107" t="s">
        <v>12312</v>
      </c>
      <c r="H3498" s="106" t="s">
        <v>12313</v>
      </c>
      <c r="I3498" s="108" t="s">
        <v>36</v>
      </c>
      <c r="J3498" s="108" t="s">
        <v>26</v>
      </c>
      <c r="K3498" s="106" t="s">
        <v>27</v>
      </c>
      <c r="L3498" s="106" t="s">
        <v>88</v>
      </c>
      <c r="M3498" s="106" t="s">
        <v>116</v>
      </c>
      <c r="N3498" s="106" t="s">
        <v>8020</v>
      </c>
      <c r="O3498" s="106" t="s">
        <v>8020</v>
      </c>
      <c r="P3498" s="109">
        <v>42690.206944444442</v>
      </c>
      <c r="Q3498" s="106"/>
      <c r="R3498" s="109">
        <v>42738.998611111114</v>
      </c>
      <c r="S3498" s="109">
        <v>42713.353472222225</v>
      </c>
      <c r="T3498" s="106"/>
      <c r="U3498" s="126" t="s">
        <v>1777</v>
      </c>
      <c r="V3498" s="106"/>
      <c r="W3498" s="106"/>
      <c r="X3498" s="106">
        <v>0</v>
      </c>
      <c r="Y3498" s="106">
        <v>5</v>
      </c>
      <c r="Z3498" s="106" t="s">
        <v>12314</v>
      </c>
      <c r="AA3498" s="106"/>
      <c r="AB3498" s="106"/>
      <c r="AC3498" s="106"/>
      <c r="AD3498" s="106"/>
      <c r="AE3498" s="106"/>
      <c r="AF3498" s="106" t="s">
        <v>12315</v>
      </c>
      <c r="AG3498" s="106"/>
      <c r="AH3498" s="106" t="s">
        <v>12316</v>
      </c>
    </row>
    <row r="3499" spans="1:34" ht="15.75" hidden="1" customHeight="1" x14ac:dyDescent="0.2">
      <c r="A3499" s="106" t="s">
        <v>33</v>
      </c>
      <c r="B3499" s="106" t="s">
        <v>6457</v>
      </c>
      <c r="C3499" s="51">
        <f t="shared" si="90"/>
        <v>50</v>
      </c>
      <c r="D3499" s="57">
        <v>2016</v>
      </c>
      <c r="E3499" s="57">
        <v>4</v>
      </c>
      <c r="F3499" s="106" t="s">
        <v>1777</v>
      </c>
      <c r="G3499" s="107" t="s">
        <v>12317</v>
      </c>
      <c r="H3499" s="106" t="s">
        <v>12318</v>
      </c>
      <c r="I3499" s="108" t="s">
        <v>36</v>
      </c>
      <c r="J3499" s="108" t="s">
        <v>26</v>
      </c>
      <c r="K3499" s="106" t="s">
        <v>27</v>
      </c>
      <c r="L3499" s="106" t="s">
        <v>88</v>
      </c>
      <c r="M3499" s="106" t="s">
        <v>89</v>
      </c>
      <c r="N3499" s="106" t="s">
        <v>8020</v>
      </c>
      <c r="O3499" s="106" t="s">
        <v>8020</v>
      </c>
      <c r="P3499" s="109">
        <v>42690.151388888888</v>
      </c>
      <c r="Q3499" s="106"/>
      <c r="R3499" s="109">
        <v>42738.998611111114</v>
      </c>
      <c r="S3499" s="109">
        <v>42713.45416666667</v>
      </c>
      <c r="T3499" s="106"/>
      <c r="U3499" s="126" t="s">
        <v>1777</v>
      </c>
      <c r="V3499" s="106"/>
      <c r="W3499" s="106"/>
      <c r="X3499" s="106">
        <v>0</v>
      </c>
      <c r="Y3499" s="106">
        <v>6</v>
      </c>
      <c r="Z3499" s="106" t="s">
        <v>12319</v>
      </c>
      <c r="AA3499" s="106"/>
      <c r="AB3499" s="106"/>
      <c r="AC3499" s="106"/>
      <c r="AD3499" s="106"/>
      <c r="AE3499" s="106"/>
      <c r="AF3499" s="106" t="s">
        <v>12315</v>
      </c>
      <c r="AG3499" s="106"/>
      <c r="AH3499" s="106" t="s">
        <v>12320</v>
      </c>
    </row>
    <row r="3500" spans="1:34" ht="15.75" hidden="1" customHeight="1" x14ac:dyDescent="0.2">
      <c r="A3500" s="106" t="s">
        <v>33</v>
      </c>
      <c r="B3500" s="106" t="s">
        <v>108</v>
      </c>
      <c r="C3500" s="51">
        <f t="shared" si="90"/>
        <v>47</v>
      </c>
      <c r="D3500" s="57">
        <v>2016</v>
      </c>
      <c r="E3500" s="57">
        <v>4</v>
      </c>
      <c r="F3500" s="106" t="s">
        <v>1777</v>
      </c>
      <c r="G3500" s="107" t="s">
        <v>12321</v>
      </c>
      <c r="H3500" s="106" t="s">
        <v>12322</v>
      </c>
      <c r="I3500" s="108" t="s">
        <v>25</v>
      </c>
      <c r="J3500" s="108" t="s">
        <v>26</v>
      </c>
      <c r="K3500" s="106" t="s">
        <v>27</v>
      </c>
      <c r="L3500" s="106" t="s">
        <v>88</v>
      </c>
      <c r="M3500" s="106" t="s">
        <v>202</v>
      </c>
      <c r="N3500" s="106" t="s">
        <v>202</v>
      </c>
      <c r="O3500" s="106" t="s">
        <v>202</v>
      </c>
      <c r="P3500" s="109">
        <v>42689.557638888888</v>
      </c>
      <c r="Q3500" s="109">
        <v>42738.995138888888</v>
      </c>
      <c r="R3500" s="109">
        <v>42738.998611111114</v>
      </c>
      <c r="S3500" s="109">
        <v>42691.504166666666</v>
      </c>
      <c r="T3500" s="106"/>
      <c r="U3500" s="126" t="s">
        <v>1777</v>
      </c>
      <c r="V3500" s="106"/>
      <c r="W3500" s="106"/>
      <c r="X3500" s="106">
        <v>0</v>
      </c>
      <c r="Y3500" s="106">
        <v>3</v>
      </c>
      <c r="Z3500" s="106" t="s">
        <v>12323</v>
      </c>
      <c r="AA3500" s="106"/>
      <c r="AB3500" s="106"/>
      <c r="AC3500" s="106"/>
      <c r="AD3500" s="106"/>
      <c r="AE3500" s="106"/>
      <c r="AF3500" s="106"/>
      <c r="AG3500" s="106"/>
      <c r="AH3500" s="106" t="s">
        <v>12324</v>
      </c>
    </row>
    <row r="3501" spans="1:34" ht="15.75" hidden="1" customHeight="1" x14ac:dyDescent="0.2">
      <c r="A3501" s="106" t="s">
        <v>33</v>
      </c>
      <c r="B3501" s="106" t="s">
        <v>6457</v>
      </c>
      <c r="C3501" s="51">
        <f t="shared" si="90"/>
        <v>50</v>
      </c>
      <c r="D3501" s="57">
        <v>2016</v>
      </c>
      <c r="E3501" s="57">
        <v>4</v>
      </c>
      <c r="F3501" s="106" t="s">
        <v>1777</v>
      </c>
      <c r="G3501" s="107" t="s">
        <v>12325</v>
      </c>
      <c r="H3501" s="106" t="s">
        <v>12326</v>
      </c>
      <c r="I3501" s="108" t="s">
        <v>36</v>
      </c>
      <c r="J3501" s="108" t="s">
        <v>26</v>
      </c>
      <c r="K3501" s="106" t="s">
        <v>27</v>
      </c>
      <c r="L3501" s="106" t="s">
        <v>88</v>
      </c>
      <c r="M3501" s="106" t="s">
        <v>7622</v>
      </c>
      <c r="N3501" s="106" t="s">
        <v>10760</v>
      </c>
      <c r="O3501" s="106" t="s">
        <v>10760</v>
      </c>
      <c r="P3501" s="109">
        <v>42689.379861111112</v>
      </c>
      <c r="Q3501" s="109">
        <v>42738.995833333334</v>
      </c>
      <c r="R3501" s="109">
        <v>42738.998611111114</v>
      </c>
      <c r="S3501" s="109">
        <v>42712.640277777777</v>
      </c>
      <c r="T3501" s="106"/>
      <c r="U3501" s="126" t="s">
        <v>1777</v>
      </c>
      <c r="V3501" s="106"/>
      <c r="W3501" s="110">
        <v>42690</v>
      </c>
      <c r="X3501" s="106">
        <v>0</v>
      </c>
      <c r="Y3501" s="106">
        <v>1</v>
      </c>
      <c r="Z3501" s="106"/>
      <c r="AA3501" s="106"/>
      <c r="AB3501" s="106"/>
      <c r="AC3501" s="106"/>
      <c r="AD3501" s="106"/>
      <c r="AE3501" s="106"/>
      <c r="AF3501" s="106" t="s">
        <v>12327</v>
      </c>
      <c r="AG3501" s="106"/>
      <c r="AH3501" s="106" t="s">
        <v>12328</v>
      </c>
    </row>
    <row r="3502" spans="1:34" ht="15.75" hidden="1" customHeight="1" x14ac:dyDescent="0.2">
      <c r="A3502" s="106" t="s">
        <v>33</v>
      </c>
      <c r="B3502" s="106" t="s">
        <v>6457</v>
      </c>
      <c r="C3502" s="51">
        <f t="shared" si="90"/>
        <v>50</v>
      </c>
      <c r="D3502" s="57">
        <v>2016</v>
      </c>
      <c r="E3502" s="57">
        <v>4</v>
      </c>
      <c r="F3502" s="106" t="s">
        <v>1777</v>
      </c>
      <c r="G3502" s="107" t="s">
        <v>12329</v>
      </c>
      <c r="H3502" s="106" t="s">
        <v>12330</v>
      </c>
      <c r="I3502" s="108" t="s">
        <v>36</v>
      </c>
      <c r="J3502" s="108" t="s">
        <v>26</v>
      </c>
      <c r="K3502" s="106" t="s">
        <v>27</v>
      </c>
      <c r="L3502" s="106" t="s">
        <v>88</v>
      </c>
      <c r="M3502" s="106" t="s">
        <v>6504</v>
      </c>
      <c r="N3502" s="106" t="s">
        <v>8982</v>
      </c>
      <c r="O3502" s="106" t="s">
        <v>8982</v>
      </c>
      <c r="P3502" s="109">
        <v>42689.250694444447</v>
      </c>
      <c r="Q3502" s="106"/>
      <c r="R3502" s="109">
        <v>42738.998611111114</v>
      </c>
      <c r="S3502" s="109">
        <v>42712.633333333331</v>
      </c>
      <c r="T3502" s="106"/>
      <c r="U3502" s="126" t="s">
        <v>1777</v>
      </c>
      <c r="V3502" s="106"/>
      <c r="W3502" s="106"/>
      <c r="X3502" s="106">
        <v>0</v>
      </c>
      <c r="Y3502" s="106">
        <v>3</v>
      </c>
      <c r="Z3502" s="111" t="s">
        <v>12331</v>
      </c>
      <c r="AA3502" s="106"/>
      <c r="AB3502" s="106"/>
      <c r="AC3502" s="106"/>
      <c r="AD3502" s="106"/>
      <c r="AE3502" s="106"/>
      <c r="AF3502" s="106" t="s">
        <v>10956</v>
      </c>
      <c r="AG3502" s="106"/>
      <c r="AH3502" s="106" t="s">
        <v>12332</v>
      </c>
    </row>
    <row r="3503" spans="1:34" ht="15.75" hidden="1" customHeight="1" x14ac:dyDescent="0.2">
      <c r="A3503" s="106" t="s">
        <v>33</v>
      </c>
      <c r="B3503" s="106" t="s">
        <v>6457</v>
      </c>
      <c r="C3503" s="51">
        <f t="shared" si="90"/>
        <v>49</v>
      </c>
      <c r="D3503" s="57">
        <v>2016</v>
      </c>
      <c r="E3503" s="57">
        <v>4</v>
      </c>
      <c r="F3503" s="106" t="s">
        <v>1777</v>
      </c>
      <c r="G3503" s="107" t="s">
        <v>12333</v>
      </c>
      <c r="H3503" s="106" t="s">
        <v>12334</v>
      </c>
      <c r="I3503" s="108" t="s">
        <v>25</v>
      </c>
      <c r="J3503" s="108" t="s">
        <v>26</v>
      </c>
      <c r="K3503" s="106" t="s">
        <v>4235</v>
      </c>
      <c r="L3503" s="106" t="s">
        <v>88</v>
      </c>
      <c r="M3503" s="106" t="s">
        <v>10760</v>
      </c>
      <c r="N3503" s="106" t="s">
        <v>116</v>
      </c>
      <c r="O3503" s="106" t="s">
        <v>116</v>
      </c>
      <c r="P3503" s="109">
        <v>42688.470833333333</v>
      </c>
      <c r="Q3503" s="106"/>
      <c r="R3503" s="109">
        <v>42738.998611111114</v>
      </c>
      <c r="S3503" s="109">
        <v>42707.595833333333</v>
      </c>
      <c r="T3503" s="106"/>
      <c r="U3503" s="126" t="s">
        <v>1777</v>
      </c>
      <c r="V3503" s="106"/>
      <c r="W3503" s="106"/>
      <c r="X3503" s="106">
        <v>0</v>
      </c>
      <c r="Y3503" s="106">
        <v>4</v>
      </c>
      <c r="Z3503" s="106"/>
      <c r="AA3503" s="106"/>
      <c r="AB3503" s="106"/>
      <c r="AC3503" s="106"/>
      <c r="AD3503" s="106"/>
      <c r="AE3503" s="106"/>
      <c r="AF3503" s="106" t="s">
        <v>12264</v>
      </c>
      <c r="AG3503" s="106"/>
      <c r="AH3503" s="106" t="s">
        <v>12335</v>
      </c>
    </row>
    <row r="3504" spans="1:34" ht="15.75" hidden="1" customHeight="1" x14ac:dyDescent="0.2">
      <c r="A3504" s="106" t="s">
        <v>33</v>
      </c>
      <c r="B3504" s="106" t="s">
        <v>6457</v>
      </c>
      <c r="C3504" s="51">
        <f t="shared" si="90"/>
        <v>50</v>
      </c>
      <c r="D3504" s="57">
        <v>2016</v>
      </c>
      <c r="E3504" s="57">
        <v>4</v>
      </c>
      <c r="F3504" s="106" t="s">
        <v>1777</v>
      </c>
      <c r="G3504" s="107" t="s">
        <v>12336</v>
      </c>
      <c r="H3504" s="106" t="s">
        <v>12337</v>
      </c>
      <c r="I3504" s="108" t="s">
        <v>36</v>
      </c>
      <c r="J3504" s="108" t="s">
        <v>26</v>
      </c>
      <c r="K3504" s="106" t="s">
        <v>27</v>
      </c>
      <c r="L3504" s="106" t="s">
        <v>88</v>
      </c>
      <c r="M3504" s="106" t="s">
        <v>6504</v>
      </c>
      <c r="N3504" s="106" t="s">
        <v>6504</v>
      </c>
      <c r="O3504" s="106" t="s">
        <v>6504</v>
      </c>
      <c r="P3504" s="109">
        <v>42688.240277777775</v>
      </c>
      <c r="Q3504" s="106"/>
      <c r="R3504" s="109">
        <v>42738.998611111114</v>
      </c>
      <c r="S3504" s="109">
        <v>42712.633333333331</v>
      </c>
      <c r="T3504" s="106"/>
      <c r="U3504" s="126" t="s">
        <v>1777</v>
      </c>
      <c r="V3504" s="106"/>
      <c r="W3504" s="106"/>
      <c r="X3504" s="106">
        <v>0</v>
      </c>
      <c r="Y3504" s="106">
        <v>2</v>
      </c>
      <c r="Z3504" s="111" t="s">
        <v>12338</v>
      </c>
      <c r="AA3504" s="106"/>
      <c r="AB3504" s="106"/>
      <c r="AC3504" s="106"/>
      <c r="AD3504" s="106"/>
      <c r="AE3504" s="106"/>
      <c r="AF3504" s="106" t="s">
        <v>10956</v>
      </c>
      <c r="AG3504" s="106"/>
      <c r="AH3504" s="106" t="s">
        <v>12339</v>
      </c>
    </row>
    <row r="3505" spans="1:34" ht="15.75" hidden="1" customHeight="1" x14ac:dyDescent="0.2">
      <c r="A3505" s="106" t="s">
        <v>33</v>
      </c>
      <c r="B3505" s="106" t="s">
        <v>6457</v>
      </c>
      <c r="C3505" s="51">
        <f t="shared" si="90"/>
        <v>49</v>
      </c>
      <c r="D3505" s="57">
        <v>2016</v>
      </c>
      <c r="E3505" s="57">
        <v>4</v>
      </c>
      <c r="F3505" s="106" t="s">
        <v>1777</v>
      </c>
      <c r="G3505" s="107" t="s">
        <v>12340</v>
      </c>
      <c r="H3505" s="106" t="s">
        <v>12341</v>
      </c>
      <c r="I3505" s="108" t="s">
        <v>36</v>
      </c>
      <c r="J3505" s="108" t="s">
        <v>26</v>
      </c>
      <c r="K3505" s="106" t="s">
        <v>27</v>
      </c>
      <c r="L3505" s="106" t="s">
        <v>88</v>
      </c>
      <c r="M3505" s="106" t="s">
        <v>7622</v>
      </c>
      <c r="N3505" s="106" t="s">
        <v>8982</v>
      </c>
      <c r="O3505" s="106" t="s">
        <v>8982</v>
      </c>
      <c r="P3505" s="109">
        <v>42685.242361111108</v>
      </c>
      <c r="Q3505" s="106"/>
      <c r="R3505" s="109">
        <v>42738.998611111114</v>
      </c>
      <c r="S3505" s="109">
        <v>42706.890972222223</v>
      </c>
      <c r="T3505" s="106"/>
      <c r="U3505" s="126" t="s">
        <v>1777</v>
      </c>
      <c r="V3505" s="106"/>
      <c r="W3505" s="106"/>
      <c r="X3505" s="106">
        <v>0</v>
      </c>
      <c r="Y3505" s="106">
        <v>3</v>
      </c>
      <c r="Z3505" s="111" t="s">
        <v>10619</v>
      </c>
      <c r="AA3505" s="106"/>
      <c r="AB3505" s="106"/>
      <c r="AC3505" s="106"/>
      <c r="AD3505" s="106"/>
      <c r="AE3505" s="106"/>
      <c r="AF3505" s="106" t="s">
        <v>10956</v>
      </c>
      <c r="AG3505" s="106"/>
      <c r="AH3505" s="106" t="s">
        <v>12342</v>
      </c>
    </row>
    <row r="3506" spans="1:34" ht="15.75" hidden="1" customHeight="1" x14ac:dyDescent="0.2">
      <c r="A3506" s="106" t="s">
        <v>33</v>
      </c>
      <c r="B3506" s="106" t="s">
        <v>6457</v>
      </c>
      <c r="C3506" s="51">
        <f t="shared" si="90"/>
        <v>51</v>
      </c>
      <c r="D3506" s="57">
        <v>2016</v>
      </c>
      <c r="E3506" s="57">
        <v>4</v>
      </c>
      <c r="F3506" s="106" t="s">
        <v>1777</v>
      </c>
      <c r="G3506" s="107" t="s">
        <v>12343</v>
      </c>
      <c r="H3506" s="106" t="s">
        <v>12344</v>
      </c>
      <c r="I3506" s="108" t="s">
        <v>36</v>
      </c>
      <c r="J3506" s="108" t="s">
        <v>26</v>
      </c>
      <c r="K3506" s="106" t="s">
        <v>27</v>
      </c>
      <c r="L3506" s="106" t="s">
        <v>88</v>
      </c>
      <c r="M3506" s="106" t="s">
        <v>7622</v>
      </c>
      <c r="N3506" s="106" t="s">
        <v>8982</v>
      </c>
      <c r="O3506" s="106" t="s">
        <v>8982</v>
      </c>
      <c r="P3506" s="109">
        <v>42684.234722222223</v>
      </c>
      <c r="Q3506" s="106"/>
      <c r="R3506" s="109">
        <v>42738.998611111114</v>
      </c>
      <c r="S3506" s="109">
        <v>42718.449305555558</v>
      </c>
      <c r="T3506" s="106"/>
      <c r="U3506" s="126" t="s">
        <v>1777</v>
      </c>
      <c r="V3506" s="106"/>
      <c r="W3506" s="106"/>
      <c r="X3506" s="106">
        <v>0</v>
      </c>
      <c r="Y3506" s="106">
        <v>2</v>
      </c>
      <c r="Z3506" s="106" t="s">
        <v>12345</v>
      </c>
      <c r="AA3506" s="106"/>
      <c r="AB3506" s="106"/>
      <c r="AC3506" s="106"/>
      <c r="AD3506" s="106"/>
      <c r="AE3506" s="106"/>
      <c r="AF3506" s="106" t="s">
        <v>12310</v>
      </c>
      <c r="AG3506" s="106"/>
      <c r="AH3506" s="106" t="s">
        <v>12346</v>
      </c>
    </row>
    <row r="3507" spans="1:34" ht="15.75" hidden="1" customHeight="1" x14ac:dyDescent="0.2">
      <c r="A3507" s="106" t="s">
        <v>33</v>
      </c>
      <c r="B3507" s="106" t="s">
        <v>145</v>
      </c>
      <c r="C3507" s="51">
        <f t="shared" si="90"/>
        <v>47</v>
      </c>
      <c r="D3507" s="57">
        <v>2016</v>
      </c>
      <c r="E3507" s="57">
        <v>4</v>
      </c>
      <c r="F3507" s="106" t="s">
        <v>1777</v>
      </c>
      <c r="G3507" s="107" t="s">
        <v>12347</v>
      </c>
      <c r="H3507" s="106" t="s">
        <v>12348</v>
      </c>
      <c r="I3507" s="108" t="s">
        <v>36</v>
      </c>
      <c r="J3507" s="108" t="s">
        <v>26</v>
      </c>
      <c r="K3507" s="106" t="s">
        <v>27</v>
      </c>
      <c r="L3507" s="106" t="s">
        <v>88</v>
      </c>
      <c r="M3507" s="106" t="s">
        <v>7622</v>
      </c>
      <c r="N3507" s="106" t="s">
        <v>8982</v>
      </c>
      <c r="O3507" s="106" t="s">
        <v>8982</v>
      </c>
      <c r="P3507" s="109">
        <v>42684.231944444444</v>
      </c>
      <c r="Q3507" s="109">
        <v>42738.995833333334</v>
      </c>
      <c r="R3507" s="109">
        <v>42738.995833333334</v>
      </c>
      <c r="S3507" s="109">
        <v>42688.486805555556</v>
      </c>
      <c r="T3507" s="106"/>
      <c r="U3507" s="126" t="s">
        <v>1777</v>
      </c>
      <c r="V3507" s="106"/>
      <c r="W3507" s="106"/>
      <c r="X3507" s="106">
        <v>0</v>
      </c>
      <c r="Y3507" s="106">
        <v>2</v>
      </c>
      <c r="Z3507" s="111" t="s">
        <v>12349</v>
      </c>
      <c r="AA3507" s="106"/>
      <c r="AB3507" s="106"/>
      <c r="AC3507" s="106"/>
      <c r="AD3507" s="106"/>
      <c r="AE3507" s="106"/>
      <c r="AF3507" s="106" t="s">
        <v>10956</v>
      </c>
      <c r="AG3507" s="106"/>
      <c r="AH3507" s="106" t="s">
        <v>12350</v>
      </c>
    </row>
    <row r="3508" spans="1:34" ht="15.75" hidden="1" customHeight="1" x14ac:dyDescent="0.2">
      <c r="A3508" s="106" t="s">
        <v>33</v>
      </c>
      <c r="B3508" s="106" t="s">
        <v>120</v>
      </c>
      <c r="C3508" s="51">
        <f t="shared" si="90"/>
        <v>52</v>
      </c>
      <c r="D3508" s="57">
        <v>2016</v>
      </c>
      <c r="E3508" s="57">
        <v>4</v>
      </c>
      <c r="F3508" s="106" t="s">
        <v>1777</v>
      </c>
      <c r="G3508" s="107" t="s">
        <v>12351</v>
      </c>
      <c r="H3508" s="106" t="s">
        <v>12352</v>
      </c>
      <c r="I3508" s="108" t="s">
        <v>25</v>
      </c>
      <c r="J3508" s="108" t="s">
        <v>26</v>
      </c>
      <c r="K3508" s="106" t="s">
        <v>27</v>
      </c>
      <c r="L3508" s="106" t="s">
        <v>88</v>
      </c>
      <c r="M3508" s="106" t="s">
        <v>8830</v>
      </c>
      <c r="N3508" s="106" t="s">
        <v>116</v>
      </c>
      <c r="O3508" s="106" t="s">
        <v>116</v>
      </c>
      <c r="P3508" s="109">
        <v>42683.501388888886</v>
      </c>
      <c r="Q3508" s="106"/>
      <c r="R3508" s="109">
        <v>42738.998611111114</v>
      </c>
      <c r="S3508" s="109">
        <v>42724.488888888889</v>
      </c>
      <c r="T3508" s="106"/>
      <c r="U3508" s="126" t="s">
        <v>1777</v>
      </c>
      <c r="V3508" s="106"/>
      <c r="W3508" s="106"/>
      <c r="X3508" s="106">
        <v>0</v>
      </c>
      <c r="Y3508" s="106">
        <v>3</v>
      </c>
      <c r="Z3508" s="111" t="s">
        <v>12353</v>
      </c>
      <c r="AA3508" s="106"/>
      <c r="AB3508" s="106"/>
      <c r="AC3508" s="106"/>
      <c r="AD3508" s="106"/>
      <c r="AE3508" s="106"/>
      <c r="AF3508" s="106"/>
      <c r="AG3508" s="106"/>
      <c r="AH3508" s="106" t="s">
        <v>12354</v>
      </c>
    </row>
    <row r="3509" spans="1:34" ht="15.75" hidden="1" customHeight="1" x14ac:dyDescent="0.2">
      <c r="A3509" s="106" t="s">
        <v>71</v>
      </c>
      <c r="B3509" s="106" t="s">
        <v>120</v>
      </c>
      <c r="C3509" s="51">
        <f t="shared" si="90"/>
        <v>46</v>
      </c>
      <c r="D3509" s="57">
        <v>2016</v>
      </c>
      <c r="E3509" s="57">
        <v>4</v>
      </c>
      <c r="F3509" s="106" t="s">
        <v>1777</v>
      </c>
      <c r="G3509" s="107" t="s">
        <v>12355</v>
      </c>
      <c r="H3509" s="106" t="s">
        <v>12356</v>
      </c>
      <c r="I3509" s="108" t="s">
        <v>36</v>
      </c>
      <c r="J3509" s="108" t="s">
        <v>26</v>
      </c>
      <c r="K3509" s="106" t="s">
        <v>27</v>
      </c>
      <c r="L3509" s="106" t="s">
        <v>88</v>
      </c>
      <c r="M3509" s="106" t="s">
        <v>7622</v>
      </c>
      <c r="N3509" s="106" t="s">
        <v>116</v>
      </c>
      <c r="O3509" s="106" t="s">
        <v>116</v>
      </c>
      <c r="P3509" s="109">
        <v>42683.465277777781</v>
      </c>
      <c r="Q3509" s="106"/>
      <c r="R3509" s="109">
        <v>42738.998611111114</v>
      </c>
      <c r="S3509" s="109">
        <v>42683.875</v>
      </c>
      <c r="T3509" s="106"/>
      <c r="U3509" s="126" t="s">
        <v>1777</v>
      </c>
      <c r="V3509" s="106"/>
      <c r="W3509" s="106"/>
      <c r="X3509" s="106">
        <v>0</v>
      </c>
      <c r="Y3509" s="106">
        <v>1</v>
      </c>
      <c r="Z3509" s="106"/>
      <c r="AA3509" s="106"/>
      <c r="AB3509" s="106"/>
      <c r="AC3509" s="106"/>
      <c r="AD3509" s="106"/>
      <c r="AE3509" s="106"/>
      <c r="AF3509" s="106" t="s">
        <v>12357</v>
      </c>
      <c r="AG3509" s="106"/>
      <c r="AH3509" s="106" t="s">
        <v>12358</v>
      </c>
    </row>
    <row r="3510" spans="1:34" ht="15.75" hidden="1" customHeight="1" x14ac:dyDescent="0.2">
      <c r="A3510" s="106" t="s">
        <v>71</v>
      </c>
      <c r="B3510" s="106" t="s">
        <v>145</v>
      </c>
      <c r="C3510" s="51">
        <f t="shared" si="90"/>
        <v>50</v>
      </c>
      <c r="D3510" s="57">
        <v>2016</v>
      </c>
      <c r="E3510" s="57">
        <v>4</v>
      </c>
      <c r="F3510" s="106" t="s">
        <v>1777</v>
      </c>
      <c r="G3510" s="107" t="s">
        <v>12359</v>
      </c>
      <c r="H3510" s="106" t="s">
        <v>12360</v>
      </c>
      <c r="I3510" s="108" t="s">
        <v>36</v>
      </c>
      <c r="J3510" s="108" t="s">
        <v>26</v>
      </c>
      <c r="K3510" s="106" t="s">
        <v>27</v>
      </c>
      <c r="L3510" s="106" t="s">
        <v>88</v>
      </c>
      <c r="M3510" s="106" t="s">
        <v>7622</v>
      </c>
      <c r="N3510" s="106" t="s">
        <v>116</v>
      </c>
      <c r="O3510" s="106" t="s">
        <v>116</v>
      </c>
      <c r="P3510" s="109">
        <v>42683.434027777781</v>
      </c>
      <c r="Q3510" s="106"/>
      <c r="R3510" s="109">
        <v>42738.998611111114</v>
      </c>
      <c r="S3510" s="109">
        <v>42712.644444444442</v>
      </c>
      <c r="T3510" s="106"/>
      <c r="U3510" s="126" t="s">
        <v>1777</v>
      </c>
      <c r="V3510" s="106"/>
      <c r="W3510" s="106"/>
      <c r="X3510" s="106">
        <v>0</v>
      </c>
      <c r="Y3510" s="106">
        <v>5</v>
      </c>
      <c r="Z3510" s="106"/>
      <c r="AA3510" s="106"/>
      <c r="AB3510" s="106"/>
      <c r="AC3510" s="106"/>
      <c r="AD3510" s="106"/>
      <c r="AE3510" s="106"/>
      <c r="AF3510" s="106" t="s">
        <v>12361</v>
      </c>
      <c r="AG3510" s="106"/>
      <c r="AH3510" s="106" t="s">
        <v>12362</v>
      </c>
    </row>
    <row r="3511" spans="1:34" ht="15.75" hidden="1" customHeight="1" x14ac:dyDescent="0.2">
      <c r="A3511" s="106" t="s">
        <v>33</v>
      </c>
      <c r="B3511" s="106" t="s">
        <v>6457</v>
      </c>
      <c r="C3511" s="51">
        <f t="shared" si="90"/>
        <v>47</v>
      </c>
      <c r="D3511" s="57">
        <v>2016</v>
      </c>
      <c r="E3511" s="57">
        <v>4</v>
      </c>
      <c r="F3511" s="106" t="s">
        <v>1777</v>
      </c>
      <c r="G3511" s="107" t="s">
        <v>12363</v>
      </c>
      <c r="H3511" s="106" t="s">
        <v>12364</v>
      </c>
      <c r="I3511" s="108" t="s">
        <v>36</v>
      </c>
      <c r="J3511" s="108" t="s">
        <v>26</v>
      </c>
      <c r="K3511" s="106" t="s">
        <v>27</v>
      </c>
      <c r="L3511" s="106" t="s">
        <v>88</v>
      </c>
      <c r="M3511" s="106" t="s">
        <v>7622</v>
      </c>
      <c r="N3511" s="106" t="s">
        <v>8982</v>
      </c>
      <c r="O3511" s="106" t="s">
        <v>8982</v>
      </c>
      <c r="P3511" s="109">
        <v>42682.239583333336</v>
      </c>
      <c r="Q3511" s="106"/>
      <c r="R3511" s="109">
        <v>42738.998611111114</v>
      </c>
      <c r="S3511" s="109">
        <v>42688.486805555556</v>
      </c>
      <c r="T3511" s="106"/>
      <c r="U3511" s="126" t="s">
        <v>1777</v>
      </c>
      <c r="V3511" s="106"/>
      <c r="W3511" s="106"/>
      <c r="X3511" s="106">
        <v>0</v>
      </c>
      <c r="Y3511" s="106">
        <v>2</v>
      </c>
      <c r="Z3511" s="106" t="s">
        <v>12365</v>
      </c>
      <c r="AA3511" s="106"/>
      <c r="AB3511" s="106"/>
      <c r="AC3511" s="106"/>
      <c r="AD3511" s="106"/>
      <c r="AE3511" s="106"/>
      <c r="AF3511" s="106" t="s">
        <v>10956</v>
      </c>
      <c r="AG3511" s="106"/>
      <c r="AH3511" s="106" t="s">
        <v>12366</v>
      </c>
    </row>
    <row r="3512" spans="1:34" ht="15.75" hidden="1" customHeight="1" x14ac:dyDescent="0.2">
      <c r="A3512" s="106" t="s">
        <v>33</v>
      </c>
      <c r="B3512" s="106" t="s">
        <v>6457</v>
      </c>
      <c r="C3512" s="51">
        <f t="shared" si="90"/>
        <v>47</v>
      </c>
      <c r="D3512" s="57">
        <v>2016</v>
      </c>
      <c r="E3512" s="57">
        <v>4</v>
      </c>
      <c r="F3512" s="106" t="s">
        <v>1777</v>
      </c>
      <c r="G3512" s="107" t="s">
        <v>12367</v>
      </c>
      <c r="H3512" s="106" t="s">
        <v>12368</v>
      </c>
      <c r="I3512" s="108" t="s">
        <v>36</v>
      </c>
      <c r="J3512" s="108" t="s">
        <v>26</v>
      </c>
      <c r="K3512" s="106" t="s">
        <v>27</v>
      </c>
      <c r="L3512" s="106" t="s">
        <v>88</v>
      </c>
      <c r="M3512" s="106" t="s">
        <v>7622</v>
      </c>
      <c r="N3512" s="106" t="s">
        <v>8982</v>
      </c>
      <c r="O3512" s="106" t="s">
        <v>8982</v>
      </c>
      <c r="P3512" s="109">
        <v>42682.23541666667</v>
      </c>
      <c r="Q3512" s="106"/>
      <c r="R3512" s="109">
        <v>42738.998611111114</v>
      </c>
      <c r="S3512" s="109">
        <v>42688.487500000003</v>
      </c>
      <c r="T3512" s="106"/>
      <c r="U3512" s="126" t="s">
        <v>1777</v>
      </c>
      <c r="V3512" s="106"/>
      <c r="W3512" s="106"/>
      <c r="X3512" s="106">
        <v>0</v>
      </c>
      <c r="Y3512" s="106">
        <v>2</v>
      </c>
      <c r="Z3512" s="106" t="s">
        <v>12369</v>
      </c>
      <c r="AA3512" s="106"/>
      <c r="AB3512" s="106"/>
      <c r="AC3512" s="106"/>
      <c r="AD3512" s="106"/>
      <c r="AE3512" s="106"/>
      <c r="AF3512" s="106" t="s">
        <v>10956</v>
      </c>
      <c r="AG3512" s="106"/>
      <c r="AH3512" s="106" t="s">
        <v>12370</v>
      </c>
    </row>
    <row r="3513" spans="1:34" ht="15.75" hidden="1" customHeight="1" x14ac:dyDescent="0.2">
      <c r="A3513" s="106" t="s">
        <v>33</v>
      </c>
      <c r="B3513" s="106" t="s">
        <v>6457</v>
      </c>
      <c r="C3513" s="51">
        <f t="shared" si="90"/>
        <v>47</v>
      </c>
      <c r="D3513" s="57">
        <v>2016</v>
      </c>
      <c r="E3513" s="57">
        <v>4</v>
      </c>
      <c r="F3513" s="106" t="s">
        <v>1777</v>
      </c>
      <c r="G3513" s="107" t="s">
        <v>12371</v>
      </c>
      <c r="H3513" s="106" t="s">
        <v>12372</v>
      </c>
      <c r="I3513" s="108" t="s">
        <v>36</v>
      </c>
      <c r="J3513" s="108" t="s">
        <v>26</v>
      </c>
      <c r="K3513" s="106" t="s">
        <v>27</v>
      </c>
      <c r="L3513" s="106" t="s">
        <v>88</v>
      </c>
      <c r="M3513" s="106" t="s">
        <v>7622</v>
      </c>
      <c r="N3513" s="106" t="s">
        <v>8982</v>
      </c>
      <c r="O3513" s="106" t="s">
        <v>8982</v>
      </c>
      <c r="P3513" s="109">
        <v>42682.23333333333</v>
      </c>
      <c r="Q3513" s="106"/>
      <c r="R3513" s="109">
        <v>42738.998611111114</v>
      </c>
      <c r="S3513" s="109">
        <v>42688.487500000003</v>
      </c>
      <c r="T3513" s="106"/>
      <c r="U3513" s="126" t="s">
        <v>1777</v>
      </c>
      <c r="V3513" s="106"/>
      <c r="W3513" s="106"/>
      <c r="X3513" s="106">
        <v>0</v>
      </c>
      <c r="Y3513" s="106">
        <v>2</v>
      </c>
      <c r="Z3513" s="111" t="s">
        <v>10444</v>
      </c>
      <c r="AA3513" s="106"/>
      <c r="AB3513" s="106"/>
      <c r="AC3513" s="106"/>
      <c r="AD3513" s="106"/>
      <c r="AE3513" s="106"/>
      <c r="AF3513" s="106" t="s">
        <v>10956</v>
      </c>
      <c r="AG3513" s="106"/>
      <c r="AH3513" s="106" t="s">
        <v>12373</v>
      </c>
    </row>
    <row r="3514" spans="1:34" ht="15.75" hidden="1" customHeight="1" x14ac:dyDescent="0.2">
      <c r="A3514" s="106" t="s">
        <v>33</v>
      </c>
      <c r="B3514" s="106" t="s">
        <v>6457</v>
      </c>
      <c r="C3514" s="51">
        <f t="shared" si="90"/>
        <v>46</v>
      </c>
      <c r="D3514" s="57">
        <v>2016</v>
      </c>
      <c r="E3514" s="57">
        <v>4</v>
      </c>
      <c r="F3514" s="106" t="s">
        <v>1777</v>
      </c>
      <c r="G3514" s="107" t="s">
        <v>12374</v>
      </c>
      <c r="H3514" s="106" t="s">
        <v>12375</v>
      </c>
      <c r="I3514" s="108" t="s">
        <v>36</v>
      </c>
      <c r="J3514" s="108" t="s">
        <v>26</v>
      </c>
      <c r="K3514" s="106" t="s">
        <v>27</v>
      </c>
      <c r="L3514" s="106" t="s">
        <v>88</v>
      </c>
      <c r="M3514" s="106" t="s">
        <v>116</v>
      </c>
      <c r="N3514" s="106" t="s">
        <v>6504</v>
      </c>
      <c r="O3514" s="106" t="s">
        <v>6504</v>
      </c>
      <c r="P3514" s="109">
        <v>42682.23333333333</v>
      </c>
      <c r="Q3514" s="106"/>
      <c r="R3514" s="109">
        <v>42738.998611111114</v>
      </c>
      <c r="S3514" s="109">
        <v>42685.262499999997</v>
      </c>
      <c r="T3514" s="106"/>
      <c r="U3514" s="126" t="s">
        <v>1777</v>
      </c>
      <c r="V3514" s="106"/>
      <c r="W3514" s="106"/>
      <c r="X3514" s="106">
        <v>0</v>
      </c>
      <c r="Y3514" s="106">
        <v>4</v>
      </c>
      <c r="Z3514" s="106" t="s">
        <v>12376</v>
      </c>
      <c r="AA3514" s="106"/>
      <c r="AB3514" s="106"/>
      <c r="AC3514" s="106"/>
      <c r="AD3514" s="106"/>
      <c r="AE3514" s="106"/>
      <c r="AF3514" s="106" t="s">
        <v>10956</v>
      </c>
      <c r="AG3514" s="106"/>
      <c r="AH3514" s="106" t="s">
        <v>12377</v>
      </c>
    </row>
    <row r="3515" spans="1:34" ht="15.75" hidden="1" customHeight="1" x14ac:dyDescent="0.2">
      <c r="A3515" s="106" t="s">
        <v>33</v>
      </c>
      <c r="B3515" s="106" t="s">
        <v>6457</v>
      </c>
      <c r="C3515" s="51">
        <f t="shared" si="90"/>
        <v>47</v>
      </c>
      <c r="D3515" s="57">
        <v>2016</v>
      </c>
      <c r="E3515" s="57">
        <v>4</v>
      </c>
      <c r="F3515" s="106" t="s">
        <v>1777</v>
      </c>
      <c r="G3515" s="107" t="s">
        <v>12378</v>
      </c>
      <c r="H3515" s="106" t="s">
        <v>12379</v>
      </c>
      <c r="I3515" s="108" t="s">
        <v>36</v>
      </c>
      <c r="J3515" s="108" t="s">
        <v>26</v>
      </c>
      <c r="K3515" s="106" t="s">
        <v>27</v>
      </c>
      <c r="L3515" s="106" t="s">
        <v>88</v>
      </c>
      <c r="M3515" s="106" t="s">
        <v>7622</v>
      </c>
      <c r="N3515" s="106" t="s">
        <v>8982</v>
      </c>
      <c r="O3515" s="106" t="s">
        <v>8982</v>
      </c>
      <c r="P3515" s="109">
        <v>42682.232638888891</v>
      </c>
      <c r="Q3515" s="106"/>
      <c r="R3515" s="109">
        <v>42738.998611111114</v>
      </c>
      <c r="S3515" s="109">
        <v>42688.487500000003</v>
      </c>
      <c r="T3515" s="106"/>
      <c r="U3515" s="126" t="s">
        <v>1777</v>
      </c>
      <c r="V3515" s="106"/>
      <c r="W3515" s="106"/>
      <c r="X3515" s="106">
        <v>0</v>
      </c>
      <c r="Y3515" s="106">
        <v>2</v>
      </c>
      <c r="Z3515" s="111" t="s">
        <v>12380</v>
      </c>
      <c r="AA3515" s="106"/>
      <c r="AB3515" s="106"/>
      <c r="AC3515" s="106"/>
      <c r="AD3515" s="106"/>
      <c r="AE3515" s="106"/>
      <c r="AF3515" s="106" t="s">
        <v>10956</v>
      </c>
      <c r="AG3515" s="106"/>
      <c r="AH3515" s="106" t="s">
        <v>12381</v>
      </c>
    </row>
    <row r="3516" spans="1:34" ht="15.75" hidden="1" customHeight="1" x14ac:dyDescent="0.2">
      <c r="A3516" s="106" t="s">
        <v>71</v>
      </c>
      <c r="B3516" s="106" t="s">
        <v>6457</v>
      </c>
      <c r="C3516" s="51">
        <f t="shared" si="90"/>
        <v>47</v>
      </c>
      <c r="D3516" s="57">
        <v>2016</v>
      </c>
      <c r="E3516" s="57">
        <v>4</v>
      </c>
      <c r="F3516" s="106" t="s">
        <v>1777</v>
      </c>
      <c r="G3516" s="107" t="s">
        <v>12382</v>
      </c>
      <c r="H3516" s="106" t="s">
        <v>12383</v>
      </c>
      <c r="I3516" s="108" t="s">
        <v>36</v>
      </c>
      <c r="J3516" s="108" t="s">
        <v>26</v>
      </c>
      <c r="K3516" s="106" t="s">
        <v>27</v>
      </c>
      <c r="L3516" s="106" t="s">
        <v>88</v>
      </c>
      <c r="M3516" s="106" t="s">
        <v>7622</v>
      </c>
      <c r="N3516" s="106" t="s">
        <v>8982</v>
      </c>
      <c r="O3516" s="106" t="s">
        <v>8982</v>
      </c>
      <c r="P3516" s="109">
        <v>42682.231944444444</v>
      </c>
      <c r="Q3516" s="106"/>
      <c r="R3516" s="109">
        <v>42738.998611111114</v>
      </c>
      <c r="S3516" s="109">
        <v>42688.487500000003</v>
      </c>
      <c r="T3516" s="106"/>
      <c r="U3516" s="126" t="s">
        <v>1777</v>
      </c>
      <c r="V3516" s="106"/>
      <c r="W3516" s="106"/>
      <c r="X3516" s="106">
        <v>0</v>
      </c>
      <c r="Y3516" s="106">
        <v>2</v>
      </c>
      <c r="Z3516" s="111" t="s">
        <v>11402</v>
      </c>
      <c r="AA3516" s="106"/>
      <c r="AB3516" s="106"/>
      <c r="AC3516" s="106"/>
      <c r="AD3516" s="106"/>
      <c r="AE3516" s="106"/>
      <c r="AF3516" s="106" t="s">
        <v>10956</v>
      </c>
      <c r="AG3516" s="106"/>
      <c r="AH3516" s="106" t="s">
        <v>12384</v>
      </c>
    </row>
    <row r="3517" spans="1:34" ht="15.75" hidden="1" customHeight="1" x14ac:dyDescent="0.2">
      <c r="A3517" s="106" t="s">
        <v>71</v>
      </c>
      <c r="B3517" s="106" t="s">
        <v>6457</v>
      </c>
      <c r="C3517" s="51">
        <f t="shared" si="90"/>
        <v>47</v>
      </c>
      <c r="D3517" s="57">
        <v>2016</v>
      </c>
      <c r="E3517" s="57">
        <v>4</v>
      </c>
      <c r="F3517" s="106" t="s">
        <v>1777</v>
      </c>
      <c r="G3517" s="107" t="s">
        <v>12385</v>
      </c>
      <c r="H3517" s="106" t="s">
        <v>12386</v>
      </c>
      <c r="I3517" s="108" t="s">
        <v>36</v>
      </c>
      <c r="J3517" s="108" t="s">
        <v>26</v>
      </c>
      <c r="K3517" s="106" t="s">
        <v>27</v>
      </c>
      <c r="L3517" s="106" t="s">
        <v>88</v>
      </c>
      <c r="M3517" s="106" t="s">
        <v>7622</v>
      </c>
      <c r="N3517" s="106" t="s">
        <v>8982</v>
      </c>
      <c r="O3517" s="106" t="s">
        <v>8982</v>
      </c>
      <c r="P3517" s="109">
        <v>42682.218055555553</v>
      </c>
      <c r="Q3517" s="106"/>
      <c r="R3517" s="109">
        <v>42738.998611111114</v>
      </c>
      <c r="S3517" s="109">
        <v>42688.487500000003</v>
      </c>
      <c r="T3517" s="106"/>
      <c r="U3517" s="126" t="s">
        <v>1777</v>
      </c>
      <c r="V3517" s="106"/>
      <c r="W3517" s="106"/>
      <c r="X3517" s="106">
        <v>0</v>
      </c>
      <c r="Y3517" s="106">
        <v>1</v>
      </c>
      <c r="Z3517" s="111" t="s">
        <v>12387</v>
      </c>
      <c r="AA3517" s="106"/>
      <c r="AB3517" s="106"/>
      <c r="AC3517" s="106"/>
      <c r="AD3517" s="106"/>
      <c r="AE3517" s="106"/>
      <c r="AF3517" s="106" t="s">
        <v>10956</v>
      </c>
      <c r="AG3517" s="106"/>
      <c r="AH3517" s="106" t="s">
        <v>12388</v>
      </c>
    </row>
    <row r="3518" spans="1:34" ht="15.75" hidden="1" customHeight="1" x14ac:dyDescent="0.2">
      <c r="A3518" s="106" t="s">
        <v>71</v>
      </c>
      <c r="B3518" s="106" t="s">
        <v>120</v>
      </c>
      <c r="C3518" s="51">
        <f t="shared" si="90"/>
        <v>52</v>
      </c>
      <c r="D3518" s="57">
        <v>2016</v>
      </c>
      <c r="E3518" s="57">
        <v>4</v>
      </c>
      <c r="F3518" s="106" t="s">
        <v>1777</v>
      </c>
      <c r="G3518" s="107" t="s">
        <v>12357</v>
      </c>
      <c r="H3518" s="106" t="s">
        <v>12389</v>
      </c>
      <c r="I3518" s="108" t="s">
        <v>36</v>
      </c>
      <c r="J3518" s="108" t="s">
        <v>26</v>
      </c>
      <c r="K3518" s="106" t="s">
        <v>27</v>
      </c>
      <c r="L3518" s="106" t="s">
        <v>88</v>
      </c>
      <c r="M3518" s="106" t="s">
        <v>8830</v>
      </c>
      <c r="N3518" s="106" t="s">
        <v>116</v>
      </c>
      <c r="O3518" s="106" t="s">
        <v>116</v>
      </c>
      <c r="P3518" s="109">
        <v>42681.40625</v>
      </c>
      <c r="Q3518" s="106"/>
      <c r="R3518" s="109">
        <v>42738.998611111114</v>
      </c>
      <c r="S3518" s="109">
        <v>42724.496527777781</v>
      </c>
      <c r="T3518" s="106"/>
      <c r="U3518" s="126" t="s">
        <v>1777</v>
      </c>
      <c r="V3518" s="106"/>
      <c r="W3518" s="106"/>
      <c r="X3518" s="106">
        <v>0</v>
      </c>
      <c r="Y3518" s="106">
        <v>3</v>
      </c>
      <c r="Z3518" s="106"/>
      <c r="AA3518" s="106"/>
      <c r="AB3518" s="106"/>
      <c r="AC3518" s="106"/>
      <c r="AD3518" s="106"/>
      <c r="AE3518" s="106"/>
      <c r="AF3518" s="106" t="s">
        <v>12355</v>
      </c>
      <c r="AG3518" s="106"/>
      <c r="AH3518" s="106" t="s">
        <v>12390</v>
      </c>
    </row>
    <row r="3519" spans="1:34" ht="15.75" hidden="1" customHeight="1" x14ac:dyDescent="0.2">
      <c r="A3519" s="106" t="s">
        <v>33</v>
      </c>
      <c r="B3519" s="106" t="s">
        <v>9275</v>
      </c>
      <c r="C3519" s="51">
        <f t="shared" si="90"/>
        <v>49</v>
      </c>
      <c r="D3519" s="57">
        <v>2016</v>
      </c>
      <c r="E3519" s="57">
        <v>4</v>
      </c>
      <c r="F3519" s="106" t="s">
        <v>1777</v>
      </c>
      <c r="G3519" s="107" t="s">
        <v>12391</v>
      </c>
      <c r="H3519" s="106" t="s">
        <v>12392</v>
      </c>
      <c r="I3519" s="108" t="s">
        <v>36</v>
      </c>
      <c r="J3519" s="108" t="s">
        <v>26</v>
      </c>
      <c r="K3519" s="106" t="s">
        <v>27</v>
      </c>
      <c r="L3519" s="106" t="s">
        <v>88</v>
      </c>
      <c r="M3519" s="106" t="s">
        <v>7622</v>
      </c>
      <c r="N3519" s="106" t="s">
        <v>6504</v>
      </c>
      <c r="O3519" s="106" t="s">
        <v>6504</v>
      </c>
      <c r="P3519" s="109">
        <v>42679.296527777777</v>
      </c>
      <c r="Q3519" s="106"/>
      <c r="R3519" s="109">
        <v>42738.998611111114</v>
      </c>
      <c r="S3519" s="109">
        <v>42706.890277777777</v>
      </c>
      <c r="T3519" s="106"/>
      <c r="U3519" s="126" t="s">
        <v>1777</v>
      </c>
      <c r="V3519" s="106"/>
      <c r="W3519" s="106"/>
      <c r="X3519" s="106">
        <v>0</v>
      </c>
      <c r="Y3519" s="106">
        <v>1</v>
      </c>
      <c r="Z3519" s="111" t="s">
        <v>12393</v>
      </c>
      <c r="AA3519" s="106"/>
      <c r="AB3519" s="106"/>
      <c r="AC3519" s="106"/>
      <c r="AD3519" s="106"/>
      <c r="AE3519" s="106"/>
      <c r="AF3519" s="106" t="s">
        <v>12394</v>
      </c>
      <c r="AG3519" s="106"/>
      <c r="AH3519" s="106" t="s">
        <v>12395</v>
      </c>
    </row>
    <row r="3520" spans="1:34" ht="15.75" hidden="1" customHeight="1" x14ac:dyDescent="0.2">
      <c r="A3520" s="106" t="s">
        <v>33</v>
      </c>
      <c r="B3520" s="106" t="s">
        <v>9275</v>
      </c>
      <c r="C3520" s="51">
        <f t="shared" si="90"/>
        <v>51</v>
      </c>
      <c r="D3520" s="57">
        <v>2016</v>
      </c>
      <c r="E3520" s="57">
        <v>4</v>
      </c>
      <c r="F3520" s="106" t="s">
        <v>1777</v>
      </c>
      <c r="G3520" s="107" t="s">
        <v>12396</v>
      </c>
      <c r="H3520" s="106" t="s">
        <v>12397</v>
      </c>
      <c r="I3520" s="108" t="s">
        <v>36</v>
      </c>
      <c r="J3520" s="108" t="s">
        <v>26</v>
      </c>
      <c r="K3520" s="106" t="s">
        <v>27</v>
      </c>
      <c r="L3520" s="106" t="s">
        <v>88</v>
      </c>
      <c r="M3520" s="106" t="s">
        <v>4515</v>
      </c>
      <c r="N3520" s="106" t="s">
        <v>6504</v>
      </c>
      <c r="O3520" s="106" t="s">
        <v>6504</v>
      </c>
      <c r="P3520" s="109">
        <v>42679.276388888888</v>
      </c>
      <c r="Q3520" s="106"/>
      <c r="R3520" s="109">
        <v>42738.998611111114</v>
      </c>
      <c r="S3520" s="109">
        <v>42717.536805555559</v>
      </c>
      <c r="T3520" s="106"/>
      <c r="U3520" s="126" t="s">
        <v>1777</v>
      </c>
      <c r="V3520" s="106"/>
      <c r="W3520" s="106"/>
      <c r="X3520" s="106">
        <v>0</v>
      </c>
      <c r="Y3520" s="106">
        <v>3</v>
      </c>
      <c r="Z3520" s="111" t="s">
        <v>12398</v>
      </c>
      <c r="AA3520" s="106"/>
      <c r="AB3520" s="106"/>
      <c r="AC3520" s="106"/>
      <c r="AD3520" s="106"/>
      <c r="AE3520" s="106"/>
      <c r="AF3520" s="106" t="s">
        <v>12399</v>
      </c>
      <c r="AG3520" s="106"/>
      <c r="AH3520" s="106" t="s">
        <v>12400</v>
      </c>
    </row>
    <row r="3521" spans="1:34" ht="15.75" hidden="1" customHeight="1" x14ac:dyDescent="0.2">
      <c r="A3521" s="106" t="s">
        <v>71</v>
      </c>
      <c r="B3521" s="106" t="s">
        <v>6457</v>
      </c>
      <c r="C3521" s="51">
        <f t="shared" si="90"/>
        <v>47</v>
      </c>
      <c r="D3521" s="57">
        <v>2016</v>
      </c>
      <c r="E3521" s="57">
        <v>4</v>
      </c>
      <c r="F3521" s="106" t="s">
        <v>1777</v>
      </c>
      <c r="G3521" s="107" t="s">
        <v>12401</v>
      </c>
      <c r="H3521" s="106" t="s">
        <v>12402</v>
      </c>
      <c r="I3521" s="108" t="s">
        <v>36</v>
      </c>
      <c r="J3521" s="108" t="s">
        <v>26</v>
      </c>
      <c r="K3521" s="106" t="s">
        <v>27</v>
      </c>
      <c r="L3521" s="106" t="s">
        <v>88</v>
      </c>
      <c r="M3521" s="106" t="s">
        <v>7622</v>
      </c>
      <c r="N3521" s="106" t="s">
        <v>6504</v>
      </c>
      <c r="O3521" s="106" t="s">
        <v>6504</v>
      </c>
      <c r="P3521" s="109">
        <v>42679.273611111108</v>
      </c>
      <c r="Q3521" s="106"/>
      <c r="R3521" s="109">
        <v>42738.998611111114</v>
      </c>
      <c r="S3521" s="109">
        <v>42688.473611111112</v>
      </c>
      <c r="T3521" s="106"/>
      <c r="U3521" s="126" t="s">
        <v>1777</v>
      </c>
      <c r="V3521" s="106"/>
      <c r="W3521" s="106"/>
      <c r="X3521" s="106">
        <v>0</v>
      </c>
      <c r="Y3521" s="106">
        <v>2</v>
      </c>
      <c r="Z3521" s="111" t="s">
        <v>12403</v>
      </c>
      <c r="AA3521" s="106"/>
      <c r="AB3521" s="106"/>
      <c r="AC3521" s="106"/>
      <c r="AD3521" s="106"/>
      <c r="AE3521" s="106"/>
      <c r="AF3521" s="106" t="s">
        <v>10956</v>
      </c>
      <c r="AG3521" s="106"/>
      <c r="AH3521" s="106" t="s">
        <v>12404</v>
      </c>
    </row>
    <row r="3522" spans="1:34" ht="15.75" hidden="1" customHeight="1" x14ac:dyDescent="0.2">
      <c r="A3522" s="106" t="s">
        <v>71</v>
      </c>
      <c r="B3522" s="106" t="s">
        <v>6457</v>
      </c>
      <c r="C3522" s="51">
        <f t="shared" si="90"/>
        <v>47</v>
      </c>
      <c r="D3522" s="57">
        <v>2016</v>
      </c>
      <c r="E3522" s="57">
        <v>4</v>
      </c>
      <c r="F3522" s="106" t="s">
        <v>1777</v>
      </c>
      <c r="G3522" s="107" t="s">
        <v>12405</v>
      </c>
      <c r="H3522" s="106" t="s">
        <v>12406</v>
      </c>
      <c r="I3522" s="108" t="s">
        <v>36</v>
      </c>
      <c r="J3522" s="108" t="s">
        <v>26</v>
      </c>
      <c r="K3522" s="106" t="s">
        <v>27</v>
      </c>
      <c r="L3522" s="106" t="s">
        <v>88</v>
      </c>
      <c r="M3522" s="106" t="s">
        <v>7622</v>
      </c>
      <c r="N3522" s="106" t="s">
        <v>6504</v>
      </c>
      <c r="O3522" s="106" t="s">
        <v>6504</v>
      </c>
      <c r="P3522" s="109">
        <v>42679.272916666669</v>
      </c>
      <c r="Q3522" s="106"/>
      <c r="R3522" s="109">
        <v>42738.998611111114</v>
      </c>
      <c r="S3522" s="109">
        <v>42688.473611111112</v>
      </c>
      <c r="T3522" s="106"/>
      <c r="U3522" s="126" t="s">
        <v>1777</v>
      </c>
      <c r="V3522" s="106"/>
      <c r="W3522" s="106"/>
      <c r="X3522" s="106">
        <v>0</v>
      </c>
      <c r="Y3522" s="106">
        <v>2</v>
      </c>
      <c r="Z3522" s="111" t="s">
        <v>12407</v>
      </c>
      <c r="AA3522" s="106"/>
      <c r="AB3522" s="106"/>
      <c r="AC3522" s="106"/>
      <c r="AD3522" s="106"/>
      <c r="AE3522" s="106"/>
      <c r="AF3522" s="106" t="s">
        <v>10956</v>
      </c>
      <c r="AG3522" s="106"/>
      <c r="AH3522" s="106" t="s">
        <v>12408</v>
      </c>
    </row>
    <row r="3523" spans="1:34" ht="15.75" hidden="1" customHeight="1" x14ac:dyDescent="0.2">
      <c r="A3523" s="106" t="s">
        <v>33</v>
      </c>
      <c r="B3523" s="106" t="s">
        <v>6457</v>
      </c>
      <c r="C3523" s="51">
        <f t="shared" ref="C3523:C3586" si="91">IF(S3523="",WEEKNUM(R3523),WEEKNUM(S3523))</f>
        <v>47</v>
      </c>
      <c r="D3523" s="57">
        <v>2016</v>
      </c>
      <c r="E3523" s="57">
        <v>4</v>
      </c>
      <c r="F3523" s="106" t="s">
        <v>1777</v>
      </c>
      <c r="G3523" s="107" t="s">
        <v>12409</v>
      </c>
      <c r="H3523" s="106" t="s">
        <v>12410</v>
      </c>
      <c r="I3523" s="108" t="s">
        <v>36</v>
      </c>
      <c r="J3523" s="108" t="s">
        <v>26</v>
      </c>
      <c r="K3523" s="106" t="s">
        <v>27</v>
      </c>
      <c r="L3523" s="106" t="s">
        <v>88</v>
      </c>
      <c r="M3523" s="106" t="s">
        <v>7622</v>
      </c>
      <c r="N3523" s="106" t="s">
        <v>6504</v>
      </c>
      <c r="O3523" s="106" t="s">
        <v>6504</v>
      </c>
      <c r="P3523" s="109">
        <v>42679.270833333336</v>
      </c>
      <c r="Q3523" s="106"/>
      <c r="R3523" s="109">
        <v>42738.998611111114</v>
      </c>
      <c r="S3523" s="109">
        <v>42688.474305555559</v>
      </c>
      <c r="T3523" s="106"/>
      <c r="U3523" s="126" t="s">
        <v>1777</v>
      </c>
      <c r="V3523" s="106"/>
      <c r="W3523" s="106"/>
      <c r="X3523" s="106">
        <v>0</v>
      </c>
      <c r="Y3523" s="106">
        <v>2</v>
      </c>
      <c r="Z3523" s="111" t="s">
        <v>11398</v>
      </c>
      <c r="AA3523" s="106"/>
      <c r="AB3523" s="106"/>
      <c r="AC3523" s="106"/>
      <c r="AD3523" s="106"/>
      <c r="AE3523" s="106"/>
      <c r="AF3523" s="106" t="s">
        <v>10956</v>
      </c>
      <c r="AG3523" s="106"/>
      <c r="AH3523" s="106" t="s">
        <v>12411</v>
      </c>
    </row>
    <row r="3524" spans="1:34" ht="15.75" hidden="1" customHeight="1" x14ac:dyDescent="0.2">
      <c r="A3524" s="106" t="s">
        <v>33</v>
      </c>
      <c r="B3524" s="106" t="s">
        <v>6457</v>
      </c>
      <c r="C3524" s="51">
        <f t="shared" si="91"/>
        <v>47</v>
      </c>
      <c r="D3524" s="57">
        <v>2016</v>
      </c>
      <c r="E3524" s="57">
        <v>4</v>
      </c>
      <c r="F3524" s="106" t="s">
        <v>1777</v>
      </c>
      <c r="G3524" s="107" t="s">
        <v>12412</v>
      </c>
      <c r="H3524" s="106" t="s">
        <v>12413</v>
      </c>
      <c r="I3524" s="108" t="s">
        <v>36</v>
      </c>
      <c r="J3524" s="108" t="s">
        <v>26</v>
      </c>
      <c r="K3524" s="106" t="s">
        <v>27</v>
      </c>
      <c r="L3524" s="106" t="s">
        <v>88</v>
      </c>
      <c r="M3524" s="106" t="s">
        <v>7622</v>
      </c>
      <c r="N3524" s="106" t="s">
        <v>6504</v>
      </c>
      <c r="O3524" s="106" t="s">
        <v>6504</v>
      </c>
      <c r="P3524" s="109">
        <v>42679.268750000003</v>
      </c>
      <c r="Q3524" s="106"/>
      <c r="R3524" s="109">
        <v>42738.998611111114</v>
      </c>
      <c r="S3524" s="109">
        <v>42688.474999999999</v>
      </c>
      <c r="T3524" s="106"/>
      <c r="U3524" s="126" t="s">
        <v>1777</v>
      </c>
      <c r="V3524" s="106"/>
      <c r="W3524" s="106"/>
      <c r="X3524" s="106">
        <v>0</v>
      </c>
      <c r="Y3524" s="106">
        <v>2</v>
      </c>
      <c r="Z3524" s="111" t="s">
        <v>12414</v>
      </c>
      <c r="AA3524" s="106"/>
      <c r="AB3524" s="106"/>
      <c r="AC3524" s="106"/>
      <c r="AD3524" s="106"/>
      <c r="AE3524" s="106"/>
      <c r="AF3524" s="106" t="s">
        <v>10956</v>
      </c>
      <c r="AG3524" s="106"/>
      <c r="AH3524" s="106" t="s">
        <v>12415</v>
      </c>
    </row>
    <row r="3525" spans="1:34" ht="15.75" hidden="1" customHeight="1" x14ac:dyDescent="0.2">
      <c r="A3525" s="106" t="s">
        <v>33</v>
      </c>
      <c r="B3525" s="106" t="s">
        <v>6457</v>
      </c>
      <c r="C3525" s="51">
        <f t="shared" si="91"/>
        <v>47</v>
      </c>
      <c r="D3525" s="57">
        <v>2016</v>
      </c>
      <c r="E3525" s="57">
        <v>4</v>
      </c>
      <c r="F3525" s="106" t="s">
        <v>1777</v>
      </c>
      <c r="G3525" s="107" t="s">
        <v>12416</v>
      </c>
      <c r="H3525" s="106" t="s">
        <v>12417</v>
      </c>
      <c r="I3525" s="108" t="s">
        <v>36</v>
      </c>
      <c r="J3525" s="108" t="s">
        <v>26</v>
      </c>
      <c r="K3525" s="106" t="s">
        <v>27</v>
      </c>
      <c r="L3525" s="106" t="s">
        <v>88</v>
      </c>
      <c r="M3525" s="106" t="s">
        <v>7622</v>
      </c>
      <c r="N3525" s="106" t="s">
        <v>6504</v>
      </c>
      <c r="O3525" s="106" t="s">
        <v>6504</v>
      </c>
      <c r="P3525" s="109">
        <v>42679.265277777777</v>
      </c>
      <c r="Q3525" s="106"/>
      <c r="R3525" s="109">
        <v>42738.998611111114</v>
      </c>
      <c r="S3525" s="109">
        <v>42688.475694444445</v>
      </c>
      <c r="T3525" s="106"/>
      <c r="U3525" s="126" t="s">
        <v>1777</v>
      </c>
      <c r="V3525" s="106"/>
      <c r="W3525" s="106"/>
      <c r="X3525" s="106">
        <v>0</v>
      </c>
      <c r="Y3525" s="106">
        <v>2</v>
      </c>
      <c r="Z3525" s="111" t="s">
        <v>12418</v>
      </c>
      <c r="AA3525" s="106"/>
      <c r="AB3525" s="106"/>
      <c r="AC3525" s="106"/>
      <c r="AD3525" s="106"/>
      <c r="AE3525" s="106"/>
      <c r="AF3525" s="106" t="s">
        <v>10956</v>
      </c>
      <c r="AG3525" s="106"/>
      <c r="AH3525" s="106" t="s">
        <v>12419</v>
      </c>
    </row>
    <row r="3526" spans="1:34" ht="15.75" hidden="1" customHeight="1" x14ac:dyDescent="0.2">
      <c r="A3526" s="106" t="s">
        <v>33</v>
      </c>
      <c r="B3526" s="106" t="s">
        <v>6457</v>
      </c>
      <c r="C3526" s="51">
        <f t="shared" si="91"/>
        <v>47</v>
      </c>
      <c r="D3526" s="57">
        <v>2016</v>
      </c>
      <c r="E3526" s="57">
        <v>4</v>
      </c>
      <c r="F3526" s="106" t="s">
        <v>1777</v>
      </c>
      <c r="G3526" s="107" t="s">
        <v>12420</v>
      </c>
      <c r="H3526" s="106" t="s">
        <v>12421</v>
      </c>
      <c r="I3526" s="108" t="s">
        <v>36</v>
      </c>
      <c r="J3526" s="108" t="s">
        <v>26</v>
      </c>
      <c r="K3526" s="106" t="s">
        <v>27</v>
      </c>
      <c r="L3526" s="106" t="s">
        <v>88</v>
      </c>
      <c r="M3526" s="106" t="s">
        <v>7622</v>
      </c>
      <c r="N3526" s="106" t="s">
        <v>6504</v>
      </c>
      <c r="O3526" s="106" t="s">
        <v>6504</v>
      </c>
      <c r="P3526" s="109">
        <v>42679.263888888891</v>
      </c>
      <c r="Q3526" s="106"/>
      <c r="R3526" s="109">
        <v>42738.998611111114</v>
      </c>
      <c r="S3526" s="109">
        <v>42688.475694444445</v>
      </c>
      <c r="T3526" s="106"/>
      <c r="U3526" s="126" t="s">
        <v>1777</v>
      </c>
      <c r="V3526" s="106"/>
      <c r="W3526" s="106"/>
      <c r="X3526" s="106">
        <v>0</v>
      </c>
      <c r="Y3526" s="106">
        <v>2</v>
      </c>
      <c r="Z3526" s="111" t="s">
        <v>11472</v>
      </c>
      <c r="AA3526" s="106"/>
      <c r="AB3526" s="106"/>
      <c r="AC3526" s="106"/>
      <c r="AD3526" s="106"/>
      <c r="AE3526" s="106"/>
      <c r="AF3526" s="106" t="s">
        <v>10956</v>
      </c>
      <c r="AG3526" s="106"/>
      <c r="AH3526" s="106" t="s">
        <v>12422</v>
      </c>
    </row>
    <row r="3527" spans="1:34" ht="15.75" hidden="1" customHeight="1" x14ac:dyDescent="0.2">
      <c r="A3527" s="106" t="s">
        <v>219</v>
      </c>
      <c r="B3527" s="106" t="s">
        <v>6457</v>
      </c>
      <c r="C3527" s="51">
        <f t="shared" si="91"/>
        <v>50</v>
      </c>
      <c r="D3527" s="57">
        <v>2016</v>
      </c>
      <c r="E3527" s="57">
        <v>4</v>
      </c>
      <c r="F3527" s="106" t="s">
        <v>1777</v>
      </c>
      <c r="G3527" s="107" t="s">
        <v>10881</v>
      </c>
      <c r="H3527" s="106" t="s">
        <v>12423</v>
      </c>
      <c r="I3527" s="108" t="s">
        <v>25</v>
      </c>
      <c r="J3527" s="108" t="s">
        <v>26</v>
      </c>
      <c r="K3527" s="106" t="s">
        <v>27</v>
      </c>
      <c r="L3527" s="106" t="s">
        <v>37</v>
      </c>
      <c r="M3527" s="106" t="s">
        <v>7622</v>
      </c>
      <c r="N3527" s="106" t="s">
        <v>116</v>
      </c>
      <c r="O3527" s="106" t="s">
        <v>116</v>
      </c>
      <c r="P3527" s="109">
        <v>42678.325694444444</v>
      </c>
      <c r="Q3527" s="106"/>
      <c r="R3527" s="109">
        <v>42738.998611111114</v>
      </c>
      <c r="S3527" s="109">
        <v>42712.632638888892</v>
      </c>
      <c r="T3527" s="106"/>
      <c r="U3527" s="126" t="s">
        <v>1777</v>
      </c>
      <c r="V3527" s="106"/>
      <c r="W3527" s="106"/>
      <c r="X3527" s="106">
        <v>0</v>
      </c>
      <c r="Y3527" s="106">
        <v>1</v>
      </c>
      <c r="Z3527" s="106"/>
      <c r="AA3527" s="106"/>
      <c r="AB3527" s="106"/>
      <c r="AC3527" s="106"/>
      <c r="AD3527" s="106"/>
      <c r="AE3527" s="106"/>
      <c r="AF3527" s="106" t="s">
        <v>12424</v>
      </c>
      <c r="AG3527" s="106"/>
      <c r="AH3527" s="106" t="s">
        <v>12425</v>
      </c>
    </row>
    <row r="3528" spans="1:34" ht="15.75" hidden="1" customHeight="1" x14ac:dyDescent="0.2">
      <c r="A3528" s="106" t="s">
        <v>219</v>
      </c>
      <c r="B3528" s="106" t="s">
        <v>6457</v>
      </c>
      <c r="C3528" s="51">
        <f t="shared" si="91"/>
        <v>50</v>
      </c>
      <c r="D3528" s="57">
        <v>2016</v>
      </c>
      <c r="E3528" s="57">
        <v>4</v>
      </c>
      <c r="F3528" s="106" t="s">
        <v>1777</v>
      </c>
      <c r="G3528" s="107" t="s">
        <v>12264</v>
      </c>
      <c r="H3528" s="106" t="s">
        <v>12426</v>
      </c>
      <c r="I3528" s="108" t="s">
        <v>25</v>
      </c>
      <c r="J3528" s="108" t="s">
        <v>26</v>
      </c>
      <c r="K3528" s="106" t="s">
        <v>27</v>
      </c>
      <c r="L3528" s="106" t="s">
        <v>37</v>
      </c>
      <c r="M3528" s="106" t="s">
        <v>7622</v>
      </c>
      <c r="N3528" s="106" t="s">
        <v>116</v>
      </c>
      <c r="O3528" s="106" t="s">
        <v>116</v>
      </c>
      <c r="P3528" s="109">
        <v>42678.324999999997</v>
      </c>
      <c r="Q3528" s="106"/>
      <c r="R3528" s="109">
        <v>42738.998611111114</v>
      </c>
      <c r="S3528" s="109">
        <v>42712.632638888892</v>
      </c>
      <c r="T3528" s="106"/>
      <c r="U3528" s="126" t="s">
        <v>1777</v>
      </c>
      <c r="V3528" s="106"/>
      <c r="W3528" s="106"/>
      <c r="X3528" s="106">
        <v>0</v>
      </c>
      <c r="Y3528" s="106">
        <v>1</v>
      </c>
      <c r="Z3528" s="106"/>
      <c r="AA3528" s="106"/>
      <c r="AB3528" s="106"/>
      <c r="AC3528" s="106"/>
      <c r="AD3528" s="106"/>
      <c r="AE3528" s="106"/>
      <c r="AF3528" s="106" t="s">
        <v>12427</v>
      </c>
      <c r="AG3528" s="106"/>
      <c r="AH3528" s="106" t="s">
        <v>12428</v>
      </c>
    </row>
    <row r="3529" spans="1:34" ht="15.75" hidden="1" customHeight="1" x14ac:dyDescent="0.2">
      <c r="A3529" s="106" t="s">
        <v>33</v>
      </c>
      <c r="B3529" s="106" t="s">
        <v>6457</v>
      </c>
      <c r="C3529" s="51">
        <f t="shared" si="91"/>
        <v>47</v>
      </c>
      <c r="D3529" s="57">
        <v>2016</v>
      </c>
      <c r="E3529" s="57">
        <v>4</v>
      </c>
      <c r="F3529" s="106" t="s">
        <v>1777</v>
      </c>
      <c r="G3529" s="107" t="s">
        <v>12429</v>
      </c>
      <c r="H3529" s="106" t="s">
        <v>12430</v>
      </c>
      <c r="I3529" s="108" t="s">
        <v>36</v>
      </c>
      <c r="J3529" s="108" t="s">
        <v>26</v>
      </c>
      <c r="K3529" s="106" t="s">
        <v>27</v>
      </c>
      <c r="L3529" s="106" t="s">
        <v>88</v>
      </c>
      <c r="M3529" s="106" t="s">
        <v>7622</v>
      </c>
      <c r="N3529" s="106" t="s">
        <v>6504</v>
      </c>
      <c r="O3529" s="106" t="s">
        <v>6504</v>
      </c>
      <c r="P3529" s="109">
        <v>42678.286111111112</v>
      </c>
      <c r="Q3529" s="106"/>
      <c r="R3529" s="109">
        <v>42738.998611111114</v>
      </c>
      <c r="S3529" s="109">
        <v>42688.475694444445</v>
      </c>
      <c r="T3529" s="106"/>
      <c r="U3529" s="126" t="s">
        <v>1777</v>
      </c>
      <c r="V3529" s="106"/>
      <c r="W3529" s="106"/>
      <c r="X3529" s="106">
        <v>0</v>
      </c>
      <c r="Y3529" s="106">
        <v>1</v>
      </c>
      <c r="Z3529" s="106" t="s">
        <v>12431</v>
      </c>
      <c r="AA3529" s="106"/>
      <c r="AB3529" s="106"/>
      <c r="AC3529" s="106"/>
      <c r="AD3529" s="106"/>
      <c r="AE3529" s="106"/>
      <c r="AF3529" s="106" t="s">
        <v>10956</v>
      </c>
      <c r="AG3529" s="106"/>
      <c r="AH3529" s="106" t="s">
        <v>12432</v>
      </c>
    </row>
    <row r="3530" spans="1:34" ht="15.75" hidden="1" customHeight="1" x14ac:dyDescent="0.2">
      <c r="A3530" s="106" t="s">
        <v>33</v>
      </c>
      <c r="B3530" s="106" t="s">
        <v>6457</v>
      </c>
      <c r="C3530" s="51">
        <f t="shared" si="91"/>
        <v>47</v>
      </c>
      <c r="D3530" s="57">
        <v>2016</v>
      </c>
      <c r="E3530" s="57">
        <v>4</v>
      </c>
      <c r="F3530" s="106" t="s">
        <v>1777</v>
      </c>
      <c r="G3530" s="107" t="s">
        <v>12433</v>
      </c>
      <c r="H3530" s="106" t="s">
        <v>12434</v>
      </c>
      <c r="I3530" s="108" t="s">
        <v>36</v>
      </c>
      <c r="J3530" s="108" t="s">
        <v>26</v>
      </c>
      <c r="K3530" s="106" t="s">
        <v>27</v>
      </c>
      <c r="L3530" s="106" t="s">
        <v>88</v>
      </c>
      <c r="M3530" s="106" t="s">
        <v>7622</v>
      </c>
      <c r="N3530" s="106" t="s">
        <v>6504</v>
      </c>
      <c r="O3530" s="106" t="s">
        <v>6504</v>
      </c>
      <c r="P3530" s="109">
        <v>42678.284722222219</v>
      </c>
      <c r="Q3530" s="106"/>
      <c r="R3530" s="109">
        <v>42738.998611111114</v>
      </c>
      <c r="S3530" s="109">
        <v>42688.476388888892</v>
      </c>
      <c r="T3530" s="106"/>
      <c r="U3530" s="126" t="s">
        <v>1777</v>
      </c>
      <c r="V3530" s="106"/>
      <c r="W3530" s="106"/>
      <c r="X3530" s="106">
        <v>0</v>
      </c>
      <c r="Y3530" s="106">
        <v>1</v>
      </c>
      <c r="Z3530" s="111" t="s">
        <v>12380</v>
      </c>
      <c r="AA3530" s="106"/>
      <c r="AB3530" s="106"/>
      <c r="AC3530" s="106"/>
      <c r="AD3530" s="106"/>
      <c r="AE3530" s="106"/>
      <c r="AF3530" s="106" t="s">
        <v>10956</v>
      </c>
      <c r="AG3530" s="106"/>
      <c r="AH3530" s="106" t="s">
        <v>12435</v>
      </c>
    </row>
    <row r="3531" spans="1:34" ht="15.75" hidden="1" customHeight="1" x14ac:dyDescent="0.2">
      <c r="A3531" s="106" t="s">
        <v>33</v>
      </c>
      <c r="B3531" s="106" t="s">
        <v>6457</v>
      </c>
      <c r="C3531" s="51">
        <f t="shared" si="91"/>
        <v>50</v>
      </c>
      <c r="D3531" s="57">
        <v>2016</v>
      </c>
      <c r="E3531" s="57">
        <v>4</v>
      </c>
      <c r="F3531" s="106" t="s">
        <v>1777</v>
      </c>
      <c r="G3531" s="107" t="s">
        <v>12436</v>
      </c>
      <c r="H3531" s="106" t="s">
        <v>12437</v>
      </c>
      <c r="I3531" s="108" t="s">
        <v>36</v>
      </c>
      <c r="J3531" s="108" t="s">
        <v>26</v>
      </c>
      <c r="K3531" s="106" t="s">
        <v>27</v>
      </c>
      <c r="L3531" s="106" t="s">
        <v>88</v>
      </c>
      <c r="M3531" s="106" t="s">
        <v>8830</v>
      </c>
      <c r="N3531" s="106" t="s">
        <v>8982</v>
      </c>
      <c r="O3531" s="106" t="s">
        <v>8982</v>
      </c>
      <c r="P3531" s="109">
        <v>42678.28402777778</v>
      </c>
      <c r="Q3531" s="106"/>
      <c r="R3531" s="109">
        <v>42738.998611111114</v>
      </c>
      <c r="S3531" s="109">
        <v>42712.631944444445</v>
      </c>
      <c r="T3531" s="106"/>
      <c r="U3531" s="126" t="s">
        <v>1777</v>
      </c>
      <c r="V3531" s="106"/>
      <c r="W3531" s="106"/>
      <c r="X3531" s="106">
        <v>0</v>
      </c>
      <c r="Y3531" s="106">
        <v>4</v>
      </c>
      <c r="Z3531" s="111" t="s">
        <v>10444</v>
      </c>
      <c r="AA3531" s="106"/>
      <c r="AB3531" s="106"/>
      <c r="AC3531" s="106"/>
      <c r="AD3531" s="106"/>
      <c r="AE3531" s="106"/>
      <c r="AF3531" s="106" t="s">
        <v>10956</v>
      </c>
      <c r="AG3531" s="106"/>
      <c r="AH3531" s="106" t="s">
        <v>12438</v>
      </c>
    </row>
    <row r="3532" spans="1:34" ht="15.75" hidden="1" customHeight="1" x14ac:dyDescent="0.2">
      <c r="A3532" s="106" t="s">
        <v>33</v>
      </c>
      <c r="B3532" s="106" t="s">
        <v>6457</v>
      </c>
      <c r="C3532" s="51">
        <f t="shared" si="91"/>
        <v>50</v>
      </c>
      <c r="D3532" s="57">
        <v>2016</v>
      </c>
      <c r="E3532" s="57">
        <v>4</v>
      </c>
      <c r="F3532" s="106" t="s">
        <v>1777</v>
      </c>
      <c r="G3532" s="107" t="s">
        <v>12439</v>
      </c>
      <c r="H3532" s="106" t="s">
        <v>12440</v>
      </c>
      <c r="I3532" s="108" t="s">
        <v>36</v>
      </c>
      <c r="J3532" s="108" t="s">
        <v>26</v>
      </c>
      <c r="K3532" s="106" t="s">
        <v>27</v>
      </c>
      <c r="L3532" s="106" t="s">
        <v>88</v>
      </c>
      <c r="M3532" s="106" t="s">
        <v>8830</v>
      </c>
      <c r="N3532" s="106" t="s">
        <v>8982</v>
      </c>
      <c r="O3532" s="106" t="s">
        <v>8982</v>
      </c>
      <c r="P3532" s="109">
        <v>42678.28125</v>
      </c>
      <c r="Q3532" s="106"/>
      <c r="R3532" s="109">
        <v>42738.998611111114</v>
      </c>
      <c r="S3532" s="109">
        <v>42712.631944444445</v>
      </c>
      <c r="T3532" s="106"/>
      <c r="U3532" s="126" t="s">
        <v>1777</v>
      </c>
      <c r="V3532" s="106"/>
      <c r="W3532" s="106"/>
      <c r="X3532" s="106">
        <v>0</v>
      </c>
      <c r="Y3532" s="106">
        <v>4</v>
      </c>
      <c r="Z3532" s="111" t="s">
        <v>10451</v>
      </c>
      <c r="AA3532" s="106"/>
      <c r="AB3532" s="106"/>
      <c r="AC3532" s="106"/>
      <c r="AD3532" s="106"/>
      <c r="AE3532" s="106"/>
      <c r="AF3532" s="106" t="s">
        <v>10956</v>
      </c>
      <c r="AG3532" s="106"/>
      <c r="AH3532" s="106" t="s">
        <v>12441</v>
      </c>
    </row>
    <row r="3533" spans="1:34" ht="15.75" hidden="1" customHeight="1" x14ac:dyDescent="0.2">
      <c r="A3533" s="106" t="s">
        <v>33</v>
      </c>
      <c r="B3533" s="106" t="s">
        <v>6457</v>
      </c>
      <c r="C3533" s="51">
        <f t="shared" si="91"/>
        <v>49</v>
      </c>
      <c r="D3533" s="57">
        <v>2016</v>
      </c>
      <c r="E3533" s="57">
        <v>4</v>
      </c>
      <c r="F3533" s="106" t="s">
        <v>1777</v>
      </c>
      <c r="G3533" s="107" t="s">
        <v>12442</v>
      </c>
      <c r="H3533" s="106" t="s">
        <v>12136</v>
      </c>
      <c r="I3533" s="108" t="s">
        <v>36</v>
      </c>
      <c r="J3533" s="108" t="s">
        <v>26</v>
      </c>
      <c r="K3533" s="106" t="s">
        <v>27</v>
      </c>
      <c r="L3533" s="106" t="s">
        <v>88</v>
      </c>
      <c r="M3533" s="106" t="s">
        <v>10760</v>
      </c>
      <c r="N3533" s="106" t="s">
        <v>8982</v>
      </c>
      <c r="O3533" s="106" t="s">
        <v>8982</v>
      </c>
      <c r="P3533" s="109">
        <v>42678.279861111114</v>
      </c>
      <c r="Q3533" s="106"/>
      <c r="R3533" s="109">
        <v>42738.998611111114</v>
      </c>
      <c r="S3533" s="109">
        <v>42705.541666666664</v>
      </c>
      <c r="T3533" s="106"/>
      <c r="U3533" s="126" t="s">
        <v>1777</v>
      </c>
      <c r="V3533" s="106"/>
      <c r="W3533" s="106"/>
      <c r="X3533" s="106">
        <v>0</v>
      </c>
      <c r="Y3533" s="106">
        <v>4</v>
      </c>
      <c r="Z3533" s="111" t="s">
        <v>11402</v>
      </c>
      <c r="AA3533" s="106"/>
      <c r="AB3533" s="106"/>
      <c r="AC3533" s="106"/>
      <c r="AD3533" s="106"/>
      <c r="AE3533" s="106"/>
      <c r="AF3533" s="106" t="s">
        <v>12443</v>
      </c>
      <c r="AG3533" s="106"/>
      <c r="AH3533" s="106" t="s">
        <v>12444</v>
      </c>
    </row>
    <row r="3534" spans="1:34" ht="15.75" hidden="1" customHeight="1" x14ac:dyDescent="0.2">
      <c r="A3534" s="106" t="s">
        <v>33</v>
      </c>
      <c r="B3534" s="106" t="s">
        <v>6457</v>
      </c>
      <c r="C3534" s="51">
        <f t="shared" si="91"/>
        <v>49</v>
      </c>
      <c r="D3534" s="57">
        <v>2016</v>
      </c>
      <c r="E3534" s="57">
        <v>4</v>
      </c>
      <c r="F3534" s="106" t="s">
        <v>1777</v>
      </c>
      <c r="G3534" s="107" t="s">
        <v>12445</v>
      </c>
      <c r="H3534" s="106" t="s">
        <v>12154</v>
      </c>
      <c r="I3534" s="108" t="s">
        <v>36</v>
      </c>
      <c r="J3534" s="108" t="s">
        <v>26</v>
      </c>
      <c r="K3534" s="106" t="s">
        <v>27</v>
      </c>
      <c r="L3534" s="106" t="s">
        <v>88</v>
      </c>
      <c r="M3534" s="106" t="s">
        <v>10760</v>
      </c>
      <c r="N3534" s="106" t="s">
        <v>8982</v>
      </c>
      <c r="O3534" s="106" t="s">
        <v>8982</v>
      </c>
      <c r="P3534" s="109">
        <v>42678.27847222222</v>
      </c>
      <c r="Q3534" s="106"/>
      <c r="R3534" s="109">
        <v>42738.998611111114</v>
      </c>
      <c r="S3534" s="109">
        <v>42706.318055555559</v>
      </c>
      <c r="T3534" s="106"/>
      <c r="U3534" s="126" t="s">
        <v>1777</v>
      </c>
      <c r="V3534" s="106"/>
      <c r="W3534" s="106"/>
      <c r="X3534" s="106">
        <v>0</v>
      </c>
      <c r="Y3534" s="106">
        <v>4</v>
      </c>
      <c r="Z3534" s="111" t="s">
        <v>10619</v>
      </c>
      <c r="AA3534" s="106"/>
      <c r="AB3534" s="106"/>
      <c r="AC3534" s="106"/>
      <c r="AD3534" s="106"/>
      <c r="AE3534" s="106"/>
      <c r="AF3534" s="106" t="s">
        <v>10970</v>
      </c>
      <c r="AG3534" s="106"/>
      <c r="AH3534" s="106" t="s">
        <v>12446</v>
      </c>
    </row>
    <row r="3535" spans="1:34" ht="15.75" hidden="1" customHeight="1" x14ac:dyDescent="0.2">
      <c r="A3535" s="106" t="s">
        <v>33</v>
      </c>
      <c r="B3535" s="106" t="s">
        <v>6457</v>
      </c>
      <c r="C3535" s="51">
        <f t="shared" si="91"/>
        <v>47</v>
      </c>
      <c r="D3535" s="57">
        <v>2016</v>
      </c>
      <c r="E3535" s="57">
        <v>4</v>
      </c>
      <c r="F3535" s="106" t="s">
        <v>1777</v>
      </c>
      <c r="G3535" s="107" t="s">
        <v>12447</v>
      </c>
      <c r="H3535" s="106" t="s">
        <v>12448</v>
      </c>
      <c r="I3535" s="108" t="s">
        <v>36</v>
      </c>
      <c r="J3535" s="108" t="s">
        <v>26</v>
      </c>
      <c r="K3535" s="106" t="s">
        <v>27</v>
      </c>
      <c r="L3535" s="106" t="s">
        <v>37</v>
      </c>
      <c r="M3535" s="106" t="s">
        <v>29</v>
      </c>
      <c r="N3535" s="106" t="s">
        <v>8982</v>
      </c>
      <c r="O3535" s="106" t="s">
        <v>8982</v>
      </c>
      <c r="P3535" s="109">
        <v>42678.276388888888</v>
      </c>
      <c r="Q3535" s="106"/>
      <c r="R3535" s="109">
        <v>42738.998611111114</v>
      </c>
      <c r="S3535" s="109">
        <v>42688.505555555559</v>
      </c>
      <c r="T3535" s="106"/>
      <c r="U3535" s="126" t="s">
        <v>1777</v>
      </c>
      <c r="V3535" s="106"/>
      <c r="W3535" s="106"/>
      <c r="X3535" s="106">
        <v>0</v>
      </c>
      <c r="Y3535" s="106">
        <v>3</v>
      </c>
      <c r="Z3535" s="111" t="s">
        <v>10623</v>
      </c>
      <c r="AA3535" s="106"/>
      <c r="AB3535" s="106"/>
      <c r="AC3535" s="106"/>
      <c r="AD3535" s="106"/>
      <c r="AE3535" s="106"/>
      <c r="AF3535" s="106" t="s">
        <v>10956</v>
      </c>
      <c r="AG3535" s="106"/>
      <c r="AH3535" s="106" t="s">
        <v>12449</v>
      </c>
    </row>
    <row r="3536" spans="1:34" ht="15.75" hidden="1" customHeight="1" x14ac:dyDescent="0.2">
      <c r="A3536" s="106" t="s">
        <v>219</v>
      </c>
      <c r="B3536" s="106" t="s">
        <v>6457</v>
      </c>
      <c r="C3536" s="51">
        <f t="shared" si="91"/>
        <v>52</v>
      </c>
      <c r="D3536" s="57">
        <v>2016</v>
      </c>
      <c r="E3536" s="57">
        <v>4</v>
      </c>
      <c r="F3536" s="106" t="s">
        <v>1777</v>
      </c>
      <c r="G3536" s="107" t="s">
        <v>12450</v>
      </c>
      <c r="H3536" s="106" t="s">
        <v>12451</v>
      </c>
      <c r="I3536" s="108" t="s">
        <v>25</v>
      </c>
      <c r="J3536" s="108" t="s">
        <v>26</v>
      </c>
      <c r="K3536" s="106" t="s">
        <v>27</v>
      </c>
      <c r="L3536" s="106" t="s">
        <v>88</v>
      </c>
      <c r="M3536" s="106" t="s">
        <v>7622</v>
      </c>
      <c r="N3536" s="106" t="s">
        <v>7622</v>
      </c>
      <c r="O3536" s="106" t="s">
        <v>7622</v>
      </c>
      <c r="P3536" s="109">
        <v>42677.543055555558</v>
      </c>
      <c r="Q3536" s="106"/>
      <c r="R3536" s="109">
        <v>42738.998611111114</v>
      </c>
      <c r="S3536" s="109">
        <v>42726.413888888892</v>
      </c>
      <c r="T3536" s="106"/>
      <c r="U3536" s="126" t="s">
        <v>1777</v>
      </c>
      <c r="V3536" s="106"/>
      <c r="W3536" s="106"/>
      <c r="X3536" s="106">
        <v>0</v>
      </c>
      <c r="Y3536" s="106">
        <v>2</v>
      </c>
      <c r="Z3536" s="106"/>
      <c r="AA3536" s="106"/>
      <c r="AB3536" s="106"/>
      <c r="AC3536" s="106"/>
      <c r="AD3536" s="106"/>
      <c r="AE3536" s="106"/>
      <c r="AF3536" s="106"/>
      <c r="AG3536" s="106"/>
      <c r="AH3536" s="106" t="s">
        <v>12452</v>
      </c>
    </row>
    <row r="3537" spans="1:34" ht="15.75" hidden="1" customHeight="1" x14ac:dyDescent="0.2">
      <c r="A3537" s="106" t="s">
        <v>219</v>
      </c>
      <c r="B3537" s="106" t="s">
        <v>41</v>
      </c>
      <c r="C3537" s="51">
        <f t="shared" si="91"/>
        <v>49</v>
      </c>
      <c r="D3537" s="57">
        <v>2016</v>
      </c>
      <c r="E3537" s="57">
        <v>4</v>
      </c>
      <c r="F3537" s="106" t="s">
        <v>1777</v>
      </c>
      <c r="G3537" s="107" t="s">
        <v>12453</v>
      </c>
      <c r="H3537" s="106" t="s">
        <v>12454</v>
      </c>
      <c r="I3537" s="108" t="s">
        <v>25</v>
      </c>
      <c r="J3537" s="108" t="s">
        <v>26</v>
      </c>
      <c r="K3537" s="106" t="s">
        <v>27</v>
      </c>
      <c r="L3537" s="106" t="s">
        <v>37</v>
      </c>
      <c r="M3537" s="106" t="s">
        <v>116</v>
      </c>
      <c r="N3537" s="106" t="s">
        <v>116</v>
      </c>
      <c r="O3537" s="106" t="s">
        <v>116</v>
      </c>
      <c r="P3537" s="109">
        <v>42677.40625</v>
      </c>
      <c r="Q3537" s="106"/>
      <c r="R3537" s="109">
        <v>42738.998611111114</v>
      </c>
      <c r="S3537" s="109">
        <v>42706.870138888888</v>
      </c>
      <c r="T3537" s="106"/>
      <c r="U3537" s="126" t="s">
        <v>1777</v>
      </c>
      <c r="V3537" s="106"/>
      <c r="W3537" s="106"/>
      <c r="X3537" s="106">
        <v>0</v>
      </c>
      <c r="Y3537" s="106">
        <v>3</v>
      </c>
      <c r="Z3537" s="106"/>
      <c r="AA3537" s="106"/>
      <c r="AB3537" s="106"/>
      <c r="AC3537" s="106"/>
      <c r="AD3537" s="106"/>
      <c r="AE3537" s="106"/>
      <c r="AF3537" s="106" t="s">
        <v>12455</v>
      </c>
      <c r="AG3537" s="106"/>
      <c r="AH3537" s="106" t="s">
        <v>12456</v>
      </c>
    </row>
    <row r="3538" spans="1:34" ht="15.75" hidden="1" customHeight="1" x14ac:dyDescent="0.2">
      <c r="A3538" s="106" t="s">
        <v>219</v>
      </c>
      <c r="B3538" s="106" t="s">
        <v>41</v>
      </c>
      <c r="C3538" s="51">
        <f t="shared" si="91"/>
        <v>49</v>
      </c>
      <c r="D3538" s="57">
        <v>2016</v>
      </c>
      <c r="E3538" s="57">
        <v>4</v>
      </c>
      <c r="F3538" s="106" t="s">
        <v>1777</v>
      </c>
      <c r="G3538" s="107" t="s">
        <v>12457</v>
      </c>
      <c r="H3538" s="106" t="s">
        <v>12458</v>
      </c>
      <c r="I3538" s="108" t="s">
        <v>25</v>
      </c>
      <c r="J3538" s="108" t="s">
        <v>26</v>
      </c>
      <c r="K3538" s="106" t="s">
        <v>27</v>
      </c>
      <c r="L3538" s="106" t="s">
        <v>37</v>
      </c>
      <c r="M3538" s="106" t="s">
        <v>116</v>
      </c>
      <c r="N3538" s="106" t="s">
        <v>116</v>
      </c>
      <c r="O3538" s="106" t="s">
        <v>116</v>
      </c>
      <c r="P3538" s="109">
        <v>42677.404861111114</v>
      </c>
      <c r="Q3538" s="106"/>
      <c r="R3538" s="109">
        <v>42738.998611111114</v>
      </c>
      <c r="S3538" s="109">
        <v>42706.870138888888</v>
      </c>
      <c r="T3538" s="106"/>
      <c r="U3538" s="126" t="s">
        <v>1777</v>
      </c>
      <c r="V3538" s="106"/>
      <c r="W3538" s="106"/>
      <c r="X3538" s="106">
        <v>0</v>
      </c>
      <c r="Y3538" s="106">
        <v>4</v>
      </c>
      <c r="Z3538" s="106"/>
      <c r="AA3538" s="106"/>
      <c r="AB3538" s="106"/>
      <c r="AC3538" s="106"/>
      <c r="AD3538" s="106"/>
      <c r="AE3538" s="106"/>
      <c r="AF3538" s="106" t="s">
        <v>12459</v>
      </c>
      <c r="AG3538" s="106"/>
      <c r="AH3538" s="106" t="s">
        <v>12460</v>
      </c>
    </row>
    <row r="3539" spans="1:34" ht="15.75" hidden="1" customHeight="1" x14ac:dyDescent="0.2">
      <c r="A3539" s="106" t="s">
        <v>219</v>
      </c>
      <c r="B3539" s="106" t="s">
        <v>41</v>
      </c>
      <c r="C3539" s="51">
        <f t="shared" si="91"/>
        <v>49</v>
      </c>
      <c r="D3539" s="57">
        <v>2016</v>
      </c>
      <c r="E3539" s="57">
        <v>4</v>
      </c>
      <c r="F3539" s="106" t="s">
        <v>1777</v>
      </c>
      <c r="G3539" s="107" t="s">
        <v>12461</v>
      </c>
      <c r="H3539" s="106" t="s">
        <v>12462</v>
      </c>
      <c r="I3539" s="108" t="s">
        <v>25</v>
      </c>
      <c r="J3539" s="108" t="s">
        <v>26</v>
      </c>
      <c r="K3539" s="106" t="s">
        <v>27</v>
      </c>
      <c r="L3539" s="106" t="s">
        <v>37</v>
      </c>
      <c r="M3539" s="106" t="s">
        <v>116</v>
      </c>
      <c r="N3539" s="106" t="s">
        <v>116</v>
      </c>
      <c r="O3539" s="106" t="s">
        <v>116</v>
      </c>
      <c r="P3539" s="109">
        <v>42677.402777777781</v>
      </c>
      <c r="Q3539" s="106"/>
      <c r="R3539" s="109">
        <v>42738.998611111114</v>
      </c>
      <c r="S3539" s="109">
        <v>42706.869444444441</v>
      </c>
      <c r="T3539" s="106"/>
      <c r="U3539" s="126" t="s">
        <v>1777</v>
      </c>
      <c r="V3539" s="106"/>
      <c r="W3539" s="106"/>
      <c r="X3539" s="106">
        <v>0</v>
      </c>
      <c r="Y3539" s="106">
        <v>3</v>
      </c>
      <c r="Z3539" s="106"/>
      <c r="AA3539" s="106"/>
      <c r="AB3539" s="106"/>
      <c r="AC3539" s="106"/>
      <c r="AD3539" s="106"/>
      <c r="AE3539" s="106"/>
      <c r="AF3539" s="106" t="s">
        <v>12463</v>
      </c>
      <c r="AG3539" s="106"/>
      <c r="AH3539" s="106" t="s">
        <v>12464</v>
      </c>
    </row>
    <row r="3540" spans="1:34" ht="15.75" hidden="1" customHeight="1" x14ac:dyDescent="0.2">
      <c r="A3540" s="106" t="s">
        <v>219</v>
      </c>
      <c r="B3540" s="106" t="s">
        <v>41</v>
      </c>
      <c r="C3540" s="51">
        <f t="shared" si="91"/>
        <v>49</v>
      </c>
      <c r="D3540" s="57">
        <v>2016</v>
      </c>
      <c r="E3540" s="57">
        <v>4</v>
      </c>
      <c r="F3540" s="106" t="s">
        <v>1777</v>
      </c>
      <c r="G3540" s="107" t="s">
        <v>12463</v>
      </c>
      <c r="H3540" s="106" t="s">
        <v>12465</v>
      </c>
      <c r="I3540" s="108" t="s">
        <v>25</v>
      </c>
      <c r="J3540" s="108" t="s">
        <v>26</v>
      </c>
      <c r="K3540" s="106" t="s">
        <v>27</v>
      </c>
      <c r="L3540" s="106" t="s">
        <v>37</v>
      </c>
      <c r="M3540" s="106" t="s">
        <v>116</v>
      </c>
      <c r="N3540" s="106" t="s">
        <v>116</v>
      </c>
      <c r="O3540" s="106" t="s">
        <v>116</v>
      </c>
      <c r="P3540" s="109">
        <v>42677.401388888888</v>
      </c>
      <c r="Q3540" s="106"/>
      <c r="R3540" s="109">
        <v>42738.998611111114</v>
      </c>
      <c r="S3540" s="109">
        <v>42706.869444444441</v>
      </c>
      <c r="T3540" s="106"/>
      <c r="U3540" s="126" t="s">
        <v>1777</v>
      </c>
      <c r="V3540" s="106"/>
      <c r="W3540" s="106"/>
      <c r="X3540" s="106">
        <v>0</v>
      </c>
      <c r="Y3540" s="106">
        <v>3</v>
      </c>
      <c r="Z3540" s="106"/>
      <c r="AA3540" s="106"/>
      <c r="AB3540" s="106"/>
      <c r="AC3540" s="106"/>
      <c r="AD3540" s="106"/>
      <c r="AE3540" s="106"/>
      <c r="AF3540" s="106" t="s">
        <v>12466</v>
      </c>
      <c r="AG3540" s="106"/>
      <c r="AH3540" s="106" t="s">
        <v>12467</v>
      </c>
    </row>
    <row r="3541" spans="1:34" ht="15.75" hidden="1" customHeight="1" x14ac:dyDescent="0.2">
      <c r="A3541" s="106" t="s">
        <v>219</v>
      </c>
      <c r="B3541" s="106" t="s">
        <v>6457</v>
      </c>
      <c r="C3541" s="51">
        <f t="shared" si="91"/>
        <v>49</v>
      </c>
      <c r="D3541" s="57">
        <v>2016</v>
      </c>
      <c r="E3541" s="57">
        <v>4</v>
      </c>
      <c r="F3541" s="106" t="s">
        <v>1777</v>
      </c>
      <c r="G3541" s="107" t="s">
        <v>12310</v>
      </c>
      <c r="H3541" s="106" t="s">
        <v>12468</v>
      </c>
      <c r="I3541" s="108" t="s">
        <v>25</v>
      </c>
      <c r="J3541" s="108" t="s">
        <v>26</v>
      </c>
      <c r="K3541" s="106" t="s">
        <v>27</v>
      </c>
      <c r="L3541" s="106" t="s">
        <v>37</v>
      </c>
      <c r="M3541" s="106" t="s">
        <v>116</v>
      </c>
      <c r="N3541" s="106" t="s">
        <v>116</v>
      </c>
      <c r="O3541" s="106" t="s">
        <v>116</v>
      </c>
      <c r="P3541" s="109">
        <v>42677.398611111108</v>
      </c>
      <c r="Q3541" s="106"/>
      <c r="R3541" s="109">
        <v>42738.998611111114</v>
      </c>
      <c r="S3541" s="109">
        <v>42706.894444444442</v>
      </c>
      <c r="T3541" s="106"/>
      <c r="U3541" s="126" t="s">
        <v>1777</v>
      </c>
      <c r="V3541" s="106"/>
      <c r="W3541" s="106"/>
      <c r="X3541" s="106">
        <v>0</v>
      </c>
      <c r="Y3541" s="106">
        <v>4</v>
      </c>
      <c r="Z3541" s="106"/>
      <c r="AA3541" s="106"/>
      <c r="AB3541" s="106"/>
      <c r="AC3541" s="106"/>
      <c r="AD3541" s="106"/>
      <c r="AE3541" s="106"/>
      <c r="AF3541" s="106" t="s">
        <v>12469</v>
      </c>
      <c r="AG3541" s="106"/>
      <c r="AH3541" s="106" t="s">
        <v>12470</v>
      </c>
    </row>
    <row r="3542" spans="1:34" ht="15.75" hidden="1" customHeight="1" x14ac:dyDescent="0.2">
      <c r="A3542" s="106" t="s">
        <v>219</v>
      </c>
      <c r="B3542" s="106" t="s">
        <v>56</v>
      </c>
      <c r="C3542" s="51">
        <f t="shared" si="91"/>
        <v>49</v>
      </c>
      <c r="D3542" s="57">
        <v>2016</v>
      </c>
      <c r="E3542" s="57">
        <v>4</v>
      </c>
      <c r="F3542" s="106" t="s">
        <v>1777</v>
      </c>
      <c r="G3542" s="107" t="s">
        <v>12471</v>
      </c>
      <c r="H3542" s="106" t="s">
        <v>12472</v>
      </c>
      <c r="I3542" s="108" t="s">
        <v>25</v>
      </c>
      <c r="J3542" s="108" t="s">
        <v>26</v>
      </c>
      <c r="K3542" s="106" t="s">
        <v>27</v>
      </c>
      <c r="L3542" s="106" t="s">
        <v>37</v>
      </c>
      <c r="M3542" s="106" t="s">
        <v>116</v>
      </c>
      <c r="N3542" s="106" t="s">
        <v>116</v>
      </c>
      <c r="O3542" s="106" t="s">
        <v>116</v>
      </c>
      <c r="P3542" s="109">
        <v>42676.564583333333</v>
      </c>
      <c r="Q3542" s="106"/>
      <c r="R3542" s="109">
        <v>42738.998611111114</v>
      </c>
      <c r="S3542" s="109">
        <v>42706.869444444441</v>
      </c>
      <c r="T3542" s="106"/>
      <c r="U3542" s="126" t="s">
        <v>1777</v>
      </c>
      <c r="V3542" s="106"/>
      <c r="W3542" s="106"/>
      <c r="X3542" s="106">
        <v>0</v>
      </c>
      <c r="Y3542" s="106">
        <v>3</v>
      </c>
      <c r="Z3542" s="106"/>
      <c r="AA3542" s="106"/>
      <c r="AB3542" s="106"/>
      <c r="AC3542" s="106"/>
      <c r="AD3542" s="106"/>
      <c r="AE3542" s="106"/>
      <c r="AF3542" s="106"/>
      <c r="AG3542" s="106"/>
      <c r="AH3542" s="106" t="s">
        <v>12473</v>
      </c>
    </row>
    <row r="3543" spans="1:34" ht="15.75" hidden="1" customHeight="1" x14ac:dyDescent="0.2">
      <c r="A3543" s="106" t="s">
        <v>219</v>
      </c>
      <c r="B3543" s="106" t="s">
        <v>6457</v>
      </c>
      <c r="C3543" s="51">
        <f t="shared" si="91"/>
        <v>46</v>
      </c>
      <c r="D3543" s="57">
        <v>2016</v>
      </c>
      <c r="E3543" s="57">
        <v>4</v>
      </c>
      <c r="F3543" s="106" t="s">
        <v>1777</v>
      </c>
      <c r="G3543" s="107" t="s">
        <v>12474</v>
      </c>
      <c r="H3543" s="106" t="s">
        <v>12475</v>
      </c>
      <c r="I3543" s="108" t="s">
        <v>25</v>
      </c>
      <c r="J3543" s="108" t="s">
        <v>26</v>
      </c>
      <c r="K3543" s="106" t="s">
        <v>27</v>
      </c>
      <c r="L3543" s="106" t="s">
        <v>88</v>
      </c>
      <c r="M3543" s="106" t="s">
        <v>7622</v>
      </c>
      <c r="N3543" s="106" t="s">
        <v>116</v>
      </c>
      <c r="O3543" s="106" t="s">
        <v>116</v>
      </c>
      <c r="P3543" s="109">
        <v>42676.543055555558</v>
      </c>
      <c r="Q3543" s="106"/>
      <c r="R3543" s="109">
        <v>42738.998611111114</v>
      </c>
      <c r="S3543" s="109">
        <v>42683.875</v>
      </c>
      <c r="T3543" s="106"/>
      <c r="U3543" s="126" t="s">
        <v>1777</v>
      </c>
      <c r="V3543" s="106"/>
      <c r="W3543" s="106"/>
      <c r="X3543" s="106">
        <v>0</v>
      </c>
      <c r="Y3543" s="106">
        <v>2</v>
      </c>
      <c r="Z3543" s="106"/>
      <c r="AA3543" s="106"/>
      <c r="AB3543" s="106"/>
      <c r="AC3543" s="106"/>
      <c r="AD3543" s="106"/>
      <c r="AE3543" s="106"/>
      <c r="AF3543" s="106" t="s">
        <v>12476</v>
      </c>
      <c r="AG3543" s="106"/>
      <c r="AH3543" s="106"/>
    </row>
    <row r="3544" spans="1:34" ht="15.75" hidden="1" customHeight="1" x14ac:dyDescent="0.2">
      <c r="A3544" s="106" t="s">
        <v>33</v>
      </c>
      <c r="B3544" s="106" t="s">
        <v>6457</v>
      </c>
      <c r="C3544" s="51">
        <f t="shared" si="91"/>
        <v>45</v>
      </c>
      <c r="D3544" s="57">
        <v>2016</v>
      </c>
      <c r="E3544" s="57">
        <v>4</v>
      </c>
      <c r="F3544" s="106" t="s">
        <v>1777</v>
      </c>
      <c r="G3544" s="107" t="s">
        <v>12477</v>
      </c>
      <c r="H3544" s="106" t="s">
        <v>12478</v>
      </c>
      <c r="I3544" s="108" t="s">
        <v>25</v>
      </c>
      <c r="J3544" s="108" t="s">
        <v>26</v>
      </c>
      <c r="K3544" s="106" t="s">
        <v>27</v>
      </c>
      <c r="L3544" s="106" t="s">
        <v>88</v>
      </c>
      <c r="M3544" s="106" t="s">
        <v>7622</v>
      </c>
      <c r="N3544" s="106" t="s">
        <v>116</v>
      </c>
      <c r="O3544" s="106" t="s">
        <v>116</v>
      </c>
      <c r="P3544" s="109">
        <v>42676.481944444444</v>
      </c>
      <c r="Q3544" s="106"/>
      <c r="R3544" s="109">
        <v>42738.998611111114</v>
      </c>
      <c r="S3544" s="109">
        <v>42676.863194444442</v>
      </c>
      <c r="T3544" s="106"/>
      <c r="U3544" s="126" t="s">
        <v>1777</v>
      </c>
      <c r="V3544" s="106"/>
      <c r="W3544" s="106"/>
      <c r="X3544" s="106">
        <v>0</v>
      </c>
      <c r="Y3544" s="106">
        <v>1</v>
      </c>
      <c r="Z3544" s="106"/>
      <c r="AA3544" s="106"/>
      <c r="AB3544" s="106"/>
      <c r="AC3544" s="106"/>
      <c r="AD3544" s="106"/>
      <c r="AE3544" s="106"/>
      <c r="AF3544" s="106"/>
      <c r="AG3544" s="106"/>
      <c r="AH3544" s="106" t="s">
        <v>12479</v>
      </c>
    </row>
    <row r="3545" spans="1:34" ht="15.75" hidden="1" customHeight="1" x14ac:dyDescent="0.2">
      <c r="A3545" s="106" t="s">
        <v>71</v>
      </c>
      <c r="B3545" s="106" t="s">
        <v>6035</v>
      </c>
      <c r="C3545" s="51">
        <f t="shared" si="91"/>
        <v>49</v>
      </c>
      <c r="D3545" s="57">
        <v>2016</v>
      </c>
      <c r="E3545" s="57">
        <v>4</v>
      </c>
      <c r="F3545" s="106" t="s">
        <v>1777</v>
      </c>
      <c r="G3545" s="107" t="s">
        <v>12315</v>
      </c>
      <c r="H3545" s="106" t="s">
        <v>12480</v>
      </c>
      <c r="I3545" s="108" t="s">
        <v>25</v>
      </c>
      <c r="J3545" s="108" t="s">
        <v>26</v>
      </c>
      <c r="K3545" s="106" t="s">
        <v>27</v>
      </c>
      <c r="L3545" s="106" t="s">
        <v>37</v>
      </c>
      <c r="M3545" s="106" t="s">
        <v>116</v>
      </c>
      <c r="N3545" s="106" t="s">
        <v>116</v>
      </c>
      <c r="O3545" s="106" t="s">
        <v>116</v>
      </c>
      <c r="P3545" s="109">
        <v>42674.55972222222</v>
      </c>
      <c r="Q3545" s="106"/>
      <c r="R3545" s="109">
        <v>42738.998611111114</v>
      </c>
      <c r="S3545" s="109">
        <v>42706.870833333334</v>
      </c>
      <c r="T3545" s="106"/>
      <c r="U3545" s="126" t="s">
        <v>1777</v>
      </c>
      <c r="V3545" s="106"/>
      <c r="W3545" s="106"/>
      <c r="X3545" s="106">
        <v>0</v>
      </c>
      <c r="Y3545" s="106">
        <v>3</v>
      </c>
      <c r="Z3545" s="106"/>
      <c r="AA3545" s="106"/>
      <c r="AB3545" s="106"/>
      <c r="AC3545" s="106"/>
      <c r="AD3545" s="106"/>
      <c r="AE3545" s="106"/>
      <c r="AF3545" s="106" t="s">
        <v>12481</v>
      </c>
      <c r="AG3545" s="106"/>
      <c r="AH3545" s="106"/>
    </row>
    <row r="3546" spans="1:34" ht="15.75" hidden="1" customHeight="1" x14ac:dyDescent="0.2">
      <c r="A3546" s="106" t="s">
        <v>33</v>
      </c>
      <c r="B3546" s="106" t="s">
        <v>531</v>
      </c>
      <c r="C3546" s="51">
        <f t="shared" si="91"/>
        <v>49</v>
      </c>
      <c r="D3546" s="57">
        <v>2016</v>
      </c>
      <c r="E3546" s="57">
        <v>4</v>
      </c>
      <c r="F3546" s="106" t="s">
        <v>1777</v>
      </c>
      <c r="G3546" s="107" t="s">
        <v>12482</v>
      </c>
      <c r="H3546" s="106" t="s">
        <v>12483</v>
      </c>
      <c r="I3546" s="108" t="s">
        <v>25</v>
      </c>
      <c r="J3546" s="108" t="s">
        <v>26</v>
      </c>
      <c r="K3546" s="106" t="s">
        <v>27</v>
      </c>
      <c r="L3546" s="106" t="s">
        <v>88</v>
      </c>
      <c r="M3546" s="106" t="s">
        <v>5045</v>
      </c>
      <c r="N3546" s="106" t="s">
        <v>74</v>
      </c>
      <c r="O3546" s="106" t="s">
        <v>74</v>
      </c>
      <c r="P3546" s="109">
        <v>42674.491666666669</v>
      </c>
      <c r="Q3546" s="109">
        <v>42738.992361111108</v>
      </c>
      <c r="R3546" s="109">
        <v>42738.998611111114</v>
      </c>
      <c r="S3546" s="109">
        <v>42704.646527777775</v>
      </c>
      <c r="T3546" s="106"/>
      <c r="U3546" s="126" t="s">
        <v>1777</v>
      </c>
      <c r="V3546" s="106"/>
      <c r="W3546" s="110">
        <v>42678</v>
      </c>
      <c r="X3546" s="106">
        <v>0</v>
      </c>
      <c r="Y3546" s="106">
        <v>2</v>
      </c>
      <c r="Z3546" s="106"/>
      <c r="AA3546" s="106"/>
      <c r="AB3546" s="106"/>
      <c r="AC3546" s="106"/>
      <c r="AD3546" s="106"/>
      <c r="AE3546" s="106"/>
      <c r="AF3546" s="106"/>
      <c r="AG3546" s="106"/>
      <c r="AH3546" s="106" t="s">
        <v>12484</v>
      </c>
    </row>
    <row r="3547" spans="1:34" ht="15.75" hidden="1" customHeight="1" x14ac:dyDescent="0.2">
      <c r="A3547" s="106" t="s">
        <v>71</v>
      </c>
      <c r="B3547" s="106" t="s">
        <v>9275</v>
      </c>
      <c r="C3547" s="51">
        <f t="shared" si="91"/>
        <v>45</v>
      </c>
      <c r="D3547" s="57">
        <v>2016</v>
      </c>
      <c r="E3547" s="57">
        <v>4</v>
      </c>
      <c r="F3547" s="106" t="s">
        <v>1777</v>
      </c>
      <c r="G3547" s="107" t="s">
        <v>12485</v>
      </c>
      <c r="H3547" s="106" t="s">
        <v>12486</v>
      </c>
      <c r="I3547" s="108" t="s">
        <v>36</v>
      </c>
      <c r="J3547" s="108" t="s">
        <v>26</v>
      </c>
      <c r="K3547" s="106" t="s">
        <v>27</v>
      </c>
      <c r="L3547" s="106" t="s">
        <v>88</v>
      </c>
      <c r="M3547" s="106" t="s">
        <v>7622</v>
      </c>
      <c r="N3547" s="106" t="s">
        <v>116</v>
      </c>
      <c r="O3547" s="106" t="s">
        <v>116</v>
      </c>
      <c r="P3547" s="109">
        <v>42671.537499999999</v>
      </c>
      <c r="Q3547" s="106"/>
      <c r="R3547" s="109">
        <v>42738.998611111114</v>
      </c>
      <c r="S3547" s="109">
        <v>42676.84375</v>
      </c>
      <c r="T3547" s="106"/>
      <c r="U3547" s="126" t="s">
        <v>1777</v>
      </c>
      <c r="V3547" s="106"/>
      <c r="W3547" s="106"/>
      <c r="X3547" s="106">
        <v>0</v>
      </c>
      <c r="Y3547" s="106">
        <v>1</v>
      </c>
      <c r="Z3547" s="106"/>
      <c r="AA3547" s="106"/>
      <c r="AB3547" s="106"/>
      <c r="AC3547" s="106"/>
      <c r="AD3547" s="106"/>
      <c r="AE3547" s="106"/>
      <c r="AF3547" s="106" t="s">
        <v>12487</v>
      </c>
      <c r="AG3547" s="106"/>
      <c r="AH3547" s="106" t="s">
        <v>12488</v>
      </c>
    </row>
    <row r="3548" spans="1:34" ht="15.75" hidden="1" customHeight="1" x14ac:dyDescent="0.2">
      <c r="A3548" s="106" t="s">
        <v>219</v>
      </c>
      <c r="B3548" s="106" t="s">
        <v>6457</v>
      </c>
      <c r="C3548" s="51">
        <f t="shared" si="91"/>
        <v>49</v>
      </c>
      <c r="D3548" s="57">
        <v>2016</v>
      </c>
      <c r="E3548" s="57">
        <v>4</v>
      </c>
      <c r="F3548" s="106" t="s">
        <v>1777</v>
      </c>
      <c r="G3548" s="107" t="s">
        <v>12476</v>
      </c>
      <c r="H3548" s="106" t="s">
        <v>12489</v>
      </c>
      <c r="I3548" s="108" t="s">
        <v>25</v>
      </c>
      <c r="J3548" s="108" t="s">
        <v>26</v>
      </c>
      <c r="K3548" s="106" t="s">
        <v>27</v>
      </c>
      <c r="L3548" s="106" t="s">
        <v>37</v>
      </c>
      <c r="M3548" s="106" t="s">
        <v>7622</v>
      </c>
      <c r="N3548" s="106" t="s">
        <v>116</v>
      </c>
      <c r="O3548" s="106" t="s">
        <v>116</v>
      </c>
      <c r="P3548" s="109">
        <v>42671.490972222222</v>
      </c>
      <c r="Q3548" s="106"/>
      <c r="R3548" s="109">
        <v>42738.998611111114</v>
      </c>
      <c r="S3548" s="109">
        <v>42706.380555555559</v>
      </c>
      <c r="T3548" s="106"/>
      <c r="U3548" s="126" t="s">
        <v>1777</v>
      </c>
      <c r="V3548" s="106"/>
      <c r="W3548" s="106"/>
      <c r="X3548" s="106">
        <v>0</v>
      </c>
      <c r="Y3548" s="106">
        <v>1</v>
      </c>
      <c r="Z3548" s="106"/>
      <c r="AA3548" s="106"/>
      <c r="AB3548" s="106"/>
      <c r="AC3548" s="106"/>
      <c r="AD3548" s="106"/>
      <c r="AE3548" s="106"/>
      <c r="AF3548" s="106" t="s">
        <v>12474</v>
      </c>
      <c r="AG3548" s="106"/>
      <c r="AH3548" s="106"/>
    </row>
    <row r="3549" spans="1:34" ht="15.75" hidden="1" customHeight="1" x14ac:dyDescent="0.2">
      <c r="A3549" s="106" t="s">
        <v>33</v>
      </c>
      <c r="B3549" s="106" t="s">
        <v>120</v>
      </c>
      <c r="C3549" s="51">
        <f t="shared" si="91"/>
        <v>44</v>
      </c>
      <c r="D3549" s="57">
        <v>2016</v>
      </c>
      <c r="E3549" s="57">
        <v>4</v>
      </c>
      <c r="F3549" s="106" t="s">
        <v>1777</v>
      </c>
      <c r="G3549" s="107" t="s">
        <v>12490</v>
      </c>
      <c r="H3549" s="106" t="s">
        <v>12491</v>
      </c>
      <c r="I3549" s="108" t="s">
        <v>25</v>
      </c>
      <c r="J3549" s="108" t="s">
        <v>26</v>
      </c>
      <c r="K3549" s="106" t="s">
        <v>27</v>
      </c>
      <c r="L3549" s="106" t="s">
        <v>88</v>
      </c>
      <c r="M3549" s="106" t="s">
        <v>202</v>
      </c>
      <c r="N3549" s="106" t="s">
        <v>202</v>
      </c>
      <c r="O3549" s="106" t="s">
        <v>202</v>
      </c>
      <c r="P3549" s="109">
        <v>42670.481944444444</v>
      </c>
      <c r="Q3549" s="106"/>
      <c r="R3549" s="109">
        <v>42738.998611111114</v>
      </c>
      <c r="S3549" s="109">
        <v>42670.490277777775</v>
      </c>
      <c r="T3549" s="106"/>
      <c r="U3549" s="126" t="s">
        <v>1777</v>
      </c>
      <c r="V3549" s="106"/>
      <c r="W3549" s="106"/>
      <c r="X3549" s="106">
        <v>0</v>
      </c>
      <c r="Y3549" s="106">
        <v>2</v>
      </c>
      <c r="Z3549" s="106"/>
      <c r="AA3549" s="106"/>
      <c r="AB3549" s="106"/>
      <c r="AC3549" s="106"/>
      <c r="AD3549" s="106"/>
      <c r="AE3549" s="106"/>
      <c r="AF3549" s="106"/>
      <c r="AG3549" s="106"/>
      <c r="AH3549" s="106" t="s">
        <v>12492</v>
      </c>
    </row>
    <row r="3550" spans="1:34" ht="15.75" hidden="1" customHeight="1" x14ac:dyDescent="0.2">
      <c r="A3550" s="106" t="s">
        <v>33</v>
      </c>
      <c r="B3550" s="106" t="s">
        <v>6457</v>
      </c>
      <c r="C3550" s="51">
        <f t="shared" si="91"/>
        <v>52</v>
      </c>
      <c r="D3550" s="57">
        <v>2016</v>
      </c>
      <c r="E3550" s="57">
        <v>4</v>
      </c>
      <c r="F3550" s="106" t="s">
        <v>1777</v>
      </c>
      <c r="G3550" s="107" t="s">
        <v>12493</v>
      </c>
      <c r="H3550" s="106" t="s">
        <v>12494</v>
      </c>
      <c r="I3550" s="108" t="s">
        <v>25</v>
      </c>
      <c r="J3550" s="108" t="s">
        <v>26</v>
      </c>
      <c r="K3550" s="106" t="s">
        <v>27</v>
      </c>
      <c r="L3550" s="106" t="s">
        <v>88</v>
      </c>
      <c r="M3550" s="106" t="s">
        <v>7622</v>
      </c>
      <c r="N3550" s="106" t="s">
        <v>7622</v>
      </c>
      <c r="O3550" s="106" t="s">
        <v>7622</v>
      </c>
      <c r="P3550" s="109">
        <v>42669.459722222222</v>
      </c>
      <c r="Q3550" s="109">
        <v>42738.993055555555</v>
      </c>
      <c r="R3550" s="109">
        <v>42738.998611111114</v>
      </c>
      <c r="S3550" s="109">
        <v>42726.451388888891</v>
      </c>
      <c r="T3550" s="106"/>
      <c r="U3550" s="126" t="s">
        <v>1777</v>
      </c>
      <c r="V3550" s="106"/>
      <c r="W3550" s="106"/>
      <c r="X3550" s="106">
        <v>0</v>
      </c>
      <c r="Y3550" s="106">
        <v>2</v>
      </c>
      <c r="Z3550" s="106"/>
      <c r="AA3550" s="106"/>
      <c r="AB3550" s="106"/>
      <c r="AC3550" s="106"/>
      <c r="AD3550" s="106"/>
      <c r="AE3550" s="106"/>
      <c r="AF3550" s="106"/>
      <c r="AG3550" s="106"/>
      <c r="AH3550" s="106" t="s">
        <v>12495</v>
      </c>
    </row>
    <row r="3551" spans="1:34" ht="15.75" hidden="1" customHeight="1" x14ac:dyDescent="0.2">
      <c r="A3551" s="106" t="s">
        <v>33</v>
      </c>
      <c r="B3551" s="106" t="s">
        <v>6457</v>
      </c>
      <c r="C3551" s="51">
        <f t="shared" si="91"/>
        <v>45</v>
      </c>
      <c r="D3551" s="57">
        <v>2016</v>
      </c>
      <c r="E3551" s="57">
        <v>4</v>
      </c>
      <c r="F3551" s="106" t="s">
        <v>1777</v>
      </c>
      <c r="G3551" s="107" t="s">
        <v>12496</v>
      </c>
      <c r="H3551" s="106" t="s">
        <v>12497</v>
      </c>
      <c r="I3551" s="108" t="s">
        <v>25</v>
      </c>
      <c r="J3551" s="108" t="s">
        <v>26</v>
      </c>
      <c r="K3551" s="106" t="s">
        <v>27</v>
      </c>
      <c r="L3551" s="106" t="s">
        <v>88</v>
      </c>
      <c r="M3551" s="106" t="s">
        <v>7622</v>
      </c>
      <c r="N3551" s="106" t="s">
        <v>116</v>
      </c>
      <c r="O3551" s="106" t="s">
        <v>116</v>
      </c>
      <c r="P3551" s="109">
        <v>42668.591666666667</v>
      </c>
      <c r="Q3551" s="106"/>
      <c r="R3551" s="109">
        <v>42738.998611111114</v>
      </c>
      <c r="S3551" s="109">
        <v>42676.864583333336</v>
      </c>
      <c r="T3551" s="106"/>
      <c r="U3551" s="126" t="s">
        <v>1777</v>
      </c>
      <c r="V3551" s="106"/>
      <c r="W3551" s="106"/>
      <c r="X3551" s="106">
        <v>0</v>
      </c>
      <c r="Y3551" s="106">
        <v>1</v>
      </c>
      <c r="Z3551" s="106"/>
      <c r="AA3551" s="106"/>
      <c r="AB3551" s="106"/>
      <c r="AC3551" s="106"/>
      <c r="AD3551" s="106"/>
      <c r="AE3551" s="106"/>
      <c r="AF3551" s="106"/>
      <c r="AG3551" s="106"/>
      <c r="AH3551" s="106" t="s">
        <v>12498</v>
      </c>
    </row>
    <row r="3552" spans="1:34" ht="15.75" hidden="1" customHeight="1" x14ac:dyDescent="0.2">
      <c r="A3552" s="106" t="s">
        <v>71</v>
      </c>
      <c r="B3552" s="106" t="s">
        <v>41</v>
      </c>
      <c r="C3552" s="51">
        <f t="shared" si="91"/>
        <v>45</v>
      </c>
      <c r="D3552" s="57">
        <v>2016</v>
      </c>
      <c r="E3552" s="57">
        <v>4</v>
      </c>
      <c r="F3552" s="106" t="s">
        <v>1777</v>
      </c>
      <c r="G3552" s="107" t="s">
        <v>12499</v>
      </c>
      <c r="H3552" s="106" t="s">
        <v>12500</v>
      </c>
      <c r="I3552" s="108" t="s">
        <v>25</v>
      </c>
      <c r="J3552" s="108" t="s">
        <v>26</v>
      </c>
      <c r="K3552" s="106" t="s">
        <v>27</v>
      </c>
      <c r="L3552" s="106" t="s">
        <v>88</v>
      </c>
      <c r="M3552" s="106" t="s">
        <v>7622</v>
      </c>
      <c r="N3552" s="106" t="s">
        <v>116</v>
      </c>
      <c r="O3552" s="106" t="s">
        <v>116</v>
      </c>
      <c r="P3552" s="109">
        <v>42668.506944444445</v>
      </c>
      <c r="Q3552" s="106"/>
      <c r="R3552" s="109">
        <v>42738.998611111114</v>
      </c>
      <c r="S3552" s="109">
        <v>42676.865277777775</v>
      </c>
      <c r="T3552" s="106"/>
      <c r="U3552" s="126" t="s">
        <v>1777</v>
      </c>
      <c r="V3552" s="106"/>
      <c r="W3552" s="106"/>
      <c r="X3552" s="106">
        <v>0</v>
      </c>
      <c r="Y3552" s="106">
        <v>1</v>
      </c>
      <c r="Z3552" s="106"/>
      <c r="AA3552" s="106"/>
      <c r="AB3552" s="106"/>
      <c r="AC3552" s="106"/>
      <c r="AD3552" s="106"/>
      <c r="AE3552" s="106" t="s">
        <v>12501</v>
      </c>
      <c r="AF3552" s="106"/>
      <c r="AG3552" s="106"/>
      <c r="AH3552" s="106" t="s">
        <v>12502</v>
      </c>
    </row>
    <row r="3553" spans="1:34" ht="15.75" hidden="1" customHeight="1" x14ac:dyDescent="0.2">
      <c r="A3553" s="106" t="s">
        <v>33</v>
      </c>
      <c r="B3553" s="106" t="s">
        <v>10575</v>
      </c>
      <c r="C3553" s="51">
        <f t="shared" si="91"/>
        <v>44</v>
      </c>
      <c r="D3553" s="57">
        <v>2016</v>
      </c>
      <c r="E3553" s="57">
        <v>4</v>
      </c>
      <c r="F3553" s="106" t="s">
        <v>1777</v>
      </c>
      <c r="G3553" s="107" t="s">
        <v>12503</v>
      </c>
      <c r="H3553" s="106" t="s">
        <v>12410</v>
      </c>
      <c r="I3553" s="108" t="s">
        <v>36</v>
      </c>
      <c r="J3553" s="108" t="s">
        <v>26</v>
      </c>
      <c r="K3553" s="106" t="s">
        <v>27</v>
      </c>
      <c r="L3553" s="106" t="s">
        <v>37</v>
      </c>
      <c r="M3553" s="106" t="s">
        <v>29</v>
      </c>
      <c r="N3553" s="106" t="s">
        <v>8982</v>
      </c>
      <c r="O3553" s="106" t="s">
        <v>8982</v>
      </c>
      <c r="P3553" s="109">
        <v>42664.20416666667</v>
      </c>
      <c r="Q3553" s="106"/>
      <c r="R3553" s="109">
        <v>42671.470138888886</v>
      </c>
      <c r="S3553" s="109">
        <v>42667.783333333333</v>
      </c>
      <c r="T3553" s="106"/>
      <c r="U3553" s="126" t="s">
        <v>1777</v>
      </c>
      <c r="V3553" s="106"/>
      <c r="W3553" s="110">
        <v>42671</v>
      </c>
      <c r="X3553" s="106">
        <v>0</v>
      </c>
      <c r="Y3553" s="106">
        <v>1</v>
      </c>
      <c r="Z3553" s="111" t="s">
        <v>10623</v>
      </c>
      <c r="AA3553" s="106"/>
      <c r="AB3553" s="106"/>
      <c r="AC3553" s="106"/>
      <c r="AD3553" s="106"/>
      <c r="AE3553" s="106"/>
      <c r="AF3553" s="106"/>
      <c r="AG3553" s="106"/>
      <c r="AH3553" s="106" t="s">
        <v>12504</v>
      </c>
    </row>
    <row r="3554" spans="1:34" ht="15.75" hidden="1" customHeight="1" x14ac:dyDescent="0.2">
      <c r="A3554" s="106" t="s">
        <v>219</v>
      </c>
      <c r="B3554" s="106" t="s">
        <v>9275</v>
      </c>
      <c r="C3554" s="51">
        <f t="shared" si="91"/>
        <v>43</v>
      </c>
      <c r="D3554" s="57">
        <v>2016</v>
      </c>
      <c r="E3554" s="57">
        <v>4</v>
      </c>
      <c r="F3554" s="106" t="s">
        <v>1777</v>
      </c>
      <c r="G3554" s="107" t="s">
        <v>12505</v>
      </c>
      <c r="H3554" s="106" t="s">
        <v>12506</v>
      </c>
      <c r="I3554" s="108" t="s">
        <v>25</v>
      </c>
      <c r="J3554" s="108" t="s">
        <v>26</v>
      </c>
      <c r="K3554" s="106" t="s">
        <v>27</v>
      </c>
      <c r="L3554" s="106" t="s">
        <v>88</v>
      </c>
      <c r="M3554" s="106" t="s">
        <v>4515</v>
      </c>
      <c r="N3554" s="106" t="s">
        <v>116</v>
      </c>
      <c r="O3554" s="106" t="s">
        <v>116</v>
      </c>
      <c r="P3554" s="109">
        <v>42661.561805555553</v>
      </c>
      <c r="Q3554" s="106"/>
      <c r="R3554" s="109">
        <v>42738.998611111114</v>
      </c>
      <c r="S3554" s="109">
        <v>42662.912499999999</v>
      </c>
      <c r="T3554" s="106"/>
      <c r="U3554" s="126" t="s">
        <v>1777</v>
      </c>
      <c r="V3554" s="106"/>
      <c r="W3554" s="106"/>
      <c r="X3554" s="106">
        <v>0</v>
      </c>
      <c r="Y3554" s="106">
        <v>2</v>
      </c>
      <c r="Z3554" s="106"/>
      <c r="AA3554" s="106"/>
      <c r="AB3554" s="106"/>
      <c r="AC3554" s="106"/>
      <c r="AD3554" s="106"/>
      <c r="AE3554" s="106"/>
      <c r="AF3554" s="106"/>
      <c r="AG3554" s="106"/>
      <c r="AH3554" s="106" t="s">
        <v>12507</v>
      </c>
    </row>
    <row r="3555" spans="1:34" ht="15.75" hidden="1" customHeight="1" x14ac:dyDescent="0.2">
      <c r="A3555" s="106" t="s">
        <v>219</v>
      </c>
      <c r="B3555" s="106" t="s">
        <v>9275</v>
      </c>
      <c r="C3555" s="51">
        <f t="shared" si="91"/>
        <v>44</v>
      </c>
      <c r="D3555" s="57">
        <v>2016</v>
      </c>
      <c r="E3555" s="57">
        <v>4</v>
      </c>
      <c r="F3555" s="106" t="s">
        <v>1777</v>
      </c>
      <c r="G3555" s="107" t="s">
        <v>12508</v>
      </c>
      <c r="H3555" s="106" t="s">
        <v>12509</v>
      </c>
      <c r="I3555" s="108" t="s">
        <v>25</v>
      </c>
      <c r="J3555" s="108" t="s">
        <v>26</v>
      </c>
      <c r="K3555" s="106" t="s">
        <v>27</v>
      </c>
      <c r="L3555" s="106" t="s">
        <v>88</v>
      </c>
      <c r="M3555" s="106" t="s">
        <v>7622</v>
      </c>
      <c r="N3555" s="106" t="s">
        <v>116</v>
      </c>
      <c r="O3555" s="106" t="s">
        <v>116</v>
      </c>
      <c r="P3555" s="109">
        <v>42661.542361111111</v>
      </c>
      <c r="Q3555" s="106"/>
      <c r="R3555" s="109">
        <v>42738.998611111114</v>
      </c>
      <c r="S3555" s="109">
        <v>42669.901388888888</v>
      </c>
      <c r="T3555" s="106"/>
      <c r="U3555" s="126" t="s">
        <v>1777</v>
      </c>
      <c r="V3555" s="106"/>
      <c r="W3555" s="106"/>
      <c r="X3555" s="106">
        <v>0</v>
      </c>
      <c r="Y3555" s="106">
        <v>2</v>
      </c>
      <c r="Z3555" s="106"/>
      <c r="AA3555" s="106"/>
      <c r="AB3555" s="106"/>
      <c r="AC3555" s="106"/>
      <c r="AD3555" s="106"/>
      <c r="AE3555" s="106"/>
      <c r="AF3555" s="106"/>
      <c r="AG3555" s="106"/>
      <c r="AH3555" s="106" t="s">
        <v>12510</v>
      </c>
    </row>
    <row r="3556" spans="1:34" ht="15.75" hidden="1" customHeight="1" x14ac:dyDescent="0.2">
      <c r="A3556" s="106" t="s">
        <v>219</v>
      </c>
      <c r="B3556" s="106" t="s">
        <v>9275</v>
      </c>
      <c r="C3556" s="51">
        <f t="shared" si="91"/>
        <v>44</v>
      </c>
      <c r="D3556" s="57">
        <v>2016</v>
      </c>
      <c r="E3556" s="57">
        <v>4</v>
      </c>
      <c r="F3556" s="106" t="s">
        <v>1777</v>
      </c>
      <c r="G3556" s="107" t="s">
        <v>12511</v>
      </c>
      <c r="H3556" s="106" t="s">
        <v>12512</v>
      </c>
      <c r="I3556" s="108" t="s">
        <v>25</v>
      </c>
      <c r="J3556" s="108" t="s">
        <v>26</v>
      </c>
      <c r="K3556" s="106" t="s">
        <v>27</v>
      </c>
      <c r="L3556" s="106" t="s">
        <v>88</v>
      </c>
      <c r="M3556" s="106" t="s">
        <v>7622</v>
      </c>
      <c r="N3556" s="106" t="s">
        <v>116</v>
      </c>
      <c r="O3556" s="106" t="s">
        <v>116</v>
      </c>
      <c r="P3556" s="109">
        <v>42661.539583333331</v>
      </c>
      <c r="Q3556" s="106"/>
      <c r="R3556" s="109">
        <v>42738.998611111114</v>
      </c>
      <c r="S3556" s="109">
        <v>42669.901388888888</v>
      </c>
      <c r="T3556" s="106"/>
      <c r="U3556" s="126" t="s">
        <v>1777</v>
      </c>
      <c r="V3556" s="106"/>
      <c r="W3556" s="106"/>
      <c r="X3556" s="106">
        <v>0</v>
      </c>
      <c r="Y3556" s="106">
        <v>2</v>
      </c>
      <c r="Z3556" s="106"/>
      <c r="AA3556" s="106"/>
      <c r="AB3556" s="106"/>
      <c r="AC3556" s="106"/>
      <c r="AD3556" s="106"/>
      <c r="AE3556" s="106"/>
      <c r="AF3556" s="106"/>
      <c r="AG3556" s="106"/>
      <c r="AH3556" s="106" t="s">
        <v>12513</v>
      </c>
    </row>
    <row r="3557" spans="1:34" ht="15.75" hidden="1" customHeight="1" x14ac:dyDescent="0.2">
      <c r="A3557" s="106" t="s">
        <v>219</v>
      </c>
      <c r="B3557" s="106" t="s">
        <v>9275</v>
      </c>
      <c r="C3557" s="51">
        <f t="shared" si="91"/>
        <v>44</v>
      </c>
      <c r="D3557" s="57">
        <v>2016</v>
      </c>
      <c r="E3557" s="57">
        <v>4</v>
      </c>
      <c r="F3557" s="106" t="s">
        <v>1777</v>
      </c>
      <c r="G3557" s="107" t="s">
        <v>12514</v>
      </c>
      <c r="H3557" s="106" t="s">
        <v>12515</v>
      </c>
      <c r="I3557" s="108" t="s">
        <v>25</v>
      </c>
      <c r="J3557" s="108" t="s">
        <v>26</v>
      </c>
      <c r="K3557" s="106" t="s">
        <v>27</v>
      </c>
      <c r="L3557" s="106" t="s">
        <v>88</v>
      </c>
      <c r="M3557" s="106" t="s">
        <v>7622</v>
      </c>
      <c r="N3557" s="106" t="s">
        <v>116</v>
      </c>
      <c r="O3557" s="106" t="s">
        <v>116</v>
      </c>
      <c r="P3557" s="109">
        <v>42661.538888888892</v>
      </c>
      <c r="Q3557" s="106"/>
      <c r="R3557" s="109">
        <v>42738.998611111114</v>
      </c>
      <c r="S3557" s="109">
        <v>42669.901388888888</v>
      </c>
      <c r="T3557" s="106"/>
      <c r="U3557" s="126" t="s">
        <v>1777</v>
      </c>
      <c r="V3557" s="106"/>
      <c r="W3557" s="106"/>
      <c r="X3557" s="106">
        <v>0</v>
      </c>
      <c r="Y3557" s="106">
        <v>3</v>
      </c>
      <c r="Z3557" s="106"/>
      <c r="AA3557" s="106"/>
      <c r="AB3557" s="106"/>
      <c r="AC3557" s="106"/>
      <c r="AD3557" s="106"/>
      <c r="AE3557" s="106"/>
      <c r="AF3557" s="106"/>
      <c r="AG3557" s="106"/>
      <c r="AH3557" s="106" t="s">
        <v>12516</v>
      </c>
    </row>
    <row r="3558" spans="1:34" ht="15.75" hidden="1" customHeight="1" x14ac:dyDescent="0.2">
      <c r="A3558" s="106" t="s">
        <v>33</v>
      </c>
      <c r="B3558" s="106" t="s">
        <v>6457</v>
      </c>
      <c r="C3558" s="51">
        <f t="shared" si="91"/>
        <v>49</v>
      </c>
      <c r="D3558" s="57">
        <v>2016</v>
      </c>
      <c r="E3558" s="57">
        <v>4</v>
      </c>
      <c r="F3558" s="106" t="s">
        <v>1777</v>
      </c>
      <c r="G3558" s="107" t="s">
        <v>12517</v>
      </c>
      <c r="H3558" s="106" t="s">
        <v>12518</v>
      </c>
      <c r="I3558" s="108" t="s">
        <v>25</v>
      </c>
      <c r="J3558" s="108" t="s">
        <v>26</v>
      </c>
      <c r="K3558" s="106" t="s">
        <v>27</v>
      </c>
      <c r="L3558" s="106" t="s">
        <v>37</v>
      </c>
      <c r="M3558" s="106" t="s">
        <v>7622</v>
      </c>
      <c r="N3558" s="106" t="s">
        <v>116</v>
      </c>
      <c r="O3558" s="106" t="s">
        <v>116</v>
      </c>
      <c r="P3558" s="109">
        <v>42660.602777777778</v>
      </c>
      <c r="Q3558" s="106"/>
      <c r="R3558" s="109">
        <v>42738.998611111114</v>
      </c>
      <c r="S3558" s="109">
        <v>42706.380555555559</v>
      </c>
      <c r="T3558" s="106"/>
      <c r="U3558" s="126" t="s">
        <v>1777</v>
      </c>
      <c r="V3558" s="106"/>
      <c r="W3558" s="106"/>
      <c r="X3558" s="106">
        <v>0</v>
      </c>
      <c r="Y3558" s="106">
        <v>1</v>
      </c>
      <c r="Z3558" s="106"/>
      <c r="AA3558" s="106"/>
      <c r="AB3558" s="106"/>
      <c r="AC3558" s="106"/>
      <c r="AD3558" s="106"/>
      <c r="AE3558" s="106"/>
      <c r="AF3558" s="106"/>
      <c r="AG3558" s="106"/>
      <c r="AH3558" s="106" t="s">
        <v>12519</v>
      </c>
    </row>
    <row r="3559" spans="1:34" ht="15.75" hidden="1" customHeight="1" x14ac:dyDescent="0.2">
      <c r="A3559" s="106" t="s">
        <v>33</v>
      </c>
      <c r="B3559" s="106" t="s">
        <v>6457</v>
      </c>
      <c r="C3559" s="51">
        <f t="shared" si="91"/>
        <v>48</v>
      </c>
      <c r="D3559" s="57">
        <v>2016</v>
      </c>
      <c r="E3559" s="57">
        <v>4</v>
      </c>
      <c r="F3559" s="106" t="s">
        <v>1777</v>
      </c>
      <c r="G3559" s="107" t="s">
        <v>12301</v>
      </c>
      <c r="H3559" s="106" t="s">
        <v>12520</v>
      </c>
      <c r="I3559" s="108" t="s">
        <v>25</v>
      </c>
      <c r="J3559" s="108" t="s">
        <v>26</v>
      </c>
      <c r="K3559" s="106" t="s">
        <v>27</v>
      </c>
      <c r="L3559" s="106" t="s">
        <v>88</v>
      </c>
      <c r="M3559" s="106" t="s">
        <v>116</v>
      </c>
      <c r="N3559" s="106" t="s">
        <v>116</v>
      </c>
      <c r="O3559" s="106" t="s">
        <v>116</v>
      </c>
      <c r="P3559" s="109">
        <v>42660.600694444445</v>
      </c>
      <c r="Q3559" s="106"/>
      <c r="R3559" s="109">
        <v>42738.998611111114</v>
      </c>
      <c r="S3559" s="109">
        <v>42696.458333333336</v>
      </c>
      <c r="T3559" s="106"/>
      <c r="U3559" s="126" t="s">
        <v>1777</v>
      </c>
      <c r="V3559" s="106"/>
      <c r="W3559" s="106"/>
      <c r="X3559" s="106">
        <v>0</v>
      </c>
      <c r="Y3559" s="106">
        <v>1</v>
      </c>
      <c r="Z3559" s="111" t="s">
        <v>12521</v>
      </c>
      <c r="AA3559" s="106"/>
      <c r="AB3559" s="106"/>
      <c r="AC3559" s="106"/>
      <c r="AD3559" s="106"/>
      <c r="AE3559" s="106"/>
      <c r="AF3559" s="106" t="s">
        <v>12522</v>
      </c>
      <c r="AG3559" s="106"/>
      <c r="AH3559" s="106" t="s">
        <v>12523</v>
      </c>
    </row>
    <row r="3560" spans="1:34" ht="15.75" hidden="1" customHeight="1" x14ac:dyDescent="0.2">
      <c r="A3560" s="106" t="s">
        <v>33</v>
      </c>
      <c r="B3560" s="106" t="s">
        <v>120</v>
      </c>
      <c r="C3560" s="51">
        <f t="shared" si="91"/>
        <v>42</v>
      </c>
      <c r="D3560" s="57">
        <v>2016</v>
      </c>
      <c r="E3560" s="57">
        <v>4</v>
      </c>
      <c r="F3560" s="106" t="s">
        <v>1777</v>
      </c>
      <c r="G3560" s="107" t="s">
        <v>12524</v>
      </c>
      <c r="H3560" s="106" t="s">
        <v>12525</v>
      </c>
      <c r="I3560" s="108" t="s">
        <v>36</v>
      </c>
      <c r="J3560" s="108" t="s">
        <v>26</v>
      </c>
      <c r="K3560" s="106" t="s">
        <v>27</v>
      </c>
      <c r="L3560" s="106" t="s">
        <v>88</v>
      </c>
      <c r="M3560" s="106" t="s">
        <v>7622</v>
      </c>
      <c r="N3560" s="106" t="s">
        <v>116</v>
      </c>
      <c r="O3560" s="106" t="s">
        <v>116</v>
      </c>
      <c r="P3560" s="109">
        <v>42655.435416666667</v>
      </c>
      <c r="Q3560" s="106"/>
      <c r="R3560" s="109">
        <v>42738.998611111114</v>
      </c>
      <c r="S3560" s="109">
        <v>42656.384722222225</v>
      </c>
      <c r="T3560" s="106"/>
      <c r="U3560" s="126" t="s">
        <v>1777</v>
      </c>
      <c r="V3560" s="106"/>
      <c r="W3560" s="106"/>
      <c r="X3560" s="106">
        <v>0</v>
      </c>
      <c r="Y3560" s="106">
        <v>2</v>
      </c>
      <c r="Z3560" s="111" t="s">
        <v>12526</v>
      </c>
      <c r="AA3560" s="106"/>
      <c r="AB3560" s="106"/>
      <c r="AC3560" s="106"/>
      <c r="AD3560" s="106"/>
      <c r="AE3560" s="106"/>
      <c r="AF3560" s="106"/>
      <c r="AG3560" s="106"/>
      <c r="AH3560" s="106" t="s">
        <v>12527</v>
      </c>
    </row>
    <row r="3561" spans="1:34" ht="15.75" hidden="1" customHeight="1" x14ac:dyDescent="0.2">
      <c r="A3561" s="106" t="s">
        <v>33</v>
      </c>
      <c r="B3561" s="106" t="s">
        <v>120</v>
      </c>
      <c r="C3561" s="51">
        <f t="shared" si="91"/>
        <v>42</v>
      </c>
      <c r="D3561" s="57">
        <v>2016</v>
      </c>
      <c r="E3561" s="57">
        <v>4</v>
      </c>
      <c r="F3561" s="106" t="s">
        <v>1777</v>
      </c>
      <c r="G3561" s="107" t="s">
        <v>12528</v>
      </c>
      <c r="H3561" s="106" t="s">
        <v>12529</v>
      </c>
      <c r="I3561" s="108" t="s">
        <v>36</v>
      </c>
      <c r="J3561" s="108" t="s">
        <v>26</v>
      </c>
      <c r="K3561" s="106" t="s">
        <v>27</v>
      </c>
      <c r="L3561" s="106" t="s">
        <v>88</v>
      </c>
      <c r="M3561" s="106" t="s">
        <v>7622</v>
      </c>
      <c r="N3561" s="106" t="s">
        <v>441</v>
      </c>
      <c r="O3561" s="106" t="s">
        <v>441</v>
      </c>
      <c r="P3561" s="109">
        <v>42654.493055555555</v>
      </c>
      <c r="Q3561" s="106"/>
      <c r="R3561" s="109">
        <v>42738.998611111114</v>
      </c>
      <c r="S3561" s="109">
        <v>42656.384722222225</v>
      </c>
      <c r="T3561" s="106"/>
      <c r="U3561" s="126" t="s">
        <v>1777</v>
      </c>
      <c r="V3561" s="106"/>
      <c r="W3561" s="106"/>
      <c r="X3561" s="106">
        <v>0</v>
      </c>
      <c r="Y3561" s="106">
        <v>2</v>
      </c>
      <c r="Z3561" s="111" t="s">
        <v>12530</v>
      </c>
      <c r="AA3561" s="106"/>
      <c r="AB3561" s="106"/>
      <c r="AC3561" s="106"/>
      <c r="AD3561" s="106"/>
      <c r="AE3561" s="106"/>
      <c r="AF3561" s="106"/>
      <c r="AG3561" s="106"/>
      <c r="AH3561" s="106" t="s">
        <v>12531</v>
      </c>
    </row>
    <row r="3562" spans="1:34" ht="15.75" hidden="1" customHeight="1" x14ac:dyDescent="0.2">
      <c r="A3562" s="106" t="s">
        <v>33</v>
      </c>
      <c r="B3562" s="106" t="s">
        <v>6457</v>
      </c>
      <c r="C3562" s="51">
        <f t="shared" si="91"/>
        <v>42</v>
      </c>
      <c r="D3562" s="57">
        <v>2016</v>
      </c>
      <c r="E3562" s="57">
        <v>4</v>
      </c>
      <c r="F3562" s="106" t="s">
        <v>1777</v>
      </c>
      <c r="G3562" s="107" t="s">
        <v>12532</v>
      </c>
      <c r="H3562" s="106" t="s">
        <v>12533</v>
      </c>
      <c r="I3562" s="108" t="s">
        <v>25</v>
      </c>
      <c r="J3562" s="108" t="s">
        <v>26</v>
      </c>
      <c r="K3562" s="106" t="s">
        <v>27</v>
      </c>
      <c r="L3562" s="106" t="s">
        <v>88</v>
      </c>
      <c r="M3562" s="106" t="s">
        <v>7622</v>
      </c>
      <c r="N3562" s="106" t="s">
        <v>4515</v>
      </c>
      <c r="O3562" s="106" t="s">
        <v>4515</v>
      </c>
      <c r="P3562" s="109">
        <v>42650.620833333334</v>
      </c>
      <c r="Q3562" s="109">
        <v>42738.990972222222</v>
      </c>
      <c r="R3562" s="109">
        <v>42738.998611111114</v>
      </c>
      <c r="S3562" s="109">
        <v>42656.383333333331</v>
      </c>
      <c r="T3562" s="106"/>
      <c r="U3562" s="126" t="s">
        <v>1777</v>
      </c>
      <c r="V3562" s="106"/>
      <c r="W3562" s="106"/>
      <c r="X3562" s="106">
        <v>0</v>
      </c>
      <c r="Y3562" s="106">
        <v>2</v>
      </c>
      <c r="Z3562" s="106"/>
      <c r="AA3562" s="106"/>
      <c r="AB3562" s="106"/>
      <c r="AC3562" s="106"/>
      <c r="AD3562" s="106"/>
      <c r="AE3562" s="106"/>
      <c r="AF3562" s="106"/>
      <c r="AG3562" s="106"/>
      <c r="AH3562" s="106" t="s">
        <v>12534</v>
      </c>
    </row>
    <row r="3563" spans="1:34" ht="15.75" hidden="1" customHeight="1" x14ac:dyDescent="0.2">
      <c r="A3563" s="106" t="s">
        <v>71</v>
      </c>
      <c r="B3563" s="106" t="s">
        <v>120</v>
      </c>
      <c r="C3563" s="51">
        <f t="shared" si="91"/>
        <v>52</v>
      </c>
      <c r="D3563" s="57">
        <v>2016</v>
      </c>
      <c r="E3563" s="57">
        <v>4</v>
      </c>
      <c r="F3563" s="106" t="s">
        <v>1777</v>
      </c>
      <c r="G3563" s="107" t="s">
        <v>12535</v>
      </c>
      <c r="H3563" s="106" t="s">
        <v>12536</v>
      </c>
      <c r="I3563" s="108" t="s">
        <v>36</v>
      </c>
      <c r="J3563" s="108" t="s">
        <v>26</v>
      </c>
      <c r="K3563" s="106" t="s">
        <v>27</v>
      </c>
      <c r="L3563" s="106" t="s">
        <v>88</v>
      </c>
      <c r="M3563" s="106" t="s">
        <v>8830</v>
      </c>
      <c r="N3563" s="106" t="s">
        <v>116</v>
      </c>
      <c r="O3563" s="106" t="s">
        <v>116</v>
      </c>
      <c r="P3563" s="109">
        <v>42648.296527777777</v>
      </c>
      <c r="Q3563" s="106"/>
      <c r="R3563" s="109">
        <v>42724.496527777781</v>
      </c>
      <c r="S3563" s="109">
        <v>42724.496527777781</v>
      </c>
      <c r="T3563" s="106"/>
      <c r="U3563" s="126" t="s">
        <v>1777</v>
      </c>
      <c r="V3563" s="106"/>
      <c r="W3563" s="106"/>
      <c r="X3563" s="106">
        <v>0</v>
      </c>
      <c r="Y3563" s="106">
        <v>4</v>
      </c>
      <c r="Z3563" s="111" t="s">
        <v>12537</v>
      </c>
      <c r="AA3563" s="106"/>
      <c r="AB3563" s="106"/>
      <c r="AC3563" s="106"/>
      <c r="AD3563" s="106"/>
      <c r="AE3563" s="106"/>
      <c r="AF3563" s="106" t="s">
        <v>12538</v>
      </c>
      <c r="AG3563" s="106"/>
      <c r="AH3563" s="106" t="s">
        <v>12539</v>
      </c>
    </row>
    <row r="3564" spans="1:34" ht="15.75" hidden="1" customHeight="1" x14ac:dyDescent="0.2">
      <c r="A3564" s="106" t="s">
        <v>33</v>
      </c>
      <c r="B3564" s="106" t="s">
        <v>120</v>
      </c>
      <c r="C3564" s="51">
        <f t="shared" si="91"/>
        <v>42</v>
      </c>
      <c r="D3564" s="57">
        <v>2016</v>
      </c>
      <c r="E3564" s="57">
        <v>4</v>
      </c>
      <c r="F3564" s="106" t="s">
        <v>1777</v>
      </c>
      <c r="G3564" s="107" t="s">
        <v>12540</v>
      </c>
      <c r="H3564" s="106" t="s">
        <v>12541</v>
      </c>
      <c r="I3564" s="108" t="s">
        <v>36</v>
      </c>
      <c r="J3564" s="108" t="s">
        <v>26</v>
      </c>
      <c r="K3564" s="106" t="s">
        <v>27</v>
      </c>
      <c r="L3564" s="106" t="s">
        <v>88</v>
      </c>
      <c r="M3564" s="106" t="s">
        <v>7622</v>
      </c>
      <c r="N3564" s="106" t="s">
        <v>116</v>
      </c>
      <c r="O3564" s="106" t="s">
        <v>116</v>
      </c>
      <c r="P3564" s="109">
        <v>42646.603472222225</v>
      </c>
      <c r="Q3564" s="106"/>
      <c r="R3564" s="109">
        <v>42738.998611111114</v>
      </c>
      <c r="S3564" s="109">
        <v>42656.384027777778</v>
      </c>
      <c r="T3564" s="106"/>
      <c r="U3564" s="126" t="s">
        <v>1777</v>
      </c>
      <c r="V3564" s="106"/>
      <c r="W3564" s="106"/>
      <c r="X3564" s="106">
        <v>0</v>
      </c>
      <c r="Y3564" s="106">
        <v>2</v>
      </c>
      <c r="Z3564" s="111" t="s">
        <v>12542</v>
      </c>
      <c r="AA3564" s="106"/>
      <c r="AB3564" s="106"/>
      <c r="AC3564" s="106"/>
      <c r="AD3564" s="106"/>
      <c r="AE3564" s="106"/>
      <c r="AF3564" s="106"/>
      <c r="AG3564" s="106"/>
      <c r="AH3564" s="106" t="s">
        <v>12543</v>
      </c>
    </row>
    <row r="3565" spans="1:34" ht="15.75" hidden="1" customHeight="1" x14ac:dyDescent="0.2">
      <c r="A3565" s="106" t="s">
        <v>33</v>
      </c>
      <c r="B3565" s="106" t="s">
        <v>120</v>
      </c>
      <c r="C3565" s="51">
        <f t="shared" si="91"/>
        <v>42</v>
      </c>
      <c r="D3565" s="57">
        <v>2016</v>
      </c>
      <c r="E3565" s="57">
        <v>4</v>
      </c>
      <c r="F3565" s="106" t="s">
        <v>1777</v>
      </c>
      <c r="G3565" s="107" t="s">
        <v>12544</v>
      </c>
      <c r="H3565" s="106" t="s">
        <v>12545</v>
      </c>
      <c r="I3565" s="108" t="s">
        <v>36</v>
      </c>
      <c r="J3565" s="108" t="s">
        <v>26</v>
      </c>
      <c r="K3565" s="106" t="s">
        <v>27</v>
      </c>
      <c r="L3565" s="106" t="s">
        <v>88</v>
      </c>
      <c r="M3565" s="106" t="s">
        <v>8830</v>
      </c>
      <c r="N3565" s="106" t="s">
        <v>116</v>
      </c>
      <c r="O3565" s="106" t="s">
        <v>116</v>
      </c>
      <c r="P3565" s="109">
        <v>42642.435416666667</v>
      </c>
      <c r="Q3565" s="106"/>
      <c r="R3565" s="109">
        <v>42738.998611111114</v>
      </c>
      <c r="S3565" s="109">
        <v>42655.4375</v>
      </c>
      <c r="T3565" s="106"/>
      <c r="U3565" s="126" t="s">
        <v>1777</v>
      </c>
      <c r="V3565" s="106"/>
      <c r="W3565" s="106"/>
      <c r="X3565" s="106">
        <v>0</v>
      </c>
      <c r="Y3565" s="106">
        <v>3</v>
      </c>
      <c r="Z3565" s="111" t="s">
        <v>12546</v>
      </c>
      <c r="AA3565" s="106"/>
      <c r="AB3565" s="106"/>
      <c r="AC3565" s="106"/>
      <c r="AD3565" s="106"/>
      <c r="AE3565" s="106"/>
      <c r="AF3565" s="106"/>
      <c r="AG3565" s="106"/>
      <c r="AH3565" s="106" t="s">
        <v>12547</v>
      </c>
    </row>
    <row r="3566" spans="1:34" ht="15.75" hidden="1" customHeight="1" x14ac:dyDescent="0.2">
      <c r="A3566" s="106" t="s">
        <v>71</v>
      </c>
      <c r="B3566" s="106" t="s">
        <v>6035</v>
      </c>
      <c r="C3566" s="51">
        <f t="shared" si="91"/>
        <v>41</v>
      </c>
      <c r="D3566" s="57">
        <v>2016</v>
      </c>
      <c r="E3566" s="57">
        <v>4</v>
      </c>
      <c r="F3566" s="106" t="s">
        <v>1777</v>
      </c>
      <c r="G3566" s="107" t="s">
        <v>11738</v>
      </c>
      <c r="H3566" s="106" t="s">
        <v>12548</v>
      </c>
      <c r="I3566" s="108" t="s">
        <v>25</v>
      </c>
      <c r="J3566" s="108" t="s">
        <v>26</v>
      </c>
      <c r="K3566" s="106" t="s">
        <v>27</v>
      </c>
      <c r="L3566" s="106" t="s">
        <v>37</v>
      </c>
      <c r="M3566" s="106" t="s">
        <v>6462</v>
      </c>
      <c r="N3566" s="106" t="s">
        <v>116</v>
      </c>
      <c r="O3566" s="106" t="s">
        <v>116</v>
      </c>
      <c r="P3566" s="109">
        <v>42641.817361111112</v>
      </c>
      <c r="Q3566" s="106"/>
      <c r="R3566" s="109">
        <v>42738.998611111114</v>
      </c>
      <c r="S3566" s="109">
        <v>42649.412499999999</v>
      </c>
      <c r="T3566" s="106"/>
      <c r="U3566" s="126" t="s">
        <v>1777</v>
      </c>
      <c r="V3566" s="106"/>
      <c r="W3566" s="106"/>
      <c r="X3566" s="106">
        <v>0</v>
      </c>
      <c r="Y3566" s="106">
        <v>3</v>
      </c>
      <c r="Z3566" s="106"/>
      <c r="AA3566" s="106"/>
      <c r="AB3566" s="106"/>
      <c r="AC3566" s="106"/>
      <c r="AD3566" s="106"/>
      <c r="AE3566" s="106"/>
      <c r="AF3566" s="106" t="s">
        <v>12549</v>
      </c>
      <c r="AG3566" s="106"/>
      <c r="AH3566" s="106" t="s">
        <v>12550</v>
      </c>
    </row>
    <row r="3567" spans="1:34" ht="15.75" hidden="1" customHeight="1" x14ac:dyDescent="0.2">
      <c r="A3567" s="106" t="s">
        <v>33</v>
      </c>
      <c r="B3567" s="106" t="s">
        <v>85</v>
      </c>
      <c r="C3567" s="51">
        <f t="shared" si="91"/>
        <v>41</v>
      </c>
      <c r="D3567" s="57">
        <v>2016</v>
      </c>
      <c r="E3567" s="57">
        <v>4</v>
      </c>
      <c r="F3567" s="106" t="s">
        <v>1777</v>
      </c>
      <c r="G3567" s="107" t="s">
        <v>12551</v>
      </c>
      <c r="H3567" s="106" t="s">
        <v>12552</v>
      </c>
      <c r="I3567" s="108" t="s">
        <v>36</v>
      </c>
      <c r="J3567" s="108" t="s">
        <v>26</v>
      </c>
      <c r="K3567" s="106" t="s">
        <v>27</v>
      </c>
      <c r="L3567" s="106" t="s">
        <v>88</v>
      </c>
      <c r="M3567" s="106" t="s">
        <v>7622</v>
      </c>
      <c r="N3567" s="106" t="s">
        <v>116</v>
      </c>
      <c r="O3567" s="106" t="s">
        <v>116</v>
      </c>
      <c r="P3567" s="109">
        <v>42640.45</v>
      </c>
      <c r="Q3567" s="109">
        <v>42738.991666666669</v>
      </c>
      <c r="R3567" s="109">
        <v>42738.991666666669</v>
      </c>
      <c r="S3567" s="109">
        <v>42648.882638888892</v>
      </c>
      <c r="T3567" s="106"/>
      <c r="U3567" s="126" t="s">
        <v>1777</v>
      </c>
      <c r="V3567" s="106"/>
      <c r="W3567" s="106"/>
      <c r="X3567" s="106">
        <v>0</v>
      </c>
      <c r="Y3567" s="106">
        <v>1</v>
      </c>
      <c r="Z3567" s="111" t="s">
        <v>12553</v>
      </c>
      <c r="AA3567" s="106"/>
      <c r="AB3567" s="106"/>
      <c r="AC3567" s="106"/>
      <c r="AD3567" s="106"/>
      <c r="AE3567" s="106"/>
      <c r="AF3567" s="106" t="s">
        <v>12554</v>
      </c>
      <c r="AG3567" s="106"/>
      <c r="AH3567" s="106" t="s">
        <v>12552</v>
      </c>
    </row>
    <row r="3568" spans="1:34" ht="15.75" hidden="1" customHeight="1" x14ac:dyDescent="0.2">
      <c r="A3568" s="106" t="s">
        <v>33</v>
      </c>
      <c r="B3568" s="106" t="s">
        <v>564</v>
      </c>
      <c r="C3568" s="51">
        <f t="shared" si="91"/>
        <v>42</v>
      </c>
      <c r="D3568" s="57">
        <v>2016</v>
      </c>
      <c r="E3568" s="57">
        <v>4</v>
      </c>
      <c r="F3568" s="106" t="s">
        <v>1777</v>
      </c>
      <c r="G3568" s="107" t="s">
        <v>12555</v>
      </c>
      <c r="H3568" s="106" t="s">
        <v>12556</v>
      </c>
      <c r="I3568" s="108" t="s">
        <v>36</v>
      </c>
      <c r="J3568" s="108" t="s">
        <v>26</v>
      </c>
      <c r="K3568" s="106" t="s">
        <v>27</v>
      </c>
      <c r="L3568" s="106" t="s">
        <v>88</v>
      </c>
      <c r="M3568" s="106" t="s">
        <v>116</v>
      </c>
      <c r="N3568" s="106" t="s">
        <v>116</v>
      </c>
      <c r="O3568" s="106" t="s">
        <v>116</v>
      </c>
      <c r="P3568" s="109">
        <v>42639.509722222225</v>
      </c>
      <c r="Q3568" s="106"/>
      <c r="R3568" s="109">
        <v>42738.998611111114</v>
      </c>
      <c r="S3568" s="109">
        <v>42656.301388888889</v>
      </c>
      <c r="T3568" s="106"/>
      <c r="U3568" s="126" t="s">
        <v>1777</v>
      </c>
      <c r="V3568" s="106"/>
      <c r="W3568" s="106"/>
      <c r="X3568" s="106">
        <v>0</v>
      </c>
      <c r="Y3568" s="106">
        <v>4</v>
      </c>
      <c r="Z3568" s="111" t="s">
        <v>12557</v>
      </c>
      <c r="AA3568" s="106"/>
      <c r="AB3568" s="106"/>
      <c r="AC3568" s="106"/>
      <c r="AD3568" s="106"/>
      <c r="AE3568" s="106"/>
      <c r="AF3568" s="106"/>
      <c r="AG3568" s="106"/>
      <c r="AH3568" s="106" t="s">
        <v>12558</v>
      </c>
    </row>
    <row r="3569" spans="1:34" ht="15.75" hidden="1" customHeight="1" x14ac:dyDescent="0.2">
      <c r="A3569" s="106" t="s">
        <v>33</v>
      </c>
      <c r="B3569" s="106" t="s">
        <v>9275</v>
      </c>
      <c r="C3569" s="51">
        <f t="shared" si="91"/>
        <v>41</v>
      </c>
      <c r="D3569" s="57">
        <v>2016</v>
      </c>
      <c r="E3569" s="57">
        <v>4</v>
      </c>
      <c r="F3569" s="106" t="s">
        <v>1777</v>
      </c>
      <c r="G3569" s="107" t="s">
        <v>12559</v>
      </c>
      <c r="H3569" s="106" t="s">
        <v>12560</v>
      </c>
      <c r="I3569" s="108" t="s">
        <v>36</v>
      </c>
      <c r="J3569" s="108" t="s">
        <v>26</v>
      </c>
      <c r="K3569" s="106" t="s">
        <v>27</v>
      </c>
      <c r="L3569" s="106" t="s">
        <v>88</v>
      </c>
      <c r="M3569" s="106" t="s">
        <v>7622</v>
      </c>
      <c r="N3569" s="106" t="s">
        <v>116</v>
      </c>
      <c r="O3569" s="106" t="s">
        <v>116</v>
      </c>
      <c r="P3569" s="109">
        <v>42639.503472222219</v>
      </c>
      <c r="Q3569" s="106"/>
      <c r="R3569" s="109">
        <v>42738.998611111114</v>
      </c>
      <c r="S3569" s="109">
        <v>42648.884027777778</v>
      </c>
      <c r="T3569" s="106"/>
      <c r="U3569" s="126" t="s">
        <v>1777</v>
      </c>
      <c r="V3569" s="106"/>
      <c r="W3569" s="106"/>
      <c r="X3569" s="106">
        <v>0</v>
      </c>
      <c r="Y3569" s="106">
        <v>1</v>
      </c>
      <c r="Z3569" s="111" t="s">
        <v>12561</v>
      </c>
      <c r="AA3569" s="106"/>
      <c r="AB3569" s="106"/>
      <c r="AC3569" s="106"/>
      <c r="AD3569" s="106"/>
      <c r="AE3569" s="106"/>
      <c r="AF3569" s="106" t="s">
        <v>12554</v>
      </c>
      <c r="AG3569" s="106"/>
      <c r="AH3569" s="106" t="s">
        <v>12562</v>
      </c>
    </row>
    <row r="3570" spans="1:34" ht="15.75" hidden="1" customHeight="1" x14ac:dyDescent="0.2">
      <c r="A3570" s="106" t="s">
        <v>219</v>
      </c>
      <c r="B3570" s="106" t="s">
        <v>145</v>
      </c>
      <c r="C3570" s="51">
        <f t="shared" si="91"/>
        <v>49</v>
      </c>
      <c r="D3570" s="57">
        <v>2016</v>
      </c>
      <c r="E3570" s="57">
        <v>4</v>
      </c>
      <c r="F3570" s="106" t="s">
        <v>1777</v>
      </c>
      <c r="G3570" s="107" t="s">
        <v>12563</v>
      </c>
      <c r="H3570" s="106" t="s">
        <v>12564</v>
      </c>
      <c r="I3570" s="108" t="s">
        <v>1915</v>
      </c>
      <c r="J3570" s="108" t="s">
        <v>26</v>
      </c>
      <c r="K3570" s="106" t="s">
        <v>27</v>
      </c>
      <c r="L3570" s="106" t="s">
        <v>37</v>
      </c>
      <c r="M3570" s="106" t="s">
        <v>116</v>
      </c>
      <c r="N3570" s="106" t="s">
        <v>116</v>
      </c>
      <c r="O3570" s="106" t="s">
        <v>116</v>
      </c>
      <c r="P3570" s="109">
        <v>42639.432638888888</v>
      </c>
      <c r="Q3570" s="109">
        <v>42738.993055555555</v>
      </c>
      <c r="R3570" s="109">
        <v>42738.993055555555</v>
      </c>
      <c r="S3570" s="109">
        <v>42702.714583333334</v>
      </c>
      <c r="T3570" s="106"/>
      <c r="U3570" s="126" t="s">
        <v>1777</v>
      </c>
      <c r="V3570" s="106"/>
      <c r="W3570" s="106"/>
      <c r="X3570" s="106">
        <v>0</v>
      </c>
      <c r="Y3570" s="106">
        <v>1</v>
      </c>
      <c r="Z3570" s="106"/>
      <c r="AA3570" s="106"/>
      <c r="AB3570" s="106"/>
      <c r="AC3570" s="106"/>
      <c r="AD3570" s="106"/>
      <c r="AE3570" s="106"/>
      <c r="AF3570" s="106"/>
      <c r="AG3570" s="106"/>
      <c r="AH3570" s="106"/>
    </row>
    <row r="3571" spans="1:34" ht="15.75" hidden="1" customHeight="1" x14ac:dyDescent="0.2">
      <c r="A3571" s="106" t="s">
        <v>71</v>
      </c>
      <c r="B3571" s="106" t="s">
        <v>9275</v>
      </c>
      <c r="C3571" s="51">
        <f t="shared" si="91"/>
        <v>42</v>
      </c>
      <c r="D3571" s="57">
        <v>2016</v>
      </c>
      <c r="E3571" s="57">
        <v>4</v>
      </c>
      <c r="F3571" s="106" t="s">
        <v>1777</v>
      </c>
      <c r="G3571" s="107" t="s">
        <v>12565</v>
      </c>
      <c r="H3571" s="106" t="s">
        <v>12566</v>
      </c>
      <c r="I3571" s="108" t="s">
        <v>25</v>
      </c>
      <c r="J3571" s="108" t="s">
        <v>26</v>
      </c>
      <c r="K3571" s="106" t="s">
        <v>27</v>
      </c>
      <c r="L3571" s="106" t="s">
        <v>88</v>
      </c>
      <c r="M3571" s="106" t="s">
        <v>7622</v>
      </c>
      <c r="N3571" s="106" t="s">
        <v>116</v>
      </c>
      <c r="O3571" s="106" t="s">
        <v>116</v>
      </c>
      <c r="P3571" s="109">
        <v>42635.374305555553</v>
      </c>
      <c r="Q3571" s="106"/>
      <c r="R3571" s="109">
        <v>42738.998611111114</v>
      </c>
      <c r="S3571" s="109">
        <v>42656.383333333331</v>
      </c>
      <c r="T3571" s="106"/>
      <c r="U3571" s="126" t="s">
        <v>1777</v>
      </c>
      <c r="V3571" s="106"/>
      <c r="W3571" s="106"/>
      <c r="X3571" s="106">
        <v>0</v>
      </c>
      <c r="Y3571" s="106">
        <v>2</v>
      </c>
      <c r="Z3571" s="111" t="s">
        <v>12567</v>
      </c>
      <c r="AA3571" s="106"/>
      <c r="AB3571" s="106"/>
      <c r="AC3571" s="106"/>
      <c r="AD3571" s="106"/>
      <c r="AE3571" s="106"/>
      <c r="AF3571" s="106"/>
      <c r="AG3571" s="106"/>
      <c r="AH3571" s="106" t="s">
        <v>12568</v>
      </c>
    </row>
    <row r="3572" spans="1:34" ht="15.75" hidden="1" customHeight="1" x14ac:dyDescent="0.2">
      <c r="A3572" s="106" t="s">
        <v>219</v>
      </c>
      <c r="B3572" s="106" t="s">
        <v>6035</v>
      </c>
      <c r="C3572" s="51">
        <f t="shared" si="91"/>
        <v>43</v>
      </c>
      <c r="D3572" s="57">
        <v>2016</v>
      </c>
      <c r="E3572" s="57">
        <v>4</v>
      </c>
      <c r="F3572" s="106" t="s">
        <v>1777</v>
      </c>
      <c r="G3572" s="107" t="s">
        <v>12569</v>
      </c>
      <c r="H3572" s="106" t="s">
        <v>12570</v>
      </c>
      <c r="I3572" s="108" t="s">
        <v>25</v>
      </c>
      <c r="J3572" s="108" t="s">
        <v>26</v>
      </c>
      <c r="K3572" s="106" t="s">
        <v>27</v>
      </c>
      <c r="L3572" s="106" t="s">
        <v>88</v>
      </c>
      <c r="M3572" s="106" t="s">
        <v>116</v>
      </c>
      <c r="N3572" s="106" t="s">
        <v>7622</v>
      </c>
      <c r="O3572" s="106" t="s">
        <v>7622</v>
      </c>
      <c r="P3572" s="109">
        <v>42626.522222222222</v>
      </c>
      <c r="Q3572" s="106"/>
      <c r="R3572" s="109">
        <v>42738.998611111114</v>
      </c>
      <c r="S3572" s="109">
        <v>42662.912499999999</v>
      </c>
      <c r="T3572" s="106"/>
      <c r="U3572" s="126" t="s">
        <v>1777</v>
      </c>
      <c r="V3572" s="106"/>
      <c r="W3572" s="106"/>
      <c r="X3572" s="106">
        <v>0</v>
      </c>
      <c r="Y3572" s="106">
        <v>2</v>
      </c>
      <c r="Z3572" s="106"/>
      <c r="AA3572" s="106"/>
      <c r="AB3572" s="106"/>
      <c r="AC3572" s="106"/>
      <c r="AD3572" s="106"/>
      <c r="AE3572" s="106"/>
      <c r="AF3572" s="106" t="s">
        <v>12571</v>
      </c>
      <c r="AG3572" s="106"/>
      <c r="AH3572" s="106" t="s">
        <v>12572</v>
      </c>
    </row>
    <row r="3573" spans="1:34" ht="15.75" hidden="1" customHeight="1" x14ac:dyDescent="0.2">
      <c r="A3573" s="106" t="s">
        <v>219</v>
      </c>
      <c r="B3573" s="106" t="s">
        <v>9275</v>
      </c>
      <c r="C3573" s="51">
        <f t="shared" si="91"/>
        <v>44</v>
      </c>
      <c r="D3573" s="57">
        <v>2016</v>
      </c>
      <c r="E3573" s="57">
        <v>4</v>
      </c>
      <c r="F3573" s="106" t="s">
        <v>1777</v>
      </c>
      <c r="G3573" s="107" t="s">
        <v>12573</v>
      </c>
      <c r="H3573" s="106" t="s">
        <v>12574</v>
      </c>
      <c r="I3573" s="108" t="s">
        <v>25</v>
      </c>
      <c r="J3573" s="108" t="s">
        <v>26</v>
      </c>
      <c r="K3573" s="106" t="s">
        <v>27</v>
      </c>
      <c r="L3573" s="106" t="s">
        <v>88</v>
      </c>
      <c r="M3573" s="106" t="s">
        <v>7622</v>
      </c>
      <c r="N3573" s="106" t="s">
        <v>116</v>
      </c>
      <c r="O3573" s="106" t="s">
        <v>116</v>
      </c>
      <c r="P3573" s="109">
        <v>42625.488194444442</v>
      </c>
      <c r="Q3573" s="106"/>
      <c r="R3573" s="109">
        <v>42738.998611111114</v>
      </c>
      <c r="S3573" s="109">
        <v>42669.901388888888</v>
      </c>
      <c r="T3573" s="106"/>
      <c r="U3573" s="126" t="s">
        <v>1777</v>
      </c>
      <c r="V3573" s="106"/>
      <c r="W3573" s="106"/>
      <c r="X3573" s="106">
        <v>0</v>
      </c>
      <c r="Y3573" s="106">
        <v>2</v>
      </c>
      <c r="Z3573" s="106"/>
      <c r="AA3573" s="106"/>
      <c r="AB3573" s="106"/>
      <c r="AC3573" s="106"/>
      <c r="AD3573" s="106"/>
      <c r="AE3573" s="106"/>
      <c r="AF3573" s="106"/>
      <c r="AG3573" s="106"/>
      <c r="AH3573" s="106" t="s">
        <v>12575</v>
      </c>
    </row>
    <row r="3574" spans="1:34" ht="15.75" hidden="1" customHeight="1" x14ac:dyDescent="0.2">
      <c r="A3574" s="106" t="s">
        <v>219</v>
      </c>
      <c r="B3574" s="106" t="s">
        <v>9275</v>
      </c>
      <c r="C3574" s="51">
        <f t="shared" si="91"/>
        <v>45</v>
      </c>
      <c r="D3574" s="57">
        <v>2016</v>
      </c>
      <c r="E3574" s="57">
        <v>4</v>
      </c>
      <c r="F3574" s="106" t="s">
        <v>1777</v>
      </c>
      <c r="G3574" s="107" t="s">
        <v>12554</v>
      </c>
      <c r="H3574" s="106" t="s">
        <v>12576</v>
      </c>
      <c r="I3574" s="108" t="s">
        <v>25</v>
      </c>
      <c r="J3574" s="108" t="s">
        <v>26</v>
      </c>
      <c r="K3574" s="106" t="s">
        <v>27</v>
      </c>
      <c r="L3574" s="106" t="s">
        <v>88</v>
      </c>
      <c r="M3574" s="106" t="s">
        <v>7622</v>
      </c>
      <c r="N3574" s="106" t="s">
        <v>116</v>
      </c>
      <c r="O3574" s="106" t="s">
        <v>116</v>
      </c>
      <c r="P3574" s="109">
        <v>42625.470138888886</v>
      </c>
      <c r="Q3574" s="106"/>
      <c r="R3574" s="109">
        <v>42738.998611111114</v>
      </c>
      <c r="S3574" s="109">
        <v>42676.865972222222</v>
      </c>
      <c r="T3574" s="106"/>
      <c r="U3574" s="126" t="s">
        <v>1777</v>
      </c>
      <c r="V3574" s="106"/>
      <c r="W3574" s="106"/>
      <c r="X3574" s="106">
        <v>0</v>
      </c>
      <c r="Y3574" s="106">
        <v>1</v>
      </c>
      <c r="Z3574" s="106"/>
      <c r="AA3574" s="106"/>
      <c r="AB3574" s="106"/>
      <c r="AC3574" s="106"/>
      <c r="AD3574" s="106"/>
      <c r="AE3574" s="106"/>
      <c r="AF3574" s="106" t="s">
        <v>12577</v>
      </c>
      <c r="AG3574" s="106"/>
      <c r="AH3574" s="106" t="s">
        <v>12578</v>
      </c>
    </row>
    <row r="3575" spans="1:34" ht="15.75" hidden="1" customHeight="1" x14ac:dyDescent="0.2">
      <c r="A3575" s="106" t="s">
        <v>219</v>
      </c>
      <c r="B3575" s="106" t="s">
        <v>120</v>
      </c>
      <c r="C3575" s="51">
        <f t="shared" si="91"/>
        <v>52</v>
      </c>
      <c r="D3575" s="57">
        <v>2016</v>
      </c>
      <c r="E3575" s="57">
        <v>4</v>
      </c>
      <c r="F3575" s="106" t="s">
        <v>1777</v>
      </c>
      <c r="G3575" s="107" t="s">
        <v>12579</v>
      </c>
      <c r="H3575" s="106" t="s">
        <v>12580</v>
      </c>
      <c r="I3575" s="108" t="s">
        <v>1915</v>
      </c>
      <c r="J3575" s="108" t="s">
        <v>26</v>
      </c>
      <c r="K3575" s="106" t="s">
        <v>27</v>
      </c>
      <c r="L3575" s="106" t="s">
        <v>37</v>
      </c>
      <c r="M3575" s="106" t="s">
        <v>116</v>
      </c>
      <c r="N3575" s="106" t="s">
        <v>202</v>
      </c>
      <c r="O3575" s="106" t="s">
        <v>202</v>
      </c>
      <c r="P3575" s="109">
        <v>42620.625694444447</v>
      </c>
      <c r="Q3575" s="106"/>
      <c r="R3575" s="109">
        <v>42738.998611111114</v>
      </c>
      <c r="S3575" s="109">
        <v>42723.568749999999</v>
      </c>
      <c r="T3575" s="106"/>
      <c r="U3575" s="126" t="s">
        <v>1777</v>
      </c>
      <c r="V3575" s="106"/>
      <c r="W3575" s="106"/>
      <c r="X3575" s="106">
        <v>0</v>
      </c>
      <c r="Y3575" s="106">
        <v>1</v>
      </c>
      <c r="Z3575" s="106"/>
      <c r="AA3575" s="106"/>
      <c r="AB3575" s="106"/>
      <c r="AC3575" s="106"/>
      <c r="AD3575" s="106"/>
      <c r="AE3575" s="106"/>
      <c r="AF3575" s="106"/>
      <c r="AG3575" s="106"/>
      <c r="AH3575" s="106" t="s">
        <v>12581</v>
      </c>
    </row>
    <row r="3576" spans="1:34" ht="15.75" hidden="1" customHeight="1" x14ac:dyDescent="0.2">
      <c r="A3576" s="106" t="s">
        <v>71</v>
      </c>
      <c r="B3576" s="106" t="s">
        <v>9275</v>
      </c>
      <c r="C3576" s="51">
        <f t="shared" si="91"/>
        <v>52</v>
      </c>
      <c r="D3576" s="57">
        <v>2016</v>
      </c>
      <c r="E3576" s="57">
        <v>4</v>
      </c>
      <c r="F3576" s="106" t="s">
        <v>1777</v>
      </c>
      <c r="G3576" s="107" t="s">
        <v>11033</v>
      </c>
      <c r="H3576" s="106" t="s">
        <v>12582</v>
      </c>
      <c r="I3576" s="108" t="s">
        <v>25</v>
      </c>
      <c r="J3576" s="108" t="s">
        <v>26</v>
      </c>
      <c r="K3576" s="106" t="s">
        <v>27</v>
      </c>
      <c r="L3576" s="106" t="s">
        <v>88</v>
      </c>
      <c r="M3576" s="106" t="s">
        <v>7622</v>
      </c>
      <c r="N3576" s="106" t="s">
        <v>116</v>
      </c>
      <c r="O3576" s="106" t="s">
        <v>116</v>
      </c>
      <c r="P3576" s="109">
        <v>42613.385416666664</v>
      </c>
      <c r="Q3576" s="106"/>
      <c r="R3576" s="109">
        <v>42738.998611111114</v>
      </c>
      <c r="S3576" s="109">
        <v>42726.412499999999</v>
      </c>
      <c r="T3576" s="106"/>
      <c r="U3576" s="126" t="s">
        <v>1777</v>
      </c>
      <c r="V3576" s="106"/>
      <c r="W3576" s="106"/>
      <c r="X3576" s="106">
        <v>0</v>
      </c>
      <c r="Y3576" s="106">
        <v>3</v>
      </c>
      <c r="Z3576" s="111" t="s">
        <v>12583</v>
      </c>
      <c r="AA3576" s="106"/>
      <c r="AB3576" s="106"/>
      <c r="AC3576" s="106"/>
      <c r="AD3576" s="106"/>
      <c r="AE3576" s="106"/>
      <c r="AF3576" s="106" t="s">
        <v>12584</v>
      </c>
      <c r="AG3576" s="106"/>
      <c r="AH3576" s="106" t="s">
        <v>12585</v>
      </c>
    </row>
    <row r="3577" spans="1:34" ht="15.75" hidden="1" customHeight="1" x14ac:dyDescent="0.2">
      <c r="A3577" s="106" t="s">
        <v>71</v>
      </c>
      <c r="B3577" s="106" t="s">
        <v>120</v>
      </c>
      <c r="C3577" s="51">
        <f t="shared" si="91"/>
        <v>52</v>
      </c>
      <c r="D3577" s="57">
        <v>2016</v>
      </c>
      <c r="E3577" s="57">
        <v>4</v>
      </c>
      <c r="F3577" s="106" t="s">
        <v>1777</v>
      </c>
      <c r="G3577" s="107" t="s">
        <v>12586</v>
      </c>
      <c r="H3577" s="106" t="s">
        <v>12587</v>
      </c>
      <c r="I3577" s="108" t="s">
        <v>25</v>
      </c>
      <c r="J3577" s="108" t="s">
        <v>26</v>
      </c>
      <c r="K3577" s="106" t="s">
        <v>27</v>
      </c>
      <c r="L3577" s="106" t="s">
        <v>88</v>
      </c>
      <c r="M3577" s="106" t="s">
        <v>7622</v>
      </c>
      <c r="N3577" s="106" t="s">
        <v>202</v>
      </c>
      <c r="O3577" s="106" t="s">
        <v>202</v>
      </c>
      <c r="P3577" s="109">
        <v>42612.622916666667</v>
      </c>
      <c r="Q3577" s="106"/>
      <c r="R3577" s="109">
        <v>42738.998611111114</v>
      </c>
      <c r="S3577" s="109">
        <v>42724.51458333333</v>
      </c>
      <c r="T3577" s="106"/>
      <c r="U3577" s="126" t="s">
        <v>1777</v>
      </c>
      <c r="V3577" s="106"/>
      <c r="W3577" s="110">
        <v>42628</v>
      </c>
      <c r="X3577" s="106">
        <v>0</v>
      </c>
      <c r="Y3577" s="106">
        <v>6</v>
      </c>
      <c r="Z3577" s="106" t="s">
        <v>12588</v>
      </c>
      <c r="AA3577" s="106"/>
      <c r="AB3577" s="106"/>
      <c r="AC3577" s="106"/>
      <c r="AD3577" s="106"/>
      <c r="AE3577" s="106"/>
      <c r="AF3577" s="106"/>
      <c r="AG3577" s="106"/>
      <c r="AH3577" s="106" t="s">
        <v>12589</v>
      </c>
    </row>
    <row r="3578" spans="1:34" ht="15.75" hidden="1" customHeight="1" x14ac:dyDescent="0.2">
      <c r="A3578" s="106" t="s">
        <v>33</v>
      </c>
      <c r="B3578" s="106" t="s">
        <v>108</v>
      </c>
      <c r="C3578" s="51">
        <f t="shared" si="91"/>
        <v>45</v>
      </c>
      <c r="D3578" s="57">
        <v>2016</v>
      </c>
      <c r="E3578" s="57">
        <v>4</v>
      </c>
      <c r="F3578" s="106" t="s">
        <v>1777</v>
      </c>
      <c r="G3578" s="107" t="s">
        <v>12590</v>
      </c>
      <c r="H3578" s="106" t="s">
        <v>12591</v>
      </c>
      <c r="I3578" s="108" t="s">
        <v>25</v>
      </c>
      <c r="J3578" s="108" t="s">
        <v>26</v>
      </c>
      <c r="K3578" s="106" t="s">
        <v>27</v>
      </c>
      <c r="L3578" s="106" t="s">
        <v>37</v>
      </c>
      <c r="M3578" s="106" t="s">
        <v>49</v>
      </c>
      <c r="N3578" s="106" t="s">
        <v>202</v>
      </c>
      <c r="O3578" s="106" t="s">
        <v>202</v>
      </c>
      <c r="P3578" s="109">
        <v>42605.664583333331</v>
      </c>
      <c r="Q3578" s="106"/>
      <c r="R3578" s="109">
        <v>42738.998611111114</v>
      </c>
      <c r="S3578" s="109">
        <v>42674.461805555555</v>
      </c>
      <c r="T3578" s="106"/>
      <c r="U3578" s="126" t="s">
        <v>1777</v>
      </c>
      <c r="V3578" s="106"/>
      <c r="W3578" s="110">
        <v>42613</v>
      </c>
      <c r="X3578" s="106">
        <v>0</v>
      </c>
      <c r="Y3578" s="106">
        <v>5</v>
      </c>
      <c r="Z3578" s="111" t="s">
        <v>12592</v>
      </c>
      <c r="AA3578" s="106"/>
      <c r="AB3578" s="106"/>
      <c r="AC3578" s="106"/>
      <c r="AD3578" s="106"/>
      <c r="AE3578" s="106"/>
      <c r="AF3578" s="106"/>
      <c r="AG3578" s="106"/>
      <c r="AH3578" s="106" t="s">
        <v>12593</v>
      </c>
    </row>
    <row r="3579" spans="1:34" ht="15.75" hidden="1" customHeight="1" x14ac:dyDescent="0.2">
      <c r="A3579" s="106" t="s">
        <v>33</v>
      </c>
      <c r="B3579" s="106" t="s">
        <v>531</v>
      </c>
      <c r="C3579" s="51">
        <f t="shared" si="91"/>
        <v>48</v>
      </c>
      <c r="D3579" s="57">
        <v>2016</v>
      </c>
      <c r="E3579" s="57">
        <v>4</v>
      </c>
      <c r="F3579" s="106" t="s">
        <v>1777</v>
      </c>
      <c r="G3579" s="107" t="s">
        <v>12594</v>
      </c>
      <c r="H3579" s="106" t="s">
        <v>12595</v>
      </c>
      <c r="I3579" s="108" t="s">
        <v>25</v>
      </c>
      <c r="J3579" s="108" t="s">
        <v>26</v>
      </c>
      <c r="K3579" s="106" t="s">
        <v>27</v>
      </c>
      <c r="L3579" s="106" t="s">
        <v>88</v>
      </c>
      <c r="M3579" s="106" t="s">
        <v>202</v>
      </c>
      <c r="N3579" s="106" t="s">
        <v>202</v>
      </c>
      <c r="O3579" s="106" t="s">
        <v>202</v>
      </c>
      <c r="P3579" s="109">
        <v>42604.761111111111</v>
      </c>
      <c r="Q3579" s="109">
        <v>42738.996527777781</v>
      </c>
      <c r="R3579" s="109">
        <v>42738.998611111114</v>
      </c>
      <c r="S3579" s="109">
        <v>42695.484027777777</v>
      </c>
      <c r="T3579" s="106"/>
      <c r="U3579" s="126" t="s">
        <v>1777</v>
      </c>
      <c r="V3579" s="106"/>
      <c r="W3579" s="106"/>
      <c r="X3579" s="106">
        <v>0</v>
      </c>
      <c r="Y3579" s="106">
        <v>3</v>
      </c>
      <c r="Z3579" s="106"/>
      <c r="AA3579" s="106"/>
      <c r="AB3579" s="106"/>
      <c r="AC3579" s="106"/>
      <c r="AD3579" s="106"/>
      <c r="AE3579" s="106"/>
      <c r="AF3579" s="106"/>
      <c r="AG3579" s="106"/>
      <c r="AH3579" s="106" t="s">
        <v>12596</v>
      </c>
    </row>
    <row r="3580" spans="1:34" ht="15.75" hidden="1" customHeight="1" x14ac:dyDescent="0.2">
      <c r="A3580" s="106" t="s">
        <v>71</v>
      </c>
      <c r="B3580" s="106" t="s">
        <v>6457</v>
      </c>
      <c r="C3580" s="51">
        <f t="shared" si="91"/>
        <v>42</v>
      </c>
      <c r="D3580" s="57">
        <v>2016</v>
      </c>
      <c r="E3580" s="57">
        <v>4</v>
      </c>
      <c r="F3580" s="106" t="s">
        <v>1777</v>
      </c>
      <c r="G3580" s="107" t="s">
        <v>12597</v>
      </c>
      <c r="H3580" s="106" t="s">
        <v>12598</v>
      </c>
      <c r="I3580" s="108" t="s">
        <v>25</v>
      </c>
      <c r="J3580" s="108" t="s">
        <v>26</v>
      </c>
      <c r="K3580" s="106" t="s">
        <v>27</v>
      </c>
      <c r="L3580" s="106" t="s">
        <v>88</v>
      </c>
      <c r="M3580" s="106" t="s">
        <v>89</v>
      </c>
      <c r="N3580" s="106" t="s">
        <v>7622</v>
      </c>
      <c r="O3580" s="106" t="s">
        <v>7622</v>
      </c>
      <c r="P3580" s="109">
        <v>42584.600694444445</v>
      </c>
      <c r="Q3580" s="106"/>
      <c r="R3580" s="109">
        <v>42738.998611111114</v>
      </c>
      <c r="S3580" s="109">
        <v>42655.513888888891</v>
      </c>
      <c r="T3580" s="106"/>
      <c r="U3580" s="126" t="s">
        <v>1777</v>
      </c>
      <c r="V3580" s="106"/>
      <c r="W3580" s="106"/>
      <c r="X3580" s="106">
        <v>0</v>
      </c>
      <c r="Y3580" s="106">
        <v>2</v>
      </c>
      <c r="Z3580" s="106"/>
      <c r="AA3580" s="106"/>
      <c r="AB3580" s="106"/>
      <c r="AC3580" s="106"/>
      <c r="AD3580" s="106"/>
      <c r="AE3580" s="106"/>
      <c r="AF3580" s="106"/>
      <c r="AG3580" s="106"/>
      <c r="AH3580" s="106" t="s">
        <v>12599</v>
      </c>
    </row>
    <row r="3581" spans="1:34" ht="15.75" hidden="1" customHeight="1" x14ac:dyDescent="0.2">
      <c r="A3581" s="106" t="s">
        <v>71</v>
      </c>
      <c r="B3581" s="106" t="s">
        <v>6457</v>
      </c>
      <c r="C3581" s="51">
        <f t="shared" si="91"/>
        <v>42</v>
      </c>
      <c r="D3581" s="57">
        <v>2016</v>
      </c>
      <c r="E3581" s="57">
        <v>4</v>
      </c>
      <c r="F3581" s="106" t="s">
        <v>1777</v>
      </c>
      <c r="G3581" s="107" t="s">
        <v>12600</v>
      </c>
      <c r="H3581" s="106" t="s">
        <v>12601</v>
      </c>
      <c r="I3581" s="108" t="s">
        <v>25</v>
      </c>
      <c r="J3581" s="108" t="s">
        <v>26</v>
      </c>
      <c r="K3581" s="106" t="s">
        <v>27</v>
      </c>
      <c r="L3581" s="106" t="s">
        <v>88</v>
      </c>
      <c r="M3581" s="106" t="s">
        <v>89</v>
      </c>
      <c r="N3581" s="106" t="s">
        <v>7622</v>
      </c>
      <c r="O3581" s="106" t="s">
        <v>7622</v>
      </c>
      <c r="P3581" s="109">
        <v>42584.600694444445</v>
      </c>
      <c r="Q3581" s="106"/>
      <c r="R3581" s="109">
        <v>42738.998611111114</v>
      </c>
      <c r="S3581" s="109">
        <v>42655.513888888891</v>
      </c>
      <c r="T3581" s="106"/>
      <c r="U3581" s="126" t="s">
        <v>1777</v>
      </c>
      <c r="V3581" s="106"/>
      <c r="W3581" s="106"/>
      <c r="X3581" s="106">
        <v>0</v>
      </c>
      <c r="Y3581" s="106">
        <v>2</v>
      </c>
      <c r="Z3581" s="106"/>
      <c r="AA3581" s="106"/>
      <c r="AB3581" s="106"/>
      <c r="AC3581" s="106"/>
      <c r="AD3581" s="106"/>
      <c r="AE3581" s="106"/>
      <c r="AF3581" s="106"/>
      <c r="AG3581" s="106"/>
      <c r="AH3581" s="106" t="s">
        <v>12602</v>
      </c>
    </row>
    <row r="3582" spans="1:34" ht="15.75" hidden="1" customHeight="1" x14ac:dyDescent="0.2">
      <c r="A3582" s="106" t="s">
        <v>71</v>
      </c>
      <c r="B3582" s="106" t="s">
        <v>6457</v>
      </c>
      <c r="C3582" s="51">
        <f t="shared" si="91"/>
        <v>42</v>
      </c>
      <c r="D3582" s="57">
        <v>2016</v>
      </c>
      <c r="E3582" s="57">
        <v>4</v>
      </c>
      <c r="F3582" s="106" t="s">
        <v>1777</v>
      </c>
      <c r="G3582" s="107" t="s">
        <v>12603</v>
      </c>
      <c r="H3582" s="106" t="s">
        <v>12604</v>
      </c>
      <c r="I3582" s="108" t="s">
        <v>25</v>
      </c>
      <c r="J3582" s="108" t="s">
        <v>26</v>
      </c>
      <c r="K3582" s="106" t="s">
        <v>27</v>
      </c>
      <c r="L3582" s="106" t="s">
        <v>88</v>
      </c>
      <c r="M3582" s="106" t="s">
        <v>89</v>
      </c>
      <c r="N3582" s="106" t="s">
        <v>7622</v>
      </c>
      <c r="O3582" s="106" t="s">
        <v>7622</v>
      </c>
      <c r="P3582" s="109">
        <v>42584.6</v>
      </c>
      <c r="Q3582" s="106"/>
      <c r="R3582" s="109">
        <v>42738.998611111114</v>
      </c>
      <c r="S3582" s="109">
        <v>42655.513194444444</v>
      </c>
      <c r="T3582" s="106"/>
      <c r="U3582" s="126" t="s">
        <v>1777</v>
      </c>
      <c r="V3582" s="106"/>
      <c r="W3582" s="106"/>
      <c r="X3582" s="106">
        <v>0</v>
      </c>
      <c r="Y3582" s="106">
        <v>2</v>
      </c>
      <c r="Z3582" s="106"/>
      <c r="AA3582" s="106"/>
      <c r="AB3582" s="106"/>
      <c r="AC3582" s="106"/>
      <c r="AD3582" s="106"/>
      <c r="AE3582" s="106"/>
      <c r="AF3582" s="106"/>
      <c r="AG3582" s="106"/>
      <c r="AH3582" s="106" t="s">
        <v>12605</v>
      </c>
    </row>
    <row r="3583" spans="1:34" ht="15.75" hidden="1" customHeight="1" x14ac:dyDescent="0.2">
      <c r="A3583" s="106" t="s">
        <v>71</v>
      </c>
      <c r="B3583" s="106" t="s">
        <v>6457</v>
      </c>
      <c r="C3583" s="51">
        <f t="shared" si="91"/>
        <v>42</v>
      </c>
      <c r="D3583" s="57">
        <v>2016</v>
      </c>
      <c r="E3583" s="57">
        <v>4</v>
      </c>
      <c r="F3583" s="106" t="s">
        <v>1777</v>
      </c>
      <c r="G3583" s="107" t="s">
        <v>12606</v>
      </c>
      <c r="H3583" s="106" t="s">
        <v>12607</v>
      </c>
      <c r="I3583" s="108" t="s">
        <v>25</v>
      </c>
      <c r="J3583" s="108" t="s">
        <v>26</v>
      </c>
      <c r="K3583" s="106" t="s">
        <v>27</v>
      </c>
      <c r="L3583" s="106" t="s">
        <v>88</v>
      </c>
      <c r="M3583" s="106" t="s">
        <v>89</v>
      </c>
      <c r="N3583" s="106" t="s">
        <v>7622</v>
      </c>
      <c r="O3583" s="106" t="s">
        <v>7622</v>
      </c>
      <c r="P3583" s="109">
        <v>42584.6</v>
      </c>
      <c r="Q3583" s="106"/>
      <c r="R3583" s="109">
        <v>42738.998611111114</v>
      </c>
      <c r="S3583" s="109">
        <v>42655.513888888891</v>
      </c>
      <c r="T3583" s="106"/>
      <c r="U3583" s="126" t="s">
        <v>1777</v>
      </c>
      <c r="V3583" s="106"/>
      <c r="W3583" s="106"/>
      <c r="X3583" s="106">
        <v>0</v>
      </c>
      <c r="Y3583" s="106">
        <v>2</v>
      </c>
      <c r="Z3583" s="106"/>
      <c r="AA3583" s="106"/>
      <c r="AB3583" s="106"/>
      <c r="AC3583" s="106"/>
      <c r="AD3583" s="106"/>
      <c r="AE3583" s="106"/>
      <c r="AF3583" s="106"/>
      <c r="AG3583" s="106"/>
      <c r="AH3583" s="106" t="s">
        <v>12608</v>
      </c>
    </row>
    <row r="3584" spans="1:34" ht="15.75" hidden="1" customHeight="1" x14ac:dyDescent="0.2">
      <c r="A3584" s="106" t="s">
        <v>71</v>
      </c>
      <c r="B3584" s="106" t="s">
        <v>6457</v>
      </c>
      <c r="C3584" s="51">
        <f t="shared" si="91"/>
        <v>42</v>
      </c>
      <c r="D3584" s="57">
        <v>2016</v>
      </c>
      <c r="E3584" s="57">
        <v>4</v>
      </c>
      <c r="F3584" s="106" t="s">
        <v>1777</v>
      </c>
      <c r="G3584" s="107" t="s">
        <v>12609</v>
      </c>
      <c r="H3584" s="106" t="s">
        <v>12610</v>
      </c>
      <c r="I3584" s="108" t="s">
        <v>25</v>
      </c>
      <c r="J3584" s="108" t="s">
        <v>26</v>
      </c>
      <c r="K3584" s="106" t="s">
        <v>27</v>
      </c>
      <c r="L3584" s="106" t="s">
        <v>88</v>
      </c>
      <c r="M3584" s="106" t="s">
        <v>89</v>
      </c>
      <c r="N3584" s="106" t="s">
        <v>7622</v>
      </c>
      <c r="O3584" s="106" t="s">
        <v>7622</v>
      </c>
      <c r="P3584" s="109">
        <v>42584.598611111112</v>
      </c>
      <c r="Q3584" s="106"/>
      <c r="R3584" s="109">
        <v>42738.998611111114</v>
      </c>
      <c r="S3584" s="109">
        <v>42655.513194444444</v>
      </c>
      <c r="T3584" s="106"/>
      <c r="U3584" s="126" t="s">
        <v>1777</v>
      </c>
      <c r="V3584" s="106"/>
      <c r="W3584" s="106"/>
      <c r="X3584" s="106">
        <v>0</v>
      </c>
      <c r="Y3584" s="106">
        <v>2</v>
      </c>
      <c r="Z3584" s="106"/>
      <c r="AA3584" s="106"/>
      <c r="AB3584" s="106"/>
      <c r="AC3584" s="106"/>
      <c r="AD3584" s="106"/>
      <c r="AE3584" s="106"/>
      <c r="AF3584" s="106"/>
      <c r="AG3584" s="106"/>
      <c r="AH3584" s="106" t="s">
        <v>12611</v>
      </c>
    </row>
    <row r="3585" spans="1:34" ht="15.75" hidden="1" customHeight="1" x14ac:dyDescent="0.2">
      <c r="A3585" s="106" t="s">
        <v>71</v>
      </c>
      <c r="B3585" s="106" t="s">
        <v>6457</v>
      </c>
      <c r="C3585" s="51">
        <f t="shared" si="91"/>
        <v>42</v>
      </c>
      <c r="D3585" s="57">
        <v>2016</v>
      </c>
      <c r="E3585" s="57">
        <v>4</v>
      </c>
      <c r="F3585" s="106" t="s">
        <v>1777</v>
      </c>
      <c r="G3585" s="107" t="s">
        <v>12612</v>
      </c>
      <c r="H3585" s="106" t="s">
        <v>12613</v>
      </c>
      <c r="I3585" s="108" t="s">
        <v>25</v>
      </c>
      <c r="J3585" s="108" t="s">
        <v>26</v>
      </c>
      <c r="K3585" s="106" t="s">
        <v>27</v>
      </c>
      <c r="L3585" s="106" t="s">
        <v>37</v>
      </c>
      <c r="M3585" s="106" t="s">
        <v>89</v>
      </c>
      <c r="N3585" s="106" t="s">
        <v>7622</v>
      </c>
      <c r="O3585" s="106" t="s">
        <v>7622</v>
      </c>
      <c r="P3585" s="109">
        <v>42584.598611111112</v>
      </c>
      <c r="Q3585" s="106"/>
      <c r="R3585" s="109">
        <v>42738.998611111114</v>
      </c>
      <c r="S3585" s="109">
        <v>42655.513194444444</v>
      </c>
      <c r="T3585" s="106"/>
      <c r="U3585" s="126" t="s">
        <v>1777</v>
      </c>
      <c r="V3585" s="106"/>
      <c r="W3585" s="106"/>
      <c r="X3585" s="106">
        <v>0</v>
      </c>
      <c r="Y3585" s="106">
        <v>2</v>
      </c>
      <c r="Z3585" s="106"/>
      <c r="AA3585" s="106"/>
      <c r="AB3585" s="106"/>
      <c r="AC3585" s="106"/>
      <c r="AD3585" s="106"/>
      <c r="AE3585" s="106"/>
      <c r="AF3585" s="106"/>
      <c r="AG3585" s="106"/>
      <c r="AH3585" s="106" t="s">
        <v>12614</v>
      </c>
    </row>
    <row r="3586" spans="1:34" ht="15.75" hidden="1" customHeight="1" x14ac:dyDescent="0.2">
      <c r="A3586" s="106" t="s">
        <v>33</v>
      </c>
      <c r="B3586" s="106" t="s">
        <v>120</v>
      </c>
      <c r="C3586" s="51">
        <f t="shared" si="91"/>
        <v>49</v>
      </c>
      <c r="D3586" s="57">
        <v>2016</v>
      </c>
      <c r="E3586" s="57">
        <v>4</v>
      </c>
      <c r="F3586" s="106" t="s">
        <v>1777</v>
      </c>
      <c r="G3586" s="107" t="s">
        <v>12615</v>
      </c>
      <c r="H3586" s="106" t="s">
        <v>12616</v>
      </c>
      <c r="I3586" s="108" t="s">
        <v>25</v>
      </c>
      <c r="J3586" s="108" t="s">
        <v>26</v>
      </c>
      <c r="K3586" s="106" t="s">
        <v>27</v>
      </c>
      <c r="L3586" s="106" t="s">
        <v>88</v>
      </c>
      <c r="M3586" s="106" t="s">
        <v>202</v>
      </c>
      <c r="N3586" s="106" t="s">
        <v>4124</v>
      </c>
      <c r="O3586" s="106" t="s">
        <v>4124</v>
      </c>
      <c r="P3586" s="109">
        <v>42473.317361111112</v>
      </c>
      <c r="Q3586" s="109">
        <v>42738.996527777781</v>
      </c>
      <c r="R3586" s="109">
        <v>42738.996527777781</v>
      </c>
      <c r="S3586" s="109">
        <v>42706.598611111112</v>
      </c>
      <c r="T3586" s="106"/>
      <c r="U3586" s="126" t="s">
        <v>1777</v>
      </c>
      <c r="V3586" s="106"/>
      <c r="W3586" s="106"/>
      <c r="X3586" s="106">
        <v>0</v>
      </c>
      <c r="Y3586" s="106">
        <v>1</v>
      </c>
      <c r="Z3586" s="106"/>
      <c r="AA3586" s="106"/>
      <c r="AB3586" s="106"/>
      <c r="AC3586" s="106"/>
      <c r="AD3586" s="106"/>
      <c r="AE3586" s="106"/>
      <c r="AF3586" s="106"/>
      <c r="AG3586" s="106"/>
      <c r="AH3586" s="106"/>
    </row>
    <row r="3587" spans="1:34" ht="15.75" hidden="1" customHeight="1" x14ac:dyDescent="0.2">
      <c r="A3587" s="106" t="s">
        <v>219</v>
      </c>
      <c r="B3587" s="106" t="s">
        <v>120</v>
      </c>
      <c r="C3587" s="51">
        <f t="shared" ref="C3587:C3589" si="92">IF(S3587="",WEEKNUM(R3587),WEEKNUM(S3587))</f>
        <v>45</v>
      </c>
      <c r="D3587" s="57">
        <v>2016</v>
      </c>
      <c r="E3587" s="57">
        <v>4</v>
      </c>
      <c r="F3587" s="106" t="s">
        <v>1777</v>
      </c>
      <c r="G3587" s="107" t="s">
        <v>12617</v>
      </c>
      <c r="H3587" s="106" t="s">
        <v>12618</v>
      </c>
      <c r="I3587" s="108" t="s">
        <v>1915</v>
      </c>
      <c r="J3587" s="108" t="s">
        <v>26</v>
      </c>
      <c r="K3587" s="106" t="s">
        <v>27</v>
      </c>
      <c r="L3587" s="106" t="s">
        <v>88</v>
      </c>
      <c r="M3587" s="106" t="s">
        <v>4124</v>
      </c>
      <c r="N3587" s="106" t="s">
        <v>4124</v>
      </c>
      <c r="O3587" s="106" t="s">
        <v>4124</v>
      </c>
      <c r="P3587" s="109">
        <v>42473.310416666667</v>
      </c>
      <c r="Q3587" s="109">
        <v>42738.996527777781</v>
      </c>
      <c r="R3587" s="109">
        <v>42738.996527777781</v>
      </c>
      <c r="S3587" s="109">
        <v>42675.540972222225</v>
      </c>
      <c r="T3587" s="106"/>
      <c r="U3587" s="126" t="s">
        <v>1777</v>
      </c>
      <c r="V3587" s="106"/>
      <c r="W3587" s="106"/>
      <c r="X3587" s="106">
        <v>0</v>
      </c>
      <c r="Y3587" s="106">
        <v>4</v>
      </c>
      <c r="Z3587" s="106" t="s">
        <v>12619</v>
      </c>
      <c r="AA3587" s="106"/>
      <c r="AB3587" s="106"/>
      <c r="AC3587" s="106"/>
      <c r="AD3587" s="106"/>
      <c r="AE3587" s="106"/>
      <c r="AF3587" s="106" t="s">
        <v>12620</v>
      </c>
      <c r="AG3587" s="106"/>
      <c r="AH3587" s="106" t="s">
        <v>12621</v>
      </c>
    </row>
    <row r="3588" spans="1:34" ht="15.75" hidden="1" customHeight="1" x14ac:dyDescent="0.2">
      <c r="A3588" s="106" t="s">
        <v>219</v>
      </c>
      <c r="B3588" s="106" t="s">
        <v>41</v>
      </c>
      <c r="C3588" s="51">
        <f t="shared" si="92"/>
        <v>52</v>
      </c>
      <c r="D3588" s="57">
        <v>2016</v>
      </c>
      <c r="E3588" s="57">
        <v>4</v>
      </c>
      <c r="F3588" s="106" t="s">
        <v>1777</v>
      </c>
      <c r="G3588" s="107" t="s">
        <v>12183</v>
      </c>
      <c r="H3588" s="106" t="s">
        <v>10633</v>
      </c>
      <c r="I3588" s="108" t="s">
        <v>1915</v>
      </c>
      <c r="J3588" s="108" t="s">
        <v>26</v>
      </c>
      <c r="K3588" s="106" t="s">
        <v>27</v>
      </c>
      <c r="L3588" s="106" t="s">
        <v>88</v>
      </c>
      <c r="M3588" s="106" t="s">
        <v>116</v>
      </c>
      <c r="N3588" s="106" t="s">
        <v>116</v>
      </c>
      <c r="O3588" s="106" t="s">
        <v>116</v>
      </c>
      <c r="P3588" s="109">
        <v>42413.275000000001</v>
      </c>
      <c r="Q3588" s="109">
        <v>42738.99722222222</v>
      </c>
      <c r="R3588" s="109">
        <v>42738.99722222222</v>
      </c>
      <c r="S3588" s="109">
        <v>42724.481944444444</v>
      </c>
      <c r="T3588" s="106"/>
      <c r="U3588" s="126" t="s">
        <v>1777</v>
      </c>
      <c r="V3588" s="106"/>
      <c r="W3588" s="106">
        <v>42429</v>
      </c>
      <c r="X3588" s="106">
        <v>0</v>
      </c>
      <c r="Y3588" s="106">
        <v>1</v>
      </c>
      <c r="Z3588" s="106"/>
      <c r="AA3588" s="106"/>
      <c r="AB3588" s="106"/>
      <c r="AC3588" s="106"/>
      <c r="AD3588" s="106"/>
      <c r="AE3588" s="106"/>
      <c r="AF3588" s="106" t="s">
        <v>12622</v>
      </c>
      <c r="AG3588" s="106"/>
      <c r="AH3588" s="106" t="s">
        <v>12623</v>
      </c>
    </row>
    <row r="3589" spans="1:34" ht="15.75" hidden="1" customHeight="1" x14ac:dyDescent="0.2">
      <c r="A3589" s="106" t="s">
        <v>219</v>
      </c>
      <c r="B3589" s="106" t="s">
        <v>9275</v>
      </c>
      <c r="C3589" s="51">
        <f t="shared" si="92"/>
        <v>49</v>
      </c>
      <c r="D3589" s="57">
        <v>2016</v>
      </c>
      <c r="E3589" s="57">
        <v>4</v>
      </c>
      <c r="F3589" s="106" t="s">
        <v>1777</v>
      </c>
      <c r="G3589" s="107" t="s">
        <v>12624</v>
      </c>
      <c r="H3589" s="106" t="s">
        <v>12625</v>
      </c>
      <c r="I3589" s="108" t="s">
        <v>1915</v>
      </c>
      <c r="J3589" s="108" t="s">
        <v>26</v>
      </c>
      <c r="K3589" s="106" t="s">
        <v>27</v>
      </c>
      <c r="L3589" s="106" t="s">
        <v>37</v>
      </c>
      <c r="M3589" s="106" t="s">
        <v>116</v>
      </c>
      <c r="N3589" s="106" t="s">
        <v>116</v>
      </c>
      <c r="O3589" s="106" t="s">
        <v>116</v>
      </c>
      <c r="P3589" s="109">
        <v>42117.40902777778</v>
      </c>
      <c r="Q3589" s="109">
        <v>42738.99722222222</v>
      </c>
      <c r="R3589" s="109">
        <v>42738.99722222222</v>
      </c>
      <c r="S3589" s="109">
        <v>42702.710416666669</v>
      </c>
      <c r="T3589" s="106"/>
      <c r="U3589" s="126" t="s">
        <v>1777</v>
      </c>
      <c r="V3589" s="106"/>
      <c r="W3589" s="106"/>
      <c r="X3589" s="106">
        <v>0</v>
      </c>
      <c r="Y3589" s="106">
        <v>1</v>
      </c>
      <c r="Z3589" s="106"/>
      <c r="AA3589" s="106"/>
      <c r="AB3589" s="106"/>
      <c r="AC3589" s="106"/>
      <c r="AD3589" s="106"/>
      <c r="AE3589" s="106"/>
      <c r="AF3589" s="106"/>
      <c r="AG3589" s="106"/>
      <c r="AH3589" s="106" t="s">
        <v>12626</v>
      </c>
    </row>
    <row r="3590" spans="1:34" ht="15.75" customHeight="1" x14ac:dyDescent="0.2">
      <c r="A3590" s="106" t="s">
        <v>33</v>
      </c>
      <c r="B3590" s="106" t="s">
        <v>76</v>
      </c>
      <c r="C3590" s="51">
        <f t="shared" ref="C3590" si="93">IF(S3590="",WEEKNUM(R3590),WEEKNUM(S3590))</f>
        <v>12</v>
      </c>
      <c r="D3590" s="57">
        <v>2017</v>
      </c>
      <c r="E3590" s="57">
        <v>1</v>
      </c>
      <c r="F3590" s="106" t="s">
        <v>869</v>
      </c>
      <c r="G3590" s="107" t="s">
        <v>12627</v>
      </c>
      <c r="H3590" s="106" t="s">
        <v>12628</v>
      </c>
      <c r="I3590" s="108" t="s">
        <v>25</v>
      </c>
      <c r="J3590" s="108" t="s">
        <v>26</v>
      </c>
      <c r="K3590" s="106" t="s">
        <v>27</v>
      </c>
      <c r="L3590" s="106" t="s">
        <v>88</v>
      </c>
      <c r="M3590" s="106" t="s">
        <v>30</v>
      </c>
      <c r="N3590" s="106" t="s">
        <v>10380</v>
      </c>
      <c r="O3590" s="106" t="s">
        <v>10380</v>
      </c>
      <c r="P3590" s="109">
        <v>42802.659722222219</v>
      </c>
      <c r="Q3590" s="109"/>
      <c r="R3590" s="109">
        <v>42824.679861111108</v>
      </c>
      <c r="S3590" s="109">
        <v>42815.575694444444</v>
      </c>
      <c r="T3590" s="106"/>
      <c r="U3590" s="124" t="s">
        <v>10423</v>
      </c>
      <c r="V3590" s="106"/>
      <c r="W3590" s="106"/>
      <c r="X3590" s="106">
        <v>0</v>
      </c>
      <c r="Y3590" s="106">
        <v>3</v>
      </c>
      <c r="Z3590" s="106"/>
      <c r="AA3590" s="106"/>
      <c r="AB3590" s="106"/>
      <c r="AC3590" s="106"/>
      <c r="AD3590" s="106"/>
      <c r="AE3590" s="106"/>
      <c r="AF3590" s="106"/>
      <c r="AG3590" s="106"/>
      <c r="AH3590" s="106" t="s">
        <v>12629</v>
      </c>
    </row>
    <row r="3591" spans="1:34" ht="15.75" customHeight="1" x14ac:dyDescent="0.2">
      <c r="A3591" s="106" t="s">
        <v>33</v>
      </c>
      <c r="B3591" s="106" t="s">
        <v>76</v>
      </c>
      <c r="C3591" s="51">
        <f t="shared" ref="C3591:C3593" si="94">IF(S3591="",WEEKNUM(R3591),WEEKNUM(S3591))</f>
        <v>13</v>
      </c>
      <c r="D3591" s="57">
        <v>2017</v>
      </c>
      <c r="E3591" s="57">
        <v>1</v>
      </c>
      <c r="F3591" s="106" t="s">
        <v>869</v>
      </c>
      <c r="G3591" s="107" t="s">
        <v>12630</v>
      </c>
      <c r="H3591" s="106" t="s">
        <v>12631</v>
      </c>
      <c r="I3591" s="108" t="s">
        <v>25</v>
      </c>
      <c r="J3591" s="108" t="s">
        <v>26</v>
      </c>
      <c r="K3591" s="106" t="s">
        <v>27</v>
      </c>
      <c r="L3591" s="106" t="s">
        <v>88</v>
      </c>
      <c r="M3591" s="106" t="s">
        <v>30</v>
      </c>
      <c r="N3591" s="106" t="s">
        <v>10380</v>
      </c>
      <c r="O3591" s="106" t="s">
        <v>10380</v>
      </c>
      <c r="P3591" s="109">
        <v>42800.607638888891</v>
      </c>
      <c r="Q3591" s="109"/>
      <c r="R3591" s="109">
        <v>42827.954861111109</v>
      </c>
      <c r="S3591" s="109">
        <v>42823.700694444444</v>
      </c>
      <c r="T3591" s="106"/>
      <c r="U3591" s="124" t="s">
        <v>10423</v>
      </c>
      <c r="V3591" s="106"/>
      <c r="W3591" s="106">
        <v>42804</v>
      </c>
      <c r="X3591" s="106">
        <v>0</v>
      </c>
      <c r="Y3591" s="106">
        <v>7</v>
      </c>
      <c r="Z3591" s="106"/>
      <c r="AA3591" s="106"/>
      <c r="AB3591" s="106">
        <v>0</v>
      </c>
      <c r="AC3591" s="106">
        <v>6300</v>
      </c>
      <c r="AD3591" s="106"/>
      <c r="AE3591" s="106"/>
      <c r="AF3591" s="106"/>
      <c r="AG3591" s="106"/>
      <c r="AH3591" s="106" t="s">
        <v>12632</v>
      </c>
    </row>
    <row r="3592" spans="1:34" ht="15.75" customHeight="1" x14ac:dyDescent="0.2">
      <c r="A3592" s="106" t="s">
        <v>33</v>
      </c>
      <c r="B3592" s="106" t="s">
        <v>85</v>
      </c>
      <c r="C3592" s="51">
        <f t="shared" si="94"/>
        <v>12</v>
      </c>
      <c r="D3592" s="57">
        <v>2017</v>
      </c>
      <c r="E3592" s="57">
        <v>1</v>
      </c>
      <c r="F3592" s="106" t="s">
        <v>869</v>
      </c>
      <c r="G3592" s="107" t="s">
        <v>12633</v>
      </c>
      <c r="H3592" s="106" t="s">
        <v>12634</v>
      </c>
      <c r="I3592" s="108" t="s">
        <v>25</v>
      </c>
      <c r="J3592" s="108" t="s">
        <v>26</v>
      </c>
      <c r="K3592" s="106" t="s">
        <v>27</v>
      </c>
      <c r="L3592" s="106" t="s">
        <v>88</v>
      </c>
      <c r="M3592" s="106" t="s">
        <v>10380</v>
      </c>
      <c r="N3592" s="106" t="s">
        <v>10380</v>
      </c>
      <c r="O3592" s="106" t="s">
        <v>10380</v>
      </c>
      <c r="P3592" s="109">
        <v>42800.563194444447</v>
      </c>
      <c r="Q3592" s="109"/>
      <c r="R3592" s="109">
        <v>42837.433333333334</v>
      </c>
      <c r="S3592" s="109">
        <v>42818.654166666667</v>
      </c>
      <c r="T3592" s="106"/>
      <c r="U3592" s="124" t="s">
        <v>10423</v>
      </c>
      <c r="V3592" s="106"/>
      <c r="W3592" s="106">
        <v>42804</v>
      </c>
      <c r="X3592" s="106">
        <v>0</v>
      </c>
      <c r="Y3592" s="106">
        <v>8</v>
      </c>
      <c r="Z3592" s="106" t="s">
        <v>12635</v>
      </c>
      <c r="AA3592" s="106"/>
      <c r="AB3592" s="106"/>
      <c r="AC3592" s="106"/>
      <c r="AD3592" s="106"/>
      <c r="AE3592" s="106"/>
      <c r="AF3592" s="106" t="s">
        <v>12636</v>
      </c>
      <c r="AG3592" s="106"/>
      <c r="AH3592" s="106" t="s">
        <v>12637</v>
      </c>
    </row>
    <row r="3593" spans="1:34" ht="15.75" customHeight="1" x14ac:dyDescent="0.2">
      <c r="A3593" s="106" t="s">
        <v>33</v>
      </c>
      <c r="B3593" s="106" t="s">
        <v>133</v>
      </c>
      <c r="C3593" s="51">
        <f t="shared" si="94"/>
        <v>9</v>
      </c>
      <c r="D3593" s="57">
        <v>2017</v>
      </c>
      <c r="E3593" s="57">
        <v>1</v>
      </c>
      <c r="F3593" s="106" t="s">
        <v>869</v>
      </c>
      <c r="G3593" s="107" t="s">
        <v>12638</v>
      </c>
      <c r="H3593" s="106" t="s">
        <v>12639</v>
      </c>
      <c r="I3593" s="108" t="s">
        <v>25</v>
      </c>
      <c r="J3593" s="108" t="s">
        <v>26</v>
      </c>
      <c r="K3593" s="106" t="s">
        <v>27</v>
      </c>
      <c r="L3593" s="106" t="s">
        <v>88</v>
      </c>
      <c r="M3593" s="106" t="s">
        <v>30</v>
      </c>
      <c r="N3593" s="106" t="s">
        <v>618</v>
      </c>
      <c r="O3593" s="106" t="s">
        <v>618</v>
      </c>
      <c r="P3593" s="109">
        <v>42796.616666666669</v>
      </c>
      <c r="Q3593" s="109"/>
      <c r="R3593" s="109">
        <v>42796.697916666664</v>
      </c>
      <c r="S3593" s="109">
        <v>42796.697916666664</v>
      </c>
      <c r="T3593" s="106"/>
      <c r="U3593" s="124" t="s">
        <v>10423</v>
      </c>
      <c r="V3593" s="106"/>
      <c r="W3593" s="106"/>
      <c r="X3593" s="106">
        <v>0</v>
      </c>
      <c r="Y3593" s="106">
        <v>1</v>
      </c>
      <c r="Z3593" s="106" t="s">
        <v>12640</v>
      </c>
      <c r="AA3593" s="106"/>
      <c r="AB3593" s="106"/>
      <c r="AC3593" s="106"/>
      <c r="AD3593" s="106"/>
      <c r="AE3593" s="106"/>
      <c r="AF3593" s="106"/>
      <c r="AG3593" s="106"/>
      <c r="AH3593" s="106" t="s">
        <v>12641</v>
      </c>
    </row>
    <row r="3594" spans="1:34" ht="15.75" hidden="1" customHeight="1" x14ac:dyDescent="0.2">
      <c r="A3594" s="106" t="s">
        <v>219</v>
      </c>
      <c r="B3594" s="106" t="s">
        <v>56</v>
      </c>
      <c r="C3594" s="51">
        <f t="shared" ref="C3594:C3657" si="95">IF(S3594="",WEEKNUM(R3594),WEEKNUM(S3594))</f>
        <v>9</v>
      </c>
      <c r="D3594" s="57">
        <v>2017</v>
      </c>
      <c r="E3594" s="57">
        <v>1</v>
      </c>
      <c r="F3594" s="106" t="s">
        <v>869</v>
      </c>
      <c r="G3594" s="107" t="s">
        <v>12642</v>
      </c>
      <c r="H3594" s="106" t="s">
        <v>12643</v>
      </c>
      <c r="I3594" s="108" t="s">
        <v>25</v>
      </c>
      <c r="J3594" s="108" t="s">
        <v>26</v>
      </c>
      <c r="K3594" s="106" t="s">
        <v>27</v>
      </c>
      <c r="L3594" s="106" t="s">
        <v>88</v>
      </c>
      <c r="M3594" s="106" t="s">
        <v>12644</v>
      </c>
      <c r="N3594" s="106" t="s">
        <v>12644</v>
      </c>
      <c r="O3594" s="106" t="s">
        <v>12644</v>
      </c>
      <c r="P3594" s="109">
        <v>42796.478472222225</v>
      </c>
      <c r="Q3594" s="109"/>
      <c r="R3594" s="109">
        <v>42837.451388888891</v>
      </c>
      <c r="S3594" s="109">
        <v>42798.461805555555</v>
      </c>
      <c r="T3594" s="106"/>
      <c r="U3594" s="106" t="s">
        <v>54</v>
      </c>
      <c r="V3594" s="106"/>
      <c r="W3594" s="106">
        <v>42797</v>
      </c>
      <c r="X3594" s="106">
        <v>0</v>
      </c>
      <c r="Y3594" s="106">
        <v>2</v>
      </c>
      <c r="Z3594" s="106" t="s">
        <v>12645</v>
      </c>
      <c r="AA3594" s="106"/>
      <c r="AB3594" s="106">
        <v>0</v>
      </c>
      <c r="AC3594" s="106">
        <v>37800</v>
      </c>
      <c r="AD3594" s="106"/>
      <c r="AE3594" s="106"/>
      <c r="AF3594" s="106"/>
      <c r="AG3594" s="106"/>
      <c r="AH3594" s="106" t="s">
        <v>12646</v>
      </c>
    </row>
    <row r="3595" spans="1:34" ht="15.75" hidden="1" customHeight="1" x14ac:dyDescent="0.2">
      <c r="A3595" s="106" t="s">
        <v>33</v>
      </c>
      <c r="B3595" s="106" t="s">
        <v>56</v>
      </c>
      <c r="C3595" s="51">
        <f t="shared" si="95"/>
        <v>13</v>
      </c>
      <c r="D3595" s="57">
        <v>2017</v>
      </c>
      <c r="E3595" s="57">
        <v>1</v>
      </c>
      <c r="F3595" s="106" t="s">
        <v>869</v>
      </c>
      <c r="G3595" s="107" t="s">
        <v>12647</v>
      </c>
      <c r="H3595" s="106" t="s">
        <v>12648</v>
      </c>
      <c r="I3595" s="108" t="s">
        <v>25</v>
      </c>
      <c r="J3595" s="108" t="s">
        <v>26</v>
      </c>
      <c r="K3595" s="106" t="s">
        <v>27</v>
      </c>
      <c r="L3595" s="106" t="s">
        <v>88</v>
      </c>
      <c r="M3595" s="106" t="s">
        <v>30</v>
      </c>
      <c r="N3595" s="106" t="s">
        <v>3796</v>
      </c>
      <c r="O3595" s="106" t="s">
        <v>3796</v>
      </c>
      <c r="P3595" s="109">
        <v>42795.5625</v>
      </c>
      <c r="Q3595" s="109"/>
      <c r="R3595" s="109">
        <v>42837.434027777781</v>
      </c>
      <c r="S3595" s="109">
        <v>42825.631249999999</v>
      </c>
      <c r="T3595" s="106"/>
      <c r="U3595" s="106" t="s">
        <v>54</v>
      </c>
      <c r="V3595" s="106"/>
      <c r="W3595" s="106">
        <v>42809</v>
      </c>
      <c r="X3595" s="106">
        <v>0</v>
      </c>
      <c r="Y3595" s="106">
        <v>6</v>
      </c>
      <c r="Z3595" s="106" t="s">
        <v>12649</v>
      </c>
      <c r="AA3595" s="106"/>
      <c r="AB3595" s="106">
        <v>0</v>
      </c>
      <c r="AC3595" s="106">
        <v>5400</v>
      </c>
      <c r="AD3595" s="106"/>
      <c r="AE3595" s="106" t="s">
        <v>12650</v>
      </c>
      <c r="AF3595" s="106"/>
      <c r="AG3595" s="106"/>
      <c r="AH3595" s="106" t="s">
        <v>12651</v>
      </c>
    </row>
    <row r="3596" spans="1:34" ht="15.75" customHeight="1" x14ac:dyDescent="0.2">
      <c r="A3596" s="106" t="s">
        <v>33</v>
      </c>
      <c r="B3596" s="106" t="s">
        <v>56</v>
      </c>
      <c r="C3596" s="51">
        <f t="shared" si="95"/>
        <v>11</v>
      </c>
      <c r="D3596" s="57">
        <v>2017</v>
      </c>
      <c r="E3596" s="57">
        <v>1</v>
      </c>
      <c r="F3596" s="106" t="s">
        <v>869</v>
      </c>
      <c r="G3596" s="107" t="s">
        <v>12652</v>
      </c>
      <c r="H3596" s="106" t="s">
        <v>12653</v>
      </c>
      <c r="I3596" s="108" t="s">
        <v>25</v>
      </c>
      <c r="J3596" s="108" t="s">
        <v>26</v>
      </c>
      <c r="K3596" s="106" t="s">
        <v>27</v>
      </c>
      <c r="L3596" s="106" t="s">
        <v>88</v>
      </c>
      <c r="M3596" s="106" t="s">
        <v>30</v>
      </c>
      <c r="N3596" s="106" t="s">
        <v>10380</v>
      </c>
      <c r="O3596" s="106" t="s">
        <v>10380</v>
      </c>
      <c r="P3596" s="109">
        <v>42794.435416666667</v>
      </c>
      <c r="Q3596" s="109"/>
      <c r="R3596" s="109">
        <v>42827.955555555556</v>
      </c>
      <c r="S3596" s="109">
        <v>42809.693055555559</v>
      </c>
      <c r="T3596" s="106"/>
      <c r="U3596" s="124" t="s">
        <v>10423</v>
      </c>
      <c r="V3596" s="106"/>
      <c r="W3596" s="106">
        <v>42804</v>
      </c>
      <c r="X3596" s="106">
        <v>0</v>
      </c>
      <c r="Y3596" s="106">
        <v>6</v>
      </c>
      <c r="Z3596" s="106" t="s">
        <v>12654</v>
      </c>
      <c r="AA3596" s="106"/>
      <c r="AB3596" s="106"/>
      <c r="AC3596" s="106"/>
      <c r="AD3596" s="106"/>
      <c r="AE3596" s="106"/>
      <c r="AF3596" s="106"/>
      <c r="AG3596" s="106"/>
      <c r="AH3596" s="106" t="s">
        <v>12655</v>
      </c>
    </row>
    <row r="3597" spans="1:34" ht="15.75" customHeight="1" x14ac:dyDescent="0.2">
      <c r="A3597" s="106" t="s">
        <v>33</v>
      </c>
      <c r="B3597" s="106" t="s">
        <v>85</v>
      </c>
      <c r="C3597" s="51">
        <f t="shared" si="95"/>
        <v>9</v>
      </c>
      <c r="D3597" s="57">
        <v>2017</v>
      </c>
      <c r="E3597" s="57">
        <v>1</v>
      </c>
      <c r="F3597" s="106" t="s">
        <v>869</v>
      </c>
      <c r="G3597" s="107" t="s">
        <v>12656</v>
      </c>
      <c r="H3597" s="106" t="s">
        <v>12657</v>
      </c>
      <c r="I3597" s="108" t="s">
        <v>36</v>
      </c>
      <c r="J3597" s="108" t="s">
        <v>26</v>
      </c>
      <c r="K3597" s="106" t="s">
        <v>27</v>
      </c>
      <c r="L3597" s="106" t="s">
        <v>88</v>
      </c>
      <c r="M3597" s="106" t="s">
        <v>30</v>
      </c>
      <c r="N3597" s="106" t="s">
        <v>441</v>
      </c>
      <c r="O3597" s="106" t="s">
        <v>441</v>
      </c>
      <c r="P3597" s="109">
        <v>42793.975694444445</v>
      </c>
      <c r="Q3597" s="109"/>
      <c r="R3597" s="109">
        <v>42794.547222222223</v>
      </c>
      <c r="S3597" s="109">
        <v>42794.547222222223</v>
      </c>
      <c r="T3597" s="106"/>
      <c r="U3597" s="124" t="s">
        <v>10423</v>
      </c>
      <c r="V3597" s="106"/>
      <c r="W3597" s="106"/>
      <c r="X3597" s="106">
        <v>0</v>
      </c>
      <c r="Y3597" s="106">
        <v>3</v>
      </c>
      <c r="Z3597" s="106" t="s">
        <v>11141</v>
      </c>
      <c r="AA3597" s="106"/>
      <c r="AB3597" s="106"/>
      <c r="AC3597" s="106"/>
      <c r="AD3597" s="106"/>
      <c r="AE3597" s="106"/>
      <c r="AF3597" s="106"/>
      <c r="AG3597" s="106"/>
      <c r="AH3597" s="106" t="s">
        <v>12658</v>
      </c>
    </row>
    <row r="3598" spans="1:34" ht="15.75" customHeight="1" x14ac:dyDescent="0.2">
      <c r="A3598" s="106" t="s">
        <v>33</v>
      </c>
      <c r="B3598" s="106" t="s">
        <v>76</v>
      </c>
      <c r="C3598" s="51">
        <f t="shared" si="95"/>
        <v>9</v>
      </c>
      <c r="D3598" s="57">
        <v>2017</v>
      </c>
      <c r="E3598" s="57">
        <v>1</v>
      </c>
      <c r="F3598" s="106" t="s">
        <v>869</v>
      </c>
      <c r="G3598" s="107" t="s">
        <v>12659</v>
      </c>
      <c r="H3598" s="106" t="s">
        <v>12660</v>
      </c>
      <c r="I3598" s="108" t="s">
        <v>36</v>
      </c>
      <c r="J3598" s="108" t="s">
        <v>26</v>
      </c>
      <c r="K3598" s="106" t="s">
        <v>27</v>
      </c>
      <c r="L3598" s="106" t="s">
        <v>88</v>
      </c>
      <c r="M3598" s="106" t="s">
        <v>30</v>
      </c>
      <c r="N3598" s="106" t="s">
        <v>441</v>
      </c>
      <c r="O3598" s="106" t="s">
        <v>441</v>
      </c>
      <c r="P3598" s="109">
        <v>42793.609722222223</v>
      </c>
      <c r="Q3598" s="109"/>
      <c r="R3598" s="109">
        <v>42802.695138888892</v>
      </c>
      <c r="S3598" s="109">
        <v>42796.454861111109</v>
      </c>
      <c r="T3598" s="106"/>
      <c r="U3598" s="124" t="s">
        <v>10423</v>
      </c>
      <c r="V3598" s="106"/>
      <c r="W3598" s="106"/>
      <c r="X3598" s="106">
        <v>0</v>
      </c>
      <c r="Y3598" s="106">
        <v>3</v>
      </c>
      <c r="Z3598" s="106"/>
      <c r="AA3598" s="106"/>
      <c r="AB3598" s="106"/>
      <c r="AC3598" s="106"/>
      <c r="AD3598" s="106"/>
      <c r="AE3598" s="106"/>
      <c r="AF3598" s="106"/>
      <c r="AG3598" s="106"/>
      <c r="AH3598" s="106" t="s">
        <v>12661</v>
      </c>
    </row>
    <row r="3599" spans="1:34" ht="15.75" customHeight="1" x14ac:dyDescent="0.2">
      <c r="A3599" s="106" t="s">
        <v>33</v>
      </c>
      <c r="B3599" s="106" t="s">
        <v>76</v>
      </c>
      <c r="C3599" s="51">
        <f t="shared" si="95"/>
        <v>9</v>
      </c>
      <c r="D3599" s="57">
        <v>2017</v>
      </c>
      <c r="E3599" s="57">
        <v>1</v>
      </c>
      <c r="F3599" s="106" t="s">
        <v>869</v>
      </c>
      <c r="G3599" s="107" t="s">
        <v>12662</v>
      </c>
      <c r="H3599" s="106" t="s">
        <v>12663</v>
      </c>
      <c r="I3599" s="108" t="s">
        <v>25</v>
      </c>
      <c r="J3599" s="108" t="s">
        <v>26</v>
      </c>
      <c r="K3599" s="106" t="s">
        <v>27</v>
      </c>
      <c r="L3599" s="106" t="s">
        <v>37</v>
      </c>
      <c r="M3599" s="106" t="s">
        <v>53</v>
      </c>
      <c r="N3599" s="106" t="s">
        <v>10380</v>
      </c>
      <c r="O3599" s="106" t="s">
        <v>10380</v>
      </c>
      <c r="P3599" s="109">
        <v>42789.431944444441</v>
      </c>
      <c r="Q3599" s="109"/>
      <c r="R3599" s="109">
        <v>42827.953472222223</v>
      </c>
      <c r="S3599" s="109">
        <v>42793.732638888891</v>
      </c>
      <c r="T3599" s="106"/>
      <c r="U3599" s="124" t="s">
        <v>10423</v>
      </c>
      <c r="V3599" s="106"/>
      <c r="W3599" s="106"/>
      <c r="X3599" s="106">
        <v>0</v>
      </c>
      <c r="Y3599" s="106">
        <v>3</v>
      </c>
      <c r="Z3599" s="106"/>
      <c r="AA3599" s="106"/>
      <c r="AB3599" s="106"/>
      <c r="AC3599" s="106"/>
      <c r="AD3599" s="106"/>
      <c r="AE3599" s="106"/>
      <c r="AF3599" s="106"/>
      <c r="AG3599" s="106"/>
      <c r="AH3599" s="106" t="s">
        <v>12664</v>
      </c>
    </row>
    <row r="3600" spans="1:34" ht="15.75" hidden="1" customHeight="1" x14ac:dyDescent="0.2">
      <c r="A3600" s="106" t="s">
        <v>219</v>
      </c>
      <c r="B3600" s="106" t="s">
        <v>2726</v>
      </c>
      <c r="C3600" s="51">
        <f t="shared" si="95"/>
        <v>6</v>
      </c>
      <c r="D3600" s="57">
        <v>2017</v>
      </c>
      <c r="E3600" s="57">
        <v>1</v>
      </c>
      <c r="F3600" s="106" t="s">
        <v>869</v>
      </c>
      <c r="G3600" s="107" t="s">
        <v>12689</v>
      </c>
      <c r="H3600" s="106" t="s">
        <v>12690</v>
      </c>
      <c r="I3600" s="108" t="s">
        <v>25</v>
      </c>
      <c r="J3600" s="108" t="s">
        <v>26</v>
      </c>
      <c r="K3600" s="106" t="s">
        <v>27</v>
      </c>
      <c r="L3600" s="106" t="s">
        <v>88</v>
      </c>
      <c r="M3600" s="106" t="s">
        <v>306</v>
      </c>
      <c r="N3600" s="106" t="s">
        <v>30</v>
      </c>
      <c r="O3600" s="106" t="s">
        <v>116</v>
      </c>
      <c r="P3600" s="109">
        <v>42766.522222222222</v>
      </c>
      <c r="Q3600" s="109"/>
      <c r="R3600" s="109">
        <v>42774.564583333333</v>
      </c>
      <c r="S3600" s="109">
        <v>42773.006944444445</v>
      </c>
      <c r="T3600" s="106"/>
      <c r="U3600" s="106" t="s">
        <v>4643</v>
      </c>
      <c r="V3600" s="106"/>
      <c r="W3600" s="106">
        <v>42769</v>
      </c>
      <c r="X3600" s="106">
        <v>0</v>
      </c>
      <c r="Y3600" s="106">
        <v>3</v>
      </c>
      <c r="Z3600" s="106"/>
      <c r="AA3600" s="106"/>
      <c r="AB3600" s="106"/>
      <c r="AC3600" s="106"/>
      <c r="AD3600" s="106"/>
      <c r="AE3600" s="106"/>
      <c r="AF3600" s="106" t="s">
        <v>12691</v>
      </c>
      <c r="AG3600" s="106"/>
      <c r="AH3600" s="106" t="s">
        <v>12692</v>
      </c>
    </row>
    <row r="3601" spans="1:34" ht="15.75" customHeight="1" x14ac:dyDescent="0.2">
      <c r="A3601" s="106" t="s">
        <v>33</v>
      </c>
      <c r="B3601" s="106" t="s">
        <v>56</v>
      </c>
      <c r="C3601" s="51">
        <f t="shared" si="95"/>
        <v>13</v>
      </c>
      <c r="D3601" s="57">
        <v>2017</v>
      </c>
      <c r="E3601" s="57">
        <v>1</v>
      </c>
      <c r="F3601" s="106" t="s">
        <v>869</v>
      </c>
      <c r="G3601" s="107" t="s">
        <v>12669</v>
      </c>
      <c r="H3601" s="106" t="s">
        <v>12670</v>
      </c>
      <c r="I3601" s="108" t="s">
        <v>25</v>
      </c>
      <c r="J3601" s="108" t="s">
        <v>26</v>
      </c>
      <c r="K3601" s="106" t="s">
        <v>27</v>
      </c>
      <c r="L3601" s="106" t="s">
        <v>88</v>
      </c>
      <c r="M3601" s="106" t="s">
        <v>2982</v>
      </c>
      <c r="N3601" s="106" t="s">
        <v>3796</v>
      </c>
      <c r="O3601" s="106" t="s">
        <v>3796</v>
      </c>
      <c r="P3601" s="109">
        <v>42781.420138888891</v>
      </c>
      <c r="Q3601" s="109"/>
      <c r="R3601" s="109">
        <v>42828.469444444447</v>
      </c>
      <c r="S3601" s="109">
        <v>42823.625694444447</v>
      </c>
      <c r="T3601" s="106"/>
      <c r="U3601" s="124" t="s">
        <v>10423</v>
      </c>
      <c r="V3601" s="106"/>
      <c r="W3601" s="106">
        <v>42818</v>
      </c>
      <c r="X3601" s="106">
        <v>0</v>
      </c>
      <c r="Y3601" s="106">
        <v>3</v>
      </c>
      <c r="Z3601" s="106"/>
      <c r="AA3601" s="106"/>
      <c r="AB3601" s="106"/>
      <c r="AC3601" s="106"/>
      <c r="AD3601" s="106"/>
      <c r="AE3601" s="106"/>
      <c r="AF3601" s="106"/>
      <c r="AG3601" s="106"/>
      <c r="AH3601" s="106" t="s">
        <v>12671</v>
      </c>
    </row>
    <row r="3602" spans="1:34" ht="15.75" hidden="1" customHeight="1" x14ac:dyDescent="0.2">
      <c r="A3602" s="106" t="s">
        <v>33</v>
      </c>
      <c r="B3602" s="106" t="s">
        <v>76</v>
      </c>
      <c r="C3602" s="51">
        <f t="shared" si="95"/>
        <v>12</v>
      </c>
      <c r="D3602" s="57">
        <v>2017</v>
      </c>
      <c r="E3602" s="57">
        <v>1</v>
      </c>
      <c r="F3602" s="106" t="s">
        <v>869</v>
      </c>
      <c r="G3602" s="107" t="s">
        <v>12672</v>
      </c>
      <c r="H3602" s="106" t="s">
        <v>12673</v>
      </c>
      <c r="I3602" s="108" t="s">
        <v>25</v>
      </c>
      <c r="J3602" s="108" t="s">
        <v>26</v>
      </c>
      <c r="K3602" s="106" t="s">
        <v>27</v>
      </c>
      <c r="L3602" s="106" t="s">
        <v>88</v>
      </c>
      <c r="M3602" s="106" t="s">
        <v>30</v>
      </c>
      <c r="N3602" s="106" t="s">
        <v>3796</v>
      </c>
      <c r="O3602" s="106" t="s">
        <v>3796</v>
      </c>
      <c r="P3602" s="109">
        <v>42776.681944444441</v>
      </c>
      <c r="Q3602" s="109"/>
      <c r="R3602" s="109">
        <v>42827.956250000003</v>
      </c>
      <c r="S3602" s="109">
        <v>42813.334027777775</v>
      </c>
      <c r="T3602" s="106"/>
      <c r="U3602" s="106" t="s">
        <v>54</v>
      </c>
      <c r="V3602" s="106"/>
      <c r="W3602" s="106">
        <v>42808</v>
      </c>
      <c r="X3602" s="106">
        <v>0</v>
      </c>
      <c r="Y3602" s="106">
        <v>8</v>
      </c>
      <c r="Z3602" s="106" t="s">
        <v>12674</v>
      </c>
      <c r="AA3602" s="106"/>
      <c r="AB3602" s="106"/>
      <c r="AC3602" s="106"/>
      <c r="AD3602" s="106"/>
      <c r="AE3602" s="106"/>
      <c r="AF3602" s="106"/>
      <c r="AG3602" s="106"/>
      <c r="AH3602" s="106" t="s">
        <v>12675</v>
      </c>
    </row>
    <row r="3603" spans="1:34" ht="15.75" customHeight="1" x14ac:dyDescent="0.2">
      <c r="A3603" s="106" t="s">
        <v>33</v>
      </c>
      <c r="B3603" s="106" t="s">
        <v>56</v>
      </c>
      <c r="C3603" s="51">
        <f t="shared" si="95"/>
        <v>12</v>
      </c>
      <c r="D3603" s="57">
        <v>2017</v>
      </c>
      <c r="E3603" s="57">
        <v>1</v>
      </c>
      <c r="F3603" s="106" t="s">
        <v>869</v>
      </c>
      <c r="G3603" s="107" t="s">
        <v>12676</v>
      </c>
      <c r="H3603" s="106" t="s">
        <v>12677</v>
      </c>
      <c r="I3603" s="108" t="s">
        <v>25</v>
      </c>
      <c r="J3603" s="108" t="s">
        <v>26</v>
      </c>
      <c r="K3603" s="106" t="s">
        <v>27</v>
      </c>
      <c r="L3603" s="106" t="s">
        <v>88</v>
      </c>
      <c r="M3603" s="106" t="s">
        <v>3796</v>
      </c>
      <c r="N3603" s="106" t="s">
        <v>3796</v>
      </c>
      <c r="O3603" s="106" t="s">
        <v>3796</v>
      </c>
      <c r="P3603" s="109">
        <v>42776.680555555555</v>
      </c>
      <c r="Q3603" s="109"/>
      <c r="R3603" s="109">
        <v>42828.470138888886</v>
      </c>
      <c r="S3603" s="109">
        <v>42817.415277777778</v>
      </c>
      <c r="T3603" s="106"/>
      <c r="U3603" s="124" t="s">
        <v>10423</v>
      </c>
      <c r="V3603" s="106"/>
      <c r="W3603" s="106">
        <v>42808</v>
      </c>
      <c r="X3603" s="106">
        <v>0</v>
      </c>
      <c r="Y3603" s="106">
        <v>4</v>
      </c>
      <c r="Z3603" s="106" t="s">
        <v>12678</v>
      </c>
      <c r="AA3603" s="106"/>
      <c r="AB3603" s="106"/>
      <c r="AC3603" s="106"/>
      <c r="AD3603" s="106"/>
      <c r="AE3603" s="106" t="s">
        <v>12679</v>
      </c>
      <c r="AF3603" s="106"/>
      <c r="AG3603" s="106"/>
      <c r="AH3603" s="106" t="s">
        <v>12680</v>
      </c>
    </row>
    <row r="3604" spans="1:34" ht="15.75" customHeight="1" x14ac:dyDescent="0.2">
      <c r="A3604" s="106" t="s">
        <v>33</v>
      </c>
      <c r="B3604" s="106" t="s">
        <v>56</v>
      </c>
      <c r="C3604" s="51">
        <f t="shared" si="95"/>
        <v>12</v>
      </c>
      <c r="D3604" s="57">
        <v>2017</v>
      </c>
      <c r="E3604" s="57">
        <v>1</v>
      </c>
      <c r="F3604" s="106" t="s">
        <v>869</v>
      </c>
      <c r="G3604" s="107" t="s">
        <v>12681</v>
      </c>
      <c r="H3604" s="106" t="s">
        <v>12682</v>
      </c>
      <c r="I3604" s="108" t="s">
        <v>25</v>
      </c>
      <c r="J3604" s="108" t="s">
        <v>26</v>
      </c>
      <c r="K3604" s="106" t="s">
        <v>27</v>
      </c>
      <c r="L3604" s="106" t="s">
        <v>88</v>
      </c>
      <c r="M3604" s="106" t="s">
        <v>30</v>
      </c>
      <c r="N3604" s="106" t="s">
        <v>3796</v>
      </c>
      <c r="O3604" s="106" t="s">
        <v>3796</v>
      </c>
      <c r="P3604" s="109">
        <v>42776.671527777777</v>
      </c>
      <c r="Q3604" s="109"/>
      <c r="R3604" s="109">
        <v>42827.956944444442</v>
      </c>
      <c r="S3604" s="109">
        <v>42817.413888888892</v>
      </c>
      <c r="T3604" s="106"/>
      <c r="U3604" s="124" t="s">
        <v>10423</v>
      </c>
      <c r="V3604" s="106"/>
      <c r="W3604" s="106">
        <v>42810</v>
      </c>
      <c r="X3604" s="106">
        <v>0</v>
      </c>
      <c r="Y3604" s="106">
        <v>7</v>
      </c>
      <c r="Z3604" s="106" t="s">
        <v>12683</v>
      </c>
      <c r="AA3604" s="106"/>
      <c r="AB3604" s="106"/>
      <c r="AC3604" s="106"/>
      <c r="AD3604" s="106"/>
      <c r="AE3604" s="106"/>
      <c r="AF3604" s="106"/>
      <c r="AG3604" s="106"/>
      <c r="AH3604" s="106" t="s">
        <v>12684</v>
      </c>
    </row>
    <row r="3605" spans="1:34" ht="15.75" customHeight="1" x14ac:dyDescent="0.2">
      <c r="A3605" s="106" t="s">
        <v>33</v>
      </c>
      <c r="B3605" s="106" t="s">
        <v>76</v>
      </c>
      <c r="C3605" s="51">
        <f t="shared" si="95"/>
        <v>6</v>
      </c>
      <c r="D3605" s="57">
        <v>2017</v>
      </c>
      <c r="E3605" s="57">
        <v>1</v>
      </c>
      <c r="F3605" s="106" t="s">
        <v>869</v>
      </c>
      <c r="G3605" s="107" t="s">
        <v>12685</v>
      </c>
      <c r="H3605" s="106" t="s">
        <v>12686</v>
      </c>
      <c r="I3605" s="108" t="s">
        <v>25</v>
      </c>
      <c r="J3605" s="108" t="s">
        <v>26</v>
      </c>
      <c r="K3605" s="106" t="s">
        <v>27</v>
      </c>
      <c r="L3605" s="106" t="s">
        <v>88</v>
      </c>
      <c r="M3605" s="106" t="s">
        <v>30</v>
      </c>
      <c r="N3605" s="106" t="s">
        <v>3796</v>
      </c>
      <c r="O3605" s="106" t="s">
        <v>3796</v>
      </c>
      <c r="P3605" s="109">
        <v>42772.542361111111</v>
      </c>
      <c r="Q3605" s="109"/>
      <c r="R3605" s="109">
        <v>42824.692361111112</v>
      </c>
      <c r="S3605" s="109">
        <v>42774.430555555555</v>
      </c>
      <c r="T3605" s="106"/>
      <c r="U3605" s="124" t="s">
        <v>10423</v>
      </c>
      <c r="V3605" s="106"/>
      <c r="W3605" s="106"/>
      <c r="X3605" s="106">
        <v>0</v>
      </c>
      <c r="Y3605" s="106">
        <v>2</v>
      </c>
      <c r="Z3605" s="106"/>
      <c r="AA3605" s="106"/>
      <c r="AB3605" s="106"/>
      <c r="AC3605" s="106"/>
      <c r="AD3605" s="106"/>
      <c r="AE3605" s="106"/>
      <c r="AF3605" s="106" t="s">
        <v>12687</v>
      </c>
      <c r="AG3605" s="106"/>
      <c r="AH3605" s="106" t="s">
        <v>12688</v>
      </c>
    </row>
    <row r="3606" spans="1:34" ht="15.75" customHeight="1" x14ac:dyDescent="0.2">
      <c r="A3606" s="106" t="s">
        <v>219</v>
      </c>
      <c r="B3606" s="106" t="s">
        <v>145</v>
      </c>
      <c r="C3606" s="51">
        <f t="shared" si="95"/>
        <v>10</v>
      </c>
      <c r="D3606" s="57">
        <v>2017</v>
      </c>
      <c r="E3606" s="57">
        <v>1</v>
      </c>
      <c r="F3606" s="106" t="s">
        <v>22</v>
      </c>
      <c r="G3606" s="107" t="s">
        <v>13285</v>
      </c>
      <c r="H3606" s="106" t="s">
        <v>13286</v>
      </c>
      <c r="I3606" s="108" t="s">
        <v>25</v>
      </c>
      <c r="J3606" s="108" t="s">
        <v>26</v>
      </c>
      <c r="K3606" s="106" t="s">
        <v>27</v>
      </c>
      <c r="L3606" s="106" t="s">
        <v>88</v>
      </c>
      <c r="M3606" s="106" t="s">
        <v>30</v>
      </c>
      <c r="N3606" s="106" t="s">
        <v>116</v>
      </c>
      <c r="O3606" s="106" t="s">
        <v>116</v>
      </c>
      <c r="P3606" s="109">
        <v>42790.421527777777</v>
      </c>
      <c r="Q3606" s="109"/>
      <c r="R3606" s="109">
        <v>42800.465277777781</v>
      </c>
      <c r="S3606" s="109">
        <v>42800.386805555558</v>
      </c>
      <c r="T3606" s="106"/>
      <c r="U3606" s="124" t="s">
        <v>10423</v>
      </c>
      <c r="V3606" s="106"/>
      <c r="W3606" s="106"/>
      <c r="X3606" s="106">
        <v>0</v>
      </c>
      <c r="Y3606" s="106">
        <v>3</v>
      </c>
      <c r="Z3606" s="106" t="s">
        <v>13287</v>
      </c>
      <c r="AA3606" s="106"/>
      <c r="AB3606" s="106"/>
      <c r="AC3606" s="106"/>
      <c r="AD3606" s="106"/>
      <c r="AE3606" s="106"/>
      <c r="AF3606" s="106" t="s">
        <v>13288</v>
      </c>
      <c r="AG3606" s="106"/>
      <c r="AH3606" s="106" t="s">
        <v>13289</v>
      </c>
    </row>
    <row r="3607" spans="1:34" ht="15.75" customHeight="1" x14ac:dyDescent="0.2">
      <c r="A3607" s="106" t="s">
        <v>33</v>
      </c>
      <c r="B3607" s="106" t="s">
        <v>145</v>
      </c>
      <c r="C3607" s="51">
        <f t="shared" si="95"/>
        <v>4</v>
      </c>
      <c r="D3607" s="57">
        <v>2017</v>
      </c>
      <c r="E3607" s="57">
        <v>1</v>
      </c>
      <c r="F3607" s="106" t="s">
        <v>869</v>
      </c>
      <c r="G3607" s="107" t="s">
        <v>12694</v>
      </c>
      <c r="H3607" s="106" t="s">
        <v>12695</v>
      </c>
      <c r="I3607" s="108" t="s">
        <v>25</v>
      </c>
      <c r="J3607" s="108" t="s">
        <v>26</v>
      </c>
      <c r="K3607" s="106" t="s">
        <v>27</v>
      </c>
      <c r="L3607" s="106" t="s">
        <v>88</v>
      </c>
      <c r="M3607" s="106" t="s">
        <v>30</v>
      </c>
      <c r="N3607" s="106" t="s">
        <v>30</v>
      </c>
      <c r="O3607" s="106" t="s">
        <v>30</v>
      </c>
      <c r="P3607" s="109">
        <v>42760.423611111109</v>
      </c>
      <c r="Q3607" s="109"/>
      <c r="R3607" s="109">
        <v>42824.693749999999</v>
      </c>
      <c r="S3607" s="109">
        <v>42761.381944444445</v>
      </c>
      <c r="T3607" s="106"/>
      <c r="U3607" s="124" t="s">
        <v>10423</v>
      </c>
      <c r="V3607" s="106"/>
      <c r="W3607" s="106">
        <v>42773</v>
      </c>
      <c r="X3607" s="106">
        <v>0</v>
      </c>
      <c r="Y3607" s="106">
        <v>2</v>
      </c>
      <c r="Z3607" s="106"/>
      <c r="AA3607" s="106"/>
      <c r="AB3607" s="106"/>
      <c r="AC3607" s="106"/>
      <c r="AD3607" s="106"/>
      <c r="AE3607" s="106"/>
      <c r="AF3607" s="106"/>
      <c r="AG3607" s="106"/>
      <c r="AH3607" s="106" t="s">
        <v>12696</v>
      </c>
    </row>
    <row r="3608" spans="1:34" ht="15.75" hidden="1" customHeight="1" x14ac:dyDescent="0.2">
      <c r="A3608" s="106" t="s">
        <v>33</v>
      </c>
      <c r="B3608" s="106" t="s">
        <v>85</v>
      </c>
      <c r="C3608" s="51">
        <f t="shared" si="95"/>
        <v>4</v>
      </c>
      <c r="D3608" s="57">
        <v>2017</v>
      </c>
      <c r="E3608" s="57">
        <v>1</v>
      </c>
      <c r="F3608" s="106" t="s">
        <v>869</v>
      </c>
      <c r="G3608" s="107" t="s">
        <v>12697</v>
      </c>
      <c r="H3608" s="106" t="s">
        <v>12698</v>
      </c>
      <c r="I3608" s="108" t="s">
        <v>25</v>
      </c>
      <c r="J3608" s="108" t="s">
        <v>26</v>
      </c>
      <c r="K3608" s="106" t="s">
        <v>27</v>
      </c>
      <c r="L3608" s="106" t="s">
        <v>37</v>
      </c>
      <c r="M3608" s="106" t="s">
        <v>29</v>
      </c>
      <c r="N3608" s="106" t="s">
        <v>7303</v>
      </c>
      <c r="O3608" s="106" t="s">
        <v>7303</v>
      </c>
      <c r="P3608" s="109">
        <v>42755.762499999997</v>
      </c>
      <c r="Q3608" s="109"/>
      <c r="R3608" s="109">
        <v>42827.957638888889</v>
      </c>
      <c r="S3608" s="109">
        <v>42759.533333333333</v>
      </c>
      <c r="T3608" s="106"/>
      <c r="U3608" s="106" t="s">
        <v>4643</v>
      </c>
      <c r="V3608" s="106"/>
      <c r="W3608" s="106">
        <v>42758</v>
      </c>
      <c r="X3608" s="106">
        <v>0</v>
      </c>
      <c r="Y3608" s="106">
        <v>4</v>
      </c>
      <c r="Z3608" s="106"/>
      <c r="AA3608" s="106"/>
      <c r="AB3608" s="106"/>
      <c r="AC3608" s="106"/>
      <c r="AD3608" s="106"/>
      <c r="AE3608" s="106"/>
      <c r="AF3608" s="106"/>
      <c r="AG3608" s="106"/>
      <c r="AH3608" s="106" t="s">
        <v>12699</v>
      </c>
    </row>
    <row r="3609" spans="1:34" ht="15.75" customHeight="1" x14ac:dyDescent="0.2">
      <c r="A3609" s="106" t="s">
        <v>33</v>
      </c>
      <c r="B3609" s="106" t="s">
        <v>85</v>
      </c>
      <c r="C3609" s="51">
        <f t="shared" si="95"/>
        <v>4</v>
      </c>
      <c r="D3609" s="57">
        <v>2017</v>
      </c>
      <c r="E3609" s="57">
        <v>1</v>
      </c>
      <c r="F3609" s="106" t="s">
        <v>869</v>
      </c>
      <c r="G3609" s="107" t="s">
        <v>12700</v>
      </c>
      <c r="H3609" s="106" t="s">
        <v>12701</v>
      </c>
      <c r="I3609" s="108" t="s">
        <v>25</v>
      </c>
      <c r="J3609" s="108" t="s">
        <v>26</v>
      </c>
      <c r="K3609" s="106" t="s">
        <v>27</v>
      </c>
      <c r="L3609" s="106" t="s">
        <v>88</v>
      </c>
      <c r="M3609" s="106" t="s">
        <v>30</v>
      </c>
      <c r="N3609" s="106" t="s">
        <v>441</v>
      </c>
      <c r="O3609" s="106" t="s">
        <v>441</v>
      </c>
      <c r="P3609" s="109">
        <v>42755.654861111114</v>
      </c>
      <c r="Q3609" s="109"/>
      <c r="R3609" s="109">
        <v>42828.470833333333</v>
      </c>
      <c r="S3609" s="109">
        <v>42758.413194444445</v>
      </c>
      <c r="T3609" s="106"/>
      <c r="U3609" s="124" t="s">
        <v>10423</v>
      </c>
      <c r="V3609" s="106"/>
      <c r="W3609" s="106"/>
      <c r="X3609" s="106">
        <v>0</v>
      </c>
      <c r="Y3609" s="106">
        <v>1</v>
      </c>
      <c r="Z3609" s="106"/>
      <c r="AA3609" s="106"/>
      <c r="AB3609" s="106"/>
      <c r="AC3609" s="106"/>
      <c r="AD3609" s="106"/>
      <c r="AE3609" s="106"/>
      <c r="AF3609" s="106"/>
      <c r="AG3609" s="106"/>
      <c r="AH3609" s="106" t="s">
        <v>12702</v>
      </c>
    </row>
    <row r="3610" spans="1:34" ht="15.75" customHeight="1" x14ac:dyDescent="0.2">
      <c r="A3610" s="106" t="s">
        <v>33</v>
      </c>
      <c r="B3610" s="106" t="s">
        <v>6457</v>
      </c>
      <c r="C3610" s="51">
        <f t="shared" si="95"/>
        <v>3</v>
      </c>
      <c r="D3610" s="57">
        <v>2017</v>
      </c>
      <c r="E3610" s="57">
        <v>1</v>
      </c>
      <c r="F3610" s="106" t="s">
        <v>869</v>
      </c>
      <c r="G3610" s="107" t="s">
        <v>12703</v>
      </c>
      <c r="H3610" s="106" t="s">
        <v>12704</v>
      </c>
      <c r="I3610" s="108" t="s">
        <v>25</v>
      </c>
      <c r="J3610" s="108" t="s">
        <v>26</v>
      </c>
      <c r="K3610" s="106" t="s">
        <v>27</v>
      </c>
      <c r="L3610" s="106" t="s">
        <v>37</v>
      </c>
      <c r="M3610" s="106" t="s">
        <v>623</v>
      </c>
      <c r="N3610" s="106" t="s">
        <v>30</v>
      </c>
      <c r="O3610" s="106" t="s">
        <v>30</v>
      </c>
      <c r="P3610" s="109">
        <v>42754.524305555555</v>
      </c>
      <c r="Q3610" s="109"/>
      <c r="R3610" s="109">
        <v>42828.470833333333</v>
      </c>
      <c r="S3610" s="109">
        <v>42754.525000000001</v>
      </c>
      <c r="T3610" s="106"/>
      <c r="U3610" s="124" t="s">
        <v>10423</v>
      </c>
      <c r="V3610" s="106"/>
      <c r="W3610" s="106">
        <v>42755</v>
      </c>
      <c r="X3610" s="106">
        <v>0</v>
      </c>
      <c r="Y3610" s="106">
        <v>2</v>
      </c>
      <c r="Z3610" s="106"/>
      <c r="AA3610" s="106"/>
      <c r="AB3610" s="106"/>
      <c r="AC3610" s="106"/>
      <c r="AD3610" s="106"/>
      <c r="AE3610" s="106"/>
      <c r="AF3610" s="106"/>
      <c r="AG3610" s="106"/>
      <c r="AH3610" s="106"/>
    </row>
    <row r="3611" spans="1:34" ht="15.75" customHeight="1" x14ac:dyDescent="0.2">
      <c r="A3611" s="106" t="s">
        <v>33</v>
      </c>
      <c r="B3611" s="106" t="s">
        <v>56</v>
      </c>
      <c r="C3611" s="51">
        <f t="shared" si="95"/>
        <v>6</v>
      </c>
      <c r="D3611" s="57">
        <v>2017</v>
      </c>
      <c r="E3611" s="57">
        <v>1</v>
      </c>
      <c r="F3611" s="106" t="s">
        <v>869</v>
      </c>
      <c r="G3611" s="107" t="s">
        <v>12705</v>
      </c>
      <c r="H3611" s="106" t="s">
        <v>12706</v>
      </c>
      <c r="I3611" s="108" t="s">
        <v>25</v>
      </c>
      <c r="J3611" s="108" t="s">
        <v>26</v>
      </c>
      <c r="K3611" s="106" t="s">
        <v>27</v>
      </c>
      <c r="L3611" s="106" t="s">
        <v>88</v>
      </c>
      <c r="M3611" s="106" t="s">
        <v>29</v>
      </c>
      <c r="N3611" s="106" t="s">
        <v>7303</v>
      </c>
      <c r="O3611" s="106" t="s">
        <v>7303</v>
      </c>
      <c r="P3611" s="109">
        <v>42748.690972222219</v>
      </c>
      <c r="Q3611" s="109"/>
      <c r="R3611" s="109">
        <v>42828.47152777778</v>
      </c>
      <c r="S3611" s="109">
        <v>42774.567361111112</v>
      </c>
      <c r="T3611" s="106"/>
      <c r="U3611" s="124" t="s">
        <v>10423</v>
      </c>
      <c r="V3611" s="106"/>
      <c r="W3611" s="106">
        <v>42769</v>
      </c>
      <c r="X3611" s="106">
        <v>0</v>
      </c>
      <c r="Y3611" s="106">
        <v>4</v>
      </c>
      <c r="Z3611" s="106"/>
      <c r="AA3611" s="106"/>
      <c r="AB3611" s="106"/>
      <c r="AC3611" s="106"/>
      <c r="AD3611" s="106"/>
      <c r="AE3611" s="106"/>
      <c r="AF3611" s="106" t="s">
        <v>12707</v>
      </c>
      <c r="AG3611" s="106"/>
      <c r="AH3611" s="106" t="s">
        <v>12708</v>
      </c>
    </row>
    <row r="3612" spans="1:34" ht="15.75" customHeight="1" x14ac:dyDescent="0.2">
      <c r="A3612" s="106" t="s">
        <v>33</v>
      </c>
      <c r="B3612" s="106" t="s">
        <v>56</v>
      </c>
      <c r="C3612" s="51">
        <f t="shared" si="95"/>
        <v>6</v>
      </c>
      <c r="D3612" s="57">
        <v>2017</v>
      </c>
      <c r="E3612" s="57">
        <v>1</v>
      </c>
      <c r="F3612" s="106" t="s">
        <v>869</v>
      </c>
      <c r="G3612" s="107" t="s">
        <v>12709</v>
      </c>
      <c r="H3612" s="106" t="s">
        <v>12710</v>
      </c>
      <c r="I3612" s="108" t="s">
        <v>25</v>
      </c>
      <c r="J3612" s="108" t="s">
        <v>26</v>
      </c>
      <c r="K3612" s="106" t="s">
        <v>27</v>
      </c>
      <c r="L3612" s="106" t="s">
        <v>88</v>
      </c>
      <c r="M3612" s="106" t="s">
        <v>30</v>
      </c>
      <c r="N3612" s="106" t="s">
        <v>7303</v>
      </c>
      <c r="O3612" s="106" t="s">
        <v>7303</v>
      </c>
      <c r="P3612" s="109">
        <v>42748.689583333333</v>
      </c>
      <c r="Q3612" s="109"/>
      <c r="R3612" s="109">
        <v>42828.472222222219</v>
      </c>
      <c r="S3612" s="109">
        <v>42772.982638888891</v>
      </c>
      <c r="T3612" s="106"/>
      <c r="U3612" s="124" t="s">
        <v>10423</v>
      </c>
      <c r="V3612" s="106"/>
      <c r="W3612" s="106">
        <v>42769</v>
      </c>
      <c r="X3612" s="106">
        <v>0</v>
      </c>
      <c r="Y3612" s="106">
        <v>4</v>
      </c>
      <c r="Z3612" s="106"/>
      <c r="AA3612" s="106"/>
      <c r="AB3612" s="106"/>
      <c r="AC3612" s="106"/>
      <c r="AD3612" s="106"/>
      <c r="AE3612" s="106"/>
      <c r="AF3612" s="106" t="s">
        <v>12711</v>
      </c>
      <c r="AG3612" s="106"/>
      <c r="AH3612" s="106" t="s">
        <v>12712</v>
      </c>
    </row>
    <row r="3613" spans="1:34" ht="15.75" customHeight="1" x14ac:dyDescent="0.2">
      <c r="A3613" s="106" t="s">
        <v>33</v>
      </c>
      <c r="B3613" s="106" t="s">
        <v>56</v>
      </c>
      <c r="C3613" s="51">
        <f t="shared" si="95"/>
        <v>6</v>
      </c>
      <c r="D3613" s="57">
        <v>2017</v>
      </c>
      <c r="E3613" s="57">
        <v>1</v>
      </c>
      <c r="F3613" s="106" t="s">
        <v>869</v>
      </c>
      <c r="G3613" s="107" t="s">
        <v>12713</v>
      </c>
      <c r="H3613" s="106" t="s">
        <v>12714</v>
      </c>
      <c r="I3613" s="108" t="s">
        <v>25</v>
      </c>
      <c r="J3613" s="108" t="s">
        <v>26</v>
      </c>
      <c r="K3613" s="106" t="s">
        <v>27</v>
      </c>
      <c r="L3613" s="106" t="s">
        <v>88</v>
      </c>
      <c r="M3613" s="106" t="s">
        <v>30</v>
      </c>
      <c r="N3613" s="106" t="s">
        <v>7303</v>
      </c>
      <c r="O3613" s="106" t="s">
        <v>7303</v>
      </c>
      <c r="P3613" s="109">
        <v>42748.688194444447</v>
      </c>
      <c r="Q3613" s="109"/>
      <c r="R3613" s="109">
        <v>42828.472916666666</v>
      </c>
      <c r="S3613" s="109">
        <v>42774.567361111112</v>
      </c>
      <c r="T3613" s="106"/>
      <c r="U3613" s="124" t="s">
        <v>10423</v>
      </c>
      <c r="V3613" s="106"/>
      <c r="W3613" s="106"/>
      <c r="X3613" s="106">
        <v>0</v>
      </c>
      <c r="Y3613" s="106">
        <v>3</v>
      </c>
      <c r="Z3613" s="106"/>
      <c r="AA3613" s="106"/>
      <c r="AB3613" s="106"/>
      <c r="AC3613" s="106"/>
      <c r="AD3613" s="106"/>
      <c r="AE3613" s="106"/>
      <c r="AF3613" s="106" t="s">
        <v>12715</v>
      </c>
      <c r="AG3613" s="106"/>
      <c r="AH3613" s="106" t="s">
        <v>12712</v>
      </c>
    </row>
    <row r="3614" spans="1:34" ht="15.75" customHeight="1" x14ac:dyDescent="0.2">
      <c r="A3614" s="106" t="s">
        <v>33</v>
      </c>
      <c r="B3614" s="106" t="s">
        <v>56</v>
      </c>
      <c r="C3614" s="51">
        <f t="shared" si="95"/>
        <v>6</v>
      </c>
      <c r="D3614" s="57">
        <v>2017</v>
      </c>
      <c r="E3614" s="57">
        <v>1</v>
      </c>
      <c r="F3614" s="106" t="s">
        <v>869</v>
      </c>
      <c r="G3614" s="107" t="s">
        <v>12716</v>
      </c>
      <c r="H3614" s="106" t="s">
        <v>12717</v>
      </c>
      <c r="I3614" s="108" t="s">
        <v>25</v>
      </c>
      <c r="J3614" s="108" t="s">
        <v>26</v>
      </c>
      <c r="K3614" s="106" t="s">
        <v>27</v>
      </c>
      <c r="L3614" s="106" t="s">
        <v>88</v>
      </c>
      <c r="M3614" s="106" t="s">
        <v>30</v>
      </c>
      <c r="N3614" s="106" t="s">
        <v>7303</v>
      </c>
      <c r="O3614" s="106" t="s">
        <v>7303</v>
      </c>
      <c r="P3614" s="109">
        <v>42748.547222222223</v>
      </c>
      <c r="Q3614" s="109"/>
      <c r="R3614" s="109">
        <v>42828.473611111112</v>
      </c>
      <c r="S3614" s="109">
        <v>42774.567361111112</v>
      </c>
      <c r="T3614" s="106"/>
      <c r="U3614" s="124" t="s">
        <v>10423</v>
      </c>
      <c r="V3614" s="106"/>
      <c r="W3614" s="106">
        <v>42769</v>
      </c>
      <c r="X3614" s="106">
        <v>0</v>
      </c>
      <c r="Y3614" s="106">
        <v>7</v>
      </c>
      <c r="Z3614" s="106"/>
      <c r="AA3614" s="106"/>
      <c r="AB3614" s="106"/>
      <c r="AC3614" s="106"/>
      <c r="AD3614" s="106"/>
      <c r="AE3614" s="106"/>
      <c r="AF3614" s="106" t="s">
        <v>12718</v>
      </c>
      <c r="AG3614" s="106"/>
      <c r="AH3614" s="106" t="s">
        <v>12719</v>
      </c>
    </row>
    <row r="3615" spans="1:34" ht="15.75" customHeight="1" x14ac:dyDescent="0.2">
      <c r="A3615" s="106" t="s">
        <v>219</v>
      </c>
      <c r="B3615" s="106" t="s">
        <v>145</v>
      </c>
      <c r="C3615" s="51">
        <f t="shared" si="95"/>
        <v>6</v>
      </c>
      <c r="D3615" s="57">
        <v>2017</v>
      </c>
      <c r="E3615" s="57">
        <v>1</v>
      </c>
      <c r="F3615" s="106" t="s">
        <v>22</v>
      </c>
      <c r="G3615" s="107" t="s">
        <v>13535</v>
      </c>
      <c r="H3615" s="106" t="s">
        <v>12693</v>
      </c>
      <c r="I3615" s="108" t="s">
        <v>1915</v>
      </c>
      <c r="J3615" s="108" t="s">
        <v>26</v>
      </c>
      <c r="K3615" s="106" t="s">
        <v>27</v>
      </c>
      <c r="L3615" s="106" t="s">
        <v>88</v>
      </c>
      <c r="M3615" s="106" t="s">
        <v>30</v>
      </c>
      <c r="N3615" s="106" t="s">
        <v>30</v>
      </c>
      <c r="O3615" s="106" t="s">
        <v>30</v>
      </c>
      <c r="P3615" s="109">
        <v>42725.784722222219</v>
      </c>
      <c r="Q3615" s="109"/>
      <c r="R3615" s="109">
        <v>42844.451388888891</v>
      </c>
      <c r="S3615" s="109">
        <v>42773.927083333336</v>
      </c>
      <c r="T3615" s="106"/>
      <c r="U3615" s="124" t="s">
        <v>10423</v>
      </c>
      <c r="V3615" s="106"/>
      <c r="W3615" s="106">
        <v>42772</v>
      </c>
      <c r="X3615" s="106">
        <v>0</v>
      </c>
      <c r="Y3615" s="106">
        <v>4</v>
      </c>
      <c r="Z3615" s="106"/>
      <c r="AA3615" s="106"/>
      <c r="AB3615" s="106"/>
      <c r="AC3615" s="106"/>
      <c r="AD3615" s="106"/>
      <c r="AE3615" s="106"/>
      <c r="AF3615" s="106" t="s">
        <v>14434</v>
      </c>
      <c r="AG3615" s="106"/>
      <c r="AH3615" s="106" t="s">
        <v>14435</v>
      </c>
    </row>
    <row r="3616" spans="1:34" ht="15.75" hidden="1" customHeight="1" x14ac:dyDescent="0.2">
      <c r="A3616" s="106" t="s">
        <v>219</v>
      </c>
      <c r="B3616" s="106" t="s">
        <v>56</v>
      </c>
      <c r="C3616" s="51">
        <f t="shared" si="95"/>
        <v>9</v>
      </c>
      <c r="D3616" s="57">
        <v>2017</v>
      </c>
      <c r="E3616" s="57">
        <v>1</v>
      </c>
      <c r="F3616" s="106" t="s">
        <v>22</v>
      </c>
      <c r="G3616" s="107" t="s">
        <v>14593</v>
      </c>
      <c r="H3616" s="106" t="s">
        <v>14594</v>
      </c>
      <c r="I3616" s="108" t="s">
        <v>25</v>
      </c>
      <c r="J3616" s="108" t="s">
        <v>26</v>
      </c>
      <c r="K3616" s="106" t="s">
        <v>27</v>
      </c>
      <c r="L3616" s="106" t="s">
        <v>88</v>
      </c>
      <c r="M3616" s="106" t="s">
        <v>4396</v>
      </c>
      <c r="N3616" s="106" t="s">
        <v>2982</v>
      </c>
      <c r="O3616" s="106" t="s">
        <v>2982</v>
      </c>
      <c r="P3616" s="109">
        <v>42692.561805555553</v>
      </c>
      <c r="Q3616" s="109"/>
      <c r="R3616" s="109">
        <v>42800.46597222222</v>
      </c>
      <c r="S3616" s="109">
        <v>42793.532638888886</v>
      </c>
      <c r="T3616" s="106"/>
      <c r="U3616" s="106" t="s">
        <v>54</v>
      </c>
      <c r="V3616" s="106"/>
      <c r="W3616" s="106">
        <v>42734</v>
      </c>
      <c r="X3616" s="106">
        <v>0</v>
      </c>
      <c r="Y3616" s="106">
        <v>4</v>
      </c>
      <c r="Z3616" s="106"/>
      <c r="AA3616" s="106"/>
      <c r="AB3616" s="106"/>
      <c r="AC3616" s="106"/>
      <c r="AD3616" s="106"/>
      <c r="AE3616" s="106" t="s">
        <v>14595</v>
      </c>
      <c r="AF3616" s="106"/>
      <c r="AG3616" s="106"/>
      <c r="AH3616" s="106" t="s">
        <v>14596</v>
      </c>
    </row>
    <row r="3617" spans="1:34" ht="15.75" customHeight="1" x14ac:dyDescent="0.2">
      <c r="A3617" s="106" t="s">
        <v>219</v>
      </c>
      <c r="B3617" s="106" t="s">
        <v>6457</v>
      </c>
      <c r="C3617" s="51">
        <f t="shared" si="95"/>
        <v>1</v>
      </c>
      <c r="D3617" s="57">
        <v>2017</v>
      </c>
      <c r="E3617" s="57">
        <v>1</v>
      </c>
      <c r="F3617" s="106" t="s">
        <v>22</v>
      </c>
      <c r="G3617" s="107" t="s">
        <v>14611</v>
      </c>
      <c r="H3617" s="106" t="s">
        <v>14612</v>
      </c>
      <c r="I3617" s="108" t="s">
        <v>25</v>
      </c>
      <c r="J3617" s="108" t="s">
        <v>26</v>
      </c>
      <c r="K3617" s="106" t="s">
        <v>27</v>
      </c>
      <c r="L3617" s="106" t="s">
        <v>88</v>
      </c>
      <c r="M3617" s="106" t="s">
        <v>7622</v>
      </c>
      <c r="N3617" s="106" t="s">
        <v>7622</v>
      </c>
      <c r="O3617" s="106" t="s">
        <v>7622</v>
      </c>
      <c r="P3617" s="109">
        <v>42683.586805555555</v>
      </c>
      <c r="Q3617" s="109"/>
      <c r="R3617" s="109">
        <v>42738.53402777778</v>
      </c>
      <c r="S3617" s="109">
        <v>42738.53402777778</v>
      </c>
      <c r="T3617" s="106"/>
      <c r="U3617" s="124" t="s">
        <v>10423</v>
      </c>
      <c r="V3617" s="106"/>
      <c r="W3617" s="106"/>
      <c r="X3617" s="106">
        <v>0</v>
      </c>
      <c r="Y3617" s="106">
        <v>2</v>
      </c>
      <c r="Z3617" s="106"/>
      <c r="AA3617" s="106"/>
      <c r="AB3617" s="106"/>
      <c r="AC3617" s="106"/>
      <c r="AD3617" s="106"/>
      <c r="AE3617" s="106"/>
      <c r="AF3617" s="106"/>
      <c r="AG3617" s="106"/>
      <c r="AH3617" s="106"/>
    </row>
    <row r="3618" spans="1:34" ht="15.75" customHeight="1" x14ac:dyDescent="0.2">
      <c r="A3618" s="106" t="s">
        <v>33</v>
      </c>
      <c r="B3618" s="106" t="s">
        <v>6035</v>
      </c>
      <c r="C3618" s="51">
        <f t="shared" si="95"/>
        <v>4</v>
      </c>
      <c r="D3618" s="57">
        <v>2017</v>
      </c>
      <c r="E3618" s="57">
        <v>1</v>
      </c>
      <c r="F3618" s="106" t="s">
        <v>869</v>
      </c>
      <c r="G3618" s="107" t="s">
        <v>12733</v>
      </c>
      <c r="H3618" s="106" t="s">
        <v>12734</v>
      </c>
      <c r="I3618" s="108" t="s">
        <v>25</v>
      </c>
      <c r="J3618" s="108" t="s">
        <v>26</v>
      </c>
      <c r="K3618" s="106" t="s">
        <v>27</v>
      </c>
      <c r="L3618" s="106" t="s">
        <v>37</v>
      </c>
      <c r="M3618" s="106" t="s">
        <v>29</v>
      </c>
      <c r="N3618" s="106" t="s">
        <v>7303</v>
      </c>
      <c r="O3618" s="106" t="s">
        <v>7303</v>
      </c>
      <c r="P3618" s="109">
        <v>42745.984027777777</v>
      </c>
      <c r="Q3618" s="109"/>
      <c r="R3618" s="109">
        <v>42828.484722222223</v>
      </c>
      <c r="S3618" s="109">
        <v>42760.832638888889</v>
      </c>
      <c r="T3618" s="106"/>
      <c r="U3618" s="124" t="s">
        <v>10423</v>
      </c>
      <c r="V3618" s="106"/>
      <c r="W3618" s="106"/>
      <c r="X3618" s="106">
        <v>0</v>
      </c>
      <c r="Y3618" s="106">
        <v>3</v>
      </c>
      <c r="Z3618" s="106"/>
      <c r="AA3618" s="106"/>
      <c r="AB3618" s="106"/>
      <c r="AC3618" s="106"/>
      <c r="AD3618" s="106"/>
      <c r="AE3618" s="106"/>
      <c r="AF3618" s="106"/>
      <c r="AG3618" s="106"/>
      <c r="AH3618" s="106" t="s">
        <v>12735</v>
      </c>
    </row>
    <row r="3619" spans="1:34" ht="15.75" hidden="1" customHeight="1" x14ac:dyDescent="0.2">
      <c r="A3619" s="106" t="s">
        <v>33</v>
      </c>
      <c r="B3619" s="106" t="s">
        <v>85</v>
      </c>
      <c r="C3619" s="51">
        <f t="shared" si="95"/>
        <v>2</v>
      </c>
      <c r="D3619" s="57">
        <v>2017</v>
      </c>
      <c r="E3619" s="57">
        <v>1</v>
      </c>
      <c r="F3619" s="106" t="s">
        <v>869</v>
      </c>
      <c r="G3619" s="107" t="s">
        <v>12736</v>
      </c>
      <c r="H3619" s="106" t="s">
        <v>12737</v>
      </c>
      <c r="I3619" s="108" t="s">
        <v>25</v>
      </c>
      <c r="J3619" s="108" t="s">
        <v>26</v>
      </c>
      <c r="K3619" s="106" t="s">
        <v>27</v>
      </c>
      <c r="L3619" s="106" t="s">
        <v>88</v>
      </c>
      <c r="M3619" s="106" t="s">
        <v>441</v>
      </c>
      <c r="N3619" s="106" t="s">
        <v>30</v>
      </c>
      <c r="O3619" s="106" t="s">
        <v>30</v>
      </c>
      <c r="P3619" s="109">
        <v>42739.943055555559</v>
      </c>
      <c r="Q3619" s="109"/>
      <c r="R3619" s="109">
        <v>42828.48541666667</v>
      </c>
      <c r="S3619" s="109">
        <v>42748.719444444447</v>
      </c>
      <c r="T3619" s="106"/>
      <c r="U3619" s="106" t="s">
        <v>4643</v>
      </c>
      <c r="V3619" s="106"/>
      <c r="W3619" s="106">
        <v>42748</v>
      </c>
      <c r="X3619" s="106">
        <v>0</v>
      </c>
      <c r="Y3619" s="106">
        <v>2</v>
      </c>
      <c r="Z3619" s="106"/>
      <c r="AA3619" s="106"/>
      <c r="AB3619" s="106"/>
      <c r="AC3619" s="106"/>
      <c r="AD3619" s="106"/>
      <c r="AE3619" s="106" t="s">
        <v>12738</v>
      </c>
      <c r="AF3619" s="106"/>
      <c r="AG3619" s="106"/>
      <c r="AH3619" s="106" t="s">
        <v>12739</v>
      </c>
    </row>
    <row r="3620" spans="1:34" ht="15.75" hidden="1" customHeight="1" x14ac:dyDescent="0.2">
      <c r="A3620" s="106" t="s">
        <v>33</v>
      </c>
      <c r="B3620" s="106" t="s">
        <v>10575</v>
      </c>
      <c r="C3620" s="51">
        <f t="shared" si="95"/>
        <v>6</v>
      </c>
      <c r="D3620" s="57">
        <v>2017</v>
      </c>
      <c r="E3620" s="57">
        <v>1</v>
      </c>
      <c r="F3620" s="106" t="s">
        <v>869</v>
      </c>
      <c r="G3620" s="107" t="s">
        <v>12740</v>
      </c>
      <c r="H3620" s="106" t="s">
        <v>12741</v>
      </c>
      <c r="I3620" s="108" t="s">
        <v>25</v>
      </c>
      <c r="J3620" s="108" t="s">
        <v>26</v>
      </c>
      <c r="K3620" s="106" t="s">
        <v>27</v>
      </c>
      <c r="L3620" s="106" t="s">
        <v>88</v>
      </c>
      <c r="M3620" s="106" t="s">
        <v>9171</v>
      </c>
      <c r="N3620" s="106" t="s">
        <v>30</v>
      </c>
      <c r="O3620" s="106" t="s">
        <v>30</v>
      </c>
      <c r="P3620" s="109">
        <v>42739.942361111112</v>
      </c>
      <c r="Q3620" s="109"/>
      <c r="R3620" s="109">
        <v>42837.435416666667</v>
      </c>
      <c r="S3620" s="109">
        <v>42776.472222222219</v>
      </c>
      <c r="T3620" s="106"/>
      <c r="U3620" s="106" t="s">
        <v>4643</v>
      </c>
      <c r="V3620" s="106"/>
      <c r="W3620" s="106">
        <v>42748</v>
      </c>
      <c r="X3620" s="106">
        <v>0</v>
      </c>
      <c r="Y3620" s="106">
        <v>1</v>
      </c>
      <c r="Z3620" s="106"/>
      <c r="AA3620" s="106"/>
      <c r="AB3620" s="106"/>
      <c r="AC3620" s="106"/>
      <c r="AD3620" s="106"/>
      <c r="AE3620" s="106"/>
      <c r="AF3620" s="106"/>
      <c r="AG3620" s="106"/>
      <c r="AH3620" s="106" t="s">
        <v>12742</v>
      </c>
    </row>
    <row r="3621" spans="1:34" ht="15.75" hidden="1" customHeight="1" x14ac:dyDescent="0.2">
      <c r="A3621" s="106" t="s">
        <v>33</v>
      </c>
      <c r="B3621" s="106" t="s">
        <v>145</v>
      </c>
      <c r="C3621" s="51">
        <f t="shared" si="95"/>
        <v>6</v>
      </c>
      <c r="D3621" s="57">
        <v>2017</v>
      </c>
      <c r="E3621" s="57">
        <v>1</v>
      </c>
      <c r="F3621" s="106" t="s">
        <v>869</v>
      </c>
      <c r="G3621" s="107" t="s">
        <v>12743</v>
      </c>
      <c r="H3621" s="106" t="s">
        <v>12744</v>
      </c>
      <c r="I3621" s="108" t="s">
        <v>25</v>
      </c>
      <c r="J3621" s="108" t="s">
        <v>26</v>
      </c>
      <c r="K3621" s="106" t="s">
        <v>27</v>
      </c>
      <c r="L3621" s="106" t="s">
        <v>88</v>
      </c>
      <c r="M3621" s="106" t="s">
        <v>9171</v>
      </c>
      <c r="N3621" s="106" t="s">
        <v>30</v>
      </c>
      <c r="O3621" s="106" t="s">
        <v>30</v>
      </c>
      <c r="P3621" s="109">
        <v>42739.942361111112</v>
      </c>
      <c r="Q3621" s="109"/>
      <c r="R3621" s="109">
        <v>42837.435416666667</v>
      </c>
      <c r="S3621" s="109">
        <v>42776.472222222219</v>
      </c>
      <c r="T3621" s="106"/>
      <c r="U3621" s="106" t="s">
        <v>4643</v>
      </c>
      <c r="V3621" s="106"/>
      <c r="W3621" s="106">
        <v>42748</v>
      </c>
      <c r="X3621" s="106">
        <v>0</v>
      </c>
      <c r="Y3621" s="106">
        <v>1</v>
      </c>
      <c r="Z3621" s="106"/>
      <c r="AA3621" s="106"/>
      <c r="AB3621" s="106"/>
      <c r="AC3621" s="106"/>
      <c r="AD3621" s="106"/>
      <c r="AE3621" s="106"/>
      <c r="AF3621" s="106"/>
      <c r="AG3621" s="106"/>
      <c r="AH3621" s="106" t="s">
        <v>12745</v>
      </c>
    </row>
    <row r="3622" spans="1:34" ht="15.75" hidden="1" customHeight="1" x14ac:dyDescent="0.2">
      <c r="A3622" s="106" t="s">
        <v>33</v>
      </c>
      <c r="B3622" s="106" t="s">
        <v>10575</v>
      </c>
      <c r="C3622" s="51">
        <f t="shared" si="95"/>
        <v>6</v>
      </c>
      <c r="D3622" s="57">
        <v>2017</v>
      </c>
      <c r="E3622" s="57">
        <v>1</v>
      </c>
      <c r="F3622" s="106" t="s">
        <v>869</v>
      </c>
      <c r="G3622" s="107" t="s">
        <v>12746</v>
      </c>
      <c r="H3622" s="106" t="s">
        <v>12747</v>
      </c>
      <c r="I3622" s="108" t="s">
        <v>25</v>
      </c>
      <c r="J3622" s="108" t="s">
        <v>26</v>
      </c>
      <c r="K3622" s="106" t="s">
        <v>27</v>
      </c>
      <c r="L3622" s="106" t="s">
        <v>88</v>
      </c>
      <c r="M3622" s="106" t="s">
        <v>9171</v>
      </c>
      <c r="N3622" s="106" t="s">
        <v>30</v>
      </c>
      <c r="O3622" s="106" t="s">
        <v>30</v>
      </c>
      <c r="P3622" s="109">
        <v>42739.942361111112</v>
      </c>
      <c r="Q3622" s="109"/>
      <c r="R3622" s="109">
        <v>42837.435416666667</v>
      </c>
      <c r="S3622" s="109">
        <v>42776.470833333333</v>
      </c>
      <c r="T3622" s="106"/>
      <c r="U3622" s="106" t="s">
        <v>4643</v>
      </c>
      <c r="V3622" s="106"/>
      <c r="W3622" s="106">
        <v>42748</v>
      </c>
      <c r="X3622" s="106">
        <v>0</v>
      </c>
      <c r="Y3622" s="106">
        <v>1</v>
      </c>
      <c r="Z3622" s="106"/>
      <c r="AA3622" s="106"/>
      <c r="AB3622" s="106"/>
      <c r="AC3622" s="106"/>
      <c r="AD3622" s="106"/>
      <c r="AE3622" s="106"/>
      <c r="AF3622" s="106"/>
      <c r="AG3622" s="106"/>
      <c r="AH3622" s="106" t="s">
        <v>12748</v>
      </c>
    </row>
    <row r="3623" spans="1:34" ht="15.75" hidden="1" customHeight="1" x14ac:dyDescent="0.2">
      <c r="A3623" s="106" t="s">
        <v>33</v>
      </c>
      <c r="B3623" s="106" t="s">
        <v>10575</v>
      </c>
      <c r="C3623" s="51">
        <f t="shared" si="95"/>
        <v>6</v>
      </c>
      <c r="D3623" s="57">
        <v>2017</v>
      </c>
      <c r="E3623" s="57">
        <v>1</v>
      </c>
      <c r="F3623" s="106" t="s">
        <v>869</v>
      </c>
      <c r="G3623" s="107" t="s">
        <v>12749</v>
      </c>
      <c r="H3623" s="106" t="s">
        <v>12750</v>
      </c>
      <c r="I3623" s="108" t="s">
        <v>25</v>
      </c>
      <c r="J3623" s="108" t="s">
        <v>26</v>
      </c>
      <c r="K3623" s="106" t="s">
        <v>27</v>
      </c>
      <c r="L3623" s="106" t="s">
        <v>88</v>
      </c>
      <c r="M3623" s="106" t="s">
        <v>9171</v>
      </c>
      <c r="N3623" s="106" t="s">
        <v>30</v>
      </c>
      <c r="O3623" s="106" t="s">
        <v>30</v>
      </c>
      <c r="P3623" s="109">
        <v>42739.942361111112</v>
      </c>
      <c r="Q3623" s="109"/>
      <c r="R3623" s="109">
        <v>42837.436111111114</v>
      </c>
      <c r="S3623" s="109">
        <v>42776.470833333333</v>
      </c>
      <c r="T3623" s="106"/>
      <c r="U3623" s="106" t="s">
        <v>4643</v>
      </c>
      <c r="V3623" s="106"/>
      <c r="W3623" s="106">
        <v>42748</v>
      </c>
      <c r="X3623" s="106">
        <v>0</v>
      </c>
      <c r="Y3623" s="106">
        <v>1</v>
      </c>
      <c r="Z3623" s="106"/>
      <c r="AA3623" s="106"/>
      <c r="AB3623" s="106"/>
      <c r="AC3623" s="106"/>
      <c r="AD3623" s="106"/>
      <c r="AE3623" s="106"/>
      <c r="AF3623" s="106"/>
      <c r="AG3623" s="106"/>
      <c r="AH3623" s="106" t="s">
        <v>12751</v>
      </c>
    </row>
    <row r="3624" spans="1:34" ht="15.75" hidden="1" customHeight="1" x14ac:dyDescent="0.2">
      <c r="A3624" s="106" t="s">
        <v>219</v>
      </c>
      <c r="B3624" s="106" t="s">
        <v>145</v>
      </c>
      <c r="C3624" s="51">
        <f t="shared" si="95"/>
        <v>6</v>
      </c>
      <c r="D3624" s="57">
        <v>2017</v>
      </c>
      <c r="E3624" s="57">
        <v>1</v>
      </c>
      <c r="F3624" s="106" t="s">
        <v>22</v>
      </c>
      <c r="G3624" s="107" t="s">
        <v>14631</v>
      </c>
      <c r="H3624" s="106" t="s">
        <v>14564</v>
      </c>
      <c r="I3624" s="108" t="s">
        <v>1915</v>
      </c>
      <c r="J3624" s="108" t="s">
        <v>26</v>
      </c>
      <c r="K3624" s="106" t="s">
        <v>27</v>
      </c>
      <c r="L3624" s="106" t="s">
        <v>88</v>
      </c>
      <c r="M3624" s="106" t="s">
        <v>30</v>
      </c>
      <c r="N3624" s="106" t="s">
        <v>30</v>
      </c>
      <c r="O3624" s="106" t="s">
        <v>30</v>
      </c>
      <c r="P3624" s="109">
        <v>42675.549305555556</v>
      </c>
      <c r="Q3624" s="109"/>
      <c r="R3624" s="109">
        <v>42824.397916666669</v>
      </c>
      <c r="S3624" s="109">
        <v>42773.927083333336</v>
      </c>
      <c r="T3624" s="106"/>
      <c r="U3624" s="106" t="s">
        <v>54</v>
      </c>
      <c r="V3624" s="106"/>
      <c r="W3624" s="106">
        <v>42710</v>
      </c>
      <c r="X3624" s="106">
        <v>0</v>
      </c>
      <c r="Y3624" s="106">
        <v>3</v>
      </c>
      <c r="Z3624" s="106"/>
      <c r="AA3624" s="106"/>
      <c r="AB3624" s="106"/>
      <c r="AC3624" s="106"/>
      <c r="AD3624" s="106"/>
      <c r="AE3624" s="106"/>
      <c r="AF3624" s="106"/>
      <c r="AG3624" s="106"/>
      <c r="AH3624" s="106" t="s">
        <v>14632</v>
      </c>
    </row>
    <row r="3625" spans="1:34" ht="15.75" customHeight="1" x14ac:dyDescent="0.2">
      <c r="A3625" s="106" t="s">
        <v>219</v>
      </c>
      <c r="B3625" s="106" t="s">
        <v>145</v>
      </c>
      <c r="C3625" s="51">
        <f t="shared" si="95"/>
        <v>6</v>
      </c>
      <c r="D3625" s="57">
        <v>2017</v>
      </c>
      <c r="E3625" s="57">
        <v>1</v>
      </c>
      <c r="F3625" s="106" t="s">
        <v>22</v>
      </c>
      <c r="G3625" s="107" t="s">
        <v>8695</v>
      </c>
      <c r="H3625" s="106" t="s">
        <v>14728</v>
      </c>
      <c r="I3625" s="108" t="s">
        <v>1915</v>
      </c>
      <c r="J3625" s="108" t="s">
        <v>26</v>
      </c>
      <c r="K3625" s="106" t="s">
        <v>27</v>
      </c>
      <c r="L3625" s="106" t="s">
        <v>88</v>
      </c>
      <c r="M3625" s="106" t="s">
        <v>30</v>
      </c>
      <c r="N3625" s="106" t="s">
        <v>30</v>
      </c>
      <c r="O3625" s="106" t="s">
        <v>30</v>
      </c>
      <c r="P3625" s="109">
        <v>42556.59375</v>
      </c>
      <c r="Q3625" s="109"/>
      <c r="R3625" s="109">
        <v>42802.695138888892</v>
      </c>
      <c r="S3625" s="109">
        <v>42773.927083333336</v>
      </c>
      <c r="T3625" s="106"/>
      <c r="U3625" s="124" t="s">
        <v>10423</v>
      </c>
      <c r="V3625" s="106"/>
      <c r="W3625" s="106">
        <v>42584</v>
      </c>
      <c r="X3625" s="106">
        <v>0</v>
      </c>
      <c r="Y3625" s="106">
        <v>1</v>
      </c>
      <c r="Z3625" s="106"/>
      <c r="AA3625" s="106"/>
      <c r="AB3625" s="106"/>
      <c r="AC3625" s="106"/>
      <c r="AD3625" s="106"/>
      <c r="AE3625" s="106"/>
      <c r="AF3625" s="106" t="s">
        <v>14729</v>
      </c>
      <c r="AG3625" s="106"/>
      <c r="AH3625" s="106"/>
    </row>
    <row r="3626" spans="1:34" ht="15.75" hidden="1" customHeight="1" x14ac:dyDescent="0.2">
      <c r="A3626" s="106" t="s">
        <v>219</v>
      </c>
      <c r="B3626" s="106" t="s">
        <v>41</v>
      </c>
      <c r="C3626" s="51">
        <f t="shared" si="95"/>
        <v>6</v>
      </c>
      <c r="D3626" s="57">
        <v>2017</v>
      </c>
      <c r="E3626" s="57">
        <v>1</v>
      </c>
      <c r="F3626" s="106" t="s">
        <v>22</v>
      </c>
      <c r="G3626" s="107" t="s">
        <v>14730</v>
      </c>
      <c r="H3626" s="106" t="s">
        <v>14731</v>
      </c>
      <c r="I3626" s="108" t="s">
        <v>1915</v>
      </c>
      <c r="J3626" s="108" t="s">
        <v>26</v>
      </c>
      <c r="K3626" s="106" t="s">
        <v>27</v>
      </c>
      <c r="L3626" s="106" t="s">
        <v>88</v>
      </c>
      <c r="M3626" s="106" t="s">
        <v>38</v>
      </c>
      <c r="N3626" s="106" t="s">
        <v>30</v>
      </c>
      <c r="O3626" s="106" t="s">
        <v>30</v>
      </c>
      <c r="P3626" s="109">
        <v>42537.495833333334</v>
      </c>
      <c r="Q3626" s="109"/>
      <c r="R3626" s="109">
        <v>42824.397222222222</v>
      </c>
      <c r="S3626" s="109">
        <v>42773.961805555555</v>
      </c>
      <c r="T3626" s="106"/>
      <c r="U3626" s="106" t="s">
        <v>54</v>
      </c>
      <c r="V3626" s="106"/>
      <c r="W3626" s="106">
        <v>42606</v>
      </c>
      <c r="X3626" s="106">
        <v>0</v>
      </c>
      <c r="Y3626" s="106">
        <v>2</v>
      </c>
      <c r="Z3626" s="106"/>
      <c r="AA3626" s="106"/>
      <c r="AB3626" s="106"/>
      <c r="AC3626" s="106"/>
      <c r="AD3626" s="106"/>
      <c r="AE3626" s="106"/>
      <c r="AF3626" s="106"/>
      <c r="AG3626" s="106"/>
      <c r="AH3626" s="106" t="s">
        <v>14732</v>
      </c>
    </row>
    <row r="3627" spans="1:34" ht="15.75" hidden="1" customHeight="1" x14ac:dyDescent="0.2">
      <c r="A3627" s="106" t="s">
        <v>219</v>
      </c>
      <c r="B3627" s="106" t="s">
        <v>145</v>
      </c>
      <c r="C3627" s="51">
        <f t="shared" si="95"/>
        <v>12</v>
      </c>
      <c r="D3627" s="57">
        <v>2017</v>
      </c>
      <c r="E3627" s="57">
        <v>1</v>
      </c>
      <c r="F3627" s="106" t="s">
        <v>22</v>
      </c>
      <c r="G3627" s="107" t="s">
        <v>14769</v>
      </c>
      <c r="H3627" s="106" t="s">
        <v>14770</v>
      </c>
      <c r="I3627" s="108" t="s">
        <v>1915</v>
      </c>
      <c r="J3627" s="108" t="s">
        <v>26</v>
      </c>
      <c r="K3627" s="106" t="s">
        <v>27</v>
      </c>
      <c r="L3627" s="106" t="s">
        <v>88</v>
      </c>
      <c r="M3627" s="106" t="s">
        <v>30</v>
      </c>
      <c r="N3627" s="106" t="s">
        <v>30</v>
      </c>
      <c r="O3627" s="106" t="s">
        <v>30</v>
      </c>
      <c r="P3627" s="109">
        <v>42454.710416666669</v>
      </c>
      <c r="Q3627" s="109"/>
      <c r="R3627" s="109">
        <v>42832.472222222219</v>
      </c>
      <c r="S3627" s="109">
        <v>42818.554861111108</v>
      </c>
      <c r="T3627" s="106"/>
      <c r="U3627" s="106" t="s">
        <v>54</v>
      </c>
      <c r="V3627" s="106"/>
      <c r="W3627" s="106">
        <v>42552</v>
      </c>
      <c r="X3627" s="106">
        <v>0</v>
      </c>
      <c r="Y3627" s="106">
        <v>4</v>
      </c>
      <c r="Z3627" s="106"/>
      <c r="AA3627" s="106"/>
      <c r="AB3627" s="106"/>
      <c r="AC3627" s="106"/>
      <c r="AD3627" s="106"/>
      <c r="AE3627" s="106"/>
      <c r="AF3627" s="106"/>
      <c r="AG3627" s="106"/>
      <c r="AH3627" s="106" t="s">
        <v>14771</v>
      </c>
    </row>
    <row r="3628" spans="1:34" ht="15.75" customHeight="1" x14ac:dyDescent="0.2">
      <c r="A3628" s="106" t="s">
        <v>219</v>
      </c>
      <c r="B3628" s="106" t="s">
        <v>145</v>
      </c>
      <c r="C3628" s="51">
        <f t="shared" si="95"/>
        <v>2</v>
      </c>
      <c r="D3628" s="57">
        <v>2017</v>
      </c>
      <c r="E3628" s="57">
        <v>1</v>
      </c>
      <c r="F3628" s="106" t="s">
        <v>22</v>
      </c>
      <c r="G3628" s="107" t="s">
        <v>14773</v>
      </c>
      <c r="H3628" s="106" t="s">
        <v>14774</v>
      </c>
      <c r="I3628" s="108" t="s">
        <v>1915</v>
      </c>
      <c r="J3628" s="108" t="s">
        <v>26</v>
      </c>
      <c r="K3628" s="106" t="s">
        <v>27</v>
      </c>
      <c r="L3628" s="106" t="s">
        <v>7802</v>
      </c>
      <c r="M3628" s="106" t="s">
        <v>8455</v>
      </c>
      <c r="N3628" s="106" t="s">
        <v>30</v>
      </c>
      <c r="O3628" s="106" t="s">
        <v>30</v>
      </c>
      <c r="P3628" s="109">
        <v>42429.472916666666</v>
      </c>
      <c r="Q3628" s="109"/>
      <c r="R3628" s="109">
        <v>42802.695138888892</v>
      </c>
      <c r="S3628" s="109">
        <v>42748.387499999997</v>
      </c>
      <c r="T3628" s="106"/>
      <c r="U3628" s="124" t="s">
        <v>10423</v>
      </c>
      <c r="V3628" s="106"/>
      <c r="W3628" s="106">
        <v>42643</v>
      </c>
      <c r="X3628" s="106">
        <v>0</v>
      </c>
      <c r="Y3628" s="106">
        <v>2</v>
      </c>
      <c r="Z3628" s="106"/>
      <c r="AA3628" s="106"/>
      <c r="AB3628" s="106"/>
      <c r="AC3628" s="106"/>
      <c r="AD3628" s="106"/>
      <c r="AE3628" s="106"/>
      <c r="AF3628" s="106"/>
      <c r="AG3628" s="106"/>
      <c r="AH3628" s="106"/>
    </row>
    <row r="3629" spans="1:34" ht="15.75" customHeight="1" x14ac:dyDescent="0.2">
      <c r="A3629" s="106" t="s">
        <v>219</v>
      </c>
      <c r="B3629" s="106" t="s">
        <v>120</v>
      </c>
      <c r="C3629" s="51">
        <f t="shared" si="95"/>
        <v>11</v>
      </c>
      <c r="D3629" s="57">
        <v>2017</v>
      </c>
      <c r="E3629" s="57">
        <v>1</v>
      </c>
      <c r="F3629" s="106" t="s">
        <v>7270</v>
      </c>
      <c r="G3629" s="107" t="s">
        <v>14816</v>
      </c>
      <c r="H3629" s="106" t="s">
        <v>14817</v>
      </c>
      <c r="I3629" s="108" t="s">
        <v>36</v>
      </c>
      <c r="J3629" s="108" t="s">
        <v>26</v>
      </c>
      <c r="K3629" s="106" t="s">
        <v>27</v>
      </c>
      <c r="L3629" s="106" t="s">
        <v>88</v>
      </c>
      <c r="M3629" s="106" t="s">
        <v>7622</v>
      </c>
      <c r="N3629" s="106" t="s">
        <v>116</v>
      </c>
      <c r="O3629" s="106" t="s">
        <v>116</v>
      </c>
      <c r="P3629" s="109">
        <v>42807.513194444444</v>
      </c>
      <c r="Q3629" s="109"/>
      <c r="R3629" s="109">
        <v>42817.509722222225</v>
      </c>
      <c r="S3629" s="109">
        <v>42810.387499999997</v>
      </c>
      <c r="T3629" s="106"/>
      <c r="U3629" s="124" t="s">
        <v>10423</v>
      </c>
      <c r="V3629" s="106"/>
      <c r="W3629" s="106"/>
      <c r="X3629" s="106">
        <v>0</v>
      </c>
      <c r="Y3629" s="106">
        <v>3</v>
      </c>
      <c r="Z3629" s="106" t="s">
        <v>14818</v>
      </c>
      <c r="AA3629" s="106"/>
      <c r="AB3629" s="106"/>
      <c r="AC3629" s="106"/>
      <c r="AD3629" s="106"/>
      <c r="AE3629" s="106"/>
      <c r="AF3629" s="106"/>
      <c r="AG3629" s="106"/>
      <c r="AH3629" s="106" t="s">
        <v>14819</v>
      </c>
    </row>
    <row r="3630" spans="1:34" ht="15.75" customHeight="1" x14ac:dyDescent="0.2">
      <c r="A3630" s="106" t="s">
        <v>219</v>
      </c>
      <c r="B3630" s="106" t="s">
        <v>120</v>
      </c>
      <c r="C3630" s="51">
        <f t="shared" si="95"/>
        <v>11</v>
      </c>
      <c r="D3630" s="57">
        <v>2017</v>
      </c>
      <c r="E3630" s="57">
        <v>1</v>
      </c>
      <c r="F3630" s="106" t="s">
        <v>7270</v>
      </c>
      <c r="G3630" s="107" t="s">
        <v>14820</v>
      </c>
      <c r="H3630" s="106" t="s">
        <v>14821</v>
      </c>
      <c r="I3630" s="108" t="s">
        <v>36</v>
      </c>
      <c r="J3630" s="108" t="s">
        <v>26</v>
      </c>
      <c r="K3630" s="106" t="s">
        <v>27</v>
      </c>
      <c r="L3630" s="106" t="s">
        <v>88</v>
      </c>
      <c r="M3630" s="106" t="s">
        <v>7622</v>
      </c>
      <c r="N3630" s="106" t="s">
        <v>14822</v>
      </c>
      <c r="O3630" s="106" t="s">
        <v>14822</v>
      </c>
      <c r="P3630" s="109">
        <v>42807.219444444447</v>
      </c>
      <c r="Q3630" s="109"/>
      <c r="R3630" s="109">
        <v>42817.509722222225</v>
      </c>
      <c r="S3630" s="109">
        <v>42810.387499999997</v>
      </c>
      <c r="T3630" s="106"/>
      <c r="U3630" s="124" t="s">
        <v>10423</v>
      </c>
      <c r="V3630" s="106"/>
      <c r="W3630" s="106"/>
      <c r="X3630" s="106">
        <v>0</v>
      </c>
      <c r="Y3630" s="106">
        <v>5</v>
      </c>
      <c r="Z3630" s="106" t="s">
        <v>14823</v>
      </c>
      <c r="AA3630" s="106"/>
      <c r="AB3630" s="106"/>
      <c r="AC3630" s="106"/>
      <c r="AD3630" s="106"/>
      <c r="AE3630" s="106"/>
      <c r="AF3630" s="106"/>
      <c r="AG3630" s="106"/>
      <c r="AH3630" s="106" t="s">
        <v>14824</v>
      </c>
    </row>
    <row r="3631" spans="1:34" ht="15.75" hidden="1" customHeight="1" x14ac:dyDescent="0.2">
      <c r="A3631" s="106" t="s">
        <v>219</v>
      </c>
      <c r="B3631" s="106" t="s">
        <v>145</v>
      </c>
      <c r="C3631" s="51">
        <f t="shared" si="95"/>
        <v>11</v>
      </c>
      <c r="D3631" s="57">
        <v>2017</v>
      </c>
      <c r="E3631" s="57">
        <v>1</v>
      </c>
      <c r="F3631" s="106" t="s">
        <v>1777</v>
      </c>
      <c r="G3631" s="107" t="s">
        <v>13114</v>
      </c>
      <c r="H3631" s="106" t="s">
        <v>14989</v>
      </c>
      <c r="I3631" s="108" t="s">
        <v>25</v>
      </c>
      <c r="J3631" s="108" t="s">
        <v>26</v>
      </c>
      <c r="K3631" s="106" t="s">
        <v>27</v>
      </c>
      <c r="L3631" s="106" t="s">
        <v>37</v>
      </c>
      <c r="M3631" s="106" t="s">
        <v>116</v>
      </c>
      <c r="N3631" s="106" t="s">
        <v>116</v>
      </c>
      <c r="O3631" s="106" t="s">
        <v>116</v>
      </c>
      <c r="P3631" s="109">
        <v>42797.537499999999</v>
      </c>
      <c r="Q3631" s="109"/>
      <c r="R3631" s="109">
        <v>42817.509722222225</v>
      </c>
      <c r="S3631" s="109">
        <v>42810.368055555555</v>
      </c>
      <c r="T3631" s="106"/>
      <c r="U3631" s="126" t="s">
        <v>1777</v>
      </c>
      <c r="V3631" s="106"/>
      <c r="W3631" s="106">
        <v>42777</v>
      </c>
      <c r="X3631" s="106">
        <v>0</v>
      </c>
      <c r="Y3631" s="106">
        <v>1</v>
      </c>
      <c r="Z3631" s="106"/>
      <c r="AA3631" s="106"/>
      <c r="AB3631" s="106"/>
      <c r="AC3631" s="106"/>
      <c r="AD3631" s="106"/>
      <c r="AE3631" s="106"/>
      <c r="AF3631" s="106" t="s">
        <v>14990</v>
      </c>
      <c r="AG3631" s="106"/>
      <c r="AH3631" s="106" t="s">
        <v>14991</v>
      </c>
    </row>
    <row r="3632" spans="1:34" ht="15.75" hidden="1" customHeight="1" x14ac:dyDescent="0.2">
      <c r="A3632" s="106" t="s">
        <v>219</v>
      </c>
      <c r="B3632" s="106" t="s">
        <v>145</v>
      </c>
      <c r="C3632" s="51">
        <f t="shared" si="95"/>
        <v>9</v>
      </c>
      <c r="D3632" s="57">
        <v>2017</v>
      </c>
      <c r="E3632" s="57">
        <v>1</v>
      </c>
      <c r="F3632" s="106" t="s">
        <v>1777</v>
      </c>
      <c r="G3632" s="107" t="s">
        <v>13390</v>
      </c>
      <c r="H3632" s="106" t="s">
        <v>15052</v>
      </c>
      <c r="I3632" s="108" t="s">
        <v>25</v>
      </c>
      <c r="J3632" s="108" t="s">
        <v>26</v>
      </c>
      <c r="K3632" s="106" t="s">
        <v>27</v>
      </c>
      <c r="L3632" s="106" t="s">
        <v>88</v>
      </c>
      <c r="M3632" s="106" t="s">
        <v>116</v>
      </c>
      <c r="N3632" s="106" t="s">
        <v>116</v>
      </c>
      <c r="O3632" s="106" t="s">
        <v>116</v>
      </c>
      <c r="P3632" s="109">
        <v>42776.856944444444</v>
      </c>
      <c r="Q3632" s="109"/>
      <c r="R3632" s="109">
        <v>42802.695138888892</v>
      </c>
      <c r="S3632" s="109">
        <v>42797.543749999997</v>
      </c>
      <c r="T3632" s="106"/>
      <c r="U3632" s="126" t="s">
        <v>1777</v>
      </c>
      <c r="V3632" s="106"/>
      <c r="W3632" s="106">
        <v>42777</v>
      </c>
      <c r="X3632" s="106">
        <v>0</v>
      </c>
      <c r="Y3632" s="106">
        <v>3</v>
      </c>
      <c r="Z3632" s="106"/>
      <c r="AA3632" s="106"/>
      <c r="AB3632" s="106"/>
      <c r="AC3632" s="106"/>
      <c r="AD3632" s="106"/>
      <c r="AE3632" s="106"/>
      <c r="AF3632" s="106" t="s">
        <v>15053</v>
      </c>
      <c r="AG3632" s="106"/>
      <c r="AH3632" s="106" t="s">
        <v>15054</v>
      </c>
    </row>
    <row r="3633" spans="1:34" ht="15.75" hidden="1" customHeight="1" x14ac:dyDescent="0.2">
      <c r="A3633" s="106" t="s">
        <v>219</v>
      </c>
      <c r="B3633" s="106" t="s">
        <v>6457</v>
      </c>
      <c r="C3633" s="51">
        <f t="shared" si="95"/>
        <v>12</v>
      </c>
      <c r="D3633" s="57">
        <v>2017</v>
      </c>
      <c r="E3633" s="57">
        <v>1</v>
      </c>
      <c r="F3633" s="106" t="s">
        <v>1777</v>
      </c>
      <c r="G3633" s="107" t="s">
        <v>15106</v>
      </c>
      <c r="H3633" s="106" t="s">
        <v>15107</v>
      </c>
      <c r="I3633" s="108" t="s">
        <v>25</v>
      </c>
      <c r="J3633" s="108" t="s">
        <v>26</v>
      </c>
      <c r="K3633" s="106" t="s">
        <v>27</v>
      </c>
      <c r="L3633" s="106" t="s">
        <v>88</v>
      </c>
      <c r="M3633" s="106" t="s">
        <v>14222</v>
      </c>
      <c r="N3633" s="106" t="s">
        <v>116</v>
      </c>
      <c r="O3633" s="106" t="s">
        <v>116</v>
      </c>
      <c r="P3633" s="109">
        <v>42761.492361111108</v>
      </c>
      <c r="Q3633" s="109"/>
      <c r="R3633" s="109">
        <v>42817.509722222225</v>
      </c>
      <c r="S3633" s="109">
        <v>42817.374305555553</v>
      </c>
      <c r="T3633" s="106"/>
      <c r="U3633" s="126" t="s">
        <v>1777</v>
      </c>
      <c r="V3633" s="106"/>
      <c r="W3633" s="106"/>
      <c r="X3633" s="106">
        <v>0</v>
      </c>
      <c r="Y3633" s="106">
        <v>1</v>
      </c>
      <c r="Z3633" s="106"/>
      <c r="AA3633" s="106"/>
      <c r="AB3633" s="106"/>
      <c r="AC3633" s="106"/>
      <c r="AD3633" s="106"/>
      <c r="AE3633" s="106"/>
      <c r="AF3633" s="106" t="s">
        <v>15108</v>
      </c>
      <c r="AG3633" s="106"/>
      <c r="AH3633" s="106" t="s">
        <v>15109</v>
      </c>
    </row>
    <row r="3634" spans="1:34" ht="15.75" hidden="1" customHeight="1" x14ac:dyDescent="0.2">
      <c r="A3634" s="106" t="s">
        <v>219</v>
      </c>
      <c r="B3634" s="106" t="s">
        <v>6457</v>
      </c>
      <c r="C3634" s="51">
        <f t="shared" si="95"/>
        <v>11</v>
      </c>
      <c r="D3634" s="57">
        <v>2017</v>
      </c>
      <c r="E3634" s="57">
        <v>1</v>
      </c>
      <c r="F3634" s="106" t="s">
        <v>1777</v>
      </c>
      <c r="G3634" s="107" t="s">
        <v>15076</v>
      </c>
      <c r="H3634" s="106" t="s">
        <v>15110</v>
      </c>
      <c r="I3634" s="108" t="s">
        <v>25</v>
      </c>
      <c r="J3634" s="108" t="s">
        <v>26</v>
      </c>
      <c r="K3634" s="106" t="s">
        <v>27</v>
      </c>
      <c r="L3634" s="106" t="s">
        <v>88</v>
      </c>
      <c r="M3634" s="106" t="s">
        <v>7622</v>
      </c>
      <c r="N3634" s="106" t="s">
        <v>116</v>
      </c>
      <c r="O3634" s="106" t="s">
        <v>116</v>
      </c>
      <c r="P3634" s="109">
        <v>42761.480555555558</v>
      </c>
      <c r="Q3634" s="109"/>
      <c r="R3634" s="109">
        <v>42817.509722222225</v>
      </c>
      <c r="S3634" s="109">
        <v>42810.387499999997</v>
      </c>
      <c r="T3634" s="106"/>
      <c r="U3634" s="126" t="s">
        <v>1777</v>
      </c>
      <c r="V3634" s="106"/>
      <c r="W3634" s="106">
        <v>42776</v>
      </c>
      <c r="X3634" s="106">
        <v>0</v>
      </c>
      <c r="Y3634" s="106">
        <v>1</v>
      </c>
      <c r="Z3634" s="106" t="s">
        <v>15111</v>
      </c>
      <c r="AA3634" s="106"/>
      <c r="AB3634" s="106"/>
      <c r="AC3634" s="106"/>
      <c r="AD3634" s="106"/>
      <c r="AE3634" s="106" t="s">
        <v>15112</v>
      </c>
      <c r="AF3634" s="106" t="s">
        <v>15074</v>
      </c>
      <c r="AG3634" s="106"/>
      <c r="AH3634" s="106" t="s">
        <v>15113</v>
      </c>
    </row>
    <row r="3635" spans="1:34" ht="15.75" hidden="1" customHeight="1" x14ac:dyDescent="0.2">
      <c r="A3635" s="106" t="s">
        <v>219</v>
      </c>
      <c r="B3635" s="106" t="s">
        <v>6457</v>
      </c>
      <c r="C3635" s="51">
        <f t="shared" si="95"/>
        <v>1</v>
      </c>
      <c r="D3635" s="57">
        <v>2017</v>
      </c>
      <c r="E3635" s="57">
        <v>1</v>
      </c>
      <c r="F3635" s="106" t="s">
        <v>1777</v>
      </c>
      <c r="G3635" s="107" t="s">
        <v>15209</v>
      </c>
      <c r="H3635" s="106" t="s">
        <v>15210</v>
      </c>
      <c r="I3635" s="108" t="s">
        <v>25</v>
      </c>
      <c r="J3635" s="108" t="s">
        <v>26</v>
      </c>
      <c r="K3635" s="106" t="s">
        <v>27</v>
      </c>
      <c r="L3635" s="106" t="s">
        <v>88</v>
      </c>
      <c r="M3635" s="106" t="s">
        <v>7622</v>
      </c>
      <c r="N3635" s="106" t="s">
        <v>623</v>
      </c>
      <c r="O3635" s="106" t="s">
        <v>116</v>
      </c>
      <c r="P3635" s="109">
        <v>42718.552083333336</v>
      </c>
      <c r="Q3635" s="109"/>
      <c r="R3635" s="109">
        <v>42751.694444444445</v>
      </c>
      <c r="S3635" s="109">
        <v>42741.581250000003</v>
      </c>
      <c r="T3635" s="106"/>
      <c r="U3635" s="126" t="s">
        <v>1777</v>
      </c>
      <c r="V3635" s="106"/>
      <c r="W3635" s="106"/>
      <c r="X3635" s="106">
        <v>0</v>
      </c>
      <c r="Y3635" s="106">
        <v>1</v>
      </c>
      <c r="Z3635" s="106"/>
      <c r="AA3635" s="106"/>
      <c r="AB3635" s="106"/>
      <c r="AC3635" s="106"/>
      <c r="AD3635" s="106"/>
      <c r="AE3635" s="106"/>
      <c r="AF3635" s="106"/>
      <c r="AG3635" s="106"/>
      <c r="AH3635" s="106" t="s">
        <v>15211</v>
      </c>
    </row>
    <row r="3636" spans="1:34" ht="15.75" hidden="1" customHeight="1" x14ac:dyDescent="0.2">
      <c r="A3636" s="106" t="s">
        <v>219</v>
      </c>
      <c r="B3636" s="106" t="s">
        <v>6457</v>
      </c>
      <c r="C3636" s="51">
        <f t="shared" si="95"/>
        <v>1</v>
      </c>
      <c r="D3636" s="57">
        <v>2017</v>
      </c>
      <c r="E3636" s="57">
        <v>1</v>
      </c>
      <c r="F3636" s="106" t="s">
        <v>1777</v>
      </c>
      <c r="G3636" s="107" t="s">
        <v>12327</v>
      </c>
      <c r="H3636" s="106" t="s">
        <v>15151</v>
      </c>
      <c r="I3636" s="108" t="s">
        <v>1915</v>
      </c>
      <c r="J3636" s="108" t="s">
        <v>26</v>
      </c>
      <c r="K3636" s="106" t="s">
        <v>27</v>
      </c>
      <c r="L3636" s="106" t="s">
        <v>88</v>
      </c>
      <c r="M3636" s="106" t="s">
        <v>7622</v>
      </c>
      <c r="N3636" s="106" t="s">
        <v>116</v>
      </c>
      <c r="O3636" s="106" t="s">
        <v>116</v>
      </c>
      <c r="P3636" s="109">
        <v>42678.324305555558</v>
      </c>
      <c r="Q3636" s="109"/>
      <c r="R3636" s="109">
        <v>42751.699305555558</v>
      </c>
      <c r="S3636" s="109">
        <v>42741.582638888889</v>
      </c>
      <c r="T3636" s="106"/>
      <c r="U3636" s="126" t="s">
        <v>1777</v>
      </c>
      <c r="V3636" s="106"/>
      <c r="W3636" s="106"/>
      <c r="X3636" s="106">
        <v>0</v>
      </c>
      <c r="Y3636" s="106">
        <v>5</v>
      </c>
      <c r="Z3636" s="106"/>
      <c r="AA3636" s="106"/>
      <c r="AB3636" s="106"/>
      <c r="AC3636" s="106"/>
      <c r="AD3636" s="106"/>
      <c r="AE3636" s="106"/>
      <c r="AF3636" s="106" t="s">
        <v>15245</v>
      </c>
      <c r="AG3636" s="106"/>
      <c r="AH3636" s="106"/>
    </row>
    <row r="3637" spans="1:34" ht="15.75" hidden="1" customHeight="1" x14ac:dyDescent="0.2">
      <c r="A3637" s="106" t="s">
        <v>33</v>
      </c>
      <c r="B3637" s="106" t="s">
        <v>6035</v>
      </c>
      <c r="C3637" s="51">
        <f t="shared" si="95"/>
        <v>5</v>
      </c>
      <c r="D3637" s="57">
        <v>2017</v>
      </c>
      <c r="E3637" s="57">
        <v>1</v>
      </c>
      <c r="F3637" s="106" t="s">
        <v>869</v>
      </c>
      <c r="G3637" s="107" t="s">
        <v>12809</v>
      </c>
      <c r="H3637" s="106" t="s">
        <v>12810</v>
      </c>
      <c r="I3637" s="108" t="s">
        <v>25</v>
      </c>
      <c r="J3637" s="108" t="s">
        <v>26</v>
      </c>
      <c r="K3637" s="106" t="s">
        <v>27</v>
      </c>
      <c r="L3637" s="106" t="s">
        <v>37</v>
      </c>
      <c r="M3637" s="106" t="s">
        <v>29</v>
      </c>
      <c r="N3637" s="106" t="s">
        <v>30</v>
      </c>
      <c r="O3637" s="106" t="s">
        <v>30</v>
      </c>
      <c r="P3637" s="109">
        <v>42739.941666666666</v>
      </c>
      <c r="Q3637" s="109"/>
      <c r="R3637" s="109">
        <v>42837.448611111111</v>
      </c>
      <c r="S3637" s="109">
        <v>42769.822222222225</v>
      </c>
      <c r="T3637" s="106"/>
      <c r="U3637" s="106" t="s">
        <v>4643</v>
      </c>
      <c r="V3637" s="106"/>
      <c r="W3637" s="106">
        <v>42748</v>
      </c>
      <c r="X3637" s="106">
        <v>0</v>
      </c>
      <c r="Y3637" s="106">
        <v>2</v>
      </c>
      <c r="Z3637" s="106"/>
      <c r="AA3637" s="106"/>
      <c r="AB3637" s="106"/>
      <c r="AC3637" s="106"/>
      <c r="AD3637" s="106"/>
      <c r="AE3637" s="106"/>
      <c r="AF3637" s="106"/>
      <c r="AG3637" s="106"/>
      <c r="AH3637" s="106" t="s">
        <v>12811</v>
      </c>
    </row>
    <row r="3638" spans="1:34" ht="15.75" hidden="1" customHeight="1" x14ac:dyDescent="0.2">
      <c r="A3638" s="106" t="s">
        <v>219</v>
      </c>
      <c r="B3638" s="106" t="s">
        <v>6457</v>
      </c>
      <c r="C3638" s="51">
        <f t="shared" si="95"/>
        <v>1</v>
      </c>
      <c r="D3638" s="57">
        <v>2017</v>
      </c>
      <c r="E3638" s="57">
        <v>1</v>
      </c>
      <c r="F3638" s="106" t="s">
        <v>1777</v>
      </c>
      <c r="G3638" s="107" t="s">
        <v>15250</v>
      </c>
      <c r="H3638" s="106" t="s">
        <v>15251</v>
      </c>
      <c r="I3638" s="108" t="s">
        <v>36</v>
      </c>
      <c r="J3638" s="108" t="s">
        <v>26</v>
      </c>
      <c r="K3638" s="106" t="s">
        <v>27</v>
      </c>
      <c r="L3638" s="106" t="s">
        <v>88</v>
      </c>
      <c r="M3638" s="106" t="s">
        <v>7622</v>
      </c>
      <c r="N3638" s="106" t="s">
        <v>116</v>
      </c>
      <c r="O3638" s="106" t="s">
        <v>116</v>
      </c>
      <c r="P3638" s="109">
        <v>42657.489583333336</v>
      </c>
      <c r="Q3638" s="109"/>
      <c r="R3638" s="109">
        <v>42751.694444444445</v>
      </c>
      <c r="S3638" s="109">
        <v>42741.584722222222</v>
      </c>
      <c r="T3638" s="106"/>
      <c r="U3638" s="126" t="s">
        <v>1777</v>
      </c>
      <c r="V3638" s="106"/>
      <c r="W3638" s="106"/>
      <c r="X3638" s="106">
        <v>0</v>
      </c>
      <c r="Y3638" s="106">
        <v>1</v>
      </c>
      <c r="Z3638" s="106"/>
      <c r="AA3638" s="106"/>
      <c r="AB3638" s="106"/>
      <c r="AC3638" s="106"/>
      <c r="AD3638" s="106"/>
      <c r="AE3638" s="106"/>
      <c r="AF3638" s="106"/>
      <c r="AG3638" s="106"/>
      <c r="AH3638" s="106" t="s">
        <v>15252</v>
      </c>
    </row>
    <row r="3639" spans="1:34" ht="15.75" hidden="1" customHeight="1" x14ac:dyDescent="0.2">
      <c r="A3639" s="106" t="s">
        <v>71</v>
      </c>
      <c r="B3639" s="106" t="s">
        <v>56</v>
      </c>
      <c r="C3639" s="51">
        <f t="shared" si="95"/>
        <v>10</v>
      </c>
      <c r="D3639" s="57">
        <v>2017</v>
      </c>
      <c r="E3639" s="57">
        <v>1</v>
      </c>
      <c r="F3639" s="106" t="s">
        <v>869</v>
      </c>
      <c r="G3639" s="107" t="s">
        <v>12666</v>
      </c>
      <c r="H3639" s="106" t="s">
        <v>12667</v>
      </c>
      <c r="I3639" s="108" t="s">
        <v>25</v>
      </c>
      <c r="J3639" s="108" t="s">
        <v>26</v>
      </c>
      <c r="K3639" s="106" t="s">
        <v>27</v>
      </c>
      <c r="L3639" s="106" t="s">
        <v>88</v>
      </c>
      <c r="M3639" s="106" t="s">
        <v>12644</v>
      </c>
      <c r="N3639" s="106" t="s">
        <v>10380</v>
      </c>
      <c r="O3639" s="106" t="s">
        <v>10380</v>
      </c>
      <c r="P3639" s="109">
        <v>42787.415277777778</v>
      </c>
      <c r="Q3639" s="109"/>
      <c r="R3639" s="109">
        <v>42803.469444444447</v>
      </c>
      <c r="S3639" s="109">
        <v>42803.469444444447</v>
      </c>
      <c r="T3639" s="106"/>
      <c r="U3639" s="106"/>
      <c r="V3639" s="106"/>
      <c r="W3639" s="106">
        <v>42803</v>
      </c>
      <c r="X3639" s="106">
        <v>0</v>
      </c>
      <c r="Y3639" s="106">
        <v>3</v>
      </c>
      <c r="Z3639" s="106"/>
      <c r="AA3639" s="106"/>
      <c r="AB3639" s="106">
        <v>0</v>
      </c>
      <c r="AC3639" s="106">
        <v>46800</v>
      </c>
      <c r="AD3639" s="106"/>
      <c r="AE3639" s="106"/>
      <c r="AF3639" s="106"/>
      <c r="AG3639" s="106"/>
      <c r="AH3639" s="106" t="s">
        <v>12668</v>
      </c>
    </row>
    <row r="3640" spans="1:34" ht="15.75" hidden="1" customHeight="1" x14ac:dyDescent="0.2">
      <c r="A3640" s="106" t="s">
        <v>71</v>
      </c>
      <c r="B3640" s="106" t="s">
        <v>85</v>
      </c>
      <c r="C3640" s="51">
        <f t="shared" si="95"/>
        <v>11</v>
      </c>
      <c r="D3640" s="57">
        <v>2017</v>
      </c>
      <c r="E3640" s="57">
        <v>1</v>
      </c>
      <c r="F3640" s="106" t="s">
        <v>869</v>
      </c>
      <c r="G3640" s="107" t="s">
        <v>12720</v>
      </c>
      <c r="H3640" s="106" t="s">
        <v>12721</v>
      </c>
      <c r="I3640" s="108" t="s">
        <v>25</v>
      </c>
      <c r="J3640" s="108" t="s">
        <v>26</v>
      </c>
      <c r="K3640" s="106" t="s">
        <v>27</v>
      </c>
      <c r="L3640" s="106" t="s">
        <v>88</v>
      </c>
      <c r="M3640" s="106" t="s">
        <v>30</v>
      </c>
      <c r="N3640" s="106" t="s">
        <v>30</v>
      </c>
      <c r="O3640" s="106" t="s">
        <v>30</v>
      </c>
      <c r="P3640" s="109">
        <v>42746.988888888889</v>
      </c>
      <c r="Q3640" s="109"/>
      <c r="R3640" s="109">
        <v>42828.474305555559</v>
      </c>
      <c r="S3640" s="109">
        <v>42811.624305555553</v>
      </c>
      <c r="T3640" s="106"/>
      <c r="U3640" s="106" t="s">
        <v>4643</v>
      </c>
      <c r="V3640" s="106"/>
      <c r="W3640" s="106">
        <v>42748</v>
      </c>
      <c r="X3640" s="106">
        <v>0</v>
      </c>
      <c r="Y3640" s="106">
        <v>4</v>
      </c>
      <c r="Z3640" s="106"/>
      <c r="AA3640" s="106"/>
      <c r="AB3640" s="106"/>
      <c r="AC3640" s="106"/>
      <c r="AD3640" s="106"/>
      <c r="AE3640" s="106" t="s">
        <v>12722</v>
      </c>
      <c r="AF3640" s="106"/>
      <c r="AG3640" s="106"/>
      <c r="AH3640" s="106" t="s">
        <v>12723</v>
      </c>
    </row>
    <row r="3641" spans="1:34" ht="15.75" hidden="1" customHeight="1" x14ac:dyDescent="0.2">
      <c r="A3641" s="106" t="s">
        <v>71</v>
      </c>
      <c r="B3641" s="106" t="s">
        <v>85</v>
      </c>
      <c r="C3641" s="51">
        <f t="shared" si="95"/>
        <v>6</v>
      </c>
      <c r="D3641" s="57">
        <v>2017</v>
      </c>
      <c r="E3641" s="57">
        <v>1</v>
      </c>
      <c r="F3641" s="106" t="s">
        <v>869</v>
      </c>
      <c r="G3641" s="107" t="s">
        <v>12724</v>
      </c>
      <c r="H3641" s="106" t="s">
        <v>12725</v>
      </c>
      <c r="I3641" s="108" t="s">
        <v>25</v>
      </c>
      <c r="J3641" s="108" t="s">
        <v>26</v>
      </c>
      <c r="K3641" s="106" t="s">
        <v>27</v>
      </c>
      <c r="L3641" s="106" t="s">
        <v>88</v>
      </c>
      <c r="M3641" s="106" t="s">
        <v>2982</v>
      </c>
      <c r="N3641" s="106" t="s">
        <v>30</v>
      </c>
      <c r="O3641" s="106" t="s">
        <v>30</v>
      </c>
      <c r="P3641" s="109">
        <v>42746.973611111112</v>
      </c>
      <c r="Q3641" s="109"/>
      <c r="R3641" s="109">
        <v>42828.474305555559</v>
      </c>
      <c r="S3641" s="109">
        <v>42774.56527777778</v>
      </c>
      <c r="T3641" s="106"/>
      <c r="U3641" s="106" t="s">
        <v>4643</v>
      </c>
      <c r="V3641" s="106"/>
      <c r="W3641" s="106">
        <v>42748</v>
      </c>
      <c r="X3641" s="106">
        <v>0</v>
      </c>
      <c r="Y3641" s="106">
        <v>8</v>
      </c>
      <c r="Z3641" s="106"/>
      <c r="AA3641" s="106"/>
      <c r="AB3641" s="106"/>
      <c r="AC3641" s="106"/>
      <c r="AD3641" s="106"/>
      <c r="AE3641" s="106" t="s">
        <v>12726</v>
      </c>
      <c r="AF3641" s="106"/>
      <c r="AG3641" s="106"/>
      <c r="AH3641" s="106" t="s">
        <v>12727</v>
      </c>
    </row>
    <row r="3642" spans="1:34" ht="15.75" hidden="1" customHeight="1" x14ac:dyDescent="0.2">
      <c r="A3642" s="106" t="s">
        <v>71</v>
      </c>
      <c r="B3642" s="106" t="s">
        <v>85</v>
      </c>
      <c r="C3642" s="51">
        <f t="shared" si="95"/>
        <v>6</v>
      </c>
      <c r="D3642" s="57">
        <v>2017</v>
      </c>
      <c r="E3642" s="57">
        <v>1</v>
      </c>
      <c r="F3642" s="106" t="s">
        <v>869</v>
      </c>
      <c r="G3642" s="107" t="s">
        <v>12728</v>
      </c>
      <c r="H3642" s="106" t="s">
        <v>12729</v>
      </c>
      <c r="I3642" s="108" t="s">
        <v>25</v>
      </c>
      <c r="J3642" s="108" t="s">
        <v>26</v>
      </c>
      <c r="K3642" s="106" t="s">
        <v>27</v>
      </c>
      <c r="L3642" s="106" t="s">
        <v>88</v>
      </c>
      <c r="M3642" s="106" t="s">
        <v>30</v>
      </c>
      <c r="N3642" s="106" t="s">
        <v>30</v>
      </c>
      <c r="O3642" s="106" t="s">
        <v>30</v>
      </c>
      <c r="P3642" s="109">
        <v>42746.970138888886</v>
      </c>
      <c r="Q3642" s="109"/>
      <c r="R3642" s="109">
        <v>42828.475694444445</v>
      </c>
      <c r="S3642" s="109">
        <v>42774.567361111112</v>
      </c>
      <c r="T3642" s="106"/>
      <c r="U3642" s="106" t="s">
        <v>4643</v>
      </c>
      <c r="V3642" s="106"/>
      <c r="W3642" s="106">
        <v>42748</v>
      </c>
      <c r="X3642" s="106">
        <v>0</v>
      </c>
      <c r="Y3642" s="106">
        <v>7</v>
      </c>
      <c r="Z3642" s="106" t="s">
        <v>12730</v>
      </c>
      <c r="AA3642" s="106"/>
      <c r="AB3642" s="106"/>
      <c r="AC3642" s="106"/>
      <c r="AD3642" s="106"/>
      <c r="AE3642" s="106" t="s">
        <v>12731</v>
      </c>
      <c r="AF3642" s="106"/>
      <c r="AG3642" s="106"/>
      <c r="AH3642" s="106" t="s">
        <v>12732</v>
      </c>
    </row>
    <row r="3643" spans="1:34" ht="15.75" customHeight="1" x14ac:dyDescent="0.2">
      <c r="A3643" s="106" t="s">
        <v>71</v>
      </c>
      <c r="B3643" s="106" t="s">
        <v>76</v>
      </c>
      <c r="C3643" s="51">
        <f t="shared" si="95"/>
        <v>6</v>
      </c>
      <c r="D3643" s="57">
        <v>2017</v>
      </c>
      <c r="E3643" s="57">
        <v>1</v>
      </c>
      <c r="F3643" s="106" t="s">
        <v>869</v>
      </c>
      <c r="G3643" s="107" t="s">
        <v>12752</v>
      </c>
      <c r="H3643" s="106" t="s">
        <v>12753</v>
      </c>
      <c r="I3643" s="108" t="s">
        <v>25</v>
      </c>
      <c r="J3643" s="108" t="s">
        <v>26</v>
      </c>
      <c r="K3643" s="106" t="s">
        <v>27</v>
      </c>
      <c r="L3643" s="106" t="s">
        <v>88</v>
      </c>
      <c r="M3643" s="106" t="s">
        <v>30</v>
      </c>
      <c r="N3643" s="106" t="s">
        <v>30</v>
      </c>
      <c r="O3643" s="106" t="s">
        <v>30</v>
      </c>
      <c r="P3643" s="109">
        <v>42739.942361111112</v>
      </c>
      <c r="Q3643" s="109"/>
      <c r="R3643" s="109">
        <v>42837.447222222225</v>
      </c>
      <c r="S3643" s="109">
        <v>42774.567361111112</v>
      </c>
      <c r="T3643" s="106"/>
      <c r="U3643" s="124" t="s">
        <v>10423</v>
      </c>
      <c r="V3643" s="106"/>
      <c r="W3643" s="106">
        <v>42748</v>
      </c>
      <c r="X3643" s="106">
        <v>0</v>
      </c>
      <c r="Y3643" s="106">
        <v>7</v>
      </c>
      <c r="Z3643" s="106"/>
      <c r="AA3643" s="106"/>
      <c r="AB3643" s="106"/>
      <c r="AC3643" s="106"/>
      <c r="AD3643" s="106"/>
      <c r="AE3643" s="106" t="s">
        <v>12754</v>
      </c>
      <c r="AF3643" s="106"/>
      <c r="AG3643" s="106"/>
      <c r="AH3643" s="106" t="s">
        <v>12755</v>
      </c>
    </row>
    <row r="3644" spans="1:34" ht="15.75" customHeight="1" x14ac:dyDescent="0.2">
      <c r="A3644" s="106" t="s">
        <v>71</v>
      </c>
      <c r="B3644" s="106" t="s">
        <v>76</v>
      </c>
      <c r="C3644" s="51">
        <f t="shared" si="95"/>
        <v>6</v>
      </c>
      <c r="D3644" s="57">
        <v>2017</v>
      </c>
      <c r="E3644" s="57">
        <v>1</v>
      </c>
      <c r="F3644" s="106" t="s">
        <v>869</v>
      </c>
      <c r="G3644" s="107" t="s">
        <v>12756</v>
      </c>
      <c r="H3644" s="106" t="s">
        <v>12757</v>
      </c>
      <c r="I3644" s="108" t="s">
        <v>25</v>
      </c>
      <c r="J3644" s="108" t="s">
        <v>26</v>
      </c>
      <c r="K3644" s="106" t="s">
        <v>27</v>
      </c>
      <c r="L3644" s="106" t="s">
        <v>88</v>
      </c>
      <c r="M3644" s="106" t="s">
        <v>30</v>
      </c>
      <c r="N3644" s="106" t="s">
        <v>30</v>
      </c>
      <c r="O3644" s="106" t="s">
        <v>30</v>
      </c>
      <c r="P3644" s="109">
        <v>42739.942361111112</v>
      </c>
      <c r="Q3644" s="109"/>
      <c r="R3644" s="109">
        <v>42837.447222222225</v>
      </c>
      <c r="S3644" s="109">
        <v>42774.567361111112</v>
      </c>
      <c r="T3644" s="106"/>
      <c r="U3644" s="124" t="s">
        <v>10423</v>
      </c>
      <c r="V3644" s="106"/>
      <c r="W3644" s="106">
        <v>42748</v>
      </c>
      <c r="X3644" s="106">
        <v>0</v>
      </c>
      <c r="Y3644" s="106">
        <v>6</v>
      </c>
      <c r="Z3644" s="106"/>
      <c r="AA3644" s="106"/>
      <c r="AB3644" s="106"/>
      <c r="AC3644" s="106"/>
      <c r="AD3644" s="106"/>
      <c r="AE3644" s="106" t="s">
        <v>12758</v>
      </c>
      <c r="AF3644" s="106"/>
      <c r="AG3644" s="106"/>
      <c r="AH3644" s="106" t="s">
        <v>12759</v>
      </c>
    </row>
    <row r="3645" spans="1:34" ht="15.75" customHeight="1" x14ac:dyDescent="0.2">
      <c r="A3645" s="106" t="s">
        <v>71</v>
      </c>
      <c r="B3645" s="106" t="s">
        <v>76</v>
      </c>
      <c r="C3645" s="51">
        <f t="shared" si="95"/>
        <v>7</v>
      </c>
      <c r="D3645" s="57">
        <v>2017</v>
      </c>
      <c r="E3645" s="57">
        <v>1</v>
      </c>
      <c r="F3645" s="106" t="s">
        <v>869</v>
      </c>
      <c r="G3645" s="107" t="s">
        <v>12760</v>
      </c>
      <c r="H3645" s="106" t="s">
        <v>12761</v>
      </c>
      <c r="I3645" s="108" t="s">
        <v>25</v>
      </c>
      <c r="J3645" s="108" t="s">
        <v>26</v>
      </c>
      <c r="K3645" s="106" t="s">
        <v>27</v>
      </c>
      <c r="L3645" s="106" t="s">
        <v>88</v>
      </c>
      <c r="M3645" s="106" t="s">
        <v>30</v>
      </c>
      <c r="N3645" s="106" t="s">
        <v>30</v>
      </c>
      <c r="O3645" s="106" t="s">
        <v>30</v>
      </c>
      <c r="P3645" s="109">
        <v>42739.942361111112</v>
      </c>
      <c r="Q3645" s="109"/>
      <c r="R3645" s="109">
        <v>42837.447222222225</v>
      </c>
      <c r="S3645" s="109">
        <v>42783.457638888889</v>
      </c>
      <c r="T3645" s="106"/>
      <c r="U3645" s="124" t="s">
        <v>10423</v>
      </c>
      <c r="V3645" s="106"/>
      <c r="W3645" s="106">
        <v>42748</v>
      </c>
      <c r="X3645" s="106">
        <v>0</v>
      </c>
      <c r="Y3645" s="106">
        <v>6</v>
      </c>
      <c r="Z3645" s="106"/>
      <c r="AA3645" s="106"/>
      <c r="AB3645" s="106"/>
      <c r="AC3645" s="106"/>
      <c r="AD3645" s="106"/>
      <c r="AE3645" s="106" t="s">
        <v>12762</v>
      </c>
      <c r="AF3645" s="106" t="s">
        <v>12763</v>
      </c>
      <c r="AG3645" s="106"/>
      <c r="AH3645" s="106" t="s">
        <v>12764</v>
      </c>
    </row>
    <row r="3646" spans="1:34" ht="15.75" customHeight="1" x14ac:dyDescent="0.2">
      <c r="A3646" s="106" t="s">
        <v>71</v>
      </c>
      <c r="B3646" s="106" t="s">
        <v>76</v>
      </c>
      <c r="C3646" s="51">
        <f t="shared" si="95"/>
        <v>7</v>
      </c>
      <c r="D3646" s="57">
        <v>2017</v>
      </c>
      <c r="E3646" s="57">
        <v>1</v>
      </c>
      <c r="F3646" s="106" t="s">
        <v>869</v>
      </c>
      <c r="G3646" s="107" t="s">
        <v>12765</v>
      </c>
      <c r="H3646" s="106" t="s">
        <v>12766</v>
      </c>
      <c r="I3646" s="108" t="s">
        <v>25</v>
      </c>
      <c r="J3646" s="108" t="s">
        <v>26</v>
      </c>
      <c r="K3646" s="106" t="s">
        <v>27</v>
      </c>
      <c r="L3646" s="106" t="s">
        <v>88</v>
      </c>
      <c r="M3646" s="106" t="s">
        <v>30</v>
      </c>
      <c r="N3646" s="106" t="s">
        <v>30</v>
      </c>
      <c r="O3646" s="106" t="s">
        <v>30</v>
      </c>
      <c r="P3646" s="109">
        <v>42739.942361111112</v>
      </c>
      <c r="Q3646" s="109"/>
      <c r="R3646" s="109">
        <v>42837.447222222225</v>
      </c>
      <c r="S3646" s="109">
        <v>42783.457638888889</v>
      </c>
      <c r="T3646" s="106"/>
      <c r="U3646" s="124" t="s">
        <v>10423</v>
      </c>
      <c r="V3646" s="106"/>
      <c r="W3646" s="106">
        <v>42748</v>
      </c>
      <c r="X3646" s="106">
        <v>0</v>
      </c>
      <c r="Y3646" s="106">
        <v>6</v>
      </c>
      <c r="Z3646" s="106"/>
      <c r="AA3646" s="106"/>
      <c r="AB3646" s="106"/>
      <c r="AC3646" s="106"/>
      <c r="AD3646" s="106"/>
      <c r="AE3646" s="106" t="s">
        <v>12767</v>
      </c>
      <c r="AF3646" s="106"/>
      <c r="AG3646" s="106"/>
      <c r="AH3646" s="106" t="s">
        <v>12768</v>
      </c>
    </row>
    <row r="3647" spans="1:34" ht="15.75" customHeight="1" x14ac:dyDescent="0.2">
      <c r="A3647" s="106" t="s">
        <v>33</v>
      </c>
      <c r="B3647" s="106" t="s">
        <v>85</v>
      </c>
      <c r="C3647" s="51">
        <f t="shared" si="95"/>
        <v>2</v>
      </c>
      <c r="D3647" s="57">
        <v>2017</v>
      </c>
      <c r="E3647" s="57">
        <v>1</v>
      </c>
      <c r="F3647" s="106" t="s">
        <v>869</v>
      </c>
      <c r="G3647" s="107" t="s">
        <v>12849</v>
      </c>
      <c r="H3647" s="106" t="s">
        <v>12850</v>
      </c>
      <c r="I3647" s="108" t="s">
        <v>25</v>
      </c>
      <c r="J3647" s="108" t="s">
        <v>26</v>
      </c>
      <c r="K3647" s="106" t="s">
        <v>27</v>
      </c>
      <c r="L3647" s="106" t="s">
        <v>88</v>
      </c>
      <c r="M3647" s="106" t="s">
        <v>30</v>
      </c>
      <c r="N3647" s="106" t="s">
        <v>441</v>
      </c>
      <c r="O3647" s="106" t="s">
        <v>441</v>
      </c>
      <c r="P3647" s="109">
        <v>42738.558333333334</v>
      </c>
      <c r="Q3647" s="109"/>
      <c r="R3647" s="109">
        <v>42837.509722222225</v>
      </c>
      <c r="S3647" s="109">
        <v>42746.777083333334</v>
      </c>
      <c r="T3647" s="106"/>
      <c r="U3647" s="124" t="s">
        <v>10423</v>
      </c>
      <c r="V3647" s="106"/>
      <c r="W3647" s="106"/>
      <c r="X3647" s="106">
        <v>0</v>
      </c>
      <c r="Y3647" s="106">
        <v>2</v>
      </c>
      <c r="Z3647" s="106" t="s">
        <v>12851</v>
      </c>
      <c r="AA3647" s="106"/>
      <c r="AB3647" s="106"/>
      <c r="AC3647" s="106"/>
      <c r="AD3647" s="106"/>
      <c r="AE3647" s="106"/>
      <c r="AF3647" s="106"/>
      <c r="AG3647" s="106"/>
      <c r="AH3647" s="106" t="s">
        <v>12852</v>
      </c>
    </row>
    <row r="3648" spans="1:34" ht="15.75" customHeight="1" x14ac:dyDescent="0.2">
      <c r="A3648" s="106" t="s">
        <v>71</v>
      </c>
      <c r="B3648" s="106" t="s">
        <v>76</v>
      </c>
      <c r="C3648" s="51">
        <f t="shared" si="95"/>
        <v>7</v>
      </c>
      <c r="D3648" s="57">
        <v>2017</v>
      </c>
      <c r="E3648" s="57">
        <v>1</v>
      </c>
      <c r="F3648" s="106" t="s">
        <v>869</v>
      </c>
      <c r="G3648" s="107" t="s">
        <v>12769</v>
      </c>
      <c r="H3648" s="106" t="s">
        <v>12770</v>
      </c>
      <c r="I3648" s="108" t="s">
        <v>25</v>
      </c>
      <c r="J3648" s="108" t="s">
        <v>26</v>
      </c>
      <c r="K3648" s="106" t="s">
        <v>27</v>
      </c>
      <c r="L3648" s="106" t="s">
        <v>88</v>
      </c>
      <c r="M3648" s="106" t="s">
        <v>30</v>
      </c>
      <c r="N3648" s="106" t="s">
        <v>30</v>
      </c>
      <c r="O3648" s="106" t="s">
        <v>30</v>
      </c>
      <c r="P3648" s="109">
        <v>42739.942361111112</v>
      </c>
      <c r="Q3648" s="109"/>
      <c r="R3648" s="109">
        <v>42837.447222222225</v>
      </c>
      <c r="S3648" s="109">
        <v>42783.462500000001</v>
      </c>
      <c r="T3648" s="106"/>
      <c r="U3648" s="124" t="s">
        <v>10423</v>
      </c>
      <c r="V3648" s="106"/>
      <c r="W3648" s="106">
        <v>42748</v>
      </c>
      <c r="X3648" s="106">
        <v>0</v>
      </c>
      <c r="Y3648" s="106">
        <v>6</v>
      </c>
      <c r="Z3648" s="106"/>
      <c r="AA3648" s="106"/>
      <c r="AB3648" s="106"/>
      <c r="AC3648" s="106"/>
      <c r="AD3648" s="106"/>
      <c r="AE3648" s="106" t="s">
        <v>12771</v>
      </c>
      <c r="AF3648" s="106"/>
      <c r="AG3648" s="106"/>
      <c r="AH3648" s="106" t="s">
        <v>12772</v>
      </c>
    </row>
    <row r="3649" spans="1:34" ht="15.75" customHeight="1" x14ac:dyDescent="0.2">
      <c r="A3649" s="106" t="s">
        <v>71</v>
      </c>
      <c r="B3649" s="106" t="s">
        <v>76</v>
      </c>
      <c r="C3649" s="51">
        <f t="shared" si="95"/>
        <v>7</v>
      </c>
      <c r="D3649" s="57">
        <v>2017</v>
      </c>
      <c r="E3649" s="57">
        <v>1</v>
      </c>
      <c r="F3649" s="106" t="s">
        <v>869</v>
      </c>
      <c r="G3649" s="107" t="s">
        <v>12773</v>
      </c>
      <c r="H3649" s="106" t="s">
        <v>12774</v>
      </c>
      <c r="I3649" s="108" t="s">
        <v>25</v>
      </c>
      <c r="J3649" s="108" t="s">
        <v>26</v>
      </c>
      <c r="K3649" s="106" t="s">
        <v>27</v>
      </c>
      <c r="L3649" s="106" t="s">
        <v>88</v>
      </c>
      <c r="M3649" s="106" t="s">
        <v>30</v>
      </c>
      <c r="N3649" s="106" t="s">
        <v>30</v>
      </c>
      <c r="O3649" s="106" t="s">
        <v>30</v>
      </c>
      <c r="P3649" s="109">
        <v>42739.942361111112</v>
      </c>
      <c r="Q3649" s="109"/>
      <c r="R3649" s="109">
        <v>42837.447222222225</v>
      </c>
      <c r="S3649" s="109">
        <v>42779.453472222223</v>
      </c>
      <c r="T3649" s="106"/>
      <c r="U3649" s="124" t="s">
        <v>10423</v>
      </c>
      <c r="V3649" s="106"/>
      <c r="W3649" s="106">
        <v>42748</v>
      </c>
      <c r="X3649" s="106">
        <v>0</v>
      </c>
      <c r="Y3649" s="106">
        <v>7</v>
      </c>
      <c r="Z3649" s="106" t="s">
        <v>12775</v>
      </c>
      <c r="AA3649" s="106"/>
      <c r="AB3649" s="106"/>
      <c r="AC3649" s="106"/>
      <c r="AD3649" s="106"/>
      <c r="AE3649" s="106" t="s">
        <v>12776</v>
      </c>
      <c r="AF3649" s="106"/>
      <c r="AG3649" s="106"/>
      <c r="AH3649" s="106" t="s">
        <v>12777</v>
      </c>
    </row>
    <row r="3650" spans="1:34" ht="15.75" customHeight="1" x14ac:dyDescent="0.2">
      <c r="A3650" s="106" t="s">
        <v>33</v>
      </c>
      <c r="B3650" s="106" t="s">
        <v>56</v>
      </c>
      <c r="C3650" s="51">
        <f t="shared" si="95"/>
        <v>6</v>
      </c>
      <c r="D3650" s="57">
        <v>2017</v>
      </c>
      <c r="E3650" s="57">
        <v>1</v>
      </c>
      <c r="F3650" s="106" t="s">
        <v>869</v>
      </c>
      <c r="G3650" s="107" t="s">
        <v>12860</v>
      </c>
      <c r="H3650" s="106" t="s">
        <v>12861</v>
      </c>
      <c r="I3650" s="108" t="s">
        <v>36</v>
      </c>
      <c r="J3650" s="108" t="s">
        <v>26</v>
      </c>
      <c r="K3650" s="106" t="s">
        <v>27</v>
      </c>
      <c r="L3650" s="106" t="s">
        <v>88</v>
      </c>
      <c r="M3650" s="106" t="s">
        <v>7303</v>
      </c>
      <c r="N3650" s="106" t="s">
        <v>441</v>
      </c>
      <c r="O3650" s="106" t="s">
        <v>441</v>
      </c>
      <c r="P3650" s="109">
        <v>42684.623611111114</v>
      </c>
      <c r="Q3650" s="109"/>
      <c r="R3650" s="109">
        <v>42837.506944444445</v>
      </c>
      <c r="S3650" s="109">
        <v>42771.70416666667</v>
      </c>
      <c r="T3650" s="106"/>
      <c r="U3650" s="124" t="s">
        <v>10423</v>
      </c>
      <c r="V3650" s="106"/>
      <c r="W3650" s="106"/>
      <c r="X3650" s="106">
        <v>0</v>
      </c>
      <c r="Y3650" s="106">
        <v>3</v>
      </c>
      <c r="Z3650" s="106"/>
      <c r="AA3650" s="106"/>
      <c r="AB3650" s="106"/>
      <c r="AC3650" s="106"/>
      <c r="AD3650" s="106"/>
      <c r="AE3650" s="106"/>
      <c r="AF3650" s="106" t="s">
        <v>12716</v>
      </c>
      <c r="AG3650" s="106"/>
      <c r="AH3650" s="106" t="s">
        <v>12862</v>
      </c>
    </row>
    <row r="3651" spans="1:34" ht="15.75" hidden="1" customHeight="1" x14ac:dyDescent="0.2">
      <c r="A3651" s="106" t="s">
        <v>33</v>
      </c>
      <c r="B3651" s="106" t="s">
        <v>41</v>
      </c>
      <c r="C3651" s="51">
        <f t="shared" si="95"/>
        <v>1</v>
      </c>
      <c r="D3651" s="57">
        <v>2017</v>
      </c>
      <c r="E3651" s="57">
        <v>1</v>
      </c>
      <c r="F3651" s="106" t="s">
        <v>869</v>
      </c>
      <c r="G3651" s="107" t="s">
        <v>12863</v>
      </c>
      <c r="H3651" s="106" t="s">
        <v>12864</v>
      </c>
      <c r="I3651" s="108" t="s">
        <v>25</v>
      </c>
      <c r="J3651" s="108" t="s">
        <v>26</v>
      </c>
      <c r="K3651" s="106" t="s">
        <v>27</v>
      </c>
      <c r="L3651" s="106" t="s">
        <v>88</v>
      </c>
      <c r="M3651" s="106" t="s">
        <v>441</v>
      </c>
      <c r="N3651" s="106" t="s">
        <v>4170</v>
      </c>
      <c r="O3651" s="106" t="s">
        <v>4170</v>
      </c>
      <c r="P3651" s="109">
        <v>42663.789583333331</v>
      </c>
      <c r="Q3651" s="109"/>
      <c r="R3651" s="109">
        <v>42837.462500000001</v>
      </c>
      <c r="S3651" s="109">
        <v>42741.572916666664</v>
      </c>
      <c r="T3651" s="106"/>
      <c r="U3651" s="106"/>
      <c r="V3651" s="106"/>
      <c r="W3651" s="106"/>
      <c r="X3651" s="106">
        <v>0</v>
      </c>
      <c r="Y3651" s="106">
        <v>2</v>
      </c>
      <c r="Z3651" s="106"/>
      <c r="AA3651" s="106"/>
      <c r="AB3651" s="106"/>
      <c r="AC3651" s="106"/>
      <c r="AD3651" s="106"/>
      <c r="AE3651" s="106"/>
      <c r="AF3651" s="106"/>
      <c r="AG3651" s="106"/>
      <c r="AH3651" s="106"/>
    </row>
    <row r="3652" spans="1:34" ht="15.75" customHeight="1" x14ac:dyDescent="0.2">
      <c r="A3652" s="106" t="s">
        <v>71</v>
      </c>
      <c r="B3652" s="106" t="s">
        <v>76</v>
      </c>
      <c r="C3652" s="51">
        <f t="shared" si="95"/>
        <v>6</v>
      </c>
      <c r="D3652" s="57">
        <v>2017</v>
      </c>
      <c r="E3652" s="57">
        <v>1</v>
      </c>
      <c r="F3652" s="106" t="s">
        <v>869</v>
      </c>
      <c r="G3652" s="107" t="s">
        <v>12778</v>
      </c>
      <c r="H3652" s="106" t="s">
        <v>12779</v>
      </c>
      <c r="I3652" s="108" t="s">
        <v>25</v>
      </c>
      <c r="J3652" s="108" t="s">
        <v>26</v>
      </c>
      <c r="K3652" s="106" t="s">
        <v>27</v>
      </c>
      <c r="L3652" s="106" t="s">
        <v>88</v>
      </c>
      <c r="M3652" s="106" t="s">
        <v>30</v>
      </c>
      <c r="N3652" s="106" t="s">
        <v>30</v>
      </c>
      <c r="O3652" s="106" t="s">
        <v>30</v>
      </c>
      <c r="P3652" s="109">
        <v>42739.942361111112</v>
      </c>
      <c r="Q3652" s="109"/>
      <c r="R3652" s="109">
        <v>42837.447222222225</v>
      </c>
      <c r="S3652" s="109">
        <v>42774.567361111112</v>
      </c>
      <c r="T3652" s="106"/>
      <c r="U3652" s="124" t="s">
        <v>10423</v>
      </c>
      <c r="V3652" s="106"/>
      <c r="W3652" s="106">
        <v>42762</v>
      </c>
      <c r="X3652" s="106">
        <v>0</v>
      </c>
      <c r="Y3652" s="106">
        <v>6</v>
      </c>
      <c r="Z3652" s="106"/>
      <c r="AA3652" s="106"/>
      <c r="AB3652" s="106"/>
      <c r="AC3652" s="106"/>
      <c r="AD3652" s="106"/>
      <c r="AE3652" s="106" t="s">
        <v>12780</v>
      </c>
      <c r="AF3652" s="106"/>
      <c r="AG3652" s="106"/>
      <c r="AH3652" s="106" t="s">
        <v>12781</v>
      </c>
    </row>
    <row r="3653" spans="1:34" ht="15.75" hidden="1" customHeight="1" x14ac:dyDescent="0.2">
      <c r="A3653" s="106" t="s">
        <v>33</v>
      </c>
      <c r="B3653" s="106" t="s">
        <v>76</v>
      </c>
      <c r="C3653" s="51">
        <f t="shared" si="95"/>
        <v>12</v>
      </c>
      <c r="D3653" s="57">
        <v>2017</v>
      </c>
      <c r="E3653" s="57">
        <v>1</v>
      </c>
      <c r="F3653" s="106" t="s">
        <v>869</v>
      </c>
      <c r="G3653" s="107" t="s">
        <v>12870</v>
      </c>
      <c r="H3653" s="106" t="s">
        <v>12871</v>
      </c>
      <c r="I3653" s="108" t="s">
        <v>25</v>
      </c>
      <c r="J3653" s="108" t="s">
        <v>26</v>
      </c>
      <c r="K3653" s="106" t="s">
        <v>27</v>
      </c>
      <c r="L3653" s="106" t="s">
        <v>88</v>
      </c>
      <c r="M3653" s="106" t="s">
        <v>30</v>
      </c>
      <c r="N3653" s="106" t="s">
        <v>441</v>
      </c>
      <c r="O3653" s="106" t="s">
        <v>441</v>
      </c>
      <c r="P3653" s="109">
        <v>42661.739583333336</v>
      </c>
      <c r="Q3653" s="109"/>
      <c r="R3653" s="109">
        <v>42837.506944444445</v>
      </c>
      <c r="S3653" s="109">
        <v>42816.665972222225</v>
      </c>
      <c r="T3653" s="106"/>
      <c r="U3653" s="106" t="s">
        <v>54</v>
      </c>
      <c r="V3653" s="106"/>
      <c r="W3653" s="106">
        <v>42807</v>
      </c>
      <c r="X3653" s="106">
        <v>0</v>
      </c>
      <c r="Y3653" s="106">
        <v>9</v>
      </c>
      <c r="Z3653" s="106" t="s">
        <v>12872</v>
      </c>
      <c r="AA3653" s="106"/>
      <c r="AB3653" s="106"/>
      <c r="AC3653" s="106"/>
      <c r="AD3653" s="106"/>
      <c r="AE3653" s="106" t="s">
        <v>12873</v>
      </c>
      <c r="AF3653" s="106"/>
      <c r="AG3653" s="106"/>
      <c r="AH3653" s="106" t="s">
        <v>12874</v>
      </c>
    </row>
    <row r="3654" spans="1:34" ht="15.75" customHeight="1" x14ac:dyDescent="0.2">
      <c r="A3654" s="106" t="s">
        <v>71</v>
      </c>
      <c r="B3654" s="106" t="s">
        <v>76</v>
      </c>
      <c r="C3654" s="51">
        <f t="shared" si="95"/>
        <v>6</v>
      </c>
      <c r="D3654" s="57">
        <v>2017</v>
      </c>
      <c r="E3654" s="57">
        <v>1</v>
      </c>
      <c r="F3654" s="106" t="s">
        <v>869</v>
      </c>
      <c r="G3654" s="107" t="s">
        <v>12782</v>
      </c>
      <c r="H3654" s="106" t="s">
        <v>12783</v>
      </c>
      <c r="I3654" s="108" t="s">
        <v>25</v>
      </c>
      <c r="J3654" s="108" t="s">
        <v>26</v>
      </c>
      <c r="K3654" s="106" t="s">
        <v>27</v>
      </c>
      <c r="L3654" s="106" t="s">
        <v>88</v>
      </c>
      <c r="M3654" s="106" t="s">
        <v>29</v>
      </c>
      <c r="N3654" s="106" t="s">
        <v>30</v>
      </c>
      <c r="O3654" s="106" t="s">
        <v>30</v>
      </c>
      <c r="P3654" s="109">
        <v>42739.942361111112</v>
      </c>
      <c r="Q3654" s="109"/>
      <c r="R3654" s="109">
        <v>42837.447222222225</v>
      </c>
      <c r="S3654" s="109">
        <v>42774.567361111112</v>
      </c>
      <c r="T3654" s="106"/>
      <c r="U3654" s="124" t="s">
        <v>10423</v>
      </c>
      <c r="V3654" s="106"/>
      <c r="W3654" s="106">
        <v>42748</v>
      </c>
      <c r="X3654" s="106">
        <v>0</v>
      </c>
      <c r="Y3654" s="106">
        <v>8</v>
      </c>
      <c r="Z3654" s="106"/>
      <c r="AA3654" s="106"/>
      <c r="AB3654" s="106"/>
      <c r="AC3654" s="106"/>
      <c r="AD3654" s="106"/>
      <c r="AE3654" s="106" t="s">
        <v>12784</v>
      </c>
      <c r="AF3654" s="106" t="s">
        <v>12785</v>
      </c>
      <c r="AG3654" s="106"/>
      <c r="AH3654" s="106" t="s">
        <v>12786</v>
      </c>
    </row>
    <row r="3655" spans="1:34" ht="15.75" hidden="1" customHeight="1" x14ac:dyDescent="0.2">
      <c r="A3655" s="106" t="s">
        <v>33</v>
      </c>
      <c r="B3655" s="106" t="s">
        <v>76</v>
      </c>
      <c r="C3655" s="51">
        <f t="shared" si="95"/>
        <v>4</v>
      </c>
      <c r="D3655" s="57">
        <v>2017</v>
      </c>
      <c r="E3655" s="57">
        <v>1</v>
      </c>
      <c r="F3655" s="106" t="s">
        <v>869</v>
      </c>
      <c r="G3655" s="107" t="s">
        <v>12880</v>
      </c>
      <c r="H3655" s="106" t="s">
        <v>12881</v>
      </c>
      <c r="I3655" s="108" t="s">
        <v>25</v>
      </c>
      <c r="J3655" s="108" t="s">
        <v>26</v>
      </c>
      <c r="K3655" s="106" t="s">
        <v>27</v>
      </c>
      <c r="L3655" s="106" t="s">
        <v>88</v>
      </c>
      <c r="M3655" s="106" t="s">
        <v>30</v>
      </c>
      <c r="N3655" s="106" t="s">
        <v>3796</v>
      </c>
      <c r="O3655" s="106" t="s">
        <v>3796</v>
      </c>
      <c r="P3655" s="109">
        <v>42608.407638888886</v>
      </c>
      <c r="Q3655" s="109"/>
      <c r="R3655" s="109">
        <v>42837.509722222225</v>
      </c>
      <c r="S3655" s="109">
        <v>42759.626388888886</v>
      </c>
      <c r="T3655" s="106"/>
      <c r="U3655" s="106" t="s">
        <v>54</v>
      </c>
      <c r="V3655" s="106"/>
      <c r="W3655" s="106">
        <v>42741</v>
      </c>
      <c r="X3655" s="106">
        <v>0</v>
      </c>
      <c r="Y3655" s="106">
        <v>7</v>
      </c>
      <c r="Z3655" s="106" t="s">
        <v>12882</v>
      </c>
      <c r="AA3655" s="106"/>
      <c r="AB3655" s="106"/>
      <c r="AC3655" s="106"/>
      <c r="AD3655" s="106"/>
      <c r="AE3655" s="106" t="s">
        <v>12883</v>
      </c>
      <c r="AF3655" s="106"/>
      <c r="AG3655" s="106"/>
      <c r="AH3655" s="106" t="s">
        <v>12884</v>
      </c>
    </row>
    <row r="3656" spans="1:34" ht="15.75" hidden="1" customHeight="1" x14ac:dyDescent="0.2">
      <c r="A3656" s="106" t="s">
        <v>33</v>
      </c>
      <c r="B3656" s="106" t="s">
        <v>56</v>
      </c>
      <c r="C3656" s="51">
        <f t="shared" si="95"/>
        <v>12</v>
      </c>
      <c r="D3656" s="57">
        <v>2017</v>
      </c>
      <c r="E3656" s="57">
        <v>1</v>
      </c>
      <c r="F3656" s="106" t="s">
        <v>869</v>
      </c>
      <c r="G3656" s="107" t="s">
        <v>12885</v>
      </c>
      <c r="H3656" s="106" t="s">
        <v>12886</v>
      </c>
      <c r="I3656" s="108" t="s">
        <v>25</v>
      </c>
      <c r="J3656" s="108" t="s">
        <v>26</v>
      </c>
      <c r="K3656" s="106" t="s">
        <v>27</v>
      </c>
      <c r="L3656" s="106" t="s">
        <v>88</v>
      </c>
      <c r="M3656" s="106" t="s">
        <v>3796</v>
      </c>
      <c r="N3656" s="106" t="s">
        <v>3796</v>
      </c>
      <c r="O3656" s="106" t="s">
        <v>3796</v>
      </c>
      <c r="P3656" s="109">
        <v>42597.552777777775</v>
      </c>
      <c r="Q3656" s="109"/>
      <c r="R3656" s="109">
        <v>42837.510416666664</v>
      </c>
      <c r="S3656" s="109">
        <v>42815.663194444445</v>
      </c>
      <c r="T3656" s="106"/>
      <c r="U3656" s="106" t="s">
        <v>54</v>
      </c>
      <c r="V3656" s="106"/>
      <c r="W3656" s="106">
        <v>42671</v>
      </c>
      <c r="X3656" s="106">
        <v>0</v>
      </c>
      <c r="Y3656" s="106">
        <v>0</v>
      </c>
      <c r="Z3656" s="106"/>
      <c r="AA3656" s="106"/>
      <c r="AB3656" s="106"/>
      <c r="AC3656" s="106"/>
      <c r="AD3656" s="106"/>
      <c r="AE3656" s="106"/>
      <c r="AF3656" s="106" t="s">
        <v>11628</v>
      </c>
      <c r="AG3656" s="106"/>
      <c r="AH3656" s="106" t="s">
        <v>12887</v>
      </c>
    </row>
    <row r="3657" spans="1:34" ht="15.75" hidden="1" customHeight="1" x14ac:dyDescent="0.2">
      <c r="A3657" s="106" t="s">
        <v>33</v>
      </c>
      <c r="B3657" s="106" t="s">
        <v>56</v>
      </c>
      <c r="C3657" s="51">
        <f t="shared" si="95"/>
        <v>12</v>
      </c>
      <c r="D3657" s="57">
        <v>2017</v>
      </c>
      <c r="E3657" s="57">
        <v>1</v>
      </c>
      <c r="F3657" s="106" t="s">
        <v>869</v>
      </c>
      <c r="G3657" s="107" t="s">
        <v>12888</v>
      </c>
      <c r="H3657" s="106" t="s">
        <v>12889</v>
      </c>
      <c r="I3657" s="108" t="s">
        <v>25</v>
      </c>
      <c r="J3657" s="108" t="s">
        <v>26</v>
      </c>
      <c r="K3657" s="106" t="s">
        <v>27</v>
      </c>
      <c r="L3657" s="106" t="s">
        <v>88</v>
      </c>
      <c r="M3657" s="106" t="s">
        <v>30</v>
      </c>
      <c r="N3657" s="106" t="s">
        <v>3796</v>
      </c>
      <c r="O3657" s="106" t="s">
        <v>3796</v>
      </c>
      <c r="P3657" s="109">
        <v>42542.410416666666</v>
      </c>
      <c r="Q3657" s="109"/>
      <c r="R3657" s="109">
        <v>42818.527777777781</v>
      </c>
      <c r="S3657" s="109">
        <v>42818.525000000001</v>
      </c>
      <c r="T3657" s="106"/>
      <c r="U3657" s="106" t="s">
        <v>54</v>
      </c>
      <c r="V3657" s="106"/>
      <c r="W3657" s="106">
        <v>42571</v>
      </c>
      <c r="X3657" s="106">
        <v>0</v>
      </c>
      <c r="Y3657" s="106">
        <v>6</v>
      </c>
      <c r="Z3657" s="106"/>
      <c r="AA3657" s="106"/>
      <c r="AB3657" s="106"/>
      <c r="AC3657" s="106"/>
      <c r="AD3657" s="106"/>
      <c r="AE3657" s="106" t="s">
        <v>12890</v>
      </c>
      <c r="AF3657" s="106"/>
      <c r="AG3657" s="106"/>
      <c r="AH3657" s="106" t="s">
        <v>12891</v>
      </c>
    </row>
    <row r="3658" spans="1:34" ht="15.75" customHeight="1" x14ac:dyDescent="0.2">
      <c r="A3658" s="106" t="s">
        <v>33</v>
      </c>
      <c r="B3658" s="106" t="s">
        <v>76</v>
      </c>
      <c r="C3658" s="51">
        <f t="shared" ref="C3658:C3721" si="96">IF(S3658="",WEEKNUM(R3658),WEEKNUM(S3658))</f>
        <v>13</v>
      </c>
      <c r="D3658" s="57">
        <v>2017</v>
      </c>
      <c r="E3658" s="57">
        <v>1</v>
      </c>
      <c r="F3658" s="106" t="s">
        <v>22</v>
      </c>
      <c r="G3658" s="107" t="s">
        <v>12892</v>
      </c>
      <c r="H3658" s="106" t="s">
        <v>12893</v>
      </c>
      <c r="I3658" s="108" t="s">
        <v>36</v>
      </c>
      <c r="J3658" s="108" t="s">
        <v>26</v>
      </c>
      <c r="K3658" s="106" t="s">
        <v>27</v>
      </c>
      <c r="L3658" s="106" t="s">
        <v>88</v>
      </c>
      <c r="M3658" s="106" t="s">
        <v>30</v>
      </c>
      <c r="N3658" s="106" t="s">
        <v>8020</v>
      </c>
      <c r="O3658" s="106" t="s">
        <v>8020</v>
      </c>
      <c r="P3658" s="109">
        <v>42825.222222222219</v>
      </c>
      <c r="Q3658" s="109"/>
      <c r="R3658" s="109">
        <v>42837.672222222223</v>
      </c>
      <c r="S3658" s="109">
        <v>42825.69027777778</v>
      </c>
      <c r="T3658" s="106"/>
      <c r="U3658" s="124" t="s">
        <v>10423</v>
      </c>
      <c r="V3658" s="106"/>
      <c r="W3658" s="106"/>
      <c r="X3658" s="106">
        <v>0</v>
      </c>
      <c r="Y3658" s="106">
        <v>2</v>
      </c>
      <c r="Z3658" s="106" t="s">
        <v>12894</v>
      </c>
      <c r="AA3658" s="106"/>
      <c r="AB3658" s="106"/>
      <c r="AC3658" s="106"/>
      <c r="AD3658" s="106"/>
      <c r="AE3658" s="106"/>
      <c r="AF3658" s="106" t="s">
        <v>12895</v>
      </c>
      <c r="AG3658" s="106"/>
      <c r="AH3658" s="106" t="s">
        <v>12896</v>
      </c>
    </row>
    <row r="3659" spans="1:34" ht="15.75" customHeight="1" x14ac:dyDescent="0.2">
      <c r="A3659" s="106" t="s">
        <v>33</v>
      </c>
      <c r="B3659" s="106" t="s">
        <v>564</v>
      </c>
      <c r="C3659" s="51">
        <f t="shared" si="96"/>
        <v>13</v>
      </c>
      <c r="D3659" s="57">
        <v>2017</v>
      </c>
      <c r="E3659" s="57">
        <v>1</v>
      </c>
      <c r="F3659" s="106" t="s">
        <v>22</v>
      </c>
      <c r="G3659" s="107" t="s">
        <v>12897</v>
      </c>
      <c r="H3659" s="106" t="s">
        <v>12898</v>
      </c>
      <c r="I3659" s="108" t="s">
        <v>36</v>
      </c>
      <c r="J3659" s="108" t="s">
        <v>26</v>
      </c>
      <c r="K3659" s="106" t="s">
        <v>27</v>
      </c>
      <c r="L3659" s="106" t="s">
        <v>88</v>
      </c>
      <c r="M3659" s="106" t="s">
        <v>12899</v>
      </c>
      <c r="N3659" s="106" t="s">
        <v>116</v>
      </c>
      <c r="O3659" s="106" t="s">
        <v>116</v>
      </c>
      <c r="P3659" s="109">
        <v>42824.384027777778</v>
      </c>
      <c r="Q3659" s="109"/>
      <c r="R3659" s="109">
        <v>42832.472222222219</v>
      </c>
      <c r="S3659" s="109">
        <v>42824.6</v>
      </c>
      <c r="T3659" s="106"/>
      <c r="U3659" s="124" t="s">
        <v>10423</v>
      </c>
      <c r="V3659" s="106"/>
      <c r="W3659" s="106">
        <v>42825</v>
      </c>
      <c r="X3659" s="106">
        <v>0</v>
      </c>
      <c r="Y3659" s="106">
        <v>3</v>
      </c>
      <c r="Z3659" s="106" t="s">
        <v>12900</v>
      </c>
      <c r="AA3659" s="106"/>
      <c r="AB3659" s="106"/>
      <c r="AC3659" s="106"/>
      <c r="AD3659" s="106"/>
      <c r="AE3659" s="106"/>
      <c r="AF3659" s="106"/>
      <c r="AG3659" s="106"/>
      <c r="AH3659" s="106" t="s">
        <v>12898</v>
      </c>
    </row>
    <row r="3660" spans="1:34" ht="15.75" customHeight="1" x14ac:dyDescent="0.2">
      <c r="A3660" s="106" t="s">
        <v>33</v>
      </c>
      <c r="B3660" s="106" t="s">
        <v>76</v>
      </c>
      <c r="C3660" s="51">
        <f t="shared" si="96"/>
        <v>13</v>
      </c>
      <c r="D3660" s="57">
        <v>2017</v>
      </c>
      <c r="E3660" s="57">
        <v>1</v>
      </c>
      <c r="F3660" s="106" t="s">
        <v>22</v>
      </c>
      <c r="G3660" s="107" t="s">
        <v>12901</v>
      </c>
      <c r="H3660" s="106" t="s">
        <v>12902</v>
      </c>
      <c r="I3660" s="108" t="s">
        <v>36</v>
      </c>
      <c r="J3660" s="108" t="s">
        <v>26</v>
      </c>
      <c r="K3660" s="106" t="s">
        <v>27</v>
      </c>
      <c r="L3660" s="106" t="s">
        <v>88</v>
      </c>
      <c r="M3660" s="106" t="s">
        <v>12899</v>
      </c>
      <c r="N3660" s="106" t="s">
        <v>8020</v>
      </c>
      <c r="O3660" s="106" t="s">
        <v>8020</v>
      </c>
      <c r="P3660" s="109">
        <v>42823.304166666669</v>
      </c>
      <c r="Q3660" s="109"/>
      <c r="R3660" s="109">
        <v>42837.672222222223</v>
      </c>
      <c r="S3660" s="109">
        <v>42824.605555555558</v>
      </c>
      <c r="T3660" s="106"/>
      <c r="U3660" s="124" t="s">
        <v>10423</v>
      </c>
      <c r="V3660" s="106"/>
      <c r="W3660" s="106"/>
      <c r="X3660" s="106">
        <v>0</v>
      </c>
      <c r="Y3660" s="106">
        <v>2</v>
      </c>
      <c r="Z3660" s="106" t="s">
        <v>10487</v>
      </c>
      <c r="AA3660" s="106"/>
      <c r="AB3660" s="106"/>
      <c r="AC3660" s="106"/>
      <c r="AD3660" s="106"/>
      <c r="AE3660" s="106"/>
      <c r="AF3660" s="106" t="s">
        <v>12875</v>
      </c>
      <c r="AG3660" s="106"/>
      <c r="AH3660" s="106" t="s">
        <v>12903</v>
      </c>
    </row>
    <row r="3661" spans="1:34" ht="15.75" customHeight="1" x14ac:dyDescent="0.2">
      <c r="A3661" s="106" t="s">
        <v>33</v>
      </c>
      <c r="B3661" s="106" t="s">
        <v>76</v>
      </c>
      <c r="C3661" s="51">
        <f t="shared" si="96"/>
        <v>13</v>
      </c>
      <c r="D3661" s="57">
        <v>2017</v>
      </c>
      <c r="E3661" s="57">
        <v>1</v>
      </c>
      <c r="F3661" s="106" t="s">
        <v>22</v>
      </c>
      <c r="G3661" s="107" t="s">
        <v>12904</v>
      </c>
      <c r="H3661" s="106" t="s">
        <v>12905</v>
      </c>
      <c r="I3661" s="108" t="s">
        <v>36</v>
      </c>
      <c r="J3661" s="108" t="s">
        <v>26</v>
      </c>
      <c r="K3661" s="106" t="s">
        <v>27</v>
      </c>
      <c r="L3661" s="106" t="s">
        <v>88</v>
      </c>
      <c r="M3661" s="106" t="s">
        <v>30</v>
      </c>
      <c r="N3661" s="106" t="s">
        <v>8020</v>
      </c>
      <c r="O3661" s="106" t="s">
        <v>8020</v>
      </c>
      <c r="P3661" s="109">
        <v>42823.301388888889</v>
      </c>
      <c r="Q3661" s="109"/>
      <c r="R3661" s="109">
        <v>42824.496527777781</v>
      </c>
      <c r="S3661" s="109">
        <v>42824.496527777781</v>
      </c>
      <c r="T3661" s="106"/>
      <c r="U3661" s="124" t="s">
        <v>10423</v>
      </c>
      <c r="V3661" s="106"/>
      <c r="W3661" s="106"/>
      <c r="X3661" s="106">
        <v>0</v>
      </c>
      <c r="Y3661" s="106">
        <v>1</v>
      </c>
      <c r="Z3661" s="106" t="s">
        <v>11760</v>
      </c>
      <c r="AA3661" s="106"/>
      <c r="AB3661" s="106"/>
      <c r="AC3661" s="106"/>
      <c r="AD3661" s="106"/>
      <c r="AE3661" s="106"/>
      <c r="AF3661" s="106" t="s">
        <v>12875</v>
      </c>
      <c r="AG3661" s="106"/>
      <c r="AH3661" s="106" t="s">
        <v>12906</v>
      </c>
    </row>
    <row r="3662" spans="1:34" ht="15.75" customHeight="1" x14ac:dyDescent="0.2">
      <c r="A3662" s="106" t="s">
        <v>33</v>
      </c>
      <c r="B3662" s="106" t="s">
        <v>76</v>
      </c>
      <c r="C3662" s="51">
        <f t="shared" si="96"/>
        <v>13</v>
      </c>
      <c r="D3662" s="57">
        <v>2017</v>
      </c>
      <c r="E3662" s="57">
        <v>1</v>
      </c>
      <c r="F3662" s="106" t="s">
        <v>22</v>
      </c>
      <c r="G3662" s="107" t="s">
        <v>12907</v>
      </c>
      <c r="H3662" s="106" t="s">
        <v>12908</v>
      </c>
      <c r="I3662" s="108" t="s">
        <v>36</v>
      </c>
      <c r="J3662" s="108" t="s">
        <v>26</v>
      </c>
      <c r="K3662" s="106" t="s">
        <v>27</v>
      </c>
      <c r="L3662" s="106" t="s">
        <v>88</v>
      </c>
      <c r="M3662" s="106" t="s">
        <v>12899</v>
      </c>
      <c r="N3662" s="106" t="s">
        <v>8982</v>
      </c>
      <c r="O3662" s="106" t="s">
        <v>8982</v>
      </c>
      <c r="P3662" s="109">
        <v>42823.247916666667</v>
      </c>
      <c r="Q3662" s="109"/>
      <c r="R3662" s="109">
        <v>42837.67291666667</v>
      </c>
      <c r="S3662" s="109">
        <v>42824.640972222223</v>
      </c>
      <c r="T3662" s="106"/>
      <c r="U3662" s="124" t="s">
        <v>10423</v>
      </c>
      <c r="V3662" s="106"/>
      <c r="W3662" s="106"/>
      <c r="X3662" s="106">
        <v>0</v>
      </c>
      <c r="Y3662" s="106">
        <v>5</v>
      </c>
      <c r="Z3662" s="106" t="s">
        <v>12909</v>
      </c>
      <c r="AA3662" s="106"/>
      <c r="AB3662" s="106"/>
      <c r="AC3662" s="106"/>
      <c r="AD3662" s="106"/>
      <c r="AE3662" s="106"/>
      <c r="AF3662" s="106"/>
      <c r="AG3662" s="106"/>
      <c r="AH3662" s="106" t="s">
        <v>12910</v>
      </c>
    </row>
    <row r="3663" spans="1:34" ht="15.75" customHeight="1" x14ac:dyDescent="0.2">
      <c r="A3663" s="106" t="s">
        <v>33</v>
      </c>
      <c r="B3663" s="106" t="s">
        <v>85</v>
      </c>
      <c r="C3663" s="51">
        <f t="shared" si="96"/>
        <v>13</v>
      </c>
      <c r="D3663" s="57">
        <v>2017</v>
      </c>
      <c r="E3663" s="57">
        <v>1</v>
      </c>
      <c r="F3663" s="106" t="s">
        <v>22</v>
      </c>
      <c r="G3663" s="107" t="s">
        <v>12911</v>
      </c>
      <c r="H3663" s="106" t="s">
        <v>12912</v>
      </c>
      <c r="I3663" s="108" t="s">
        <v>36</v>
      </c>
      <c r="J3663" s="108" t="s">
        <v>26</v>
      </c>
      <c r="K3663" s="106" t="s">
        <v>27</v>
      </c>
      <c r="L3663" s="106" t="s">
        <v>88</v>
      </c>
      <c r="M3663" s="106" t="s">
        <v>12899</v>
      </c>
      <c r="N3663" s="106" t="s">
        <v>6504</v>
      </c>
      <c r="O3663" s="106" t="s">
        <v>6504</v>
      </c>
      <c r="P3663" s="109">
        <v>42823.243055555555</v>
      </c>
      <c r="Q3663" s="109"/>
      <c r="R3663" s="109">
        <v>42837.700694444444</v>
      </c>
      <c r="S3663" s="109">
        <v>42823.707638888889</v>
      </c>
      <c r="T3663" s="106"/>
      <c r="U3663" s="124" t="s">
        <v>10423</v>
      </c>
      <c r="V3663" s="106"/>
      <c r="W3663" s="106"/>
      <c r="X3663" s="106">
        <v>0</v>
      </c>
      <c r="Y3663" s="106">
        <v>4</v>
      </c>
      <c r="Z3663" s="106" t="s">
        <v>10608</v>
      </c>
      <c r="AA3663" s="106"/>
      <c r="AB3663" s="106"/>
      <c r="AC3663" s="106"/>
      <c r="AD3663" s="106"/>
      <c r="AE3663" s="106"/>
      <c r="AF3663" s="106"/>
      <c r="AG3663" s="106"/>
      <c r="AH3663" s="106" t="s">
        <v>12913</v>
      </c>
    </row>
    <row r="3664" spans="1:34" ht="15.75" hidden="1" customHeight="1" x14ac:dyDescent="0.2">
      <c r="A3664" s="106" t="s">
        <v>33</v>
      </c>
      <c r="B3664" s="106" t="s">
        <v>145</v>
      </c>
      <c r="C3664" s="51">
        <f t="shared" si="96"/>
        <v>13</v>
      </c>
      <c r="D3664" s="57">
        <v>2017</v>
      </c>
      <c r="E3664" s="57">
        <v>1</v>
      </c>
      <c r="F3664" s="106" t="s">
        <v>22</v>
      </c>
      <c r="G3664" s="107" t="s">
        <v>12914</v>
      </c>
      <c r="H3664" s="106" t="s">
        <v>12915</v>
      </c>
      <c r="I3664" s="108" t="s">
        <v>25</v>
      </c>
      <c r="J3664" s="108" t="s">
        <v>26</v>
      </c>
      <c r="K3664" s="106" t="s">
        <v>27</v>
      </c>
      <c r="L3664" s="106" t="s">
        <v>88</v>
      </c>
      <c r="M3664" s="106" t="s">
        <v>7622</v>
      </c>
      <c r="N3664" s="106" t="s">
        <v>59</v>
      </c>
      <c r="O3664" s="106" t="s">
        <v>59</v>
      </c>
      <c r="P3664" s="109">
        <v>42822.699305555558</v>
      </c>
      <c r="Q3664" s="109"/>
      <c r="R3664" s="109">
        <v>42837.700694444444</v>
      </c>
      <c r="S3664" s="109">
        <v>42822.926388888889</v>
      </c>
      <c r="T3664" s="106"/>
      <c r="U3664" s="106" t="s">
        <v>54</v>
      </c>
      <c r="V3664" s="106"/>
      <c r="W3664" s="106"/>
      <c r="X3664" s="106">
        <v>0</v>
      </c>
      <c r="Y3664" s="106">
        <v>6</v>
      </c>
      <c r="Z3664" s="106"/>
      <c r="AA3664" s="106"/>
      <c r="AB3664" s="106"/>
      <c r="AC3664" s="106"/>
      <c r="AD3664" s="106"/>
      <c r="AE3664" s="106"/>
      <c r="AF3664" s="106" t="s">
        <v>12916</v>
      </c>
      <c r="AG3664" s="106"/>
      <c r="AH3664" s="106" t="s">
        <v>12917</v>
      </c>
    </row>
    <row r="3665" spans="1:34" ht="15.75" hidden="1" customHeight="1" x14ac:dyDescent="0.2">
      <c r="A3665" s="106" t="s">
        <v>33</v>
      </c>
      <c r="B3665" s="106" t="s">
        <v>108</v>
      </c>
      <c r="C3665" s="51">
        <f t="shared" si="96"/>
        <v>13</v>
      </c>
      <c r="D3665" s="57">
        <v>2017</v>
      </c>
      <c r="E3665" s="57">
        <v>1</v>
      </c>
      <c r="F3665" s="106" t="s">
        <v>22</v>
      </c>
      <c r="G3665" s="107" t="s">
        <v>12918</v>
      </c>
      <c r="H3665" s="106" t="s">
        <v>12919</v>
      </c>
      <c r="I3665" s="108" t="s">
        <v>25</v>
      </c>
      <c r="J3665" s="108" t="s">
        <v>26</v>
      </c>
      <c r="K3665" s="106" t="s">
        <v>27</v>
      </c>
      <c r="L3665" s="106" t="s">
        <v>88</v>
      </c>
      <c r="M3665" s="106" t="s">
        <v>2982</v>
      </c>
      <c r="N3665" s="106" t="s">
        <v>2982</v>
      </c>
      <c r="O3665" s="106" t="s">
        <v>2982</v>
      </c>
      <c r="P3665" s="109">
        <v>42822.57916666667</v>
      </c>
      <c r="Q3665" s="109"/>
      <c r="R3665" s="109">
        <v>42837.700694444444</v>
      </c>
      <c r="S3665" s="109">
        <v>42823.394444444442</v>
      </c>
      <c r="T3665" s="106"/>
      <c r="U3665" s="106" t="s">
        <v>106</v>
      </c>
      <c r="V3665" s="106"/>
      <c r="W3665" s="106">
        <v>42823</v>
      </c>
      <c r="X3665" s="106">
        <v>0</v>
      </c>
      <c r="Y3665" s="106">
        <v>2</v>
      </c>
      <c r="Z3665" s="106" t="s">
        <v>12920</v>
      </c>
      <c r="AA3665" s="106"/>
      <c r="AB3665" s="106"/>
      <c r="AC3665" s="106"/>
      <c r="AD3665" s="106"/>
      <c r="AE3665" s="106"/>
      <c r="AF3665" s="106"/>
      <c r="AG3665" s="106"/>
      <c r="AH3665" s="106" t="s">
        <v>12921</v>
      </c>
    </row>
    <row r="3666" spans="1:34" ht="15.75" customHeight="1" x14ac:dyDescent="0.2">
      <c r="A3666" s="106" t="s">
        <v>33</v>
      </c>
      <c r="B3666" s="106" t="s">
        <v>10575</v>
      </c>
      <c r="C3666" s="51">
        <f t="shared" si="96"/>
        <v>13</v>
      </c>
      <c r="D3666" s="57">
        <v>2017</v>
      </c>
      <c r="E3666" s="57">
        <v>1</v>
      </c>
      <c r="F3666" s="106" t="s">
        <v>22</v>
      </c>
      <c r="G3666" s="107" t="s">
        <v>12922</v>
      </c>
      <c r="H3666" s="106" t="s">
        <v>12923</v>
      </c>
      <c r="I3666" s="108" t="s">
        <v>25</v>
      </c>
      <c r="J3666" s="108" t="s">
        <v>26</v>
      </c>
      <c r="K3666" s="106" t="s">
        <v>27</v>
      </c>
      <c r="L3666" s="106" t="s">
        <v>88</v>
      </c>
      <c r="M3666" s="106" t="s">
        <v>30</v>
      </c>
      <c r="N3666" s="106" t="s">
        <v>9171</v>
      </c>
      <c r="O3666" s="106" t="s">
        <v>9171</v>
      </c>
      <c r="P3666" s="109">
        <v>42821.464583333334</v>
      </c>
      <c r="Q3666" s="109"/>
      <c r="R3666" s="109">
        <v>42831.441666666666</v>
      </c>
      <c r="S3666" s="109">
        <v>42824.381249999999</v>
      </c>
      <c r="T3666" s="106"/>
      <c r="U3666" s="124" t="s">
        <v>10423</v>
      </c>
      <c r="V3666" s="106"/>
      <c r="W3666" s="106">
        <v>42823</v>
      </c>
      <c r="X3666" s="106">
        <v>0</v>
      </c>
      <c r="Y3666" s="106">
        <v>2</v>
      </c>
      <c r="Z3666" s="106"/>
      <c r="AA3666" s="106"/>
      <c r="AB3666" s="106"/>
      <c r="AC3666" s="106"/>
      <c r="AD3666" s="106"/>
      <c r="AE3666" s="106"/>
      <c r="AF3666" s="106"/>
      <c r="AG3666" s="106"/>
      <c r="AH3666" s="106" t="s">
        <v>12924</v>
      </c>
    </row>
    <row r="3667" spans="1:34" ht="15.75" hidden="1" customHeight="1" x14ac:dyDescent="0.2">
      <c r="A3667" s="106" t="s">
        <v>33</v>
      </c>
      <c r="B3667" s="106" t="s">
        <v>108</v>
      </c>
      <c r="C3667" s="51">
        <f t="shared" si="96"/>
        <v>13</v>
      </c>
      <c r="D3667" s="57">
        <v>2017</v>
      </c>
      <c r="E3667" s="57">
        <v>1</v>
      </c>
      <c r="F3667" s="106" t="s">
        <v>22</v>
      </c>
      <c r="G3667" s="107" t="s">
        <v>12925</v>
      </c>
      <c r="H3667" s="106" t="s">
        <v>12926</v>
      </c>
      <c r="I3667" s="108" t="s">
        <v>25</v>
      </c>
      <c r="J3667" s="108" t="s">
        <v>26</v>
      </c>
      <c r="K3667" s="106" t="s">
        <v>27</v>
      </c>
      <c r="L3667" s="106" t="s">
        <v>88</v>
      </c>
      <c r="M3667" s="106" t="s">
        <v>202</v>
      </c>
      <c r="N3667" s="106" t="s">
        <v>202</v>
      </c>
      <c r="O3667" s="106" t="s">
        <v>202</v>
      </c>
      <c r="P3667" s="109">
        <v>42821.406944444447</v>
      </c>
      <c r="Q3667" s="109"/>
      <c r="R3667" s="109">
        <v>42837.701388888891</v>
      </c>
      <c r="S3667" s="109">
        <v>42824.591666666667</v>
      </c>
      <c r="T3667" s="106"/>
      <c r="U3667" s="106" t="s">
        <v>907</v>
      </c>
      <c r="V3667" s="106"/>
      <c r="W3667" s="106">
        <v>42823</v>
      </c>
      <c r="X3667" s="106">
        <v>0</v>
      </c>
      <c r="Y3667" s="106">
        <v>3</v>
      </c>
      <c r="Z3667" s="106" t="s">
        <v>12927</v>
      </c>
      <c r="AA3667" s="106"/>
      <c r="AB3667" s="106"/>
      <c r="AC3667" s="106"/>
      <c r="AD3667" s="106"/>
      <c r="AE3667" s="106"/>
      <c r="AF3667" s="106"/>
      <c r="AG3667" s="106"/>
      <c r="AH3667" s="106" t="s">
        <v>12928</v>
      </c>
    </row>
    <row r="3668" spans="1:34" ht="15.75" customHeight="1" x14ac:dyDescent="0.2">
      <c r="A3668" s="106" t="s">
        <v>33</v>
      </c>
      <c r="B3668" s="106" t="s">
        <v>85</v>
      </c>
      <c r="C3668" s="51">
        <f t="shared" si="96"/>
        <v>13</v>
      </c>
      <c r="D3668" s="57">
        <v>2017</v>
      </c>
      <c r="E3668" s="57">
        <v>1</v>
      </c>
      <c r="F3668" s="106" t="s">
        <v>22</v>
      </c>
      <c r="G3668" s="107" t="s">
        <v>12929</v>
      </c>
      <c r="H3668" s="106" t="s">
        <v>12930</v>
      </c>
      <c r="I3668" s="108" t="s">
        <v>36</v>
      </c>
      <c r="J3668" s="108" t="s">
        <v>26</v>
      </c>
      <c r="K3668" s="106" t="s">
        <v>27</v>
      </c>
      <c r="L3668" s="106" t="s">
        <v>88</v>
      </c>
      <c r="M3668" s="106" t="s">
        <v>116</v>
      </c>
      <c r="N3668" s="106" t="s">
        <v>6504</v>
      </c>
      <c r="O3668" s="106" t="s">
        <v>6504</v>
      </c>
      <c r="P3668" s="109">
        <v>42821.270833333336</v>
      </c>
      <c r="Q3668" s="109"/>
      <c r="R3668" s="109">
        <v>42837.701388888891</v>
      </c>
      <c r="S3668" s="109">
        <v>42821.404166666667</v>
      </c>
      <c r="T3668" s="106"/>
      <c r="U3668" s="124" t="s">
        <v>10423</v>
      </c>
      <c r="V3668" s="106"/>
      <c r="W3668" s="106"/>
      <c r="X3668" s="106">
        <v>0</v>
      </c>
      <c r="Y3668" s="106">
        <v>2</v>
      </c>
      <c r="Z3668" s="106" t="s">
        <v>12931</v>
      </c>
      <c r="AA3668" s="106"/>
      <c r="AB3668" s="106"/>
      <c r="AC3668" s="106"/>
      <c r="AD3668" s="106"/>
      <c r="AE3668" s="106"/>
      <c r="AF3668" s="106"/>
      <c r="AG3668" s="106"/>
      <c r="AH3668" s="106" t="s">
        <v>12932</v>
      </c>
    </row>
    <row r="3669" spans="1:34" ht="15.75" customHeight="1" x14ac:dyDescent="0.2">
      <c r="A3669" s="106" t="s">
        <v>33</v>
      </c>
      <c r="B3669" s="106" t="s">
        <v>85</v>
      </c>
      <c r="C3669" s="51">
        <f t="shared" si="96"/>
        <v>13</v>
      </c>
      <c r="D3669" s="57">
        <v>2017</v>
      </c>
      <c r="E3669" s="57">
        <v>1</v>
      </c>
      <c r="F3669" s="106" t="s">
        <v>22</v>
      </c>
      <c r="G3669" s="107" t="s">
        <v>12933</v>
      </c>
      <c r="H3669" s="106" t="s">
        <v>12934</v>
      </c>
      <c r="I3669" s="108" t="s">
        <v>36</v>
      </c>
      <c r="J3669" s="108" t="s">
        <v>26</v>
      </c>
      <c r="K3669" s="106" t="s">
        <v>27</v>
      </c>
      <c r="L3669" s="106" t="s">
        <v>88</v>
      </c>
      <c r="M3669" s="106" t="s">
        <v>116</v>
      </c>
      <c r="N3669" s="106" t="s">
        <v>8020</v>
      </c>
      <c r="O3669" s="106" t="s">
        <v>8020</v>
      </c>
      <c r="P3669" s="109">
        <v>42819.186805555553</v>
      </c>
      <c r="Q3669" s="109"/>
      <c r="R3669" s="109">
        <v>42837.701388888891</v>
      </c>
      <c r="S3669" s="109">
        <v>42821.40902777778</v>
      </c>
      <c r="T3669" s="106"/>
      <c r="U3669" s="124" t="s">
        <v>10423</v>
      </c>
      <c r="V3669" s="106"/>
      <c r="W3669" s="106"/>
      <c r="X3669" s="106">
        <v>0</v>
      </c>
      <c r="Y3669" s="106">
        <v>1</v>
      </c>
      <c r="Z3669" s="106" t="s">
        <v>12935</v>
      </c>
      <c r="AA3669" s="106"/>
      <c r="AB3669" s="106"/>
      <c r="AC3669" s="106"/>
      <c r="AD3669" s="106"/>
      <c r="AE3669" s="106"/>
      <c r="AF3669" s="106"/>
      <c r="AG3669" s="106"/>
      <c r="AH3669" s="106" t="s">
        <v>12936</v>
      </c>
    </row>
    <row r="3670" spans="1:34" ht="15.75" customHeight="1" x14ac:dyDescent="0.2">
      <c r="A3670" s="106" t="s">
        <v>33</v>
      </c>
      <c r="B3670" s="106" t="s">
        <v>133</v>
      </c>
      <c r="C3670" s="51">
        <f t="shared" si="96"/>
        <v>13</v>
      </c>
      <c r="D3670" s="57">
        <v>2017</v>
      </c>
      <c r="E3670" s="57">
        <v>1</v>
      </c>
      <c r="F3670" s="106" t="s">
        <v>22</v>
      </c>
      <c r="G3670" s="107" t="s">
        <v>12937</v>
      </c>
      <c r="H3670" s="106" t="s">
        <v>12938</v>
      </c>
      <c r="I3670" s="108" t="s">
        <v>36</v>
      </c>
      <c r="J3670" s="108" t="s">
        <v>26</v>
      </c>
      <c r="K3670" s="106" t="s">
        <v>27</v>
      </c>
      <c r="L3670" s="106" t="s">
        <v>88</v>
      </c>
      <c r="M3670" s="106" t="s">
        <v>116</v>
      </c>
      <c r="N3670" s="106" t="s">
        <v>8020</v>
      </c>
      <c r="O3670" s="106" t="s">
        <v>8020</v>
      </c>
      <c r="P3670" s="109">
        <v>42819.177083333336</v>
      </c>
      <c r="Q3670" s="109"/>
      <c r="R3670" s="109">
        <v>42837.701388888891</v>
      </c>
      <c r="S3670" s="109">
        <v>42821.412499999999</v>
      </c>
      <c r="T3670" s="106"/>
      <c r="U3670" s="124" t="s">
        <v>10423</v>
      </c>
      <c r="V3670" s="106"/>
      <c r="W3670" s="106"/>
      <c r="X3670" s="106">
        <v>0</v>
      </c>
      <c r="Y3670" s="106">
        <v>1</v>
      </c>
      <c r="Z3670" s="106" t="s">
        <v>12939</v>
      </c>
      <c r="AA3670" s="106"/>
      <c r="AB3670" s="106"/>
      <c r="AC3670" s="106"/>
      <c r="AD3670" s="106"/>
      <c r="AE3670" s="106"/>
      <c r="AF3670" s="106"/>
      <c r="AG3670" s="106"/>
      <c r="AH3670" s="106" t="s">
        <v>12940</v>
      </c>
    </row>
    <row r="3671" spans="1:34" ht="15.75" hidden="1" customHeight="1" x14ac:dyDescent="0.2">
      <c r="A3671" s="106" t="s">
        <v>33</v>
      </c>
      <c r="B3671" s="106" t="s">
        <v>99</v>
      </c>
      <c r="C3671" s="51">
        <f t="shared" si="96"/>
        <v>13</v>
      </c>
      <c r="D3671" s="57">
        <v>2017</v>
      </c>
      <c r="E3671" s="57">
        <v>1</v>
      </c>
      <c r="F3671" s="106" t="s">
        <v>22</v>
      </c>
      <c r="G3671" s="107" t="s">
        <v>12941</v>
      </c>
      <c r="H3671" s="106" t="s">
        <v>12942</v>
      </c>
      <c r="I3671" s="108" t="s">
        <v>25</v>
      </c>
      <c r="J3671" s="108" t="s">
        <v>26</v>
      </c>
      <c r="K3671" s="106" t="s">
        <v>27</v>
      </c>
      <c r="L3671" s="106" t="s">
        <v>88</v>
      </c>
      <c r="M3671" s="106" t="s">
        <v>30</v>
      </c>
      <c r="N3671" s="106" t="s">
        <v>7350</v>
      </c>
      <c r="O3671" s="106" t="s">
        <v>7350</v>
      </c>
      <c r="P3671" s="109">
        <v>42818.515277777777</v>
      </c>
      <c r="Q3671" s="109"/>
      <c r="R3671" s="109">
        <v>42837.70208333333</v>
      </c>
      <c r="S3671" s="109">
        <v>42821.42291666667</v>
      </c>
      <c r="T3671" s="106"/>
      <c r="U3671" s="106" t="s">
        <v>111</v>
      </c>
      <c r="V3671" s="106"/>
      <c r="W3671" s="106">
        <v>42818</v>
      </c>
      <c r="X3671" s="106">
        <v>0</v>
      </c>
      <c r="Y3671" s="106">
        <v>4</v>
      </c>
      <c r="Z3671" s="106" t="s">
        <v>12943</v>
      </c>
      <c r="AA3671" s="106"/>
      <c r="AB3671" s="106"/>
      <c r="AC3671" s="106"/>
      <c r="AD3671" s="106"/>
      <c r="AE3671" s="106"/>
      <c r="AF3671" s="106"/>
      <c r="AG3671" s="106"/>
      <c r="AH3671" s="106" t="s">
        <v>12944</v>
      </c>
    </row>
    <row r="3672" spans="1:34" ht="15.75" customHeight="1" x14ac:dyDescent="0.2">
      <c r="A3672" s="106" t="s">
        <v>33</v>
      </c>
      <c r="B3672" s="106" t="s">
        <v>56</v>
      </c>
      <c r="C3672" s="51">
        <f t="shared" si="96"/>
        <v>13</v>
      </c>
      <c r="D3672" s="57">
        <v>2017</v>
      </c>
      <c r="E3672" s="57">
        <v>1</v>
      </c>
      <c r="F3672" s="106" t="s">
        <v>22</v>
      </c>
      <c r="G3672" s="107" t="s">
        <v>12945</v>
      </c>
      <c r="H3672" s="106" t="s">
        <v>12946</v>
      </c>
      <c r="I3672" s="108" t="s">
        <v>25</v>
      </c>
      <c r="J3672" s="108" t="s">
        <v>26</v>
      </c>
      <c r="K3672" s="106" t="s">
        <v>27</v>
      </c>
      <c r="L3672" s="106" t="s">
        <v>88</v>
      </c>
      <c r="M3672" s="106" t="s">
        <v>30</v>
      </c>
      <c r="N3672" s="106" t="s">
        <v>30</v>
      </c>
      <c r="O3672" s="106" t="s">
        <v>30</v>
      </c>
      <c r="P3672" s="109">
        <v>42817.677083333336</v>
      </c>
      <c r="Q3672" s="109"/>
      <c r="R3672" s="109">
        <v>42824.398611111108</v>
      </c>
      <c r="S3672" s="109">
        <v>42823.474305555559</v>
      </c>
      <c r="T3672" s="106"/>
      <c r="U3672" s="124" t="s">
        <v>10423</v>
      </c>
      <c r="V3672" s="106"/>
      <c r="W3672" s="106"/>
      <c r="X3672" s="106">
        <v>0</v>
      </c>
      <c r="Y3672" s="106">
        <v>4</v>
      </c>
      <c r="Z3672" s="106" t="s">
        <v>12947</v>
      </c>
      <c r="AA3672" s="106"/>
      <c r="AB3672" s="106"/>
      <c r="AC3672" s="106"/>
      <c r="AD3672" s="106"/>
      <c r="AE3672" s="106"/>
      <c r="AF3672" s="106" t="s">
        <v>12948</v>
      </c>
      <c r="AG3672" s="106"/>
      <c r="AH3672" s="106" t="s">
        <v>12949</v>
      </c>
    </row>
    <row r="3673" spans="1:34" ht="15.75" customHeight="1" x14ac:dyDescent="0.2">
      <c r="A3673" s="106" t="s">
        <v>33</v>
      </c>
      <c r="B3673" s="106" t="s">
        <v>133</v>
      </c>
      <c r="C3673" s="51">
        <f t="shared" si="96"/>
        <v>12</v>
      </c>
      <c r="D3673" s="57">
        <v>2017</v>
      </c>
      <c r="E3673" s="57">
        <v>1</v>
      </c>
      <c r="F3673" s="106" t="s">
        <v>22</v>
      </c>
      <c r="G3673" s="107" t="s">
        <v>12950</v>
      </c>
      <c r="H3673" s="106" t="s">
        <v>12938</v>
      </c>
      <c r="I3673" s="108" t="s">
        <v>36</v>
      </c>
      <c r="J3673" s="108" t="s">
        <v>26</v>
      </c>
      <c r="K3673" s="106" t="s">
        <v>27</v>
      </c>
      <c r="L3673" s="106" t="s">
        <v>88</v>
      </c>
      <c r="M3673" s="106" t="s">
        <v>116</v>
      </c>
      <c r="N3673" s="106" t="s">
        <v>8020</v>
      </c>
      <c r="O3673" s="106" t="s">
        <v>8020</v>
      </c>
      <c r="P3673" s="109">
        <v>42817.229861111111</v>
      </c>
      <c r="Q3673" s="109"/>
      <c r="R3673" s="109">
        <v>42837.70208333333</v>
      </c>
      <c r="S3673" s="109">
        <v>42817.397222222222</v>
      </c>
      <c r="T3673" s="106"/>
      <c r="U3673" s="124" t="s">
        <v>10423</v>
      </c>
      <c r="V3673" s="106"/>
      <c r="W3673" s="106"/>
      <c r="X3673" s="106">
        <v>0</v>
      </c>
      <c r="Y3673" s="106">
        <v>1</v>
      </c>
      <c r="Z3673" s="106" t="s">
        <v>12951</v>
      </c>
      <c r="AA3673" s="106"/>
      <c r="AB3673" s="106"/>
      <c r="AC3673" s="106"/>
      <c r="AD3673" s="106"/>
      <c r="AE3673" s="106"/>
      <c r="AF3673" s="106"/>
      <c r="AG3673" s="106"/>
      <c r="AH3673" s="106" t="s">
        <v>12952</v>
      </c>
    </row>
    <row r="3674" spans="1:34" ht="15.75" customHeight="1" x14ac:dyDescent="0.2">
      <c r="A3674" s="106" t="s">
        <v>33</v>
      </c>
      <c r="B3674" s="106" t="s">
        <v>133</v>
      </c>
      <c r="C3674" s="51">
        <f t="shared" si="96"/>
        <v>12</v>
      </c>
      <c r="D3674" s="57">
        <v>2017</v>
      </c>
      <c r="E3674" s="57">
        <v>1</v>
      </c>
      <c r="F3674" s="106" t="s">
        <v>22</v>
      </c>
      <c r="G3674" s="107" t="s">
        <v>12953</v>
      </c>
      <c r="H3674" s="106" t="s">
        <v>12954</v>
      </c>
      <c r="I3674" s="108" t="s">
        <v>36</v>
      </c>
      <c r="J3674" s="108" t="s">
        <v>26</v>
      </c>
      <c r="K3674" s="106" t="s">
        <v>27</v>
      </c>
      <c r="L3674" s="106" t="s">
        <v>88</v>
      </c>
      <c r="M3674" s="106" t="s">
        <v>116</v>
      </c>
      <c r="N3674" s="106" t="s">
        <v>8020</v>
      </c>
      <c r="O3674" s="106" t="s">
        <v>8020</v>
      </c>
      <c r="P3674" s="109">
        <v>42817.227777777778</v>
      </c>
      <c r="Q3674" s="109"/>
      <c r="R3674" s="109">
        <v>42837.70208333333</v>
      </c>
      <c r="S3674" s="109">
        <v>42817.395138888889</v>
      </c>
      <c r="T3674" s="106"/>
      <c r="U3674" s="124" t="s">
        <v>10423</v>
      </c>
      <c r="V3674" s="106"/>
      <c r="W3674" s="106"/>
      <c r="X3674" s="106">
        <v>0</v>
      </c>
      <c r="Y3674" s="106">
        <v>1</v>
      </c>
      <c r="Z3674" s="106" t="s">
        <v>12955</v>
      </c>
      <c r="AA3674" s="106"/>
      <c r="AB3674" s="106"/>
      <c r="AC3674" s="106"/>
      <c r="AD3674" s="106"/>
      <c r="AE3674" s="106"/>
      <c r="AF3674" s="106"/>
      <c r="AG3674" s="106"/>
      <c r="AH3674" s="106" t="s">
        <v>12956</v>
      </c>
    </row>
    <row r="3675" spans="1:34" ht="15.75" customHeight="1" x14ac:dyDescent="0.2">
      <c r="A3675" s="106" t="s">
        <v>33</v>
      </c>
      <c r="B3675" s="106" t="s">
        <v>99</v>
      </c>
      <c r="C3675" s="51">
        <f t="shared" si="96"/>
        <v>12</v>
      </c>
      <c r="D3675" s="57">
        <v>2017</v>
      </c>
      <c r="E3675" s="57">
        <v>1</v>
      </c>
      <c r="F3675" s="106" t="s">
        <v>22</v>
      </c>
      <c r="G3675" s="107" t="s">
        <v>12957</v>
      </c>
      <c r="H3675" s="106" t="s">
        <v>12958</v>
      </c>
      <c r="I3675" s="108" t="s">
        <v>36</v>
      </c>
      <c r="J3675" s="108" t="s">
        <v>26</v>
      </c>
      <c r="K3675" s="106" t="s">
        <v>27</v>
      </c>
      <c r="L3675" s="106" t="s">
        <v>88</v>
      </c>
      <c r="M3675" s="106" t="s">
        <v>116</v>
      </c>
      <c r="N3675" s="106" t="s">
        <v>6504</v>
      </c>
      <c r="O3675" s="106" t="s">
        <v>6504</v>
      </c>
      <c r="P3675" s="109">
        <v>42817.188194444447</v>
      </c>
      <c r="Q3675" s="109"/>
      <c r="R3675" s="109">
        <v>42837.70208333333</v>
      </c>
      <c r="S3675" s="109">
        <v>42817.393055555556</v>
      </c>
      <c r="T3675" s="106"/>
      <c r="U3675" s="124" t="s">
        <v>10423</v>
      </c>
      <c r="V3675" s="106"/>
      <c r="W3675" s="106"/>
      <c r="X3675" s="106">
        <v>0</v>
      </c>
      <c r="Y3675" s="106">
        <v>2</v>
      </c>
      <c r="Z3675" s="106" t="s">
        <v>12959</v>
      </c>
      <c r="AA3675" s="106"/>
      <c r="AB3675" s="106"/>
      <c r="AC3675" s="106"/>
      <c r="AD3675" s="106"/>
      <c r="AE3675" s="106"/>
      <c r="AF3675" s="106"/>
      <c r="AG3675" s="106"/>
      <c r="AH3675" s="106" t="s">
        <v>12960</v>
      </c>
    </row>
    <row r="3676" spans="1:34" ht="15.75" customHeight="1" x14ac:dyDescent="0.2">
      <c r="A3676" s="106" t="s">
        <v>33</v>
      </c>
      <c r="B3676" s="106" t="s">
        <v>99</v>
      </c>
      <c r="C3676" s="51">
        <f t="shared" si="96"/>
        <v>12</v>
      </c>
      <c r="D3676" s="57">
        <v>2017</v>
      </c>
      <c r="E3676" s="57">
        <v>1</v>
      </c>
      <c r="F3676" s="106" t="s">
        <v>22</v>
      </c>
      <c r="G3676" s="107" t="s">
        <v>12961</v>
      </c>
      <c r="H3676" s="106" t="s">
        <v>12962</v>
      </c>
      <c r="I3676" s="108" t="s">
        <v>36</v>
      </c>
      <c r="J3676" s="108" t="s">
        <v>26</v>
      </c>
      <c r="K3676" s="106" t="s">
        <v>27</v>
      </c>
      <c r="L3676" s="106" t="s">
        <v>88</v>
      </c>
      <c r="M3676" s="106" t="s">
        <v>116</v>
      </c>
      <c r="N3676" s="106" t="s">
        <v>6504</v>
      </c>
      <c r="O3676" s="106" t="s">
        <v>6504</v>
      </c>
      <c r="P3676" s="109">
        <v>42817.186805555553</v>
      </c>
      <c r="Q3676" s="109"/>
      <c r="R3676" s="109">
        <v>42837.70208333333</v>
      </c>
      <c r="S3676" s="109">
        <v>42817.393055555556</v>
      </c>
      <c r="T3676" s="106"/>
      <c r="U3676" s="124" t="s">
        <v>10423</v>
      </c>
      <c r="V3676" s="106"/>
      <c r="W3676" s="106"/>
      <c r="X3676" s="106">
        <v>0</v>
      </c>
      <c r="Y3676" s="106">
        <v>2</v>
      </c>
      <c r="Z3676" s="106" t="s">
        <v>10608</v>
      </c>
      <c r="AA3676" s="106"/>
      <c r="AB3676" s="106"/>
      <c r="AC3676" s="106"/>
      <c r="AD3676" s="106"/>
      <c r="AE3676" s="106"/>
      <c r="AF3676" s="106"/>
      <c r="AG3676" s="106"/>
      <c r="AH3676" s="106" t="s">
        <v>12963</v>
      </c>
    </row>
    <row r="3677" spans="1:34" ht="15.75" customHeight="1" x14ac:dyDescent="0.2">
      <c r="A3677" s="106" t="s">
        <v>33</v>
      </c>
      <c r="B3677" s="106" t="s">
        <v>6457</v>
      </c>
      <c r="C3677" s="51">
        <f t="shared" si="96"/>
        <v>12</v>
      </c>
      <c r="D3677" s="57">
        <v>2017</v>
      </c>
      <c r="E3677" s="57">
        <v>1</v>
      </c>
      <c r="F3677" s="106" t="s">
        <v>22</v>
      </c>
      <c r="G3677" s="107" t="s">
        <v>12964</v>
      </c>
      <c r="H3677" s="106" t="s">
        <v>12965</v>
      </c>
      <c r="I3677" s="108" t="s">
        <v>217</v>
      </c>
      <c r="J3677" s="108" t="s">
        <v>26</v>
      </c>
      <c r="K3677" s="106" t="s">
        <v>27</v>
      </c>
      <c r="L3677" s="106" t="s">
        <v>88</v>
      </c>
      <c r="M3677" s="106" t="s">
        <v>30</v>
      </c>
      <c r="N3677" s="106" t="s">
        <v>30</v>
      </c>
      <c r="O3677" s="106" t="s">
        <v>30</v>
      </c>
      <c r="P3677" s="109">
        <v>42816.661805555559</v>
      </c>
      <c r="Q3677" s="109"/>
      <c r="R3677" s="109">
        <v>42818.57916666667</v>
      </c>
      <c r="S3677" s="109">
        <v>42818.534722222219</v>
      </c>
      <c r="T3677" s="106"/>
      <c r="U3677" s="124" t="s">
        <v>10423</v>
      </c>
      <c r="V3677" s="106"/>
      <c r="W3677" s="106">
        <v>42825</v>
      </c>
      <c r="X3677" s="106">
        <v>0</v>
      </c>
      <c r="Y3677" s="106">
        <v>2</v>
      </c>
      <c r="Z3677" s="106"/>
      <c r="AA3677" s="106"/>
      <c r="AB3677" s="106"/>
      <c r="AC3677" s="106"/>
      <c r="AD3677" s="106"/>
      <c r="AE3677" s="106"/>
      <c r="AF3677" s="106"/>
      <c r="AG3677" s="106"/>
      <c r="AH3677" s="106" t="s">
        <v>12966</v>
      </c>
    </row>
    <row r="3678" spans="1:34" ht="15.75" customHeight="1" x14ac:dyDescent="0.2">
      <c r="A3678" s="106" t="s">
        <v>33</v>
      </c>
      <c r="B3678" s="106" t="s">
        <v>145</v>
      </c>
      <c r="C3678" s="51">
        <f t="shared" si="96"/>
        <v>12</v>
      </c>
      <c r="D3678" s="57">
        <v>2017</v>
      </c>
      <c r="E3678" s="57">
        <v>1</v>
      </c>
      <c r="F3678" s="106" t="s">
        <v>22</v>
      </c>
      <c r="G3678" s="107" t="s">
        <v>12967</v>
      </c>
      <c r="H3678" s="106" t="s">
        <v>12968</v>
      </c>
      <c r="I3678" s="108" t="s">
        <v>25</v>
      </c>
      <c r="J3678" s="108" t="s">
        <v>26</v>
      </c>
      <c r="K3678" s="106" t="s">
        <v>27</v>
      </c>
      <c r="L3678" s="106" t="s">
        <v>88</v>
      </c>
      <c r="M3678" s="106" t="s">
        <v>30</v>
      </c>
      <c r="N3678" s="106" t="s">
        <v>473</v>
      </c>
      <c r="O3678" s="106" t="s">
        <v>473</v>
      </c>
      <c r="P3678" s="109">
        <v>42815.525694444441</v>
      </c>
      <c r="Q3678" s="109"/>
      <c r="R3678" s="109">
        <v>42837.70208333333</v>
      </c>
      <c r="S3678" s="109">
        <v>42815.532638888886</v>
      </c>
      <c r="T3678" s="106"/>
      <c r="U3678" s="124" t="s">
        <v>10423</v>
      </c>
      <c r="V3678" s="106"/>
      <c r="W3678" s="106"/>
      <c r="X3678" s="106">
        <v>0</v>
      </c>
      <c r="Y3678" s="106">
        <v>2</v>
      </c>
      <c r="Z3678" s="106"/>
      <c r="AA3678" s="106"/>
      <c r="AB3678" s="106"/>
      <c r="AC3678" s="106"/>
      <c r="AD3678" s="106"/>
      <c r="AE3678" s="106"/>
      <c r="AF3678" s="106"/>
      <c r="AG3678" s="106"/>
      <c r="AH3678" s="106" t="s">
        <v>12969</v>
      </c>
    </row>
    <row r="3679" spans="1:34" ht="15.75" hidden="1" customHeight="1" x14ac:dyDescent="0.2">
      <c r="A3679" s="106" t="s">
        <v>33</v>
      </c>
      <c r="B3679" s="106" t="s">
        <v>108</v>
      </c>
      <c r="C3679" s="51">
        <f t="shared" si="96"/>
        <v>13</v>
      </c>
      <c r="D3679" s="57">
        <v>2017</v>
      </c>
      <c r="E3679" s="57">
        <v>1</v>
      </c>
      <c r="F3679" s="106" t="s">
        <v>22</v>
      </c>
      <c r="G3679" s="107" t="s">
        <v>12970</v>
      </c>
      <c r="H3679" s="106" t="s">
        <v>12971</v>
      </c>
      <c r="I3679" s="108" t="s">
        <v>25</v>
      </c>
      <c r="J3679" s="108" t="s">
        <v>26</v>
      </c>
      <c r="K3679" s="106" t="s">
        <v>27</v>
      </c>
      <c r="L3679" s="106" t="s">
        <v>88</v>
      </c>
      <c r="M3679" s="106" t="s">
        <v>38</v>
      </c>
      <c r="N3679" s="106" t="s">
        <v>38</v>
      </c>
      <c r="O3679" s="106" t="s">
        <v>38</v>
      </c>
      <c r="P3679" s="109">
        <v>42815.503472222219</v>
      </c>
      <c r="Q3679" s="109"/>
      <c r="R3679" s="109">
        <v>42837.702777777777</v>
      </c>
      <c r="S3679" s="109">
        <v>42824.602777777778</v>
      </c>
      <c r="T3679" s="106"/>
      <c r="U3679" s="106" t="s">
        <v>106</v>
      </c>
      <c r="V3679" s="106"/>
      <c r="W3679" s="106">
        <v>42822</v>
      </c>
      <c r="X3679" s="106">
        <v>0</v>
      </c>
      <c r="Y3679" s="106">
        <v>5</v>
      </c>
      <c r="Z3679" s="106" t="s">
        <v>12972</v>
      </c>
      <c r="AA3679" s="106"/>
      <c r="AB3679" s="106"/>
      <c r="AC3679" s="106"/>
      <c r="AD3679" s="106"/>
      <c r="AE3679" s="106"/>
      <c r="AF3679" s="106"/>
      <c r="AG3679" s="106"/>
      <c r="AH3679" s="106" t="s">
        <v>12973</v>
      </c>
    </row>
    <row r="3680" spans="1:34" ht="15.75" hidden="1" customHeight="1" x14ac:dyDescent="0.2">
      <c r="A3680" s="106" t="s">
        <v>33</v>
      </c>
      <c r="B3680" s="106" t="s">
        <v>99</v>
      </c>
      <c r="C3680" s="51">
        <f t="shared" si="96"/>
        <v>12</v>
      </c>
      <c r="D3680" s="57">
        <v>2017</v>
      </c>
      <c r="E3680" s="57">
        <v>1</v>
      </c>
      <c r="F3680" s="106" t="s">
        <v>22</v>
      </c>
      <c r="G3680" s="107" t="s">
        <v>12974</v>
      </c>
      <c r="H3680" s="106" t="s">
        <v>12975</v>
      </c>
      <c r="I3680" s="108" t="s">
        <v>25</v>
      </c>
      <c r="J3680" s="108" t="s">
        <v>26</v>
      </c>
      <c r="K3680" s="106" t="s">
        <v>27</v>
      </c>
      <c r="L3680" s="106" t="s">
        <v>88</v>
      </c>
      <c r="M3680" s="106" t="s">
        <v>2982</v>
      </c>
      <c r="N3680" s="106" t="s">
        <v>38</v>
      </c>
      <c r="O3680" s="106" t="s">
        <v>38</v>
      </c>
      <c r="P3680" s="109">
        <v>42815.432638888888</v>
      </c>
      <c r="Q3680" s="109"/>
      <c r="R3680" s="109">
        <v>42837.702777777777</v>
      </c>
      <c r="S3680" s="109">
        <v>42815.666666666664</v>
      </c>
      <c r="T3680" s="106"/>
      <c r="U3680" s="106" t="s">
        <v>39</v>
      </c>
      <c r="V3680" s="106"/>
      <c r="W3680" s="106">
        <v>42818</v>
      </c>
      <c r="X3680" s="106">
        <v>0</v>
      </c>
      <c r="Y3680" s="106">
        <v>5</v>
      </c>
      <c r="Z3680" s="106"/>
      <c r="AA3680" s="106"/>
      <c r="AB3680" s="106"/>
      <c r="AC3680" s="106"/>
      <c r="AD3680" s="106"/>
      <c r="AE3680" s="106"/>
      <c r="AF3680" s="106"/>
      <c r="AG3680" s="106"/>
      <c r="AH3680" s="106" t="s">
        <v>12976</v>
      </c>
    </row>
    <row r="3681" spans="1:34" ht="15.75" customHeight="1" x14ac:dyDescent="0.2">
      <c r="A3681" s="106" t="s">
        <v>33</v>
      </c>
      <c r="B3681" s="106" t="s">
        <v>6035</v>
      </c>
      <c r="C3681" s="51">
        <f t="shared" si="96"/>
        <v>13</v>
      </c>
      <c r="D3681" s="57">
        <v>2017</v>
      </c>
      <c r="E3681" s="57">
        <v>1</v>
      </c>
      <c r="F3681" s="106" t="s">
        <v>22</v>
      </c>
      <c r="G3681" s="107" t="s">
        <v>12977</v>
      </c>
      <c r="H3681" s="106" t="s">
        <v>12978</v>
      </c>
      <c r="I3681" s="108" t="s">
        <v>36</v>
      </c>
      <c r="J3681" s="108" t="s">
        <v>26</v>
      </c>
      <c r="K3681" s="106" t="s">
        <v>27</v>
      </c>
      <c r="L3681" s="106" t="s">
        <v>88</v>
      </c>
      <c r="M3681" s="106" t="s">
        <v>8982</v>
      </c>
      <c r="N3681" s="106" t="s">
        <v>8982</v>
      </c>
      <c r="O3681" s="106" t="s">
        <v>8982</v>
      </c>
      <c r="P3681" s="109">
        <v>42815.289583333331</v>
      </c>
      <c r="Q3681" s="109"/>
      <c r="R3681" s="109">
        <v>42844.884722222225</v>
      </c>
      <c r="S3681" s="109">
        <v>42821.414583333331</v>
      </c>
      <c r="T3681" s="106"/>
      <c r="U3681" s="124" t="s">
        <v>10423</v>
      </c>
      <c r="V3681" s="106"/>
      <c r="W3681" s="106"/>
      <c r="X3681" s="106">
        <v>0</v>
      </c>
      <c r="Y3681" s="106">
        <v>3</v>
      </c>
      <c r="Z3681" s="106" t="s">
        <v>12979</v>
      </c>
      <c r="AA3681" s="106"/>
      <c r="AB3681" s="106"/>
      <c r="AC3681" s="106"/>
      <c r="AD3681" s="106"/>
      <c r="AE3681" s="106"/>
      <c r="AF3681" s="106"/>
      <c r="AG3681" s="106"/>
      <c r="AH3681" s="106" t="s">
        <v>12980</v>
      </c>
    </row>
    <row r="3682" spans="1:34" ht="15.75" customHeight="1" x14ac:dyDescent="0.2">
      <c r="A3682" s="106" t="s">
        <v>33</v>
      </c>
      <c r="B3682" s="106" t="s">
        <v>99</v>
      </c>
      <c r="C3682" s="51">
        <f t="shared" si="96"/>
        <v>12</v>
      </c>
      <c r="D3682" s="57">
        <v>2017</v>
      </c>
      <c r="E3682" s="57">
        <v>1</v>
      </c>
      <c r="F3682" s="106" t="s">
        <v>22</v>
      </c>
      <c r="G3682" s="107" t="s">
        <v>12981</v>
      </c>
      <c r="H3682" s="106" t="s">
        <v>12982</v>
      </c>
      <c r="I3682" s="108" t="s">
        <v>36</v>
      </c>
      <c r="J3682" s="108" t="s">
        <v>26</v>
      </c>
      <c r="K3682" s="106" t="s">
        <v>27</v>
      </c>
      <c r="L3682" s="106" t="s">
        <v>88</v>
      </c>
      <c r="M3682" s="106" t="s">
        <v>116</v>
      </c>
      <c r="N3682" s="106" t="s">
        <v>8020</v>
      </c>
      <c r="O3682" s="106" t="s">
        <v>8020</v>
      </c>
      <c r="P3682" s="109">
        <v>42815.281944444447</v>
      </c>
      <c r="Q3682" s="109"/>
      <c r="R3682" s="109">
        <v>42837.703472222223</v>
      </c>
      <c r="S3682" s="109">
        <v>42815.381944444445</v>
      </c>
      <c r="T3682" s="106"/>
      <c r="U3682" s="124" t="s">
        <v>10423</v>
      </c>
      <c r="V3682" s="106"/>
      <c r="W3682" s="106"/>
      <c r="X3682" s="106">
        <v>0</v>
      </c>
      <c r="Y3682" s="106">
        <v>1</v>
      </c>
      <c r="Z3682" s="106" t="s">
        <v>12983</v>
      </c>
      <c r="AA3682" s="106"/>
      <c r="AB3682" s="106"/>
      <c r="AC3682" s="106"/>
      <c r="AD3682" s="106"/>
      <c r="AE3682" s="106"/>
      <c r="AF3682" s="106"/>
      <c r="AG3682" s="106"/>
      <c r="AH3682" s="106" t="s">
        <v>12984</v>
      </c>
    </row>
    <row r="3683" spans="1:34" ht="15.75" customHeight="1" x14ac:dyDescent="0.2">
      <c r="A3683" s="106" t="s">
        <v>33</v>
      </c>
      <c r="B3683" s="106" t="s">
        <v>56</v>
      </c>
      <c r="C3683" s="51">
        <f t="shared" si="96"/>
        <v>12</v>
      </c>
      <c r="D3683" s="57">
        <v>2017</v>
      </c>
      <c r="E3683" s="57">
        <v>1</v>
      </c>
      <c r="F3683" s="106" t="s">
        <v>22</v>
      </c>
      <c r="G3683" s="107" t="s">
        <v>12985</v>
      </c>
      <c r="H3683" s="106" t="s">
        <v>12986</v>
      </c>
      <c r="I3683" s="108" t="s">
        <v>25</v>
      </c>
      <c r="J3683" s="108" t="s">
        <v>26</v>
      </c>
      <c r="K3683" s="106" t="s">
        <v>27</v>
      </c>
      <c r="L3683" s="106" t="s">
        <v>88</v>
      </c>
      <c r="M3683" s="106" t="s">
        <v>30</v>
      </c>
      <c r="N3683" s="106" t="s">
        <v>74</v>
      </c>
      <c r="O3683" s="106" t="s">
        <v>74</v>
      </c>
      <c r="P3683" s="109">
        <v>42814.396527777775</v>
      </c>
      <c r="Q3683" s="109"/>
      <c r="R3683" s="109">
        <v>42818.527777777781</v>
      </c>
      <c r="S3683" s="109">
        <v>42814.538194444445</v>
      </c>
      <c r="T3683" s="106"/>
      <c r="U3683" s="124" t="s">
        <v>10423</v>
      </c>
      <c r="V3683" s="106"/>
      <c r="W3683" s="106">
        <v>42818</v>
      </c>
      <c r="X3683" s="106">
        <v>0</v>
      </c>
      <c r="Y3683" s="106">
        <v>1</v>
      </c>
      <c r="Z3683" s="106"/>
      <c r="AA3683" s="106"/>
      <c r="AB3683" s="106"/>
      <c r="AC3683" s="106"/>
      <c r="AD3683" s="106"/>
      <c r="AE3683" s="106"/>
      <c r="AF3683" s="106"/>
      <c r="AG3683" s="106"/>
      <c r="AH3683" s="106" t="s">
        <v>12987</v>
      </c>
    </row>
    <row r="3684" spans="1:34" ht="15.75" customHeight="1" x14ac:dyDescent="0.2">
      <c r="A3684" s="106" t="s">
        <v>33</v>
      </c>
      <c r="B3684" s="106" t="s">
        <v>133</v>
      </c>
      <c r="C3684" s="51">
        <f t="shared" si="96"/>
        <v>12</v>
      </c>
      <c r="D3684" s="57">
        <v>2017</v>
      </c>
      <c r="E3684" s="57">
        <v>1</v>
      </c>
      <c r="F3684" s="106" t="s">
        <v>22</v>
      </c>
      <c r="G3684" s="107" t="s">
        <v>12988</v>
      </c>
      <c r="H3684" s="106" t="s">
        <v>12989</v>
      </c>
      <c r="I3684" s="108" t="s">
        <v>36</v>
      </c>
      <c r="J3684" s="108" t="s">
        <v>26</v>
      </c>
      <c r="K3684" s="106" t="s">
        <v>27</v>
      </c>
      <c r="L3684" s="106" t="s">
        <v>88</v>
      </c>
      <c r="M3684" s="106" t="s">
        <v>116</v>
      </c>
      <c r="N3684" s="106" t="s">
        <v>6504</v>
      </c>
      <c r="O3684" s="106" t="s">
        <v>6504</v>
      </c>
      <c r="P3684" s="109">
        <v>42814.306944444441</v>
      </c>
      <c r="Q3684" s="109"/>
      <c r="R3684" s="109">
        <v>42837.703472222223</v>
      </c>
      <c r="S3684" s="109">
        <v>42814.377083333333</v>
      </c>
      <c r="T3684" s="106"/>
      <c r="U3684" s="124" t="s">
        <v>10423</v>
      </c>
      <c r="V3684" s="106"/>
      <c r="W3684" s="106"/>
      <c r="X3684" s="106">
        <v>0</v>
      </c>
      <c r="Y3684" s="106">
        <v>2</v>
      </c>
      <c r="Z3684" s="106" t="s">
        <v>12909</v>
      </c>
      <c r="AA3684" s="106"/>
      <c r="AB3684" s="106"/>
      <c r="AC3684" s="106"/>
      <c r="AD3684" s="106"/>
      <c r="AE3684" s="106"/>
      <c r="AF3684" s="106"/>
      <c r="AG3684" s="106"/>
      <c r="AH3684" s="106" t="s">
        <v>12990</v>
      </c>
    </row>
    <row r="3685" spans="1:34" ht="15.75" customHeight="1" x14ac:dyDescent="0.2">
      <c r="A3685" s="106" t="s">
        <v>33</v>
      </c>
      <c r="B3685" s="106" t="s">
        <v>133</v>
      </c>
      <c r="C3685" s="51">
        <f t="shared" si="96"/>
        <v>12</v>
      </c>
      <c r="D3685" s="57">
        <v>2017</v>
      </c>
      <c r="E3685" s="57">
        <v>1</v>
      </c>
      <c r="F3685" s="106" t="s">
        <v>22</v>
      </c>
      <c r="G3685" s="107" t="s">
        <v>12991</v>
      </c>
      <c r="H3685" s="106" t="s">
        <v>12992</v>
      </c>
      <c r="I3685" s="108" t="s">
        <v>36</v>
      </c>
      <c r="J3685" s="108" t="s">
        <v>26</v>
      </c>
      <c r="K3685" s="106" t="s">
        <v>27</v>
      </c>
      <c r="L3685" s="106" t="s">
        <v>88</v>
      </c>
      <c r="M3685" s="106" t="s">
        <v>116</v>
      </c>
      <c r="N3685" s="106" t="s">
        <v>6504</v>
      </c>
      <c r="O3685" s="106" t="s">
        <v>6504</v>
      </c>
      <c r="P3685" s="109">
        <v>42814.249305555553</v>
      </c>
      <c r="Q3685" s="109"/>
      <c r="R3685" s="109">
        <v>42837.703472222223</v>
      </c>
      <c r="S3685" s="109">
        <v>42814.378472222219</v>
      </c>
      <c r="T3685" s="106"/>
      <c r="U3685" s="124" t="s">
        <v>10423</v>
      </c>
      <c r="V3685" s="106"/>
      <c r="W3685" s="106"/>
      <c r="X3685" s="106">
        <v>0</v>
      </c>
      <c r="Y3685" s="106">
        <v>2</v>
      </c>
      <c r="Z3685" s="106" t="s">
        <v>12959</v>
      </c>
      <c r="AA3685" s="106"/>
      <c r="AB3685" s="106"/>
      <c r="AC3685" s="106"/>
      <c r="AD3685" s="106"/>
      <c r="AE3685" s="106"/>
      <c r="AF3685" s="106"/>
      <c r="AG3685" s="106"/>
      <c r="AH3685" s="106" t="s">
        <v>12993</v>
      </c>
    </row>
    <row r="3686" spans="1:34" ht="15.75" customHeight="1" x14ac:dyDescent="0.2">
      <c r="A3686" s="106" t="s">
        <v>33</v>
      </c>
      <c r="B3686" s="106" t="s">
        <v>133</v>
      </c>
      <c r="C3686" s="51">
        <f t="shared" si="96"/>
        <v>12</v>
      </c>
      <c r="D3686" s="57">
        <v>2017</v>
      </c>
      <c r="E3686" s="57">
        <v>1</v>
      </c>
      <c r="F3686" s="106" t="s">
        <v>22</v>
      </c>
      <c r="G3686" s="107" t="s">
        <v>12994</v>
      </c>
      <c r="H3686" s="106" t="s">
        <v>12995</v>
      </c>
      <c r="I3686" s="108" t="s">
        <v>36</v>
      </c>
      <c r="J3686" s="108" t="s">
        <v>26</v>
      </c>
      <c r="K3686" s="106" t="s">
        <v>27</v>
      </c>
      <c r="L3686" s="106" t="s">
        <v>88</v>
      </c>
      <c r="M3686" s="106" t="s">
        <v>116</v>
      </c>
      <c r="N3686" s="106" t="s">
        <v>6504</v>
      </c>
      <c r="O3686" s="106" t="s">
        <v>6504</v>
      </c>
      <c r="P3686" s="109">
        <v>42814.24722222222</v>
      </c>
      <c r="Q3686" s="109"/>
      <c r="R3686" s="109">
        <v>42837.70416666667</v>
      </c>
      <c r="S3686" s="109">
        <v>42814.379861111112</v>
      </c>
      <c r="T3686" s="106"/>
      <c r="U3686" s="124" t="s">
        <v>10423</v>
      </c>
      <c r="V3686" s="106"/>
      <c r="W3686" s="106"/>
      <c r="X3686" s="106">
        <v>0</v>
      </c>
      <c r="Y3686" s="106">
        <v>2</v>
      </c>
      <c r="Z3686" s="106" t="s">
        <v>10608</v>
      </c>
      <c r="AA3686" s="106"/>
      <c r="AB3686" s="106"/>
      <c r="AC3686" s="106"/>
      <c r="AD3686" s="106"/>
      <c r="AE3686" s="106"/>
      <c r="AF3686" s="106"/>
      <c r="AG3686" s="106"/>
      <c r="AH3686" s="106" t="s">
        <v>12996</v>
      </c>
    </row>
    <row r="3687" spans="1:34" ht="15.75" hidden="1" customHeight="1" x14ac:dyDescent="0.2">
      <c r="A3687" s="106" t="s">
        <v>33</v>
      </c>
      <c r="B3687" s="106" t="s">
        <v>6457</v>
      </c>
      <c r="C3687" s="51">
        <f t="shared" si="96"/>
        <v>11</v>
      </c>
      <c r="D3687" s="57">
        <v>2017</v>
      </c>
      <c r="E3687" s="57">
        <v>1</v>
      </c>
      <c r="F3687" s="106" t="s">
        <v>22</v>
      </c>
      <c r="G3687" s="107" t="s">
        <v>12997</v>
      </c>
      <c r="H3687" s="106" t="s">
        <v>12998</v>
      </c>
      <c r="I3687" s="108" t="s">
        <v>25</v>
      </c>
      <c r="J3687" s="108" t="s">
        <v>26</v>
      </c>
      <c r="K3687" s="106" t="s">
        <v>27</v>
      </c>
      <c r="L3687" s="106" t="s">
        <v>88</v>
      </c>
      <c r="M3687" s="106" t="s">
        <v>7622</v>
      </c>
      <c r="N3687" s="106" t="s">
        <v>7622</v>
      </c>
      <c r="O3687" s="106" t="s">
        <v>7622</v>
      </c>
      <c r="P3687" s="109">
        <v>42811.553472222222</v>
      </c>
      <c r="Q3687" s="109"/>
      <c r="R3687" s="109">
        <v>42837.70416666667</v>
      </c>
      <c r="S3687" s="109">
        <v>42811.553472222222</v>
      </c>
      <c r="T3687" s="106"/>
      <c r="U3687" s="106" t="s">
        <v>143</v>
      </c>
      <c r="V3687" s="106"/>
      <c r="W3687" s="106"/>
      <c r="X3687" s="106">
        <v>0</v>
      </c>
      <c r="Y3687" s="106">
        <v>1</v>
      </c>
      <c r="Z3687" s="106"/>
      <c r="AA3687" s="106"/>
      <c r="AB3687" s="106"/>
      <c r="AC3687" s="106"/>
      <c r="AD3687" s="106"/>
      <c r="AE3687" s="106"/>
      <c r="AF3687" s="106"/>
      <c r="AG3687" s="106"/>
      <c r="AH3687" s="106" t="s">
        <v>12999</v>
      </c>
    </row>
    <row r="3688" spans="1:34" ht="15.75" customHeight="1" x14ac:dyDescent="0.2">
      <c r="A3688" s="106" t="s">
        <v>71</v>
      </c>
      <c r="B3688" s="106" t="s">
        <v>76</v>
      </c>
      <c r="C3688" s="51">
        <f t="shared" si="96"/>
        <v>10</v>
      </c>
      <c r="D3688" s="57">
        <v>2017</v>
      </c>
      <c r="E3688" s="57">
        <v>1</v>
      </c>
      <c r="F3688" s="106" t="s">
        <v>869</v>
      </c>
      <c r="G3688" s="107" t="s">
        <v>12787</v>
      </c>
      <c r="H3688" s="106" t="s">
        <v>12788</v>
      </c>
      <c r="I3688" s="108" t="s">
        <v>25</v>
      </c>
      <c r="J3688" s="108" t="s">
        <v>26</v>
      </c>
      <c r="K3688" s="106" t="s">
        <v>27</v>
      </c>
      <c r="L3688" s="106" t="s">
        <v>88</v>
      </c>
      <c r="M3688" s="106" t="s">
        <v>30</v>
      </c>
      <c r="N3688" s="106" t="s">
        <v>30</v>
      </c>
      <c r="O3688" s="106" t="s">
        <v>30</v>
      </c>
      <c r="P3688" s="109">
        <v>42739.942361111112</v>
      </c>
      <c r="Q3688" s="109"/>
      <c r="R3688" s="109">
        <v>42837.447222222225</v>
      </c>
      <c r="S3688" s="109">
        <v>42800.525000000001</v>
      </c>
      <c r="T3688" s="106"/>
      <c r="U3688" s="124" t="s">
        <v>10423</v>
      </c>
      <c r="V3688" s="106"/>
      <c r="W3688" s="106">
        <v>42748</v>
      </c>
      <c r="X3688" s="106">
        <v>0</v>
      </c>
      <c r="Y3688" s="106">
        <v>7</v>
      </c>
      <c r="Z3688" s="106" t="s">
        <v>12789</v>
      </c>
      <c r="AA3688" s="106"/>
      <c r="AB3688" s="106"/>
      <c r="AC3688" s="106"/>
      <c r="AD3688" s="106"/>
      <c r="AE3688" s="106" t="s">
        <v>12790</v>
      </c>
      <c r="AF3688" s="106"/>
      <c r="AG3688" s="106"/>
      <c r="AH3688" s="106" t="s">
        <v>12791</v>
      </c>
    </row>
    <row r="3689" spans="1:34" ht="15.75" hidden="1" customHeight="1" x14ac:dyDescent="0.2">
      <c r="A3689" s="106" t="s">
        <v>33</v>
      </c>
      <c r="B3689" s="106" t="s">
        <v>56</v>
      </c>
      <c r="C3689" s="51">
        <f t="shared" si="96"/>
        <v>11</v>
      </c>
      <c r="D3689" s="57">
        <v>2017</v>
      </c>
      <c r="E3689" s="57">
        <v>1</v>
      </c>
      <c r="F3689" s="106" t="s">
        <v>22</v>
      </c>
      <c r="G3689" s="107" t="s">
        <v>13003</v>
      </c>
      <c r="H3689" s="106" t="s">
        <v>13004</v>
      </c>
      <c r="I3689" s="108" t="s">
        <v>25</v>
      </c>
      <c r="J3689" s="108" t="s">
        <v>26</v>
      </c>
      <c r="K3689" s="106" t="s">
        <v>27</v>
      </c>
      <c r="L3689" s="106" t="s">
        <v>88</v>
      </c>
      <c r="M3689" s="106" t="s">
        <v>30</v>
      </c>
      <c r="N3689" s="106" t="s">
        <v>3796</v>
      </c>
      <c r="O3689" s="106" t="s">
        <v>3796</v>
      </c>
      <c r="P3689" s="109">
        <v>42810.555555555555</v>
      </c>
      <c r="Q3689" s="109"/>
      <c r="R3689" s="109">
        <v>42811.621527777781</v>
      </c>
      <c r="S3689" s="109">
        <v>42811.619444444441</v>
      </c>
      <c r="T3689" s="106"/>
      <c r="U3689" s="106" t="s">
        <v>54</v>
      </c>
      <c r="V3689" s="106"/>
      <c r="W3689" s="106">
        <v>42811</v>
      </c>
      <c r="X3689" s="106">
        <v>0</v>
      </c>
      <c r="Y3689" s="106">
        <v>5</v>
      </c>
      <c r="Z3689" s="106" t="s">
        <v>13005</v>
      </c>
      <c r="AA3689" s="106"/>
      <c r="AB3689" s="106"/>
      <c r="AC3689" s="106"/>
      <c r="AD3689" s="106"/>
      <c r="AE3689" s="106"/>
      <c r="AF3689" s="106"/>
      <c r="AG3689" s="106"/>
      <c r="AH3689" s="106" t="s">
        <v>13006</v>
      </c>
    </row>
    <row r="3690" spans="1:34" ht="15.75" customHeight="1" x14ac:dyDescent="0.2">
      <c r="A3690" s="106" t="s">
        <v>71</v>
      </c>
      <c r="B3690" s="106" t="s">
        <v>76</v>
      </c>
      <c r="C3690" s="51">
        <f t="shared" si="96"/>
        <v>10</v>
      </c>
      <c r="D3690" s="57">
        <v>2017</v>
      </c>
      <c r="E3690" s="57">
        <v>1</v>
      </c>
      <c r="F3690" s="106" t="s">
        <v>869</v>
      </c>
      <c r="G3690" s="107" t="s">
        <v>12792</v>
      </c>
      <c r="H3690" s="106" t="s">
        <v>12793</v>
      </c>
      <c r="I3690" s="108" t="s">
        <v>25</v>
      </c>
      <c r="J3690" s="108" t="s">
        <v>26</v>
      </c>
      <c r="K3690" s="106" t="s">
        <v>27</v>
      </c>
      <c r="L3690" s="106" t="s">
        <v>88</v>
      </c>
      <c r="M3690" s="106" t="s">
        <v>10380</v>
      </c>
      <c r="N3690" s="106" t="s">
        <v>30</v>
      </c>
      <c r="O3690" s="106" t="s">
        <v>30</v>
      </c>
      <c r="P3690" s="109">
        <v>42739.942361111112</v>
      </c>
      <c r="Q3690" s="109"/>
      <c r="R3690" s="109">
        <v>42837.447222222225</v>
      </c>
      <c r="S3690" s="109">
        <v>42802.631249999999</v>
      </c>
      <c r="T3690" s="106"/>
      <c r="U3690" s="124" t="s">
        <v>10423</v>
      </c>
      <c r="V3690" s="106"/>
      <c r="W3690" s="106">
        <v>42748</v>
      </c>
      <c r="X3690" s="106">
        <v>0</v>
      </c>
      <c r="Y3690" s="106">
        <v>7</v>
      </c>
      <c r="Z3690" s="106"/>
      <c r="AA3690" s="106"/>
      <c r="AB3690" s="106"/>
      <c r="AC3690" s="106"/>
      <c r="AD3690" s="106"/>
      <c r="AE3690" s="106" t="s">
        <v>12794</v>
      </c>
      <c r="AF3690" s="106"/>
      <c r="AG3690" s="106"/>
      <c r="AH3690" s="106" t="s">
        <v>12795</v>
      </c>
    </row>
    <row r="3691" spans="1:34" ht="15.75" customHeight="1" x14ac:dyDescent="0.2">
      <c r="A3691" s="106" t="s">
        <v>33</v>
      </c>
      <c r="B3691" s="106" t="s">
        <v>133</v>
      </c>
      <c r="C3691" s="51">
        <f t="shared" si="96"/>
        <v>11</v>
      </c>
      <c r="D3691" s="57">
        <v>2017</v>
      </c>
      <c r="E3691" s="57">
        <v>1</v>
      </c>
      <c r="F3691" s="106" t="s">
        <v>22</v>
      </c>
      <c r="G3691" s="107" t="s">
        <v>13010</v>
      </c>
      <c r="H3691" s="106" t="s">
        <v>13011</v>
      </c>
      <c r="I3691" s="108" t="s">
        <v>36</v>
      </c>
      <c r="J3691" s="108" t="s">
        <v>26</v>
      </c>
      <c r="K3691" s="106" t="s">
        <v>27</v>
      </c>
      <c r="L3691" s="106" t="s">
        <v>88</v>
      </c>
      <c r="M3691" s="106" t="s">
        <v>30</v>
      </c>
      <c r="N3691" s="106" t="s">
        <v>6504</v>
      </c>
      <c r="O3691" s="106" t="s">
        <v>6504</v>
      </c>
      <c r="P3691" s="109">
        <v>42809.30972222222</v>
      </c>
      <c r="Q3691" s="109"/>
      <c r="R3691" s="109">
        <v>42837.704861111109</v>
      </c>
      <c r="S3691" s="109">
        <v>42809.601388888892</v>
      </c>
      <c r="T3691" s="106"/>
      <c r="U3691" s="124" t="s">
        <v>10423</v>
      </c>
      <c r="V3691" s="106"/>
      <c r="W3691" s="106"/>
      <c r="X3691" s="106">
        <v>0</v>
      </c>
      <c r="Y3691" s="106">
        <v>3</v>
      </c>
      <c r="Z3691" s="106" t="s">
        <v>13012</v>
      </c>
      <c r="AA3691" s="106"/>
      <c r="AB3691" s="106"/>
      <c r="AC3691" s="106"/>
      <c r="AD3691" s="106"/>
      <c r="AE3691" s="106"/>
      <c r="AF3691" s="106" t="s">
        <v>13013</v>
      </c>
      <c r="AG3691" s="106"/>
      <c r="AH3691" s="106" t="s">
        <v>13014</v>
      </c>
    </row>
    <row r="3692" spans="1:34" ht="15.75" customHeight="1" x14ac:dyDescent="0.2">
      <c r="A3692" s="106" t="s">
        <v>33</v>
      </c>
      <c r="B3692" s="106" t="s">
        <v>133</v>
      </c>
      <c r="C3692" s="51">
        <f t="shared" si="96"/>
        <v>11</v>
      </c>
      <c r="D3692" s="57">
        <v>2017</v>
      </c>
      <c r="E3692" s="57">
        <v>1</v>
      </c>
      <c r="F3692" s="106" t="s">
        <v>22</v>
      </c>
      <c r="G3692" s="107" t="s">
        <v>13015</v>
      </c>
      <c r="H3692" s="106" t="s">
        <v>13016</v>
      </c>
      <c r="I3692" s="108" t="s">
        <v>36</v>
      </c>
      <c r="J3692" s="108" t="s">
        <v>26</v>
      </c>
      <c r="K3692" s="106" t="s">
        <v>27</v>
      </c>
      <c r="L3692" s="106" t="s">
        <v>88</v>
      </c>
      <c r="M3692" s="106" t="s">
        <v>1276</v>
      </c>
      <c r="N3692" s="106" t="s">
        <v>8982</v>
      </c>
      <c r="O3692" s="106" t="s">
        <v>8982</v>
      </c>
      <c r="P3692" s="109">
        <v>42809.286111111112</v>
      </c>
      <c r="Q3692" s="109"/>
      <c r="R3692" s="109">
        <v>42811.622916666667</v>
      </c>
      <c r="S3692" s="109">
        <v>42810.524305555555</v>
      </c>
      <c r="T3692" s="106"/>
      <c r="U3692" s="124" t="s">
        <v>10423</v>
      </c>
      <c r="V3692" s="106"/>
      <c r="W3692" s="106"/>
      <c r="X3692" s="106">
        <v>0</v>
      </c>
      <c r="Y3692" s="106">
        <v>3</v>
      </c>
      <c r="Z3692" s="106" t="s">
        <v>12959</v>
      </c>
      <c r="AA3692" s="106"/>
      <c r="AB3692" s="106"/>
      <c r="AC3692" s="106"/>
      <c r="AD3692" s="106"/>
      <c r="AE3692" s="106"/>
      <c r="AF3692" s="106" t="s">
        <v>13017</v>
      </c>
      <c r="AG3692" s="106"/>
      <c r="AH3692" s="106" t="s">
        <v>13018</v>
      </c>
    </row>
    <row r="3693" spans="1:34" ht="15.75" customHeight="1" x14ac:dyDescent="0.2">
      <c r="A3693" s="106" t="s">
        <v>33</v>
      </c>
      <c r="B3693" s="106" t="s">
        <v>99</v>
      </c>
      <c r="C3693" s="51">
        <f t="shared" si="96"/>
        <v>11</v>
      </c>
      <c r="D3693" s="57">
        <v>2017</v>
      </c>
      <c r="E3693" s="57">
        <v>1</v>
      </c>
      <c r="F3693" s="106" t="s">
        <v>22</v>
      </c>
      <c r="G3693" s="107" t="s">
        <v>13019</v>
      </c>
      <c r="H3693" s="106" t="s">
        <v>13020</v>
      </c>
      <c r="I3693" s="108" t="s">
        <v>36</v>
      </c>
      <c r="J3693" s="108" t="s">
        <v>26</v>
      </c>
      <c r="K3693" s="106" t="s">
        <v>27</v>
      </c>
      <c r="L3693" s="106" t="s">
        <v>88</v>
      </c>
      <c r="M3693" s="106" t="s">
        <v>116</v>
      </c>
      <c r="N3693" s="106" t="s">
        <v>6504</v>
      </c>
      <c r="O3693" s="106" t="s">
        <v>6504</v>
      </c>
      <c r="P3693" s="109">
        <v>42809.271527777775</v>
      </c>
      <c r="Q3693" s="109"/>
      <c r="R3693" s="109">
        <v>42837.704861111109</v>
      </c>
      <c r="S3693" s="109">
        <v>42809.379861111112</v>
      </c>
      <c r="T3693" s="106"/>
      <c r="U3693" s="124" t="s">
        <v>10423</v>
      </c>
      <c r="V3693" s="106"/>
      <c r="W3693" s="106"/>
      <c r="X3693" s="106">
        <v>0</v>
      </c>
      <c r="Y3693" s="106">
        <v>1</v>
      </c>
      <c r="Z3693" s="106" t="s">
        <v>10608</v>
      </c>
      <c r="AA3693" s="106"/>
      <c r="AB3693" s="106"/>
      <c r="AC3693" s="106"/>
      <c r="AD3693" s="106"/>
      <c r="AE3693" s="106"/>
      <c r="AF3693" s="106"/>
      <c r="AG3693" s="106"/>
      <c r="AH3693" s="106" t="s">
        <v>13021</v>
      </c>
    </row>
    <row r="3694" spans="1:34" ht="15.75" customHeight="1" x14ac:dyDescent="0.2">
      <c r="A3694" s="106" t="s">
        <v>33</v>
      </c>
      <c r="B3694" s="106" t="s">
        <v>99</v>
      </c>
      <c r="C3694" s="51">
        <f t="shared" si="96"/>
        <v>11</v>
      </c>
      <c r="D3694" s="57">
        <v>2017</v>
      </c>
      <c r="E3694" s="57">
        <v>1</v>
      </c>
      <c r="F3694" s="106" t="s">
        <v>22</v>
      </c>
      <c r="G3694" s="107" t="s">
        <v>13022</v>
      </c>
      <c r="H3694" s="106" t="s">
        <v>13023</v>
      </c>
      <c r="I3694" s="108" t="s">
        <v>36</v>
      </c>
      <c r="J3694" s="108" t="s">
        <v>26</v>
      </c>
      <c r="K3694" s="106" t="s">
        <v>27</v>
      </c>
      <c r="L3694" s="106" t="s">
        <v>88</v>
      </c>
      <c r="M3694" s="106" t="s">
        <v>116</v>
      </c>
      <c r="N3694" s="106" t="s">
        <v>8982</v>
      </c>
      <c r="O3694" s="106" t="s">
        <v>8982</v>
      </c>
      <c r="P3694" s="109">
        <v>42809.224999999999</v>
      </c>
      <c r="Q3694" s="109"/>
      <c r="R3694" s="109">
        <v>42837.705555555556</v>
      </c>
      <c r="S3694" s="109">
        <v>42809.380555555559</v>
      </c>
      <c r="T3694" s="106"/>
      <c r="U3694" s="124" t="s">
        <v>10423</v>
      </c>
      <c r="V3694" s="106"/>
      <c r="W3694" s="106"/>
      <c r="X3694" s="106">
        <v>0</v>
      </c>
      <c r="Y3694" s="106">
        <v>1</v>
      </c>
      <c r="Z3694" s="106" t="s">
        <v>13024</v>
      </c>
      <c r="AA3694" s="106"/>
      <c r="AB3694" s="106"/>
      <c r="AC3694" s="106"/>
      <c r="AD3694" s="106"/>
      <c r="AE3694" s="106"/>
      <c r="AF3694" s="106"/>
      <c r="AG3694" s="106"/>
      <c r="AH3694" s="106" t="s">
        <v>13025</v>
      </c>
    </row>
    <row r="3695" spans="1:34" ht="15.75" customHeight="1" x14ac:dyDescent="0.2">
      <c r="A3695" s="106" t="s">
        <v>33</v>
      </c>
      <c r="B3695" s="106" t="s">
        <v>99</v>
      </c>
      <c r="C3695" s="51">
        <f t="shared" si="96"/>
        <v>11</v>
      </c>
      <c r="D3695" s="57">
        <v>2017</v>
      </c>
      <c r="E3695" s="57">
        <v>1</v>
      </c>
      <c r="F3695" s="106" t="s">
        <v>22</v>
      </c>
      <c r="G3695" s="107" t="s">
        <v>13026</v>
      </c>
      <c r="H3695" s="106" t="s">
        <v>13027</v>
      </c>
      <c r="I3695" s="108" t="s">
        <v>36</v>
      </c>
      <c r="J3695" s="108" t="s">
        <v>26</v>
      </c>
      <c r="K3695" s="106" t="s">
        <v>27</v>
      </c>
      <c r="L3695" s="106" t="s">
        <v>88</v>
      </c>
      <c r="M3695" s="106" t="s">
        <v>116</v>
      </c>
      <c r="N3695" s="106" t="s">
        <v>8982</v>
      </c>
      <c r="O3695" s="106" t="s">
        <v>8982</v>
      </c>
      <c r="P3695" s="109">
        <v>42809.224305555559</v>
      </c>
      <c r="Q3695" s="109"/>
      <c r="R3695" s="109">
        <v>42837.705555555556</v>
      </c>
      <c r="S3695" s="109">
        <v>42809.405555555553</v>
      </c>
      <c r="T3695" s="106"/>
      <c r="U3695" s="124" t="s">
        <v>10423</v>
      </c>
      <c r="V3695" s="106"/>
      <c r="W3695" s="106"/>
      <c r="X3695" s="106">
        <v>0</v>
      </c>
      <c r="Y3695" s="106">
        <v>2</v>
      </c>
      <c r="Z3695" s="106" t="s">
        <v>13028</v>
      </c>
      <c r="AA3695" s="106"/>
      <c r="AB3695" s="106"/>
      <c r="AC3695" s="106"/>
      <c r="AD3695" s="106"/>
      <c r="AE3695" s="106"/>
      <c r="AF3695" s="106"/>
      <c r="AG3695" s="106"/>
      <c r="AH3695" s="106" t="s">
        <v>13029</v>
      </c>
    </row>
    <row r="3696" spans="1:34" ht="15.75" customHeight="1" x14ac:dyDescent="0.2">
      <c r="A3696" s="106" t="s">
        <v>33</v>
      </c>
      <c r="B3696" s="106" t="s">
        <v>99</v>
      </c>
      <c r="C3696" s="51">
        <f t="shared" si="96"/>
        <v>11</v>
      </c>
      <c r="D3696" s="57">
        <v>2017</v>
      </c>
      <c r="E3696" s="57">
        <v>1</v>
      </c>
      <c r="F3696" s="106" t="s">
        <v>22</v>
      </c>
      <c r="G3696" s="107" t="s">
        <v>13030</v>
      </c>
      <c r="H3696" s="106" t="s">
        <v>13031</v>
      </c>
      <c r="I3696" s="108" t="s">
        <v>36</v>
      </c>
      <c r="J3696" s="108" t="s">
        <v>26</v>
      </c>
      <c r="K3696" s="106" t="s">
        <v>27</v>
      </c>
      <c r="L3696" s="106" t="s">
        <v>88</v>
      </c>
      <c r="M3696" s="106" t="s">
        <v>116</v>
      </c>
      <c r="N3696" s="106" t="s">
        <v>8020</v>
      </c>
      <c r="O3696" s="106" t="s">
        <v>8020</v>
      </c>
      <c r="P3696" s="109">
        <v>42809.01666666667</v>
      </c>
      <c r="Q3696" s="109"/>
      <c r="R3696" s="109">
        <v>42837.705555555556</v>
      </c>
      <c r="S3696" s="109">
        <v>42809.40625</v>
      </c>
      <c r="T3696" s="106"/>
      <c r="U3696" s="124" t="s">
        <v>10423</v>
      </c>
      <c r="V3696" s="106"/>
      <c r="W3696" s="106"/>
      <c r="X3696" s="106">
        <v>0</v>
      </c>
      <c r="Y3696" s="106">
        <v>1</v>
      </c>
      <c r="Z3696" s="106" t="s">
        <v>13032</v>
      </c>
      <c r="AA3696" s="106"/>
      <c r="AB3696" s="106"/>
      <c r="AC3696" s="106"/>
      <c r="AD3696" s="106"/>
      <c r="AE3696" s="106"/>
      <c r="AF3696" s="106"/>
      <c r="AG3696" s="106"/>
      <c r="AH3696" s="106" t="s">
        <v>13033</v>
      </c>
    </row>
    <row r="3697" spans="1:34" ht="15.75" customHeight="1" x14ac:dyDescent="0.2">
      <c r="A3697" s="106" t="s">
        <v>33</v>
      </c>
      <c r="B3697" s="106" t="s">
        <v>99</v>
      </c>
      <c r="C3697" s="51">
        <f t="shared" si="96"/>
        <v>11</v>
      </c>
      <c r="D3697" s="57">
        <v>2017</v>
      </c>
      <c r="E3697" s="57">
        <v>1</v>
      </c>
      <c r="F3697" s="106" t="s">
        <v>22</v>
      </c>
      <c r="G3697" s="107" t="s">
        <v>13034</v>
      </c>
      <c r="H3697" s="106" t="s">
        <v>13035</v>
      </c>
      <c r="I3697" s="108" t="s">
        <v>36</v>
      </c>
      <c r="J3697" s="108" t="s">
        <v>26</v>
      </c>
      <c r="K3697" s="106" t="s">
        <v>27</v>
      </c>
      <c r="L3697" s="106" t="s">
        <v>88</v>
      </c>
      <c r="M3697" s="106" t="s">
        <v>116</v>
      </c>
      <c r="N3697" s="106" t="s">
        <v>8020</v>
      </c>
      <c r="O3697" s="106" t="s">
        <v>8020</v>
      </c>
      <c r="P3697" s="109">
        <v>42809.015972222223</v>
      </c>
      <c r="Q3697" s="109"/>
      <c r="R3697" s="109">
        <v>42837.707638888889</v>
      </c>
      <c r="S3697" s="109">
        <v>42809.406944444447</v>
      </c>
      <c r="T3697" s="106"/>
      <c r="U3697" s="124" t="s">
        <v>10423</v>
      </c>
      <c r="V3697" s="106"/>
      <c r="W3697" s="106"/>
      <c r="X3697" s="106">
        <v>0</v>
      </c>
      <c r="Y3697" s="106">
        <v>1</v>
      </c>
      <c r="Z3697" s="106" t="s">
        <v>13036</v>
      </c>
      <c r="AA3697" s="106"/>
      <c r="AB3697" s="106"/>
      <c r="AC3697" s="106"/>
      <c r="AD3697" s="106"/>
      <c r="AE3697" s="106"/>
      <c r="AF3697" s="106"/>
      <c r="AG3697" s="106"/>
      <c r="AH3697" s="106" t="s">
        <v>13037</v>
      </c>
    </row>
    <row r="3698" spans="1:34" ht="15.75" customHeight="1" x14ac:dyDescent="0.2">
      <c r="A3698" s="106" t="s">
        <v>33</v>
      </c>
      <c r="B3698" s="106" t="s">
        <v>99</v>
      </c>
      <c r="C3698" s="51">
        <f t="shared" si="96"/>
        <v>11</v>
      </c>
      <c r="D3698" s="57">
        <v>2017</v>
      </c>
      <c r="E3698" s="57">
        <v>1</v>
      </c>
      <c r="F3698" s="106" t="s">
        <v>22</v>
      </c>
      <c r="G3698" s="107" t="s">
        <v>13038</v>
      </c>
      <c r="H3698" s="106" t="s">
        <v>13039</v>
      </c>
      <c r="I3698" s="108" t="s">
        <v>36</v>
      </c>
      <c r="J3698" s="108" t="s">
        <v>26</v>
      </c>
      <c r="K3698" s="106" t="s">
        <v>27</v>
      </c>
      <c r="L3698" s="106" t="s">
        <v>88</v>
      </c>
      <c r="M3698" s="106" t="s">
        <v>116</v>
      </c>
      <c r="N3698" s="106" t="s">
        <v>8020</v>
      </c>
      <c r="O3698" s="106" t="s">
        <v>8020</v>
      </c>
      <c r="P3698" s="109">
        <v>42809.01458333333</v>
      </c>
      <c r="Q3698" s="109"/>
      <c r="R3698" s="109">
        <v>42837.707638888889</v>
      </c>
      <c r="S3698" s="109">
        <v>42809.407638888886</v>
      </c>
      <c r="T3698" s="106"/>
      <c r="U3698" s="124" t="s">
        <v>10423</v>
      </c>
      <c r="V3698" s="106"/>
      <c r="W3698" s="106"/>
      <c r="X3698" s="106">
        <v>0</v>
      </c>
      <c r="Y3698" s="106">
        <v>1</v>
      </c>
      <c r="Z3698" s="106" t="s">
        <v>13040</v>
      </c>
      <c r="AA3698" s="106"/>
      <c r="AB3698" s="106"/>
      <c r="AC3698" s="106"/>
      <c r="AD3698" s="106"/>
      <c r="AE3698" s="106"/>
      <c r="AF3698" s="106"/>
      <c r="AG3698" s="106"/>
      <c r="AH3698" s="106" t="s">
        <v>13041</v>
      </c>
    </row>
    <row r="3699" spans="1:34" ht="15.75" customHeight="1" x14ac:dyDescent="0.2">
      <c r="A3699" s="106" t="s">
        <v>33</v>
      </c>
      <c r="B3699" s="106" t="s">
        <v>99</v>
      </c>
      <c r="C3699" s="51">
        <f t="shared" si="96"/>
        <v>11</v>
      </c>
      <c r="D3699" s="57">
        <v>2017</v>
      </c>
      <c r="E3699" s="57">
        <v>1</v>
      </c>
      <c r="F3699" s="106" t="s">
        <v>22</v>
      </c>
      <c r="G3699" s="107" t="s">
        <v>13042</v>
      </c>
      <c r="H3699" s="106" t="s">
        <v>13043</v>
      </c>
      <c r="I3699" s="108" t="s">
        <v>36</v>
      </c>
      <c r="J3699" s="108" t="s">
        <v>26</v>
      </c>
      <c r="K3699" s="106" t="s">
        <v>27</v>
      </c>
      <c r="L3699" s="106" t="s">
        <v>88</v>
      </c>
      <c r="M3699" s="106" t="s">
        <v>116</v>
      </c>
      <c r="N3699" s="106" t="s">
        <v>8020</v>
      </c>
      <c r="O3699" s="106" t="s">
        <v>8020</v>
      </c>
      <c r="P3699" s="109">
        <v>42809.013888888891</v>
      </c>
      <c r="Q3699" s="109"/>
      <c r="R3699" s="109">
        <v>42837.707638888889</v>
      </c>
      <c r="S3699" s="109">
        <v>42809.407638888886</v>
      </c>
      <c r="T3699" s="106"/>
      <c r="U3699" s="124" t="s">
        <v>10423</v>
      </c>
      <c r="V3699" s="106"/>
      <c r="W3699" s="106"/>
      <c r="X3699" s="106">
        <v>0</v>
      </c>
      <c r="Y3699" s="106">
        <v>1</v>
      </c>
      <c r="Z3699" s="106" t="s">
        <v>13044</v>
      </c>
      <c r="AA3699" s="106"/>
      <c r="AB3699" s="106"/>
      <c r="AC3699" s="106"/>
      <c r="AD3699" s="106"/>
      <c r="AE3699" s="106"/>
      <c r="AF3699" s="106"/>
      <c r="AG3699" s="106"/>
      <c r="AH3699" s="106" t="s">
        <v>13045</v>
      </c>
    </row>
    <row r="3700" spans="1:34" ht="15.75" customHeight="1" x14ac:dyDescent="0.2">
      <c r="A3700" s="106" t="s">
        <v>33</v>
      </c>
      <c r="B3700" s="106" t="s">
        <v>99</v>
      </c>
      <c r="C3700" s="51">
        <f t="shared" si="96"/>
        <v>11</v>
      </c>
      <c r="D3700" s="57">
        <v>2017</v>
      </c>
      <c r="E3700" s="57">
        <v>1</v>
      </c>
      <c r="F3700" s="106" t="s">
        <v>22</v>
      </c>
      <c r="G3700" s="107" t="s">
        <v>13046</v>
      </c>
      <c r="H3700" s="106" t="s">
        <v>13047</v>
      </c>
      <c r="I3700" s="108" t="s">
        <v>36</v>
      </c>
      <c r="J3700" s="108" t="s">
        <v>26</v>
      </c>
      <c r="K3700" s="106" t="s">
        <v>27</v>
      </c>
      <c r="L3700" s="106" t="s">
        <v>88</v>
      </c>
      <c r="M3700" s="106" t="s">
        <v>116</v>
      </c>
      <c r="N3700" s="106" t="s">
        <v>8020</v>
      </c>
      <c r="O3700" s="106" t="s">
        <v>8020</v>
      </c>
      <c r="P3700" s="109">
        <v>42809.013194444444</v>
      </c>
      <c r="Q3700" s="109"/>
      <c r="R3700" s="109">
        <v>42837.711805555555</v>
      </c>
      <c r="S3700" s="109">
        <v>42809.409722222219</v>
      </c>
      <c r="T3700" s="106"/>
      <c r="U3700" s="124" t="s">
        <v>10423</v>
      </c>
      <c r="V3700" s="106"/>
      <c r="W3700" s="106"/>
      <c r="X3700" s="106">
        <v>0</v>
      </c>
      <c r="Y3700" s="106">
        <v>1</v>
      </c>
      <c r="Z3700" s="106" t="s">
        <v>13048</v>
      </c>
      <c r="AA3700" s="106"/>
      <c r="AB3700" s="106"/>
      <c r="AC3700" s="106"/>
      <c r="AD3700" s="106"/>
      <c r="AE3700" s="106"/>
      <c r="AF3700" s="106"/>
      <c r="AG3700" s="106"/>
      <c r="AH3700" s="106" t="s">
        <v>13049</v>
      </c>
    </row>
    <row r="3701" spans="1:34" ht="15.75" hidden="1" customHeight="1" x14ac:dyDescent="0.2">
      <c r="A3701" s="106" t="s">
        <v>33</v>
      </c>
      <c r="B3701" s="106" t="s">
        <v>41</v>
      </c>
      <c r="C3701" s="51">
        <f t="shared" si="96"/>
        <v>11</v>
      </c>
      <c r="D3701" s="57">
        <v>2017</v>
      </c>
      <c r="E3701" s="57">
        <v>1</v>
      </c>
      <c r="F3701" s="106" t="s">
        <v>22</v>
      </c>
      <c r="G3701" s="107" t="s">
        <v>13050</v>
      </c>
      <c r="H3701" s="106" t="s">
        <v>13051</v>
      </c>
      <c r="I3701" s="108" t="s">
        <v>25</v>
      </c>
      <c r="J3701" s="108" t="s">
        <v>26</v>
      </c>
      <c r="K3701" s="106" t="s">
        <v>27</v>
      </c>
      <c r="L3701" s="106" t="s">
        <v>88</v>
      </c>
      <c r="M3701" s="106" t="s">
        <v>13052</v>
      </c>
      <c r="N3701" s="106" t="s">
        <v>9289</v>
      </c>
      <c r="O3701" s="106" t="s">
        <v>9289</v>
      </c>
      <c r="P3701" s="109">
        <v>42808.716666666667</v>
      </c>
      <c r="Q3701" s="109"/>
      <c r="R3701" s="109">
        <v>42844.913194444445</v>
      </c>
      <c r="S3701" s="109">
        <v>42809.509027777778</v>
      </c>
      <c r="T3701" s="106"/>
      <c r="U3701" s="106" t="s">
        <v>39</v>
      </c>
      <c r="V3701" s="106"/>
      <c r="W3701" s="106"/>
      <c r="X3701" s="106">
        <v>0</v>
      </c>
      <c r="Y3701" s="106">
        <v>3</v>
      </c>
      <c r="Z3701" s="106"/>
      <c r="AA3701" s="106"/>
      <c r="AB3701" s="106"/>
      <c r="AC3701" s="106"/>
      <c r="AD3701" s="106"/>
      <c r="AE3701" s="106"/>
      <c r="AF3701" s="106"/>
      <c r="AG3701" s="106"/>
      <c r="AH3701" s="106" t="s">
        <v>13053</v>
      </c>
    </row>
    <row r="3702" spans="1:34" ht="15.75" hidden="1" customHeight="1" x14ac:dyDescent="0.2">
      <c r="A3702" s="106" t="s">
        <v>33</v>
      </c>
      <c r="B3702" s="106" t="s">
        <v>56</v>
      </c>
      <c r="C3702" s="51">
        <f t="shared" si="96"/>
        <v>12</v>
      </c>
      <c r="D3702" s="57">
        <v>2017</v>
      </c>
      <c r="E3702" s="57">
        <v>1</v>
      </c>
      <c r="F3702" s="106" t="s">
        <v>22</v>
      </c>
      <c r="G3702" s="107" t="s">
        <v>13054</v>
      </c>
      <c r="H3702" s="106" t="s">
        <v>13055</v>
      </c>
      <c r="I3702" s="108" t="s">
        <v>25</v>
      </c>
      <c r="J3702" s="108" t="s">
        <v>26</v>
      </c>
      <c r="K3702" s="106" t="s">
        <v>27</v>
      </c>
      <c r="L3702" s="106" t="s">
        <v>88</v>
      </c>
      <c r="M3702" s="106" t="s">
        <v>30</v>
      </c>
      <c r="N3702" s="106" t="s">
        <v>7450</v>
      </c>
      <c r="O3702" s="106" t="s">
        <v>7450</v>
      </c>
      <c r="P3702" s="109">
        <v>42808.556250000001</v>
      </c>
      <c r="Q3702" s="109"/>
      <c r="R3702" s="109">
        <v>42837.712500000001</v>
      </c>
      <c r="S3702" s="109">
        <v>42817.605555555558</v>
      </c>
      <c r="T3702" s="106"/>
      <c r="U3702" s="106" t="s">
        <v>54</v>
      </c>
      <c r="V3702" s="106"/>
      <c r="W3702" s="106">
        <v>42818</v>
      </c>
      <c r="X3702" s="106">
        <v>0</v>
      </c>
      <c r="Y3702" s="106">
        <v>9</v>
      </c>
      <c r="Z3702" s="106" t="s">
        <v>13056</v>
      </c>
      <c r="AA3702" s="106"/>
      <c r="AB3702" s="106"/>
      <c r="AC3702" s="106"/>
      <c r="AD3702" s="106"/>
      <c r="AE3702" s="106"/>
      <c r="AF3702" s="106"/>
      <c r="AG3702" s="106"/>
      <c r="AH3702" s="106" t="s">
        <v>13057</v>
      </c>
    </row>
    <row r="3703" spans="1:34" ht="15.75" hidden="1" customHeight="1" x14ac:dyDescent="0.2">
      <c r="A3703" s="106" t="s">
        <v>33</v>
      </c>
      <c r="B3703" s="106" t="s">
        <v>108</v>
      </c>
      <c r="C3703" s="51">
        <f t="shared" si="96"/>
        <v>11</v>
      </c>
      <c r="D3703" s="57">
        <v>2017</v>
      </c>
      <c r="E3703" s="57">
        <v>1</v>
      </c>
      <c r="F3703" s="106" t="s">
        <v>22</v>
      </c>
      <c r="G3703" s="107" t="s">
        <v>13058</v>
      </c>
      <c r="H3703" s="106" t="s">
        <v>13059</v>
      </c>
      <c r="I3703" s="108" t="s">
        <v>25</v>
      </c>
      <c r="J3703" s="108" t="s">
        <v>26</v>
      </c>
      <c r="K3703" s="106" t="s">
        <v>27</v>
      </c>
      <c r="L3703" s="106" t="s">
        <v>88</v>
      </c>
      <c r="M3703" s="106" t="s">
        <v>13052</v>
      </c>
      <c r="N3703" s="106" t="s">
        <v>9289</v>
      </c>
      <c r="O3703" s="106" t="s">
        <v>9289</v>
      </c>
      <c r="P3703" s="109">
        <v>42808.472222222219</v>
      </c>
      <c r="Q3703" s="109"/>
      <c r="R3703" s="109">
        <v>42844.863888888889</v>
      </c>
      <c r="S3703" s="109">
        <v>42809.46875</v>
      </c>
      <c r="T3703" s="106"/>
      <c r="U3703" s="106" t="s">
        <v>106</v>
      </c>
      <c r="V3703" s="106"/>
      <c r="W3703" s="106">
        <v>42818</v>
      </c>
      <c r="X3703" s="106">
        <v>0</v>
      </c>
      <c r="Y3703" s="106">
        <v>2</v>
      </c>
      <c r="Z3703" s="106" t="s">
        <v>13060</v>
      </c>
      <c r="AA3703" s="106"/>
      <c r="AB3703" s="106"/>
      <c r="AC3703" s="106"/>
      <c r="AD3703" s="106"/>
      <c r="AE3703" s="106"/>
      <c r="AF3703" s="106"/>
      <c r="AG3703" s="106"/>
      <c r="AH3703" s="106" t="s">
        <v>13061</v>
      </c>
    </row>
    <row r="3704" spans="1:34" ht="15.75" hidden="1" customHeight="1" x14ac:dyDescent="0.2">
      <c r="A3704" s="106" t="s">
        <v>33</v>
      </c>
      <c r="B3704" s="106" t="s">
        <v>41</v>
      </c>
      <c r="C3704" s="51">
        <f t="shared" si="96"/>
        <v>12</v>
      </c>
      <c r="D3704" s="57">
        <v>2017</v>
      </c>
      <c r="E3704" s="57">
        <v>1</v>
      </c>
      <c r="F3704" s="106" t="s">
        <v>22</v>
      </c>
      <c r="G3704" s="107" t="s">
        <v>13062</v>
      </c>
      <c r="H3704" s="106" t="s">
        <v>13063</v>
      </c>
      <c r="I3704" s="108" t="s">
        <v>25</v>
      </c>
      <c r="J3704" s="108" t="s">
        <v>26</v>
      </c>
      <c r="K3704" s="106" t="s">
        <v>27</v>
      </c>
      <c r="L3704" s="106" t="s">
        <v>88</v>
      </c>
      <c r="M3704" s="106" t="s">
        <v>9289</v>
      </c>
      <c r="N3704" s="106" t="s">
        <v>9289</v>
      </c>
      <c r="O3704" s="106" t="s">
        <v>9289</v>
      </c>
      <c r="P3704" s="109">
        <v>42808.405555555553</v>
      </c>
      <c r="Q3704" s="109"/>
      <c r="R3704" s="109">
        <v>42844.913194444445</v>
      </c>
      <c r="S3704" s="109">
        <v>42815.533333333333</v>
      </c>
      <c r="T3704" s="106"/>
      <c r="U3704" s="106" t="s">
        <v>39</v>
      </c>
      <c r="V3704" s="106"/>
      <c r="W3704" s="106">
        <v>42811</v>
      </c>
      <c r="X3704" s="106">
        <v>0</v>
      </c>
      <c r="Y3704" s="106">
        <v>4</v>
      </c>
      <c r="Z3704" s="106" t="s">
        <v>13064</v>
      </c>
      <c r="AA3704" s="106"/>
      <c r="AB3704" s="106"/>
      <c r="AC3704" s="106"/>
      <c r="AD3704" s="106"/>
      <c r="AE3704" s="106"/>
      <c r="AF3704" s="106"/>
      <c r="AG3704" s="106"/>
      <c r="AH3704" s="106" t="s">
        <v>13065</v>
      </c>
    </row>
    <row r="3705" spans="1:34" ht="15.75" customHeight="1" x14ac:dyDescent="0.2">
      <c r="A3705" s="106" t="s">
        <v>33</v>
      </c>
      <c r="B3705" s="106" t="s">
        <v>99</v>
      </c>
      <c r="C3705" s="51">
        <f t="shared" si="96"/>
        <v>11</v>
      </c>
      <c r="D3705" s="57">
        <v>2017</v>
      </c>
      <c r="E3705" s="57">
        <v>1</v>
      </c>
      <c r="F3705" s="106" t="s">
        <v>22</v>
      </c>
      <c r="G3705" s="107" t="s">
        <v>13066</v>
      </c>
      <c r="H3705" s="106" t="s">
        <v>13067</v>
      </c>
      <c r="I3705" s="108" t="s">
        <v>36</v>
      </c>
      <c r="J3705" s="108" t="s">
        <v>26</v>
      </c>
      <c r="K3705" s="106" t="s">
        <v>27</v>
      </c>
      <c r="L3705" s="106" t="s">
        <v>88</v>
      </c>
      <c r="M3705" s="106" t="s">
        <v>116</v>
      </c>
      <c r="N3705" s="106" t="s">
        <v>6504</v>
      </c>
      <c r="O3705" s="106" t="s">
        <v>6504</v>
      </c>
      <c r="P3705" s="109">
        <v>42808.318055555559</v>
      </c>
      <c r="Q3705" s="109"/>
      <c r="R3705" s="109">
        <v>42844.872916666667</v>
      </c>
      <c r="S3705" s="109">
        <v>42808.49722222222</v>
      </c>
      <c r="T3705" s="106"/>
      <c r="U3705" s="124" t="s">
        <v>10423</v>
      </c>
      <c r="V3705" s="106"/>
      <c r="W3705" s="106"/>
      <c r="X3705" s="106">
        <v>0</v>
      </c>
      <c r="Y3705" s="106">
        <v>1</v>
      </c>
      <c r="Z3705" s="106" t="s">
        <v>12959</v>
      </c>
      <c r="AA3705" s="106"/>
      <c r="AB3705" s="106"/>
      <c r="AC3705" s="106"/>
      <c r="AD3705" s="106"/>
      <c r="AE3705" s="106"/>
      <c r="AF3705" s="106"/>
      <c r="AG3705" s="106"/>
      <c r="AH3705" s="106" t="s">
        <v>13068</v>
      </c>
    </row>
    <row r="3706" spans="1:34" ht="15.75" customHeight="1" x14ac:dyDescent="0.2">
      <c r="A3706" s="106" t="s">
        <v>33</v>
      </c>
      <c r="B3706" s="106" t="s">
        <v>99</v>
      </c>
      <c r="C3706" s="51">
        <f t="shared" si="96"/>
        <v>11</v>
      </c>
      <c r="D3706" s="57">
        <v>2017</v>
      </c>
      <c r="E3706" s="57">
        <v>1</v>
      </c>
      <c r="F3706" s="106" t="s">
        <v>22</v>
      </c>
      <c r="G3706" s="107" t="s">
        <v>13069</v>
      </c>
      <c r="H3706" s="106" t="s">
        <v>13070</v>
      </c>
      <c r="I3706" s="108" t="s">
        <v>36</v>
      </c>
      <c r="J3706" s="108" t="s">
        <v>26</v>
      </c>
      <c r="K3706" s="106" t="s">
        <v>27</v>
      </c>
      <c r="L3706" s="106" t="s">
        <v>88</v>
      </c>
      <c r="M3706" s="106" t="s">
        <v>116</v>
      </c>
      <c r="N3706" s="106" t="s">
        <v>8982</v>
      </c>
      <c r="O3706" s="106" t="s">
        <v>8982</v>
      </c>
      <c r="P3706" s="109">
        <v>42808.318055555559</v>
      </c>
      <c r="Q3706" s="109"/>
      <c r="R3706" s="109">
        <v>42844.872916666667</v>
      </c>
      <c r="S3706" s="109">
        <v>42808.497916666667</v>
      </c>
      <c r="T3706" s="106"/>
      <c r="U3706" s="124" t="s">
        <v>10423</v>
      </c>
      <c r="V3706" s="106"/>
      <c r="W3706" s="106"/>
      <c r="X3706" s="106">
        <v>0</v>
      </c>
      <c r="Y3706" s="106">
        <v>1</v>
      </c>
      <c r="Z3706" s="106" t="s">
        <v>13024</v>
      </c>
      <c r="AA3706" s="106"/>
      <c r="AB3706" s="106"/>
      <c r="AC3706" s="106"/>
      <c r="AD3706" s="106"/>
      <c r="AE3706" s="106"/>
      <c r="AF3706" s="106"/>
      <c r="AG3706" s="106"/>
      <c r="AH3706" s="106" t="s">
        <v>13071</v>
      </c>
    </row>
    <row r="3707" spans="1:34" ht="15.75" customHeight="1" x14ac:dyDescent="0.2">
      <c r="A3707" s="106" t="s">
        <v>33</v>
      </c>
      <c r="B3707" s="106" t="s">
        <v>133</v>
      </c>
      <c r="C3707" s="51">
        <f t="shared" si="96"/>
        <v>11</v>
      </c>
      <c r="D3707" s="57">
        <v>2017</v>
      </c>
      <c r="E3707" s="57">
        <v>1</v>
      </c>
      <c r="F3707" s="106" t="s">
        <v>22</v>
      </c>
      <c r="G3707" s="107" t="s">
        <v>13072</v>
      </c>
      <c r="H3707" s="106" t="s">
        <v>13073</v>
      </c>
      <c r="I3707" s="108" t="s">
        <v>36</v>
      </c>
      <c r="J3707" s="108" t="s">
        <v>26</v>
      </c>
      <c r="K3707" s="106" t="s">
        <v>27</v>
      </c>
      <c r="L3707" s="106" t="s">
        <v>88</v>
      </c>
      <c r="M3707" s="106" t="s">
        <v>116</v>
      </c>
      <c r="N3707" s="106" t="s">
        <v>6504</v>
      </c>
      <c r="O3707" s="106" t="s">
        <v>6504</v>
      </c>
      <c r="P3707" s="109">
        <v>42808.31527777778</v>
      </c>
      <c r="Q3707" s="109"/>
      <c r="R3707" s="109">
        <v>42844.872916666667</v>
      </c>
      <c r="S3707" s="109">
        <v>42808.500694444447</v>
      </c>
      <c r="T3707" s="106"/>
      <c r="U3707" s="124" t="s">
        <v>10423</v>
      </c>
      <c r="V3707" s="106"/>
      <c r="W3707" s="106"/>
      <c r="X3707" s="106">
        <v>0</v>
      </c>
      <c r="Y3707" s="106">
        <v>1</v>
      </c>
      <c r="Z3707" s="106" t="s">
        <v>10608</v>
      </c>
      <c r="AA3707" s="106"/>
      <c r="AB3707" s="106"/>
      <c r="AC3707" s="106"/>
      <c r="AD3707" s="106"/>
      <c r="AE3707" s="106"/>
      <c r="AF3707" s="106"/>
      <c r="AG3707" s="106"/>
      <c r="AH3707" s="106" t="s">
        <v>13074</v>
      </c>
    </row>
    <row r="3708" spans="1:34" ht="15.75" customHeight="1" x14ac:dyDescent="0.2">
      <c r="A3708" s="106" t="s">
        <v>33</v>
      </c>
      <c r="B3708" s="106" t="s">
        <v>99</v>
      </c>
      <c r="C3708" s="51">
        <f t="shared" si="96"/>
        <v>11</v>
      </c>
      <c r="D3708" s="57">
        <v>2017</v>
      </c>
      <c r="E3708" s="57">
        <v>1</v>
      </c>
      <c r="F3708" s="106" t="s">
        <v>22</v>
      </c>
      <c r="G3708" s="107" t="s">
        <v>13075</v>
      </c>
      <c r="H3708" s="106" t="s">
        <v>13076</v>
      </c>
      <c r="I3708" s="108" t="s">
        <v>36</v>
      </c>
      <c r="J3708" s="108" t="s">
        <v>26</v>
      </c>
      <c r="K3708" s="106" t="s">
        <v>27</v>
      </c>
      <c r="L3708" s="106" t="s">
        <v>88</v>
      </c>
      <c r="M3708" s="106" t="s">
        <v>116</v>
      </c>
      <c r="N3708" s="106" t="s">
        <v>8982</v>
      </c>
      <c r="O3708" s="106" t="s">
        <v>8982</v>
      </c>
      <c r="P3708" s="109">
        <v>42808.313194444447</v>
      </c>
      <c r="Q3708" s="109"/>
      <c r="R3708" s="109">
        <v>42844.872916666667</v>
      </c>
      <c r="S3708" s="109">
        <v>42808.501388888886</v>
      </c>
      <c r="T3708" s="106"/>
      <c r="U3708" s="124" t="s">
        <v>10423</v>
      </c>
      <c r="V3708" s="106"/>
      <c r="W3708" s="106"/>
      <c r="X3708" s="106">
        <v>0</v>
      </c>
      <c r="Y3708" s="106">
        <v>2</v>
      </c>
      <c r="Z3708" s="106" t="s">
        <v>13077</v>
      </c>
      <c r="AA3708" s="106"/>
      <c r="AB3708" s="106"/>
      <c r="AC3708" s="106"/>
      <c r="AD3708" s="106"/>
      <c r="AE3708" s="106"/>
      <c r="AF3708" s="106"/>
      <c r="AG3708" s="106"/>
      <c r="AH3708" s="106" t="s">
        <v>13078</v>
      </c>
    </row>
    <row r="3709" spans="1:34" ht="15.75" customHeight="1" x14ac:dyDescent="0.2">
      <c r="A3709" s="106" t="s">
        <v>33</v>
      </c>
      <c r="B3709" s="106" t="s">
        <v>99</v>
      </c>
      <c r="C3709" s="51">
        <f t="shared" si="96"/>
        <v>11</v>
      </c>
      <c r="D3709" s="57">
        <v>2017</v>
      </c>
      <c r="E3709" s="57">
        <v>1</v>
      </c>
      <c r="F3709" s="106" t="s">
        <v>22</v>
      </c>
      <c r="G3709" s="107" t="s">
        <v>13079</v>
      </c>
      <c r="H3709" s="106" t="s">
        <v>13080</v>
      </c>
      <c r="I3709" s="108" t="s">
        <v>36</v>
      </c>
      <c r="J3709" s="108" t="s">
        <v>26</v>
      </c>
      <c r="K3709" s="106" t="s">
        <v>27</v>
      </c>
      <c r="L3709" s="106" t="s">
        <v>88</v>
      </c>
      <c r="M3709" s="106" t="s">
        <v>116</v>
      </c>
      <c r="N3709" s="106" t="s">
        <v>8982</v>
      </c>
      <c r="O3709" s="106" t="s">
        <v>8982</v>
      </c>
      <c r="P3709" s="109">
        <v>42808.3125</v>
      </c>
      <c r="Q3709" s="109"/>
      <c r="R3709" s="109">
        <v>42844.872916666667</v>
      </c>
      <c r="S3709" s="109">
        <v>42808.502083333333</v>
      </c>
      <c r="T3709" s="106"/>
      <c r="U3709" s="124" t="s">
        <v>10423</v>
      </c>
      <c r="V3709" s="106"/>
      <c r="W3709" s="106"/>
      <c r="X3709" s="106">
        <v>0</v>
      </c>
      <c r="Y3709" s="106">
        <v>2</v>
      </c>
      <c r="Z3709" s="106" t="s">
        <v>13081</v>
      </c>
      <c r="AA3709" s="106"/>
      <c r="AB3709" s="106"/>
      <c r="AC3709" s="106"/>
      <c r="AD3709" s="106"/>
      <c r="AE3709" s="106"/>
      <c r="AF3709" s="106"/>
      <c r="AG3709" s="106"/>
      <c r="AH3709" s="106"/>
    </row>
    <row r="3710" spans="1:34" ht="15.75" customHeight="1" x14ac:dyDescent="0.2">
      <c r="A3710" s="106" t="s">
        <v>33</v>
      </c>
      <c r="B3710" s="106" t="s">
        <v>99</v>
      </c>
      <c r="C3710" s="51">
        <f t="shared" si="96"/>
        <v>11</v>
      </c>
      <c r="D3710" s="57">
        <v>2017</v>
      </c>
      <c r="E3710" s="57">
        <v>1</v>
      </c>
      <c r="F3710" s="106" t="s">
        <v>22</v>
      </c>
      <c r="G3710" s="107" t="s">
        <v>13082</v>
      </c>
      <c r="H3710" s="106" t="s">
        <v>13083</v>
      </c>
      <c r="I3710" s="108" t="s">
        <v>36</v>
      </c>
      <c r="J3710" s="108" t="s">
        <v>26</v>
      </c>
      <c r="K3710" s="106" t="s">
        <v>27</v>
      </c>
      <c r="L3710" s="106" t="s">
        <v>88</v>
      </c>
      <c r="M3710" s="106" t="s">
        <v>116</v>
      </c>
      <c r="N3710" s="106" t="s">
        <v>8982</v>
      </c>
      <c r="O3710" s="106" t="s">
        <v>8982</v>
      </c>
      <c r="P3710" s="109">
        <v>42808.311111111114</v>
      </c>
      <c r="Q3710" s="109"/>
      <c r="R3710" s="109">
        <v>42844.872916666667</v>
      </c>
      <c r="S3710" s="109">
        <v>42808.502083333333</v>
      </c>
      <c r="T3710" s="106"/>
      <c r="U3710" s="124" t="s">
        <v>10423</v>
      </c>
      <c r="V3710" s="106"/>
      <c r="W3710" s="106"/>
      <c r="X3710" s="106">
        <v>0</v>
      </c>
      <c r="Y3710" s="106">
        <v>2</v>
      </c>
      <c r="Z3710" s="106" t="s">
        <v>13084</v>
      </c>
      <c r="AA3710" s="106"/>
      <c r="AB3710" s="106"/>
      <c r="AC3710" s="106"/>
      <c r="AD3710" s="106"/>
      <c r="AE3710" s="106"/>
      <c r="AF3710" s="106"/>
      <c r="AG3710" s="106"/>
      <c r="AH3710" s="106" t="s">
        <v>13085</v>
      </c>
    </row>
    <row r="3711" spans="1:34" ht="15.75" customHeight="1" x14ac:dyDescent="0.2">
      <c r="A3711" s="106" t="s">
        <v>33</v>
      </c>
      <c r="B3711" s="106" t="s">
        <v>99</v>
      </c>
      <c r="C3711" s="51">
        <f t="shared" si="96"/>
        <v>11</v>
      </c>
      <c r="D3711" s="57">
        <v>2017</v>
      </c>
      <c r="E3711" s="57">
        <v>1</v>
      </c>
      <c r="F3711" s="106" t="s">
        <v>22</v>
      </c>
      <c r="G3711" s="107" t="s">
        <v>13086</v>
      </c>
      <c r="H3711" s="106" t="s">
        <v>13087</v>
      </c>
      <c r="I3711" s="108" t="s">
        <v>36</v>
      </c>
      <c r="J3711" s="108" t="s">
        <v>26</v>
      </c>
      <c r="K3711" s="106" t="s">
        <v>27</v>
      </c>
      <c r="L3711" s="106" t="s">
        <v>88</v>
      </c>
      <c r="M3711" s="106" t="s">
        <v>116</v>
      </c>
      <c r="N3711" s="106" t="s">
        <v>8982</v>
      </c>
      <c r="O3711" s="106" t="s">
        <v>8982</v>
      </c>
      <c r="P3711" s="109">
        <v>42808.30972222222</v>
      </c>
      <c r="Q3711" s="109"/>
      <c r="R3711" s="109">
        <v>42844.872916666667</v>
      </c>
      <c r="S3711" s="109">
        <v>42808.50277777778</v>
      </c>
      <c r="T3711" s="106"/>
      <c r="U3711" s="124" t="s">
        <v>10423</v>
      </c>
      <c r="V3711" s="106"/>
      <c r="W3711" s="106"/>
      <c r="X3711" s="106">
        <v>0</v>
      </c>
      <c r="Y3711" s="106">
        <v>2</v>
      </c>
      <c r="Z3711" s="106" t="s">
        <v>13088</v>
      </c>
      <c r="AA3711" s="106"/>
      <c r="AB3711" s="106"/>
      <c r="AC3711" s="106"/>
      <c r="AD3711" s="106"/>
      <c r="AE3711" s="106"/>
      <c r="AF3711" s="106"/>
      <c r="AG3711" s="106"/>
      <c r="AH3711" s="106" t="s">
        <v>13089</v>
      </c>
    </row>
    <row r="3712" spans="1:34" ht="15.75" customHeight="1" x14ac:dyDescent="0.2">
      <c r="A3712" s="106" t="s">
        <v>33</v>
      </c>
      <c r="B3712" s="106" t="s">
        <v>99</v>
      </c>
      <c r="C3712" s="51">
        <f t="shared" si="96"/>
        <v>11</v>
      </c>
      <c r="D3712" s="57">
        <v>2017</v>
      </c>
      <c r="E3712" s="57">
        <v>1</v>
      </c>
      <c r="F3712" s="106" t="s">
        <v>22</v>
      </c>
      <c r="G3712" s="107" t="s">
        <v>13090</v>
      </c>
      <c r="H3712" s="106" t="s">
        <v>13091</v>
      </c>
      <c r="I3712" s="108" t="s">
        <v>36</v>
      </c>
      <c r="J3712" s="108" t="s">
        <v>26</v>
      </c>
      <c r="K3712" s="106" t="s">
        <v>27</v>
      </c>
      <c r="L3712" s="106" t="s">
        <v>88</v>
      </c>
      <c r="M3712" s="106" t="s">
        <v>116</v>
      </c>
      <c r="N3712" s="106" t="s">
        <v>8982</v>
      </c>
      <c r="O3712" s="106" t="s">
        <v>8982</v>
      </c>
      <c r="P3712" s="109">
        <v>42808.308333333334</v>
      </c>
      <c r="Q3712" s="109"/>
      <c r="R3712" s="109">
        <v>42844.872916666667</v>
      </c>
      <c r="S3712" s="109">
        <v>42809.387499999997</v>
      </c>
      <c r="T3712" s="106"/>
      <c r="U3712" s="124" t="s">
        <v>10423</v>
      </c>
      <c r="V3712" s="106"/>
      <c r="W3712" s="106"/>
      <c r="X3712" s="106">
        <v>0</v>
      </c>
      <c r="Y3712" s="106">
        <v>2</v>
      </c>
      <c r="Z3712" s="106" t="s">
        <v>13092</v>
      </c>
      <c r="AA3712" s="106"/>
      <c r="AB3712" s="106"/>
      <c r="AC3712" s="106"/>
      <c r="AD3712" s="106"/>
      <c r="AE3712" s="106"/>
      <c r="AF3712" s="106"/>
      <c r="AG3712" s="106"/>
      <c r="AH3712" s="106" t="s">
        <v>13093</v>
      </c>
    </row>
    <row r="3713" spans="1:34" ht="15.75" customHeight="1" x14ac:dyDescent="0.2">
      <c r="A3713" s="106" t="s">
        <v>33</v>
      </c>
      <c r="B3713" s="106" t="s">
        <v>99</v>
      </c>
      <c r="C3713" s="51">
        <f t="shared" si="96"/>
        <v>11</v>
      </c>
      <c r="D3713" s="57">
        <v>2017</v>
      </c>
      <c r="E3713" s="57">
        <v>1</v>
      </c>
      <c r="F3713" s="106" t="s">
        <v>22</v>
      </c>
      <c r="G3713" s="107" t="s">
        <v>13094</v>
      </c>
      <c r="H3713" s="106" t="s">
        <v>13095</v>
      </c>
      <c r="I3713" s="108" t="s">
        <v>36</v>
      </c>
      <c r="J3713" s="108" t="s">
        <v>26</v>
      </c>
      <c r="K3713" s="106" t="s">
        <v>27</v>
      </c>
      <c r="L3713" s="106" t="s">
        <v>88</v>
      </c>
      <c r="M3713" s="106" t="s">
        <v>116</v>
      </c>
      <c r="N3713" s="106" t="s">
        <v>8982</v>
      </c>
      <c r="O3713" s="106" t="s">
        <v>8982</v>
      </c>
      <c r="P3713" s="109">
        <v>42808.306944444441</v>
      </c>
      <c r="Q3713" s="109"/>
      <c r="R3713" s="109">
        <v>42844.872916666667</v>
      </c>
      <c r="S3713" s="109">
        <v>42808.503472222219</v>
      </c>
      <c r="T3713" s="106"/>
      <c r="U3713" s="124" t="s">
        <v>10423</v>
      </c>
      <c r="V3713" s="106"/>
      <c r="W3713" s="106"/>
      <c r="X3713" s="106">
        <v>0</v>
      </c>
      <c r="Y3713" s="106">
        <v>2</v>
      </c>
      <c r="Z3713" s="106" t="s">
        <v>13096</v>
      </c>
      <c r="AA3713" s="106"/>
      <c r="AB3713" s="106"/>
      <c r="AC3713" s="106"/>
      <c r="AD3713" s="106"/>
      <c r="AE3713" s="106"/>
      <c r="AF3713" s="106"/>
      <c r="AG3713" s="106"/>
      <c r="AH3713" s="106" t="s">
        <v>13097</v>
      </c>
    </row>
    <row r="3714" spans="1:34" ht="15.75" customHeight="1" x14ac:dyDescent="0.2">
      <c r="A3714" s="106" t="s">
        <v>33</v>
      </c>
      <c r="B3714" s="106" t="s">
        <v>99</v>
      </c>
      <c r="C3714" s="51">
        <f t="shared" si="96"/>
        <v>11</v>
      </c>
      <c r="D3714" s="57">
        <v>2017</v>
      </c>
      <c r="E3714" s="57">
        <v>1</v>
      </c>
      <c r="F3714" s="106" t="s">
        <v>22</v>
      </c>
      <c r="G3714" s="107" t="s">
        <v>13098</v>
      </c>
      <c r="H3714" s="106" t="s">
        <v>13099</v>
      </c>
      <c r="I3714" s="108" t="s">
        <v>36</v>
      </c>
      <c r="J3714" s="108" t="s">
        <v>26</v>
      </c>
      <c r="K3714" s="106" t="s">
        <v>27</v>
      </c>
      <c r="L3714" s="106" t="s">
        <v>88</v>
      </c>
      <c r="M3714" s="106" t="s">
        <v>116</v>
      </c>
      <c r="N3714" s="106" t="s">
        <v>8982</v>
      </c>
      <c r="O3714" s="106" t="s">
        <v>8982</v>
      </c>
      <c r="P3714" s="109">
        <v>42808.305555555555</v>
      </c>
      <c r="Q3714" s="109"/>
      <c r="R3714" s="109">
        <v>42844.872916666667</v>
      </c>
      <c r="S3714" s="109">
        <v>42808.504166666666</v>
      </c>
      <c r="T3714" s="106"/>
      <c r="U3714" s="124" t="s">
        <v>10423</v>
      </c>
      <c r="V3714" s="106"/>
      <c r="W3714" s="106"/>
      <c r="X3714" s="106">
        <v>0</v>
      </c>
      <c r="Y3714" s="106">
        <v>2</v>
      </c>
      <c r="Z3714" s="106" t="s">
        <v>13100</v>
      </c>
      <c r="AA3714" s="106"/>
      <c r="AB3714" s="106"/>
      <c r="AC3714" s="106"/>
      <c r="AD3714" s="106"/>
      <c r="AE3714" s="106"/>
      <c r="AF3714" s="106"/>
      <c r="AG3714" s="106"/>
      <c r="AH3714" s="106" t="s">
        <v>13101</v>
      </c>
    </row>
    <row r="3715" spans="1:34" ht="15.75" hidden="1" customHeight="1" x14ac:dyDescent="0.2">
      <c r="A3715" s="106" t="s">
        <v>33</v>
      </c>
      <c r="B3715" s="106" t="s">
        <v>41</v>
      </c>
      <c r="C3715" s="51">
        <f t="shared" si="96"/>
        <v>11</v>
      </c>
      <c r="D3715" s="57">
        <v>2017</v>
      </c>
      <c r="E3715" s="57">
        <v>1</v>
      </c>
      <c r="F3715" s="106" t="s">
        <v>22</v>
      </c>
      <c r="G3715" s="107" t="s">
        <v>13102</v>
      </c>
      <c r="H3715" s="106" t="s">
        <v>13103</v>
      </c>
      <c r="I3715" s="108" t="s">
        <v>25</v>
      </c>
      <c r="J3715" s="108" t="s">
        <v>26</v>
      </c>
      <c r="K3715" s="106" t="s">
        <v>27</v>
      </c>
      <c r="L3715" s="106" t="s">
        <v>88</v>
      </c>
      <c r="M3715" s="106" t="s">
        <v>9289</v>
      </c>
      <c r="N3715" s="106" t="s">
        <v>9289</v>
      </c>
      <c r="O3715" s="106" t="s">
        <v>9289</v>
      </c>
      <c r="P3715" s="109">
        <v>42807.823611111111</v>
      </c>
      <c r="Q3715" s="109"/>
      <c r="R3715" s="109">
        <v>42844.913194444445</v>
      </c>
      <c r="S3715" s="109">
        <v>42808.534722222219</v>
      </c>
      <c r="T3715" s="106"/>
      <c r="U3715" s="106" t="s">
        <v>39</v>
      </c>
      <c r="V3715" s="106"/>
      <c r="W3715" s="106"/>
      <c r="X3715" s="106">
        <v>0</v>
      </c>
      <c r="Y3715" s="106">
        <v>1</v>
      </c>
      <c r="Z3715" s="106" t="s">
        <v>13104</v>
      </c>
      <c r="AA3715" s="106"/>
      <c r="AB3715" s="106"/>
      <c r="AC3715" s="106"/>
      <c r="AD3715" s="106"/>
      <c r="AE3715" s="106"/>
      <c r="AF3715" s="106"/>
      <c r="AG3715" s="106"/>
      <c r="AH3715" s="106" t="s">
        <v>13105</v>
      </c>
    </row>
    <row r="3716" spans="1:34" ht="15.75" customHeight="1" x14ac:dyDescent="0.2">
      <c r="A3716" s="106" t="s">
        <v>33</v>
      </c>
      <c r="B3716" s="106" t="s">
        <v>120</v>
      </c>
      <c r="C3716" s="51">
        <f t="shared" si="96"/>
        <v>12</v>
      </c>
      <c r="D3716" s="57">
        <v>2017</v>
      </c>
      <c r="E3716" s="57">
        <v>1</v>
      </c>
      <c r="F3716" s="106" t="s">
        <v>22</v>
      </c>
      <c r="G3716" s="107" t="s">
        <v>13106</v>
      </c>
      <c r="H3716" s="106" t="s">
        <v>13107</v>
      </c>
      <c r="I3716" s="108" t="s">
        <v>36</v>
      </c>
      <c r="J3716" s="108" t="s">
        <v>26</v>
      </c>
      <c r="K3716" s="106" t="s">
        <v>27</v>
      </c>
      <c r="L3716" s="106" t="s">
        <v>88</v>
      </c>
      <c r="M3716" s="106" t="s">
        <v>7622</v>
      </c>
      <c r="N3716" s="106" t="s">
        <v>8020</v>
      </c>
      <c r="O3716" s="106" t="s">
        <v>8020</v>
      </c>
      <c r="P3716" s="109">
        <v>42805.147916666669</v>
      </c>
      <c r="Q3716" s="109"/>
      <c r="R3716" s="109">
        <v>42844.884722222225</v>
      </c>
      <c r="S3716" s="109">
        <v>42817.421527777777</v>
      </c>
      <c r="T3716" s="106"/>
      <c r="U3716" s="124" t="s">
        <v>10423</v>
      </c>
      <c r="V3716" s="106"/>
      <c r="W3716" s="106"/>
      <c r="X3716" s="106">
        <v>0</v>
      </c>
      <c r="Y3716" s="106">
        <v>1</v>
      </c>
      <c r="Z3716" s="106" t="s">
        <v>13108</v>
      </c>
      <c r="AA3716" s="106"/>
      <c r="AB3716" s="106"/>
      <c r="AC3716" s="106"/>
      <c r="AD3716" s="106"/>
      <c r="AE3716" s="106"/>
      <c r="AF3716" s="106" t="s">
        <v>13109</v>
      </c>
      <c r="AG3716" s="106"/>
      <c r="AH3716" s="106" t="s">
        <v>13110</v>
      </c>
    </row>
    <row r="3717" spans="1:34" ht="15.75" customHeight="1" x14ac:dyDescent="0.2">
      <c r="A3717" s="106" t="s">
        <v>33</v>
      </c>
      <c r="B3717" s="106" t="s">
        <v>76</v>
      </c>
      <c r="C3717" s="51">
        <f t="shared" si="96"/>
        <v>11</v>
      </c>
      <c r="D3717" s="57">
        <v>2017</v>
      </c>
      <c r="E3717" s="57">
        <v>1</v>
      </c>
      <c r="F3717" s="106" t="s">
        <v>22</v>
      </c>
      <c r="G3717" s="107" t="s">
        <v>13111</v>
      </c>
      <c r="H3717" s="106" t="s">
        <v>13112</v>
      </c>
      <c r="I3717" s="108" t="s">
        <v>36</v>
      </c>
      <c r="J3717" s="108" t="s">
        <v>26</v>
      </c>
      <c r="K3717" s="106" t="s">
        <v>27</v>
      </c>
      <c r="L3717" s="106" t="s">
        <v>88</v>
      </c>
      <c r="M3717" s="106" t="s">
        <v>116</v>
      </c>
      <c r="N3717" s="106" t="s">
        <v>8020</v>
      </c>
      <c r="O3717" s="106" t="s">
        <v>8020</v>
      </c>
      <c r="P3717" s="109">
        <v>42805.13958333333</v>
      </c>
      <c r="Q3717" s="109"/>
      <c r="R3717" s="109">
        <v>42844.872916666667</v>
      </c>
      <c r="S3717" s="109">
        <v>42807.404166666667</v>
      </c>
      <c r="T3717" s="106"/>
      <c r="U3717" s="124" t="s">
        <v>10423</v>
      </c>
      <c r="V3717" s="106"/>
      <c r="W3717" s="106"/>
      <c r="X3717" s="106">
        <v>0</v>
      </c>
      <c r="Y3717" s="106">
        <v>2</v>
      </c>
      <c r="Z3717" s="106" t="s">
        <v>13113</v>
      </c>
      <c r="AA3717" s="106"/>
      <c r="AB3717" s="106"/>
      <c r="AC3717" s="106"/>
      <c r="AD3717" s="106"/>
      <c r="AE3717" s="106"/>
      <c r="AF3717" s="106" t="s">
        <v>13114</v>
      </c>
      <c r="AG3717" s="106"/>
      <c r="AH3717" s="106" t="s">
        <v>13115</v>
      </c>
    </row>
    <row r="3718" spans="1:34" ht="15.75" customHeight="1" x14ac:dyDescent="0.2">
      <c r="A3718" s="106" t="s">
        <v>33</v>
      </c>
      <c r="B3718" s="106" t="s">
        <v>76</v>
      </c>
      <c r="C3718" s="51">
        <f t="shared" si="96"/>
        <v>11</v>
      </c>
      <c r="D3718" s="57">
        <v>2017</v>
      </c>
      <c r="E3718" s="57">
        <v>1</v>
      </c>
      <c r="F3718" s="106" t="s">
        <v>22</v>
      </c>
      <c r="G3718" s="107" t="s">
        <v>13116</v>
      </c>
      <c r="H3718" s="106" t="s">
        <v>13117</v>
      </c>
      <c r="I3718" s="108" t="s">
        <v>36</v>
      </c>
      <c r="J3718" s="108" t="s">
        <v>26</v>
      </c>
      <c r="K3718" s="106" t="s">
        <v>27</v>
      </c>
      <c r="L3718" s="106" t="s">
        <v>88</v>
      </c>
      <c r="M3718" s="106" t="s">
        <v>116</v>
      </c>
      <c r="N3718" s="106" t="s">
        <v>8020</v>
      </c>
      <c r="O3718" s="106" t="s">
        <v>8020</v>
      </c>
      <c r="P3718" s="109">
        <v>42805.126388888886</v>
      </c>
      <c r="Q3718" s="109"/>
      <c r="R3718" s="109">
        <v>42844.872916666667</v>
      </c>
      <c r="S3718" s="109">
        <v>42807.404166666667</v>
      </c>
      <c r="T3718" s="106"/>
      <c r="U3718" s="124" t="s">
        <v>10423</v>
      </c>
      <c r="V3718" s="106"/>
      <c r="W3718" s="106"/>
      <c r="X3718" s="106">
        <v>0</v>
      </c>
      <c r="Y3718" s="106">
        <v>2</v>
      </c>
      <c r="Z3718" s="106" t="s">
        <v>13118</v>
      </c>
      <c r="AA3718" s="106"/>
      <c r="AB3718" s="106"/>
      <c r="AC3718" s="106"/>
      <c r="AD3718" s="106"/>
      <c r="AE3718" s="106"/>
      <c r="AF3718" s="106" t="s">
        <v>13114</v>
      </c>
      <c r="AG3718" s="106"/>
      <c r="AH3718" s="106" t="s">
        <v>13119</v>
      </c>
    </row>
    <row r="3719" spans="1:34" ht="15.75" customHeight="1" x14ac:dyDescent="0.2">
      <c r="A3719" s="106" t="s">
        <v>71</v>
      </c>
      <c r="B3719" s="106" t="s">
        <v>76</v>
      </c>
      <c r="C3719" s="51">
        <f t="shared" si="96"/>
        <v>7</v>
      </c>
      <c r="D3719" s="57">
        <v>2017</v>
      </c>
      <c r="E3719" s="57">
        <v>1</v>
      </c>
      <c r="F3719" s="106" t="s">
        <v>869</v>
      </c>
      <c r="G3719" s="107" t="s">
        <v>12796</v>
      </c>
      <c r="H3719" s="106" t="s">
        <v>12797</v>
      </c>
      <c r="I3719" s="108" t="s">
        <v>25</v>
      </c>
      <c r="J3719" s="108" t="s">
        <v>26</v>
      </c>
      <c r="K3719" s="106" t="s">
        <v>27</v>
      </c>
      <c r="L3719" s="106" t="s">
        <v>88</v>
      </c>
      <c r="M3719" s="106" t="s">
        <v>30</v>
      </c>
      <c r="N3719" s="106" t="s">
        <v>30</v>
      </c>
      <c r="O3719" s="106" t="s">
        <v>30</v>
      </c>
      <c r="P3719" s="109">
        <v>42739.942361111112</v>
      </c>
      <c r="Q3719" s="109"/>
      <c r="R3719" s="109">
        <v>42837.447222222225</v>
      </c>
      <c r="S3719" s="109">
        <v>42781.401388888888</v>
      </c>
      <c r="T3719" s="106"/>
      <c r="U3719" s="124" t="s">
        <v>10423</v>
      </c>
      <c r="V3719" s="106"/>
      <c r="W3719" s="106">
        <v>42748</v>
      </c>
      <c r="X3719" s="106">
        <v>0</v>
      </c>
      <c r="Y3719" s="106">
        <v>6</v>
      </c>
      <c r="Z3719" s="106" t="s">
        <v>12798</v>
      </c>
      <c r="AA3719" s="106"/>
      <c r="AB3719" s="106"/>
      <c r="AC3719" s="106"/>
      <c r="AD3719" s="106"/>
      <c r="AE3719" s="106" t="s">
        <v>12799</v>
      </c>
      <c r="AF3719" s="106"/>
      <c r="AG3719" s="106"/>
      <c r="AH3719" s="106" t="s">
        <v>12800</v>
      </c>
    </row>
    <row r="3720" spans="1:34" ht="15.75" customHeight="1" x14ac:dyDescent="0.2">
      <c r="A3720" s="106" t="s">
        <v>33</v>
      </c>
      <c r="B3720" s="106" t="s">
        <v>145</v>
      </c>
      <c r="C3720" s="51">
        <f t="shared" si="96"/>
        <v>12</v>
      </c>
      <c r="D3720" s="57">
        <v>2017</v>
      </c>
      <c r="E3720" s="57">
        <v>1</v>
      </c>
      <c r="F3720" s="106" t="s">
        <v>22</v>
      </c>
      <c r="G3720" s="107" t="s">
        <v>13123</v>
      </c>
      <c r="H3720" s="106" t="s">
        <v>13124</v>
      </c>
      <c r="I3720" s="108" t="s">
        <v>25</v>
      </c>
      <c r="J3720" s="108" t="s">
        <v>26</v>
      </c>
      <c r="K3720" s="106" t="s">
        <v>27</v>
      </c>
      <c r="L3720" s="106" t="s">
        <v>88</v>
      </c>
      <c r="M3720" s="106" t="s">
        <v>13125</v>
      </c>
      <c r="N3720" s="106" t="s">
        <v>473</v>
      </c>
      <c r="O3720" s="106" t="s">
        <v>473</v>
      </c>
      <c r="P3720" s="109">
        <v>42804.308333333334</v>
      </c>
      <c r="Q3720" s="109"/>
      <c r="R3720" s="109">
        <v>42844.87777777778</v>
      </c>
      <c r="S3720" s="109">
        <v>42815.492361111108</v>
      </c>
      <c r="T3720" s="106"/>
      <c r="U3720" s="124" t="s">
        <v>10423</v>
      </c>
      <c r="V3720" s="106"/>
      <c r="W3720" s="106">
        <v>42814</v>
      </c>
      <c r="X3720" s="106">
        <v>0</v>
      </c>
      <c r="Y3720" s="106">
        <v>4</v>
      </c>
      <c r="Z3720" s="106"/>
      <c r="AA3720" s="106"/>
      <c r="AB3720" s="106"/>
      <c r="AC3720" s="106"/>
      <c r="AD3720" s="106"/>
      <c r="AE3720" s="106"/>
      <c r="AF3720" s="106"/>
      <c r="AG3720" s="106"/>
      <c r="AH3720" s="106" t="s">
        <v>13126</v>
      </c>
    </row>
    <row r="3721" spans="1:34" ht="15.75" customHeight="1" x14ac:dyDescent="0.2">
      <c r="A3721" s="106" t="s">
        <v>33</v>
      </c>
      <c r="B3721" s="106" t="s">
        <v>133</v>
      </c>
      <c r="C3721" s="51">
        <f t="shared" si="96"/>
        <v>11</v>
      </c>
      <c r="D3721" s="57">
        <v>2017</v>
      </c>
      <c r="E3721" s="57">
        <v>1</v>
      </c>
      <c r="F3721" s="106" t="s">
        <v>22</v>
      </c>
      <c r="G3721" s="107" t="s">
        <v>13127</v>
      </c>
      <c r="H3721" s="106" t="s">
        <v>13128</v>
      </c>
      <c r="I3721" s="108" t="s">
        <v>25</v>
      </c>
      <c r="J3721" s="108" t="s">
        <v>26</v>
      </c>
      <c r="K3721" s="106" t="s">
        <v>27</v>
      </c>
      <c r="L3721" s="106" t="s">
        <v>88</v>
      </c>
      <c r="M3721" s="106" t="s">
        <v>618</v>
      </c>
      <c r="N3721" s="106" t="s">
        <v>618</v>
      </c>
      <c r="O3721" s="106" t="s">
        <v>618</v>
      </c>
      <c r="P3721" s="109">
        <v>42803.6875</v>
      </c>
      <c r="Q3721" s="109"/>
      <c r="R3721" s="109">
        <v>42844.872916666667</v>
      </c>
      <c r="S3721" s="109">
        <v>42811.695833333331</v>
      </c>
      <c r="T3721" s="106"/>
      <c r="U3721" s="124" t="s">
        <v>10423</v>
      </c>
      <c r="V3721" s="106"/>
      <c r="W3721" s="106"/>
      <c r="X3721" s="106">
        <v>0</v>
      </c>
      <c r="Y3721" s="106">
        <v>2</v>
      </c>
      <c r="Z3721" s="106" t="s">
        <v>13129</v>
      </c>
      <c r="AA3721" s="106"/>
      <c r="AB3721" s="106"/>
      <c r="AC3721" s="106"/>
      <c r="AD3721" s="106"/>
      <c r="AE3721" s="106"/>
      <c r="AF3721" s="106"/>
      <c r="AG3721" s="106"/>
      <c r="AH3721" s="106" t="s">
        <v>13130</v>
      </c>
    </row>
    <row r="3722" spans="1:34" ht="15.75" customHeight="1" x14ac:dyDescent="0.2">
      <c r="A3722" s="106" t="s">
        <v>33</v>
      </c>
      <c r="B3722" s="106" t="s">
        <v>145</v>
      </c>
      <c r="C3722" s="51">
        <f t="shared" ref="C3722:C3785" si="97">IF(S3722="",WEEKNUM(R3722),WEEKNUM(S3722))</f>
        <v>13</v>
      </c>
      <c r="D3722" s="57">
        <v>2017</v>
      </c>
      <c r="E3722" s="57">
        <v>1</v>
      </c>
      <c r="F3722" s="106" t="s">
        <v>22</v>
      </c>
      <c r="G3722" s="107" t="s">
        <v>13131</v>
      </c>
      <c r="H3722" s="106" t="s">
        <v>13132</v>
      </c>
      <c r="I3722" s="108" t="s">
        <v>36</v>
      </c>
      <c r="J3722" s="108" t="s">
        <v>26</v>
      </c>
      <c r="K3722" s="106" t="s">
        <v>27</v>
      </c>
      <c r="L3722" s="106" t="s">
        <v>88</v>
      </c>
      <c r="M3722" s="106" t="s">
        <v>7622</v>
      </c>
      <c r="N3722" s="106" t="s">
        <v>53</v>
      </c>
      <c r="O3722" s="106" t="s">
        <v>53</v>
      </c>
      <c r="P3722" s="109">
        <v>42803.432638888888</v>
      </c>
      <c r="Q3722" s="109"/>
      <c r="R3722" s="109">
        <v>42844.87777777778</v>
      </c>
      <c r="S3722" s="109">
        <v>42825.824305555558</v>
      </c>
      <c r="T3722" s="106"/>
      <c r="U3722" s="124" t="s">
        <v>10423</v>
      </c>
      <c r="V3722" s="106"/>
      <c r="W3722" s="106"/>
      <c r="X3722" s="106">
        <v>0</v>
      </c>
      <c r="Y3722" s="106">
        <v>5</v>
      </c>
      <c r="Z3722" s="106" t="s">
        <v>13133</v>
      </c>
      <c r="AA3722" s="106"/>
      <c r="AB3722" s="106"/>
      <c r="AC3722" s="106"/>
      <c r="AD3722" s="106"/>
      <c r="AE3722" s="106"/>
      <c r="AF3722" s="106"/>
      <c r="AG3722" s="106"/>
      <c r="AH3722" s="106" t="s">
        <v>13134</v>
      </c>
    </row>
    <row r="3723" spans="1:34" ht="15.75" customHeight="1" x14ac:dyDescent="0.2">
      <c r="A3723" s="106" t="s">
        <v>33</v>
      </c>
      <c r="B3723" s="106" t="s">
        <v>108</v>
      </c>
      <c r="C3723" s="51">
        <f t="shared" si="97"/>
        <v>11</v>
      </c>
      <c r="D3723" s="57">
        <v>2017</v>
      </c>
      <c r="E3723" s="57">
        <v>1</v>
      </c>
      <c r="F3723" s="106" t="s">
        <v>22</v>
      </c>
      <c r="G3723" s="107" t="s">
        <v>13135</v>
      </c>
      <c r="H3723" s="106" t="s">
        <v>13136</v>
      </c>
      <c r="I3723" s="108" t="s">
        <v>25</v>
      </c>
      <c r="J3723" s="108" t="s">
        <v>26</v>
      </c>
      <c r="K3723" s="106" t="s">
        <v>27</v>
      </c>
      <c r="L3723" s="106" t="s">
        <v>88</v>
      </c>
      <c r="M3723" s="106" t="s">
        <v>13052</v>
      </c>
      <c r="N3723" s="106" t="s">
        <v>9289</v>
      </c>
      <c r="O3723" s="106" t="s">
        <v>9289</v>
      </c>
      <c r="P3723" s="109">
        <v>42803.359027777777</v>
      </c>
      <c r="Q3723" s="109"/>
      <c r="R3723" s="109">
        <v>42844.87777777778</v>
      </c>
      <c r="S3723" s="109">
        <v>42809.467361111114</v>
      </c>
      <c r="T3723" s="106"/>
      <c r="U3723" s="124" t="s">
        <v>10423</v>
      </c>
      <c r="V3723" s="106"/>
      <c r="W3723" s="106">
        <v>42806</v>
      </c>
      <c r="X3723" s="106">
        <v>0</v>
      </c>
      <c r="Y3723" s="106">
        <v>3</v>
      </c>
      <c r="Z3723" s="106"/>
      <c r="AA3723" s="106"/>
      <c r="AB3723" s="106"/>
      <c r="AC3723" s="106"/>
      <c r="AD3723" s="106"/>
      <c r="AE3723" s="106"/>
      <c r="AF3723" s="106"/>
      <c r="AG3723" s="106"/>
      <c r="AH3723" s="106" t="s">
        <v>13137</v>
      </c>
    </row>
    <row r="3724" spans="1:34" ht="15.75" customHeight="1" x14ac:dyDescent="0.2">
      <c r="A3724" s="106" t="s">
        <v>33</v>
      </c>
      <c r="B3724" s="106" t="s">
        <v>56</v>
      </c>
      <c r="C3724" s="51">
        <f t="shared" si="97"/>
        <v>11</v>
      </c>
      <c r="D3724" s="57">
        <v>2017</v>
      </c>
      <c r="E3724" s="57">
        <v>1</v>
      </c>
      <c r="F3724" s="106" t="s">
        <v>22</v>
      </c>
      <c r="G3724" s="107" t="s">
        <v>13138</v>
      </c>
      <c r="H3724" s="106" t="s">
        <v>13139</v>
      </c>
      <c r="I3724" s="108" t="s">
        <v>25</v>
      </c>
      <c r="J3724" s="108" t="s">
        <v>26</v>
      </c>
      <c r="K3724" s="106" t="s">
        <v>27</v>
      </c>
      <c r="L3724" s="106" t="s">
        <v>88</v>
      </c>
      <c r="M3724" s="106" t="s">
        <v>9289</v>
      </c>
      <c r="N3724" s="106" t="s">
        <v>9289</v>
      </c>
      <c r="O3724" s="106" t="s">
        <v>9289</v>
      </c>
      <c r="P3724" s="109">
        <v>42803.348611111112</v>
      </c>
      <c r="Q3724" s="109"/>
      <c r="R3724" s="109">
        <v>42844.878472222219</v>
      </c>
      <c r="S3724" s="109">
        <v>42807.822916666664</v>
      </c>
      <c r="T3724" s="106"/>
      <c r="U3724" s="124" t="s">
        <v>10423</v>
      </c>
      <c r="V3724" s="106"/>
      <c r="W3724" s="106">
        <v>42807</v>
      </c>
      <c r="X3724" s="106">
        <v>0</v>
      </c>
      <c r="Y3724" s="106">
        <v>4</v>
      </c>
      <c r="Z3724" s="106" t="s">
        <v>13140</v>
      </c>
      <c r="AA3724" s="106"/>
      <c r="AB3724" s="106"/>
      <c r="AC3724" s="106"/>
      <c r="AD3724" s="106"/>
      <c r="AE3724" s="106"/>
      <c r="AF3724" s="106"/>
      <c r="AG3724" s="106"/>
      <c r="AH3724" s="106" t="s">
        <v>13141</v>
      </c>
    </row>
    <row r="3725" spans="1:34" ht="15.75" hidden="1" customHeight="1" x14ac:dyDescent="0.2">
      <c r="A3725" s="106" t="s">
        <v>33</v>
      </c>
      <c r="B3725" s="106" t="s">
        <v>6457</v>
      </c>
      <c r="C3725" s="51">
        <f t="shared" si="97"/>
        <v>10</v>
      </c>
      <c r="D3725" s="57">
        <v>2017</v>
      </c>
      <c r="E3725" s="57">
        <v>1</v>
      </c>
      <c r="F3725" s="106" t="s">
        <v>22</v>
      </c>
      <c r="G3725" s="107" t="s">
        <v>13142</v>
      </c>
      <c r="H3725" s="106" t="s">
        <v>13143</v>
      </c>
      <c r="I3725" s="108" t="s">
        <v>25</v>
      </c>
      <c r="J3725" s="108" t="s">
        <v>26</v>
      </c>
      <c r="K3725" s="106" t="s">
        <v>27</v>
      </c>
      <c r="L3725" s="106" t="s">
        <v>37</v>
      </c>
      <c r="M3725" s="106" t="s">
        <v>623</v>
      </c>
      <c r="N3725" s="106" t="s">
        <v>7350</v>
      </c>
      <c r="O3725" s="106" t="s">
        <v>7350</v>
      </c>
      <c r="P3725" s="109">
        <v>42802.674305555556</v>
      </c>
      <c r="Q3725" s="109">
        <v>42844.879861111112</v>
      </c>
      <c r="R3725" s="109">
        <v>42844.879861111112</v>
      </c>
      <c r="S3725" s="109">
        <v>42804.588888888888</v>
      </c>
      <c r="T3725" s="106"/>
      <c r="U3725" s="106" t="s">
        <v>97</v>
      </c>
      <c r="V3725" s="106"/>
      <c r="W3725" s="106"/>
      <c r="X3725" s="106">
        <v>0</v>
      </c>
      <c r="Y3725" s="106">
        <v>2</v>
      </c>
      <c r="Z3725" s="106"/>
      <c r="AA3725" s="106"/>
      <c r="AB3725" s="106"/>
      <c r="AC3725" s="106"/>
      <c r="AD3725" s="106"/>
      <c r="AE3725" s="106"/>
      <c r="AF3725" s="106"/>
      <c r="AG3725" s="106"/>
      <c r="AH3725" s="106" t="s">
        <v>13144</v>
      </c>
    </row>
    <row r="3726" spans="1:34" ht="15.75" customHeight="1" x14ac:dyDescent="0.2">
      <c r="A3726" s="106" t="s">
        <v>33</v>
      </c>
      <c r="B3726" s="106" t="s">
        <v>2726</v>
      </c>
      <c r="C3726" s="51">
        <f t="shared" si="97"/>
        <v>12</v>
      </c>
      <c r="D3726" s="57">
        <v>2017</v>
      </c>
      <c r="E3726" s="57">
        <v>1</v>
      </c>
      <c r="F3726" s="106" t="s">
        <v>22</v>
      </c>
      <c r="G3726" s="107" t="s">
        <v>13145</v>
      </c>
      <c r="H3726" s="106" t="s">
        <v>13146</v>
      </c>
      <c r="I3726" s="108" t="s">
        <v>25</v>
      </c>
      <c r="J3726" s="108" t="s">
        <v>26</v>
      </c>
      <c r="K3726" s="106" t="s">
        <v>27</v>
      </c>
      <c r="L3726" s="106" t="s">
        <v>88</v>
      </c>
      <c r="M3726" s="106" t="s">
        <v>53</v>
      </c>
      <c r="N3726" s="106" t="s">
        <v>53</v>
      </c>
      <c r="O3726" s="106" t="s">
        <v>53</v>
      </c>
      <c r="P3726" s="109">
        <v>42802.624305555553</v>
      </c>
      <c r="Q3726" s="109">
        <v>42844.880555555559</v>
      </c>
      <c r="R3726" s="109">
        <v>42844.880555555559</v>
      </c>
      <c r="S3726" s="109">
        <v>42814.561805555553</v>
      </c>
      <c r="T3726" s="106"/>
      <c r="U3726" s="124" t="s">
        <v>10423</v>
      </c>
      <c r="V3726" s="106"/>
      <c r="W3726" s="106"/>
      <c r="X3726" s="106">
        <v>0</v>
      </c>
      <c r="Y3726" s="106">
        <v>2</v>
      </c>
      <c r="Z3726" s="106"/>
      <c r="AA3726" s="106"/>
      <c r="AB3726" s="106"/>
      <c r="AC3726" s="106"/>
      <c r="AD3726" s="106"/>
      <c r="AE3726" s="106"/>
      <c r="AF3726" s="106"/>
      <c r="AG3726" s="106"/>
      <c r="AH3726" s="106" t="s">
        <v>13147</v>
      </c>
    </row>
    <row r="3727" spans="1:34" ht="15.75" customHeight="1" x14ac:dyDescent="0.2">
      <c r="A3727" s="106" t="s">
        <v>33</v>
      </c>
      <c r="B3727" s="106" t="s">
        <v>76</v>
      </c>
      <c r="C3727" s="51">
        <f t="shared" si="97"/>
        <v>10</v>
      </c>
      <c r="D3727" s="57">
        <v>2017</v>
      </c>
      <c r="E3727" s="57">
        <v>1</v>
      </c>
      <c r="F3727" s="106" t="s">
        <v>22</v>
      </c>
      <c r="G3727" s="107" t="s">
        <v>13148</v>
      </c>
      <c r="H3727" s="106" t="s">
        <v>13149</v>
      </c>
      <c r="I3727" s="108" t="s">
        <v>25</v>
      </c>
      <c r="J3727" s="108" t="s">
        <v>26</v>
      </c>
      <c r="K3727" s="106" t="s">
        <v>27</v>
      </c>
      <c r="L3727" s="106" t="s">
        <v>88</v>
      </c>
      <c r="M3727" s="106" t="s">
        <v>30</v>
      </c>
      <c r="N3727" s="106" t="s">
        <v>74</v>
      </c>
      <c r="O3727" s="106" t="s">
        <v>74</v>
      </c>
      <c r="P3727" s="109">
        <v>42802.586805555555</v>
      </c>
      <c r="Q3727" s="109"/>
      <c r="R3727" s="109">
        <v>42802.695138888892</v>
      </c>
      <c r="S3727" s="109">
        <v>42802.607638888891</v>
      </c>
      <c r="T3727" s="106"/>
      <c r="U3727" s="124" t="s">
        <v>10423</v>
      </c>
      <c r="V3727" s="106"/>
      <c r="W3727" s="106">
        <v>42802</v>
      </c>
      <c r="X3727" s="106">
        <v>0</v>
      </c>
      <c r="Y3727" s="106">
        <v>2</v>
      </c>
      <c r="Z3727" s="106"/>
      <c r="AA3727" s="106"/>
      <c r="AB3727" s="106"/>
      <c r="AC3727" s="106"/>
      <c r="AD3727" s="106"/>
      <c r="AE3727" s="106"/>
      <c r="AF3727" s="106"/>
      <c r="AG3727" s="106"/>
      <c r="AH3727" s="106" t="s">
        <v>13150</v>
      </c>
    </row>
    <row r="3728" spans="1:34" ht="15.75" hidden="1" customHeight="1" x14ac:dyDescent="0.2">
      <c r="A3728" s="106" t="s">
        <v>33</v>
      </c>
      <c r="B3728" s="106" t="s">
        <v>108</v>
      </c>
      <c r="C3728" s="51">
        <f t="shared" si="97"/>
        <v>11</v>
      </c>
      <c r="D3728" s="57">
        <v>2017</v>
      </c>
      <c r="E3728" s="57">
        <v>1</v>
      </c>
      <c r="F3728" s="106" t="s">
        <v>22</v>
      </c>
      <c r="G3728" s="107" t="s">
        <v>13151</v>
      </c>
      <c r="H3728" s="106" t="s">
        <v>13152</v>
      </c>
      <c r="I3728" s="108" t="s">
        <v>25</v>
      </c>
      <c r="J3728" s="108" t="s">
        <v>26</v>
      </c>
      <c r="K3728" s="106" t="s">
        <v>27</v>
      </c>
      <c r="L3728" s="106" t="s">
        <v>37</v>
      </c>
      <c r="M3728" s="106" t="s">
        <v>38</v>
      </c>
      <c r="N3728" s="106" t="s">
        <v>7350</v>
      </c>
      <c r="O3728" s="106" t="s">
        <v>7350</v>
      </c>
      <c r="P3728" s="109">
        <v>42801.540972222225</v>
      </c>
      <c r="Q3728" s="109"/>
      <c r="R3728" s="109">
        <v>42811.622916666667</v>
      </c>
      <c r="S3728" s="109">
        <v>42808.377083333333</v>
      </c>
      <c r="T3728" s="106"/>
      <c r="U3728" s="106" t="s">
        <v>54</v>
      </c>
      <c r="V3728" s="106"/>
      <c r="W3728" s="106"/>
      <c r="X3728" s="106">
        <v>0</v>
      </c>
      <c r="Y3728" s="106">
        <v>4</v>
      </c>
      <c r="Z3728" s="106"/>
      <c r="AA3728" s="106"/>
      <c r="AB3728" s="106"/>
      <c r="AC3728" s="106"/>
      <c r="AD3728" s="106"/>
      <c r="AE3728" s="106"/>
      <c r="AF3728" s="106"/>
      <c r="AG3728" s="106"/>
      <c r="AH3728" s="106" t="s">
        <v>13153</v>
      </c>
    </row>
    <row r="3729" spans="1:34" ht="15.75" customHeight="1" x14ac:dyDescent="0.2">
      <c r="A3729" s="106" t="s">
        <v>33</v>
      </c>
      <c r="B3729" s="106" t="s">
        <v>2726</v>
      </c>
      <c r="C3729" s="51">
        <f t="shared" si="97"/>
        <v>10</v>
      </c>
      <c r="D3729" s="57">
        <v>2017</v>
      </c>
      <c r="E3729" s="57">
        <v>1</v>
      </c>
      <c r="F3729" s="106" t="s">
        <v>22</v>
      </c>
      <c r="G3729" s="107" t="s">
        <v>13154</v>
      </c>
      <c r="H3729" s="106" t="s">
        <v>13155</v>
      </c>
      <c r="I3729" s="108" t="s">
        <v>36</v>
      </c>
      <c r="J3729" s="108" t="s">
        <v>26</v>
      </c>
      <c r="K3729" s="106" t="s">
        <v>27</v>
      </c>
      <c r="L3729" s="106" t="s">
        <v>88</v>
      </c>
      <c r="M3729" s="106" t="s">
        <v>116</v>
      </c>
      <c r="N3729" s="106" t="s">
        <v>8277</v>
      </c>
      <c r="O3729" s="106" t="s">
        <v>8277</v>
      </c>
      <c r="P3729" s="109">
        <v>42800.740972222222</v>
      </c>
      <c r="Q3729" s="109"/>
      <c r="R3729" s="109">
        <v>42844.872916666667</v>
      </c>
      <c r="S3729" s="109">
        <v>42804.540277777778</v>
      </c>
      <c r="T3729" s="106"/>
      <c r="U3729" s="124" t="s">
        <v>10423</v>
      </c>
      <c r="V3729" s="106"/>
      <c r="W3729" s="106"/>
      <c r="X3729" s="106">
        <v>0</v>
      </c>
      <c r="Y3729" s="106">
        <v>3</v>
      </c>
      <c r="Z3729" s="106"/>
      <c r="AA3729" s="106"/>
      <c r="AB3729" s="106"/>
      <c r="AC3729" s="106"/>
      <c r="AD3729" s="106"/>
      <c r="AE3729" s="106"/>
      <c r="AF3729" s="106"/>
      <c r="AG3729" s="106"/>
      <c r="AH3729" s="106" t="s">
        <v>13156</v>
      </c>
    </row>
    <row r="3730" spans="1:34" ht="15.75" customHeight="1" x14ac:dyDescent="0.2">
      <c r="A3730" s="106" t="s">
        <v>33</v>
      </c>
      <c r="B3730" s="106" t="s">
        <v>133</v>
      </c>
      <c r="C3730" s="51">
        <f t="shared" si="97"/>
        <v>10</v>
      </c>
      <c r="D3730" s="57">
        <v>2017</v>
      </c>
      <c r="E3730" s="57">
        <v>1</v>
      </c>
      <c r="F3730" s="106" t="s">
        <v>22</v>
      </c>
      <c r="G3730" s="107" t="s">
        <v>13157</v>
      </c>
      <c r="H3730" s="106" t="s">
        <v>13158</v>
      </c>
      <c r="I3730" s="108" t="s">
        <v>36</v>
      </c>
      <c r="J3730" s="108" t="s">
        <v>26</v>
      </c>
      <c r="K3730" s="106" t="s">
        <v>27</v>
      </c>
      <c r="L3730" s="106" t="s">
        <v>88</v>
      </c>
      <c r="M3730" s="106" t="s">
        <v>116</v>
      </c>
      <c r="N3730" s="106" t="s">
        <v>8020</v>
      </c>
      <c r="O3730" s="106" t="s">
        <v>8020</v>
      </c>
      <c r="P3730" s="109">
        <v>42801.21875</v>
      </c>
      <c r="Q3730" s="109">
        <v>42844.880555555559</v>
      </c>
      <c r="R3730" s="109">
        <v>42844.880555555559</v>
      </c>
      <c r="S3730" s="109">
        <v>42801.352083333331</v>
      </c>
      <c r="T3730" s="106"/>
      <c r="U3730" s="124" t="s">
        <v>10423</v>
      </c>
      <c r="V3730" s="106"/>
      <c r="W3730" s="106"/>
      <c r="X3730" s="106">
        <v>0</v>
      </c>
      <c r="Y3730" s="106">
        <v>2</v>
      </c>
      <c r="Z3730" s="106" t="s">
        <v>12909</v>
      </c>
      <c r="AA3730" s="106"/>
      <c r="AB3730" s="106"/>
      <c r="AC3730" s="106"/>
      <c r="AD3730" s="106"/>
      <c r="AE3730" s="106"/>
      <c r="AF3730" s="106"/>
      <c r="AG3730" s="106"/>
      <c r="AH3730" s="106" t="s">
        <v>13159</v>
      </c>
    </row>
    <row r="3731" spans="1:34" ht="15.75" customHeight="1" x14ac:dyDescent="0.2">
      <c r="A3731" s="106" t="s">
        <v>33</v>
      </c>
      <c r="B3731" s="106" t="s">
        <v>99</v>
      </c>
      <c r="C3731" s="51">
        <f t="shared" si="97"/>
        <v>10</v>
      </c>
      <c r="D3731" s="57">
        <v>2017</v>
      </c>
      <c r="E3731" s="57">
        <v>1</v>
      </c>
      <c r="F3731" s="106" t="s">
        <v>22</v>
      </c>
      <c r="G3731" s="107" t="s">
        <v>13160</v>
      </c>
      <c r="H3731" s="106" t="s">
        <v>13161</v>
      </c>
      <c r="I3731" s="108" t="s">
        <v>36</v>
      </c>
      <c r="J3731" s="108" t="s">
        <v>26</v>
      </c>
      <c r="K3731" s="106" t="s">
        <v>27</v>
      </c>
      <c r="L3731" s="106" t="s">
        <v>88</v>
      </c>
      <c r="M3731" s="106" t="s">
        <v>116</v>
      </c>
      <c r="N3731" s="106" t="s">
        <v>6504</v>
      </c>
      <c r="O3731" s="106" t="s">
        <v>6504</v>
      </c>
      <c r="P3731" s="109">
        <v>42801.21597222222</v>
      </c>
      <c r="Q3731" s="109"/>
      <c r="R3731" s="109">
        <v>42844.872916666667</v>
      </c>
      <c r="S3731" s="109">
        <v>42801.353472222225</v>
      </c>
      <c r="T3731" s="106"/>
      <c r="U3731" s="124" t="s">
        <v>10423</v>
      </c>
      <c r="V3731" s="106"/>
      <c r="W3731" s="106"/>
      <c r="X3731" s="106">
        <v>0</v>
      </c>
      <c r="Y3731" s="106">
        <v>2</v>
      </c>
      <c r="Z3731" s="106" t="s">
        <v>12959</v>
      </c>
      <c r="AA3731" s="106"/>
      <c r="AB3731" s="106"/>
      <c r="AC3731" s="106"/>
      <c r="AD3731" s="106"/>
      <c r="AE3731" s="106"/>
      <c r="AF3731" s="106"/>
      <c r="AG3731" s="106"/>
      <c r="AH3731" s="106" t="s">
        <v>13162</v>
      </c>
    </row>
    <row r="3732" spans="1:34" ht="15.75" customHeight="1" x14ac:dyDescent="0.2">
      <c r="A3732" s="106" t="s">
        <v>33</v>
      </c>
      <c r="B3732" s="106" t="s">
        <v>120</v>
      </c>
      <c r="C3732" s="51">
        <f t="shared" si="97"/>
        <v>10</v>
      </c>
      <c r="D3732" s="57">
        <v>2017</v>
      </c>
      <c r="E3732" s="57">
        <v>1</v>
      </c>
      <c r="F3732" s="106" t="s">
        <v>22</v>
      </c>
      <c r="G3732" s="107" t="s">
        <v>13163</v>
      </c>
      <c r="H3732" s="106" t="s">
        <v>13164</v>
      </c>
      <c r="I3732" s="108" t="s">
        <v>36</v>
      </c>
      <c r="J3732" s="108" t="s">
        <v>26</v>
      </c>
      <c r="K3732" s="106" t="s">
        <v>27</v>
      </c>
      <c r="L3732" s="106" t="s">
        <v>88</v>
      </c>
      <c r="M3732" s="106" t="s">
        <v>116</v>
      </c>
      <c r="N3732" s="106" t="s">
        <v>8982</v>
      </c>
      <c r="O3732" s="106" t="s">
        <v>8982</v>
      </c>
      <c r="P3732" s="109">
        <v>42801.213194444441</v>
      </c>
      <c r="Q3732" s="109"/>
      <c r="R3732" s="109">
        <v>42844.872916666667</v>
      </c>
      <c r="S3732" s="109">
        <v>42801.355555555558</v>
      </c>
      <c r="T3732" s="106"/>
      <c r="U3732" s="124" t="s">
        <v>10423</v>
      </c>
      <c r="V3732" s="106"/>
      <c r="W3732" s="106"/>
      <c r="X3732" s="106">
        <v>0</v>
      </c>
      <c r="Y3732" s="106">
        <v>2</v>
      </c>
      <c r="Z3732" s="106" t="s">
        <v>10608</v>
      </c>
      <c r="AA3732" s="106"/>
      <c r="AB3732" s="106"/>
      <c r="AC3732" s="106"/>
      <c r="AD3732" s="106"/>
      <c r="AE3732" s="106"/>
      <c r="AF3732" s="106"/>
      <c r="AG3732" s="106"/>
      <c r="AH3732" s="106" t="s">
        <v>13165</v>
      </c>
    </row>
    <row r="3733" spans="1:34" ht="15.75" hidden="1" customHeight="1" x14ac:dyDescent="0.2">
      <c r="A3733" s="106" t="s">
        <v>33</v>
      </c>
      <c r="B3733" s="106" t="s">
        <v>145</v>
      </c>
      <c r="C3733" s="51">
        <f t="shared" si="97"/>
        <v>10</v>
      </c>
      <c r="D3733" s="57">
        <v>2017</v>
      </c>
      <c r="E3733" s="57">
        <v>1</v>
      </c>
      <c r="F3733" s="106" t="s">
        <v>22</v>
      </c>
      <c r="G3733" s="107" t="s">
        <v>13166</v>
      </c>
      <c r="H3733" s="106" t="s">
        <v>13167</v>
      </c>
      <c r="I3733" s="108" t="s">
        <v>25</v>
      </c>
      <c r="J3733" s="108" t="s">
        <v>26</v>
      </c>
      <c r="K3733" s="106" t="s">
        <v>27</v>
      </c>
      <c r="L3733" s="106" t="s">
        <v>88</v>
      </c>
      <c r="M3733" s="106" t="s">
        <v>7350</v>
      </c>
      <c r="N3733" s="106" t="s">
        <v>116</v>
      </c>
      <c r="O3733" s="106" t="s">
        <v>116</v>
      </c>
      <c r="P3733" s="109">
        <v>42800.5</v>
      </c>
      <c r="Q3733" s="109"/>
      <c r="R3733" s="109">
        <v>42802.695833333331</v>
      </c>
      <c r="S3733" s="109">
        <v>42801.506249999999</v>
      </c>
      <c r="T3733" s="106"/>
      <c r="U3733" s="106" t="s">
        <v>143</v>
      </c>
      <c r="V3733" s="106"/>
      <c r="W3733" s="106"/>
      <c r="X3733" s="106">
        <v>0</v>
      </c>
      <c r="Y3733" s="106">
        <v>4</v>
      </c>
      <c r="Z3733" s="106"/>
      <c r="AA3733" s="106"/>
      <c r="AB3733" s="106"/>
      <c r="AC3733" s="106"/>
      <c r="AD3733" s="106"/>
      <c r="AE3733" s="106"/>
      <c r="AF3733" s="106"/>
      <c r="AG3733" s="106"/>
      <c r="AH3733" s="106" t="s">
        <v>13168</v>
      </c>
    </row>
    <row r="3734" spans="1:34" ht="15.75" hidden="1" customHeight="1" x14ac:dyDescent="0.2">
      <c r="A3734" s="106" t="s">
        <v>33</v>
      </c>
      <c r="B3734" s="106" t="s">
        <v>76</v>
      </c>
      <c r="C3734" s="51">
        <f t="shared" si="97"/>
        <v>11</v>
      </c>
      <c r="D3734" s="57">
        <v>2017</v>
      </c>
      <c r="E3734" s="57">
        <v>1</v>
      </c>
      <c r="F3734" s="106" t="s">
        <v>22</v>
      </c>
      <c r="G3734" s="107" t="s">
        <v>13169</v>
      </c>
      <c r="H3734" s="106" t="s">
        <v>13170</v>
      </c>
      <c r="I3734" s="108" t="s">
        <v>25</v>
      </c>
      <c r="J3734" s="108" t="s">
        <v>26</v>
      </c>
      <c r="K3734" s="106" t="s">
        <v>27</v>
      </c>
      <c r="L3734" s="106" t="s">
        <v>88</v>
      </c>
      <c r="M3734" s="106" t="s">
        <v>30</v>
      </c>
      <c r="N3734" s="106" t="s">
        <v>30</v>
      </c>
      <c r="O3734" s="106" t="s">
        <v>30</v>
      </c>
      <c r="P3734" s="109">
        <v>42800.392361111109</v>
      </c>
      <c r="Q3734" s="109"/>
      <c r="R3734" s="109">
        <v>42811.622916666667</v>
      </c>
      <c r="S3734" s="109">
        <v>42809.438888888886</v>
      </c>
      <c r="T3734" s="106"/>
      <c r="U3734" s="106" t="s">
        <v>54</v>
      </c>
      <c r="V3734" s="106"/>
      <c r="W3734" s="106">
        <v>42800</v>
      </c>
      <c r="X3734" s="106">
        <v>0</v>
      </c>
      <c r="Y3734" s="106">
        <v>4</v>
      </c>
      <c r="Z3734" s="106"/>
      <c r="AA3734" s="106"/>
      <c r="AB3734" s="106"/>
      <c r="AC3734" s="106"/>
      <c r="AD3734" s="106"/>
      <c r="AE3734" s="106"/>
      <c r="AF3734" s="106" t="s">
        <v>13171</v>
      </c>
      <c r="AG3734" s="106"/>
      <c r="AH3734" s="106" t="s">
        <v>13172</v>
      </c>
    </row>
    <row r="3735" spans="1:34" ht="15.75" customHeight="1" x14ac:dyDescent="0.2">
      <c r="A3735" s="106" t="s">
        <v>33</v>
      </c>
      <c r="B3735" s="106" t="s">
        <v>133</v>
      </c>
      <c r="C3735" s="51">
        <f t="shared" si="97"/>
        <v>10</v>
      </c>
      <c r="D3735" s="57">
        <v>2017</v>
      </c>
      <c r="E3735" s="57">
        <v>1</v>
      </c>
      <c r="F3735" s="106" t="s">
        <v>22</v>
      </c>
      <c r="G3735" s="107" t="s">
        <v>13173</v>
      </c>
      <c r="H3735" s="106" t="s">
        <v>13174</v>
      </c>
      <c r="I3735" s="108" t="s">
        <v>36</v>
      </c>
      <c r="J3735" s="108" t="s">
        <v>26</v>
      </c>
      <c r="K3735" s="106" t="s">
        <v>27</v>
      </c>
      <c r="L3735" s="106" t="s">
        <v>88</v>
      </c>
      <c r="M3735" s="106" t="s">
        <v>618</v>
      </c>
      <c r="N3735" s="106" t="s">
        <v>8020</v>
      </c>
      <c r="O3735" s="106" t="s">
        <v>8020</v>
      </c>
      <c r="P3735" s="109">
        <v>42800.162499999999</v>
      </c>
      <c r="Q3735" s="109"/>
      <c r="R3735" s="109">
        <v>42844.872916666667</v>
      </c>
      <c r="S3735" s="109">
        <v>42800.503472222219</v>
      </c>
      <c r="T3735" s="106"/>
      <c r="U3735" s="124" t="s">
        <v>10423</v>
      </c>
      <c r="V3735" s="106"/>
      <c r="W3735" s="106"/>
      <c r="X3735" s="106">
        <v>0</v>
      </c>
      <c r="Y3735" s="106">
        <v>2</v>
      </c>
      <c r="Z3735" s="106" t="s">
        <v>13175</v>
      </c>
      <c r="AA3735" s="106"/>
      <c r="AB3735" s="106"/>
      <c r="AC3735" s="106"/>
      <c r="AD3735" s="106"/>
      <c r="AE3735" s="106"/>
      <c r="AF3735" s="106"/>
      <c r="AG3735" s="106"/>
      <c r="AH3735" s="106" t="s">
        <v>13176</v>
      </c>
    </row>
    <row r="3736" spans="1:34" ht="15.75" customHeight="1" x14ac:dyDescent="0.2">
      <c r="A3736" s="106" t="s">
        <v>33</v>
      </c>
      <c r="B3736" s="106" t="s">
        <v>76</v>
      </c>
      <c r="C3736" s="51">
        <f t="shared" si="97"/>
        <v>10</v>
      </c>
      <c r="D3736" s="57">
        <v>2017</v>
      </c>
      <c r="E3736" s="57">
        <v>1</v>
      </c>
      <c r="F3736" s="106" t="s">
        <v>22</v>
      </c>
      <c r="G3736" s="107" t="s">
        <v>13177</v>
      </c>
      <c r="H3736" s="106" t="s">
        <v>13178</v>
      </c>
      <c r="I3736" s="108" t="s">
        <v>36</v>
      </c>
      <c r="J3736" s="108" t="s">
        <v>26</v>
      </c>
      <c r="K3736" s="106" t="s">
        <v>27</v>
      </c>
      <c r="L3736" s="106" t="s">
        <v>88</v>
      </c>
      <c r="M3736" s="106" t="s">
        <v>116</v>
      </c>
      <c r="N3736" s="106" t="s">
        <v>8982</v>
      </c>
      <c r="O3736" s="106" t="s">
        <v>8982</v>
      </c>
      <c r="P3736" s="109">
        <v>42800.159722222219</v>
      </c>
      <c r="Q3736" s="109"/>
      <c r="R3736" s="109">
        <v>42844.872916666667</v>
      </c>
      <c r="S3736" s="109">
        <v>42800.493750000001</v>
      </c>
      <c r="T3736" s="106"/>
      <c r="U3736" s="124" t="s">
        <v>10423</v>
      </c>
      <c r="V3736" s="106"/>
      <c r="W3736" s="106"/>
      <c r="X3736" s="106">
        <v>0</v>
      </c>
      <c r="Y3736" s="106">
        <v>2</v>
      </c>
      <c r="Z3736" s="106" t="s">
        <v>13179</v>
      </c>
      <c r="AA3736" s="106"/>
      <c r="AB3736" s="106"/>
      <c r="AC3736" s="106"/>
      <c r="AD3736" s="106"/>
      <c r="AE3736" s="106"/>
      <c r="AF3736" s="106"/>
      <c r="AG3736" s="106"/>
      <c r="AH3736" s="106" t="s">
        <v>13180</v>
      </c>
    </row>
    <row r="3737" spans="1:34" ht="15.75" customHeight="1" x14ac:dyDescent="0.2">
      <c r="A3737" s="106" t="s">
        <v>33</v>
      </c>
      <c r="B3737" s="106" t="s">
        <v>99</v>
      </c>
      <c r="C3737" s="51">
        <f t="shared" si="97"/>
        <v>10</v>
      </c>
      <c r="D3737" s="57">
        <v>2017</v>
      </c>
      <c r="E3737" s="57">
        <v>1</v>
      </c>
      <c r="F3737" s="106" t="s">
        <v>22</v>
      </c>
      <c r="G3737" s="107" t="s">
        <v>13181</v>
      </c>
      <c r="H3737" s="106" t="s">
        <v>13182</v>
      </c>
      <c r="I3737" s="108" t="s">
        <v>36</v>
      </c>
      <c r="J3737" s="108" t="s">
        <v>26</v>
      </c>
      <c r="K3737" s="106" t="s">
        <v>27</v>
      </c>
      <c r="L3737" s="106" t="s">
        <v>88</v>
      </c>
      <c r="M3737" s="106" t="s">
        <v>116</v>
      </c>
      <c r="N3737" s="106" t="s">
        <v>8982</v>
      </c>
      <c r="O3737" s="106" t="s">
        <v>8982</v>
      </c>
      <c r="P3737" s="109">
        <v>42800.146527777775</v>
      </c>
      <c r="Q3737" s="109"/>
      <c r="R3737" s="109">
        <v>42844.872916666667</v>
      </c>
      <c r="S3737" s="109">
        <v>42800.495138888888</v>
      </c>
      <c r="T3737" s="106"/>
      <c r="U3737" s="124" t="s">
        <v>10423</v>
      </c>
      <c r="V3737" s="106"/>
      <c r="W3737" s="106"/>
      <c r="X3737" s="106">
        <v>0</v>
      </c>
      <c r="Y3737" s="106">
        <v>2</v>
      </c>
      <c r="Z3737" s="106" t="s">
        <v>10608</v>
      </c>
      <c r="AA3737" s="106"/>
      <c r="AB3737" s="106"/>
      <c r="AC3737" s="106"/>
      <c r="AD3737" s="106"/>
      <c r="AE3737" s="106"/>
      <c r="AF3737" s="106"/>
      <c r="AG3737" s="106"/>
      <c r="AH3737" s="106" t="s">
        <v>13183</v>
      </c>
    </row>
    <row r="3738" spans="1:34" ht="15.75" hidden="1" customHeight="1" x14ac:dyDescent="0.2">
      <c r="A3738" s="106" t="s">
        <v>33</v>
      </c>
      <c r="B3738" s="106" t="s">
        <v>41</v>
      </c>
      <c r="C3738" s="51">
        <f t="shared" si="97"/>
        <v>10</v>
      </c>
      <c r="D3738" s="57">
        <v>2017</v>
      </c>
      <c r="E3738" s="57">
        <v>1</v>
      </c>
      <c r="F3738" s="106" t="s">
        <v>22</v>
      </c>
      <c r="G3738" s="107" t="s">
        <v>13184</v>
      </c>
      <c r="H3738" s="106" t="s">
        <v>13185</v>
      </c>
      <c r="I3738" s="108" t="s">
        <v>25</v>
      </c>
      <c r="J3738" s="108" t="s">
        <v>26</v>
      </c>
      <c r="K3738" s="106" t="s">
        <v>27</v>
      </c>
      <c r="L3738" s="106" t="s">
        <v>88</v>
      </c>
      <c r="M3738" s="106" t="s">
        <v>38</v>
      </c>
      <c r="N3738" s="106" t="s">
        <v>38</v>
      </c>
      <c r="O3738" s="106" t="s">
        <v>38</v>
      </c>
      <c r="P3738" s="109">
        <v>42797.589583333334</v>
      </c>
      <c r="Q3738" s="109">
        <v>42844.879166666666</v>
      </c>
      <c r="R3738" s="109">
        <v>42844.879166666666</v>
      </c>
      <c r="S3738" s="109">
        <v>42801.870138888888</v>
      </c>
      <c r="T3738" s="106"/>
      <c r="U3738" s="106" t="s">
        <v>39</v>
      </c>
      <c r="V3738" s="106"/>
      <c r="W3738" s="106">
        <v>42800</v>
      </c>
      <c r="X3738" s="106">
        <v>0</v>
      </c>
      <c r="Y3738" s="106">
        <v>3</v>
      </c>
      <c r="Z3738" s="106"/>
      <c r="AA3738" s="106"/>
      <c r="AB3738" s="106"/>
      <c r="AC3738" s="106"/>
      <c r="AD3738" s="106"/>
      <c r="AE3738" s="106"/>
      <c r="AF3738" s="106"/>
      <c r="AG3738" s="106"/>
      <c r="AH3738" s="106" t="s">
        <v>13186</v>
      </c>
    </row>
    <row r="3739" spans="1:34" ht="15.75" hidden="1" customHeight="1" x14ac:dyDescent="0.2">
      <c r="A3739" s="106" t="s">
        <v>33</v>
      </c>
      <c r="B3739" s="106" t="s">
        <v>56</v>
      </c>
      <c r="C3739" s="51">
        <f t="shared" si="97"/>
        <v>11</v>
      </c>
      <c r="D3739" s="57">
        <v>2017</v>
      </c>
      <c r="E3739" s="57">
        <v>1</v>
      </c>
      <c r="F3739" s="106" t="s">
        <v>22</v>
      </c>
      <c r="G3739" s="107" t="s">
        <v>13187</v>
      </c>
      <c r="H3739" s="106" t="s">
        <v>13188</v>
      </c>
      <c r="I3739" s="108" t="s">
        <v>25</v>
      </c>
      <c r="J3739" s="108" t="s">
        <v>26</v>
      </c>
      <c r="K3739" s="106" t="s">
        <v>27</v>
      </c>
      <c r="L3739" s="106" t="s">
        <v>88</v>
      </c>
      <c r="M3739" s="106" t="s">
        <v>9289</v>
      </c>
      <c r="N3739" s="106" t="s">
        <v>9289</v>
      </c>
      <c r="O3739" s="106" t="s">
        <v>9289</v>
      </c>
      <c r="P3739" s="109">
        <v>42797.572916666664</v>
      </c>
      <c r="Q3739" s="109">
        <v>42844.879861111112</v>
      </c>
      <c r="R3739" s="109">
        <v>42844.879861111112</v>
      </c>
      <c r="S3739" s="109">
        <v>42807.546527777777</v>
      </c>
      <c r="T3739" s="106"/>
      <c r="U3739" s="106" t="s">
        <v>54</v>
      </c>
      <c r="V3739" s="106"/>
      <c r="W3739" s="106">
        <v>42804</v>
      </c>
      <c r="X3739" s="106">
        <v>0</v>
      </c>
      <c r="Y3739" s="106">
        <v>2</v>
      </c>
      <c r="Z3739" s="106" t="s">
        <v>13189</v>
      </c>
      <c r="AA3739" s="106"/>
      <c r="AB3739" s="106"/>
      <c r="AC3739" s="106"/>
      <c r="AD3739" s="106"/>
      <c r="AE3739" s="106"/>
      <c r="AF3739" s="106"/>
      <c r="AG3739" s="106"/>
      <c r="AH3739" s="106" t="s">
        <v>13190</v>
      </c>
    </row>
    <row r="3740" spans="1:34" ht="15.75" hidden="1" customHeight="1" x14ac:dyDescent="0.2">
      <c r="A3740" s="106" t="s">
        <v>33</v>
      </c>
      <c r="B3740" s="106" t="s">
        <v>145</v>
      </c>
      <c r="C3740" s="51">
        <f t="shared" si="97"/>
        <v>13</v>
      </c>
      <c r="D3740" s="57">
        <v>2017</v>
      </c>
      <c r="E3740" s="57">
        <v>1</v>
      </c>
      <c r="F3740" s="106" t="s">
        <v>22</v>
      </c>
      <c r="G3740" s="107" t="s">
        <v>13191</v>
      </c>
      <c r="H3740" s="106" t="s">
        <v>13192</v>
      </c>
      <c r="I3740" s="108" t="s">
        <v>25</v>
      </c>
      <c r="J3740" s="108" t="s">
        <v>26</v>
      </c>
      <c r="K3740" s="106" t="s">
        <v>27</v>
      </c>
      <c r="L3740" s="106" t="s">
        <v>88</v>
      </c>
      <c r="M3740" s="106" t="s">
        <v>74</v>
      </c>
      <c r="N3740" s="106" t="s">
        <v>74</v>
      </c>
      <c r="O3740" s="106" t="s">
        <v>74</v>
      </c>
      <c r="P3740" s="109">
        <v>42797.569444444445</v>
      </c>
      <c r="Q3740" s="109"/>
      <c r="R3740" s="109">
        <v>42824.5625</v>
      </c>
      <c r="S3740" s="109">
        <v>42823.535416666666</v>
      </c>
      <c r="T3740" s="106"/>
      <c r="U3740" s="106" t="s">
        <v>143</v>
      </c>
      <c r="V3740" s="106"/>
      <c r="W3740" s="106">
        <v>42804</v>
      </c>
      <c r="X3740" s="106">
        <v>0</v>
      </c>
      <c r="Y3740" s="106">
        <v>3</v>
      </c>
      <c r="Z3740" s="106" t="s">
        <v>13193</v>
      </c>
      <c r="AA3740" s="106"/>
      <c r="AB3740" s="106"/>
      <c r="AC3740" s="106"/>
      <c r="AD3740" s="106"/>
      <c r="AE3740" s="106"/>
      <c r="AF3740" s="106"/>
      <c r="AG3740" s="106"/>
      <c r="AH3740" s="106" t="s">
        <v>13194</v>
      </c>
    </row>
    <row r="3741" spans="1:34" ht="15.75" customHeight="1" x14ac:dyDescent="0.2">
      <c r="A3741" s="106" t="s">
        <v>33</v>
      </c>
      <c r="B3741" s="106" t="s">
        <v>32</v>
      </c>
      <c r="C3741" s="51">
        <f t="shared" si="97"/>
        <v>10</v>
      </c>
      <c r="D3741" s="57">
        <v>2017</v>
      </c>
      <c r="E3741" s="57">
        <v>1</v>
      </c>
      <c r="F3741" s="106" t="s">
        <v>22</v>
      </c>
      <c r="G3741" s="107" t="s">
        <v>13195</v>
      </c>
      <c r="H3741" s="106" t="s">
        <v>13196</v>
      </c>
      <c r="I3741" s="108" t="s">
        <v>36</v>
      </c>
      <c r="J3741" s="108" t="s">
        <v>26</v>
      </c>
      <c r="K3741" s="106" t="s">
        <v>27</v>
      </c>
      <c r="L3741" s="106" t="s">
        <v>88</v>
      </c>
      <c r="M3741" s="106" t="s">
        <v>30</v>
      </c>
      <c r="N3741" s="106" t="s">
        <v>49</v>
      </c>
      <c r="O3741" s="106" t="s">
        <v>49</v>
      </c>
      <c r="P3741" s="109">
        <v>42797.463194444441</v>
      </c>
      <c r="Q3741" s="109"/>
      <c r="R3741" s="109">
        <v>42802.579861111109</v>
      </c>
      <c r="S3741" s="109">
        <v>42802.579861111109</v>
      </c>
      <c r="T3741" s="106"/>
      <c r="U3741" s="124" t="s">
        <v>10423</v>
      </c>
      <c r="V3741" s="106"/>
      <c r="W3741" s="106"/>
      <c r="X3741" s="106">
        <v>0</v>
      </c>
      <c r="Y3741" s="106">
        <v>1</v>
      </c>
      <c r="Z3741" s="106" t="s">
        <v>13197</v>
      </c>
      <c r="AA3741" s="106"/>
      <c r="AB3741" s="106"/>
      <c r="AC3741" s="106"/>
      <c r="AD3741" s="106"/>
      <c r="AE3741" s="106"/>
      <c r="AF3741" s="106"/>
      <c r="AG3741" s="106"/>
      <c r="AH3741" s="106" t="s">
        <v>13198</v>
      </c>
    </row>
    <row r="3742" spans="1:34" ht="15.75" hidden="1" customHeight="1" x14ac:dyDescent="0.2">
      <c r="A3742" s="106" t="s">
        <v>33</v>
      </c>
      <c r="B3742" s="106" t="s">
        <v>56</v>
      </c>
      <c r="C3742" s="51">
        <f t="shared" si="97"/>
        <v>10</v>
      </c>
      <c r="D3742" s="57">
        <v>2017</v>
      </c>
      <c r="E3742" s="57">
        <v>1</v>
      </c>
      <c r="F3742" s="106" t="s">
        <v>22</v>
      </c>
      <c r="G3742" s="107" t="s">
        <v>13199</v>
      </c>
      <c r="H3742" s="106" t="s">
        <v>13200</v>
      </c>
      <c r="I3742" s="108" t="s">
        <v>25</v>
      </c>
      <c r="J3742" s="108" t="s">
        <v>26</v>
      </c>
      <c r="K3742" s="106" t="s">
        <v>27</v>
      </c>
      <c r="L3742" s="106" t="s">
        <v>88</v>
      </c>
      <c r="M3742" s="106" t="s">
        <v>30</v>
      </c>
      <c r="N3742" s="106" t="s">
        <v>74</v>
      </c>
      <c r="O3742" s="106" t="s">
        <v>74</v>
      </c>
      <c r="P3742" s="109">
        <v>42797.449305555558</v>
      </c>
      <c r="Q3742" s="109"/>
      <c r="R3742" s="109">
        <v>42800.466666666667</v>
      </c>
      <c r="S3742" s="109">
        <v>42800.465277777781</v>
      </c>
      <c r="T3742" s="106"/>
      <c r="U3742" s="106" t="s">
        <v>54</v>
      </c>
      <c r="V3742" s="106"/>
      <c r="W3742" s="106">
        <v>42801</v>
      </c>
      <c r="X3742" s="106">
        <v>0</v>
      </c>
      <c r="Y3742" s="106">
        <v>2</v>
      </c>
      <c r="Z3742" s="106" t="s">
        <v>11141</v>
      </c>
      <c r="AA3742" s="106"/>
      <c r="AB3742" s="106"/>
      <c r="AC3742" s="106"/>
      <c r="AD3742" s="106"/>
      <c r="AE3742" s="106"/>
      <c r="AF3742" s="106"/>
      <c r="AG3742" s="106"/>
      <c r="AH3742" s="106" t="s">
        <v>13201</v>
      </c>
    </row>
    <row r="3743" spans="1:34" ht="15.75" hidden="1" customHeight="1" x14ac:dyDescent="0.2">
      <c r="A3743" s="106" t="s">
        <v>33</v>
      </c>
      <c r="B3743" s="106" t="s">
        <v>145</v>
      </c>
      <c r="C3743" s="51">
        <f t="shared" si="97"/>
        <v>13</v>
      </c>
      <c r="D3743" s="57">
        <v>2017</v>
      </c>
      <c r="E3743" s="57">
        <v>1</v>
      </c>
      <c r="F3743" s="106" t="s">
        <v>22</v>
      </c>
      <c r="G3743" s="107" t="s">
        <v>13202</v>
      </c>
      <c r="H3743" s="106" t="s">
        <v>13203</v>
      </c>
      <c r="I3743" s="108" t="s">
        <v>25</v>
      </c>
      <c r="J3743" s="108" t="s">
        <v>26</v>
      </c>
      <c r="K3743" s="106" t="s">
        <v>27</v>
      </c>
      <c r="L3743" s="106" t="s">
        <v>88</v>
      </c>
      <c r="M3743" s="106" t="s">
        <v>30</v>
      </c>
      <c r="N3743" s="106" t="s">
        <v>30</v>
      </c>
      <c r="O3743" s="106" t="s">
        <v>30</v>
      </c>
      <c r="P3743" s="109">
        <v>42797.393055555556</v>
      </c>
      <c r="Q3743" s="109"/>
      <c r="R3743" s="109">
        <v>42832.472222222219</v>
      </c>
      <c r="S3743" s="109">
        <v>42825.695833333331</v>
      </c>
      <c r="T3743" s="106"/>
      <c r="U3743" s="106" t="s">
        <v>54</v>
      </c>
      <c r="V3743" s="106"/>
      <c r="W3743" s="106"/>
      <c r="X3743" s="106">
        <v>0</v>
      </c>
      <c r="Y3743" s="106">
        <v>2</v>
      </c>
      <c r="Z3743" s="106"/>
      <c r="AA3743" s="106"/>
      <c r="AB3743" s="106"/>
      <c r="AC3743" s="106"/>
      <c r="AD3743" s="106"/>
      <c r="AE3743" s="106"/>
      <c r="AF3743" s="106" t="s">
        <v>13204</v>
      </c>
      <c r="AG3743" s="106"/>
      <c r="AH3743" s="106" t="s">
        <v>13205</v>
      </c>
    </row>
    <row r="3744" spans="1:34" ht="15.75" hidden="1" customHeight="1" x14ac:dyDescent="0.2">
      <c r="A3744" s="106" t="s">
        <v>33</v>
      </c>
      <c r="B3744" s="106" t="s">
        <v>145</v>
      </c>
      <c r="C3744" s="51">
        <f t="shared" si="97"/>
        <v>12</v>
      </c>
      <c r="D3744" s="57">
        <v>2017</v>
      </c>
      <c r="E3744" s="57">
        <v>1</v>
      </c>
      <c r="F3744" s="106" t="s">
        <v>22</v>
      </c>
      <c r="G3744" s="107" t="s">
        <v>13206</v>
      </c>
      <c r="H3744" s="106" t="s">
        <v>13207</v>
      </c>
      <c r="I3744" s="108" t="s">
        <v>25</v>
      </c>
      <c r="J3744" s="108" t="s">
        <v>26</v>
      </c>
      <c r="K3744" s="106" t="s">
        <v>27</v>
      </c>
      <c r="L3744" s="106" t="s">
        <v>88</v>
      </c>
      <c r="M3744" s="106" t="s">
        <v>13125</v>
      </c>
      <c r="N3744" s="106" t="s">
        <v>30</v>
      </c>
      <c r="O3744" s="106" t="s">
        <v>30</v>
      </c>
      <c r="P3744" s="109">
        <v>42797.392361111109</v>
      </c>
      <c r="Q3744" s="109"/>
      <c r="R3744" s="109">
        <v>42818.527777777781</v>
      </c>
      <c r="S3744" s="109">
        <v>42817.645138888889</v>
      </c>
      <c r="T3744" s="106"/>
      <c r="U3744" s="106" t="s">
        <v>54</v>
      </c>
      <c r="V3744" s="106"/>
      <c r="W3744" s="106"/>
      <c r="X3744" s="106">
        <v>0</v>
      </c>
      <c r="Y3744" s="106">
        <v>1</v>
      </c>
      <c r="Z3744" s="106" t="s">
        <v>11141</v>
      </c>
      <c r="AA3744" s="106"/>
      <c r="AB3744" s="106"/>
      <c r="AC3744" s="106"/>
      <c r="AD3744" s="106"/>
      <c r="AE3744" s="106"/>
      <c r="AF3744" s="106"/>
      <c r="AG3744" s="106"/>
      <c r="AH3744" s="106" t="s">
        <v>13208</v>
      </c>
    </row>
    <row r="3745" spans="1:34" ht="15.75" hidden="1" customHeight="1" x14ac:dyDescent="0.2">
      <c r="A3745" s="106" t="s">
        <v>33</v>
      </c>
      <c r="B3745" s="106" t="s">
        <v>145</v>
      </c>
      <c r="C3745" s="51">
        <f t="shared" si="97"/>
        <v>13</v>
      </c>
      <c r="D3745" s="57">
        <v>2017</v>
      </c>
      <c r="E3745" s="57">
        <v>1</v>
      </c>
      <c r="F3745" s="106" t="s">
        <v>22</v>
      </c>
      <c r="G3745" s="107" t="s">
        <v>13209</v>
      </c>
      <c r="H3745" s="106" t="s">
        <v>13210</v>
      </c>
      <c r="I3745" s="108" t="s">
        <v>25</v>
      </c>
      <c r="J3745" s="108" t="s">
        <v>26</v>
      </c>
      <c r="K3745" s="106" t="s">
        <v>27</v>
      </c>
      <c r="L3745" s="106" t="s">
        <v>88</v>
      </c>
      <c r="M3745" s="106" t="s">
        <v>13125</v>
      </c>
      <c r="N3745" s="106" t="s">
        <v>30</v>
      </c>
      <c r="O3745" s="106" t="s">
        <v>30</v>
      </c>
      <c r="P3745" s="109">
        <v>42797.382638888892</v>
      </c>
      <c r="Q3745" s="109"/>
      <c r="R3745" s="109">
        <v>42832.472222222219</v>
      </c>
      <c r="S3745" s="109">
        <v>42824.674305555556</v>
      </c>
      <c r="T3745" s="106"/>
      <c r="U3745" s="106" t="s">
        <v>54</v>
      </c>
      <c r="V3745" s="106"/>
      <c r="W3745" s="106"/>
      <c r="X3745" s="106">
        <v>0</v>
      </c>
      <c r="Y3745" s="106">
        <v>2</v>
      </c>
      <c r="Z3745" s="106"/>
      <c r="AA3745" s="106"/>
      <c r="AB3745" s="106"/>
      <c r="AC3745" s="106"/>
      <c r="AD3745" s="106"/>
      <c r="AE3745" s="106"/>
      <c r="AF3745" s="106"/>
      <c r="AG3745" s="106"/>
      <c r="AH3745" s="106" t="s">
        <v>13211</v>
      </c>
    </row>
    <row r="3746" spans="1:34" ht="15.75" hidden="1" customHeight="1" x14ac:dyDescent="0.2">
      <c r="A3746" s="106" t="s">
        <v>33</v>
      </c>
      <c r="B3746" s="106" t="s">
        <v>145</v>
      </c>
      <c r="C3746" s="51">
        <f t="shared" si="97"/>
        <v>12</v>
      </c>
      <c r="D3746" s="57">
        <v>2017</v>
      </c>
      <c r="E3746" s="57">
        <v>1</v>
      </c>
      <c r="F3746" s="106" t="s">
        <v>22</v>
      </c>
      <c r="G3746" s="107" t="s">
        <v>13212</v>
      </c>
      <c r="H3746" s="106" t="s">
        <v>13213</v>
      </c>
      <c r="I3746" s="108" t="s">
        <v>25</v>
      </c>
      <c r="J3746" s="108" t="s">
        <v>26</v>
      </c>
      <c r="K3746" s="106" t="s">
        <v>27</v>
      </c>
      <c r="L3746" s="106" t="s">
        <v>88</v>
      </c>
      <c r="M3746" s="106" t="s">
        <v>473</v>
      </c>
      <c r="N3746" s="106" t="s">
        <v>30</v>
      </c>
      <c r="O3746" s="106" t="s">
        <v>30</v>
      </c>
      <c r="P3746" s="109">
        <v>42797.382638888892</v>
      </c>
      <c r="Q3746" s="109"/>
      <c r="R3746" s="109">
        <v>42818.527777777781</v>
      </c>
      <c r="S3746" s="109">
        <v>42818.421527777777</v>
      </c>
      <c r="T3746" s="106"/>
      <c r="U3746" s="106" t="s">
        <v>54</v>
      </c>
      <c r="V3746" s="106"/>
      <c r="W3746" s="106"/>
      <c r="X3746" s="106">
        <v>0</v>
      </c>
      <c r="Y3746" s="106">
        <v>3</v>
      </c>
      <c r="Z3746" s="106"/>
      <c r="AA3746" s="106"/>
      <c r="AB3746" s="106"/>
      <c r="AC3746" s="106"/>
      <c r="AD3746" s="106"/>
      <c r="AE3746" s="106"/>
      <c r="AF3746" s="106"/>
      <c r="AG3746" s="106"/>
      <c r="AH3746" s="106" t="s">
        <v>13214</v>
      </c>
    </row>
    <row r="3747" spans="1:34" ht="15.75" hidden="1" customHeight="1" x14ac:dyDescent="0.2">
      <c r="A3747" s="106" t="s">
        <v>33</v>
      </c>
      <c r="B3747" s="106" t="s">
        <v>145</v>
      </c>
      <c r="C3747" s="51">
        <f t="shared" si="97"/>
        <v>10</v>
      </c>
      <c r="D3747" s="57">
        <v>2017</v>
      </c>
      <c r="E3747" s="57">
        <v>1</v>
      </c>
      <c r="F3747" s="106" t="s">
        <v>22</v>
      </c>
      <c r="G3747" s="107" t="s">
        <v>13215</v>
      </c>
      <c r="H3747" s="106" t="s">
        <v>13216</v>
      </c>
      <c r="I3747" s="108" t="s">
        <v>25</v>
      </c>
      <c r="J3747" s="108" t="s">
        <v>26</v>
      </c>
      <c r="K3747" s="106" t="s">
        <v>27</v>
      </c>
      <c r="L3747" s="106" t="s">
        <v>88</v>
      </c>
      <c r="M3747" s="106" t="s">
        <v>473</v>
      </c>
      <c r="N3747" s="106" t="s">
        <v>30</v>
      </c>
      <c r="O3747" s="106" t="s">
        <v>30</v>
      </c>
      <c r="P3747" s="109">
        <v>42797.381249999999</v>
      </c>
      <c r="Q3747" s="109"/>
      <c r="R3747" s="109">
        <v>42802.576388888891</v>
      </c>
      <c r="S3747" s="109">
        <v>42802.576388888891</v>
      </c>
      <c r="T3747" s="106"/>
      <c r="U3747" s="106" t="s">
        <v>54</v>
      </c>
      <c r="V3747" s="106"/>
      <c r="W3747" s="106"/>
      <c r="X3747" s="106">
        <v>0</v>
      </c>
      <c r="Y3747" s="106">
        <v>1</v>
      </c>
      <c r="Z3747" s="106"/>
      <c r="AA3747" s="106"/>
      <c r="AB3747" s="106"/>
      <c r="AC3747" s="106"/>
      <c r="AD3747" s="106"/>
      <c r="AE3747" s="106"/>
      <c r="AF3747" s="106"/>
      <c r="AG3747" s="106"/>
      <c r="AH3747" s="106" t="s">
        <v>13217</v>
      </c>
    </row>
    <row r="3748" spans="1:34" ht="15.75" hidden="1" customHeight="1" x14ac:dyDescent="0.2">
      <c r="A3748" s="106" t="s">
        <v>33</v>
      </c>
      <c r="B3748" s="106" t="s">
        <v>145</v>
      </c>
      <c r="C3748" s="51">
        <f t="shared" si="97"/>
        <v>13</v>
      </c>
      <c r="D3748" s="57">
        <v>2017</v>
      </c>
      <c r="E3748" s="57">
        <v>1</v>
      </c>
      <c r="F3748" s="106" t="s">
        <v>22</v>
      </c>
      <c r="G3748" s="107" t="s">
        <v>13218</v>
      </c>
      <c r="H3748" s="106" t="s">
        <v>13219</v>
      </c>
      <c r="I3748" s="108" t="s">
        <v>25</v>
      </c>
      <c r="J3748" s="108" t="s">
        <v>26</v>
      </c>
      <c r="K3748" s="106" t="s">
        <v>27</v>
      </c>
      <c r="L3748" s="106" t="s">
        <v>88</v>
      </c>
      <c r="M3748" s="106" t="s">
        <v>12899</v>
      </c>
      <c r="N3748" s="106" t="s">
        <v>30</v>
      </c>
      <c r="O3748" s="106" t="s">
        <v>30</v>
      </c>
      <c r="P3748" s="109">
        <v>42797.381249999999</v>
      </c>
      <c r="Q3748" s="109"/>
      <c r="R3748" s="109">
        <v>42824.398611111108</v>
      </c>
      <c r="S3748" s="109">
        <v>42823.495833333334</v>
      </c>
      <c r="T3748" s="106"/>
      <c r="U3748" s="106" t="s">
        <v>54</v>
      </c>
      <c r="V3748" s="106"/>
      <c r="W3748" s="106"/>
      <c r="X3748" s="106">
        <v>0</v>
      </c>
      <c r="Y3748" s="106">
        <v>2</v>
      </c>
      <c r="Z3748" s="106" t="s">
        <v>13220</v>
      </c>
      <c r="AA3748" s="106"/>
      <c r="AB3748" s="106"/>
      <c r="AC3748" s="106"/>
      <c r="AD3748" s="106"/>
      <c r="AE3748" s="106"/>
      <c r="AF3748" s="106"/>
      <c r="AG3748" s="106"/>
      <c r="AH3748" s="106" t="s">
        <v>13221</v>
      </c>
    </row>
    <row r="3749" spans="1:34" ht="15.75" hidden="1" customHeight="1" x14ac:dyDescent="0.2">
      <c r="A3749" s="106" t="s">
        <v>33</v>
      </c>
      <c r="B3749" s="106" t="s">
        <v>145</v>
      </c>
      <c r="C3749" s="51">
        <f t="shared" si="97"/>
        <v>13</v>
      </c>
      <c r="D3749" s="57">
        <v>2017</v>
      </c>
      <c r="E3749" s="57">
        <v>1</v>
      </c>
      <c r="F3749" s="106" t="s">
        <v>22</v>
      </c>
      <c r="G3749" s="107" t="s">
        <v>12895</v>
      </c>
      <c r="H3749" s="106" t="s">
        <v>13222</v>
      </c>
      <c r="I3749" s="108" t="s">
        <v>25</v>
      </c>
      <c r="J3749" s="108" t="s">
        <v>26</v>
      </c>
      <c r="K3749" s="106" t="s">
        <v>27</v>
      </c>
      <c r="L3749" s="106" t="s">
        <v>88</v>
      </c>
      <c r="M3749" s="106" t="s">
        <v>30</v>
      </c>
      <c r="N3749" s="106" t="s">
        <v>30</v>
      </c>
      <c r="O3749" s="106" t="s">
        <v>30</v>
      </c>
      <c r="P3749" s="109">
        <v>42797.381249999999</v>
      </c>
      <c r="Q3749" s="109"/>
      <c r="R3749" s="109">
        <v>42832.472222222219</v>
      </c>
      <c r="S3749" s="109">
        <v>42825.755555555559</v>
      </c>
      <c r="T3749" s="106"/>
      <c r="U3749" s="106" t="s">
        <v>54</v>
      </c>
      <c r="V3749" s="106"/>
      <c r="W3749" s="106"/>
      <c r="X3749" s="106">
        <v>0</v>
      </c>
      <c r="Y3749" s="106">
        <v>2</v>
      </c>
      <c r="Z3749" s="106"/>
      <c r="AA3749" s="106"/>
      <c r="AB3749" s="106"/>
      <c r="AC3749" s="106"/>
      <c r="AD3749" s="106"/>
      <c r="AE3749" s="106"/>
      <c r="AF3749" s="106" t="s">
        <v>13223</v>
      </c>
      <c r="AG3749" s="106"/>
      <c r="AH3749" s="106" t="s">
        <v>13224</v>
      </c>
    </row>
    <row r="3750" spans="1:34" ht="15.75" hidden="1" customHeight="1" x14ac:dyDescent="0.2">
      <c r="A3750" s="106" t="s">
        <v>33</v>
      </c>
      <c r="B3750" s="106" t="s">
        <v>145</v>
      </c>
      <c r="C3750" s="51">
        <f t="shared" si="97"/>
        <v>12</v>
      </c>
      <c r="D3750" s="57">
        <v>2017</v>
      </c>
      <c r="E3750" s="57">
        <v>1</v>
      </c>
      <c r="F3750" s="106" t="s">
        <v>22</v>
      </c>
      <c r="G3750" s="107" t="s">
        <v>13225</v>
      </c>
      <c r="H3750" s="106" t="s">
        <v>13226</v>
      </c>
      <c r="I3750" s="108" t="s">
        <v>25</v>
      </c>
      <c r="J3750" s="108" t="s">
        <v>26</v>
      </c>
      <c r="K3750" s="106" t="s">
        <v>27</v>
      </c>
      <c r="L3750" s="106" t="s">
        <v>88</v>
      </c>
      <c r="M3750" s="106" t="s">
        <v>13125</v>
      </c>
      <c r="N3750" s="106" t="s">
        <v>30</v>
      </c>
      <c r="O3750" s="106" t="s">
        <v>30</v>
      </c>
      <c r="P3750" s="109">
        <v>42797.381249999999</v>
      </c>
      <c r="Q3750" s="109"/>
      <c r="R3750" s="109">
        <v>42818.527777777781</v>
      </c>
      <c r="S3750" s="109">
        <v>42817.637499999997</v>
      </c>
      <c r="T3750" s="106"/>
      <c r="U3750" s="106" t="s">
        <v>54</v>
      </c>
      <c r="V3750" s="106"/>
      <c r="W3750" s="106"/>
      <c r="X3750" s="106">
        <v>0</v>
      </c>
      <c r="Y3750" s="106">
        <v>2</v>
      </c>
      <c r="Z3750" s="106" t="s">
        <v>13227</v>
      </c>
      <c r="AA3750" s="106"/>
      <c r="AB3750" s="106"/>
      <c r="AC3750" s="106"/>
      <c r="AD3750" s="106"/>
      <c r="AE3750" s="106"/>
      <c r="AF3750" s="106"/>
      <c r="AG3750" s="106"/>
      <c r="AH3750" s="106" t="s">
        <v>13228</v>
      </c>
    </row>
    <row r="3751" spans="1:34" ht="15.75" hidden="1" customHeight="1" x14ac:dyDescent="0.2">
      <c r="A3751" s="106" t="s">
        <v>33</v>
      </c>
      <c r="B3751" s="106" t="s">
        <v>145</v>
      </c>
      <c r="C3751" s="51">
        <f t="shared" si="97"/>
        <v>13</v>
      </c>
      <c r="D3751" s="57">
        <v>2017</v>
      </c>
      <c r="E3751" s="57">
        <v>1</v>
      </c>
      <c r="F3751" s="106" t="s">
        <v>22</v>
      </c>
      <c r="G3751" s="107" t="s">
        <v>13229</v>
      </c>
      <c r="H3751" s="106" t="s">
        <v>13230</v>
      </c>
      <c r="I3751" s="108" t="s">
        <v>25</v>
      </c>
      <c r="J3751" s="108" t="s">
        <v>26</v>
      </c>
      <c r="K3751" s="106" t="s">
        <v>27</v>
      </c>
      <c r="L3751" s="106" t="s">
        <v>88</v>
      </c>
      <c r="M3751" s="106" t="s">
        <v>30</v>
      </c>
      <c r="N3751" s="106" t="s">
        <v>30</v>
      </c>
      <c r="O3751" s="106" t="s">
        <v>30</v>
      </c>
      <c r="P3751" s="109">
        <v>42797.381249999999</v>
      </c>
      <c r="Q3751" s="109"/>
      <c r="R3751" s="109">
        <v>42824.398611111108</v>
      </c>
      <c r="S3751" s="109">
        <v>42822.523611111108</v>
      </c>
      <c r="T3751" s="106"/>
      <c r="U3751" s="106" t="s">
        <v>54</v>
      </c>
      <c r="V3751" s="106"/>
      <c r="W3751" s="106"/>
      <c r="X3751" s="106">
        <v>0</v>
      </c>
      <c r="Y3751" s="106">
        <v>2</v>
      </c>
      <c r="Z3751" s="106"/>
      <c r="AA3751" s="106"/>
      <c r="AB3751" s="106"/>
      <c r="AC3751" s="106"/>
      <c r="AD3751" s="106"/>
      <c r="AE3751" s="106"/>
      <c r="AF3751" s="106" t="s">
        <v>13231</v>
      </c>
      <c r="AG3751" s="106"/>
      <c r="AH3751" s="106" t="s">
        <v>13232</v>
      </c>
    </row>
    <row r="3752" spans="1:34" ht="15.75" hidden="1" customHeight="1" x14ac:dyDescent="0.2">
      <c r="A3752" s="106" t="s">
        <v>33</v>
      </c>
      <c r="B3752" s="106" t="s">
        <v>145</v>
      </c>
      <c r="C3752" s="51">
        <f t="shared" si="97"/>
        <v>12</v>
      </c>
      <c r="D3752" s="57">
        <v>2017</v>
      </c>
      <c r="E3752" s="57">
        <v>1</v>
      </c>
      <c r="F3752" s="106" t="s">
        <v>22</v>
      </c>
      <c r="G3752" s="107" t="s">
        <v>13233</v>
      </c>
      <c r="H3752" s="106" t="s">
        <v>13234</v>
      </c>
      <c r="I3752" s="108" t="s">
        <v>25</v>
      </c>
      <c r="J3752" s="108" t="s">
        <v>26</v>
      </c>
      <c r="K3752" s="106" t="s">
        <v>27</v>
      </c>
      <c r="L3752" s="106" t="s">
        <v>88</v>
      </c>
      <c r="M3752" s="106" t="s">
        <v>13125</v>
      </c>
      <c r="N3752" s="106" t="s">
        <v>30</v>
      </c>
      <c r="O3752" s="106" t="s">
        <v>30</v>
      </c>
      <c r="P3752" s="109">
        <v>42797.380555555559</v>
      </c>
      <c r="Q3752" s="109"/>
      <c r="R3752" s="109">
        <v>42818.527777777781</v>
      </c>
      <c r="S3752" s="109">
        <v>42817.640277777777</v>
      </c>
      <c r="T3752" s="106"/>
      <c r="U3752" s="106" t="s">
        <v>54</v>
      </c>
      <c r="V3752" s="106"/>
      <c r="W3752" s="106"/>
      <c r="X3752" s="106">
        <v>0</v>
      </c>
      <c r="Y3752" s="106">
        <v>1</v>
      </c>
      <c r="Z3752" s="106" t="s">
        <v>13227</v>
      </c>
      <c r="AA3752" s="106"/>
      <c r="AB3752" s="106"/>
      <c r="AC3752" s="106"/>
      <c r="AD3752" s="106"/>
      <c r="AE3752" s="106"/>
      <c r="AF3752" s="106"/>
      <c r="AG3752" s="106"/>
      <c r="AH3752" s="106" t="s">
        <v>13235</v>
      </c>
    </row>
    <row r="3753" spans="1:34" ht="15.75" customHeight="1" x14ac:dyDescent="0.2">
      <c r="A3753" s="106" t="s">
        <v>33</v>
      </c>
      <c r="B3753" s="106" t="s">
        <v>76</v>
      </c>
      <c r="C3753" s="51">
        <f t="shared" si="97"/>
        <v>9</v>
      </c>
      <c r="D3753" s="57">
        <v>2017</v>
      </c>
      <c r="E3753" s="57">
        <v>1</v>
      </c>
      <c r="F3753" s="106" t="s">
        <v>22</v>
      </c>
      <c r="G3753" s="107" t="s">
        <v>13236</v>
      </c>
      <c r="H3753" s="106" t="s">
        <v>13237</v>
      </c>
      <c r="I3753" s="108" t="s">
        <v>36</v>
      </c>
      <c r="J3753" s="108" t="s">
        <v>26</v>
      </c>
      <c r="K3753" s="106" t="s">
        <v>27</v>
      </c>
      <c r="L3753" s="106" t="s">
        <v>88</v>
      </c>
      <c r="M3753" s="106" t="s">
        <v>30</v>
      </c>
      <c r="N3753" s="106" t="s">
        <v>8982</v>
      </c>
      <c r="O3753" s="106" t="s">
        <v>8982</v>
      </c>
      <c r="P3753" s="109">
        <v>42797.230555555558</v>
      </c>
      <c r="Q3753" s="109"/>
      <c r="R3753" s="109">
        <v>42802.695138888892</v>
      </c>
      <c r="S3753" s="109">
        <v>42797.476388888892</v>
      </c>
      <c r="T3753" s="106"/>
      <c r="U3753" s="124" t="s">
        <v>10423</v>
      </c>
      <c r="V3753" s="106"/>
      <c r="W3753" s="106"/>
      <c r="X3753" s="106">
        <v>0</v>
      </c>
      <c r="Y3753" s="106">
        <v>1</v>
      </c>
      <c r="Z3753" s="106" t="s">
        <v>10608</v>
      </c>
      <c r="AA3753" s="106"/>
      <c r="AB3753" s="106"/>
      <c r="AC3753" s="106"/>
      <c r="AD3753" s="106"/>
      <c r="AE3753" s="106"/>
      <c r="AF3753" s="106"/>
      <c r="AG3753" s="106"/>
      <c r="AH3753" s="106" t="s">
        <v>13238</v>
      </c>
    </row>
    <row r="3754" spans="1:34" ht="15.75" customHeight="1" x14ac:dyDescent="0.2">
      <c r="A3754" s="106" t="s">
        <v>71</v>
      </c>
      <c r="B3754" s="106" t="s">
        <v>76</v>
      </c>
      <c r="C3754" s="51">
        <f t="shared" si="97"/>
        <v>6</v>
      </c>
      <c r="D3754" s="57">
        <v>2017</v>
      </c>
      <c r="E3754" s="57">
        <v>1</v>
      </c>
      <c r="F3754" s="106" t="s">
        <v>869</v>
      </c>
      <c r="G3754" s="107" t="s">
        <v>12801</v>
      </c>
      <c r="H3754" s="106" t="s">
        <v>12802</v>
      </c>
      <c r="I3754" s="108" t="s">
        <v>25</v>
      </c>
      <c r="J3754" s="108" t="s">
        <v>26</v>
      </c>
      <c r="K3754" s="106" t="s">
        <v>27</v>
      </c>
      <c r="L3754" s="106" t="s">
        <v>88</v>
      </c>
      <c r="M3754" s="106" t="s">
        <v>30</v>
      </c>
      <c r="N3754" s="106" t="s">
        <v>30</v>
      </c>
      <c r="O3754" s="106" t="s">
        <v>30</v>
      </c>
      <c r="P3754" s="109">
        <v>42739.942361111112</v>
      </c>
      <c r="Q3754" s="109"/>
      <c r="R3754" s="109">
        <v>42837.447222222225</v>
      </c>
      <c r="S3754" s="109">
        <v>42774.567361111112</v>
      </c>
      <c r="T3754" s="106"/>
      <c r="U3754" s="124" t="s">
        <v>10423</v>
      </c>
      <c r="V3754" s="106"/>
      <c r="W3754" s="106">
        <v>42748</v>
      </c>
      <c r="X3754" s="106">
        <v>0</v>
      </c>
      <c r="Y3754" s="106">
        <v>6</v>
      </c>
      <c r="Z3754" s="106"/>
      <c r="AA3754" s="106"/>
      <c r="AB3754" s="106"/>
      <c r="AC3754" s="106"/>
      <c r="AD3754" s="106"/>
      <c r="AE3754" s="106" t="s">
        <v>12803</v>
      </c>
      <c r="AF3754" s="106"/>
      <c r="AG3754" s="106"/>
      <c r="AH3754" s="106" t="s">
        <v>12804</v>
      </c>
    </row>
    <row r="3755" spans="1:34" ht="15.75" hidden="1" customHeight="1" x14ac:dyDescent="0.2">
      <c r="A3755" s="106" t="s">
        <v>33</v>
      </c>
      <c r="B3755" s="106" t="s">
        <v>41</v>
      </c>
      <c r="C3755" s="51">
        <f t="shared" si="97"/>
        <v>11</v>
      </c>
      <c r="D3755" s="57">
        <v>2017</v>
      </c>
      <c r="E3755" s="57">
        <v>1</v>
      </c>
      <c r="F3755" s="106" t="s">
        <v>22</v>
      </c>
      <c r="G3755" s="107" t="s">
        <v>13243</v>
      </c>
      <c r="H3755" s="106" t="s">
        <v>13244</v>
      </c>
      <c r="I3755" s="108" t="s">
        <v>25</v>
      </c>
      <c r="J3755" s="108" t="s">
        <v>26</v>
      </c>
      <c r="K3755" s="106" t="s">
        <v>27</v>
      </c>
      <c r="L3755" s="106" t="s">
        <v>88</v>
      </c>
      <c r="M3755" s="106" t="s">
        <v>116</v>
      </c>
      <c r="N3755" s="106" t="s">
        <v>9289</v>
      </c>
      <c r="O3755" s="106" t="s">
        <v>9289</v>
      </c>
      <c r="P3755" s="109">
        <v>42796.595833333333</v>
      </c>
      <c r="Q3755" s="109">
        <v>42844.886111111111</v>
      </c>
      <c r="R3755" s="109">
        <v>42844.886111111111</v>
      </c>
      <c r="S3755" s="109">
        <v>42809.39166666667</v>
      </c>
      <c r="T3755" s="106"/>
      <c r="U3755" s="106" t="s">
        <v>39</v>
      </c>
      <c r="V3755" s="106"/>
      <c r="W3755" s="106"/>
      <c r="X3755" s="106">
        <v>0</v>
      </c>
      <c r="Y3755" s="106">
        <v>1</v>
      </c>
      <c r="Z3755" s="106" t="s">
        <v>13245</v>
      </c>
      <c r="AA3755" s="106"/>
      <c r="AB3755" s="106"/>
      <c r="AC3755" s="106"/>
      <c r="AD3755" s="106"/>
      <c r="AE3755" s="106"/>
      <c r="AF3755" s="106" t="s">
        <v>13246</v>
      </c>
      <c r="AG3755" s="106"/>
      <c r="AH3755" s="106" t="s">
        <v>13247</v>
      </c>
    </row>
    <row r="3756" spans="1:34" ht="15.75" customHeight="1" x14ac:dyDescent="0.2">
      <c r="A3756" s="106" t="s">
        <v>33</v>
      </c>
      <c r="B3756" s="106" t="s">
        <v>4456</v>
      </c>
      <c r="C3756" s="51">
        <f t="shared" si="97"/>
        <v>9</v>
      </c>
      <c r="D3756" s="57">
        <v>2017</v>
      </c>
      <c r="E3756" s="57">
        <v>1</v>
      </c>
      <c r="F3756" s="106" t="s">
        <v>22</v>
      </c>
      <c r="G3756" s="107" t="s">
        <v>13248</v>
      </c>
      <c r="H3756" s="106" t="s">
        <v>13249</v>
      </c>
      <c r="I3756" s="108" t="s">
        <v>25</v>
      </c>
      <c r="J3756" s="108" t="s">
        <v>26</v>
      </c>
      <c r="K3756" s="106" t="s">
        <v>27</v>
      </c>
      <c r="L3756" s="106" t="s">
        <v>88</v>
      </c>
      <c r="M3756" s="106" t="s">
        <v>30</v>
      </c>
      <c r="N3756" s="106" t="s">
        <v>202</v>
      </c>
      <c r="O3756" s="106" t="s">
        <v>202</v>
      </c>
      <c r="P3756" s="109">
        <v>42795.718055555553</v>
      </c>
      <c r="Q3756" s="109"/>
      <c r="R3756" s="109">
        <v>42796.571527777778</v>
      </c>
      <c r="S3756" s="109">
        <v>42796.571527777778</v>
      </c>
      <c r="T3756" s="106"/>
      <c r="U3756" s="124" t="s">
        <v>10423</v>
      </c>
      <c r="V3756" s="106"/>
      <c r="W3756" s="106"/>
      <c r="X3756" s="106">
        <v>0</v>
      </c>
      <c r="Y3756" s="106">
        <v>2</v>
      </c>
      <c r="Z3756" s="106" t="s">
        <v>13250</v>
      </c>
      <c r="AA3756" s="106"/>
      <c r="AB3756" s="106"/>
      <c r="AC3756" s="106"/>
      <c r="AD3756" s="106"/>
      <c r="AE3756" s="106"/>
      <c r="AF3756" s="106"/>
      <c r="AG3756" s="106"/>
      <c r="AH3756" s="106" t="s">
        <v>13251</v>
      </c>
    </row>
    <row r="3757" spans="1:34" ht="15.75" hidden="1" customHeight="1" x14ac:dyDescent="0.2">
      <c r="A3757" s="106" t="s">
        <v>33</v>
      </c>
      <c r="B3757" s="106" t="s">
        <v>13256</v>
      </c>
      <c r="C3757" s="51">
        <f t="shared" si="97"/>
        <v>10</v>
      </c>
      <c r="D3757" s="57">
        <v>2017</v>
      </c>
      <c r="E3757" s="57">
        <v>1</v>
      </c>
      <c r="F3757" s="106" t="s">
        <v>22</v>
      </c>
      <c r="G3757" s="107" t="s">
        <v>13252</v>
      </c>
      <c r="H3757" s="106" t="s">
        <v>13253</v>
      </c>
      <c r="I3757" s="108" t="s">
        <v>25</v>
      </c>
      <c r="J3757" s="108" t="s">
        <v>26</v>
      </c>
      <c r="K3757" s="106" t="s">
        <v>27</v>
      </c>
      <c r="L3757" s="106" t="s">
        <v>88</v>
      </c>
      <c r="M3757" s="106" t="s">
        <v>202</v>
      </c>
      <c r="N3757" s="106" t="s">
        <v>202</v>
      </c>
      <c r="O3757" s="106" t="s">
        <v>202</v>
      </c>
      <c r="P3757" s="109">
        <v>42795.711111111108</v>
      </c>
      <c r="Q3757" s="109">
        <v>42844.890972222223</v>
      </c>
      <c r="R3757" s="109">
        <v>42844.893750000003</v>
      </c>
      <c r="S3757" s="109">
        <v>42802.513194444444</v>
      </c>
      <c r="T3757" s="106"/>
      <c r="U3757" s="106" t="s">
        <v>111</v>
      </c>
      <c r="V3757" s="106"/>
      <c r="W3757" s="106">
        <v>42797</v>
      </c>
      <c r="X3757" s="106">
        <v>0</v>
      </c>
      <c r="Y3757" s="106">
        <v>3</v>
      </c>
      <c r="Z3757" s="106" t="s">
        <v>13254</v>
      </c>
      <c r="AA3757" s="106"/>
      <c r="AB3757" s="106"/>
      <c r="AC3757" s="106"/>
      <c r="AD3757" s="106"/>
      <c r="AE3757" s="106"/>
      <c r="AF3757" s="106"/>
      <c r="AG3757" s="106"/>
      <c r="AH3757" s="106" t="s">
        <v>13255</v>
      </c>
    </row>
    <row r="3758" spans="1:34" ht="15.75" hidden="1" customHeight="1" x14ac:dyDescent="0.2">
      <c r="A3758" s="106" t="s">
        <v>33</v>
      </c>
      <c r="B3758" s="106" t="s">
        <v>99</v>
      </c>
      <c r="C3758" s="51">
        <f t="shared" si="97"/>
        <v>12</v>
      </c>
      <c r="D3758" s="57">
        <v>2017</v>
      </c>
      <c r="E3758" s="57">
        <v>1</v>
      </c>
      <c r="F3758" s="106" t="s">
        <v>22</v>
      </c>
      <c r="G3758" s="107" t="s">
        <v>13257</v>
      </c>
      <c r="H3758" s="106" t="s">
        <v>13258</v>
      </c>
      <c r="I3758" s="108" t="s">
        <v>25</v>
      </c>
      <c r="J3758" s="108" t="s">
        <v>26</v>
      </c>
      <c r="K3758" s="106" t="s">
        <v>27</v>
      </c>
      <c r="L3758" s="106" t="s">
        <v>88</v>
      </c>
      <c r="M3758" s="106" t="s">
        <v>30</v>
      </c>
      <c r="N3758" s="106" t="s">
        <v>7450</v>
      </c>
      <c r="O3758" s="106" t="s">
        <v>7450</v>
      </c>
      <c r="P3758" s="109">
        <v>42795.534722222219</v>
      </c>
      <c r="Q3758" s="109">
        <v>42844.895138888889</v>
      </c>
      <c r="R3758" s="109">
        <v>42844.895138888889</v>
      </c>
      <c r="S3758" s="109">
        <v>42818.558333333334</v>
      </c>
      <c r="T3758" s="106"/>
      <c r="U3758" s="106" t="s">
        <v>54</v>
      </c>
      <c r="V3758" s="106"/>
      <c r="W3758" s="106">
        <v>42797</v>
      </c>
      <c r="X3758" s="106">
        <v>0</v>
      </c>
      <c r="Y3758" s="106">
        <v>4</v>
      </c>
      <c r="Z3758" s="106" t="s">
        <v>13259</v>
      </c>
      <c r="AA3758" s="106"/>
      <c r="AB3758" s="106"/>
      <c r="AC3758" s="106"/>
      <c r="AD3758" s="106"/>
      <c r="AE3758" s="106"/>
      <c r="AF3758" s="106"/>
      <c r="AG3758" s="106"/>
      <c r="AH3758" s="106" t="s">
        <v>13260</v>
      </c>
    </row>
    <row r="3759" spans="1:34" ht="15.75" hidden="1" customHeight="1" x14ac:dyDescent="0.2">
      <c r="A3759" s="106" t="s">
        <v>33</v>
      </c>
      <c r="B3759" s="106" t="s">
        <v>6035</v>
      </c>
      <c r="C3759" s="51">
        <f t="shared" si="97"/>
        <v>10</v>
      </c>
      <c r="D3759" s="57">
        <v>2017</v>
      </c>
      <c r="E3759" s="57">
        <v>1</v>
      </c>
      <c r="F3759" s="106" t="s">
        <v>22</v>
      </c>
      <c r="G3759" s="107" t="s">
        <v>13261</v>
      </c>
      <c r="H3759" s="106" t="s">
        <v>13262</v>
      </c>
      <c r="I3759" s="108" t="s">
        <v>25</v>
      </c>
      <c r="J3759" s="108" t="s">
        <v>26</v>
      </c>
      <c r="K3759" s="106" t="s">
        <v>27</v>
      </c>
      <c r="L3759" s="106" t="s">
        <v>88</v>
      </c>
      <c r="M3759" s="106" t="s">
        <v>717</v>
      </c>
      <c r="N3759" s="106" t="s">
        <v>2982</v>
      </c>
      <c r="O3759" s="106" t="s">
        <v>2982</v>
      </c>
      <c r="P3759" s="109">
        <v>42795.464583333334</v>
      </c>
      <c r="Q3759" s="109">
        <v>42844.895138888889</v>
      </c>
      <c r="R3759" s="109">
        <v>42844.895138888889</v>
      </c>
      <c r="S3759" s="109">
        <v>42803.449305555558</v>
      </c>
      <c r="T3759" s="106"/>
      <c r="U3759" s="106" t="s">
        <v>54</v>
      </c>
      <c r="V3759" s="106"/>
      <c r="W3759" s="106">
        <v>42797</v>
      </c>
      <c r="X3759" s="106">
        <v>0</v>
      </c>
      <c r="Y3759" s="106">
        <v>3</v>
      </c>
      <c r="Z3759" s="106"/>
      <c r="AA3759" s="106"/>
      <c r="AB3759" s="106"/>
      <c r="AC3759" s="106"/>
      <c r="AD3759" s="106"/>
      <c r="AE3759" s="106"/>
      <c r="AF3759" s="106"/>
      <c r="AG3759" s="106"/>
      <c r="AH3759" s="106" t="s">
        <v>13263</v>
      </c>
    </row>
    <row r="3760" spans="1:34" ht="15.75" hidden="1" customHeight="1" x14ac:dyDescent="0.2">
      <c r="A3760" s="106" t="s">
        <v>33</v>
      </c>
      <c r="B3760" s="106" t="s">
        <v>6035</v>
      </c>
      <c r="C3760" s="51">
        <f t="shared" si="97"/>
        <v>9</v>
      </c>
      <c r="D3760" s="57">
        <v>2017</v>
      </c>
      <c r="E3760" s="57">
        <v>1</v>
      </c>
      <c r="F3760" s="106" t="s">
        <v>22</v>
      </c>
      <c r="G3760" s="107" t="s">
        <v>13264</v>
      </c>
      <c r="H3760" s="106" t="s">
        <v>13265</v>
      </c>
      <c r="I3760" s="108" t="s">
        <v>25</v>
      </c>
      <c r="J3760" s="108" t="s">
        <v>26</v>
      </c>
      <c r="K3760" s="106" t="s">
        <v>27</v>
      </c>
      <c r="L3760" s="106" t="s">
        <v>88</v>
      </c>
      <c r="M3760" s="106" t="s">
        <v>30</v>
      </c>
      <c r="N3760" s="106" t="s">
        <v>116</v>
      </c>
      <c r="O3760" s="106" t="s">
        <v>116</v>
      </c>
      <c r="P3760" s="109">
        <v>42795.370833333334</v>
      </c>
      <c r="Q3760" s="109">
        <v>42844.895138888889</v>
      </c>
      <c r="R3760" s="109">
        <v>42844.895138888889</v>
      </c>
      <c r="S3760" s="109">
        <v>42796.636805555558</v>
      </c>
      <c r="T3760" s="106"/>
      <c r="U3760" s="106" t="s">
        <v>143</v>
      </c>
      <c r="V3760" s="106"/>
      <c r="W3760" s="106"/>
      <c r="X3760" s="106">
        <v>0</v>
      </c>
      <c r="Y3760" s="106">
        <v>2</v>
      </c>
      <c r="Z3760" s="106" t="s">
        <v>13266</v>
      </c>
      <c r="AA3760" s="106"/>
      <c r="AB3760" s="106"/>
      <c r="AC3760" s="106"/>
      <c r="AD3760" s="106"/>
      <c r="AE3760" s="106"/>
      <c r="AF3760" s="106" t="s">
        <v>13267</v>
      </c>
      <c r="AG3760" s="106"/>
      <c r="AH3760" s="106" t="s">
        <v>13268</v>
      </c>
    </row>
    <row r="3761" spans="1:34" ht="15.75" hidden="1" customHeight="1" x14ac:dyDescent="0.2">
      <c r="A3761" s="106" t="s">
        <v>33</v>
      </c>
      <c r="B3761" s="106" t="s">
        <v>6035</v>
      </c>
      <c r="C3761" s="51">
        <f t="shared" si="97"/>
        <v>9</v>
      </c>
      <c r="D3761" s="57">
        <v>2017</v>
      </c>
      <c r="E3761" s="57">
        <v>1</v>
      </c>
      <c r="F3761" s="106" t="s">
        <v>22</v>
      </c>
      <c r="G3761" s="107" t="s">
        <v>13267</v>
      </c>
      <c r="H3761" s="106" t="s">
        <v>13269</v>
      </c>
      <c r="I3761" s="108" t="s">
        <v>25</v>
      </c>
      <c r="J3761" s="108" t="s">
        <v>26</v>
      </c>
      <c r="K3761" s="106" t="s">
        <v>27</v>
      </c>
      <c r="L3761" s="106" t="s">
        <v>88</v>
      </c>
      <c r="M3761" s="106" t="s">
        <v>30</v>
      </c>
      <c r="N3761" s="106" t="s">
        <v>116</v>
      </c>
      <c r="O3761" s="106" t="s">
        <v>116</v>
      </c>
      <c r="P3761" s="109">
        <v>42795.370138888888</v>
      </c>
      <c r="Q3761" s="109"/>
      <c r="R3761" s="109">
        <v>42802.695138888892</v>
      </c>
      <c r="S3761" s="109">
        <v>42796.647916666669</v>
      </c>
      <c r="T3761" s="106"/>
      <c r="U3761" s="106" t="s">
        <v>143</v>
      </c>
      <c r="V3761" s="106"/>
      <c r="W3761" s="106"/>
      <c r="X3761" s="106">
        <v>0</v>
      </c>
      <c r="Y3761" s="106">
        <v>1</v>
      </c>
      <c r="Z3761" s="106" t="s">
        <v>13266</v>
      </c>
      <c r="AA3761" s="106"/>
      <c r="AB3761" s="106"/>
      <c r="AC3761" s="106"/>
      <c r="AD3761" s="106"/>
      <c r="AE3761" s="106"/>
      <c r="AF3761" s="106" t="s">
        <v>13264</v>
      </c>
      <c r="AG3761" s="106"/>
      <c r="AH3761" s="106" t="s">
        <v>13270</v>
      </c>
    </row>
    <row r="3762" spans="1:34" ht="15.75" customHeight="1" x14ac:dyDescent="0.2">
      <c r="A3762" s="106" t="s">
        <v>33</v>
      </c>
      <c r="B3762" s="106" t="s">
        <v>120</v>
      </c>
      <c r="C3762" s="51">
        <f t="shared" si="97"/>
        <v>9</v>
      </c>
      <c r="D3762" s="57">
        <v>2017</v>
      </c>
      <c r="E3762" s="57">
        <v>1</v>
      </c>
      <c r="F3762" s="106" t="s">
        <v>22</v>
      </c>
      <c r="G3762" s="107" t="s">
        <v>13271</v>
      </c>
      <c r="H3762" s="106" t="s">
        <v>13272</v>
      </c>
      <c r="I3762" s="108" t="s">
        <v>36</v>
      </c>
      <c r="J3762" s="108" t="s">
        <v>26</v>
      </c>
      <c r="K3762" s="106" t="s">
        <v>27</v>
      </c>
      <c r="L3762" s="106" t="s">
        <v>88</v>
      </c>
      <c r="M3762" s="106" t="s">
        <v>49</v>
      </c>
      <c r="N3762" s="106" t="s">
        <v>116</v>
      </c>
      <c r="O3762" s="106" t="s">
        <v>116</v>
      </c>
      <c r="P3762" s="109">
        <v>42794.379166666666</v>
      </c>
      <c r="Q3762" s="109"/>
      <c r="R3762" s="109">
        <v>42844.884722222225</v>
      </c>
      <c r="S3762" s="109">
        <v>42795.511805555558</v>
      </c>
      <c r="T3762" s="106"/>
      <c r="U3762" s="124" t="s">
        <v>10423</v>
      </c>
      <c r="V3762" s="106"/>
      <c r="W3762" s="106"/>
      <c r="X3762" s="106">
        <v>0</v>
      </c>
      <c r="Y3762" s="106">
        <v>2</v>
      </c>
      <c r="Z3762" s="106" t="s">
        <v>13273</v>
      </c>
      <c r="AA3762" s="106"/>
      <c r="AB3762" s="106"/>
      <c r="AC3762" s="106"/>
      <c r="AD3762" s="106"/>
      <c r="AE3762" s="106"/>
      <c r="AF3762" s="106" t="s">
        <v>13274</v>
      </c>
      <c r="AG3762" s="106"/>
      <c r="AH3762" s="106" t="s">
        <v>13275</v>
      </c>
    </row>
    <row r="3763" spans="1:34" ht="15.75" customHeight="1" x14ac:dyDescent="0.2">
      <c r="A3763" s="106" t="s">
        <v>33</v>
      </c>
      <c r="B3763" s="106" t="s">
        <v>120</v>
      </c>
      <c r="C3763" s="51">
        <f t="shared" si="97"/>
        <v>9</v>
      </c>
      <c r="D3763" s="57">
        <v>2017</v>
      </c>
      <c r="E3763" s="57">
        <v>1</v>
      </c>
      <c r="F3763" s="106" t="s">
        <v>22</v>
      </c>
      <c r="G3763" s="107" t="s">
        <v>13276</v>
      </c>
      <c r="H3763" s="106" t="s">
        <v>13277</v>
      </c>
      <c r="I3763" s="108" t="s">
        <v>36</v>
      </c>
      <c r="J3763" s="108" t="s">
        <v>26</v>
      </c>
      <c r="K3763" s="106" t="s">
        <v>27</v>
      </c>
      <c r="L3763" s="106" t="s">
        <v>88</v>
      </c>
      <c r="M3763" s="106" t="s">
        <v>116</v>
      </c>
      <c r="N3763" s="106" t="s">
        <v>6504</v>
      </c>
      <c r="O3763" s="106" t="s">
        <v>6504</v>
      </c>
      <c r="P3763" s="109">
        <v>42794.169444444444</v>
      </c>
      <c r="Q3763" s="109"/>
      <c r="R3763" s="109">
        <v>42844.884722222225</v>
      </c>
      <c r="S3763" s="109">
        <v>42794.377083333333</v>
      </c>
      <c r="T3763" s="106"/>
      <c r="U3763" s="124" t="s">
        <v>10423</v>
      </c>
      <c r="V3763" s="106"/>
      <c r="W3763" s="106"/>
      <c r="X3763" s="106">
        <v>0</v>
      </c>
      <c r="Y3763" s="106">
        <v>2</v>
      </c>
      <c r="Z3763" s="106" t="s">
        <v>12959</v>
      </c>
      <c r="AA3763" s="106"/>
      <c r="AB3763" s="106"/>
      <c r="AC3763" s="106"/>
      <c r="AD3763" s="106"/>
      <c r="AE3763" s="106"/>
      <c r="AF3763" s="106"/>
      <c r="AG3763" s="106"/>
      <c r="AH3763" s="106" t="s">
        <v>13278</v>
      </c>
    </row>
    <row r="3764" spans="1:34" ht="15.75" customHeight="1" x14ac:dyDescent="0.2">
      <c r="A3764" s="106" t="s">
        <v>33</v>
      </c>
      <c r="B3764" s="106" t="s">
        <v>133</v>
      </c>
      <c r="C3764" s="51">
        <f t="shared" si="97"/>
        <v>10</v>
      </c>
      <c r="D3764" s="57">
        <v>2017</v>
      </c>
      <c r="E3764" s="57">
        <v>1</v>
      </c>
      <c r="F3764" s="106" t="s">
        <v>22</v>
      </c>
      <c r="G3764" s="107" t="s">
        <v>13279</v>
      </c>
      <c r="H3764" s="106" t="s">
        <v>13280</v>
      </c>
      <c r="I3764" s="108" t="s">
        <v>36</v>
      </c>
      <c r="J3764" s="108" t="s">
        <v>26</v>
      </c>
      <c r="K3764" s="106" t="s">
        <v>27</v>
      </c>
      <c r="L3764" s="106" t="s">
        <v>88</v>
      </c>
      <c r="M3764" s="106" t="s">
        <v>3796</v>
      </c>
      <c r="N3764" s="106" t="s">
        <v>6504</v>
      </c>
      <c r="O3764" s="106" t="s">
        <v>6504</v>
      </c>
      <c r="P3764" s="109">
        <v>42793.177777777775</v>
      </c>
      <c r="Q3764" s="109"/>
      <c r="R3764" s="109">
        <v>42844.884722222225</v>
      </c>
      <c r="S3764" s="109">
        <v>42801.36041666667</v>
      </c>
      <c r="T3764" s="106"/>
      <c r="U3764" s="124" t="s">
        <v>10423</v>
      </c>
      <c r="V3764" s="106"/>
      <c r="W3764" s="106"/>
      <c r="X3764" s="106">
        <v>0</v>
      </c>
      <c r="Y3764" s="106">
        <v>4</v>
      </c>
      <c r="Z3764" s="106" t="s">
        <v>10608</v>
      </c>
      <c r="AA3764" s="106"/>
      <c r="AB3764" s="106"/>
      <c r="AC3764" s="106"/>
      <c r="AD3764" s="106"/>
      <c r="AE3764" s="106"/>
      <c r="AF3764" s="106"/>
      <c r="AG3764" s="106"/>
      <c r="AH3764" s="106" t="s">
        <v>13281</v>
      </c>
    </row>
    <row r="3765" spans="1:34" ht="15.75" customHeight="1" x14ac:dyDescent="0.2">
      <c r="A3765" s="106" t="s">
        <v>71</v>
      </c>
      <c r="B3765" s="106" t="s">
        <v>76</v>
      </c>
      <c r="C3765" s="51">
        <f t="shared" si="97"/>
        <v>6</v>
      </c>
      <c r="D3765" s="57">
        <v>2017</v>
      </c>
      <c r="E3765" s="57">
        <v>1</v>
      </c>
      <c r="F3765" s="106" t="s">
        <v>869</v>
      </c>
      <c r="G3765" s="107" t="s">
        <v>12805</v>
      </c>
      <c r="H3765" s="106" t="s">
        <v>12806</v>
      </c>
      <c r="I3765" s="108" t="s">
        <v>25</v>
      </c>
      <c r="J3765" s="108" t="s">
        <v>26</v>
      </c>
      <c r="K3765" s="106" t="s">
        <v>27</v>
      </c>
      <c r="L3765" s="106" t="s">
        <v>88</v>
      </c>
      <c r="M3765" s="106" t="s">
        <v>30</v>
      </c>
      <c r="N3765" s="106" t="s">
        <v>30</v>
      </c>
      <c r="O3765" s="106" t="s">
        <v>30</v>
      </c>
      <c r="P3765" s="109">
        <v>42739.942361111112</v>
      </c>
      <c r="Q3765" s="109"/>
      <c r="R3765" s="109">
        <v>42837.447222222225</v>
      </c>
      <c r="S3765" s="109">
        <v>42774.567361111112</v>
      </c>
      <c r="T3765" s="106"/>
      <c r="U3765" s="124" t="s">
        <v>10423</v>
      </c>
      <c r="V3765" s="106"/>
      <c r="W3765" s="106">
        <v>42748</v>
      </c>
      <c r="X3765" s="106">
        <v>0</v>
      </c>
      <c r="Y3765" s="106">
        <v>6</v>
      </c>
      <c r="Z3765" s="106"/>
      <c r="AA3765" s="106"/>
      <c r="AB3765" s="106"/>
      <c r="AC3765" s="106"/>
      <c r="AD3765" s="106"/>
      <c r="AE3765" s="106" t="s">
        <v>12807</v>
      </c>
      <c r="AF3765" s="106"/>
      <c r="AG3765" s="106"/>
      <c r="AH3765" s="106" t="s">
        <v>12808</v>
      </c>
    </row>
    <row r="3766" spans="1:34" ht="15.75" hidden="1" customHeight="1" x14ac:dyDescent="0.2">
      <c r="A3766" s="106" t="s">
        <v>71</v>
      </c>
      <c r="B3766" s="106" t="s">
        <v>85</v>
      </c>
      <c r="C3766" s="51">
        <f t="shared" si="97"/>
        <v>5</v>
      </c>
      <c r="D3766" s="57">
        <v>2017</v>
      </c>
      <c r="E3766" s="57">
        <v>1</v>
      </c>
      <c r="F3766" s="106" t="s">
        <v>869</v>
      </c>
      <c r="G3766" s="107" t="s">
        <v>12812</v>
      </c>
      <c r="H3766" s="106" t="s">
        <v>12813</v>
      </c>
      <c r="I3766" s="108" t="s">
        <v>25</v>
      </c>
      <c r="J3766" s="108" t="s">
        <v>26</v>
      </c>
      <c r="K3766" s="106" t="s">
        <v>27</v>
      </c>
      <c r="L3766" s="106" t="s">
        <v>88</v>
      </c>
      <c r="M3766" s="106" t="s">
        <v>30</v>
      </c>
      <c r="N3766" s="106" t="s">
        <v>30</v>
      </c>
      <c r="O3766" s="106" t="s">
        <v>30</v>
      </c>
      <c r="P3766" s="109">
        <v>42739.941666666666</v>
      </c>
      <c r="Q3766" s="109"/>
      <c r="R3766" s="109">
        <v>42837.458333333336</v>
      </c>
      <c r="S3766" s="109">
        <v>42768.363888888889</v>
      </c>
      <c r="T3766" s="106"/>
      <c r="U3766" s="106" t="s">
        <v>4643</v>
      </c>
      <c r="V3766" s="106"/>
      <c r="W3766" s="106">
        <v>42748</v>
      </c>
      <c r="X3766" s="106">
        <v>0</v>
      </c>
      <c r="Y3766" s="106">
        <v>2</v>
      </c>
      <c r="Z3766" s="106"/>
      <c r="AA3766" s="106"/>
      <c r="AB3766" s="106"/>
      <c r="AC3766" s="106"/>
      <c r="AD3766" s="106"/>
      <c r="AE3766" s="106"/>
      <c r="AF3766" s="106"/>
      <c r="AG3766" s="106"/>
      <c r="AH3766" s="106" t="s">
        <v>12814</v>
      </c>
    </row>
    <row r="3767" spans="1:34" ht="15.75" hidden="1" customHeight="1" x14ac:dyDescent="0.2">
      <c r="A3767" s="106" t="s">
        <v>33</v>
      </c>
      <c r="B3767" s="106" t="s">
        <v>45</v>
      </c>
      <c r="C3767" s="51">
        <f t="shared" si="97"/>
        <v>9</v>
      </c>
      <c r="D3767" s="57">
        <v>2017</v>
      </c>
      <c r="E3767" s="57">
        <v>1</v>
      </c>
      <c r="F3767" s="106" t="s">
        <v>22</v>
      </c>
      <c r="G3767" s="107" t="s">
        <v>13290</v>
      </c>
      <c r="H3767" s="106" t="s">
        <v>13291</v>
      </c>
      <c r="I3767" s="108" t="s">
        <v>25</v>
      </c>
      <c r="J3767" s="108" t="s">
        <v>26</v>
      </c>
      <c r="K3767" s="106" t="s">
        <v>27</v>
      </c>
      <c r="L3767" s="106" t="s">
        <v>88</v>
      </c>
      <c r="M3767" s="106" t="s">
        <v>30</v>
      </c>
      <c r="N3767" s="106" t="s">
        <v>30</v>
      </c>
      <c r="O3767" s="106" t="s">
        <v>30</v>
      </c>
      <c r="P3767" s="109">
        <v>42789.480555555558</v>
      </c>
      <c r="Q3767" s="109"/>
      <c r="R3767" s="109">
        <v>42800.46597222222</v>
      </c>
      <c r="S3767" s="109">
        <v>42795.487500000003</v>
      </c>
      <c r="T3767" s="106"/>
      <c r="U3767" s="106" t="s">
        <v>143</v>
      </c>
      <c r="V3767" s="106"/>
      <c r="W3767" s="106"/>
      <c r="X3767" s="106">
        <v>0</v>
      </c>
      <c r="Y3767" s="106">
        <v>2</v>
      </c>
      <c r="Z3767" s="106"/>
      <c r="AA3767" s="106"/>
      <c r="AB3767" s="106"/>
      <c r="AC3767" s="106"/>
      <c r="AD3767" s="106"/>
      <c r="AE3767" s="106"/>
      <c r="AF3767" s="106"/>
      <c r="AG3767" s="106"/>
      <c r="AH3767" s="106" t="s">
        <v>13292</v>
      </c>
    </row>
    <row r="3768" spans="1:34" ht="15.75" hidden="1" customHeight="1" x14ac:dyDescent="0.2">
      <c r="A3768" s="106" t="s">
        <v>33</v>
      </c>
      <c r="B3768" s="106" t="s">
        <v>145</v>
      </c>
      <c r="C3768" s="51">
        <f t="shared" si="97"/>
        <v>10</v>
      </c>
      <c r="D3768" s="57">
        <v>2017</v>
      </c>
      <c r="E3768" s="57">
        <v>1</v>
      </c>
      <c r="F3768" s="106" t="s">
        <v>22</v>
      </c>
      <c r="G3768" s="107" t="s">
        <v>13293</v>
      </c>
      <c r="H3768" s="106" t="s">
        <v>13294</v>
      </c>
      <c r="I3768" s="108" t="s">
        <v>25</v>
      </c>
      <c r="J3768" s="108" t="s">
        <v>26</v>
      </c>
      <c r="K3768" s="106" t="s">
        <v>27</v>
      </c>
      <c r="L3768" s="106" t="s">
        <v>88</v>
      </c>
      <c r="M3768" s="106" t="s">
        <v>30</v>
      </c>
      <c r="N3768" s="106" t="s">
        <v>30</v>
      </c>
      <c r="O3768" s="106" t="s">
        <v>30</v>
      </c>
      <c r="P3768" s="109">
        <v>42789.458333333336</v>
      </c>
      <c r="Q3768" s="109"/>
      <c r="R3768" s="109">
        <v>42839.667361111111</v>
      </c>
      <c r="S3768" s="109">
        <v>42802.57708333333</v>
      </c>
      <c r="T3768" s="106"/>
      <c r="U3768" s="106" t="s">
        <v>54</v>
      </c>
      <c r="V3768" s="106"/>
      <c r="W3768" s="106"/>
      <c r="X3768" s="106">
        <v>0</v>
      </c>
      <c r="Y3768" s="106">
        <v>3</v>
      </c>
      <c r="Z3768" s="106"/>
      <c r="AA3768" s="106"/>
      <c r="AB3768" s="106"/>
      <c r="AC3768" s="106"/>
      <c r="AD3768" s="106"/>
      <c r="AE3768" s="106"/>
      <c r="AF3768" s="106"/>
      <c r="AG3768" s="106"/>
      <c r="AH3768" s="106" t="s">
        <v>13295</v>
      </c>
    </row>
    <row r="3769" spans="1:34" ht="15.75" hidden="1" customHeight="1" x14ac:dyDescent="0.2">
      <c r="A3769" s="106" t="s">
        <v>33</v>
      </c>
      <c r="B3769" s="106" t="s">
        <v>145</v>
      </c>
      <c r="C3769" s="51">
        <f t="shared" si="97"/>
        <v>11</v>
      </c>
      <c r="D3769" s="57">
        <v>2017</v>
      </c>
      <c r="E3769" s="57">
        <v>1</v>
      </c>
      <c r="F3769" s="106" t="s">
        <v>22</v>
      </c>
      <c r="G3769" s="107" t="s">
        <v>13296</v>
      </c>
      <c r="H3769" s="106" t="s">
        <v>13297</v>
      </c>
      <c r="I3769" s="108" t="s">
        <v>25</v>
      </c>
      <c r="J3769" s="108" t="s">
        <v>26</v>
      </c>
      <c r="K3769" s="106" t="s">
        <v>27</v>
      </c>
      <c r="L3769" s="106" t="s">
        <v>88</v>
      </c>
      <c r="M3769" s="106" t="s">
        <v>7622</v>
      </c>
      <c r="N3769" s="106" t="s">
        <v>30</v>
      </c>
      <c r="O3769" s="106" t="s">
        <v>30</v>
      </c>
      <c r="P3769" s="109">
        <v>42788.647222222222</v>
      </c>
      <c r="Q3769" s="109"/>
      <c r="R3769" s="109">
        <v>42817.509722222225</v>
      </c>
      <c r="S3769" s="109">
        <v>42810.384722222225</v>
      </c>
      <c r="T3769" s="106"/>
      <c r="U3769" s="106" t="s">
        <v>54</v>
      </c>
      <c r="V3769" s="106"/>
      <c r="W3769" s="106"/>
      <c r="X3769" s="106">
        <v>0</v>
      </c>
      <c r="Y3769" s="106">
        <v>2</v>
      </c>
      <c r="Z3769" s="106"/>
      <c r="AA3769" s="106"/>
      <c r="AB3769" s="106"/>
      <c r="AC3769" s="106"/>
      <c r="AD3769" s="106"/>
      <c r="AE3769" s="106"/>
      <c r="AF3769" s="106" t="s">
        <v>13298</v>
      </c>
      <c r="AG3769" s="106"/>
      <c r="AH3769" s="106" t="s">
        <v>13299</v>
      </c>
    </row>
    <row r="3770" spans="1:34" ht="15.75" customHeight="1" x14ac:dyDescent="0.2">
      <c r="A3770" s="106" t="s">
        <v>33</v>
      </c>
      <c r="B3770" s="106" t="s">
        <v>145</v>
      </c>
      <c r="C3770" s="51">
        <f t="shared" si="97"/>
        <v>8</v>
      </c>
      <c r="D3770" s="57">
        <v>2017</v>
      </c>
      <c r="E3770" s="57">
        <v>1</v>
      </c>
      <c r="F3770" s="106" t="s">
        <v>22</v>
      </c>
      <c r="G3770" s="107" t="s">
        <v>13300</v>
      </c>
      <c r="H3770" s="106" t="s">
        <v>13301</v>
      </c>
      <c r="I3770" s="108" t="s">
        <v>36</v>
      </c>
      <c r="J3770" s="108" t="s">
        <v>26</v>
      </c>
      <c r="K3770" s="106" t="s">
        <v>27</v>
      </c>
      <c r="L3770" s="106" t="s">
        <v>88</v>
      </c>
      <c r="M3770" s="106" t="s">
        <v>30</v>
      </c>
      <c r="N3770" s="106" t="s">
        <v>53</v>
      </c>
      <c r="O3770" s="106" t="s">
        <v>53</v>
      </c>
      <c r="P3770" s="109">
        <v>42787.709027777775</v>
      </c>
      <c r="Q3770" s="109"/>
      <c r="R3770" s="109">
        <v>42844.909722222219</v>
      </c>
      <c r="S3770" s="109">
        <v>42789.063888888886</v>
      </c>
      <c r="T3770" s="106"/>
      <c r="U3770" s="124" t="s">
        <v>10423</v>
      </c>
      <c r="V3770" s="106"/>
      <c r="W3770" s="106"/>
      <c r="X3770" s="106">
        <v>0</v>
      </c>
      <c r="Y3770" s="106">
        <v>1</v>
      </c>
      <c r="Z3770" s="106" t="s">
        <v>13302</v>
      </c>
      <c r="AA3770" s="106"/>
      <c r="AB3770" s="106"/>
      <c r="AC3770" s="106"/>
      <c r="AD3770" s="106"/>
      <c r="AE3770" s="106"/>
      <c r="AF3770" s="106"/>
      <c r="AG3770" s="106"/>
      <c r="AH3770" s="106" t="s">
        <v>13303</v>
      </c>
    </row>
    <row r="3771" spans="1:34" ht="15.75" hidden="1" customHeight="1" x14ac:dyDescent="0.2">
      <c r="A3771" s="106" t="s">
        <v>33</v>
      </c>
      <c r="B3771" s="106" t="s">
        <v>13256</v>
      </c>
      <c r="C3771" s="51">
        <f t="shared" si="97"/>
        <v>8</v>
      </c>
      <c r="D3771" s="57">
        <v>2017</v>
      </c>
      <c r="E3771" s="57">
        <v>1</v>
      </c>
      <c r="F3771" s="106" t="s">
        <v>22</v>
      </c>
      <c r="G3771" s="107" t="s">
        <v>13304</v>
      </c>
      <c r="H3771" s="106" t="s">
        <v>13305</v>
      </c>
      <c r="I3771" s="108" t="s">
        <v>25</v>
      </c>
      <c r="J3771" s="108" t="s">
        <v>26</v>
      </c>
      <c r="K3771" s="106" t="s">
        <v>27</v>
      </c>
      <c r="L3771" s="106" t="s">
        <v>88</v>
      </c>
      <c r="M3771" s="106" t="s">
        <v>202</v>
      </c>
      <c r="N3771" s="106" t="s">
        <v>202</v>
      </c>
      <c r="O3771" s="106" t="s">
        <v>202</v>
      </c>
      <c r="P3771" s="109">
        <v>42787.549305555556</v>
      </c>
      <c r="Q3771" s="109"/>
      <c r="R3771" s="109">
        <v>42844.893750000003</v>
      </c>
      <c r="S3771" s="109">
        <v>42790.535416666666</v>
      </c>
      <c r="T3771" s="106"/>
      <c r="U3771" s="106" t="s">
        <v>111</v>
      </c>
      <c r="V3771" s="106"/>
      <c r="W3771" s="106"/>
      <c r="X3771" s="106">
        <v>0</v>
      </c>
      <c r="Y3771" s="106">
        <v>3</v>
      </c>
      <c r="Z3771" s="106" t="s">
        <v>13306</v>
      </c>
      <c r="AA3771" s="106"/>
      <c r="AB3771" s="106"/>
      <c r="AC3771" s="106"/>
      <c r="AD3771" s="106"/>
      <c r="AE3771" s="106"/>
      <c r="AF3771" s="106"/>
      <c r="AG3771" s="106"/>
      <c r="AH3771" s="106" t="s">
        <v>13307</v>
      </c>
    </row>
    <row r="3772" spans="1:34" ht="15.75" hidden="1" customHeight="1" x14ac:dyDescent="0.2">
      <c r="A3772" s="106" t="s">
        <v>33</v>
      </c>
      <c r="B3772" s="106" t="s">
        <v>56</v>
      </c>
      <c r="C3772" s="51">
        <f t="shared" si="97"/>
        <v>8</v>
      </c>
      <c r="D3772" s="57">
        <v>2017</v>
      </c>
      <c r="E3772" s="57">
        <v>1</v>
      </c>
      <c r="F3772" s="106" t="s">
        <v>22</v>
      </c>
      <c r="G3772" s="107" t="s">
        <v>13308</v>
      </c>
      <c r="H3772" s="106" t="s">
        <v>13309</v>
      </c>
      <c r="I3772" s="108" t="s">
        <v>25</v>
      </c>
      <c r="J3772" s="108" t="s">
        <v>26</v>
      </c>
      <c r="K3772" s="106" t="s">
        <v>27</v>
      </c>
      <c r="L3772" s="106" t="s">
        <v>88</v>
      </c>
      <c r="M3772" s="106" t="s">
        <v>49</v>
      </c>
      <c r="N3772" s="106" t="s">
        <v>202</v>
      </c>
      <c r="O3772" s="106" t="s">
        <v>202</v>
      </c>
      <c r="P3772" s="109">
        <v>42787.522916666669</v>
      </c>
      <c r="Q3772" s="109">
        <v>42844.896527777775</v>
      </c>
      <c r="R3772" s="109">
        <v>42844.896527777775</v>
      </c>
      <c r="S3772" s="109">
        <v>42788.665277777778</v>
      </c>
      <c r="T3772" s="106"/>
      <c r="U3772" s="106" t="s">
        <v>54</v>
      </c>
      <c r="V3772" s="106"/>
      <c r="W3772" s="106"/>
      <c r="X3772" s="106">
        <v>0</v>
      </c>
      <c r="Y3772" s="106">
        <v>4</v>
      </c>
      <c r="Z3772" s="106"/>
      <c r="AA3772" s="106"/>
      <c r="AB3772" s="106"/>
      <c r="AC3772" s="106"/>
      <c r="AD3772" s="106"/>
      <c r="AE3772" s="106"/>
      <c r="AF3772" s="106"/>
      <c r="AG3772" s="106"/>
      <c r="AH3772" s="106" t="s">
        <v>13310</v>
      </c>
    </row>
    <row r="3773" spans="1:34" ht="15.75" hidden="1" customHeight="1" x14ac:dyDescent="0.2">
      <c r="A3773" s="106" t="s">
        <v>33</v>
      </c>
      <c r="B3773" s="106" t="s">
        <v>56</v>
      </c>
      <c r="C3773" s="51">
        <f t="shared" si="97"/>
        <v>8</v>
      </c>
      <c r="D3773" s="57">
        <v>2017</v>
      </c>
      <c r="E3773" s="57">
        <v>1</v>
      </c>
      <c r="F3773" s="106" t="s">
        <v>22</v>
      </c>
      <c r="G3773" s="107" t="s">
        <v>13311</v>
      </c>
      <c r="H3773" s="106" t="s">
        <v>13312</v>
      </c>
      <c r="I3773" s="108" t="s">
        <v>25</v>
      </c>
      <c r="J3773" s="108" t="s">
        <v>26</v>
      </c>
      <c r="K3773" s="106" t="s">
        <v>27</v>
      </c>
      <c r="L3773" s="106" t="s">
        <v>88</v>
      </c>
      <c r="M3773" s="106" t="s">
        <v>5045</v>
      </c>
      <c r="N3773" s="106" t="s">
        <v>5045</v>
      </c>
      <c r="O3773" s="106" t="s">
        <v>5045</v>
      </c>
      <c r="P3773" s="109">
        <v>42787.461111111108</v>
      </c>
      <c r="Q3773" s="109">
        <v>42844.897222222222</v>
      </c>
      <c r="R3773" s="109">
        <v>42844.897222222222</v>
      </c>
      <c r="S3773" s="109">
        <v>42788.550694444442</v>
      </c>
      <c r="T3773" s="106"/>
      <c r="U3773" s="106" t="s">
        <v>54</v>
      </c>
      <c r="V3773" s="106"/>
      <c r="W3773" s="106">
        <v>42788</v>
      </c>
      <c r="X3773" s="106">
        <v>0</v>
      </c>
      <c r="Y3773" s="106">
        <v>3</v>
      </c>
      <c r="Z3773" s="106" t="s">
        <v>13313</v>
      </c>
      <c r="AA3773" s="106"/>
      <c r="AB3773" s="106"/>
      <c r="AC3773" s="106"/>
      <c r="AD3773" s="106"/>
      <c r="AE3773" s="106"/>
      <c r="AF3773" s="106"/>
      <c r="AG3773" s="106"/>
      <c r="AH3773" s="106" t="s">
        <v>13314</v>
      </c>
    </row>
    <row r="3774" spans="1:34" ht="15.75" hidden="1" customHeight="1" x14ac:dyDescent="0.2">
      <c r="A3774" s="106" t="s">
        <v>33</v>
      </c>
      <c r="B3774" s="106" t="s">
        <v>108</v>
      </c>
      <c r="C3774" s="51">
        <f t="shared" si="97"/>
        <v>10</v>
      </c>
      <c r="D3774" s="57">
        <v>2017</v>
      </c>
      <c r="E3774" s="57">
        <v>1</v>
      </c>
      <c r="F3774" s="106" t="s">
        <v>22</v>
      </c>
      <c r="G3774" s="107" t="s">
        <v>13315</v>
      </c>
      <c r="H3774" s="106" t="s">
        <v>13316</v>
      </c>
      <c r="I3774" s="108" t="s">
        <v>25</v>
      </c>
      <c r="J3774" s="108" t="s">
        <v>26</v>
      </c>
      <c r="K3774" s="106" t="s">
        <v>27</v>
      </c>
      <c r="L3774" s="106" t="s">
        <v>88</v>
      </c>
      <c r="M3774" s="106" t="s">
        <v>6194</v>
      </c>
      <c r="N3774" s="106" t="s">
        <v>2982</v>
      </c>
      <c r="O3774" s="106" t="s">
        <v>2982</v>
      </c>
      <c r="P3774" s="109">
        <v>42787.455555555556</v>
      </c>
      <c r="Q3774" s="109"/>
      <c r="R3774" s="109">
        <v>42811.622916666667</v>
      </c>
      <c r="S3774" s="109">
        <v>42804.532638888886</v>
      </c>
      <c r="T3774" s="106"/>
      <c r="U3774" s="106" t="s">
        <v>106</v>
      </c>
      <c r="V3774" s="106"/>
      <c r="W3774" s="106">
        <v>42790</v>
      </c>
      <c r="X3774" s="106">
        <v>0</v>
      </c>
      <c r="Y3774" s="106">
        <v>5</v>
      </c>
      <c r="Z3774" s="106"/>
      <c r="AA3774" s="106"/>
      <c r="AB3774" s="106"/>
      <c r="AC3774" s="106"/>
      <c r="AD3774" s="106"/>
      <c r="AE3774" s="106"/>
      <c r="AF3774" s="106"/>
      <c r="AG3774" s="106"/>
      <c r="AH3774" s="106" t="s">
        <v>13317</v>
      </c>
    </row>
    <row r="3775" spans="1:34" ht="15.75" hidden="1" customHeight="1" x14ac:dyDescent="0.2">
      <c r="A3775" s="106" t="s">
        <v>71</v>
      </c>
      <c r="B3775" s="106" t="s">
        <v>85</v>
      </c>
      <c r="C3775" s="51">
        <f t="shared" si="97"/>
        <v>6</v>
      </c>
      <c r="D3775" s="57">
        <v>2017</v>
      </c>
      <c r="E3775" s="57">
        <v>1</v>
      </c>
      <c r="F3775" s="106" t="s">
        <v>869</v>
      </c>
      <c r="G3775" s="107" t="s">
        <v>12815</v>
      </c>
      <c r="H3775" s="106" t="s">
        <v>12816</v>
      </c>
      <c r="I3775" s="108" t="s">
        <v>25</v>
      </c>
      <c r="J3775" s="108" t="s">
        <v>26</v>
      </c>
      <c r="K3775" s="106" t="s">
        <v>27</v>
      </c>
      <c r="L3775" s="106" t="s">
        <v>88</v>
      </c>
      <c r="M3775" s="106" t="s">
        <v>30</v>
      </c>
      <c r="N3775" s="106" t="s">
        <v>30</v>
      </c>
      <c r="O3775" s="106" t="s">
        <v>30</v>
      </c>
      <c r="P3775" s="109">
        <v>42739.941666666666</v>
      </c>
      <c r="Q3775" s="109"/>
      <c r="R3775" s="109">
        <v>42837.458333333336</v>
      </c>
      <c r="S3775" s="109">
        <v>42774.567361111112</v>
      </c>
      <c r="T3775" s="106"/>
      <c r="U3775" s="106" t="s">
        <v>4643</v>
      </c>
      <c r="V3775" s="106"/>
      <c r="W3775" s="106">
        <v>42748</v>
      </c>
      <c r="X3775" s="106">
        <v>0</v>
      </c>
      <c r="Y3775" s="106">
        <v>6</v>
      </c>
      <c r="Z3775" s="106" t="s">
        <v>11141</v>
      </c>
      <c r="AA3775" s="106"/>
      <c r="AB3775" s="106"/>
      <c r="AC3775" s="106"/>
      <c r="AD3775" s="106"/>
      <c r="AE3775" s="106" t="s">
        <v>12817</v>
      </c>
      <c r="AF3775" s="106"/>
      <c r="AG3775" s="106"/>
      <c r="AH3775" s="106" t="s">
        <v>12818</v>
      </c>
    </row>
    <row r="3776" spans="1:34" ht="15.75" customHeight="1" x14ac:dyDescent="0.2">
      <c r="A3776" s="106" t="s">
        <v>33</v>
      </c>
      <c r="B3776" s="106" t="s">
        <v>99</v>
      </c>
      <c r="C3776" s="51">
        <f t="shared" si="97"/>
        <v>8</v>
      </c>
      <c r="D3776" s="57">
        <v>2017</v>
      </c>
      <c r="E3776" s="57">
        <v>1</v>
      </c>
      <c r="F3776" s="106" t="s">
        <v>22</v>
      </c>
      <c r="G3776" s="107" t="s">
        <v>13321</v>
      </c>
      <c r="H3776" s="106" t="s">
        <v>13322</v>
      </c>
      <c r="I3776" s="108" t="s">
        <v>36</v>
      </c>
      <c r="J3776" s="108" t="s">
        <v>26</v>
      </c>
      <c r="K3776" s="106" t="s">
        <v>27</v>
      </c>
      <c r="L3776" s="106" t="s">
        <v>88</v>
      </c>
      <c r="M3776" s="106" t="s">
        <v>116</v>
      </c>
      <c r="N3776" s="106" t="s">
        <v>8982</v>
      </c>
      <c r="O3776" s="106" t="s">
        <v>8982</v>
      </c>
      <c r="P3776" s="109">
        <v>42784.12777777778</v>
      </c>
      <c r="Q3776" s="109"/>
      <c r="R3776" s="109">
        <v>42844.884722222225</v>
      </c>
      <c r="S3776" s="109">
        <v>42787.378472222219</v>
      </c>
      <c r="T3776" s="106"/>
      <c r="U3776" s="124" t="s">
        <v>10423</v>
      </c>
      <c r="V3776" s="106"/>
      <c r="W3776" s="106"/>
      <c r="X3776" s="106">
        <v>0</v>
      </c>
      <c r="Y3776" s="106">
        <v>1</v>
      </c>
      <c r="Z3776" s="106" t="s">
        <v>13323</v>
      </c>
      <c r="AA3776" s="106"/>
      <c r="AB3776" s="106"/>
      <c r="AC3776" s="106"/>
      <c r="AD3776" s="106"/>
      <c r="AE3776" s="106"/>
      <c r="AF3776" s="106"/>
      <c r="AG3776" s="106"/>
      <c r="AH3776" s="106" t="s">
        <v>13324</v>
      </c>
    </row>
    <row r="3777" spans="1:34" ht="15.75" hidden="1" customHeight="1" x14ac:dyDescent="0.2">
      <c r="A3777" s="106" t="s">
        <v>71</v>
      </c>
      <c r="B3777" s="106" t="s">
        <v>85</v>
      </c>
      <c r="C3777" s="51">
        <f t="shared" si="97"/>
        <v>5</v>
      </c>
      <c r="D3777" s="57">
        <v>2017</v>
      </c>
      <c r="E3777" s="57">
        <v>1</v>
      </c>
      <c r="F3777" s="106" t="s">
        <v>869</v>
      </c>
      <c r="G3777" s="107" t="s">
        <v>12819</v>
      </c>
      <c r="H3777" s="106" t="s">
        <v>12820</v>
      </c>
      <c r="I3777" s="108" t="s">
        <v>25</v>
      </c>
      <c r="J3777" s="108" t="s">
        <v>26</v>
      </c>
      <c r="K3777" s="106" t="s">
        <v>27</v>
      </c>
      <c r="L3777" s="106" t="s">
        <v>88</v>
      </c>
      <c r="M3777" s="106" t="s">
        <v>30</v>
      </c>
      <c r="N3777" s="106" t="s">
        <v>30</v>
      </c>
      <c r="O3777" s="106" t="s">
        <v>30</v>
      </c>
      <c r="P3777" s="109">
        <v>42739.941666666666</v>
      </c>
      <c r="Q3777" s="109"/>
      <c r="R3777" s="109">
        <v>42837.458333333336</v>
      </c>
      <c r="S3777" s="109">
        <v>42766.656944444447</v>
      </c>
      <c r="T3777" s="106"/>
      <c r="U3777" s="106" t="s">
        <v>4643</v>
      </c>
      <c r="V3777" s="106"/>
      <c r="W3777" s="106">
        <v>42748</v>
      </c>
      <c r="X3777" s="106">
        <v>0</v>
      </c>
      <c r="Y3777" s="106">
        <v>8</v>
      </c>
      <c r="Z3777" s="106"/>
      <c r="AA3777" s="106"/>
      <c r="AB3777" s="106"/>
      <c r="AC3777" s="106"/>
      <c r="AD3777" s="106"/>
      <c r="AE3777" s="106" t="s">
        <v>12821</v>
      </c>
      <c r="AF3777" s="106"/>
      <c r="AG3777" s="106"/>
      <c r="AH3777" s="106" t="s">
        <v>12822</v>
      </c>
    </row>
    <row r="3778" spans="1:34" ht="15.75" customHeight="1" x14ac:dyDescent="0.2">
      <c r="A3778" s="106" t="s">
        <v>33</v>
      </c>
      <c r="B3778" s="106" t="s">
        <v>99</v>
      </c>
      <c r="C3778" s="51">
        <f t="shared" si="97"/>
        <v>7</v>
      </c>
      <c r="D3778" s="57">
        <v>2017</v>
      </c>
      <c r="E3778" s="57">
        <v>1</v>
      </c>
      <c r="F3778" s="106" t="s">
        <v>22</v>
      </c>
      <c r="G3778" s="107" t="s">
        <v>13329</v>
      </c>
      <c r="H3778" s="106" t="s">
        <v>13330</v>
      </c>
      <c r="I3778" s="108" t="s">
        <v>36</v>
      </c>
      <c r="J3778" s="108" t="s">
        <v>26</v>
      </c>
      <c r="K3778" s="106" t="s">
        <v>27</v>
      </c>
      <c r="L3778" s="106" t="s">
        <v>88</v>
      </c>
      <c r="M3778" s="106" t="s">
        <v>116</v>
      </c>
      <c r="N3778" s="106" t="s">
        <v>8982</v>
      </c>
      <c r="O3778" s="106" t="s">
        <v>8982</v>
      </c>
      <c r="P3778" s="109">
        <v>42783.243750000001</v>
      </c>
      <c r="Q3778" s="109"/>
      <c r="R3778" s="109">
        <v>42844.884722222225</v>
      </c>
      <c r="S3778" s="109">
        <v>42783.313888888886</v>
      </c>
      <c r="T3778" s="106"/>
      <c r="U3778" s="124" t="s">
        <v>10423</v>
      </c>
      <c r="V3778" s="106"/>
      <c r="W3778" s="106"/>
      <c r="X3778" s="106">
        <v>0</v>
      </c>
      <c r="Y3778" s="106">
        <v>1</v>
      </c>
      <c r="Z3778" s="106" t="s">
        <v>13331</v>
      </c>
      <c r="AA3778" s="106"/>
      <c r="AB3778" s="106"/>
      <c r="AC3778" s="106"/>
      <c r="AD3778" s="106"/>
      <c r="AE3778" s="106"/>
      <c r="AF3778" s="106"/>
      <c r="AG3778" s="106"/>
      <c r="AH3778" s="106" t="s">
        <v>13332</v>
      </c>
    </row>
    <row r="3779" spans="1:34" ht="15.75" customHeight="1" x14ac:dyDescent="0.2">
      <c r="A3779" s="106" t="s">
        <v>33</v>
      </c>
      <c r="B3779" s="106" t="s">
        <v>56</v>
      </c>
      <c r="C3779" s="51">
        <f t="shared" si="97"/>
        <v>11</v>
      </c>
      <c r="D3779" s="57">
        <v>2017</v>
      </c>
      <c r="E3779" s="57">
        <v>1</v>
      </c>
      <c r="F3779" s="106" t="s">
        <v>22</v>
      </c>
      <c r="G3779" s="107" t="s">
        <v>13333</v>
      </c>
      <c r="H3779" s="106" t="s">
        <v>13334</v>
      </c>
      <c r="I3779" s="108" t="s">
        <v>25</v>
      </c>
      <c r="J3779" s="108" t="s">
        <v>26</v>
      </c>
      <c r="K3779" s="106" t="s">
        <v>27</v>
      </c>
      <c r="L3779" s="106" t="s">
        <v>88</v>
      </c>
      <c r="M3779" s="106" t="s">
        <v>116</v>
      </c>
      <c r="N3779" s="106" t="s">
        <v>116</v>
      </c>
      <c r="O3779" s="106" t="s">
        <v>116</v>
      </c>
      <c r="P3779" s="109">
        <v>42782.700694444444</v>
      </c>
      <c r="Q3779" s="109">
        <v>42844.898611111108</v>
      </c>
      <c r="R3779" s="109">
        <v>42844.898611111108</v>
      </c>
      <c r="S3779" s="109">
        <v>42807.534722222219</v>
      </c>
      <c r="T3779" s="106"/>
      <c r="U3779" s="124" t="s">
        <v>10423</v>
      </c>
      <c r="V3779" s="106"/>
      <c r="W3779" s="106"/>
      <c r="X3779" s="106">
        <v>0</v>
      </c>
      <c r="Y3779" s="106">
        <v>5</v>
      </c>
      <c r="Z3779" s="106" t="s">
        <v>13335</v>
      </c>
      <c r="AA3779" s="106"/>
      <c r="AB3779" s="106"/>
      <c r="AC3779" s="106"/>
      <c r="AD3779" s="106"/>
      <c r="AE3779" s="106"/>
      <c r="AF3779" s="106" t="s">
        <v>13336</v>
      </c>
      <c r="AG3779" s="106"/>
      <c r="AH3779" s="106" t="s">
        <v>13337</v>
      </c>
    </row>
    <row r="3780" spans="1:34" ht="15.75" hidden="1" customHeight="1" x14ac:dyDescent="0.2">
      <c r="A3780" s="106" t="s">
        <v>33</v>
      </c>
      <c r="B3780" s="106" t="s">
        <v>41</v>
      </c>
      <c r="C3780" s="51">
        <f t="shared" si="97"/>
        <v>9</v>
      </c>
      <c r="D3780" s="57">
        <v>2017</v>
      </c>
      <c r="E3780" s="57">
        <v>1</v>
      </c>
      <c r="F3780" s="106" t="s">
        <v>22</v>
      </c>
      <c r="G3780" s="107" t="s">
        <v>13338</v>
      </c>
      <c r="H3780" s="106" t="s">
        <v>13339</v>
      </c>
      <c r="I3780" s="108" t="s">
        <v>25</v>
      </c>
      <c r="J3780" s="108" t="s">
        <v>26</v>
      </c>
      <c r="K3780" s="106" t="s">
        <v>27</v>
      </c>
      <c r="L3780" s="106" t="s">
        <v>88</v>
      </c>
      <c r="M3780" s="106" t="s">
        <v>7622</v>
      </c>
      <c r="N3780" s="106" t="s">
        <v>9289</v>
      </c>
      <c r="O3780" s="106" t="s">
        <v>9289</v>
      </c>
      <c r="P3780" s="109">
        <v>42782.515277777777</v>
      </c>
      <c r="Q3780" s="109"/>
      <c r="R3780" s="109">
        <v>42844.913194444445</v>
      </c>
      <c r="S3780" s="109">
        <v>42796.462500000001</v>
      </c>
      <c r="T3780" s="106"/>
      <c r="U3780" s="106" t="s">
        <v>39</v>
      </c>
      <c r="V3780" s="106"/>
      <c r="W3780" s="106"/>
      <c r="X3780" s="106">
        <v>0</v>
      </c>
      <c r="Y3780" s="106">
        <v>1</v>
      </c>
      <c r="Z3780" s="106" t="s">
        <v>13340</v>
      </c>
      <c r="AA3780" s="106"/>
      <c r="AB3780" s="106"/>
      <c r="AC3780" s="106"/>
      <c r="AD3780" s="106"/>
      <c r="AE3780" s="106"/>
      <c r="AF3780" s="106"/>
      <c r="AG3780" s="106"/>
      <c r="AH3780" s="106" t="s">
        <v>13341</v>
      </c>
    </row>
    <row r="3781" spans="1:34" ht="15.75" hidden="1" customHeight="1" x14ac:dyDescent="0.2">
      <c r="A3781" s="106" t="s">
        <v>33</v>
      </c>
      <c r="B3781" s="106" t="s">
        <v>41</v>
      </c>
      <c r="C3781" s="51">
        <f t="shared" si="97"/>
        <v>9</v>
      </c>
      <c r="D3781" s="57">
        <v>2017</v>
      </c>
      <c r="E3781" s="57">
        <v>1</v>
      </c>
      <c r="F3781" s="106" t="s">
        <v>22</v>
      </c>
      <c r="G3781" s="107" t="s">
        <v>13342</v>
      </c>
      <c r="H3781" s="106" t="s">
        <v>13343</v>
      </c>
      <c r="I3781" s="108" t="s">
        <v>25</v>
      </c>
      <c r="J3781" s="108" t="s">
        <v>26</v>
      </c>
      <c r="K3781" s="106" t="s">
        <v>27</v>
      </c>
      <c r="L3781" s="106" t="s">
        <v>88</v>
      </c>
      <c r="M3781" s="106" t="s">
        <v>7622</v>
      </c>
      <c r="N3781" s="106" t="s">
        <v>9289</v>
      </c>
      <c r="O3781" s="106" t="s">
        <v>9289</v>
      </c>
      <c r="P3781" s="109">
        <v>42782.477083333331</v>
      </c>
      <c r="Q3781" s="109"/>
      <c r="R3781" s="109">
        <v>42844.913194444445</v>
      </c>
      <c r="S3781" s="109">
        <v>42796.462500000001</v>
      </c>
      <c r="T3781" s="106"/>
      <c r="U3781" s="106" t="s">
        <v>39</v>
      </c>
      <c r="V3781" s="106"/>
      <c r="W3781" s="106"/>
      <c r="X3781" s="106">
        <v>0</v>
      </c>
      <c r="Y3781" s="106">
        <v>1</v>
      </c>
      <c r="Z3781" s="106"/>
      <c r="AA3781" s="106"/>
      <c r="AB3781" s="106"/>
      <c r="AC3781" s="106"/>
      <c r="AD3781" s="106"/>
      <c r="AE3781" s="106"/>
      <c r="AF3781" s="106"/>
      <c r="AG3781" s="106"/>
      <c r="AH3781" s="106" t="s">
        <v>13344</v>
      </c>
    </row>
    <row r="3782" spans="1:34" ht="15.75" hidden="1" customHeight="1" x14ac:dyDescent="0.2">
      <c r="A3782" s="106" t="s">
        <v>33</v>
      </c>
      <c r="B3782" s="106" t="s">
        <v>41</v>
      </c>
      <c r="C3782" s="51">
        <f t="shared" si="97"/>
        <v>9</v>
      </c>
      <c r="D3782" s="57">
        <v>2017</v>
      </c>
      <c r="E3782" s="57">
        <v>1</v>
      </c>
      <c r="F3782" s="106" t="s">
        <v>22</v>
      </c>
      <c r="G3782" s="107" t="s">
        <v>13345</v>
      </c>
      <c r="H3782" s="106" t="s">
        <v>13346</v>
      </c>
      <c r="I3782" s="108" t="s">
        <v>25</v>
      </c>
      <c r="J3782" s="108" t="s">
        <v>26</v>
      </c>
      <c r="K3782" s="106" t="s">
        <v>27</v>
      </c>
      <c r="L3782" s="106" t="s">
        <v>88</v>
      </c>
      <c r="M3782" s="106" t="s">
        <v>7622</v>
      </c>
      <c r="N3782" s="106" t="s">
        <v>9289</v>
      </c>
      <c r="O3782" s="106" t="s">
        <v>9289</v>
      </c>
      <c r="P3782" s="109">
        <v>42782.474999999999</v>
      </c>
      <c r="Q3782" s="109"/>
      <c r="R3782" s="109">
        <v>42844.913194444445</v>
      </c>
      <c r="S3782" s="109">
        <v>42796.462500000001</v>
      </c>
      <c r="T3782" s="106"/>
      <c r="U3782" s="106" t="s">
        <v>39</v>
      </c>
      <c r="V3782" s="106"/>
      <c r="W3782" s="106"/>
      <c r="X3782" s="106">
        <v>0</v>
      </c>
      <c r="Y3782" s="106">
        <v>1</v>
      </c>
      <c r="Z3782" s="106"/>
      <c r="AA3782" s="106"/>
      <c r="AB3782" s="106"/>
      <c r="AC3782" s="106"/>
      <c r="AD3782" s="106"/>
      <c r="AE3782" s="106"/>
      <c r="AF3782" s="106"/>
      <c r="AG3782" s="106"/>
      <c r="AH3782" s="106" t="s">
        <v>13347</v>
      </c>
    </row>
    <row r="3783" spans="1:34" ht="15.75" customHeight="1" x14ac:dyDescent="0.2">
      <c r="A3783" s="106" t="s">
        <v>33</v>
      </c>
      <c r="B3783" s="106" t="s">
        <v>99</v>
      </c>
      <c r="C3783" s="51">
        <f t="shared" si="97"/>
        <v>7</v>
      </c>
      <c r="D3783" s="57">
        <v>2017</v>
      </c>
      <c r="E3783" s="57">
        <v>1</v>
      </c>
      <c r="F3783" s="106" t="s">
        <v>22</v>
      </c>
      <c r="G3783" s="107" t="s">
        <v>13348</v>
      </c>
      <c r="H3783" s="106" t="s">
        <v>13349</v>
      </c>
      <c r="I3783" s="108" t="s">
        <v>36</v>
      </c>
      <c r="J3783" s="108" t="s">
        <v>26</v>
      </c>
      <c r="K3783" s="106" t="s">
        <v>27</v>
      </c>
      <c r="L3783" s="106" t="s">
        <v>88</v>
      </c>
      <c r="M3783" s="106" t="s">
        <v>116</v>
      </c>
      <c r="N3783" s="106" t="s">
        <v>8982</v>
      </c>
      <c r="O3783" s="106" t="s">
        <v>8982</v>
      </c>
      <c r="P3783" s="109">
        <v>42782.243750000001</v>
      </c>
      <c r="Q3783" s="109"/>
      <c r="R3783" s="109">
        <v>42844.884722222225</v>
      </c>
      <c r="S3783" s="109">
        <v>42782.399305555555</v>
      </c>
      <c r="T3783" s="106"/>
      <c r="U3783" s="124" t="s">
        <v>10423</v>
      </c>
      <c r="V3783" s="106"/>
      <c r="W3783" s="106"/>
      <c r="X3783" s="106">
        <v>0</v>
      </c>
      <c r="Y3783" s="106">
        <v>1</v>
      </c>
      <c r="Z3783" s="106" t="s">
        <v>13350</v>
      </c>
      <c r="AA3783" s="106"/>
      <c r="AB3783" s="106"/>
      <c r="AC3783" s="106"/>
      <c r="AD3783" s="106"/>
      <c r="AE3783" s="106"/>
      <c r="AF3783" s="106"/>
      <c r="AG3783" s="106"/>
      <c r="AH3783" s="106" t="s">
        <v>13351</v>
      </c>
    </row>
    <row r="3784" spans="1:34" ht="15.75" hidden="1" customHeight="1" x14ac:dyDescent="0.2">
      <c r="A3784" s="106" t="s">
        <v>33</v>
      </c>
      <c r="B3784" s="106" t="s">
        <v>145</v>
      </c>
      <c r="C3784" s="51">
        <f t="shared" si="97"/>
        <v>11</v>
      </c>
      <c r="D3784" s="57">
        <v>2017</v>
      </c>
      <c r="E3784" s="57">
        <v>1</v>
      </c>
      <c r="F3784" s="106" t="s">
        <v>22</v>
      </c>
      <c r="G3784" s="107" t="s">
        <v>13288</v>
      </c>
      <c r="H3784" s="106" t="s">
        <v>13352</v>
      </c>
      <c r="I3784" s="108" t="s">
        <v>25</v>
      </c>
      <c r="J3784" s="108" t="s">
        <v>26</v>
      </c>
      <c r="K3784" s="106" t="s">
        <v>27</v>
      </c>
      <c r="L3784" s="106" t="s">
        <v>88</v>
      </c>
      <c r="M3784" s="106" t="s">
        <v>30</v>
      </c>
      <c r="N3784" s="106" t="s">
        <v>30</v>
      </c>
      <c r="O3784" s="106" t="s">
        <v>30</v>
      </c>
      <c r="P3784" s="109">
        <v>42781.660416666666</v>
      </c>
      <c r="Q3784" s="109"/>
      <c r="R3784" s="109">
        <v>42811.622916666667</v>
      </c>
      <c r="S3784" s="109">
        <v>42809.647222222222</v>
      </c>
      <c r="T3784" s="106"/>
      <c r="U3784" s="106" t="s">
        <v>143</v>
      </c>
      <c r="V3784" s="106"/>
      <c r="W3784" s="106">
        <v>42782</v>
      </c>
      <c r="X3784" s="106">
        <v>0</v>
      </c>
      <c r="Y3784" s="106">
        <v>3</v>
      </c>
      <c r="Z3784" s="106"/>
      <c r="AA3784" s="106"/>
      <c r="AB3784" s="106"/>
      <c r="AC3784" s="106"/>
      <c r="AD3784" s="106"/>
      <c r="AE3784" s="106"/>
      <c r="AF3784" s="106" t="s">
        <v>13353</v>
      </c>
      <c r="AG3784" s="106"/>
      <c r="AH3784" s="106" t="s">
        <v>13354</v>
      </c>
    </row>
    <row r="3785" spans="1:34" ht="15.75" customHeight="1" x14ac:dyDescent="0.2">
      <c r="A3785" s="106" t="s">
        <v>33</v>
      </c>
      <c r="B3785" s="106" t="s">
        <v>145</v>
      </c>
      <c r="C3785" s="51">
        <f t="shared" si="97"/>
        <v>7</v>
      </c>
      <c r="D3785" s="57">
        <v>2017</v>
      </c>
      <c r="E3785" s="57">
        <v>1</v>
      </c>
      <c r="F3785" s="106" t="s">
        <v>22</v>
      </c>
      <c r="G3785" s="107" t="s">
        <v>13355</v>
      </c>
      <c r="H3785" s="106" t="s">
        <v>13356</v>
      </c>
      <c r="I3785" s="108" t="s">
        <v>36</v>
      </c>
      <c r="J3785" s="108" t="s">
        <v>26</v>
      </c>
      <c r="K3785" s="106" t="s">
        <v>27</v>
      </c>
      <c r="L3785" s="106" t="s">
        <v>88</v>
      </c>
      <c r="M3785" s="106" t="s">
        <v>29</v>
      </c>
      <c r="N3785" s="106" t="s">
        <v>30</v>
      </c>
      <c r="O3785" s="106" t="s">
        <v>30</v>
      </c>
      <c r="P3785" s="109">
        <v>42781.626388888886</v>
      </c>
      <c r="Q3785" s="109"/>
      <c r="R3785" s="109">
        <v>42789.43472222222</v>
      </c>
      <c r="S3785" s="109">
        <v>42781.658333333333</v>
      </c>
      <c r="T3785" s="106"/>
      <c r="U3785" s="124" t="s">
        <v>10423</v>
      </c>
      <c r="V3785" s="106"/>
      <c r="W3785" s="106">
        <v>42782</v>
      </c>
      <c r="X3785" s="106">
        <v>0</v>
      </c>
      <c r="Y3785" s="106">
        <v>1</v>
      </c>
      <c r="Z3785" s="106" t="s">
        <v>13357</v>
      </c>
      <c r="AA3785" s="106"/>
      <c r="AB3785" s="106"/>
      <c r="AC3785" s="106"/>
      <c r="AD3785" s="106"/>
      <c r="AE3785" s="106"/>
      <c r="AF3785" s="106"/>
      <c r="AG3785" s="106"/>
      <c r="AH3785" s="106" t="s">
        <v>13358</v>
      </c>
    </row>
    <row r="3786" spans="1:34" ht="15.75" customHeight="1" x14ac:dyDescent="0.2">
      <c r="A3786" s="106" t="s">
        <v>33</v>
      </c>
      <c r="B3786" s="106" t="s">
        <v>99</v>
      </c>
      <c r="C3786" s="51">
        <f t="shared" ref="C3786:C3849" si="98">IF(S3786="",WEEKNUM(R3786),WEEKNUM(S3786))</f>
        <v>7</v>
      </c>
      <c r="D3786" s="57">
        <v>2017</v>
      </c>
      <c r="E3786" s="57">
        <v>1</v>
      </c>
      <c r="F3786" s="106" t="s">
        <v>22</v>
      </c>
      <c r="G3786" s="107" t="s">
        <v>13359</v>
      </c>
      <c r="H3786" s="106" t="s">
        <v>13360</v>
      </c>
      <c r="I3786" s="108" t="s">
        <v>36</v>
      </c>
      <c r="J3786" s="108" t="s">
        <v>26</v>
      </c>
      <c r="K3786" s="106" t="s">
        <v>27</v>
      </c>
      <c r="L3786" s="106" t="s">
        <v>88</v>
      </c>
      <c r="M3786" s="106" t="s">
        <v>116</v>
      </c>
      <c r="N3786" s="106" t="s">
        <v>8982</v>
      </c>
      <c r="O3786" s="106" t="s">
        <v>8982</v>
      </c>
      <c r="P3786" s="109">
        <v>42781.157638888886</v>
      </c>
      <c r="Q3786" s="109"/>
      <c r="R3786" s="109">
        <v>42844.884722222225</v>
      </c>
      <c r="S3786" s="109">
        <v>42781.604166666664</v>
      </c>
      <c r="T3786" s="106"/>
      <c r="U3786" s="124" t="s">
        <v>10423</v>
      </c>
      <c r="V3786" s="106"/>
      <c r="W3786" s="106"/>
      <c r="X3786" s="106">
        <v>0</v>
      </c>
      <c r="Y3786" s="106">
        <v>1</v>
      </c>
      <c r="Z3786" s="106" t="s">
        <v>13361</v>
      </c>
      <c r="AA3786" s="106"/>
      <c r="AB3786" s="106"/>
      <c r="AC3786" s="106"/>
      <c r="AD3786" s="106"/>
      <c r="AE3786" s="106"/>
      <c r="AF3786" s="106"/>
      <c r="AG3786" s="106"/>
      <c r="AH3786" s="106" t="s">
        <v>13362</v>
      </c>
    </row>
    <row r="3787" spans="1:34" ht="15.75" customHeight="1" x14ac:dyDescent="0.2">
      <c r="A3787" s="106" t="s">
        <v>33</v>
      </c>
      <c r="B3787" s="106" t="s">
        <v>99</v>
      </c>
      <c r="C3787" s="51">
        <f t="shared" si="98"/>
        <v>7</v>
      </c>
      <c r="D3787" s="57">
        <v>2017</v>
      </c>
      <c r="E3787" s="57">
        <v>1</v>
      </c>
      <c r="F3787" s="106" t="s">
        <v>22</v>
      </c>
      <c r="G3787" s="107" t="s">
        <v>13363</v>
      </c>
      <c r="H3787" s="106" t="s">
        <v>13364</v>
      </c>
      <c r="I3787" s="108" t="s">
        <v>36</v>
      </c>
      <c r="J3787" s="108" t="s">
        <v>26</v>
      </c>
      <c r="K3787" s="106" t="s">
        <v>27</v>
      </c>
      <c r="L3787" s="106" t="s">
        <v>88</v>
      </c>
      <c r="M3787" s="106" t="s">
        <v>116</v>
      </c>
      <c r="N3787" s="106" t="s">
        <v>8020</v>
      </c>
      <c r="O3787" s="106" t="s">
        <v>8020</v>
      </c>
      <c r="P3787" s="109">
        <v>42781.140277777777</v>
      </c>
      <c r="Q3787" s="109"/>
      <c r="R3787" s="109">
        <v>42844.884722222225</v>
      </c>
      <c r="S3787" s="109">
        <v>42781.603472222225</v>
      </c>
      <c r="T3787" s="106"/>
      <c r="U3787" s="124" t="s">
        <v>10423</v>
      </c>
      <c r="V3787" s="106"/>
      <c r="W3787" s="106"/>
      <c r="X3787" s="106">
        <v>0</v>
      </c>
      <c r="Y3787" s="106">
        <v>1</v>
      </c>
      <c r="Z3787" s="106" t="s">
        <v>13365</v>
      </c>
      <c r="AA3787" s="106"/>
      <c r="AB3787" s="106"/>
      <c r="AC3787" s="106"/>
      <c r="AD3787" s="106"/>
      <c r="AE3787" s="106"/>
      <c r="AF3787" s="106"/>
      <c r="AG3787" s="106"/>
      <c r="AH3787" s="106" t="s">
        <v>13366</v>
      </c>
    </row>
    <row r="3788" spans="1:34" ht="15.75" customHeight="1" x14ac:dyDescent="0.2">
      <c r="A3788" s="106" t="s">
        <v>33</v>
      </c>
      <c r="B3788" s="106" t="s">
        <v>99</v>
      </c>
      <c r="C3788" s="51">
        <f t="shared" si="98"/>
        <v>7</v>
      </c>
      <c r="D3788" s="57">
        <v>2017</v>
      </c>
      <c r="E3788" s="57">
        <v>1</v>
      </c>
      <c r="F3788" s="106" t="s">
        <v>22</v>
      </c>
      <c r="G3788" s="107" t="s">
        <v>13367</v>
      </c>
      <c r="H3788" s="106" t="s">
        <v>13368</v>
      </c>
      <c r="I3788" s="108" t="s">
        <v>36</v>
      </c>
      <c r="J3788" s="108" t="s">
        <v>26</v>
      </c>
      <c r="K3788" s="106" t="s">
        <v>27</v>
      </c>
      <c r="L3788" s="106" t="s">
        <v>88</v>
      </c>
      <c r="M3788" s="106" t="s">
        <v>116</v>
      </c>
      <c r="N3788" s="106" t="s">
        <v>8020</v>
      </c>
      <c r="O3788" s="106" t="s">
        <v>8020</v>
      </c>
      <c r="P3788" s="109">
        <v>42781.138888888891</v>
      </c>
      <c r="Q3788" s="109"/>
      <c r="R3788" s="109">
        <v>42844.884722222225</v>
      </c>
      <c r="S3788" s="109">
        <v>42781.603472222225</v>
      </c>
      <c r="T3788" s="106"/>
      <c r="U3788" s="124" t="s">
        <v>10423</v>
      </c>
      <c r="V3788" s="106"/>
      <c r="W3788" s="106"/>
      <c r="X3788" s="106">
        <v>0</v>
      </c>
      <c r="Y3788" s="106">
        <v>1</v>
      </c>
      <c r="Z3788" s="106" t="s">
        <v>13369</v>
      </c>
      <c r="AA3788" s="106"/>
      <c r="AB3788" s="106"/>
      <c r="AC3788" s="106"/>
      <c r="AD3788" s="106"/>
      <c r="AE3788" s="106"/>
      <c r="AF3788" s="106"/>
      <c r="AG3788" s="106"/>
      <c r="AH3788" s="106" t="s">
        <v>13370</v>
      </c>
    </row>
    <row r="3789" spans="1:34" ht="15.75" customHeight="1" x14ac:dyDescent="0.2">
      <c r="A3789" s="106" t="s">
        <v>33</v>
      </c>
      <c r="B3789" s="106" t="s">
        <v>99</v>
      </c>
      <c r="C3789" s="51">
        <f t="shared" si="98"/>
        <v>7</v>
      </c>
      <c r="D3789" s="57">
        <v>2017</v>
      </c>
      <c r="E3789" s="57">
        <v>1</v>
      </c>
      <c r="F3789" s="106" t="s">
        <v>22</v>
      </c>
      <c r="G3789" s="107" t="s">
        <v>13371</v>
      </c>
      <c r="H3789" s="106" t="s">
        <v>13372</v>
      </c>
      <c r="I3789" s="108" t="s">
        <v>36</v>
      </c>
      <c r="J3789" s="108" t="s">
        <v>26</v>
      </c>
      <c r="K3789" s="106" t="s">
        <v>27</v>
      </c>
      <c r="L3789" s="106" t="s">
        <v>88</v>
      </c>
      <c r="M3789" s="106" t="s">
        <v>116</v>
      </c>
      <c r="N3789" s="106" t="s">
        <v>6504</v>
      </c>
      <c r="O3789" s="106" t="s">
        <v>6504</v>
      </c>
      <c r="P3789" s="109">
        <v>42781.135416666664</v>
      </c>
      <c r="Q3789" s="109"/>
      <c r="R3789" s="109">
        <v>42844.884722222225</v>
      </c>
      <c r="S3789" s="109">
        <v>42781.602083333331</v>
      </c>
      <c r="T3789" s="106"/>
      <c r="U3789" s="124" t="s">
        <v>10423</v>
      </c>
      <c r="V3789" s="106"/>
      <c r="W3789" s="106"/>
      <c r="X3789" s="106">
        <v>0</v>
      </c>
      <c r="Y3789" s="106">
        <v>2</v>
      </c>
      <c r="Z3789" s="106" t="s">
        <v>12959</v>
      </c>
      <c r="AA3789" s="106"/>
      <c r="AB3789" s="106"/>
      <c r="AC3789" s="106"/>
      <c r="AD3789" s="106"/>
      <c r="AE3789" s="106"/>
      <c r="AF3789" s="106"/>
      <c r="AG3789" s="106"/>
      <c r="AH3789" s="106" t="s">
        <v>13373</v>
      </c>
    </row>
    <row r="3790" spans="1:34" ht="15.75" customHeight="1" x14ac:dyDescent="0.2">
      <c r="A3790" s="106" t="s">
        <v>33</v>
      </c>
      <c r="B3790" s="106" t="s">
        <v>99</v>
      </c>
      <c r="C3790" s="51">
        <f t="shared" si="98"/>
        <v>7</v>
      </c>
      <c r="D3790" s="57">
        <v>2017</v>
      </c>
      <c r="E3790" s="57">
        <v>1</v>
      </c>
      <c r="F3790" s="106" t="s">
        <v>22</v>
      </c>
      <c r="G3790" s="107" t="s">
        <v>13374</v>
      </c>
      <c r="H3790" s="106" t="s">
        <v>13375</v>
      </c>
      <c r="I3790" s="108" t="s">
        <v>36</v>
      </c>
      <c r="J3790" s="108" t="s">
        <v>26</v>
      </c>
      <c r="K3790" s="106" t="s">
        <v>27</v>
      </c>
      <c r="L3790" s="106" t="s">
        <v>88</v>
      </c>
      <c r="M3790" s="106" t="s">
        <v>116</v>
      </c>
      <c r="N3790" s="106" t="s">
        <v>6504</v>
      </c>
      <c r="O3790" s="106" t="s">
        <v>6504</v>
      </c>
      <c r="P3790" s="109">
        <v>42781.131944444445</v>
      </c>
      <c r="Q3790" s="109"/>
      <c r="R3790" s="109">
        <v>42844.884722222225</v>
      </c>
      <c r="S3790" s="109">
        <v>42781.602083333331</v>
      </c>
      <c r="T3790" s="106"/>
      <c r="U3790" s="124" t="s">
        <v>10423</v>
      </c>
      <c r="V3790" s="106"/>
      <c r="W3790" s="106"/>
      <c r="X3790" s="106">
        <v>0</v>
      </c>
      <c r="Y3790" s="106">
        <v>2</v>
      </c>
      <c r="Z3790" s="106" t="s">
        <v>10608</v>
      </c>
      <c r="AA3790" s="106"/>
      <c r="AB3790" s="106"/>
      <c r="AC3790" s="106"/>
      <c r="AD3790" s="106"/>
      <c r="AE3790" s="106"/>
      <c r="AF3790" s="106"/>
      <c r="AG3790" s="106"/>
      <c r="AH3790" s="106" t="s">
        <v>13376</v>
      </c>
    </row>
    <row r="3791" spans="1:34" ht="15.75" customHeight="1" x14ac:dyDescent="0.2">
      <c r="A3791" s="106" t="s">
        <v>33</v>
      </c>
      <c r="B3791" s="106" t="s">
        <v>564</v>
      </c>
      <c r="C3791" s="51">
        <f t="shared" si="98"/>
        <v>7</v>
      </c>
      <c r="D3791" s="57">
        <v>2017</v>
      </c>
      <c r="E3791" s="57">
        <v>1</v>
      </c>
      <c r="F3791" s="106" t="s">
        <v>22</v>
      </c>
      <c r="G3791" s="107" t="s">
        <v>13377</v>
      </c>
      <c r="H3791" s="106" t="s">
        <v>13378</v>
      </c>
      <c r="I3791" s="108" t="s">
        <v>25</v>
      </c>
      <c r="J3791" s="108" t="s">
        <v>26</v>
      </c>
      <c r="K3791" s="106" t="s">
        <v>27</v>
      </c>
      <c r="L3791" s="106" t="s">
        <v>37</v>
      </c>
      <c r="M3791" s="106" t="s">
        <v>29</v>
      </c>
      <c r="N3791" s="106" t="s">
        <v>30</v>
      </c>
      <c r="O3791" s="106" t="s">
        <v>30</v>
      </c>
      <c r="P3791" s="109">
        <v>42779.513888888891</v>
      </c>
      <c r="Q3791" s="109"/>
      <c r="R3791" s="109">
        <v>42789.43472222222</v>
      </c>
      <c r="S3791" s="109">
        <v>42779.515972222223</v>
      </c>
      <c r="T3791" s="106"/>
      <c r="U3791" s="124" t="s">
        <v>10423</v>
      </c>
      <c r="V3791" s="106"/>
      <c r="W3791" s="106">
        <v>42780</v>
      </c>
      <c r="X3791" s="106">
        <v>0</v>
      </c>
      <c r="Y3791" s="106">
        <v>1</v>
      </c>
      <c r="Z3791" s="106" t="s">
        <v>13379</v>
      </c>
      <c r="AA3791" s="106"/>
      <c r="AB3791" s="106"/>
      <c r="AC3791" s="106"/>
      <c r="AD3791" s="106"/>
      <c r="AE3791" s="106"/>
      <c r="AF3791" s="106"/>
      <c r="AG3791" s="106"/>
      <c r="AH3791" s="106" t="s">
        <v>13380</v>
      </c>
    </row>
    <row r="3792" spans="1:34" ht="15.75" hidden="1" customHeight="1" x14ac:dyDescent="0.2">
      <c r="A3792" s="106" t="s">
        <v>33</v>
      </c>
      <c r="B3792" s="106" t="s">
        <v>41</v>
      </c>
      <c r="C3792" s="51">
        <f t="shared" si="98"/>
        <v>7</v>
      </c>
      <c r="D3792" s="57">
        <v>2017</v>
      </c>
      <c r="E3792" s="57">
        <v>1</v>
      </c>
      <c r="F3792" s="106" t="s">
        <v>22</v>
      </c>
      <c r="G3792" s="107" t="s">
        <v>13381</v>
      </c>
      <c r="H3792" s="106" t="s">
        <v>13382</v>
      </c>
      <c r="I3792" s="108" t="s">
        <v>25</v>
      </c>
      <c r="J3792" s="108" t="s">
        <v>26</v>
      </c>
      <c r="K3792" s="106" t="s">
        <v>27</v>
      </c>
      <c r="L3792" s="106" t="s">
        <v>88</v>
      </c>
      <c r="M3792" s="106" t="s">
        <v>30</v>
      </c>
      <c r="N3792" s="106" t="s">
        <v>38</v>
      </c>
      <c r="O3792" s="106" t="s">
        <v>38</v>
      </c>
      <c r="P3792" s="109">
        <v>42776.570833333331</v>
      </c>
      <c r="Q3792" s="109"/>
      <c r="R3792" s="109">
        <v>42844.913194444445</v>
      </c>
      <c r="S3792" s="109">
        <v>42781.459027777775</v>
      </c>
      <c r="T3792" s="106"/>
      <c r="U3792" s="106" t="s">
        <v>39</v>
      </c>
      <c r="V3792" s="106"/>
      <c r="W3792" s="106">
        <v>42779</v>
      </c>
      <c r="X3792" s="106">
        <v>0</v>
      </c>
      <c r="Y3792" s="106">
        <v>1</v>
      </c>
      <c r="Z3792" s="106"/>
      <c r="AA3792" s="106"/>
      <c r="AB3792" s="106"/>
      <c r="AC3792" s="106"/>
      <c r="AD3792" s="106"/>
      <c r="AE3792" s="106"/>
      <c r="AF3792" s="106"/>
      <c r="AG3792" s="106"/>
      <c r="AH3792" s="106" t="s">
        <v>13383</v>
      </c>
    </row>
    <row r="3793" spans="1:34" ht="15.75" customHeight="1" x14ac:dyDescent="0.2">
      <c r="A3793" s="106" t="s">
        <v>33</v>
      </c>
      <c r="B3793" s="106" t="s">
        <v>145</v>
      </c>
      <c r="C3793" s="51">
        <f t="shared" si="98"/>
        <v>6</v>
      </c>
      <c r="D3793" s="57">
        <v>2017</v>
      </c>
      <c r="E3793" s="57">
        <v>1</v>
      </c>
      <c r="F3793" s="106" t="s">
        <v>22</v>
      </c>
      <c r="G3793" s="107" t="s">
        <v>13384</v>
      </c>
      <c r="H3793" s="106" t="s">
        <v>13385</v>
      </c>
      <c r="I3793" s="108" t="s">
        <v>25</v>
      </c>
      <c r="J3793" s="108" t="s">
        <v>26</v>
      </c>
      <c r="K3793" s="106" t="s">
        <v>27</v>
      </c>
      <c r="L3793" s="106" t="s">
        <v>88</v>
      </c>
      <c r="M3793" s="106" t="s">
        <v>29</v>
      </c>
      <c r="N3793" s="106" t="s">
        <v>473</v>
      </c>
      <c r="O3793" s="106" t="s">
        <v>473</v>
      </c>
      <c r="P3793" s="109">
        <v>42776.347222222219</v>
      </c>
      <c r="Q3793" s="109">
        <v>42844.898611111108</v>
      </c>
      <c r="R3793" s="109">
        <v>42844.898611111108</v>
      </c>
      <c r="S3793" s="109">
        <v>42776.644444444442</v>
      </c>
      <c r="T3793" s="106"/>
      <c r="U3793" s="124" t="s">
        <v>10423</v>
      </c>
      <c r="V3793" s="106"/>
      <c r="W3793" s="106"/>
      <c r="X3793" s="106">
        <v>0</v>
      </c>
      <c r="Y3793" s="106">
        <v>2</v>
      </c>
      <c r="Z3793" s="106"/>
      <c r="AA3793" s="106"/>
      <c r="AB3793" s="106"/>
      <c r="AC3793" s="106"/>
      <c r="AD3793" s="106"/>
      <c r="AE3793" s="106"/>
      <c r="AF3793" s="106"/>
      <c r="AG3793" s="106"/>
      <c r="AH3793" s="106" t="s">
        <v>13386</v>
      </c>
    </row>
    <row r="3794" spans="1:34" ht="15.75" customHeight="1" x14ac:dyDescent="0.2">
      <c r="A3794" s="106" t="s">
        <v>33</v>
      </c>
      <c r="B3794" s="106" t="s">
        <v>6035</v>
      </c>
      <c r="C3794" s="51">
        <f t="shared" si="98"/>
        <v>7</v>
      </c>
      <c r="D3794" s="57">
        <v>2017</v>
      </c>
      <c r="E3794" s="57">
        <v>1</v>
      </c>
      <c r="F3794" s="106" t="s">
        <v>22</v>
      </c>
      <c r="G3794" s="107" t="s">
        <v>13387</v>
      </c>
      <c r="H3794" s="106" t="s">
        <v>13388</v>
      </c>
      <c r="I3794" s="108" t="s">
        <v>36</v>
      </c>
      <c r="J3794" s="108" t="s">
        <v>26</v>
      </c>
      <c r="K3794" s="106" t="s">
        <v>27</v>
      </c>
      <c r="L3794" s="106" t="s">
        <v>88</v>
      </c>
      <c r="M3794" s="106" t="s">
        <v>7622</v>
      </c>
      <c r="N3794" s="106" t="s">
        <v>8982</v>
      </c>
      <c r="O3794" s="106" t="s">
        <v>8982</v>
      </c>
      <c r="P3794" s="109">
        <v>42776.21875</v>
      </c>
      <c r="Q3794" s="109"/>
      <c r="R3794" s="109">
        <v>42844.884722222225</v>
      </c>
      <c r="S3794" s="109">
        <v>42782.317361111112</v>
      </c>
      <c r="T3794" s="106"/>
      <c r="U3794" s="124" t="s">
        <v>10423</v>
      </c>
      <c r="V3794" s="106"/>
      <c r="W3794" s="106"/>
      <c r="X3794" s="106">
        <v>0</v>
      </c>
      <c r="Y3794" s="106">
        <v>5</v>
      </c>
      <c r="Z3794" s="106" t="s">
        <v>13389</v>
      </c>
      <c r="AA3794" s="106"/>
      <c r="AB3794" s="106"/>
      <c r="AC3794" s="106"/>
      <c r="AD3794" s="106"/>
      <c r="AE3794" s="106"/>
      <c r="AF3794" s="106" t="s">
        <v>13390</v>
      </c>
      <c r="AG3794" s="106"/>
      <c r="AH3794" s="106" t="s">
        <v>13391</v>
      </c>
    </row>
    <row r="3795" spans="1:34" ht="15.75" customHeight="1" x14ac:dyDescent="0.2">
      <c r="A3795" s="106" t="s">
        <v>33</v>
      </c>
      <c r="B3795" s="106" t="s">
        <v>6035</v>
      </c>
      <c r="C3795" s="51">
        <f t="shared" si="98"/>
        <v>7</v>
      </c>
      <c r="D3795" s="57">
        <v>2017</v>
      </c>
      <c r="E3795" s="57">
        <v>1</v>
      </c>
      <c r="F3795" s="106" t="s">
        <v>22</v>
      </c>
      <c r="G3795" s="107" t="s">
        <v>13392</v>
      </c>
      <c r="H3795" s="106" t="s">
        <v>13393</v>
      </c>
      <c r="I3795" s="108" t="s">
        <v>36</v>
      </c>
      <c r="J3795" s="108" t="s">
        <v>26</v>
      </c>
      <c r="K3795" s="106" t="s">
        <v>27</v>
      </c>
      <c r="L3795" s="106" t="s">
        <v>88</v>
      </c>
      <c r="M3795" s="106" t="s">
        <v>116</v>
      </c>
      <c r="N3795" s="106" t="s">
        <v>8982</v>
      </c>
      <c r="O3795" s="106" t="s">
        <v>8982</v>
      </c>
      <c r="P3795" s="109">
        <v>42776.215277777781</v>
      </c>
      <c r="Q3795" s="109"/>
      <c r="R3795" s="109">
        <v>42844.884722222225</v>
      </c>
      <c r="S3795" s="109">
        <v>42780.296527777777</v>
      </c>
      <c r="T3795" s="106"/>
      <c r="U3795" s="124" t="s">
        <v>10423</v>
      </c>
      <c r="V3795" s="106"/>
      <c r="W3795" s="106"/>
      <c r="X3795" s="106">
        <v>0</v>
      </c>
      <c r="Y3795" s="106">
        <v>2</v>
      </c>
      <c r="Z3795" s="106" t="s">
        <v>13394</v>
      </c>
      <c r="AA3795" s="106"/>
      <c r="AB3795" s="106"/>
      <c r="AC3795" s="106"/>
      <c r="AD3795" s="106"/>
      <c r="AE3795" s="106"/>
      <c r="AF3795" s="106" t="s">
        <v>13390</v>
      </c>
      <c r="AG3795" s="106"/>
      <c r="AH3795" s="106" t="s">
        <v>13395</v>
      </c>
    </row>
    <row r="3796" spans="1:34" ht="15.75" customHeight="1" x14ac:dyDescent="0.2">
      <c r="A3796" s="106" t="s">
        <v>33</v>
      </c>
      <c r="B3796" s="106" t="s">
        <v>85</v>
      </c>
      <c r="C3796" s="51">
        <f t="shared" si="98"/>
        <v>6</v>
      </c>
      <c r="D3796" s="57">
        <v>2017</v>
      </c>
      <c r="E3796" s="57">
        <v>1</v>
      </c>
      <c r="F3796" s="106" t="s">
        <v>22</v>
      </c>
      <c r="G3796" s="107" t="s">
        <v>13396</v>
      </c>
      <c r="H3796" s="106" t="s">
        <v>13397</v>
      </c>
      <c r="I3796" s="108" t="s">
        <v>25</v>
      </c>
      <c r="J3796" s="108" t="s">
        <v>26</v>
      </c>
      <c r="K3796" s="106" t="s">
        <v>27</v>
      </c>
      <c r="L3796" s="106" t="s">
        <v>88</v>
      </c>
      <c r="M3796" s="106" t="s">
        <v>29</v>
      </c>
      <c r="N3796" s="106" t="s">
        <v>74</v>
      </c>
      <c r="O3796" s="106" t="s">
        <v>74</v>
      </c>
      <c r="P3796" s="109">
        <v>42775.661805555559</v>
      </c>
      <c r="Q3796" s="109">
        <v>42844.899305555555</v>
      </c>
      <c r="R3796" s="109">
        <v>42844.899305555555</v>
      </c>
      <c r="S3796" s="109">
        <v>42775.685416666667</v>
      </c>
      <c r="T3796" s="106"/>
      <c r="U3796" s="124" t="s">
        <v>10423</v>
      </c>
      <c r="V3796" s="106"/>
      <c r="W3796" s="106">
        <v>42775</v>
      </c>
      <c r="X3796" s="106">
        <v>0</v>
      </c>
      <c r="Y3796" s="106">
        <v>1</v>
      </c>
      <c r="Z3796" s="106"/>
      <c r="AA3796" s="106"/>
      <c r="AB3796" s="106"/>
      <c r="AC3796" s="106"/>
      <c r="AD3796" s="106"/>
      <c r="AE3796" s="106"/>
      <c r="AF3796" s="106"/>
      <c r="AG3796" s="106"/>
      <c r="AH3796" s="106" t="s">
        <v>13398</v>
      </c>
    </row>
    <row r="3797" spans="1:34" ht="15.75" hidden="1" customHeight="1" x14ac:dyDescent="0.2">
      <c r="A3797" s="106" t="s">
        <v>71</v>
      </c>
      <c r="B3797" s="106" t="s">
        <v>85</v>
      </c>
      <c r="C3797" s="51">
        <f t="shared" si="98"/>
        <v>6</v>
      </c>
      <c r="D3797" s="57">
        <v>2017</v>
      </c>
      <c r="E3797" s="57">
        <v>1</v>
      </c>
      <c r="F3797" s="106" t="s">
        <v>869</v>
      </c>
      <c r="G3797" s="107" t="s">
        <v>12823</v>
      </c>
      <c r="H3797" s="106" t="s">
        <v>12824</v>
      </c>
      <c r="I3797" s="108" t="s">
        <v>25</v>
      </c>
      <c r="J3797" s="108" t="s">
        <v>26</v>
      </c>
      <c r="K3797" s="106" t="s">
        <v>27</v>
      </c>
      <c r="L3797" s="106" t="s">
        <v>88</v>
      </c>
      <c r="M3797" s="106" t="s">
        <v>30</v>
      </c>
      <c r="N3797" s="106" t="s">
        <v>30</v>
      </c>
      <c r="O3797" s="106" t="s">
        <v>30</v>
      </c>
      <c r="P3797" s="109">
        <v>42739.941666666666</v>
      </c>
      <c r="Q3797" s="109"/>
      <c r="R3797" s="109">
        <v>42837.458333333336</v>
      </c>
      <c r="S3797" s="109">
        <v>42774.567361111112</v>
      </c>
      <c r="T3797" s="106"/>
      <c r="U3797" s="106" t="s">
        <v>4643</v>
      </c>
      <c r="V3797" s="106"/>
      <c r="W3797" s="106">
        <v>42748</v>
      </c>
      <c r="X3797" s="106">
        <v>0</v>
      </c>
      <c r="Y3797" s="106">
        <v>8</v>
      </c>
      <c r="Z3797" s="106"/>
      <c r="AA3797" s="106"/>
      <c r="AB3797" s="106"/>
      <c r="AC3797" s="106"/>
      <c r="AD3797" s="106"/>
      <c r="AE3797" s="106" t="s">
        <v>12825</v>
      </c>
      <c r="AF3797" s="106"/>
      <c r="AG3797" s="106"/>
      <c r="AH3797" s="106" t="s">
        <v>12826</v>
      </c>
    </row>
    <row r="3798" spans="1:34" ht="15.75" hidden="1" customHeight="1" x14ac:dyDescent="0.2">
      <c r="A3798" s="106" t="s">
        <v>33</v>
      </c>
      <c r="B3798" s="106" t="s">
        <v>41</v>
      </c>
      <c r="C3798" s="51">
        <f t="shared" si="98"/>
        <v>7</v>
      </c>
      <c r="D3798" s="57">
        <v>2017</v>
      </c>
      <c r="E3798" s="57">
        <v>1</v>
      </c>
      <c r="F3798" s="106" t="s">
        <v>22</v>
      </c>
      <c r="G3798" s="107" t="s">
        <v>13402</v>
      </c>
      <c r="H3798" s="106" t="s">
        <v>13403</v>
      </c>
      <c r="I3798" s="108" t="s">
        <v>25</v>
      </c>
      <c r="J3798" s="108" t="s">
        <v>26</v>
      </c>
      <c r="K3798" s="106" t="s">
        <v>27</v>
      </c>
      <c r="L3798" s="106" t="s">
        <v>88</v>
      </c>
      <c r="M3798" s="106" t="s">
        <v>9289</v>
      </c>
      <c r="N3798" s="106" t="s">
        <v>9289</v>
      </c>
      <c r="O3798" s="106" t="s">
        <v>9289</v>
      </c>
      <c r="P3798" s="109">
        <v>42775.440972222219</v>
      </c>
      <c r="Q3798" s="109">
        <v>42844.9</v>
      </c>
      <c r="R3798" s="109">
        <v>42844.9</v>
      </c>
      <c r="S3798" s="109">
        <v>42780.380555555559</v>
      </c>
      <c r="T3798" s="106"/>
      <c r="U3798" s="106" t="s">
        <v>39</v>
      </c>
      <c r="V3798" s="106"/>
      <c r="W3798" s="106">
        <v>42781</v>
      </c>
      <c r="X3798" s="106">
        <v>0</v>
      </c>
      <c r="Y3798" s="106">
        <v>3</v>
      </c>
      <c r="Z3798" s="106" t="s">
        <v>13404</v>
      </c>
      <c r="AA3798" s="106"/>
      <c r="AB3798" s="106"/>
      <c r="AC3798" s="106"/>
      <c r="AD3798" s="106"/>
      <c r="AE3798" s="106"/>
      <c r="AF3798" s="106"/>
      <c r="AG3798" s="106"/>
      <c r="AH3798" s="106" t="s">
        <v>13405</v>
      </c>
    </row>
    <row r="3799" spans="1:34" ht="15.75" customHeight="1" x14ac:dyDescent="0.2">
      <c r="A3799" s="106" t="s">
        <v>33</v>
      </c>
      <c r="B3799" s="106" t="s">
        <v>99</v>
      </c>
      <c r="C3799" s="51">
        <f t="shared" si="98"/>
        <v>13</v>
      </c>
      <c r="D3799" s="57">
        <v>2017</v>
      </c>
      <c r="E3799" s="57">
        <v>1</v>
      </c>
      <c r="F3799" s="106" t="s">
        <v>22</v>
      </c>
      <c r="G3799" s="107" t="s">
        <v>13406</v>
      </c>
      <c r="H3799" s="106" t="s">
        <v>13407</v>
      </c>
      <c r="I3799" s="108" t="s">
        <v>25</v>
      </c>
      <c r="J3799" s="108" t="s">
        <v>26</v>
      </c>
      <c r="K3799" s="106" t="s">
        <v>27</v>
      </c>
      <c r="L3799" s="106" t="s">
        <v>88</v>
      </c>
      <c r="M3799" s="106" t="s">
        <v>30</v>
      </c>
      <c r="N3799" s="106" t="s">
        <v>2982</v>
      </c>
      <c r="O3799" s="106" t="s">
        <v>2982</v>
      </c>
      <c r="P3799" s="109">
        <v>42775.398611111108</v>
      </c>
      <c r="Q3799" s="109"/>
      <c r="R3799" s="109">
        <v>42822.435416666667</v>
      </c>
      <c r="S3799" s="109">
        <v>42822.432638888888</v>
      </c>
      <c r="T3799" s="106"/>
      <c r="U3799" s="124" t="s">
        <v>10423</v>
      </c>
      <c r="V3799" s="106"/>
      <c r="W3799" s="106">
        <v>42779</v>
      </c>
      <c r="X3799" s="106">
        <v>0</v>
      </c>
      <c r="Y3799" s="106">
        <v>4</v>
      </c>
      <c r="Z3799" s="106" t="s">
        <v>13408</v>
      </c>
      <c r="AA3799" s="106"/>
      <c r="AB3799" s="106"/>
      <c r="AC3799" s="106"/>
      <c r="AD3799" s="106"/>
      <c r="AE3799" s="106"/>
      <c r="AF3799" s="106"/>
      <c r="AG3799" s="106"/>
      <c r="AH3799" s="106" t="s">
        <v>13409</v>
      </c>
    </row>
    <row r="3800" spans="1:34" ht="15.75" customHeight="1" x14ac:dyDescent="0.2">
      <c r="A3800" s="106" t="s">
        <v>33</v>
      </c>
      <c r="B3800" s="106" t="s">
        <v>41</v>
      </c>
      <c r="C3800" s="51">
        <f t="shared" si="98"/>
        <v>7</v>
      </c>
      <c r="D3800" s="57">
        <v>2017</v>
      </c>
      <c r="E3800" s="57">
        <v>1</v>
      </c>
      <c r="F3800" s="106" t="s">
        <v>22</v>
      </c>
      <c r="G3800" s="107" t="s">
        <v>13410</v>
      </c>
      <c r="H3800" s="106" t="s">
        <v>13411</v>
      </c>
      <c r="I3800" s="108" t="s">
        <v>36</v>
      </c>
      <c r="J3800" s="108" t="s">
        <v>26</v>
      </c>
      <c r="K3800" s="106" t="s">
        <v>27</v>
      </c>
      <c r="L3800" s="106" t="s">
        <v>88</v>
      </c>
      <c r="M3800" s="106" t="s">
        <v>29</v>
      </c>
      <c r="N3800" s="106" t="s">
        <v>8020</v>
      </c>
      <c r="O3800" s="106" t="s">
        <v>8020</v>
      </c>
      <c r="P3800" s="109">
        <v>42775.211805555555</v>
      </c>
      <c r="Q3800" s="109"/>
      <c r="R3800" s="109">
        <v>42844.884722222225</v>
      </c>
      <c r="S3800" s="109">
        <v>42779.450694444444</v>
      </c>
      <c r="T3800" s="106"/>
      <c r="U3800" s="124" t="s">
        <v>10423</v>
      </c>
      <c r="V3800" s="106"/>
      <c r="W3800" s="106"/>
      <c r="X3800" s="106">
        <v>0</v>
      </c>
      <c r="Y3800" s="106">
        <v>2</v>
      </c>
      <c r="Z3800" s="106" t="s">
        <v>13412</v>
      </c>
      <c r="AA3800" s="106"/>
      <c r="AB3800" s="106"/>
      <c r="AC3800" s="106"/>
      <c r="AD3800" s="106"/>
      <c r="AE3800" s="106"/>
      <c r="AF3800" s="106"/>
      <c r="AG3800" s="106"/>
      <c r="AH3800" s="106" t="s">
        <v>13413</v>
      </c>
    </row>
    <row r="3801" spans="1:34" ht="15.75" hidden="1" customHeight="1" x14ac:dyDescent="0.2">
      <c r="A3801" s="106" t="s">
        <v>33</v>
      </c>
      <c r="B3801" s="106" t="s">
        <v>145</v>
      </c>
      <c r="C3801" s="51">
        <f t="shared" si="98"/>
        <v>6</v>
      </c>
      <c r="D3801" s="57">
        <v>2017</v>
      </c>
      <c r="E3801" s="57">
        <v>1</v>
      </c>
      <c r="F3801" s="106" t="s">
        <v>22</v>
      </c>
      <c r="G3801" s="107" t="s">
        <v>13414</v>
      </c>
      <c r="H3801" s="106" t="s">
        <v>13415</v>
      </c>
      <c r="I3801" s="108" t="s">
        <v>25</v>
      </c>
      <c r="J3801" s="108" t="s">
        <v>26</v>
      </c>
      <c r="K3801" s="106" t="s">
        <v>27</v>
      </c>
      <c r="L3801" s="106" t="s">
        <v>88</v>
      </c>
      <c r="M3801" s="106" t="s">
        <v>9289</v>
      </c>
      <c r="N3801" s="106" t="s">
        <v>38</v>
      </c>
      <c r="O3801" s="106" t="s">
        <v>38</v>
      </c>
      <c r="P3801" s="109">
        <v>42774.88958333333</v>
      </c>
      <c r="Q3801" s="109">
        <v>42844.9</v>
      </c>
      <c r="R3801" s="109">
        <v>42844.9</v>
      </c>
      <c r="S3801" s="109">
        <v>42775.622916666667</v>
      </c>
      <c r="T3801" s="106"/>
      <c r="U3801" s="106" t="s">
        <v>39</v>
      </c>
      <c r="V3801" s="106"/>
      <c r="W3801" s="106"/>
      <c r="X3801" s="106">
        <v>0</v>
      </c>
      <c r="Y3801" s="106">
        <v>2</v>
      </c>
      <c r="Z3801" s="106"/>
      <c r="AA3801" s="106"/>
      <c r="AB3801" s="106"/>
      <c r="AC3801" s="106"/>
      <c r="AD3801" s="106"/>
      <c r="AE3801" s="106"/>
      <c r="AF3801" s="106"/>
      <c r="AG3801" s="106"/>
      <c r="AH3801" s="106" t="s">
        <v>13416</v>
      </c>
    </row>
    <row r="3802" spans="1:34" ht="15.75" hidden="1" customHeight="1" x14ac:dyDescent="0.2">
      <c r="A3802" s="106" t="s">
        <v>33</v>
      </c>
      <c r="B3802" s="106" t="s">
        <v>41</v>
      </c>
      <c r="C3802" s="51">
        <f t="shared" si="98"/>
        <v>7</v>
      </c>
      <c r="D3802" s="57">
        <v>2017</v>
      </c>
      <c r="E3802" s="57">
        <v>1</v>
      </c>
      <c r="F3802" s="106" t="s">
        <v>22</v>
      </c>
      <c r="G3802" s="107" t="s">
        <v>13417</v>
      </c>
      <c r="H3802" s="106" t="s">
        <v>13418</v>
      </c>
      <c r="I3802" s="108" t="s">
        <v>25</v>
      </c>
      <c r="J3802" s="108" t="s">
        <v>26</v>
      </c>
      <c r="K3802" s="106" t="s">
        <v>27</v>
      </c>
      <c r="L3802" s="106" t="s">
        <v>37</v>
      </c>
      <c r="M3802" s="106" t="s">
        <v>29</v>
      </c>
      <c r="N3802" s="106" t="s">
        <v>38</v>
      </c>
      <c r="O3802" s="106" t="s">
        <v>38</v>
      </c>
      <c r="P3802" s="109">
        <v>42774.888194444444</v>
      </c>
      <c r="Q3802" s="109"/>
      <c r="R3802" s="109">
        <v>42837.462500000001</v>
      </c>
      <c r="S3802" s="109">
        <v>42781.462500000001</v>
      </c>
      <c r="T3802" s="106"/>
      <c r="U3802" s="106" t="s">
        <v>39</v>
      </c>
      <c r="V3802" s="106"/>
      <c r="W3802" s="106">
        <v>42783</v>
      </c>
      <c r="X3802" s="106">
        <v>0</v>
      </c>
      <c r="Y3802" s="106">
        <v>3</v>
      </c>
      <c r="Z3802" s="106"/>
      <c r="AA3802" s="106"/>
      <c r="AB3802" s="106"/>
      <c r="AC3802" s="106"/>
      <c r="AD3802" s="106"/>
      <c r="AE3802" s="106"/>
      <c r="AF3802" s="106"/>
      <c r="AG3802" s="106"/>
      <c r="AH3802" s="106" t="s">
        <v>13419</v>
      </c>
    </row>
    <row r="3803" spans="1:34" ht="15.75" hidden="1" customHeight="1" x14ac:dyDescent="0.2">
      <c r="A3803" s="106" t="s">
        <v>33</v>
      </c>
      <c r="B3803" s="106" t="s">
        <v>41</v>
      </c>
      <c r="C3803" s="51">
        <f t="shared" si="98"/>
        <v>7</v>
      </c>
      <c r="D3803" s="57">
        <v>2017</v>
      </c>
      <c r="E3803" s="57">
        <v>1</v>
      </c>
      <c r="F3803" s="106" t="s">
        <v>22</v>
      </c>
      <c r="G3803" s="107" t="s">
        <v>13420</v>
      </c>
      <c r="H3803" s="106" t="s">
        <v>13421</v>
      </c>
      <c r="I3803" s="108" t="s">
        <v>25</v>
      </c>
      <c r="J3803" s="108" t="s">
        <v>26</v>
      </c>
      <c r="K3803" s="106" t="s">
        <v>27</v>
      </c>
      <c r="L3803" s="106" t="s">
        <v>88</v>
      </c>
      <c r="M3803" s="106" t="s">
        <v>9289</v>
      </c>
      <c r="N3803" s="106" t="s">
        <v>2982</v>
      </c>
      <c r="O3803" s="106" t="s">
        <v>2982</v>
      </c>
      <c r="P3803" s="109">
        <v>42774.775694444441</v>
      </c>
      <c r="Q3803" s="109">
        <v>42844.901388888888</v>
      </c>
      <c r="R3803" s="109">
        <v>42844.901388888888</v>
      </c>
      <c r="S3803" s="109">
        <v>42783.40625</v>
      </c>
      <c r="T3803" s="106"/>
      <c r="U3803" s="106" t="s">
        <v>39</v>
      </c>
      <c r="V3803" s="106"/>
      <c r="W3803" s="106">
        <v>42780</v>
      </c>
      <c r="X3803" s="106">
        <v>0</v>
      </c>
      <c r="Y3803" s="106">
        <v>4</v>
      </c>
      <c r="Z3803" s="106"/>
      <c r="AA3803" s="106"/>
      <c r="AB3803" s="106"/>
      <c r="AC3803" s="106"/>
      <c r="AD3803" s="106"/>
      <c r="AE3803" s="106"/>
      <c r="AF3803" s="106"/>
      <c r="AG3803" s="106"/>
      <c r="AH3803" s="106" t="s">
        <v>13422</v>
      </c>
    </row>
    <row r="3804" spans="1:34" ht="15.75" hidden="1" customHeight="1" x14ac:dyDescent="0.2">
      <c r="A3804" s="106" t="s">
        <v>33</v>
      </c>
      <c r="B3804" s="106" t="s">
        <v>41</v>
      </c>
      <c r="C3804" s="51">
        <f t="shared" si="98"/>
        <v>11</v>
      </c>
      <c r="D3804" s="57">
        <v>2017</v>
      </c>
      <c r="E3804" s="57">
        <v>1</v>
      </c>
      <c r="F3804" s="106" t="s">
        <v>22</v>
      </c>
      <c r="G3804" s="107" t="s">
        <v>13423</v>
      </c>
      <c r="H3804" s="106" t="s">
        <v>13424</v>
      </c>
      <c r="I3804" s="108" t="s">
        <v>25</v>
      </c>
      <c r="J3804" s="108" t="s">
        <v>26</v>
      </c>
      <c r="K3804" s="106" t="s">
        <v>27</v>
      </c>
      <c r="L3804" s="106" t="s">
        <v>88</v>
      </c>
      <c r="M3804" s="106" t="s">
        <v>9289</v>
      </c>
      <c r="N3804" s="106" t="s">
        <v>9289</v>
      </c>
      <c r="O3804" s="106" t="s">
        <v>9289</v>
      </c>
      <c r="P3804" s="109">
        <v>42774.674305555556</v>
      </c>
      <c r="Q3804" s="109">
        <v>42844.901388888888</v>
      </c>
      <c r="R3804" s="109">
        <v>42844.901388888888</v>
      </c>
      <c r="S3804" s="109">
        <v>42808.53402777778</v>
      </c>
      <c r="T3804" s="106"/>
      <c r="U3804" s="106" t="s">
        <v>39</v>
      </c>
      <c r="V3804" s="106"/>
      <c r="W3804" s="106">
        <v>42782</v>
      </c>
      <c r="X3804" s="106">
        <v>0</v>
      </c>
      <c r="Y3804" s="106">
        <v>4</v>
      </c>
      <c r="Z3804" s="106"/>
      <c r="AA3804" s="106"/>
      <c r="AB3804" s="106"/>
      <c r="AC3804" s="106"/>
      <c r="AD3804" s="106"/>
      <c r="AE3804" s="106"/>
      <c r="AF3804" s="106"/>
      <c r="AG3804" s="106"/>
      <c r="AH3804" s="106" t="s">
        <v>13425</v>
      </c>
    </row>
    <row r="3805" spans="1:34" ht="15.75" hidden="1" customHeight="1" x14ac:dyDescent="0.2">
      <c r="A3805" s="106" t="s">
        <v>33</v>
      </c>
      <c r="B3805" s="106" t="s">
        <v>41</v>
      </c>
      <c r="C3805" s="51">
        <f t="shared" si="98"/>
        <v>11</v>
      </c>
      <c r="D3805" s="57">
        <v>2017</v>
      </c>
      <c r="E3805" s="57">
        <v>1</v>
      </c>
      <c r="F3805" s="106" t="s">
        <v>22</v>
      </c>
      <c r="G3805" s="107" t="s">
        <v>13426</v>
      </c>
      <c r="H3805" s="106" t="s">
        <v>13427</v>
      </c>
      <c r="I3805" s="108" t="s">
        <v>25</v>
      </c>
      <c r="J3805" s="108" t="s">
        <v>26</v>
      </c>
      <c r="K3805" s="106" t="s">
        <v>27</v>
      </c>
      <c r="L3805" s="106" t="s">
        <v>88</v>
      </c>
      <c r="M3805" s="106" t="s">
        <v>9289</v>
      </c>
      <c r="N3805" s="106" t="s">
        <v>9289</v>
      </c>
      <c r="O3805" s="106" t="s">
        <v>9289</v>
      </c>
      <c r="P3805" s="109">
        <v>42774.672222222223</v>
      </c>
      <c r="Q3805" s="109">
        <v>42844.902083333334</v>
      </c>
      <c r="R3805" s="109">
        <v>42844.902083333334</v>
      </c>
      <c r="S3805" s="109">
        <v>42808.429861111108</v>
      </c>
      <c r="T3805" s="106"/>
      <c r="U3805" s="106" t="s">
        <v>39</v>
      </c>
      <c r="V3805" s="106"/>
      <c r="W3805" s="106">
        <v>42781</v>
      </c>
      <c r="X3805" s="106">
        <v>0</v>
      </c>
      <c r="Y3805" s="106">
        <v>3</v>
      </c>
      <c r="Z3805" s="106" t="s">
        <v>13428</v>
      </c>
      <c r="AA3805" s="106"/>
      <c r="AB3805" s="106"/>
      <c r="AC3805" s="106"/>
      <c r="AD3805" s="106"/>
      <c r="AE3805" s="106"/>
      <c r="AF3805" s="106"/>
      <c r="AG3805" s="106"/>
      <c r="AH3805" s="106" t="s">
        <v>13429</v>
      </c>
    </row>
    <row r="3806" spans="1:34" ht="15.75" hidden="1" customHeight="1" x14ac:dyDescent="0.2">
      <c r="A3806" s="106" t="s">
        <v>33</v>
      </c>
      <c r="B3806" s="106" t="s">
        <v>108</v>
      </c>
      <c r="C3806" s="51">
        <f t="shared" si="98"/>
        <v>13</v>
      </c>
      <c r="D3806" s="57">
        <v>2017</v>
      </c>
      <c r="E3806" s="57">
        <v>1</v>
      </c>
      <c r="F3806" s="106" t="s">
        <v>22</v>
      </c>
      <c r="G3806" s="107" t="s">
        <v>13430</v>
      </c>
      <c r="H3806" s="106" t="s">
        <v>13431</v>
      </c>
      <c r="I3806" s="108" t="s">
        <v>25</v>
      </c>
      <c r="J3806" s="108" t="s">
        <v>26</v>
      </c>
      <c r="K3806" s="106" t="s">
        <v>27</v>
      </c>
      <c r="L3806" s="106" t="s">
        <v>88</v>
      </c>
      <c r="M3806" s="106" t="s">
        <v>167</v>
      </c>
      <c r="N3806" s="106" t="s">
        <v>9289</v>
      </c>
      <c r="O3806" s="106" t="s">
        <v>9289</v>
      </c>
      <c r="P3806" s="109">
        <v>42774.67083333333</v>
      </c>
      <c r="Q3806" s="109">
        <v>42844.902083333334</v>
      </c>
      <c r="R3806" s="109">
        <v>42844.902083333334</v>
      </c>
      <c r="S3806" s="109">
        <v>42821.776388888888</v>
      </c>
      <c r="T3806" s="106"/>
      <c r="U3806" s="106" t="s">
        <v>54</v>
      </c>
      <c r="V3806" s="106"/>
      <c r="W3806" s="106">
        <v>42821</v>
      </c>
      <c r="X3806" s="106">
        <v>0</v>
      </c>
      <c r="Y3806" s="106">
        <v>6</v>
      </c>
      <c r="Z3806" s="106"/>
      <c r="AA3806" s="106"/>
      <c r="AB3806" s="106"/>
      <c r="AC3806" s="106"/>
      <c r="AD3806" s="106"/>
      <c r="AE3806" s="106"/>
      <c r="AF3806" s="106"/>
      <c r="AG3806" s="106"/>
      <c r="AH3806" s="106" t="s">
        <v>13432</v>
      </c>
    </row>
    <row r="3807" spans="1:34" ht="15.75" hidden="1" customHeight="1" x14ac:dyDescent="0.2">
      <c r="A3807" s="106" t="s">
        <v>33</v>
      </c>
      <c r="B3807" s="106" t="s">
        <v>145</v>
      </c>
      <c r="C3807" s="51">
        <f t="shared" si="98"/>
        <v>7</v>
      </c>
      <c r="D3807" s="57">
        <v>2017</v>
      </c>
      <c r="E3807" s="57">
        <v>1</v>
      </c>
      <c r="F3807" s="106" t="s">
        <v>22</v>
      </c>
      <c r="G3807" s="107" t="s">
        <v>13433</v>
      </c>
      <c r="H3807" s="106" t="s">
        <v>13434</v>
      </c>
      <c r="I3807" s="108" t="s">
        <v>25</v>
      </c>
      <c r="J3807" s="108" t="s">
        <v>26</v>
      </c>
      <c r="K3807" s="106" t="s">
        <v>27</v>
      </c>
      <c r="L3807" s="106" t="s">
        <v>88</v>
      </c>
      <c r="M3807" s="106" t="s">
        <v>29</v>
      </c>
      <c r="N3807" s="106" t="s">
        <v>38</v>
      </c>
      <c r="O3807" s="106" t="s">
        <v>38</v>
      </c>
      <c r="P3807" s="109">
        <v>42774.643750000003</v>
      </c>
      <c r="Q3807" s="109"/>
      <c r="R3807" s="109">
        <v>42789.43472222222</v>
      </c>
      <c r="S3807" s="109">
        <v>42781.466666666667</v>
      </c>
      <c r="T3807" s="106"/>
      <c r="U3807" s="106" t="s">
        <v>39</v>
      </c>
      <c r="V3807" s="106"/>
      <c r="W3807" s="106">
        <v>42776</v>
      </c>
      <c r="X3807" s="106">
        <v>0</v>
      </c>
      <c r="Y3807" s="106">
        <v>2</v>
      </c>
      <c r="Z3807" s="106"/>
      <c r="AA3807" s="106"/>
      <c r="AB3807" s="106"/>
      <c r="AC3807" s="106"/>
      <c r="AD3807" s="106"/>
      <c r="AE3807" s="106"/>
      <c r="AF3807" s="106"/>
      <c r="AG3807" s="106"/>
      <c r="AH3807" s="106" t="s">
        <v>13435</v>
      </c>
    </row>
    <row r="3808" spans="1:34" ht="15.75" hidden="1" customHeight="1" x14ac:dyDescent="0.2">
      <c r="A3808" s="106" t="s">
        <v>33</v>
      </c>
      <c r="B3808" s="106" t="s">
        <v>108</v>
      </c>
      <c r="C3808" s="51">
        <f t="shared" si="98"/>
        <v>6</v>
      </c>
      <c r="D3808" s="57">
        <v>2017</v>
      </c>
      <c r="E3808" s="57">
        <v>1</v>
      </c>
      <c r="F3808" s="106" t="s">
        <v>22</v>
      </c>
      <c r="G3808" s="107" t="s">
        <v>13436</v>
      </c>
      <c r="H3808" s="106" t="s">
        <v>13437</v>
      </c>
      <c r="I3808" s="108" t="s">
        <v>25</v>
      </c>
      <c r="J3808" s="108" t="s">
        <v>26</v>
      </c>
      <c r="K3808" s="106" t="s">
        <v>27</v>
      </c>
      <c r="L3808" s="106" t="s">
        <v>88</v>
      </c>
      <c r="M3808" s="106" t="s">
        <v>7450</v>
      </c>
      <c r="N3808" s="106" t="s">
        <v>7450</v>
      </c>
      <c r="O3808" s="106" t="s">
        <v>7450</v>
      </c>
      <c r="P3808" s="109">
        <v>42774.447222222225</v>
      </c>
      <c r="Q3808" s="109">
        <v>42844.902777777781</v>
      </c>
      <c r="R3808" s="109">
        <v>42844.902777777781</v>
      </c>
      <c r="S3808" s="109">
        <v>42776.570138888892</v>
      </c>
      <c r="T3808" s="106"/>
      <c r="U3808" s="106" t="s">
        <v>106</v>
      </c>
      <c r="V3808" s="106"/>
      <c r="W3808" s="106">
        <v>42776</v>
      </c>
      <c r="X3808" s="106">
        <v>0</v>
      </c>
      <c r="Y3808" s="106">
        <v>3</v>
      </c>
      <c r="Z3808" s="106"/>
      <c r="AA3808" s="106"/>
      <c r="AB3808" s="106"/>
      <c r="AC3808" s="106"/>
      <c r="AD3808" s="106"/>
      <c r="AE3808" s="106"/>
      <c r="AF3808" s="106"/>
      <c r="AG3808" s="106"/>
      <c r="AH3808" s="106" t="s">
        <v>13438</v>
      </c>
    </row>
    <row r="3809" spans="1:34" ht="15.75" customHeight="1" x14ac:dyDescent="0.2">
      <c r="A3809" s="106" t="s">
        <v>33</v>
      </c>
      <c r="B3809" s="106" t="s">
        <v>99</v>
      </c>
      <c r="C3809" s="51">
        <f t="shared" si="98"/>
        <v>6</v>
      </c>
      <c r="D3809" s="57">
        <v>2017</v>
      </c>
      <c r="E3809" s="57">
        <v>1</v>
      </c>
      <c r="F3809" s="106" t="s">
        <v>22</v>
      </c>
      <c r="G3809" s="107" t="s">
        <v>13439</v>
      </c>
      <c r="H3809" s="106" t="s">
        <v>13440</v>
      </c>
      <c r="I3809" s="108" t="s">
        <v>36</v>
      </c>
      <c r="J3809" s="108" t="s">
        <v>26</v>
      </c>
      <c r="K3809" s="106" t="s">
        <v>27</v>
      </c>
      <c r="L3809" s="106" t="s">
        <v>88</v>
      </c>
      <c r="M3809" s="106" t="s">
        <v>116</v>
      </c>
      <c r="N3809" s="106" t="s">
        <v>8982</v>
      </c>
      <c r="O3809" s="106" t="s">
        <v>8982</v>
      </c>
      <c r="P3809" s="109">
        <v>42774.241666666669</v>
      </c>
      <c r="Q3809" s="109"/>
      <c r="R3809" s="109">
        <v>42844.884722222225</v>
      </c>
      <c r="S3809" s="109">
        <v>42774.363888888889</v>
      </c>
      <c r="T3809" s="106"/>
      <c r="U3809" s="124" t="s">
        <v>10423</v>
      </c>
      <c r="V3809" s="106"/>
      <c r="W3809" s="106"/>
      <c r="X3809" s="106">
        <v>0</v>
      </c>
      <c r="Y3809" s="106">
        <v>2</v>
      </c>
      <c r="Z3809" s="106" t="s">
        <v>12909</v>
      </c>
      <c r="AA3809" s="106"/>
      <c r="AB3809" s="106"/>
      <c r="AC3809" s="106"/>
      <c r="AD3809" s="106"/>
      <c r="AE3809" s="106"/>
      <c r="AF3809" s="106"/>
      <c r="AG3809" s="106"/>
      <c r="AH3809" s="106" t="s">
        <v>13441</v>
      </c>
    </row>
    <row r="3810" spans="1:34" ht="15.75" customHeight="1" x14ac:dyDescent="0.2">
      <c r="A3810" s="106" t="s">
        <v>33</v>
      </c>
      <c r="B3810" s="106" t="s">
        <v>13256</v>
      </c>
      <c r="C3810" s="51">
        <f t="shared" si="98"/>
        <v>6</v>
      </c>
      <c r="D3810" s="57">
        <v>2017</v>
      </c>
      <c r="E3810" s="57">
        <v>1</v>
      </c>
      <c r="F3810" s="106" t="s">
        <v>22</v>
      </c>
      <c r="G3810" s="107" t="s">
        <v>13442</v>
      </c>
      <c r="H3810" s="106" t="s">
        <v>13443</v>
      </c>
      <c r="I3810" s="108" t="s">
        <v>36</v>
      </c>
      <c r="J3810" s="108" t="s">
        <v>26</v>
      </c>
      <c r="K3810" s="106" t="s">
        <v>27</v>
      </c>
      <c r="L3810" s="106" t="s">
        <v>88</v>
      </c>
      <c r="M3810" s="106" t="s">
        <v>29</v>
      </c>
      <c r="N3810" s="106" t="s">
        <v>8982</v>
      </c>
      <c r="O3810" s="106" t="s">
        <v>8982</v>
      </c>
      <c r="P3810" s="109">
        <v>42774.236111111109</v>
      </c>
      <c r="Q3810" s="109">
        <v>42844.90347222222</v>
      </c>
      <c r="R3810" s="109">
        <v>42844.90347222222</v>
      </c>
      <c r="S3810" s="109">
        <v>42774.445138888892</v>
      </c>
      <c r="T3810" s="106"/>
      <c r="U3810" s="124" t="s">
        <v>10423</v>
      </c>
      <c r="V3810" s="106"/>
      <c r="W3810" s="106"/>
      <c r="X3810" s="106">
        <v>0</v>
      </c>
      <c r="Y3810" s="106">
        <v>3</v>
      </c>
      <c r="Z3810" s="106" t="s">
        <v>10608</v>
      </c>
      <c r="AA3810" s="106"/>
      <c r="AB3810" s="106"/>
      <c r="AC3810" s="106"/>
      <c r="AD3810" s="106"/>
      <c r="AE3810" s="106"/>
      <c r="AF3810" s="106"/>
      <c r="AG3810" s="106"/>
      <c r="AH3810" s="106" t="s">
        <v>13444</v>
      </c>
    </row>
    <row r="3811" spans="1:34" ht="15.75" customHeight="1" x14ac:dyDescent="0.2">
      <c r="A3811" s="106" t="s">
        <v>33</v>
      </c>
      <c r="B3811" s="106" t="s">
        <v>120</v>
      </c>
      <c r="C3811" s="51">
        <f t="shared" si="98"/>
        <v>6</v>
      </c>
      <c r="D3811" s="57">
        <v>2017</v>
      </c>
      <c r="E3811" s="57">
        <v>1</v>
      </c>
      <c r="F3811" s="106" t="s">
        <v>22</v>
      </c>
      <c r="G3811" s="107" t="s">
        <v>13445</v>
      </c>
      <c r="H3811" s="106" t="s">
        <v>13446</v>
      </c>
      <c r="I3811" s="108" t="s">
        <v>36</v>
      </c>
      <c r="J3811" s="108" t="s">
        <v>26</v>
      </c>
      <c r="K3811" s="106" t="s">
        <v>27</v>
      </c>
      <c r="L3811" s="106" t="s">
        <v>88</v>
      </c>
      <c r="M3811" s="106" t="s">
        <v>202</v>
      </c>
      <c r="N3811" s="106" t="s">
        <v>8020</v>
      </c>
      <c r="O3811" s="106" t="s">
        <v>8020</v>
      </c>
      <c r="P3811" s="109">
        <v>42774.229166666664</v>
      </c>
      <c r="Q3811" s="109"/>
      <c r="R3811" s="109">
        <v>42844.884722222225</v>
      </c>
      <c r="S3811" s="109">
        <v>42774.723611111112</v>
      </c>
      <c r="T3811" s="106"/>
      <c r="U3811" s="124" t="s">
        <v>10423</v>
      </c>
      <c r="V3811" s="106"/>
      <c r="W3811" s="106"/>
      <c r="X3811" s="106">
        <v>0</v>
      </c>
      <c r="Y3811" s="106">
        <v>5</v>
      </c>
      <c r="Z3811" s="106" t="s">
        <v>13447</v>
      </c>
      <c r="AA3811" s="106"/>
      <c r="AB3811" s="106"/>
      <c r="AC3811" s="106"/>
      <c r="AD3811" s="106"/>
      <c r="AE3811" s="106"/>
      <c r="AF3811" s="106"/>
      <c r="AG3811" s="106"/>
      <c r="AH3811" s="106" t="s">
        <v>13448</v>
      </c>
    </row>
    <row r="3812" spans="1:34" ht="15.75" customHeight="1" x14ac:dyDescent="0.2">
      <c r="A3812" s="106" t="s">
        <v>33</v>
      </c>
      <c r="B3812" s="106" t="s">
        <v>145</v>
      </c>
      <c r="C3812" s="51">
        <f t="shared" si="98"/>
        <v>6</v>
      </c>
      <c r="D3812" s="57">
        <v>2017</v>
      </c>
      <c r="E3812" s="57">
        <v>1</v>
      </c>
      <c r="F3812" s="106" t="s">
        <v>22</v>
      </c>
      <c r="G3812" s="107" t="s">
        <v>13449</v>
      </c>
      <c r="H3812" s="106" t="s">
        <v>13450</v>
      </c>
      <c r="I3812" s="108" t="s">
        <v>36</v>
      </c>
      <c r="J3812" s="108" t="s">
        <v>26</v>
      </c>
      <c r="K3812" s="106" t="s">
        <v>27</v>
      </c>
      <c r="L3812" s="106" t="s">
        <v>88</v>
      </c>
      <c r="M3812" s="106" t="s">
        <v>29</v>
      </c>
      <c r="N3812" s="106" t="s">
        <v>8020</v>
      </c>
      <c r="O3812" s="106" t="s">
        <v>8020</v>
      </c>
      <c r="P3812" s="109">
        <v>42774.227777777778</v>
      </c>
      <c r="Q3812" s="109"/>
      <c r="R3812" s="109">
        <v>42844.884722222225</v>
      </c>
      <c r="S3812" s="109">
        <v>42774.452777777777</v>
      </c>
      <c r="T3812" s="106"/>
      <c r="U3812" s="124" t="s">
        <v>10423</v>
      </c>
      <c r="V3812" s="106"/>
      <c r="W3812" s="106"/>
      <c r="X3812" s="106">
        <v>0</v>
      </c>
      <c r="Y3812" s="106">
        <v>2</v>
      </c>
      <c r="Z3812" s="106" t="s">
        <v>13451</v>
      </c>
      <c r="AA3812" s="106"/>
      <c r="AB3812" s="106"/>
      <c r="AC3812" s="106"/>
      <c r="AD3812" s="106"/>
      <c r="AE3812" s="106"/>
      <c r="AF3812" s="106"/>
      <c r="AG3812" s="106"/>
      <c r="AH3812" s="106" t="s">
        <v>13452</v>
      </c>
    </row>
    <row r="3813" spans="1:34" ht="15.75" customHeight="1" x14ac:dyDescent="0.2">
      <c r="A3813" s="106" t="s">
        <v>33</v>
      </c>
      <c r="B3813" s="106" t="s">
        <v>56</v>
      </c>
      <c r="C3813" s="51">
        <f t="shared" si="98"/>
        <v>6</v>
      </c>
      <c r="D3813" s="57">
        <v>2017</v>
      </c>
      <c r="E3813" s="57">
        <v>1</v>
      </c>
      <c r="F3813" s="106" t="s">
        <v>22</v>
      </c>
      <c r="G3813" s="107" t="s">
        <v>13453</v>
      </c>
      <c r="H3813" s="106" t="s">
        <v>13454</v>
      </c>
      <c r="I3813" s="108" t="s">
        <v>36</v>
      </c>
      <c r="J3813" s="108" t="s">
        <v>26</v>
      </c>
      <c r="K3813" s="106" t="s">
        <v>27</v>
      </c>
      <c r="L3813" s="106" t="s">
        <v>88</v>
      </c>
      <c r="M3813" s="106" t="s">
        <v>116</v>
      </c>
      <c r="N3813" s="106" t="s">
        <v>6504</v>
      </c>
      <c r="O3813" s="106" t="s">
        <v>6504</v>
      </c>
      <c r="P3813" s="109">
        <v>42774.199305555558</v>
      </c>
      <c r="Q3813" s="109"/>
      <c r="R3813" s="109">
        <v>42844.884722222225</v>
      </c>
      <c r="S3813" s="109">
        <v>42774.378472222219</v>
      </c>
      <c r="T3813" s="106"/>
      <c r="U3813" s="124" t="s">
        <v>10423</v>
      </c>
      <c r="V3813" s="106"/>
      <c r="W3813" s="106"/>
      <c r="X3813" s="106">
        <v>0</v>
      </c>
      <c r="Y3813" s="106">
        <v>2</v>
      </c>
      <c r="Z3813" s="106" t="s">
        <v>13455</v>
      </c>
      <c r="AA3813" s="106"/>
      <c r="AB3813" s="106"/>
      <c r="AC3813" s="106"/>
      <c r="AD3813" s="106"/>
      <c r="AE3813" s="106"/>
      <c r="AF3813" s="106"/>
      <c r="AG3813" s="106"/>
      <c r="AH3813" s="106" t="s">
        <v>13456</v>
      </c>
    </row>
    <row r="3814" spans="1:34" ht="15.75" customHeight="1" x14ac:dyDescent="0.2">
      <c r="A3814" s="106" t="s">
        <v>33</v>
      </c>
      <c r="B3814" s="106" t="s">
        <v>99</v>
      </c>
      <c r="C3814" s="51">
        <f t="shared" si="98"/>
        <v>6</v>
      </c>
      <c r="D3814" s="57">
        <v>2017</v>
      </c>
      <c r="E3814" s="57">
        <v>1</v>
      </c>
      <c r="F3814" s="106" t="s">
        <v>22</v>
      </c>
      <c r="G3814" s="107" t="s">
        <v>13457</v>
      </c>
      <c r="H3814" s="106" t="s">
        <v>13458</v>
      </c>
      <c r="I3814" s="108" t="s">
        <v>36</v>
      </c>
      <c r="J3814" s="108" t="s">
        <v>26</v>
      </c>
      <c r="K3814" s="106" t="s">
        <v>27</v>
      </c>
      <c r="L3814" s="106" t="s">
        <v>88</v>
      </c>
      <c r="M3814" s="106" t="s">
        <v>116</v>
      </c>
      <c r="N3814" s="106" t="s">
        <v>6504</v>
      </c>
      <c r="O3814" s="106" t="s">
        <v>6504</v>
      </c>
      <c r="P3814" s="109">
        <v>42774.193055555559</v>
      </c>
      <c r="Q3814" s="109"/>
      <c r="R3814" s="109">
        <v>42844.884722222225</v>
      </c>
      <c r="S3814" s="109">
        <v>42774.379861111112</v>
      </c>
      <c r="T3814" s="106"/>
      <c r="U3814" s="124" t="s">
        <v>10423</v>
      </c>
      <c r="V3814" s="106"/>
      <c r="W3814" s="106"/>
      <c r="X3814" s="106">
        <v>0</v>
      </c>
      <c r="Y3814" s="106">
        <v>2</v>
      </c>
      <c r="Z3814" s="106" t="s">
        <v>13459</v>
      </c>
      <c r="AA3814" s="106"/>
      <c r="AB3814" s="106"/>
      <c r="AC3814" s="106"/>
      <c r="AD3814" s="106"/>
      <c r="AE3814" s="106"/>
      <c r="AF3814" s="106"/>
      <c r="AG3814" s="106"/>
      <c r="AH3814" s="106" t="s">
        <v>13460</v>
      </c>
    </row>
    <row r="3815" spans="1:34" ht="15.75" customHeight="1" x14ac:dyDescent="0.2">
      <c r="A3815" s="106" t="s">
        <v>33</v>
      </c>
      <c r="B3815" s="106" t="s">
        <v>99</v>
      </c>
      <c r="C3815" s="51">
        <f t="shared" si="98"/>
        <v>6</v>
      </c>
      <c r="D3815" s="57">
        <v>2017</v>
      </c>
      <c r="E3815" s="57">
        <v>1</v>
      </c>
      <c r="F3815" s="106" t="s">
        <v>22</v>
      </c>
      <c r="G3815" s="107" t="s">
        <v>13461</v>
      </c>
      <c r="H3815" s="106" t="s">
        <v>13462</v>
      </c>
      <c r="I3815" s="108" t="s">
        <v>36</v>
      </c>
      <c r="J3815" s="108" t="s">
        <v>26</v>
      </c>
      <c r="K3815" s="106" t="s">
        <v>27</v>
      </c>
      <c r="L3815" s="106" t="s">
        <v>88</v>
      </c>
      <c r="M3815" s="106" t="s">
        <v>116</v>
      </c>
      <c r="N3815" s="106" t="s">
        <v>6504</v>
      </c>
      <c r="O3815" s="106" t="s">
        <v>6504</v>
      </c>
      <c r="P3815" s="109">
        <v>42774.191666666666</v>
      </c>
      <c r="Q3815" s="109"/>
      <c r="R3815" s="109">
        <v>42844.884722222225</v>
      </c>
      <c r="S3815" s="109">
        <v>42774.381249999999</v>
      </c>
      <c r="T3815" s="106"/>
      <c r="U3815" s="124" t="s">
        <v>10423</v>
      </c>
      <c r="V3815" s="106"/>
      <c r="W3815" s="106"/>
      <c r="X3815" s="106">
        <v>0</v>
      </c>
      <c r="Y3815" s="106">
        <v>2</v>
      </c>
      <c r="Z3815" s="106" t="s">
        <v>13463</v>
      </c>
      <c r="AA3815" s="106"/>
      <c r="AB3815" s="106"/>
      <c r="AC3815" s="106"/>
      <c r="AD3815" s="106"/>
      <c r="AE3815" s="106"/>
      <c r="AF3815" s="106"/>
      <c r="AG3815" s="106"/>
      <c r="AH3815" s="106" t="s">
        <v>13464</v>
      </c>
    </row>
    <row r="3816" spans="1:34" ht="15.75" hidden="1" customHeight="1" x14ac:dyDescent="0.2">
      <c r="A3816" s="106" t="s">
        <v>33</v>
      </c>
      <c r="B3816" s="106" t="s">
        <v>41</v>
      </c>
      <c r="C3816" s="51">
        <f t="shared" si="98"/>
        <v>6</v>
      </c>
      <c r="D3816" s="57">
        <v>2017</v>
      </c>
      <c r="E3816" s="57">
        <v>1</v>
      </c>
      <c r="F3816" s="106" t="s">
        <v>22</v>
      </c>
      <c r="G3816" s="107" t="s">
        <v>13465</v>
      </c>
      <c r="H3816" s="106" t="s">
        <v>13466</v>
      </c>
      <c r="I3816" s="108" t="s">
        <v>36</v>
      </c>
      <c r="J3816" s="108" t="s">
        <v>26</v>
      </c>
      <c r="K3816" s="106" t="s">
        <v>27</v>
      </c>
      <c r="L3816" s="106" t="s">
        <v>37</v>
      </c>
      <c r="M3816" s="106" t="s">
        <v>29</v>
      </c>
      <c r="N3816" s="106" t="s">
        <v>6504</v>
      </c>
      <c r="O3816" s="106" t="s">
        <v>6504</v>
      </c>
      <c r="P3816" s="109">
        <v>42774.1875</v>
      </c>
      <c r="Q3816" s="109"/>
      <c r="R3816" s="109">
        <v>42844.913194444445</v>
      </c>
      <c r="S3816" s="109">
        <v>42774.444444444445</v>
      </c>
      <c r="T3816" s="106"/>
      <c r="U3816" s="106" t="s">
        <v>39</v>
      </c>
      <c r="V3816" s="106"/>
      <c r="W3816" s="106"/>
      <c r="X3816" s="106">
        <v>0</v>
      </c>
      <c r="Y3816" s="106">
        <v>5</v>
      </c>
      <c r="Z3816" s="106" t="s">
        <v>13467</v>
      </c>
      <c r="AA3816" s="106"/>
      <c r="AB3816" s="106"/>
      <c r="AC3816" s="106"/>
      <c r="AD3816" s="106"/>
      <c r="AE3816" s="106"/>
      <c r="AF3816" s="106"/>
      <c r="AG3816" s="106"/>
      <c r="AH3816" s="106" t="s">
        <v>13468</v>
      </c>
    </row>
    <row r="3817" spans="1:34" ht="15.75" hidden="1" customHeight="1" x14ac:dyDescent="0.2">
      <c r="A3817" s="106" t="s">
        <v>33</v>
      </c>
      <c r="B3817" s="106" t="s">
        <v>41</v>
      </c>
      <c r="C3817" s="51">
        <f t="shared" si="98"/>
        <v>10</v>
      </c>
      <c r="D3817" s="57">
        <v>2017</v>
      </c>
      <c r="E3817" s="57">
        <v>1</v>
      </c>
      <c r="F3817" s="106" t="s">
        <v>22</v>
      </c>
      <c r="G3817" s="107" t="s">
        <v>13469</v>
      </c>
      <c r="H3817" s="106" t="s">
        <v>13470</v>
      </c>
      <c r="I3817" s="108" t="s">
        <v>36</v>
      </c>
      <c r="J3817" s="108" t="s">
        <v>26</v>
      </c>
      <c r="K3817" s="106" t="s">
        <v>27</v>
      </c>
      <c r="L3817" s="106" t="s">
        <v>88</v>
      </c>
      <c r="M3817" s="106" t="s">
        <v>116</v>
      </c>
      <c r="N3817" s="106" t="s">
        <v>6504</v>
      </c>
      <c r="O3817" s="106" t="s">
        <v>6504</v>
      </c>
      <c r="P3817" s="109">
        <v>42774.186111111114</v>
      </c>
      <c r="Q3817" s="109"/>
      <c r="R3817" s="109">
        <v>42844.913194444445</v>
      </c>
      <c r="S3817" s="109">
        <v>42801.371527777781</v>
      </c>
      <c r="T3817" s="106"/>
      <c r="U3817" s="106" t="s">
        <v>39</v>
      </c>
      <c r="V3817" s="106"/>
      <c r="W3817" s="106">
        <v>42783</v>
      </c>
      <c r="X3817" s="106">
        <v>0</v>
      </c>
      <c r="Y3817" s="106">
        <v>4</v>
      </c>
      <c r="Z3817" s="106" t="s">
        <v>13471</v>
      </c>
      <c r="AA3817" s="106"/>
      <c r="AB3817" s="106"/>
      <c r="AC3817" s="106"/>
      <c r="AD3817" s="106"/>
      <c r="AE3817" s="106"/>
      <c r="AF3817" s="106"/>
      <c r="AG3817" s="106"/>
      <c r="AH3817" s="106" t="s">
        <v>13472</v>
      </c>
    </row>
    <row r="3818" spans="1:34" ht="15.75" customHeight="1" x14ac:dyDescent="0.2">
      <c r="A3818" s="106" t="s">
        <v>33</v>
      </c>
      <c r="B3818" s="106" t="s">
        <v>85</v>
      </c>
      <c r="C3818" s="51">
        <f t="shared" si="98"/>
        <v>7</v>
      </c>
      <c r="D3818" s="57">
        <v>2017</v>
      </c>
      <c r="E3818" s="57">
        <v>1</v>
      </c>
      <c r="F3818" s="106" t="s">
        <v>22</v>
      </c>
      <c r="G3818" s="107" t="s">
        <v>13473</v>
      </c>
      <c r="H3818" s="106" t="s">
        <v>13474</v>
      </c>
      <c r="I3818" s="108" t="s">
        <v>36</v>
      </c>
      <c r="J3818" s="108" t="s">
        <v>26</v>
      </c>
      <c r="K3818" s="106" t="s">
        <v>27</v>
      </c>
      <c r="L3818" s="106" t="s">
        <v>37</v>
      </c>
      <c r="M3818" s="106" t="s">
        <v>29</v>
      </c>
      <c r="N3818" s="106" t="s">
        <v>7303</v>
      </c>
      <c r="O3818" s="106" t="s">
        <v>7303</v>
      </c>
      <c r="P3818" s="109">
        <v>42773.763888888891</v>
      </c>
      <c r="Q3818" s="109"/>
      <c r="R3818" s="109">
        <v>42783.466666666667</v>
      </c>
      <c r="S3818" s="109">
        <v>42782.726388888892</v>
      </c>
      <c r="T3818" s="106"/>
      <c r="U3818" s="124" t="s">
        <v>10423</v>
      </c>
      <c r="V3818" s="106"/>
      <c r="W3818" s="106">
        <v>42773</v>
      </c>
      <c r="X3818" s="106">
        <v>0</v>
      </c>
      <c r="Y3818" s="106">
        <v>1</v>
      </c>
      <c r="Z3818" s="106"/>
      <c r="AA3818" s="106"/>
      <c r="AB3818" s="106"/>
      <c r="AC3818" s="106"/>
      <c r="AD3818" s="106"/>
      <c r="AE3818" s="106"/>
      <c r="AF3818" s="106"/>
      <c r="AG3818" s="106"/>
      <c r="AH3818" s="106" t="s">
        <v>13475</v>
      </c>
    </row>
    <row r="3819" spans="1:34" ht="15.75" hidden="1" customHeight="1" x14ac:dyDescent="0.2">
      <c r="A3819" s="106" t="s">
        <v>33</v>
      </c>
      <c r="B3819" s="106" t="s">
        <v>41</v>
      </c>
      <c r="C3819" s="51">
        <f t="shared" si="98"/>
        <v>9</v>
      </c>
      <c r="D3819" s="57">
        <v>2017</v>
      </c>
      <c r="E3819" s="57">
        <v>1</v>
      </c>
      <c r="F3819" s="106" t="s">
        <v>22</v>
      </c>
      <c r="G3819" s="107" t="s">
        <v>13246</v>
      </c>
      <c r="H3819" s="106" t="s">
        <v>13476</v>
      </c>
      <c r="I3819" s="108" t="s">
        <v>25</v>
      </c>
      <c r="J3819" s="108" t="s">
        <v>26</v>
      </c>
      <c r="K3819" s="106" t="s">
        <v>27</v>
      </c>
      <c r="L3819" s="106" t="s">
        <v>88</v>
      </c>
      <c r="M3819" s="106" t="s">
        <v>7622</v>
      </c>
      <c r="N3819" s="106" t="s">
        <v>9289</v>
      </c>
      <c r="O3819" s="106" t="s">
        <v>9289</v>
      </c>
      <c r="P3819" s="109">
        <v>42773.573611111111</v>
      </c>
      <c r="Q3819" s="109"/>
      <c r="R3819" s="109">
        <v>42844.913194444445</v>
      </c>
      <c r="S3819" s="109">
        <v>42796.461805555555</v>
      </c>
      <c r="T3819" s="106"/>
      <c r="U3819" s="106" t="s">
        <v>39</v>
      </c>
      <c r="V3819" s="106"/>
      <c r="W3819" s="106">
        <v>42774</v>
      </c>
      <c r="X3819" s="106">
        <v>0</v>
      </c>
      <c r="Y3819" s="106">
        <v>6</v>
      </c>
      <c r="Z3819" s="106" t="s">
        <v>13477</v>
      </c>
      <c r="AA3819" s="106"/>
      <c r="AB3819" s="106"/>
      <c r="AC3819" s="106"/>
      <c r="AD3819" s="106"/>
      <c r="AE3819" s="106"/>
      <c r="AF3819" s="106" t="s">
        <v>13243</v>
      </c>
      <c r="AG3819" s="106"/>
      <c r="AH3819" s="106" t="s">
        <v>13478</v>
      </c>
    </row>
    <row r="3820" spans="1:34" ht="15.75" hidden="1" customHeight="1" x14ac:dyDescent="0.2">
      <c r="A3820" s="106" t="s">
        <v>33</v>
      </c>
      <c r="B3820" s="106" t="s">
        <v>108</v>
      </c>
      <c r="C3820" s="51">
        <f t="shared" si="98"/>
        <v>8</v>
      </c>
      <c r="D3820" s="57">
        <v>2017</v>
      </c>
      <c r="E3820" s="57">
        <v>1</v>
      </c>
      <c r="F3820" s="106" t="s">
        <v>22</v>
      </c>
      <c r="G3820" s="107" t="s">
        <v>13479</v>
      </c>
      <c r="H3820" s="106" t="s">
        <v>13480</v>
      </c>
      <c r="I3820" s="108" t="s">
        <v>25</v>
      </c>
      <c r="J3820" s="108" t="s">
        <v>26</v>
      </c>
      <c r="K3820" s="106" t="s">
        <v>27</v>
      </c>
      <c r="L3820" s="106" t="s">
        <v>88</v>
      </c>
      <c r="M3820" s="106" t="s">
        <v>202</v>
      </c>
      <c r="N3820" s="106" t="s">
        <v>202</v>
      </c>
      <c r="O3820" s="106" t="s">
        <v>202</v>
      </c>
      <c r="P3820" s="109">
        <v>42773.554166666669</v>
      </c>
      <c r="Q3820" s="109"/>
      <c r="R3820" s="109">
        <v>42789.43472222222</v>
      </c>
      <c r="S3820" s="109">
        <v>42787.535416666666</v>
      </c>
      <c r="T3820" s="106"/>
      <c r="U3820" s="106" t="s">
        <v>106</v>
      </c>
      <c r="V3820" s="106"/>
      <c r="W3820" s="106">
        <v>42776</v>
      </c>
      <c r="X3820" s="106">
        <v>0</v>
      </c>
      <c r="Y3820" s="106">
        <v>3</v>
      </c>
      <c r="Z3820" s="106" t="s">
        <v>13481</v>
      </c>
      <c r="AA3820" s="106"/>
      <c r="AB3820" s="106"/>
      <c r="AC3820" s="106"/>
      <c r="AD3820" s="106"/>
      <c r="AE3820" s="106"/>
      <c r="AF3820" s="106"/>
      <c r="AG3820" s="106"/>
      <c r="AH3820" s="106" t="s">
        <v>13482</v>
      </c>
    </row>
    <row r="3821" spans="1:34" ht="15.75" hidden="1" customHeight="1" x14ac:dyDescent="0.2">
      <c r="A3821" s="106" t="s">
        <v>33</v>
      </c>
      <c r="B3821" s="106" t="s">
        <v>56</v>
      </c>
      <c r="C3821" s="51">
        <f t="shared" si="98"/>
        <v>8</v>
      </c>
      <c r="D3821" s="57">
        <v>2017</v>
      </c>
      <c r="E3821" s="57">
        <v>1</v>
      </c>
      <c r="F3821" s="106" t="s">
        <v>22</v>
      </c>
      <c r="G3821" s="107" t="s">
        <v>13483</v>
      </c>
      <c r="H3821" s="106" t="s">
        <v>13484</v>
      </c>
      <c r="I3821" s="108" t="s">
        <v>25</v>
      </c>
      <c r="J3821" s="108" t="s">
        <v>26</v>
      </c>
      <c r="K3821" s="106" t="s">
        <v>27</v>
      </c>
      <c r="L3821" s="106" t="s">
        <v>88</v>
      </c>
      <c r="M3821" s="106" t="s">
        <v>29</v>
      </c>
      <c r="N3821" s="106" t="s">
        <v>202</v>
      </c>
      <c r="O3821" s="106" t="s">
        <v>202</v>
      </c>
      <c r="P3821" s="109">
        <v>42773.550694444442</v>
      </c>
      <c r="Q3821" s="109"/>
      <c r="R3821" s="109">
        <v>42788.439583333333</v>
      </c>
      <c r="S3821" s="109">
        <v>42787.57708333333</v>
      </c>
      <c r="T3821" s="106"/>
      <c r="U3821" s="106" t="s">
        <v>54</v>
      </c>
      <c r="V3821" s="106"/>
      <c r="W3821" s="106">
        <v>42704</v>
      </c>
      <c r="X3821" s="106">
        <v>0</v>
      </c>
      <c r="Y3821" s="106">
        <v>4</v>
      </c>
      <c r="Z3821" s="106"/>
      <c r="AA3821" s="106"/>
      <c r="AB3821" s="106"/>
      <c r="AC3821" s="106"/>
      <c r="AD3821" s="106"/>
      <c r="AE3821" s="106"/>
      <c r="AF3821" s="106"/>
      <c r="AG3821" s="106"/>
      <c r="AH3821" s="106" t="s">
        <v>13485</v>
      </c>
    </row>
    <row r="3822" spans="1:34" ht="15.75" hidden="1" customHeight="1" x14ac:dyDescent="0.2">
      <c r="A3822" s="106" t="s">
        <v>33</v>
      </c>
      <c r="B3822" s="106" t="s">
        <v>108</v>
      </c>
      <c r="C3822" s="51">
        <f t="shared" si="98"/>
        <v>9</v>
      </c>
      <c r="D3822" s="57">
        <v>2017</v>
      </c>
      <c r="E3822" s="57">
        <v>1</v>
      </c>
      <c r="F3822" s="106" t="s">
        <v>22</v>
      </c>
      <c r="G3822" s="107" t="s">
        <v>13486</v>
      </c>
      <c r="H3822" s="106" t="s">
        <v>13487</v>
      </c>
      <c r="I3822" s="108" t="s">
        <v>25</v>
      </c>
      <c r="J3822" s="108" t="s">
        <v>26</v>
      </c>
      <c r="K3822" s="106" t="s">
        <v>27</v>
      </c>
      <c r="L3822" s="106" t="s">
        <v>88</v>
      </c>
      <c r="M3822" s="106" t="s">
        <v>202</v>
      </c>
      <c r="N3822" s="106" t="s">
        <v>202</v>
      </c>
      <c r="O3822" s="106" t="s">
        <v>202</v>
      </c>
      <c r="P3822" s="109">
        <v>42773.517361111109</v>
      </c>
      <c r="Q3822" s="109">
        <v>42844.90347222222</v>
      </c>
      <c r="R3822" s="109">
        <v>42844.90347222222</v>
      </c>
      <c r="S3822" s="109">
        <v>42797.06527777778</v>
      </c>
      <c r="T3822" s="106"/>
      <c r="U3822" s="106" t="s">
        <v>54</v>
      </c>
      <c r="V3822" s="106"/>
      <c r="W3822" s="106">
        <v>42783</v>
      </c>
      <c r="X3822" s="106">
        <v>0</v>
      </c>
      <c r="Y3822" s="106">
        <v>3</v>
      </c>
      <c r="Z3822" s="106" t="s">
        <v>13488</v>
      </c>
      <c r="AA3822" s="106"/>
      <c r="AB3822" s="106"/>
      <c r="AC3822" s="106"/>
      <c r="AD3822" s="106"/>
      <c r="AE3822" s="106"/>
      <c r="AF3822" s="106"/>
      <c r="AG3822" s="106"/>
      <c r="AH3822" s="106" t="s">
        <v>13489</v>
      </c>
    </row>
    <row r="3823" spans="1:34" ht="15.75" hidden="1" customHeight="1" x14ac:dyDescent="0.2">
      <c r="A3823" s="106" t="s">
        <v>71</v>
      </c>
      <c r="B3823" s="106" t="s">
        <v>85</v>
      </c>
      <c r="C3823" s="51">
        <f t="shared" si="98"/>
        <v>6</v>
      </c>
      <c r="D3823" s="57">
        <v>2017</v>
      </c>
      <c r="E3823" s="57">
        <v>1</v>
      </c>
      <c r="F3823" s="106" t="s">
        <v>869</v>
      </c>
      <c r="G3823" s="107" t="s">
        <v>12827</v>
      </c>
      <c r="H3823" s="106" t="s">
        <v>12828</v>
      </c>
      <c r="I3823" s="108" t="s">
        <v>25</v>
      </c>
      <c r="J3823" s="108" t="s">
        <v>26</v>
      </c>
      <c r="K3823" s="106" t="s">
        <v>27</v>
      </c>
      <c r="L3823" s="106" t="s">
        <v>88</v>
      </c>
      <c r="M3823" s="106" t="s">
        <v>30</v>
      </c>
      <c r="N3823" s="106" t="s">
        <v>30</v>
      </c>
      <c r="O3823" s="106" t="s">
        <v>30</v>
      </c>
      <c r="P3823" s="109">
        <v>42739.941666666666</v>
      </c>
      <c r="Q3823" s="109"/>
      <c r="R3823" s="109">
        <v>42837.458333333336</v>
      </c>
      <c r="S3823" s="109">
        <v>42774.567361111112</v>
      </c>
      <c r="T3823" s="106"/>
      <c r="U3823" s="106" t="s">
        <v>4643</v>
      </c>
      <c r="V3823" s="106"/>
      <c r="W3823" s="106">
        <v>42748</v>
      </c>
      <c r="X3823" s="106">
        <v>0</v>
      </c>
      <c r="Y3823" s="106">
        <v>6</v>
      </c>
      <c r="Z3823" s="106"/>
      <c r="AA3823" s="106"/>
      <c r="AB3823" s="106"/>
      <c r="AC3823" s="106"/>
      <c r="AD3823" s="106"/>
      <c r="AE3823" s="106" t="s">
        <v>12829</v>
      </c>
      <c r="AF3823" s="106" t="s">
        <v>12830</v>
      </c>
      <c r="AG3823" s="106"/>
      <c r="AH3823" s="106" t="s">
        <v>12831</v>
      </c>
    </row>
    <row r="3824" spans="1:34" ht="15.75" customHeight="1" x14ac:dyDescent="0.2">
      <c r="A3824" s="106" t="s">
        <v>33</v>
      </c>
      <c r="B3824" s="106" t="s">
        <v>6035</v>
      </c>
      <c r="C3824" s="51">
        <f t="shared" si="98"/>
        <v>6</v>
      </c>
      <c r="D3824" s="57">
        <v>2017</v>
      </c>
      <c r="E3824" s="57">
        <v>1</v>
      </c>
      <c r="F3824" s="106" t="s">
        <v>22</v>
      </c>
      <c r="G3824" s="107" t="s">
        <v>13493</v>
      </c>
      <c r="H3824" s="106" t="s">
        <v>13494</v>
      </c>
      <c r="I3824" s="108" t="s">
        <v>36</v>
      </c>
      <c r="J3824" s="108" t="s">
        <v>26</v>
      </c>
      <c r="K3824" s="106" t="s">
        <v>27</v>
      </c>
      <c r="L3824" s="106" t="s">
        <v>88</v>
      </c>
      <c r="M3824" s="106" t="s">
        <v>7622</v>
      </c>
      <c r="N3824" s="106" t="s">
        <v>7622</v>
      </c>
      <c r="O3824" s="106" t="s">
        <v>7622</v>
      </c>
      <c r="P3824" s="109">
        <v>42773.481944444444</v>
      </c>
      <c r="Q3824" s="109"/>
      <c r="R3824" s="109">
        <v>42844.884722222225</v>
      </c>
      <c r="S3824" s="109">
        <v>42776.862500000003</v>
      </c>
      <c r="T3824" s="106"/>
      <c r="U3824" s="124" t="s">
        <v>10423</v>
      </c>
      <c r="V3824" s="106"/>
      <c r="W3824" s="106"/>
      <c r="X3824" s="106">
        <v>0</v>
      </c>
      <c r="Y3824" s="106">
        <v>2</v>
      </c>
      <c r="Z3824" s="106"/>
      <c r="AA3824" s="106"/>
      <c r="AB3824" s="106"/>
      <c r="AC3824" s="106"/>
      <c r="AD3824" s="106"/>
      <c r="AE3824" s="106"/>
      <c r="AF3824" s="106" t="s">
        <v>13495</v>
      </c>
      <c r="AG3824" s="106"/>
      <c r="AH3824" s="106" t="s">
        <v>13496</v>
      </c>
    </row>
    <row r="3825" spans="1:34" ht="15.75" customHeight="1" x14ac:dyDescent="0.2">
      <c r="A3825" s="106" t="s">
        <v>33</v>
      </c>
      <c r="B3825" s="106" t="s">
        <v>145</v>
      </c>
      <c r="C3825" s="51">
        <f t="shared" si="98"/>
        <v>6</v>
      </c>
      <c r="D3825" s="57">
        <v>2017</v>
      </c>
      <c r="E3825" s="57">
        <v>1</v>
      </c>
      <c r="F3825" s="106" t="s">
        <v>22</v>
      </c>
      <c r="G3825" s="107" t="s">
        <v>13497</v>
      </c>
      <c r="H3825" s="106" t="s">
        <v>13498</v>
      </c>
      <c r="I3825" s="108" t="s">
        <v>36</v>
      </c>
      <c r="J3825" s="108" t="s">
        <v>26</v>
      </c>
      <c r="K3825" s="106" t="s">
        <v>27</v>
      </c>
      <c r="L3825" s="106" t="s">
        <v>88</v>
      </c>
      <c r="M3825" s="106" t="s">
        <v>30</v>
      </c>
      <c r="N3825" s="106" t="s">
        <v>12644</v>
      </c>
      <c r="O3825" s="106" t="s">
        <v>12644</v>
      </c>
      <c r="P3825" s="109">
        <v>42773.453472222223</v>
      </c>
      <c r="Q3825" s="109">
        <v>42844.904861111114</v>
      </c>
      <c r="R3825" s="109">
        <v>42844.904861111114</v>
      </c>
      <c r="S3825" s="109">
        <v>42774.447916666664</v>
      </c>
      <c r="T3825" s="106"/>
      <c r="U3825" s="124" t="s">
        <v>10423</v>
      </c>
      <c r="V3825" s="106"/>
      <c r="W3825" s="106"/>
      <c r="X3825" s="106">
        <v>0</v>
      </c>
      <c r="Y3825" s="106">
        <v>1</v>
      </c>
      <c r="Z3825" s="106" t="s">
        <v>13499</v>
      </c>
      <c r="AA3825" s="106"/>
      <c r="AB3825" s="106"/>
      <c r="AC3825" s="106"/>
      <c r="AD3825" s="106"/>
      <c r="AE3825" s="106"/>
      <c r="AF3825" s="106"/>
      <c r="AG3825" s="106"/>
      <c r="AH3825" s="106" t="s">
        <v>13500</v>
      </c>
    </row>
    <row r="3826" spans="1:34" ht="15.75" customHeight="1" x14ac:dyDescent="0.2">
      <c r="A3826" s="106" t="s">
        <v>33</v>
      </c>
      <c r="B3826" s="106" t="s">
        <v>178</v>
      </c>
      <c r="C3826" s="51">
        <f t="shared" si="98"/>
        <v>6</v>
      </c>
      <c r="D3826" s="57">
        <v>2017</v>
      </c>
      <c r="E3826" s="57">
        <v>1</v>
      </c>
      <c r="F3826" s="106" t="s">
        <v>22</v>
      </c>
      <c r="G3826" s="107" t="s">
        <v>13501</v>
      </c>
      <c r="H3826" s="106" t="s">
        <v>13502</v>
      </c>
      <c r="I3826" s="108" t="s">
        <v>36</v>
      </c>
      <c r="J3826" s="108" t="s">
        <v>26</v>
      </c>
      <c r="K3826" s="106" t="s">
        <v>27</v>
      </c>
      <c r="L3826" s="106" t="s">
        <v>88</v>
      </c>
      <c r="M3826" s="106" t="s">
        <v>7622</v>
      </c>
      <c r="N3826" s="106" t="s">
        <v>53</v>
      </c>
      <c r="O3826" s="106" t="s">
        <v>53</v>
      </c>
      <c r="P3826" s="109">
        <v>42773.448611111111</v>
      </c>
      <c r="Q3826" s="109"/>
      <c r="R3826" s="109">
        <v>42789.43472222222</v>
      </c>
      <c r="S3826" s="109">
        <v>42776.862500000003</v>
      </c>
      <c r="T3826" s="106"/>
      <c r="U3826" s="124" t="s">
        <v>10423</v>
      </c>
      <c r="V3826" s="106"/>
      <c r="W3826" s="106">
        <v>42774</v>
      </c>
      <c r="X3826" s="106">
        <v>0</v>
      </c>
      <c r="Y3826" s="106">
        <v>2</v>
      </c>
      <c r="Z3826" s="106"/>
      <c r="AA3826" s="106"/>
      <c r="AB3826" s="106"/>
      <c r="AC3826" s="106"/>
      <c r="AD3826" s="106"/>
      <c r="AE3826" s="106"/>
      <c r="AF3826" s="106"/>
      <c r="AG3826" s="106"/>
      <c r="AH3826" s="106" t="s">
        <v>13503</v>
      </c>
    </row>
    <row r="3827" spans="1:34" ht="15.75" customHeight="1" x14ac:dyDescent="0.2">
      <c r="A3827" s="106" t="s">
        <v>33</v>
      </c>
      <c r="B3827" s="106" t="s">
        <v>2726</v>
      </c>
      <c r="C3827" s="51">
        <f t="shared" si="98"/>
        <v>6</v>
      </c>
      <c r="D3827" s="57">
        <v>2017</v>
      </c>
      <c r="E3827" s="57">
        <v>1</v>
      </c>
      <c r="F3827" s="106" t="s">
        <v>22</v>
      </c>
      <c r="G3827" s="107" t="s">
        <v>13504</v>
      </c>
      <c r="H3827" s="106" t="s">
        <v>10791</v>
      </c>
      <c r="I3827" s="108" t="s">
        <v>25</v>
      </c>
      <c r="J3827" s="108" t="s">
        <v>26</v>
      </c>
      <c r="K3827" s="106" t="s">
        <v>27</v>
      </c>
      <c r="L3827" s="106" t="s">
        <v>88</v>
      </c>
      <c r="M3827" s="106" t="s">
        <v>306</v>
      </c>
      <c r="N3827" s="106" t="s">
        <v>306</v>
      </c>
      <c r="O3827" s="106" t="s">
        <v>306</v>
      </c>
      <c r="P3827" s="109">
        <v>42773.438194444447</v>
      </c>
      <c r="Q3827" s="109">
        <v>42844.904861111114</v>
      </c>
      <c r="R3827" s="109">
        <v>42844.904861111114</v>
      </c>
      <c r="S3827" s="109">
        <v>42773.46597222222</v>
      </c>
      <c r="T3827" s="106"/>
      <c r="U3827" s="124" t="s">
        <v>10423</v>
      </c>
      <c r="V3827" s="106"/>
      <c r="W3827" s="106"/>
      <c r="X3827" s="106">
        <v>0</v>
      </c>
      <c r="Y3827" s="106">
        <v>1</v>
      </c>
      <c r="Z3827" s="106"/>
      <c r="AA3827" s="106"/>
      <c r="AB3827" s="106"/>
      <c r="AC3827" s="106"/>
      <c r="AD3827" s="106"/>
      <c r="AE3827" s="106"/>
      <c r="AF3827" s="106"/>
      <c r="AG3827" s="106"/>
      <c r="AH3827" s="106" t="s">
        <v>13505</v>
      </c>
    </row>
    <row r="3828" spans="1:34" ht="15.75" customHeight="1" x14ac:dyDescent="0.2">
      <c r="A3828" s="106" t="s">
        <v>33</v>
      </c>
      <c r="B3828" s="106" t="s">
        <v>145</v>
      </c>
      <c r="C3828" s="51">
        <f t="shared" si="98"/>
        <v>6</v>
      </c>
      <c r="D3828" s="57">
        <v>2017</v>
      </c>
      <c r="E3828" s="57">
        <v>1</v>
      </c>
      <c r="F3828" s="106" t="s">
        <v>22</v>
      </c>
      <c r="G3828" s="107" t="s">
        <v>13506</v>
      </c>
      <c r="H3828" s="106" t="s">
        <v>13507</v>
      </c>
      <c r="I3828" s="108" t="s">
        <v>36</v>
      </c>
      <c r="J3828" s="108" t="s">
        <v>26</v>
      </c>
      <c r="K3828" s="106" t="s">
        <v>27</v>
      </c>
      <c r="L3828" s="106" t="s">
        <v>88</v>
      </c>
      <c r="M3828" s="106" t="s">
        <v>30</v>
      </c>
      <c r="N3828" s="106" t="s">
        <v>6194</v>
      </c>
      <c r="O3828" s="106" t="s">
        <v>6194</v>
      </c>
      <c r="P3828" s="109">
        <v>42773.386805555558</v>
      </c>
      <c r="Q3828" s="109"/>
      <c r="R3828" s="109">
        <v>42774.579861111109</v>
      </c>
      <c r="S3828" s="109">
        <v>42773.70416666667</v>
      </c>
      <c r="T3828" s="106"/>
      <c r="U3828" s="124" t="s">
        <v>10423</v>
      </c>
      <c r="V3828" s="106"/>
      <c r="W3828" s="106"/>
      <c r="X3828" s="106">
        <v>0</v>
      </c>
      <c r="Y3828" s="106">
        <v>2</v>
      </c>
      <c r="Z3828" s="106"/>
      <c r="AA3828" s="106"/>
      <c r="AB3828" s="106"/>
      <c r="AC3828" s="106"/>
      <c r="AD3828" s="106"/>
      <c r="AE3828" s="106"/>
      <c r="AF3828" s="106"/>
      <c r="AG3828" s="106"/>
      <c r="AH3828" s="106" t="s">
        <v>13508</v>
      </c>
    </row>
    <row r="3829" spans="1:34" ht="15.75" hidden="1" customHeight="1" x14ac:dyDescent="0.2">
      <c r="A3829" s="106" t="s">
        <v>71</v>
      </c>
      <c r="B3829" s="106" t="s">
        <v>85</v>
      </c>
      <c r="C3829" s="51">
        <f t="shared" si="98"/>
        <v>6</v>
      </c>
      <c r="D3829" s="57">
        <v>2017</v>
      </c>
      <c r="E3829" s="57">
        <v>1</v>
      </c>
      <c r="F3829" s="106" t="s">
        <v>869</v>
      </c>
      <c r="G3829" s="107" t="s">
        <v>12832</v>
      </c>
      <c r="H3829" s="106" t="s">
        <v>12833</v>
      </c>
      <c r="I3829" s="108" t="s">
        <v>25</v>
      </c>
      <c r="J3829" s="108" t="s">
        <v>26</v>
      </c>
      <c r="K3829" s="106" t="s">
        <v>27</v>
      </c>
      <c r="L3829" s="106" t="s">
        <v>88</v>
      </c>
      <c r="M3829" s="106" t="s">
        <v>30</v>
      </c>
      <c r="N3829" s="106" t="s">
        <v>30</v>
      </c>
      <c r="O3829" s="106" t="s">
        <v>30</v>
      </c>
      <c r="P3829" s="109">
        <v>42739.941666666666</v>
      </c>
      <c r="Q3829" s="109"/>
      <c r="R3829" s="109">
        <v>42837.458333333336</v>
      </c>
      <c r="S3829" s="109">
        <v>42773.947916666664</v>
      </c>
      <c r="T3829" s="106"/>
      <c r="U3829" s="106" t="s">
        <v>4643</v>
      </c>
      <c r="V3829" s="106"/>
      <c r="W3829" s="106">
        <v>42748</v>
      </c>
      <c r="X3829" s="106">
        <v>0</v>
      </c>
      <c r="Y3829" s="106">
        <v>6</v>
      </c>
      <c r="Z3829" s="106"/>
      <c r="AA3829" s="106"/>
      <c r="AB3829" s="106"/>
      <c r="AC3829" s="106"/>
      <c r="AD3829" s="106"/>
      <c r="AE3829" s="106" t="s">
        <v>12834</v>
      </c>
      <c r="AF3829" s="106"/>
      <c r="AG3829" s="106"/>
      <c r="AH3829" s="106" t="s">
        <v>12835</v>
      </c>
    </row>
    <row r="3830" spans="1:34" ht="15.75" hidden="1" customHeight="1" x14ac:dyDescent="0.2">
      <c r="A3830" s="106" t="s">
        <v>33</v>
      </c>
      <c r="B3830" s="106" t="s">
        <v>41</v>
      </c>
      <c r="C3830" s="51">
        <f t="shared" si="98"/>
        <v>9</v>
      </c>
      <c r="D3830" s="57">
        <v>2017</v>
      </c>
      <c r="E3830" s="57">
        <v>1</v>
      </c>
      <c r="F3830" s="106" t="s">
        <v>22</v>
      </c>
      <c r="G3830" s="107" t="s">
        <v>13514</v>
      </c>
      <c r="H3830" s="106" t="s">
        <v>13515</v>
      </c>
      <c r="I3830" s="108" t="s">
        <v>25</v>
      </c>
      <c r="J3830" s="108" t="s">
        <v>26</v>
      </c>
      <c r="K3830" s="106" t="s">
        <v>27</v>
      </c>
      <c r="L3830" s="106" t="s">
        <v>88</v>
      </c>
      <c r="M3830" s="106" t="s">
        <v>7622</v>
      </c>
      <c r="N3830" s="106" t="s">
        <v>9289</v>
      </c>
      <c r="O3830" s="106" t="s">
        <v>9289</v>
      </c>
      <c r="P3830" s="109">
        <v>42773.379166666666</v>
      </c>
      <c r="Q3830" s="109"/>
      <c r="R3830" s="109">
        <v>42844.913194444445</v>
      </c>
      <c r="S3830" s="109">
        <v>42796.462500000001</v>
      </c>
      <c r="T3830" s="106"/>
      <c r="U3830" s="106" t="s">
        <v>39</v>
      </c>
      <c r="V3830" s="106"/>
      <c r="W3830" s="106"/>
      <c r="X3830" s="106">
        <v>0</v>
      </c>
      <c r="Y3830" s="106">
        <v>1</v>
      </c>
      <c r="Z3830" s="106" t="s">
        <v>13516</v>
      </c>
      <c r="AA3830" s="106"/>
      <c r="AB3830" s="106"/>
      <c r="AC3830" s="106"/>
      <c r="AD3830" s="106"/>
      <c r="AE3830" s="106"/>
      <c r="AF3830" s="106"/>
      <c r="AG3830" s="106"/>
      <c r="AH3830" s="106" t="s">
        <v>13517</v>
      </c>
    </row>
    <row r="3831" spans="1:34" ht="15.75" hidden="1" customHeight="1" x14ac:dyDescent="0.2">
      <c r="A3831" s="106" t="s">
        <v>33</v>
      </c>
      <c r="B3831" s="106" t="s">
        <v>41</v>
      </c>
      <c r="C3831" s="51">
        <f t="shared" si="98"/>
        <v>9</v>
      </c>
      <c r="D3831" s="57">
        <v>2017</v>
      </c>
      <c r="E3831" s="57">
        <v>1</v>
      </c>
      <c r="F3831" s="106" t="s">
        <v>22</v>
      </c>
      <c r="G3831" s="107" t="s">
        <v>13518</v>
      </c>
      <c r="H3831" s="106" t="s">
        <v>13519</v>
      </c>
      <c r="I3831" s="108" t="s">
        <v>25</v>
      </c>
      <c r="J3831" s="108" t="s">
        <v>26</v>
      </c>
      <c r="K3831" s="106" t="s">
        <v>27</v>
      </c>
      <c r="L3831" s="106" t="s">
        <v>88</v>
      </c>
      <c r="M3831" s="106" t="s">
        <v>7622</v>
      </c>
      <c r="N3831" s="106" t="s">
        <v>9289</v>
      </c>
      <c r="O3831" s="106" t="s">
        <v>9289</v>
      </c>
      <c r="P3831" s="109">
        <v>42773.376388888886</v>
      </c>
      <c r="Q3831" s="109"/>
      <c r="R3831" s="109">
        <v>42844.913194444445</v>
      </c>
      <c r="S3831" s="109">
        <v>42796.462500000001</v>
      </c>
      <c r="T3831" s="106"/>
      <c r="U3831" s="106" t="s">
        <v>39</v>
      </c>
      <c r="V3831" s="106"/>
      <c r="W3831" s="106"/>
      <c r="X3831" s="106">
        <v>0</v>
      </c>
      <c r="Y3831" s="106">
        <v>1</v>
      </c>
      <c r="Z3831" s="106" t="s">
        <v>13520</v>
      </c>
      <c r="AA3831" s="106"/>
      <c r="AB3831" s="106"/>
      <c r="AC3831" s="106"/>
      <c r="AD3831" s="106"/>
      <c r="AE3831" s="106"/>
      <c r="AF3831" s="106"/>
      <c r="AG3831" s="106"/>
      <c r="AH3831" s="106" t="s">
        <v>13521</v>
      </c>
    </row>
    <row r="3832" spans="1:34" ht="15.75" hidden="1" customHeight="1" x14ac:dyDescent="0.2">
      <c r="A3832" s="106" t="s">
        <v>33</v>
      </c>
      <c r="B3832" s="106" t="s">
        <v>41</v>
      </c>
      <c r="C3832" s="51">
        <f t="shared" si="98"/>
        <v>11</v>
      </c>
      <c r="D3832" s="57">
        <v>2017</v>
      </c>
      <c r="E3832" s="57">
        <v>1</v>
      </c>
      <c r="F3832" s="106" t="s">
        <v>22</v>
      </c>
      <c r="G3832" s="107" t="s">
        <v>13522</v>
      </c>
      <c r="H3832" s="106" t="s">
        <v>13523</v>
      </c>
      <c r="I3832" s="108" t="s">
        <v>25</v>
      </c>
      <c r="J3832" s="108" t="s">
        <v>26</v>
      </c>
      <c r="K3832" s="106" t="s">
        <v>27</v>
      </c>
      <c r="L3832" s="106" t="s">
        <v>88</v>
      </c>
      <c r="M3832" s="106" t="s">
        <v>7622</v>
      </c>
      <c r="N3832" s="106" t="s">
        <v>9289</v>
      </c>
      <c r="O3832" s="106" t="s">
        <v>9289</v>
      </c>
      <c r="P3832" s="109">
        <v>42773.374305555553</v>
      </c>
      <c r="Q3832" s="109"/>
      <c r="R3832" s="109">
        <v>42844.913194444445</v>
      </c>
      <c r="S3832" s="109">
        <v>42810.386805555558</v>
      </c>
      <c r="T3832" s="106"/>
      <c r="U3832" s="106" t="s">
        <v>39</v>
      </c>
      <c r="V3832" s="106"/>
      <c r="W3832" s="106"/>
      <c r="X3832" s="106">
        <v>0</v>
      </c>
      <c r="Y3832" s="106">
        <v>3</v>
      </c>
      <c r="Z3832" s="106" t="s">
        <v>13524</v>
      </c>
      <c r="AA3832" s="106"/>
      <c r="AB3832" s="106"/>
      <c r="AC3832" s="106"/>
      <c r="AD3832" s="106"/>
      <c r="AE3832" s="106"/>
      <c r="AF3832" s="106" t="s">
        <v>13525</v>
      </c>
      <c r="AG3832" s="106"/>
      <c r="AH3832" s="106" t="s">
        <v>13526</v>
      </c>
    </row>
    <row r="3833" spans="1:34" ht="15.75" hidden="1" customHeight="1" x14ac:dyDescent="0.2">
      <c r="A3833" s="106" t="s">
        <v>33</v>
      </c>
      <c r="B3833" s="106" t="s">
        <v>41</v>
      </c>
      <c r="C3833" s="51">
        <f t="shared" si="98"/>
        <v>6</v>
      </c>
      <c r="D3833" s="57">
        <v>2017</v>
      </c>
      <c r="E3833" s="57">
        <v>1</v>
      </c>
      <c r="F3833" s="106" t="s">
        <v>22</v>
      </c>
      <c r="G3833" s="107" t="s">
        <v>13527</v>
      </c>
      <c r="H3833" s="106" t="s">
        <v>13528</v>
      </c>
      <c r="I3833" s="108" t="s">
        <v>36</v>
      </c>
      <c r="J3833" s="108" t="s">
        <v>26</v>
      </c>
      <c r="K3833" s="106" t="s">
        <v>27</v>
      </c>
      <c r="L3833" s="106" t="s">
        <v>88</v>
      </c>
      <c r="M3833" s="106" t="s">
        <v>4515</v>
      </c>
      <c r="N3833" s="106" t="s">
        <v>9289</v>
      </c>
      <c r="O3833" s="106" t="s">
        <v>9289</v>
      </c>
      <c r="P3833" s="109">
        <v>42773.371527777781</v>
      </c>
      <c r="Q3833" s="109"/>
      <c r="R3833" s="109">
        <v>42844.913194444445</v>
      </c>
      <c r="S3833" s="109">
        <v>42773.53125</v>
      </c>
      <c r="T3833" s="106"/>
      <c r="U3833" s="106" t="s">
        <v>39</v>
      </c>
      <c r="V3833" s="106"/>
      <c r="W3833" s="106"/>
      <c r="X3833" s="106">
        <v>0</v>
      </c>
      <c r="Y3833" s="106">
        <v>3</v>
      </c>
      <c r="Z3833" s="106" t="s">
        <v>13529</v>
      </c>
      <c r="AA3833" s="106"/>
      <c r="AB3833" s="106"/>
      <c r="AC3833" s="106"/>
      <c r="AD3833" s="106"/>
      <c r="AE3833" s="106"/>
      <c r="AF3833" s="106" t="s">
        <v>13530</v>
      </c>
      <c r="AG3833" s="106"/>
      <c r="AH3833" s="106" t="s">
        <v>13531</v>
      </c>
    </row>
    <row r="3834" spans="1:34" ht="15.75" customHeight="1" x14ac:dyDescent="0.2">
      <c r="A3834" s="106" t="s">
        <v>33</v>
      </c>
      <c r="B3834" s="106" t="s">
        <v>2726</v>
      </c>
      <c r="C3834" s="51">
        <f t="shared" si="98"/>
        <v>6</v>
      </c>
      <c r="D3834" s="57">
        <v>2017</v>
      </c>
      <c r="E3834" s="57">
        <v>1</v>
      </c>
      <c r="F3834" s="106" t="s">
        <v>22</v>
      </c>
      <c r="G3834" s="107" t="s">
        <v>13532</v>
      </c>
      <c r="H3834" s="106" t="s">
        <v>13533</v>
      </c>
      <c r="I3834" s="108" t="s">
        <v>36</v>
      </c>
      <c r="J3834" s="108" t="s">
        <v>26</v>
      </c>
      <c r="K3834" s="106" t="s">
        <v>27</v>
      </c>
      <c r="L3834" s="106" t="s">
        <v>88</v>
      </c>
      <c r="M3834" s="106" t="s">
        <v>7622</v>
      </c>
      <c r="N3834" s="106" t="s">
        <v>8020</v>
      </c>
      <c r="O3834" s="106" t="s">
        <v>8020</v>
      </c>
      <c r="P3834" s="109">
        <v>42773.241666666669</v>
      </c>
      <c r="Q3834" s="109"/>
      <c r="R3834" s="109">
        <v>42774.579861111109</v>
      </c>
      <c r="S3834" s="109">
        <v>42773.531944444447</v>
      </c>
      <c r="T3834" s="106"/>
      <c r="U3834" s="124" t="s">
        <v>10423</v>
      </c>
      <c r="V3834" s="106"/>
      <c r="W3834" s="106"/>
      <c r="X3834" s="106">
        <v>0</v>
      </c>
      <c r="Y3834" s="106">
        <v>2</v>
      </c>
      <c r="Z3834" s="106" t="s">
        <v>13534</v>
      </c>
      <c r="AA3834" s="106"/>
      <c r="AB3834" s="106"/>
      <c r="AC3834" s="106"/>
      <c r="AD3834" s="106"/>
      <c r="AE3834" s="106"/>
      <c r="AF3834" s="106" t="s">
        <v>13535</v>
      </c>
      <c r="AG3834" s="106"/>
      <c r="AH3834" s="106" t="s">
        <v>13536</v>
      </c>
    </row>
    <row r="3835" spans="1:34" ht="15.75" customHeight="1" x14ac:dyDescent="0.2">
      <c r="A3835" s="106" t="s">
        <v>33</v>
      </c>
      <c r="B3835" s="106" t="s">
        <v>145</v>
      </c>
      <c r="C3835" s="51">
        <f t="shared" si="98"/>
        <v>6</v>
      </c>
      <c r="D3835" s="57">
        <v>2017</v>
      </c>
      <c r="E3835" s="57">
        <v>1</v>
      </c>
      <c r="F3835" s="106" t="s">
        <v>22</v>
      </c>
      <c r="G3835" s="107" t="s">
        <v>13537</v>
      </c>
      <c r="H3835" s="106" t="s">
        <v>13538</v>
      </c>
      <c r="I3835" s="108" t="s">
        <v>36</v>
      </c>
      <c r="J3835" s="108" t="s">
        <v>26</v>
      </c>
      <c r="K3835" s="106" t="s">
        <v>27</v>
      </c>
      <c r="L3835" s="106" t="s">
        <v>88</v>
      </c>
      <c r="M3835" s="106" t="s">
        <v>116</v>
      </c>
      <c r="N3835" s="106" t="s">
        <v>8020</v>
      </c>
      <c r="O3835" s="106" t="s">
        <v>8020</v>
      </c>
      <c r="P3835" s="109">
        <v>42773.240277777775</v>
      </c>
      <c r="Q3835" s="109"/>
      <c r="R3835" s="109">
        <v>42783.466666666667</v>
      </c>
      <c r="S3835" s="109">
        <v>42776.861805555556</v>
      </c>
      <c r="T3835" s="106"/>
      <c r="U3835" s="124" t="s">
        <v>10423</v>
      </c>
      <c r="V3835" s="106"/>
      <c r="W3835" s="106"/>
      <c r="X3835" s="106">
        <v>0</v>
      </c>
      <c r="Y3835" s="106">
        <v>1</v>
      </c>
      <c r="Z3835" s="106" t="s">
        <v>13539</v>
      </c>
      <c r="AA3835" s="106"/>
      <c r="AB3835" s="106"/>
      <c r="AC3835" s="106"/>
      <c r="AD3835" s="106"/>
      <c r="AE3835" s="106"/>
      <c r="AF3835" s="106"/>
      <c r="AG3835" s="106"/>
      <c r="AH3835" s="106" t="s">
        <v>13540</v>
      </c>
    </row>
    <row r="3836" spans="1:34" ht="15.75" customHeight="1" x14ac:dyDescent="0.2">
      <c r="A3836" s="106" t="s">
        <v>33</v>
      </c>
      <c r="B3836" s="106" t="s">
        <v>145</v>
      </c>
      <c r="C3836" s="51">
        <f t="shared" si="98"/>
        <v>6</v>
      </c>
      <c r="D3836" s="57">
        <v>2017</v>
      </c>
      <c r="E3836" s="57">
        <v>1</v>
      </c>
      <c r="F3836" s="106" t="s">
        <v>22</v>
      </c>
      <c r="G3836" s="107" t="s">
        <v>13541</v>
      </c>
      <c r="H3836" s="106" t="s">
        <v>13542</v>
      </c>
      <c r="I3836" s="108" t="s">
        <v>36</v>
      </c>
      <c r="J3836" s="108" t="s">
        <v>26</v>
      </c>
      <c r="K3836" s="106" t="s">
        <v>27</v>
      </c>
      <c r="L3836" s="106" t="s">
        <v>88</v>
      </c>
      <c r="M3836" s="106" t="s">
        <v>116</v>
      </c>
      <c r="N3836" s="106" t="s">
        <v>8020</v>
      </c>
      <c r="O3836" s="106" t="s">
        <v>8020</v>
      </c>
      <c r="P3836" s="109">
        <v>42773.238888888889</v>
      </c>
      <c r="Q3836" s="109"/>
      <c r="R3836" s="109">
        <v>42774.579861111109</v>
      </c>
      <c r="S3836" s="109">
        <v>42773.348611111112</v>
      </c>
      <c r="T3836" s="106"/>
      <c r="U3836" s="124" t="s">
        <v>10423</v>
      </c>
      <c r="V3836" s="106"/>
      <c r="W3836" s="106"/>
      <c r="X3836" s="106">
        <v>0</v>
      </c>
      <c r="Y3836" s="106">
        <v>1</v>
      </c>
      <c r="Z3836" s="106" t="s">
        <v>13543</v>
      </c>
      <c r="AA3836" s="106"/>
      <c r="AB3836" s="106"/>
      <c r="AC3836" s="106"/>
      <c r="AD3836" s="106"/>
      <c r="AE3836" s="106"/>
      <c r="AF3836" s="106"/>
      <c r="AG3836" s="106"/>
      <c r="AH3836" s="106" t="s">
        <v>13544</v>
      </c>
    </row>
    <row r="3837" spans="1:34" ht="15.75" customHeight="1" x14ac:dyDescent="0.2">
      <c r="A3837" s="106" t="s">
        <v>33</v>
      </c>
      <c r="B3837" s="106" t="s">
        <v>145</v>
      </c>
      <c r="C3837" s="51">
        <f t="shared" si="98"/>
        <v>6</v>
      </c>
      <c r="D3837" s="57">
        <v>2017</v>
      </c>
      <c r="E3837" s="57">
        <v>1</v>
      </c>
      <c r="F3837" s="106" t="s">
        <v>22</v>
      </c>
      <c r="G3837" s="107" t="s">
        <v>13545</v>
      </c>
      <c r="H3837" s="106" t="s">
        <v>13546</v>
      </c>
      <c r="I3837" s="108" t="s">
        <v>36</v>
      </c>
      <c r="J3837" s="108" t="s">
        <v>26</v>
      </c>
      <c r="K3837" s="106" t="s">
        <v>27</v>
      </c>
      <c r="L3837" s="106" t="s">
        <v>88</v>
      </c>
      <c r="M3837" s="106" t="s">
        <v>116</v>
      </c>
      <c r="N3837" s="106" t="s">
        <v>8020</v>
      </c>
      <c r="O3837" s="106" t="s">
        <v>8020</v>
      </c>
      <c r="P3837" s="109">
        <v>42773.231944444444</v>
      </c>
      <c r="Q3837" s="109"/>
      <c r="R3837" s="109">
        <v>42774.579861111109</v>
      </c>
      <c r="S3837" s="109">
        <v>42773.361805555556</v>
      </c>
      <c r="T3837" s="106"/>
      <c r="U3837" s="124" t="s">
        <v>10423</v>
      </c>
      <c r="V3837" s="106"/>
      <c r="W3837" s="106"/>
      <c r="X3837" s="106">
        <v>0</v>
      </c>
      <c r="Y3837" s="106">
        <v>2</v>
      </c>
      <c r="Z3837" s="106" t="s">
        <v>12909</v>
      </c>
      <c r="AA3837" s="106"/>
      <c r="AB3837" s="106"/>
      <c r="AC3837" s="106"/>
      <c r="AD3837" s="106"/>
      <c r="AE3837" s="106"/>
      <c r="AF3837" s="106"/>
      <c r="AG3837" s="106"/>
      <c r="AH3837" s="106" t="s">
        <v>13547</v>
      </c>
    </row>
    <row r="3838" spans="1:34" ht="15.75" customHeight="1" x14ac:dyDescent="0.2">
      <c r="A3838" s="106" t="s">
        <v>33</v>
      </c>
      <c r="B3838" s="106" t="s">
        <v>145</v>
      </c>
      <c r="C3838" s="51">
        <f t="shared" si="98"/>
        <v>6</v>
      </c>
      <c r="D3838" s="57">
        <v>2017</v>
      </c>
      <c r="E3838" s="57">
        <v>1</v>
      </c>
      <c r="F3838" s="106" t="s">
        <v>22</v>
      </c>
      <c r="G3838" s="107" t="s">
        <v>13548</v>
      </c>
      <c r="H3838" s="106" t="s">
        <v>13549</v>
      </c>
      <c r="I3838" s="108" t="s">
        <v>36</v>
      </c>
      <c r="J3838" s="108" t="s">
        <v>26</v>
      </c>
      <c r="K3838" s="106" t="s">
        <v>27</v>
      </c>
      <c r="L3838" s="106" t="s">
        <v>88</v>
      </c>
      <c r="M3838" s="106" t="s">
        <v>116</v>
      </c>
      <c r="N3838" s="106" t="s">
        <v>8020</v>
      </c>
      <c r="O3838" s="106" t="s">
        <v>8020</v>
      </c>
      <c r="P3838" s="109">
        <v>42773.230555555558</v>
      </c>
      <c r="Q3838" s="109"/>
      <c r="R3838" s="109">
        <v>42774.579861111109</v>
      </c>
      <c r="S3838" s="109">
        <v>42773.362500000003</v>
      </c>
      <c r="T3838" s="106"/>
      <c r="U3838" s="124" t="s">
        <v>10423</v>
      </c>
      <c r="V3838" s="106"/>
      <c r="W3838" s="106"/>
      <c r="X3838" s="106">
        <v>0</v>
      </c>
      <c r="Y3838" s="106">
        <v>2</v>
      </c>
      <c r="Z3838" s="106" t="s">
        <v>12959</v>
      </c>
      <c r="AA3838" s="106"/>
      <c r="AB3838" s="106"/>
      <c r="AC3838" s="106"/>
      <c r="AD3838" s="106"/>
      <c r="AE3838" s="106"/>
      <c r="AF3838" s="106"/>
      <c r="AG3838" s="106"/>
      <c r="AH3838" s="106" t="s">
        <v>13550</v>
      </c>
    </row>
    <row r="3839" spans="1:34" ht="15.75" customHeight="1" x14ac:dyDescent="0.2">
      <c r="A3839" s="106" t="s">
        <v>33</v>
      </c>
      <c r="B3839" s="106" t="s">
        <v>145</v>
      </c>
      <c r="C3839" s="51">
        <f t="shared" si="98"/>
        <v>6</v>
      </c>
      <c r="D3839" s="57">
        <v>2017</v>
      </c>
      <c r="E3839" s="57">
        <v>1</v>
      </c>
      <c r="F3839" s="106" t="s">
        <v>22</v>
      </c>
      <c r="G3839" s="107" t="s">
        <v>13551</v>
      </c>
      <c r="H3839" s="106" t="s">
        <v>13552</v>
      </c>
      <c r="I3839" s="108" t="s">
        <v>36</v>
      </c>
      <c r="J3839" s="108" t="s">
        <v>26</v>
      </c>
      <c r="K3839" s="106" t="s">
        <v>27</v>
      </c>
      <c r="L3839" s="106" t="s">
        <v>88</v>
      </c>
      <c r="M3839" s="106" t="s">
        <v>116</v>
      </c>
      <c r="N3839" s="106" t="s">
        <v>8020</v>
      </c>
      <c r="O3839" s="106" t="s">
        <v>8020</v>
      </c>
      <c r="P3839" s="109">
        <v>42773.229166666664</v>
      </c>
      <c r="Q3839" s="109"/>
      <c r="R3839" s="109">
        <v>42774.579861111109</v>
      </c>
      <c r="S3839" s="109">
        <v>42773.365277777775</v>
      </c>
      <c r="T3839" s="106"/>
      <c r="U3839" s="124" t="s">
        <v>10423</v>
      </c>
      <c r="V3839" s="106"/>
      <c r="W3839" s="106"/>
      <c r="X3839" s="106">
        <v>0</v>
      </c>
      <c r="Y3839" s="106">
        <v>2</v>
      </c>
      <c r="Z3839" s="106" t="s">
        <v>10608</v>
      </c>
      <c r="AA3839" s="106"/>
      <c r="AB3839" s="106"/>
      <c r="AC3839" s="106"/>
      <c r="AD3839" s="106"/>
      <c r="AE3839" s="106"/>
      <c r="AF3839" s="106"/>
      <c r="AG3839" s="106"/>
      <c r="AH3839" s="106" t="s">
        <v>13553</v>
      </c>
    </row>
    <row r="3840" spans="1:34" ht="15.75" customHeight="1" x14ac:dyDescent="0.2">
      <c r="A3840" s="106" t="s">
        <v>33</v>
      </c>
      <c r="B3840" s="106" t="s">
        <v>145</v>
      </c>
      <c r="C3840" s="51">
        <f t="shared" si="98"/>
        <v>6</v>
      </c>
      <c r="D3840" s="57">
        <v>2017</v>
      </c>
      <c r="E3840" s="57">
        <v>1</v>
      </c>
      <c r="F3840" s="106" t="s">
        <v>22</v>
      </c>
      <c r="G3840" s="107" t="s">
        <v>13554</v>
      </c>
      <c r="H3840" s="106" t="s">
        <v>13555</v>
      </c>
      <c r="I3840" s="108" t="s">
        <v>36</v>
      </c>
      <c r="J3840" s="108" t="s">
        <v>26</v>
      </c>
      <c r="K3840" s="106" t="s">
        <v>27</v>
      </c>
      <c r="L3840" s="106" t="s">
        <v>88</v>
      </c>
      <c r="M3840" s="106" t="s">
        <v>116</v>
      </c>
      <c r="N3840" s="106" t="s">
        <v>8982</v>
      </c>
      <c r="O3840" s="106" t="s">
        <v>8982</v>
      </c>
      <c r="P3840" s="109">
        <v>42773.207638888889</v>
      </c>
      <c r="Q3840" s="109"/>
      <c r="R3840" s="109">
        <v>42774.580555555556</v>
      </c>
      <c r="S3840" s="109">
        <v>42773.368750000001</v>
      </c>
      <c r="T3840" s="106"/>
      <c r="U3840" s="124" t="s">
        <v>10423</v>
      </c>
      <c r="V3840" s="106"/>
      <c r="W3840" s="106"/>
      <c r="X3840" s="106">
        <v>0</v>
      </c>
      <c r="Y3840" s="106">
        <v>2</v>
      </c>
      <c r="Z3840" s="106" t="s">
        <v>13389</v>
      </c>
      <c r="AA3840" s="106"/>
      <c r="AB3840" s="106"/>
      <c r="AC3840" s="106"/>
      <c r="AD3840" s="106"/>
      <c r="AE3840" s="106"/>
      <c r="AF3840" s="106"/>
      <c r="AG3840" s="106"/>
      <c r="AH3840" s="106" t="s">
        <v>13556</v>
      </c>
    </row>
    <row r="3841" spans="1:34" ht="15.75" customHeight="1" x14ac:dyDescent="0.2">
      <c r="A3841" s="106" t="s">
        <v>33</v>
      </c>
      <c r="B3841" s="106" t="s">
        <v>145</v>
      </c>
      <c r="C3841" s="51">
        <f t="shared" si="98"/>
        <v>6</v>
      </c>
      <c r="D3841" s="57">
        <v>2017</v>
      </c>
      <c r="E3841" s="57">
        <v>1</v>
      </c>
      <c r="F3841" s="106" t="s">
        <v>22</v>
      </c>
      <c r="G3841" s="107" t="s">
        <v>13495</v>
      </c>
      <c r="H3841" s="106" t="s">
        <v>13557</v>
      </c>
      <c r="I3841" s="108" t="s">
        <v>36</v>
      </c>
      <c r="J3841" s="108" t="s">
        <v>26</v>
      </c>
      <c r="K3841" s="106" t="s">
        <v>27</v>
      </c>
      <c r="L3841" s="106" t="s">
        <v>88</v>
      </c>
      <c r="M3841" s="106" t="s">
        <v>7622</v>
      </c>
      <c r="N3841" s="106" t="s">
        <v>8982</v>
      </c>
      <c r="O3841" s="106" t="s">
        <v>8982</v>
      </c>
      <c r="P3841" s="109">
        <v>42773.064583333333</v>
      </c>
      <c r="Q3841" s="109"/>
      <c r="R3841" s="109">
        <v>42783.466666666667</v>
      </c>
      <c r="S3841" s="109">
        <v>42776.862500000003</v>
      </c>
      <c r="T3841" s="106"/>
      <c r="U3841" s="124" t="s">
        <v>10423</v>
      </c>
      <c r="V3841" s="106"/>
      <c r="W3841" s="106"/>
      <c r="X3841" s="106">
        <v>0</v>
      </c>
      <c r="Y3841" s="106">
        <v>3</v>
      </c>
      <c r="Z3841" s="106" t="s">
        <v>13558</v>
      </c>
      <c r="AA3841" s="106"/>
      <c r="AB3841" s="106"/>
      <c r="AC3841" s="106"/>
      <c r="AD3841" s="106"/>
      <c r="AE3841" s="106"/>
      <c r="AF3841" s="106" t="s">
        <v>13559</v>
      </c>
      <c r="AG3841" s="106"/>
      <c r="AH3841" s="106" t="s">
        <v>13560</v>
      </c>
    </row>
    <row r="3842" spans="1:34" ht="15.75" customHeight="1" x14ac:dyDescent="0.2">
      <c r="A3842" s="106" t="s">
        <v>33</v>
      </c>
      <c r="B3842" s="106" t="s">
        <v>145</v>
      </c>
      <c r="C3842" s="51">
        <f t="shared" si="98"/>
        <v>6</v>
      </c>
      <c r="D3842" s="57">
        <v>2017</v>
      </c>
      <c r="E3842" s="57">
        <v>1</v>
      </c>
      <c r="F3842" s="106" t="s">
        <v>22</v>
      </c>
      <c r="G3842" s="107" t="s">
        <v>13561</v>
      </c>
      <c r="H3842" s="106" t="s">
        <v>13562</v>
      </c>
      <c r="I3842" s="108" t="s">
        <v>36</v>
      </c>
      <c r="J3842" s="108" t="s">
        <v>26</v>
      </c>
      <c r="K3842" s="106" t="s">
        <v>27</v>
      </c>
      <c r="L3842" s="106" t="s">
        <v>88</v>
      </c>
      <c r="M3842" s="106" t="s">
        <v>30</v>
      </c>
      <c r="N3842" s="106" t="s">
        <v>441</v>
      </c>
      <c r="O3842" s="106" t="s">
        <v>441</v>
      </c>
      <c r="P3842" s="109">
        <v>42772.990277777775</v>
      </c>
      <c r="Q3842" s="109"/>
      <c r="R3842" s="109">
        <v>42774.579861111109</v>
      </c>
      <c r="S3842" s="109">
        <v>42773.52847222222</v>
      </c>
      <c r="T3842" s="106"/>
      <c r="U3842" s="124" t="s">
        <v>10423</v>
      </c>
      <c r="V3842" s="106"/>
      <c r="W3842" s="106"/>
      <c r="X3842" s="106">
        <v>0</v>
      </c>
      <c r="Y3842" s="106">
        <v>1</v>
      </c>
      <c r="Z3842" s="106" t="s">
        <v>13563</v>
      </c>
      <c r="AA3842" s="106"/>
      <c r="AB3842" s="106"/>
      <c r="AC3842" s="106"/>
      <c r="AD3842" s="106"/>
      <c r="AE3842" s="106"/>
      <c r="AF3842" s="106"/>
      <c r="AG3842" s="106"/>
      <c r="AH3842" s="106" t="s">
        <v>13564</v>
      </c>
    </row>
    <row r="3843" spans="1:34" ht="15.75" customHeight="1" x14ac:dyDescent="0.2">
      <c r="A3843" s="106" t="s">
        <v>33</v>
      </c>
      <c r="B3843" s="106" t="s">
        <v>145</v>
      </c>
      <c r="C3843" s="51">
        <f t="shared" si="98"/>
        <v>6</v>
      </c>
      <c r="D3843" s="57">
        <v>2017</v>
      </c>
      <c r="E3843" s="57">
        <v>1</v>
      </c>
      <c r="F3843" s="106" t="s">
        <v>22</v>
      </c>
      <c r="G3843" s="107" t="s">
        <v>13565</v>
      </c>
      <c r="H3843" s="106" t="s">
        <v>13566</v>
      </c>
      <c r="I3843" s="108" t="s">
        <v>36</v>
      </c>
      <c r="J3843" s="108" t="s">
        <v>26</v>
      </c>
      <c r="K3843" s="106" t="s">
        <v>27</v>
      </c>
      <c r="L3843" s="106" t="s">
        <v>88</v>
      </c>
      <c r="M3843" s="106" t="s">
        <v>53</v>
      </c>
      <c r="N3843" s="106" t="s">
        <v>53</v>
      </c>
      <c r="O3843" s="106" t="s">
        <v>53</v>
      </c>
      <c r="P3843" s="109">
        <v>42772.982638888891</v>
      </c>
      <c r="Q3843" s="109"/>
      <c r="R3843" s="109">
        <v>42774.579861111109</v>
      </c>
      <c r="S3843" s="109">
        <v>42774.497916666667</v>
      </c>
      <c r="T3843" s="106"/>
      <c r="U3843" s="124" t="s">
        <v>10423</v>
      </c>
      <c r="V3843" s="106"/>
      <c r="W3843" s="106"/>
      <c r="X3843" s="106">
        <v>0</v>
      </c>
      <c r="Y3843" s="106">
        <v>1</v>
      </c>
      <c r="Z3843" s="106"/>
      <c r="AA3843" s="106"/>
      <c r="AB3843" s="106"/>
      <c r="AC3843" s="106"/>
      <c r="AD3843" s="106"/>
      <c r="AE3843" s="106"/>
      <c r="AF3843" s="106" t="s">
        <v>13567</v>
      </c>
      <c r="AG3843" s="106"/>
      <c r="AH3843" s="106" t="s">
        <v>13568</v>
      </c>
    </row>
    <row r="3844" spans="1:34" ht="15.75" customHeight="1" x14ac:dyDescent="0.2">
      <c r="A3844" s="106" t="s">
        <v>33</v>
      </c>
      <c r="B3844" s="106" t="s">
        <v>145</v>
      </c>
      <c r="C3844" s="51">
        <f t="shared" si="98"/>
        <v>12</v>
      </c>
      <c r="D3844" s="57">
        <v>2017</v>
      </c>
      <c r="E3844" s="57">
        <v>1</v>
      </c>
      <c r="F3844" s="106" t="s">
        <v>22</v>
      </c>
      <c r="G3844" s="107" t="s">
        <v>12948</v>
      </c>
      <c r="H3844" s="106" t="s">
        <v>13569</v>
      </c>
      <c r="I3844" s="108" t="s">
        <v>36</v>
      </c>
      <c r="J3844" s="108" t="s">
        <v>26</v>
      </c>
      <c r="K3844" s="106" t="s">
        <v>27</v>
      </c>
      <c r="L3844" s="106" t="s">
        <v>88</v>
      </c>
      <c r="M3844" s="106" t="s">
        <v>30</v>
      </c>
      <c r="N3844" s="106" t="s">
        <v>7303</v>
      </c>
      <c r="O3844" s="106" t="s">
        <v>7303</v>
      </c>
      <c r="P3844" s="109">
        <v>42772.981249999997</v>
      </c>
      <c r="Q3844" s="109"/>
      <c r="R3844" s="109">
        <v>42818.57916666667</v>
      </c>
      <c r="S3844" s="109">
        <v>42818.561805555553</v>
      </c>
      <c r="T3844" s="106"/>
      <c r="U3844" s="124" t="s">
        <v>10423</v>
      </c>
      <c r="V3844" s="106"/>
      <c r="W3844" s="106"/>
      <c r="X3844" s="106">
        <v>0</v>
      </c>
      <c r="Y3844" s="106">
        <v>2</v>
      </c>
      <c r="Z3844" s="106"/>
      <c r="AA3844" s="106"/>
      <c r="AB3844" s="106"/>
      <c r="AC3844" s="106"/>
      <c r="AD3844" s="106"/>
      <c r="AE3844" s="106"/>
      <c r="AF3844" s="106" t="s">
        <v>12945</v>
      </c>
      <c r="AG3844" s="106"/>
      <c r="AH3844" s="106" t="s">
        <v>13570</v>
      </c>
    </row>
    <row r="3845" spans="1:34" ht="15.75" customHeight="1" x14ac:dyDescent="0.2">
      <c r="A3845" s="106" t="s">
        <v>33</v>
      </c>
      <c r="B3845" s="106" t="s">
        <v>145</v>
      </c>
      <c r="C3845" s="51">
        <f t="shared" si="98"/>
        <v>6</v>
      </c>
      <c r="D3845" s="57">
        <v>2017</v>
      </c>
      <c r="E3845" s="57">
        <v>1</v>
      </c>
      <c r="F3845" s="106" t="s">
        <v>22</v>
      </c>
      <c r="G3845" s="107" t="s">
        <v>13571</v>
      </c>
      <c r="H3845" s="106" t="s">
        <v>13572</v>
      </c>
      <c r="I3845" s="108" t="s">
        <v>36</v>
      </c>
      <c r="J3845" s="108" t="s">
        <v>26</v>
      </c>
      <c r="K3845" s="106" t="s">
        <v>27</v>
      </c>
      <c r="L3845" s="106" t="s">
        <v>88</v>
      </c>
      <c r="M3845" s="106" t="s">
        <v>10380</v>
      </c>
      <c r="N3845" s="106" t="s">
        <v>10380</v>
      </c>
      <c r="O3845" s="106" t="s">
        <v>10380</v>
      </c>
      <c r="P3845" s="109">
        <v>42772.979861111111</v>
      </c>
      <c r="Q3845" s="109"/>
      <c r="R3845" s="109">
        <v>42783.466666666667</v>
      </c>
      <c r="S3845" s="109">
        <v>42776.463194444441</v>
      </c>
      <c r="T3845" s="106"/>
      <c r="U3845" s="124" t="s">
        <v>10423</v>
      </c>
      <c r="V3845" s="106"/>
      <c r="W3845" s="106"/>
      <c r="X3845" s="106">
        <v>0</v>
      </c>
      <c r="Y3845" s="106">
        <v>2</v>
      </c>
      <c r="Z3845" s="106" t="s">
        <v>13573</v>
      </c>
      <c r="AA3845" s="106"/>
      <c r="AB3845" s="106"/>
      <c r="AC3845" s="106"/>
      <c r="AD3845" s="106"/>
      <c r="AE3845" s="106"/>
      <c r="AF3845" s="106"/>
      <c r="AG3845" s="106"/>
      <c r="AH3845" s="106"/>
    </row>
    <row r="3846" spans="1:34" ht="15.75" customHeight="1" x14ac:dyDescent="0.2">
      <c r="A3846" s="106" t="s">
        <v>33</v>
      </c>
      <c r="B3846" s="106" t="s">
        <v>145</v>
      </c>
      <c r="C3846" s="51">
        <f t="shared" si="98"/>
        <v>6</v>
      </c>
      <c r="D3846" s="57">
        <v>2017</v>
      </c>
      <c r="E3846" s="57">
        <v>1</v>
      </c>
      <c r="F3846" s="106" t="s">
        <v>22</v>
      </c>
      <c r="G3846" s="107" t="s">
        <v>13574</v>
      </c>
      <c r="H3846" s="106" t="s">
        <v>13575</v>
      </c>
      <c r="I3846" s="108" t="s">
        <v>36</v>
      </c>
      <c r="J3846" s="108" t="s">
        <v>26</v>
      </c>
      <c r="K3846" s="106" t="s">
        <v>27</v>
      </c>
      <c r="L3846" s="106" t="s">
        <v>88</v>
      </c>
      <c r="M3846" s="106" t="s">
        <v>30</v>
      </c>
      <c r="N3846" s="106" t="s">
        <v>10380</v>
      </c>
      <c r="O3846" s="106" t="s">
        <v>10380</v>
      </c>
      <c r="P3846" s="109">
        <v>42772.979861111111</v>
      </c>
      <c r="Q3846" s="109"/>
      <c r="R3846" s="109">
        <v>42774.579861111109</v>
      </c>
      <c r="S3846" s="109">
        <v>42774.51666666667</v>
      </c>
      <c r="T3846" s="106"/>
      <c r="U3846" s="124" t="s">
        <v>10423</v>
      </c>
      <c r="V3846" s="106"/>
      <c r="W3846" s="106"/>
      <c r="X3846" s="106">
        <v>0</v>
      </c>
      <c r="Y3846" s="106">
        <v>1</v>
      </c>
      <c r="Z3846" s="106" t="s">
        <v>13576</v>
      </c>
      <c r="AA3846" s="106"/>
      <c r="AB3846" s="106"/>
      <c r="AC3846" s="106"/>
      <c r="AD3846" s="106"/>
      <c r="AE3846" s="106"/>
      <c r="AF3846" s="106"/>
      <c r="AG3846" s="106"/>
      <c r="AH3846" s="106" t="s">
        <v>13577</v>
      </c>
    </row>
    <row r="3847" spans="1:34" ht="15.75" customHeight="1" x14ac:dyDescent="0.2">
      <c r="A3847" s="106" t="s">
        <v>33</v>
      </c>
      <c r="B3847" s="106" t="s">
        <v>145</v>
      </c>
      <c r="C3847" s="51">
        <f t="shared" si="98"/>
        <v>6</v>
      </c>
      <c r="D3847" s="57">
        <v>2017</v>
      </c>
      <c r="E3847" s="57">
        <v>1</v>
      </c>
      <c r="F3847" s="106" t="s">
        <v>22</v>
      </c>
      <c r="G3847" s="107" t="s">
        <v>13578</v>
      </c>
      <c r="H3847" s="106" t="s">
        <v>13579</v>
      </c>
      <c r="I3847" s="108" t="s">
        <v>36</v>
      </c>
      <c r="J3847" s="108" t="s">
        <v>26</v>
      </c>
      <c r="K3847" s="106" t="s">
        <v>27</v>
      </c>
      <c r="L3847" s="106" t="s">
        <v>88</v>
      </c>
      <c r="M3847" s="106" t="s">
        <v>30</v>
      </c>
      <c r="N3847" s="106" t="s">
        <v>8020</v>
      </c>
      <c r="O3847" s="106" t="s">
        <v>8020</v>
      </c>
      <c r="P3847" s="109">
        <v>42772.97152777778</v>
      </c>
      <c r="Q3847" s="109"/>
      <c r="R3847" s="109">
        <v>42774.579861111109</v>
      </c>
      <c r="S3847" s="109">
        <v>42773.712500000001</v>
      </c>
      <c r="T3847" s="106"/>
      <c r="U3847" s="124" t="s">
        <v>10423</v>
      </c>
      <c r="V3847" s="106"/>
      <c r="W3847" s="106"/>
      <c r="X3847" s="106">
        <v>0</v>
      </c>
      <c r="Y3847" s="106">
        <v>2</v>
      </c>
      <c r="Z3847" s="106" t="s">
        <v>13580</v>
      </c>
      <c r="AA3847" s="106"/>
      <c r="AB3847" s="106"/>
      <c r="AC3847" s="106"/>
      <c r="AD3847" s="106"/>
      <c r="AE3847" s="106"/>
      <c r="AF3847" s="106" t="s">
        <v>13581</v>
      </c>
      <c r="AG3847" s="106"/>
      <c r="AH3847" s="106" t="s">
        <v>13582</v>
      </c>
    </row>
    <row r="3848" spans="1:34" ht="15.75" customHeight="1" x14ac:dyDescent="0.2">
      <c r="A3848" s="106" t="s">
        <v>33</v>
      </c>
      <c r="B3848" s="106" t="s">
        <v>145</v>
      </c>
      <c r="C3848" s="51">
        <f t="shared" si="98"/>
        <v>6</v>
      </c>
      <c r="D3848" s="57">
        <v>2017</v>
      </c>
      <c r="E3848" s="57">
        <v>1</v>
      </c>
      <c r="F3848" s="106" t="s">
        <v>22</v>
      </c>
      <c r="G3848" s="107" t="s">
        <v>13583</v>
      </c>
      <c r="H3848" s="106" t="s">
        <v>13584</v>
      </c>
      <c r="I3848" s="108" t="s">
        <v>25</v>
      </c>
      <c r="J3848" s="108" t="s">
        <v>26</v>
      </c>
      <c r="K3848" s="106" t="s">
        <v>27</v>
      </c>
      <c r="L3848" s="106" t="s">
        <v>88</v>
      </c>
      <c r="M3848" s="106" t="s">
        <v>38</v>
      </c>
      <c r="N3848" s="106" t="s">
        <v>38</v>
      </c>
      <c r="O3848" s="106" t="s">
        <v>38</v>
      </c>
      <c r="P3848" s="109">
        <v>42772.962500000001</v>
      </c>
      <c r="Q3848" s="109"/>
      <c r="R3848" s="109">
        <v>42774.579861111109</v>
      </c>
      <c r="S3848" s="109">
        <v>42773.961111111108</v>
      </c>
      <c r="T3848" s="106"/>
      <c r="U3848" s="124" t="s">
        <v>10423</v>
      </c>
      <c r="V3848" s="106"/>
      <c r="W3848" s="106">
        <v>42772</v>
      </c>
      <c r="X3848" s="106">
        <v>0</v>
      </c>
      <c r="Y3848" s="106">
        <v>2</v>
      </c>
      <c r="Z3848" s="106"/>
      <c r="AA3848" s="106"/>
      <c r="AB3848" s="106"/>
      <c r="AC3848" s="106"/>
      <c r="AD3848" s="106"/>
      <c r="AE3848" s="106"/>
      <c r="AF3848" s="106"/>
      <c r="AG3848" s="106"/>
      <c r="AH3848" s="106" t="s">
        <v>13585</v>
      </c>
    </row>
    <row r="3849" spans="1:34" ht="15.75" customHeight="1" x14ac:dyDescent="0.2">
      <c r="A3849" s="106" t="s">
        <v>33</v>
      </c>
      <c r="B3849" s="106" t="s">
        <v>145</v>
      </c>
      <c r="C3849" s="51">
        <f t="shared" si="98"/>
        <v>6</v>
      </c>
      <c r="D3849" s="57">
        <v>2017</v>
      </c>
      <c r="E3849" s="57">
        <v>1</v>
      </c>
      <c r="F3849" s="106" t="s">
        <v>22</v>
      </c>
      <c r="G3849" s="107" t="s">
        <v>13586</v>
      </c>
      <c r="H3849" s="106" t="s">
        <v>13587</v>
      </c>
      <c r="I3849" s="108" t="s">
        <v>25</v>
      </c>
      <c r="J3849" s="108" t="s">
        <v>26</v>
      </c>
      <c r="K3849" s="106" t="s">
        <v>27</v>
      </c>
      <c r="L3849" s="106" t="s">
        <v>88</v>
      </c>
      <c r="M3849" s="106" t="s">
        <v>30</v>
      </c>
      <c r="N3849" s="106" t="s">
        <v>74</v>
      </c>
      <c r="O3849" s="106" t="s">
        <v>74</v>
      </c>
      <c r="P3849" s="109">
        <v>42772.961111111108</v>
      </c>
      <c r="Q3849" s="109"/>
      <c r="R3849" s="109">
        <v>42774.579861111109</v>
      </c>
      <c r="S3849" s="109">
        <v>42773.710416666669</v>
      </c>
      <c r="T3849" s="106"/>
      <c r="U3849" s="124" t="s">
        <v>10423</v>
      </c>
      <c r="V3849" s="106"/>
      <c r="W3849" s="106">
        <v>42773</v>
      </c>
      <c r="X3849" s="106">
        <v>0</v>
      </c>
      <c r="Y3849" s="106">
        <v>1</v>
      </c>
      <c r="Z3849" s="106"/>
      <c r="AA3849" s="106"/>
      <c r="AB3849" s="106"/>
      <c r="AC3849" s="106"/>
      <c r="AD3849" s="106"/>
      <c r="AE3849" s="106"/>
      <c r="AF3849" s="106"/>
      <c r="AG3849" s="106"/>
      <c r="AH3849" s="106" t="s">
        <v>13588</v>
      </c>
    </row>
    <row r="3850" spans="1:34" ht="15.75" hidden="1" customHeight="1" x14ac:dyDescent="0.2">
      <c r="A3850" s="106" t="s">
        <v>71</v>
      </c>
      <c r="B3850" s="106" t="s">
        <v>85</v>
      </c>
      <c r="C3850" s="51">
        <f t="shared" ref="C3850:C3913" si="99">IF(S3850="",WEEKNUM(R3850),WEEKNUM(S3850))</f>
        <v>6</v>
      </c>
      <c r="D3850" s="57">
        <v>2017</v>
      </c>
      <c r="E3850" s="57">
        <v>1</v>
      </c>
      <c r="F3850" s="106" t="s">
        <v>869</v>
      </c>
      <c r="G3850" s="107" t="s">
        <v>12836</v>
      </c>
      <c r="H3850" s="106" t="s">
        <v>12837</v>
      </c>
      <c r="I3850" s="108" t="s">
        <v>25</v>
      </c>
      <c r="J3850" s="108" t="s">
        <v>26</v>
      </c>
      <c r="K3850" s="106" t="s">
        <v>27</v>
      </c>
      <c r="L3850" s="106" t="s">
        <v>88</v>
      </c>
      <c r="M3850" s="106" t="s">
        <v>30</v>
      </c>
      <c r="N3850" s="106" t="s">
        <v>30</v>
      </c>
      <c r="O3850" s="106" t="s">
        <v>30</v>
      </c>
      <c r="P3850" s="109">
        <v>42739.941666666666</v>
      </c>
      <c r="Q3850" s="109"/>
      <c r="R3850" s="109">
        <v>42837.458333333336</v>
      </c>
      <c r="S3850" s="109">
        <v>42774.567361111112</v>
      </c>
      <c r="T3850" s="106"/>
      <c r="U3850" s="106" t="s">
        <v>4643</v>
      </c>
      <c r="V3850" s="106"/>
      <c r="W3850" s="106">
        <v>42748</v>
      </c>
      <c r="X3850" s="106">
        <v>0</v>
      </c>
      <c r="Y3850" s="106">
        <v>7</v>
      </c>
      <c r="Z3850" s="106"/>
      <c r="AA3850" s="106"/>
      <c r="AB3850" s="106"/>
      <c r="AC3850" s="106"/>
      <c r="AD3850" s="106"/>
      <c r="AE3850" s="106" t="s">
        <v>12838</v>
      </c>
      <c r="AF3850" s="106"/>
      <c r="AG3850" s="106"/>
      <c r="AH3850" s="106" t="s">
        <v>12839</v>
      </c>
    </row>
    <row r="3851" spans="1:34" ht="15.75" customHeight="1" x14ac:dyDescent="0.2">
      <c r="A3851" s="106" t="s">
        <v>33</v>
      </c>
      <c r="B3851" s="106" t="s">
        <v>145</v>
      </c>
      <c r="C3851" s="51">
        <f t="shared" si="99"/>
        <v>11</v>
      </c>
      <c r="D3851" s="57">
        <v>2017</v>
      </c>
      <c r="E3851" s="57">
        <v>1</v>
      </c>
      <c r="F3851" s="106" t="s">
        <v>22</v>
      </c>
      <c r="G3851" s="107" t="s">
        <v>13592</v>
      </c>
      <c r="H3851" s="106" t="s">
        <v>13593</v>
      </c>
      <c r="I3851" s="108" t="s">
        <v>25</v>
      </c>
      <c r="J3851" s="108" t="s">
        <v>26</v>
      </c>
      <c r="K3851" s="106" t="s">
        <v>27</v>
      </c>
      <c r="L3851" s="106" t="s">
        <v>88</v>
      </c>
      <c r="M3851" s="106" t="s">
        <v>3796</v>
      </c>
      <c r="N3851" s="106" t="s">
        <v>59</v>
      </c>
      <c r="O3851" s="106" t="s">
        <v>59</v>
      </c>
      <c r="P3851" s="109">
        <v>42772.958333333336</v>
      </c>
      <c r="Q3851" s="109"/>
      <c r="R3851" s="109">
        <v>42811.622916666667</v>
      </c>
      <c r="S3851" s="109">
        <v>42810.57916666667</v>
      </c>
      <c r="T3851" s="106"/>
      <c r="U3851" s="124" t="s">
        <v>10423</v>
      </c>
      <c r="V3851" s="106"/>
      <c r="W3851" s="106">
        <v>42782</v>
      </c>
      <c r="X3851" s="106">
        <v>0</v>
      </c>
      <c r="Y3851" s="106">
        <v>4</v>
      </c>
      <c r="Z3851" s="106" t="s">
        <v>11141</v>
      </c>
      <c r="AA3851" s="106"/>
      <c r="AB3851" s="106"/>
      <c r="AC3851" s="106"/>
      <c r="AD3851" s="106"/>
      <c r="AE3851" s="106"/>
      <c r="AF3851" s="106"/>
      <c r="AG3851" s="106"/>
      <c r="AH3851" s="106" t="s">
        <v>13594</v>
      </c>
    </row>
    <row r="3852" spans="1:34" ht="15.75" customHeight="1" x14ac:dyDescent="0.2">
      <c r="A3852" s="106" t="s">
        <v>33</v>
      </c>
      <c r="B3852" s="106" t="s">
        <v>145</v>
      </c>
      <c r="C3852" s="51">
        <f t="shared" si="99"/>
        <v>6</v>
      </c>
      <c r="D3852" s="57">
        <v>2017</v>
      </c>
      <c r="E3852" s="57">
        <v>1</v>
      </c>
      <c r="F3852" s="106" t="s">
        <v>22</v>
      </c>
      <c r="G3852" s="107" t="s">
        <v>13595</v>
      </c>
      <c r="H3852" s="106" t="s">
        <v>13596</v>
      </c>
      <c r="I3852" s="108" t="s">
        <v>25</v>
      </c>
      <c r="J3852" s="108" t="s">
        <v>26</v>
      </c>
      <c r="K3852" s="106" t="s">
        <v>27</v>
      </c>
      <c r="L3852" s="106" t="s">
        <v>88</v>
      </c>
      <c r="M3852" s="106" t="s">
        <v>30</v>
      </c>
      <c r="N3852" s="106" t="s">
        <v>74</v>
      </c>
      <c r="O3852" s="106" t="s">
        <v>74</v>
      </c>
      <c r="P3852" s="109">
        <v>42772.956944444442</v>
      </c>
      <c r="Q3852" s="109"/>
      <c r="R3852" s="109">
        <v>42774.579861111109</v>
      </c>
      <c r="S3852" s="109">
        <v>42773.904166666667</v>
      </c>
      <c r="T3852" s="106"/>
      <c r="U3852" s="124" t="s">
        <v>10423</v>
      </c>
      <c r="V3852" s="106"/>
      <c r="W3852" s="106">
        <v>42773</v>
      </c>
      <c r="X3852" s="106">
        <v>0</v>
      </c>
      <c r="Y3852" s="106">
        <v>2</v>
      </c>
      <c r="Z3852" s="106" t="s">
        <v>11141</v>
      </c>
      <c r="AA3852" s="106"/>
      <c r="AB3852" s="106"/>
      <c r="AC3852" s="106"/>
      <c r="AD3852" s="106"/>
      <c r="AE3852" s="106"/>
      <c r="AF3852" s="106"/>
      <c r="AG3852" s="106"/>
      <c r="AH3852" s="106"/>
    </row>
    <row r="3853" spans="1:34" ht="15.75" customHeight="1" x14ac:dyDescent="0.2">
      <c r="A3853" s="106" t="s">
        <v>33</v>
      </c>
      <c r="B3853" s="106" t="s">
        <v>145</v>
      </c>
      <c r="C3853" s="51">
        <f t="shared" si="99"/>
        <v>11</v>
      </c>
      <c r="D3853" s="57">
        <v>2017</v>
      </c>
      <c r="E3853" s="57">
        <v>1</v>
      </c>
      <c r="F3853" s="106" t="s">
        <v>22</v>
      </c>
      <c r="G3853" s="107" t="s">
        <v>13597</v>
      </c>
      <c r="H3853" s="106" t="s">
        <v>13598</v>
      </c>
      <c r="I3853" s="108" t="s">
        <v>36</v>
      </c>
      <c r="J3853" s="108" t="s">
        <v>26</v>
      </c>
      <c r="K3853" s="106" t="s">
        <v>27</v>
      </c>
      <c r="L3853" s="106" t="s">
        <v>88</v>
      </c>
      <c r="M3853" s="106" t="s">
        <v>29</v>
      </c>
      <c r="N3853" s="106" t="s">
        <v>59</v>
      </c>
      <c r="O3853" s="106" t="s">
        <v>59</v>
      </c>
      <c r="P3853" s="109">
        <v>42772.954861111109</v>
      </c>
      <c r="Q3853" s="109"/>
      <c r="R3853" s="109">
        <v>42811.622916666667</v>
      </c>
      <c r="S3853" s="109">
        <v>42810.507638888892</v>
      </c>
      <c r="T3853" s="106"/>
      <c r="U3853" s="124" t="s">
        <v>10423</v>
      </c>
      <c r="V3853" s="106"/>
      <c r="W3853" s="106"/>
      <c r="X3853" s="106">
        <v>0</v>
      </c>
      <c r="Y3853" s="106">
        <v>1</v>
      </c>
      <c r="Z3853" s="106" t="s">
        <v>13599</v>
      </c>
      <c r="AA3853" s="106"/>
      <c r="AB3853" s="106"/>
      <c r="AC3853" s="106"/>
      <c r="AD3853" s="106"/>
      <c r="AE3853" s="106"/>
      <c r="AF3853" s="106" t="s">
        <v>13600</v>
      </c>
      <c r="AG3853" s="106"/>
      <c r="AH3853" s="106" t="s">
        <v>13601</v>
      </c>
    </row>
    <row r="3854" spans="1:34" ht="15.75" customHeight="1" x14ac:dyDescent="0.2">
      <c r="A3854" s="106" t="s">
        <v>33</v>
      </c>
      <c r="B3854" s="106" t="s">
        <v>145</v>
      </c>
      <c r="C3854" s="51">
        <f t="shared" si="99"/>
        <v>6</v>
      </c>
      <c r="D3854" s="57">
        <v>2017</v>
      </c>
      <c r="E3854" s="57">
        <v>1</v>
      </c>
      <c r="F3854" s="106" t="s">
        <v>22</v>
      </c>
      <c r="G3854" s="107" t="s">
        <v>13602</v>
      </c>
      <c r="H3854" s="106" t="s">
        <v>13603</v>
      </c>
      <c r="I3854" s="108" t="s">
        <v>25</v>
      </c>
      <c r="J3854" s="108" t="s">
        <v>26</v>
      </c>
      <c r="K3854" s="106" t="s">
        <v>27</v>
      </c>
      <c r="L3854" s="106" t="s">
        <v>88</v>
      </c>
      <c r="M3854" s="106" t="s">
        <v>29</v>
      </c>
      <c r="N3854" s="106" t="s">
        <v>38</v>
      </c>
      <c r="O3854" s="106" t="s">
        <v>38</v>
      </c>
      <c r="P3854" s="109">
        <v>42772.95416666667</v>
      </c>
      <c r="Q3854" s="109"/>
      <c r="R3854" s="109">
        <v>42774.579861111109</v>
      </c>
      <c r="S3854" s="109">
        <v>42774.452777777777</v>
      </c>
      <c r="T3854" s="106"/>
      <c r="U3854" s="124" t="s">
        <v>10423</v>
      </c>
      <c r="V3854" s="106"/>
      <c r="W3854" s="106">
        <v>42773</v>
      </c>
      <c r="X3854" s="106">
        <v>0</v>
      </c>
      <c r="Y3854" s="106">
        <v>4</v>
      </c>
      <c r="Z3854" s="106" t="s">
        <v>13604</v>
      </c>
      <c r="AA3854" s="106"/>
      <c r="AB3854" s="106"/>
      <c r="AC3854" s="106"/>
      <c r="AD3854" s="106"/>
      <c r="AE3854" s="106"/>
      <c r="AF3854" s="106"/>
      <c r="AG3854" s="106"/>
      <c r="AH3854" s="106" t="s">
        <v>13605</v>
      </c>
    </row>
    <row r="3855" spans="1:34" ht="15.75" customHeight="1" x14ac:dyDescent="0.2">
      <c r="A3855" s="106" t="s">
        <v>33</v>
      </c>
      <c r="B3855" s="106" t="s">
        <v>145</v>
      </c>
      <c r="C3855" s="51">
        <f t="shared" si="99"/>
        <v>6</v>
      </c>
      <c r="D3855" s="57">
        <v>2017</v>
      </c>
      <c r="E3855" s="57">
        <v>1</v>
      </c>
      <c r="F3855" s="106" t="s">
        <v>22</v>
      </c>
      <c r="G3855" s="107" t="s">
        <v>13606</v>
      </c>
      <c r="H3855" s="106" t="s">
        <v>13607</v>
      </c>
      <c r="I3855" s="108" t="s">
        <v>36</v>
      </c>
      <c r="J3855" s="108" t="s">
        <v>26</v>
      </c>
      <c r="K3855" s="106" t="s">
        <v>27</v>
      </c>
      <c r="L3855" s="106" t="s">
        <v>88</v>
      </c>
      <c r="M3855" s="106" t="s">
        <v>13608</v>
      </c>
      <c r="N3855" s="106" t="s">
        <v>1721</v>
      </c>
      <c r="O3855" s="106" t="s">
        <v>1721</v>
      </c>
      <c r="P3855" s="109">
        <v>42772.95208333333</v>
      </c>
      <c r="Q3855" s="109"/>
      <c r="R3855" s="109">
        <v>42783.466666666667</v>
      </c>
      <c r="S3855" s="109">
        <v>42774.645833333336</v>
      </c>
      <c r="T3855" s="106"/>
      <c r="U3855" s="124" t="s">
        <v>10423</v>
      </c>
      <c r="V3855" s="106"/>
      <c r="W3855" s="106"/>
      <c r="X3855" s="106">
        <v>0</v>
      </c>
      <c r="Y3855" s="106">
        <v>5</v>
      </c>
      <c r="Z3855" s="106"/>
      <c r="AA3855" s="106"/>
      <c r="AB3855" s="106"/>
      <c r="AC3855" s="106"/>
      <c r="AD3855" s="106"/>
      <c r="AE3855" s="106"/>
      <c r="AF3855" s="106"/>
      <c r="AG3855" s="106"/>
      <c r="AH3855" s="106" t="s">
        <v>13609</v>
      </c>
    </row>
    <row r="3856" spans="1:34" ht="15.75" customHeight="1" x14ac:dyDescent="0.2">
      <c r="A3856" s="106" t="s">
        <v>33</v>
      </c>
      <c r="B3856" s="106" t="s">
        <v>145</v>
      </c>
      <c r="C3856" s="51">
        <f t="shared" si="99"/>
        <v>6</v>
      </c>
      <c r="D3856" s="57">
        <v>2017</v>
      </c>
      <c r="E3856" s="57">
        <v>1</v>
      </c>
      <c r="F3856" s="106" t="s">
        <v>22</v>
      </c>
      <c r="G3856" s="107" t="s">
        <v>13610</v>
      </c>
      <c r="H3856" s="106" t="s">
        <v>13611</v>
      </c>
      <c r="I3856" s="108" t="s">
        <v>36</v>
      </c>
      <c r="J3856" s="108" t="s">
        <v>26</v>
      </c>
      <c r="K3856" s="106" t="s">
        <v>27</v>
      </c>
      <c r="L3856" s="106" t="s">
        <v>88</v>
      </c>
      <c r="M3856" s="106" t="s">
        <v>30</v>
      </c>
      <c r="N3856" s="106" t="s">
        <v>1721</v>
      </c>
      <c r="O3856" s="106" t="s">
        <v>1721</v>
      </c>
      <c r="P3856" s="109">
        <v>42772.95</v>
      </c>
      <c r="Q3856" s="109"/>
      <c r="R3856" s="109">
        <v>42774.580555555556</v>
      </c>
      <c r="S3856" s="109">
        <v>42773.459027777775</v>
      </c>
      <c r="T3856" s="106"/>
      <c r="U3856" s="124" t="s">
        <v>10423</v>
      </c>
      <c r="V3856" s="106"/>
      <c r="W3856" s="106"/>
      <c r="X3856" s="106">
        <v>0</v>
      </c>
      <c r="Y3856" s="106">
        <v>1</v>
      </c>
      <c r="Z3856" s="106" t="s">
        <v>13612</v>
      </c>
      <c r="AA3856" s="106"/>
      <c r="AB3856" s="106"/>
      <c r="AC3856" s="106"/>
      <c r="AD3856" s="106"/>
      <c r="AE3856" s="106"/>
      <c r="AF3856" s="106"/>
      <c r="AG3856" s="106"/>
      <c r="AH3856" s="106" t="s">
        <v>13613</v>
      </c>
    </row>
    <row r="3857" spans="1:34" ht="15.75" customHeight="1" x14ac:dyDescent="0.2">
      <c r="A3857" s="106" t="s">
        <v>33</v>
      </c>
      <c r="B3857" s="106" t="s">
        <v>145</v>
      </c>
      <c r="C3857" s="51">
        <f t="shared" si="99"/>
        <v>6</v>
      </c>
      <c r="D3857" s="57">
        <v>2017</v>
      </c>
      <c r="E3857" s="57">
        <v>1</v>
      </c>
      <c r="F3857" s="106" t="s">
        <v>22</v>
      </c>
      <c r="G3857" s="107" t="s">
        <v>13614</v>
      </c>
      <c r="H3857" s="106" t="s">
        <v>13615</v>
      </c>
      <c r="I3857" s="108" t="s">
        <v>25</v>
      </c>
      <c r="J3857" s="108" t="s">
        <v>26</v>
      </c>
      <c r="K3857" s="106" t="s">
        <v>27</v>
      </c>
      <c r="L3857" s="106" t="s">
        <v>88</v>
      </c>
      <c r="M3857" s="106" t="s">
        <v>30</v>
      </c>
      <c r="N3857" s="106" t="s">
        <v>9289</v>
      </c>
      <c r="O3857" s="106" t="s">
        <v>9289</v>
      </c>
      <c r="P3857" s="109">
        <v>42772.949305555558</v>
      </c>
      <c r="Q3857" s="109"/>
      <c r="R3857" s="109">
        <v>42774.579861111109</v>
      </c>
      <c r="S3857" s="109">
        <v>42772.961111111108</v>
      </c>
      <c r="T3857" s="106"/>
      <c r="U3857" s="124" t="s">
        <v>10423</v>
      </c>
      <c r="V3857" s="106"/>
      <c r="W3857" s="106"/>
      <c r="X3857" s="106">
        <v>0</v>
      </c>
      <c r="Y3857" s="106">
        <v>2</v>
      </c>
      <c r="Z3857" s="106" t="s">
        <v>13616</v>
      </c>
      <c r="AA3857" s="106"/>
      <c r="AB3857" s="106"/>
      <c r="AC3857" s="106"/>
      <c r="AD3857" s="106"/>
      <c r="AE3857" s="106"/>
      <c r="AF3857" s="106" t="s">
        <v>12685</v>
      </c>
      <c r="AG3857" s="106"/>
      <c r="AH3857" s="106" t="s">
        <v>13617</v>
      </c>
    </row>
    <row r="3858" spans="1:34" ht="15.75" customHeight="1" x14ac:dyDescent="0.2">
      <c r="A3858" s="106" t="s">
        <v>33</v>
      </c>
      <c r="B3858" s="106" t="s">
        <v>145</v>
      </c>
      <c r="C3858" s="51">
        <f t="shared" si="99"/>
        <v>6</v>
      </c>
      <c r="D3858" s="57">
        <v>2017</v>
      </c>
      <c r="E3858" s="57">
        <v>1</v>
      </c>
      <c r="F3858" s="106" t="s">
        <v>22</v>
      </c>
      <c r="G3858" s="107" t="s">
        <v>13618</v>
      </c>
      <c r="H3858" s="106" t="s">
        <v>13619</v>
      </c>
      <c r="I3858" s="108" t="s">
        <v>36</v>
      </c>
      <c r="J3858" s="108" t="s">
        <v>26</v>
      </c>
      <c r="K3858" s="106" t="s">
        <v>27</v>
      </c>
      <c r="L3858" s="106" t="s">
        <v>88</v>
      </c>
      <c r="M3858" s="106" t="s">
        <v>30</v>
      </c>
      <c r="N3858" s="106" t="s">
        <v>12665</v>
      </c>
      <c r="O3858" s="106" t="s">
        <v>12665</v>
      </c>
      <c r="P3858" s="109">
        <v>42772.914583333331</v>
      </c>
      <c r="Q3858" s="109"/>
      <c r="R3858" s="109">
        <v>42774.580555555556</v>
      </c>
      <c r="S3858" s="109">
        <v>42773.025694444441</v>
      </c>
      <c r="T3858" s="106"/>
      <c r="U3858" s="124" t="s">
        <v>10423</v>
      </c>
      <c r="V3858" s="106"/>
      <c r="W3858" s="106"/>
      <c r="X3858" s="106">
        <v>0</v>
      </c>
      <c r="Y3858" s="106">
        <v>1</v>
      </c>
      <c r="Z3858" s="106" t="s">
        <v>13620</v>
      </c>
      <c r="AA3858" s="106"/>
      <c r="AB3858" s="106"/>
      <c r="AC3858" s="106"/>
      <c r="AD3858" s="106"/>
      <c r="AE3858" s="106"/>
      <c r="AF3858" s="106"/>
      <c r="AG3858" s="106"/>
      <c r="AH3858" s="106" t="s">
        <v>13621</v>
      </c>
    </row>
    <row r="3859" spans="1:34" ht="15.75" customHeight="1" x14ac:dyDescent="0.2">
      <c r="A3859" s="106" t="s">
        <v>33</v>
      </c>
      <c r="B3859" s="106" t="s">
        <v>145</v>
      </c>
      <c r="C3859" s="51">
        <f t="shared" si="99"/>
        <v>6</v>
      </c>
      <c r="D3859" s="57">
        <v>2017</v>
      </c>
      <c r="E3859" s="57">
        <v>1</v>
      </c>
      <c r="F3859" s="106" t="s">
        <v>22</v>
      </c>
      <c r="G3859" s="107" t="s">
        <v>13622</v>
      </c>
      <c r="H3859" s="106" t="s">
        <v>13623</v>
      </c>
      <c r="I3859" s="108" t="s">
        <v>36</v>
      </c>
      <c r="J3859" s="108" t="s">
        <v>26</v>
      </c>
      <c r="K3859" s="106" t="s">
        <v>27</v>
      </c>
      <c r="L3859" s="106" t="s">
        <v>88</v>
      </c>
      <c r="M3859" s="106" t="s">
        <v>441</v>
      </c>
      <c r="N3859" s="106" t="s">
        <v>441</v>
      </c>
      <c r="O3859" s="106" t="s">
        <v>441</v>
      </c>
      <c r="P3859" s="109">
        <v>42772.944444444445</v>
      </c>
      <c r="Q3859" s="109"/>
      <c r="R3859" s="109">
        <v>42774.579861111109</v>
      </c>
      <c r="S3859" s="109">
        <v>42773.629861111112</v>
      </c>
      <c r="T3859" s="106"/>
      <c r="U3859" s="124" t="s">
        <v>10423</v>
      </c>
      <c r="V3859" s="106"/>
      <c r="W3859" s="106">
        <v>42774</v>
      </c>
      <c r="X3859" s="106">
        <v>0</v>
      </c>
      <c r="Y3859" s="106">
        <v>2</v>
      </c>
      <c r="Z3859" s="106" t="s">
        <v>13624</v>
      </c>
      <c r="AA3859" s="106"/>
      <c r="AB3859" s="106"/>
      <c r="AC3859" s="106"/>
      <c r="AD3859" s="106"/>
      <c r="AE3859" s="106"/>
      <c r="AF3859" s="106"/>
      <c r="AG3859" s="106"/>
      <c r="AH3859" s="106" t="s">
        <v>13625</v>
      </c>
    </row>
    <row r="3860" spans="1:34" ht="15.75" hidden="1" customHeight="1" x14ac:dyDescent="0.2">
      <c r="A3860" s="106" t="s">
        <v>71</v>
      </c>
      <c r="B3860" s="106" t="s">
        <v>85</v>
      </c>
      <c r="C3860" s="51">
        <f t="shared" si="99"/>
        <v>6</v>
      </c>
      <c r="D3860" s="57">
        <v>2017</v>
      </c>
      <c r="E3860" s="57">
        <v>1</v>
      </c>
      <c r="F3860" s="106" t="s">
        <v>869</v>
      </c>
      <c r="G3860" s="107" t="s">
        <v>12840</v>
      </c>
      <c r="H3860" s="106" t="s">
        <v>12841</v>
      </c>
      <c r="I3860" s="108" t="s">
        <v>25</v>
      </c>
      <c r="J3860" s="108" t="s">
        <v>26</v>
      </c>
      <c r="K3860" s="106" t="s">
        <v>27</v>
      </c>
      <c r="L3860" s="106" t="s">
        <v>88</v>
      </c>
      <c r="M3860" s="106" t="s">
        <v>30</v>
      </c>
      <c r="N3860" s="106" t="s">
        <v>30</v>
      </c>
      <c r="O3860" s="106" t="s">
        <v>30</v>
      </c>
      <c r="P3860" s="109">
        <v>42739.941666666666</v>
      </c>
      <c r="Q3860" s="109"/>
      <c r="R3860" s="109">
        <v>42837.458333333336</v>
      </c>
      <c r="S3860" s="109">
        <v>42774.567361111112</v>
      </c>
      <c r="T3860" s="106"/>
      <c r="U3860" s="106" t="s">
        <v>4643</v>
      </c>
      <c r="V3860" s="106"/>
      <c r="W3860" s="106">
        <v>42748</v>
      </c>
      <c r="X3860" s="106">
        <v>0</v>
      </c>
      <c r="Y3860" s="106">
        <v>8</v>
      </c>
      <c r="Z3860" s="106"/>
      <c r="AA3860" s="106"/>
      <c r="AB3860" s="106"/>
      <c r="AC3860" s="106"/>
      <c r="AD3860" s="106"/>
      <c r="AE3860" s="106" t="s">
        <v>12842</v>
      </c>
      <c r="AF3860" s="106"/>
      <c r="AG3860" s="106"/>
      <c r="AH3860" s="106" t="s">
        <v>12843</v>
      </c>
    </row>
    <row r="3861" spans="1:34" ht="15.75" customHeight="1" x14ac:dyDescent="0.2">
      <c r="A3861" s="106" t="s">
        <v>33</v>
      </c>
      <c r="B3861" s="106" t="s">
        <v>145</v>
      </c>
      <c r="C3861" s="51">
        <f t="shared" si="99"/>
        <v>6</v>
      </c>
      <c r="D3861" s="57">
        <v>2017</v>
      </c>
      <c r="E3861" s="57">
        <v>1</v>
      </c>
      <c r="F3861" s="106" t="s">
        <v>22</v>
      </c>
      <c r="G3861" s="107" t="s">
        <v>13628</v>
      </c>
      <c r="H3861" s="106" t="s">
        <v>13629</v>
      </c>
      <c r="I3861" s="108" t="s">
        <v>36</v>
      </c>
      <c r="J3861" s="108" t="s">
        <v>26</v>
      </c>
      <c r="K3861" s="106" t="s">
        <v>27</v>
      </c>
      <c r="L3861" s="106" t="s">
        <v>88</v>
      </c>
      <c r="M3861" s="106" t="s">
        <v>29</v>
      </c>
      <c r="N3861" s="106" t="s">
        <v>59</v>
      </c>
      <c r="O3861" s="106" t="s">
        <v>59</v>
      </c>
      <c r="P3861" s="109">
        <v>42772.942361111112</v>
      </c>
      <c r="Q3861" s="109"/>
      <c r="R3861" s="109">
        <v>42774.579861111109</v>
      </c>
      <c r="S3861" s="109">
        <v>42773.479166666664</v>
      </c>
      <c r="T3861" s="106"/>
      <c r="U3861" s="124" t="s">
        <v>10423</v>
      </c>
      <c r="V3861" s="106"/>
      <c r="W3861" s="106"/>
      <c r="X3861" s="106">
        <v>0</v>
      </c>
      <c r="Y3861" s="106">
        <v>1</v>
      </c>
      <c r="Z3861" s="106" t="s">
        <v>13630</v>
      </c>
      <c r="AA3861" s="106"/>
      <c r="AB3861" s="106"/>
      <c r="AC3861" s="106"/>
      <c r="AD3861" s="106"/>
      <c r="AE3861" s="106"/>
      <c r="AF3861" s="106" t="s">
        <v>13600</v>
      </c>
      <c r="AG3861" s="106"/>
      <c r="AH3861" s="106" t="s">
        <v>13631</v>
      </c>
    </row>
    <row r="3862" spans="1:34" ht="15.75" customHeight="1" x14ac:dyDescent="0.2">
      <c r="A3862" s="106" t="s">
        <v>33</v>
      </c>
      <c r="B3862" s="106" t="s">
        <v>145</v>
      </c>
      <c r="C3862" s="51">
        <f t="shared" si="99"/>
        <v>6</v>
      </c>
      <c r="D3862" s="57">
        <v>2017</v>
      </c>
      <c r="E3862" s="57">
        <v>1</v>
      </c>
      <c r="F3862" s="106" t="s">
        <v>22</v>
      </c>
      <c r="G3862" s="107" t="s">
        <v>13632</v>
      </c>
      <c r="H3862" s="106" t="s">
        <v>13633</v>
      </c>
      <c r="I3862" s="108" t="s">
        <v>36</v>
      </c>
      <c r="J3862" s="108" t="s">
        <v>26</v>
      </c>
      <c r="K3862" s="106" t="s">
        <v>27</v>
      </c>
      <c r="L3862" s="106" t="s">
        <v>88</v>
      </c>
      <c r="M3862" s="106" t="s">
        <v>29</v>
      </c>
      <c r="N3862" s="106" t="s">
        <v>1721</v>
      </c>
      <c r="O3862" s="106" t="s">
        <v>1721</v>
      </c>
      <c r="P3862" s="109">
        <v>42772.94027777778</v>
      </c>
      <c r="Q3862" s="109"/>
      <c r="R3862" s="109">
        <v>42774.579861111109</v>
      </c>
      <c r="S3862" s="109">
        <v>42773.711805555555</v>
      </c>
      <c r="T3862" s="106"/>
      <c r="U3862" s="124" t="s">
        <v>10423</v>
      </c>
      <c r="V3862" s="106"/>
      <c r="W3862" s="106"/>
      <c r="X3862" s="106">
        <v>0</v>
      </c>
      <c r="Y3862" s="106">
        <v>2</v>
      </c>
      <c r="Z3862" s="106"/>
      <c r="AA3862" s="106"/>
      <c r="AB3862" s="106"/>
      <c r="AC3862" s="106"/>
      <c r="AD3862" s="106"/>
      <c r="AE3862" s="106"/>
      <c r="AF3862" s="106"/>
      <c r="AG3862" s="106"/>
      <c r="AH3862" s="106" t="s">
        <v>13634</v>
      </c>
    </row>
    <row r="3863" spans="1:34" ht="15.75" customHeight="1" x14ac:dyDescent="0.2">
      <c r="A3863" s="106" t="s">
        <v>33</v>
      </c>
      <c r="B3863" s="106" t="s">
        <v>145</v>
      </c>
      <c r="C3863" s="51">
        <f t="shared" si="99"/>
        <v>6</v>
      </c>
      <c r="D3863" s="57">
        <v>2017</v>
      </c>
      <c r="E3863" s="57">
        <v>1</v>
      </c>
      <c r="F3863" s="106" t="s">
        <v>22</v>
      </c>
      <c r="G3863" s="107" t="s">
        <v>13635</v>
      </c>
      <c r="H3863" s="106" t="s">
        <v>13636</v>
      </c>
      <c r="I3863" s="108" t="s">
        <v>25</v>
      </c>
      <c r="J3863" s="108" t="s">
        <v>26</v>
      </c>
      <c r="K3863" s="106" t="s">
        <v>27</v>
      </c>
      <c r="L3863" s="106" t="s">
        <v>88</v>
      </c>
      <c r="M3863" s="106" t="s">
        <v>3796</v>
      </c>
      <c r="N3863" s="106" t="s">
        <v>9289</v>
      </c>
      <c r="O3863" s="106" t="s">
        <v>9289</v>
      </c>
      <c r="P3863" s="109">
        <v>42772.94027777778</v>
      </c>
      <c r="Q3863" s="109"/>
      <c r="R3863" s="109">
        <v>42774.579861111109</v>
      </c>
      <c r="S3863" s="109">
        <v>42774.436111111114</v>
      </c>
      <c r="T3863" s="106"/>
      <c r="U3863" s="124" t="s">
        <v>10423</v>
      </c>
      <c r="V3863" s="106"/>
      <c r="W3863" s="106"/>
      <c r="X3863" s="106">
        <v>0</v>
      </c>
      <c r="Y3863" s="106">
        <v>4</v>
      </c>
      <c r="Z3863" s="106" t="s">
        <v>13637</v>
      </c>
      <c r="AA3863" s="106"/>
      <c r="AB3863" s="106"/>
      <c r="AC3863" s="106"/>
      <c r="AD3863" s="106"/>
      <c r="AE3863" s="106"/>
      <c r="AF3863" s="106"/>
      <c r="AG3863" s="106"/>
      <c r="AH3863" s="106" t="s">
        <v>13638</v>
      </c>
    </row>
    <row r="3864" spans="1:34" ht="15.75" customHeight="1" x14ac:dyDescent="0.2">
      <c r="A3864" s="106" t="s">
        <v>33</v>
      </c>
      <c r="B3864" s="106" t="s">
        <v>145</v>
      </c>
      <c r="C3864" s="51">
        <f t="shared" si="99"/>
        <v>7</v>
      </c>
      <c r="D3864" s="57">
        <v>2017</v>
      </c>
      <c r="E3864" s="57">
        <v>1</v>
      </c>
      <c r="F3864" s="106" t="s">
        <v>22</v>
      </c>
      <c r="G3864" s="107" t="s">
        <v>13639</v>
      </c>
      <c r="H3864" s="106" t="s">
        <v>13640</v>
      </c>
      <c r="I3864" s="108" t="s">
        <v>36</v>
      </c>
      <c r="J3864" s="108" t="s">
        <v>26</v>
      </c>
      <c r="K3864" s="106" t="s">
        <v>27</v>
      </c>
      <c r="L3864" s="106" t="s">
        <v>88</v>
      </c>
      <c r="M3864" s="106" t="s">
        <v>29</v>
      </c>
      <c r="N3864" s="106" t="s">
        <v>441</v>
      </c>
      <c r="O3864" s="106" t="s">
        <v>441</v>
      </c>
      <c r="P3864" s="109">
        <v>42772.9375</v>
      </c>
      <c r="Q3864" s="109"/>
      <c r="R3864" s="109">
        <v>42783.466666666667</v>
      </c>
      <c r="S3864" s="109">
        <v>42781.45</v>
      </c>
      <c r="T3864" s="106"/>
      <c r="U3864" s="124" t="s">
        <v>10423</v>
      </c>
      <c r="V3864" s="106"/>
      <c r="W3864" s="106"/>
      <c r="X3864" s="106">
        <v>0</v>
      </c>
      <c r="Y3864" s="106">
        <v>3</v>
      </c>
      <c r="Z3864" s="106" t="s">
        <v>13641</v>
      </c>
      <c r="AA3864" s="106"/>
      <c r="AB3864" s="106"/>
      <c r="AC3864" s="106"/>
      <c r="AD3864" s="106"/>
      <c r="AE3864" s="106"/>
      <c r="AF3864" s="106"/>
      <c r="AG3864" s="106"/>
      <c r="AH3864" s="106" t="s">
        <v>13642</v>
      </c>
    </row>
    <row r="3865" spans="1:34" ht="15.75" customHeight="1" x14ac:dyDescent="0.2">
      <c r="A3865" s="106" t="s">
        <v>33</v>
      </c>
      <c r="B3865" s="106" t="s">
        <v>145</v>
      </c>
      <c r="C3865" s="51">
        <f t="shared" si="99"/>
        <v>6</v>
      </c>
      <c r="D3865" s="57">
        <v>2017</v>
      </c>
      <c r="E3865" s="57">
        <v>1</v>
      </c>
      <c r="F3865" s="106" t="s">
        <v>22</v>
      </c>
      <c r="G3865" s="107" t="s">
        <v>13643</v>
      </c>
      <c r="H3865" s="106" t="s">
        <v>13644</v>
      </c>
      <c r="I3865" s="108" t="s">
        <v>36</v>
      </c>
      <c r="J3865" s="108" t="s">
        <v>26</v>
      </c>
      <c r="K3865" s="106" t="s">
        <v>27</v>
      </c>
      <c r="L3865" s="106" t="s">
        <v>88</v>
      </c>
      <c r="M3865" s="106" t="s">
        <v>30</v>
      </c>
      <c r="N3865" s="106" t="s">
        <v>10380</v>
      </c>
      <c r="O3865" s="106" t="s">
        <v>10380</v>
      </c>
      <c r="P3865" s="109">
        <v>42772.9375</v>
      </c>
      <c r="Q3865" s="109"/>
      <c r="R3865" s="109">
        <v>42774.579861111109</v>
      </c>
      <c r="S3865" s="109">
        <v>42774.511111111111</v>
      </c>
      <c r="T3865" s="106"/>
      <c r="U3865" s="124" t="s">
        <v>10423</v>
      </c>
      <c r="V3865" s="106"/>
      <c r="W3865" s="106"/>
      <c r="X3865" s="106">
        <v>0</v>
      </c>
      <c r="Y3865" s="106">
        <v>1</v>
      </c>
      <c r="Z3865" s="106" t="s">
        <v>13645</v>
      </c>
      <c r="AA3865" s="106"/>
      <c r="AB3865" s="106"/>
      <c r="AC3865" s="106"/>
      <c r="AD3865" s="106"/>
      <c r="AE3865" s="106"/>
      <c r="AF3865" s="106"/>
      <c r="AG3865" s="106"/>
      <c r="AH3865" s="106" t="s">
        <v>13646</v>
      </c>
    </row>
    <row r="3866" spans="1:34" ht="15.75" customHeight="1" x14ac:dyDescent="0.2">
      <c r="A3866" s="106" t="s">
        <v>33</v>
      </c>
      <c r="B3866" s="106" t="s">
        <v>145</v>
      </c>
      <c r="C3866" s="51">
        <f t="shared" si="99"/>
        <v>6</v>
      </c>
      <c r="D3866" s="57">
        <v>2017</v>
      </c>
      <c r="E3866" s="57">
        <v>1</v>
      </c>
      <c r="F3866" s="106" t="s">
        <v>22</v>
      </c>
      <c r="G3866" s="107" t="s">
        <v>13647</v>
      </c>
      <c r="H3866" s="106" t="s">
        <v>13648</v>
      </c>
      <c r="I3866" s="108" t="s">
        <v>25</v>
      </c>
      <c r="J3866" s="108" t="s">
        <v>26</v>
      </c>
      <c r="K3866" s="106" t="s">
        <v>27</v>
      </c>
      <c r="L3866" s="106" t="s">
        <v>88</v>
      </c>
      <c r="M3866" s="106" t="s">
        <v>3796</v>
      </c>
      <c r="N3866" s="106" t="s">
        <v>9289</v>
      </c>
      <c r="O3866" s="106" t="s">
        <v>9289</v>
      </c>
      <c r="P3866" s="109">
        <v>42772.936805555553</v>
      </c>
      <c r="Q3866" s="109"/>
      <c r="R3866" s="109">
        <v>42774.579861111109</v>
      </c>
      <c r="S3866" s="109">
        <v>42773.802777777775</v>
      </c>
      <c r="T3866" s="106"/>
      <c r="U3866" s="124" t="s">
        <v>10423</v>
      </c>
      <c r="V3866" s="106"/>
      <c r="W3866" s="106"/>
      <c r="X3866" s="106">
        <v>0</v>
      </c>
      <c r="Y3866" s="106">
        <v>3</v>
      </c>
      <c r="Z3866" s="106" t="s">
        <v>13649</v>
      </c>
      <c r="AA3866" s="106"/>
      <c r="AB3866" s="106"/>
      <c r="AC3866" s="106"/>
      <c r="AD3866" s="106"/>
      <c r="AE3866" s="106"/>
      <c r="AF3866" s="106" t="s">
        <v>13650</v>
      </c>
      <c r="AG3866" s="106"/>
      <c r="AH3866" s="106" t="s">
        <v>13651</v>
      </c>
    </row>
    <row r="3867" spans="1:34" ht="15.75" customHeight="1" x14ac:dyDescent="0.2">
      <c r="A3867" s="106" t="s">
        <v>33</v>
      </c>
      <c r="B3867" s="106" t="s">
        <v>145</v>
      </c>
      <c r="C3867" s="51">
        <f t="shared" si="99"/>
        <v>6</v>
      </c>
      <c r="D3867" s="57">
        <v>2017</v>
      </c>
      <c r="E3867" s="57">
        <v>1</v>
      </c>
      <c r="F3867" s="106" t="s">
        <v>22</v>
      </c>
      <c r="G3867" s="107" t="s">
        <v>13652</v>
      </c>
      <c r="H3867" s="106" t="s">
        <v>13653</v>
      </c>
      <c r="I3867" s="108" t="s">
        <v>36</v>
      </c>
      <c r="J3867" s="108" t="s">
        <v>26</v>
      </c>
      <c r="K3867" s="106" t="s">
        <v>27</v>
      </c>
      <c r="L3867" s="106" t="s">
        <v>88</v>
      </c>
      <c r="M3867" s="106" t="s">
        <v>29</v>
      </c>
      <c r="N3867" s="106" t="s">
        <v>59</v>
      </c>
      <c r="O3867" s="106" t="s">
        <v>59</v>
      </c>
      <c r="P3867" s="109">
        <v>42772.932638888888</v>
      </c>
      <c r="Q3867" s="109"/>
      <c r="R3867" s="109">
        <v>42774.579861111109</v>
      </c>
      <c r="S3867" s="109">
        <v>42773.481944444444</v>
      </c>
      <c r="T3867" s="106"/>
      <c r="U3867" s="124" t="s">
        <v>10423</v>
      </c>
      <c r="V3867" s="106"/>
      <c r="W3867" s="106">
        <v>42773</v>
      </c>
      <c r="X3867" s="106">
        <v>0</v>
      </c>
      <c r="Y3867" s="106">
        <v>1</v>
      </c>
      <c r="Z3867" s="106"/>
      <c r="AA3867" s="106"/>
      <c r="AB3867" s="106"/>
      <c r="AC3867" s="106"/>
      <c r="AD3867" s="106"/>
      <c r="AE3867" s="106"/>
      <c r="AF3867" s="106" t="s">
        <v>13600</v>
      </c>
      <c r="AG3867" s="106"/>
      <c r="AH3867" s="106" t="s">
        <v>13654</v>
      </c>
    </row>
    <row r="3868" spans="1:34" ht="15.75" customHeight="1" x14ac:dyDescent="0.2">
      <c r="A3868" s="106" t="s">
        <v>33</v>
      </c>
      <c r="B3868" s="106" t="s">
        <v>145</v>
      </c>
      <c r="C3868" s="51">
        <f t="shared" si="99"/>
        <v>6</v>
      </c>
      <c r="D3868" s="57">
        <v>2017</v>
      </c>
      <c r="E3868" s="57">
        <v>1</v>
      </c>
      <c r="F3868" s="106" t="s">
        <v>22</v>
      </c>
      <c r="G3868" s="107" t="s">
        <v>13655</v>
      </c>
      <c r="H3868" s="106" t="s">
        <v>13656</v>
      </c>
      <c r="I3868" s="108" t="s">
        <v>36</v>
      </c>
      <c r="J3868" s="108" t="s">
        <v>26</v>
      </c>
      <c r="K3868" s="106" t="s">
        <v>27</v>
      </c>
      <c r="L3868" s="106" t="s">
        <v>88</v>
      </c>
      <c r="M3868" s="106" t="s">
        <v>30</v>
      </c>
      <c r="N3868" s="106" t="s">
        <v>441</v>
      </c>
      <c r="O3868" s="106" t="s">
        <v>441</v>
      </c>
      <c r="P3868" s="109">
        <v>42772.928472222222</v>
      </c>
      <c r="Q3868" s="109"/>
      <c r="R3868" s="109">
        <v>42774.579861111109</v>
      </c>
      <c r="S3868" s="109">
        <v>42773.646527777775</v>
      </c>
      <c r="T3868" s="106"/>
      <c r="U3868" s="124" t="s">
        <v>10423</v>
      </c>
      <c r="V3868" s="106"/>
      <c r="W3868" s="106"/>
      <c r="X3868" s="106">
        <v>0</v>
      </c>
      <c r="Y3868" s="106">
        <v>1</v>
      </c>
      <c r="Z3868" s="106" t="s">
        <v>13657</v>
      </c>
      <c r="AA3868" s="106"/>
      <c r="AB3868" s="106"/>
      <c r="AC3868" s="106"/>
      <c r="AD3868" s="106"/>
      <c r="AE3868" s="106"/>
      <c r="AF3868" s="106"/>
      <c r="AG3868" s="106"/>
      <c r="AH3868" s="106" t="s">
        <v>13658</v>
      </c>
    </row>
    <row r="3869" spans="1:34" ht="15.75" customHeight="1" x14ac:dyDescent="0.2">
      <c r="A3869" s="106" t="s">
        <v>33</v>
      </c>
      <c r="B3869" s="106" t="s">
        <v>145</v>
      </c>
      <c r="C3869" s="51">
        <f t="shared" si="99"/>
        <v>6</v>
      </c>
      <c r="D3869" s="57">
        <v>2017</v>
      </c>
      <c r="E3869" s="57">
        <v>1</v>
      </c>
      <c r="F3869" s="106" t="s">
        <v>22</v>
      </c>
      <c r="G3869" s="107" t="s">
        <v>13659</v>
      </c>
      <c r="H3869" s="106" t="s">
        <v>13660</v>
      </c>
      <c r="I3869" s="108" t="s">
        <v>36</v>
      </c>
      <c r="J3869" s="108" t="s">
        <v>26</v>
      </c>
      <c r="K3869" s="106" t="s">
        <v>27</v>
      </c>
      <c r="L3869" s="106" t="s">
        <v>88</v>
      </c>
      <c r="M3869" s="106" t="s">
        <v>30</v>
      </c>
      <c r="N3869" s="106" t="s">
        <v>1721</v>
      </c>
      <c r="O3869" s="106" t="s">
        <v>1721</v>
      </c>
      <c r="P3869" s="109">
        <v>42772.926388888889</v>
      </c>
      <c r="Q3869" s="109"/>
      <c r="R3869" s="109">
        <v>42774.579861111109</v>
      </c>
      <c r="S3869" s="109">
        <v>42774.509722222225</v>
      </c>
      <c r="T3869" s="106"/>
      <c r="U3869" s="124" t="s">
        <v>10423</v>
      </c>
      <c r="V3869" s="106"/>
      <c r="W3869" s="106"/>
      <c r="X3869" s="106">
        <v>0</v>
      </c>
      <c r="Y3869" s="106">
        <v>1</v>
      </c>
      <c r="Z3869" s="106"/>
      <c r="AA3869" s="106"/>
      <c r="AB3869" s="106"/>
      <c r="AC3869" s="106"/>
      <c r="AD3869" s="106"/>
      <c r="AE3869" s="106"/>
      <c r="AF3869" s="106"/>
      <c r="AG3869" s="106"/>
      <c r="AH3869" s="106" t="s">
        <v>13661</v>
      </c>
    </row>
    <row r="3870" spans="1:34" ht="15.75" customHeight="1" x14ac:dyDescent="0.2">
      <c r="A3870" s="106" t="s">
        <v>33</v>
      </c>
      <c r="B3870" s="106" t="s">
        <v>145</v>
      </c>
      <c r="C3870" s="51">
        <f t="shared" si="99"/>
        <v>6</v>
      </c>
      <c r="D3870" s="57">
        <v>2017</v>
      </c>
      <c r="E3870" s="57">
        <v>1</v>
      </c>
      <c r="F3870" s="106" t="s">
        <v>22</v>
      </c>
      <c r="G3870" s="107" t="s">
        <v>13662</v>
      </c>
      <c r="H3870" s="106" t="s">
        <v>13663</v>
      </c>
      <c r="I3870" s="108" t="s">
        <v>25</v>
      </c>
      <c r="J3870" s="108" t="s">
        <v>26</v>
      </c>
      <c r="K3870" s="106" t="s">
        <v>27</v>
      </c>
      <c r="L3870" s="106" t="s">
        <v>88</v>
      </c>
      <c r="M3870" s="106" t="s">
        <v>29</v>
      </c>
      <c r="N3870" s="106" t="s">
        <v>38</v>
      </c>
      <c r="O3870" s="106" t="s">
        <v>38</v>
      </c>
      <c r="P3870" s="109">
        <v>42772.926388888889</v>
      </c>
      <c r="Q3870" s="109"/>
      <c r="R3870" s="109">
        <v>42774.579861111109</v>
      </c>
      <c r="S3870" s="109">
        <v>42774.452777777777</v>
      </c>
      <c r="T3870" s="106"/>
      <c r="U3870" s="124" t="s">
        <v>10423</v>
      </c>
      <c r="V3870" s="106"/>
      <c r="W3870" s="106">
        <v>42772</v>
      </c>
      <c r="X3870" s="106">
        <v>0</v>
      </c>
      <c r="Y3870" s="106">
        <v>2</v>
      </c>
      <c r="Z3870" s="106" t="s">
        <v>13664</v>
      </c>
      <c r="AA3870" s="106"/>
      <c r="AB3870" s="106"/>
      <c r="AC3870" s="106"/>
      <c r="AD3870" s="106"/>
      <c r="AE3870" s="106"/>
      <c r="AF3870" s="106"/>
      <c r="AG3870" s="106"/>
      <c r="AH3870" s="106" t="s">
        <v>13665</v>
      </c>
    </row>
    <row r="3871" spans="1:34" ht="15.75" hidden="1" customHeight="1" x14ac:dyDescent="0.2">
      <c r="A3871" s="106" t="s">
        <v>71</v>
      </c>
      <c r="B3871" s="106" t="s">
        <v>85</v>
      </c>
      <c r="C3871" s="51">
        <f t="shared" si="99"/>
        <v>6</v>
      </c>
      <c r="D3871" s="57">
        <v>2017</v>
      </c>
      <c r="E3871" s="57">
        <v>1</v>
      </c>
      <c r="F3871" s="106" t="s">
        <v>869</v>
      </c>
      <c r="G3871" s="107" t="s">
        <v>12844</v>
      </c>
      <c r="H3871" s="106" t="s">
        <v>12845</v>
      </c>
      <c r="I3871" s="108" t="s">
        <v>25</v>
      </c>
      <c r="J3871" s="108" t="s">
        <v>26</v>
      </c>
      <c r="K3871" s="106" t="s">
        <v>27</v>
      </c>
      <c r="L3871" s="106" t="s">
        <v>37</v>
      </c>
      <c r="M3871" s="106" t="s">
        <v>29</v>
      </c>
      <c r="N3871" s="106" t="s">
        <v>30</v>
      </c>
      <c r="O3871" s="106" t="s">
        <v>30</v>
      </c>
      <c r="P3871" s="109">
        <v>42739.941666666666</v>
      </c>
      <c r="Q3871" s="109"/>
      <c r="R3871" s="109">
        <v>42837.458333333336</v>
      </c>
      <c r="S3871" s="109">
        <v>42772.960416666669</v>
      </c>
      <c r="T3871" s="106"/>
      <c r="U3871" s="106" t="s">
        <v>4643</v>
      </c>
      <c r="V3871" s="106"/>
      <c r="W3871" s="106">
        <v>42748</v>
      </c>
      <c r="X3871" s="106">
        <v>0</v>
      </c>
      <c r="Y3871" s="106">
        <v>9</v>
      </c>
      <c r="Z3871" s="106" t="s">
        <v>12846</v>
      </c>
      <c r="AA3871" s="106"/>
      <c r="AB3871" s="106"/>
      <c r="AC3871" s="106"/>
      <c r="AD3871" s="106"/>
      <c r="AE3871" s="106" t="s">
        <v>12847</v>
      </c>
      <c r="AF3871" s="106"/>
      <c r="AG3871" s="106"/>
      <c r="AH3871" s="106" t="s">
        <v>12848</v>
      </c>
    </row>
    <row r="3872" spans="1:34" ht="15.75" customHeight="1" x14ac:dyDescent="0.2">
      <c r="A3872" s="106" t="s">
        <v>71</v>
      </c>
      <c r="B3872" s="106" t="s">
        <v>85</v>
      </c>
      <c r="C3872" s="51">
        <f t="shared" si="99"/>
        <v>6</v>
      </c>
      <c r="D3872" s="57">
        <v>2017</v>
      </c>
      <c r="E3872" s="57">
        <v>1</v>
      </c>
      <c r="F3872" s="106" t="s">
        <v>869</v>
      </c>
      <c r="G3872" s="107" t="s">
        <v>12853</v>
      </c>
      <c r="H3872" s="106" t="s">
        <v>12854</v>
      </c>
      <c r="I3872" s="108" t="s">
        <v>25</v>
      </c>
      <c r="J3872" s="108" t="s">
        <v>26</v>
      </c>
      <c r="K3872" s="106" t="s">
        <v>27</v>
      </c>
      <c r="L3872" s="106" t="s">
        <v>88</v>
      </c>
      <c r="M3872" s="106" t="s">
        <v>7303</v>
      </c>
      <c r="N3872" s="106" t="s">
        <v>7303</v>
      </c>
      <c r="O3872" s="106" t="s">
        <v>7303</v>
      </c>
      <c r="P3872" s="109">
        <v>42725.556944444441</v>
      </c>
      <c r="Q3872" s="109"/>
      <c r="R3872" s="109">
        <v>42837.509722222225</v>
      </c>
      <c r="S3872" s="109">
        <v>42774.567361111112</v>
      </c>
      <c r="T3872" s="106"/>
      <c r="U3872" s="124" t="s">
        <v>10423</v>
      </c>
      <c r="V3872" s="106"/>
      <c r="W3872" s="106">
        <v>42741</v>
      </c>
      <c r="X3872" s="106">
        <v>0</v>
      </c>
      <c r="Y3872" s="106">
        <v>2</v>
      </c>
      <c r="Z3872" s="106" t="s">
        <v>12855</v>
      </c>
      <c r="AA3872" s="106"/>
      <c r="AB3872" s="106"/>
      <c r="AC3872" s="106"/>
      <c r="AD3872" s="106"/>
      <c r="AE3872" s="106"/>
      <c r="AF3872" s="106"/>
      <c r="AG3872" s="106"/>
      <c r="AH3872" s="106" t="s">
        <v>12856</v>
      </c>
    </row>
    <row r="3873" spans="1:34" ht="15.75" customHeight="1" x14ac:dyDescent="0.2">
      <c r="A3873" s="106" t="s">
        <v>33</v>
      </c>
      <c r="B3873" s="106" t="s">
        <v>145</v>
      </c>
      <c r="C3873" s="51">
        <f t="shared" si="99"/>
        <v>6</v>
      </c>
      <c r="D3873" s="57">
        <v>2017</v>
      </c>
      <c r="E3873" s="57">
        <v>1</v>
      </c>
      <c r="F3873" s="106" t="s">
        <v>22</v>
      </c>
      <c r="G3873" s="107" t="s">
        <v>13674</v>
      </c>
      <c r="H3873" s="106" t="s">
        <v>13675</v>
      </c>
      <c r="I3873" s="108" t="s">
        <v>36</v>
      </c>
      <c r="J3873" s="108" t="s">
        <v>26</v>
      </c>
      <c r="K3873" s="106" t="s">
        <v>27</v>
      </c>
      <c r="L3873" s="106" t="s">
        <v>88</v>
      </c>
      <c r="M3873" s="106" t="s">
        <v>30</v>
      </c>
      <c r="N3873" s="106" t="s">
        <v>10380</v>
      </c>
      <c r="O3873" s="106" t="s">
        <v>10380</v>
      </c>
      <c r="P3873" s="109">
        <v>42772.913194444445</v>
      </c>
      <c r="Q3873" s="109"/>
      <c r="R3873" s="109">
        <v>42774.579861111109</v>
      </c>
      <c r="S3873" s="109">
        <v>42773.511805555558</v>
      </c>
      <c r="T3873" s="106"/>
      <c r="U3873" s="124" t="s">
        <v>10423</v>
      </c>
      <c r="V3873" s="106"/>
      <c r="W3873" s="106"/>
      <c r="X3873" s="106">
        <v>0</v>
      </c>
      <c r="Y3873" s="106">
        <v>1</v>
      </c>
      <c r="Z3873" s="106" t="s">
        <v>13676</v>
      </c>
      <c r="AA3873" s="106"/>
      <c r="AB3873" s="106"/>
      <c r="AC3873" s="106"/>
      <c r="AD3873" s="106"/>
      <c r="AE3873" s="106"/>
      <c r="AF3873" s="106"/>
      <c r="AG3873" s="106"/>
      <c r="AH3873" s="106" t="s">
        <v>13677</v>
      </c>
    </row>
    <row r="3874" spans="1:34" ht="15.75" customHeight="1" x14ac:dyDescent="0.2">
      <c r="A3874" s="106" t="s">
        <v>33</v>
      </c>
      <c r="B3874" s="106" t="s">
        <v>145</v>
      </c>
      <c r="C3874" s="51">
        <f t="shared" si="99"/>
        <v>6</v>
      </c>
      <c r="D3874" s="57">
        <v>2017</v>
      </c>
      <c r="E3874" s="57">
        <v>1</v>
      </c>
      <c r="F3874" s="106" t="s">
        <v>22</v>
      </c>
      <c r="G3874" s="107" t="s">
        <v>13678</v>
      </c>
      <c r="H3874" s="106" t="s">
        <v>13679</v>
      </c>
      <c r="I3874" s="108" t="s">
        <v>25</v>
      </c>
      <c r="J3874" s="108" t="s">
        <v>26</v>
      </c>
      <c r="K3874" s="106" t="s">
        <v>27</v>
      </c>
      <c r="L3874" s="106" t="s">
        <v>88</v>
      </c>
      <c r="M3874" s="106" t="s">
        <v>30</v>
      </c>
      <c r="N3874" s="106" t="s">
        <v>9289</v>
      </c>
      <c r="O3874" s="106" t="s">
        <v>9289</v>
      </c>
      <c r="P3874" s="109">
        <v>42772.912499999999</v>
      </c>
      <c r="Q3874" s="109"/>
      <c r="R3874" s="109">
        <v>42774.580555555556</v>
      </c>
      <c r="S3874" s="109">
        <v>42773.943055555559</v>
      </c>
      <c r="T3874" s="106"/>
      <c r="U3874" s="124" t="s">
        <v>10423</v>
      </c>
      <c r="V3874" s="106"/>
      <c r="W3874" s="106"/>
      <c r="X3874" s="106">
        <v>0</v>
      </c>
      <c r="Y3874" s="106">
        <v>2</v>
      </c>
      <c r="Z3874" s="106" t="s">
        <v>13680</v>
      </c>
      <c r="AA3874" s="106"/>
      <c r="AB3874" s="106"/>
      <c r="AC3874" s="106"/>
      <c r="AD3874" s="106"/>
      <c r="AE3874" s="106"/>
      <c r="AF3874" s="106"/>
      <c r="AG3874" s="106"/>
      <c r="AH3874" s="106" t="s">
        <v>13681</v>
      </c>
    </row>
    <row r="3875" spans="1:34" ht="15.75" customHeight="1" x14ac:dyDescent="0.2">
      <c r="A3875" s="106" t="s">
        <v>33</v>
      </c>
      <c r="B3875" s="106" t="s">
        <v>145</v>
      </c>
      <c r="C3875" s="51">
        <f t="shared" si="99"/>
        <v>10</v>
      </c>
      <c r="D3875" s="57">
        <v>2017</v>
      </c>
      <c r="E3875" s="57">
        <v>1</v>
      </c>
      <c r="F3875" s="106" t="s">
        <v>22</v>
      </c>
      <c r="G3875" s="107" t="s">
        <v>13682</v>
      </c>
      <c r="H3875" s="106" t="s">
        <v>13683</v>
      </c>
      <c r="I3875" s="108" t="s">
        <v>36</v>
      </c>
      <c r="J3875" s="108" t="s">
        <v>26</v>
      </c>
      <c r="K3875" s="106" t="s">
        <v>27</v>
      </c>
      <c r="L3875" s="106" t="s">
        <v>88</v>
      </c>
      <c r="M3875" s="106" t="s">
        <v>29</v>
      </c>
      <c r="N3875" s="106" t="s">
        <v>441</v>
      </c>
      <c r="O3875" s="106" t="s">
        <v>441</v>
      </c>
      <c r="P3875" s="109">
        <v>42772.910416666666</v>
      </c>
      <c r="Q3875" s="109"/>
      <c r="R3875" s="109">
        <v>42811.622916666667</v>
      </c>
      <c r="S3875" s="109">
        <v>42802.713194444441</v>
      </c>
      <c r="T3875" s="106"/>
      <c r="U3875" s="124" t="s">
        <v>10423</v>
      </c>
      <c r="V3875" s="106"/>
      <c r="W3875" s="106"/>
      <c r="X3875" s="106">
        <v>0</v>
      </c>
      <c r="Y3875" s="106">
        <v>2</v>
      </c>
      <c r="Z3875" s="106" t="s">
        <v>13684</v>
      </c>
      <c r="AA3875" s="106"/>
      <c r="AB3875" s="106"/>
      <c r="AC3875" s="106"/>
      <c r="AD3875" s="106"/>
      <c r="AE3875" s="106"/>
      <c r="AF3875" s="106"/>
      <c r="AG3875" s="106"/>
      <c r="AH3875" s="106" t="s">
        <v>13685</v>
      </c>
    </row>
    <row r="3876" spans="1:34" ht="15.75" customHeight="1" x14ac:dyDescent="0.2">
      <c r="A3876" s="106" t="s">
        <v>33</v>
      </c>
      <c r="B3876" s="106" t="s">
        <v>145</v>
      </c>
      <c r="C3876" s="51">
        <f t="shared" si="99"/>
        <v>6</v>
      </c>
      <c r="D3876" s="57">
        <v>2017</v>
      </c>
      <c r="E3876" s="57">
        <v>1</v>
      </c>
      <c r="F3876" s="106" t="s">
        <v>22</v>
      </c>
      <c r="G3876" s="107" t="s">
        <v>13686</v>
      </c>
      <c r="H3876" s="106" t="s">
        <v>13687</v>
      </c>
      <c r="I3876" s="108" t="s">
        <v>36</v>
      </c>
      <c r="J3876" s="108" t="s">
        <v>26</v>
      </c>
      <c r="K3876" s="106" t="s">
        <v>27</v>
      </c>
      <c r="L3876" s="106" t="s">
        <v>88</v>
      </c>
      <c r="M3876" s="106" t="s">
        <v>30</v>
      </c>
      <c r="N3876" s="106" t="s">
        <v>473</v>
      </c>
      <c r="O3876" s="106" t="s">
        <v>473</v>
      </c>
      <c r="P3876" s="109">
        <v>42772.907638888886</v>
      </c>
      <c r="Q3876" s="109"/>
      <c r="R3876" s="109">
        <v>42774.579861111109</v>
      </c>
      <c r="S3876" s="109">
        <v>42773.477083333331</v>
      </c>
      <c r="T3876" s="106"/>
      <c r="U3876" s="124" t="s">
        <v>10423</v>
      </c>
      <c r="V3876" s="106"/>
      <c r="W3876" s="106"/>
      <c r="X3876" s="106">
        <v>0</v>
      </c>
      <c r="Y3876" s="106">
        <v>1</v>
      </c>
      <c r="Z3876" s="106" t="s">
        <v>13688</v>
      </c>
      <c r="AA3876" s="106"/>
      <c r="AB3876" s="106"/>
      <c r="AC3876" s="106"/>
      <c r="AD3876" s="106"/>
      <c r="AE3876" s="106"/>
      <c r="AF3876" s="106"/>
      <c r="AG3876" s="106"/>
      <c r="AH3876" s="106"/>
    </row>
    <row r="3877" spans="1:34" ht="15.75" customHeight="1" x14ac:dyDescent="0.2">
      <c r="A3877" s="106" t="s">
        <v>33</v>
      </c>
      <c r="B3877" s="106" t="s">
        <v>85</v>
      </c>
      <c r="C3877" s="51">
        <f t="shared" si="99"/>
        <v>6</v>
      </c>
      <c r="D3877" s="57">
        <v>2017</v>
      </c>
      <c r="E3877" s="57">
        <v>1</v>
      </c>
      <c r="F3877" s="106" t="s">
        <v>22</v>
      </c>
      <c r="G3877" s="107" t="s">
        <v>13689</v>
      </c>
      <c r="H3877" s="106" t="s">
        <v>13690</v>
      </c>
      <c r="I3877" s="108" t="s">
        <v>36</v>
      </c>
      <c r="J3877" s="108" t="s">
        <v>26</v>
      </c>
      <c r="K3877" s="106" t="s">
        <v>27</v>
      </c>
      <c r="L3877" s="106" t="s">
        <v>88</v>
      </c>
      <c r="M3877" s="106" t="s">
        <v>30</v>
      </c>
      <c r="N3877" s="106" t="s">
        <v>1721</v>
      </c>
      <c r="O3877" s="106" t="s">
        <v>1721</v>
      </c>
      <c r="P3877" s="109">
        <v>42772.907638888886</v>
      </c>
      <c r="Q3877" s="109"/>
      <c r="R3877" s="109">
        <v>42844.884722222225</v>
      </c>
      <c r="S3877" s="109">
        <v>42773.01458333333</v>
      </c>
      <c r="T3877" s="106"/>
      <c r="U3877" s="124" t="s">
        <v>10423</v>
      </c>
      <c r="V3877" s="106"/>
      <c r="W3877" s="106"/>
      <c r="X3877" s="106">
        <v>0</v>
      </c>
      <c r="Y3877" s="106">
        <v>1</v>
      </c>
      <c r="Z3877" s="106"/>
      <c r="AA3877" s="106"/>
      <c r="AB3877" s="106"/>
      <c r="AC3877" s="106"/>
      <c r="AD3877" s="106"/>
      <c r="AE3877" s="106"/>
      <c r="AF3877" s="106"/>
      <c r="AG3877" s="106"/>
      <c r="AH3877" s="106" t="s">
        <v>13691</v>
      </c>
    </row>
    <row r="3878" spans="1:34" ht="15.75" customHeight="1" x14ac:dyDescent="0.2">
      <c r="A3878" s="106" t="s">
        <v>33</v>
      </c>
      <c r="B3878" s="106" t="s">
        <v>145</v>
      </c>
      <c r="C3878" s="51">
        <f t="shared" si="99"/>
        <v>6</v>
      </c>
      <c r="D3878" s="57">
        <v>2017</v>
      </c>
      <c r="E3878" s="57">
        <v>1</v>
      </c>
      <c r="F3878" s="106" t="s">
        <v>22</v>
      </c>
      <c r="G3878" s="107" t="s">
        <v>13692</v>
      </c>
      <c r="H3878" s="106" t="s">
        <v>13575</v>
      </c>
      <c r="I3878" s="108" t="s">
        <v>36</v>
      </c>
      <c r="J3878" s="108" t="s">
        <v>26</v>
      </c>
      <c r="K3878" s="106" t="s">
        <v>27</v>
      </c>
      <c r="L3878" s="106" t="s">
        <v>88</v>
      </c>
      <c r="M3878" s="106" t="s">
        <v>30</v>
      </c>
      <c r="N3878" s="106" t="s">
        <v>10380</v>
      </c>
      <c r="O3878" s="106" t="s">
        <v>10380</v>
      </c>
      <c r="P3878" s="109">
        <v>42772.902777777781</v>
      </c>
      <c r="Q3878" s="109"/>
      <c r="R3878" s="109">
        <v>42774.579861111109</v>
      </c>
      <c r="S3878" s="109">
        <v>42773.000694444447</v>
      </c>
      <c r="T3878" s="106"/>
      <c r="U3878" s="124" t="s">
        <v>10423</v>
      </c>
      <c r="V3878" s="106"/>
      <c r="W3878" s="106"/>
      <c r="X3878" s="106">
        <v>0</v>
      </c>
      <c r="Y3878" s="106">
        <v>2</v>
      </c>
      <c r="Z3878" s="106" t="s">
        <v>13693</v>
      </c>
      <c r="AA3878" s="106"/>
      <c r="AB3878" s="106"/>
      <c r="AC3878" s="106"/>
      <c r="AD3878" s="106"/>
      <c r="AE3878" s="106"/>
      <c r="AF3878" s="106"/>
      <c r="AG3878" s="106"/>
      <c r="AH3878" s="106" t="s">
        <v>13694</v>
      </c>
    </row>
    <row r="3879" spans="1:34" ht="15.75" customHeight="1" x14ac:dyDescent="0.2">
      <c r="A3879" s="106" t="s">
        <v>33</v>
      </c>
      <c r="B3879" s="106" t="s">
        <v>145</v>
      </c>
      <c r="C3879" s="51">
        <f t="shared" si="99"/>
        <v>6</v>
      </c>
      <c r="D3879" s="57">
        <v>2017</v>
      </c>
      <c r="E3879" s="57">
        <v>1</v>
      </c>
      <c r="F3879" s="106" t="s">
        <v>22</v>
      </c>
      <c r="G3879" s="107" t="s">
        <v>13695</v>
      </c>
      <c r="H3879" s="106" t="s">
        <v>13696</v>
      </c>
      <c r="I3879" s="108" t="s">
        <v>36</v>
      </c>
      <c r="J3879" s="108" t="s">
        <v>26</v>
      </c>
      <c r="K3879" s="106" t="s">
        <v>27</v>
      </c>
      <c r="L3879" s="106" t="s">
        <v>88</v>
      </c>
      <c r="M3879" s="106" t="s">
        <v>29</v>
      </c>
      <c r="N3879" s="106" t="s">
        <v>59</v>
      </c>
      <c r="O3879" s="106" t="s">
        <v>59</v>
      </c>
      <c r="P3879" s="109">
        <v>42772.902777777781</v>
      </c>
      <c r="Q3879" s="109"/>
      <c r="R3879" s="109">
        <v>42774.579861111109</v>
      </c>
      <c r="S3879" s="109">
        <v>42773.478472222225</v>
      </c>
      <c r="T3879" s="106"/>
      <c r="U3879" s="124" t="s">
        <v>10423</v>
      </c>
      <c r="V3879" s="106"/>
      <c r="W3879" s="106"/>
      <c r="X3879" s="106">
        <v>0</v>
      </c>
      <c r="Y3879" s="106">
        <v>1</v>
      </c>
      <c r="Z3879" s="106" t="s">
        <v>13697</v>
      </c>
      <c r="AA3879" s="106"/>
      <c r="AB3879" s="106"/>
      <c r="AC3879" s="106"/>
      <c r="AD3879" s="106"/>
      <c r="AE3879" s="106"/>
      <c r="AF3879" s="106" t="s">
        <v>13600</v>
      </c>
      <c r="AG3879" s="106"/>
      <c r="AH3879" s="106" t="s">
        <v>13698</v>
      </c>
    </row>
    <row r="3880" spans="1:34" ht="15.75" customHeight="1" x14ac:dyDescent="0.2">
      <c r="A3880" s="106" t="s">
        <v>33</v>
      </c>
      <c r="B3880" s="106" t="s">
        <v>145</v>
      </c>
      <c r="C3880" s="51">
        <f t="shared" si="99"/>
        <v>6</v>
      </c>
      <c r="D3880" s="57">
        <v>2017</v>
      </c>
      <c r="E3880" s="57">
        <v>1</v>
      </c>
      <c r="F3880" s="106" t="s">
        <v>22</v>
      </c>
      <c r="G3880" s="107" t="s">
        <v>13699</v>
      </c>
      <c r="H3880" s="106" t="s">
        <v>13700</v>
      </c>
      <c r="I3880" s="108" t="s">
        <v>36</v>
      </c>
      <c r="J3880" s="108" t="s">
        <v>26</v>
      </c>
      <c r="K3880" s="106" t="s">
        <v>27</v>
      </c>
      <c r="L3880" s="106" t="s">
        <v>88</v>
      </c>
      <c r="M3880" s="106" t="s">
        <v>29</v>
      </c>
      <c r="N3880" s="106" t="s">
        <v>1721</v>
      </c>
      <c r="O3880" s="106" t="s">
        <v>1721</v>
      </c>
      <c r="P3880" s="109">
        <v>42772.902083333334</v>
      </c>
      <c r="Q3880" s="109"/>
      <c r="R3880" s="109">
        <v>42774.579861111109</v>
      </c>
      <c r="S3880" s="109">
        <v>42773.473611111112</v>
      </c>
      <c r="T3880" s="106"/>
      <c r="U3880" s="124" t="s">
        <v>10423</v>
      </c>
      <c r="V3880" s="106"/>
      <c r="W3880" s="106"/>
      <c r="X3880" s="106">
        <v>0</v>
      </c>
      <c r="Y3880" s="106">
        <v>2</v>
      </c>
      <c r="Z3880" s="106" t="s">
        <v>13701</v>
      </c>
      <c r="AA3880" s="106"/>
      <c r="AB3880" s="106"/>
      <c r="AC3880" s="106"/>
      <c r="AD3880" s="106"/>
      <c r="AE3880" s="106"/>
      <c r="AF3880" s="106"/>
      <c r="AG3880" s="106"/>
      <c r="AH3880" s="106" t="s">
        <v>13702</v>
      </c>
    </row>
    <row r="3881" spans="1:34" ht="15.75" customHeight="1" x14ac:dyDescent="0.2">
      <c r="A3881" s="106" t="s">
        <v>71</v>
      </c>
      <c r="B3881" s="106" t="s">
        <v>85</v>
      </c>
      <c r="C3881" s="51">
        <f t="shared" si="99"/>
        <v>5</v>
      </c>
      <c r="D3881" s="57">
        <v>2017</v>
      </c>
      <c r="E3881" s="57">
        <v>1</v>
      </c>
      <c r="F3881" s="106" t="s">
        <v>869</v>
      </c>
      <c r="G3881" s="107" t="s">
        <v>12857</v>
      </c>
      <c r="H3881" s="106" t="s">
        <v>12858</v>
      </c>
      <c r="I3881" s="108" t="s">
        <v>25</v>
      </c>
      <c r="J3881" s="108" t="s">
        <v>26</v>
      </c>
      <c r="K3881" s="106" t="s">
        <v>27</v>
      </c>
      <c r="L3881" s="106" t="s">
        <v>88</v>
      </c>
      <c r="M3881" s="106" t="s">
        <v>473</v>
      </c>
      <c r="N3881" s="106" t="s">
        <v>441</v>
      </c>
      <c r="O3881" s="106" t="s">
        <v>441</v>
      </c>
      <c r="P3881" s="109">
        <v>42689.877083333333</v>
      </c>
      <c r="Q3881" s="109"/>
      <c r="R3881" s="109">
        <v>42837.510416666664</v>
      </c>
      <c r="S3881" s="109">
        <v>42767.51666666667</v>
      </c>
      <c r="T3881" s="106"/>
      <c r="U3881" s="124" t="s">
        <v>10423</v>
      </c>
      <c r="V3881" s="106"/>
      <c r="W3881" s="106">
        <v>42766</v>
      </c>
      <c r="X3881" s="106">
        <v>0</v>
      </c>
      <c r="Y3881" s="106">
        <v>3</v>
      </c>
      <c r="Z3881" s="106"/>
      <c r="AA3881" s="106"/>
      <c r="AB3881" s="106"/>
      <c r="AC3881" s="106"/>
      <c r="AD3881" s="106"/>
      <c r="AE3881" s="106"/>
      <c r="AF3881" s="106"/>
      <c r="AG3881" s="106"/>
      <c r="AH3881" s="106" t="s">
        <v>12859</v>
      </c>
    </row>
    <row r="3882" spans="1:34" ht="15.75" customHeight="1" x14ac:dyDescent="0.2">
      <c r="A3882" s="106" t="s">
        <v>33</v>
      </c>
      <c r="B3882" s="106" t="s">
        <v>145</v>
      </c>
      <c r="C3882" s="51">
        <f t="shared" si="99"/>
        <v>6</v>
      </c>
      <c r="D3882" s="57">
        <v>2017</v>
      </c>
      <c r="E3882" s="57">
        <v>1</v>
      </c>
      <c r="F3882" s="106" t="s">
        <v>22</v>
      </c>
      <c r="G3882" s="107" t="s">
        <v>13708</v>
      </c>
      <c r="H3882" s="106" t="s">
        <v>13709</v>
      </c>
      <c r="I3882" s="108" t="s">
        <v>36</v>
      </c>
      <c r="J3882" s="108" t="s">
        <v>26</v>
      </c>
      <c r="K3882" s="106" t="s">
        <v>27</v>
      </c>
      <c r="L3882" s="106" t="s">
        <v>88</v>
      </c>
      <c r="M3882" s="106" t="s">
        <v>29</v>
      </c>
      <c r="N3882" s="106" t="s">
        <v>10380</v>
      </c>
      <c r="O3882" s="106" t="s">
        <v>10380</v>
      </c>
      <c r="P3882" s="109">
        <v>42772.893750000003</v>
      </c>
      <c r="Q3882" s="109"/>
      <c r="R3882" s="109">
        <v>42774.579861111109</v>
      </c>
      <c r="S3882" s="109">
        <v>42772.969444444447</v>
      </c>
      <c r="T3882" s="106"/>
      <c r="U3882" s="124" t="s">
        <v>10423</v>
      </c>
      <c r="V3882" s="106"/>
      <c r="W3882" s="106">
        <v>42774</v>
      </c>
      <c r="X3882" s="106">
        <v>0</v>
      </c>
      <c r="Y3882" s="106">
        <v>1</v>
      </c>
      <c r="Z3882" s="106" t="s">
        <v>13710</v>
      </c>
      <c r="AA3882" s="106"/>
      <c r="AB3882" s="106"/>
      <c r="AC3882" s="106"/>
      <c r="AD3882" s="106"/>
      <c r="AE3882" s="106"/>
      <c r="AF3882" s="106"/>
      <c r="AG3882" s="106"/>
      <c r="AH3882" s="106" t="s">
        <v>13711</v>
      </c>
    </row>
    <row r="3883" spans="1:34" ht="15.75" customHeight="1" x14ac:dyDescent="0.2">
      <c r="A3883" s="106" t="s">
        <v>33</v>
      </c>
      <c r="B3883" s="106" t="s">
        <v>145</v>
      </c>
      <c r="C3883" s="51">
        <f t="shared" si="99"/>
        <v>6</v>
      </c>
      <c r="D3883" s="57">
        <v>2017</v>
      </c>
      <c r="E3883" s="57">
        <v>1</v>
      </c>
      <c r="F3883" s="106" t="s">
        <v>22</v>
      </c>
      <c r="G3883" s="107" t="s">
        <v>13712</v>
      </c>
      <c r="H3883" s="106" t="s">
        <v>13713</v>
      </c>
      <c r="I3883" s="108" t="s">
        <v>36</v>
      </c>
      <c r="J3883" s="108" t="s">
        <v>26</v>
      </c>
      <c r="K3883" s="106" t="s">
        <v>27</v>
      </c>
      <c r="L3883" s="106" t="s">
        <v>88</v>
      </c>
      <c r="M3883" s="106" t="s">
        <v>30</v>
      </c>
      <c r="N3883" s="106" t="s">
        <v>7303</v>
      </c>
      <c r="O3883" s="106" t="s">
        <v>7303</v>
      </c>
      <c r="P3883" s="109">
        <v>42772.893750000003</v>
      </c>
      <c r="Q3883" s="109"/>
      <c r="R3883" s="109">
        <v>42774.579861111109</v>
      </c>
      <c r="S3883" s="109">
        <v>42772.901388888888</v>
      </c>
      <c r="T3883" s="106"/>
      <c r="U3883" s="124" t="s">
        <v>10423</v>
      </c>
      <c r="V3883" s="106"/>
      <c r="W3883" s="106"/>
      <c r="X3883" s="106">
        <v>0</v>
      </c>
      <c r="Y3883" s="106">
        <v>1</v>
      </c>
      <c r="Z3883" s="106"/>
      <c r="AA3883" s="106"/>
      <c r="AB3883" s="106"/>
      <c r="AC3883" s="106"/>
      <c r="AD3883" s="106"/>
      <c r="AE3883" s="106"/>
      <c r="AF3883" s="106"/>
      <c r="AG3883" s="106"/>
      <c r="AH3883" s="106" t="s">
        <v>13714</v>
      </c>
    </row>
    <row r="3884" spans="1:34" ht="15.75" customHeight="1" x14ac:dyDescent="0.2">
      <c r="A3884" s="106" t="s">
        <v>33</v>
      </c>
      <c r="B3884" s="106" t="s">
        <v>564</v>
      </c>
      <c r="C3884" s="51">
        <f t="shared" si="99"/>
        <v>6</v>
      </c>
      <c r="D3884" s="57">
        <v>2017</v>
      </c>
      <c r="E3884" s="57">
        <v>1</v>
      </c>
      <c r="F3884" s="106" t="s">
        <v>22</v>
      </c>
      <c r="G3884" s="107" t="s">
        <v>13715</v>
      </c>
      <c r="H3884" s="106" t="s">
        <v>13716</v>
      </c>
      <c r="I3884" s="108" t="s">
        <v>25</v>
      </c>
      <c r="J3884" s="108" t="s">
        <v>26</v>
      </c>
      <c r="K3884" s="106" t="s">
        <v>27</v>
      </c>
      <c r="L3884" s="106" t="s">
        <v>88</v>
      </c>
      <c r="M3884" s="106" t="s">
        <v>30</v>
      </c>
      <c r="N3884" s="106" t="s">
        <v>7303</v>
      </c>
      <c r="O3884" s="106" t="s">
        <v>7303</v>
      </c>
      <c r="P3884" s="109">
        <v>42772.550694444442</v>
      </c>
      <c r="Q3884" s="109">
        <v>42844.905555555553</v>
      </c>
      <c r="R3884" s="109">
        <v>42844.905555555553</v>
      </c>
      <c r="S3884" s="109">
        <v>42773.993750000001</v>
      </c>
      <c r="T3884" s="106"/>
      <c r="U3884" s="124" t="s">
        <v>10423</v>
      </c>
      <c r="V3884" s="106"/>
      <c r="W3884" s="106"/>
      <c r="X3884" s="106">
        <v>0</v>
      </c>
      <c r="Y3884" s="106">
        <v>2</v>
      </c>
      <c r="Z3884" s="106"/>
      <c r="AA3884" s="106"/>
      <c r="AB3884" s="106"/>
      <c r="AC3884" s="106"/>
      <c r="AD3884" s="106"/>
      <c r="AE3884" s="106"/>
      <c r="AF3884" s="106"/>
      <c r="AG3884" s="106"/>
      <c r="AH3884" s="106" t="s">
        <v>13717</v>
      </c>
    </row>
    <row r="3885" spans="1:34" ht="15.75" customHeight="1" x14ac:dyDescent="0.2">
      <c r="A3885" s="106" t="s">
        <v>33</v>
      </c>
      <c r="B3885" s="106" t="s">
        <v>133</v>
      </c>
      <c r="C3885" s="51">
        <f t="shared" si="99"/>
        <v>6</v>
      </c>
      <c r="D3885" s="57">
        <v>2017</v>
      </c>
      <c r="E3885" s="57">
        <v>1</v>
      </c>
      <c r="F3885" s="106" t="s">
        <v>22</v>
      </c>
      <c r="G3885" s="107" t="s">
        <v>13718</v>
      </c>
      <c r="H3885" s="106" t="s">
        <v>13719</v>
      </c>
      <c r="I3885" s="108" t="s">
        <v>36</v>
      </c>
      <c r="J3885" s="108" t="s">
        <v>26</v>
      </c>
      <c r="K3885" s="106" t="s">
        <v>27</v>
      </c>
      <c r="L3885" s="106" t="s">
        <v>88</v>
      </c>
      <c r="M3885" s="106" t="s">
        <v>116</v>
      </c>
      <c r="N3885" s="106" t="s">
        <v>8982</v>
      </c>
      <c r="O3885" s="106" t="s">
        <v>8982</v>
      </c>
      <c r="P3885" s="109">
        <v>42772.24722222222</v>
      </c>
      <c r="Q3885" s="109"/>
      <c r="R3885" s="109">
        <v>42844.884722222225</v>
      </c>
      <c r="S3885" s="109">
        <v>42772.468055555553</v>
      </c>
      <c r="T3885" s="106"/>
      <c r="U3885" s="124" t="s">
        <v>10423</v>
      </c>
      <c r="V3885" s="106"/>
      <c r="W3885" s="106"/>
      <c r="X3885" s="106">
        <v>0</v>
      </c>
      <c r="Y3885" s="106">
        <v>4</v>
      </c>
      <c r="Z3885" s="106" t="s">
        <v>12959</v>
      </c>
      <c r="AA3885" s="106"/>
      <c r="AB3885" s="106"/>
      <c r="AC3885" s="106"/>
      <c r="AD3885" s="106"/>
      <c r="AE3885" s="106"/>
      <c r="AF3885" s="106"/>
      <c r="AG3885" s="106"/>
      <c r="AH3885" s="106" t="s">
        <v>13720</v>
      </c>
    </row>
    <row r="3886" spans="1:34" ht="15.75" customHeight="1" x14ac:dyDescent="0.2">
      <c r="A3886" s="106" t="s">
        <v>33</v>
      </c>
      <c r="B3886" s="106" t="s">
        <v>56</v>
      </c>
      <c r="C3886" s="51">
        <f t="shared" si="99"/>
        <v>11</v>
      </c>
      <c r="D3886" s="57">
        <v>2017</v>
      </c>
      <c r="E3886" s="57">
        <v>1</v>
      </c>
      <c r="F3886" s="106" t="s">
        <v>22</v>
      </c>
      <c r="G3886" s="107" t="s">
        <v>13721</v>
      </c>
      <c r="H3886" s="106" t="s">
        <v>13722</v>
      </c>
      <c r="I3886" s="108" t="s">
        <v>25</v>
      </c>
      <c r="J3886" s="108" t="s">
        <v>26</v>
      </c>
      <c r="K3886" s="106" t="s">
        <v>27</v>
      </c>
      <c r="L3886" s="106" t="s">
        <v>88</v>
      </c>
      <c r="M3886" s="106" t="s">
        <v>30</v>
      </c>
      <c r="N3886" s="106" t="s">
        <v>30</v>
      </c>
      <c r="O3886" s="106" t="s">
        <v>30</v>
      </c>
      <c r="P3886" s="109">
        <v>42771.919444444444</v>
      </c>
      <c r="Q3886" s="109"/>
      <c r="R3886" s="109">
        <v>42811.622916666667</v>
      </c>
      <c r="S3886" s="109">
        <v>42808.615277777775</v>
      </c>
      <c r="T3886" s="106"/>
      <c r="U3886" s="124" t="s">
        <v>10423</v>
      </c>
      <c r="V3886" s="106"/>
      <c r="W3886" s="106">
        <v>42773</v>
      </c>
      <c r="X3886" s="106">
        <v>0</v>
      </c>
      <c r="Y3886" s="106">
        <v>2</v>
      </c>
      <c r="Z3886" s="106" t="s">
        <v>13723</v>
      </c>
      <c r="AA3886" s="106"/>
      <c r="AB3886" s="106"/>
      <c r="AC3886" s="106"/>
      <c r="AD3886" s="106"/>
      <c r="AE3886" s="106"/>
      <c r="AF3886" s="106" t="s">
        <v>13724</v>
      </c>
      <c r="AG3886" s="106"/>
      <c r="AH3886" s="106" t="s">
        <v>13725</v>
      </c>
    </row>
    <row r="3887" spans="1:34" ht="15.75" customHeight="1" x14ac:dyDescent="0.2">
      <c r="A3887" s="106" t="s">
        <v>33</v>
      </c>
      <c r="B3887" s="106" t="s">
        <v>6035</v>
      </c>
      <c r="C3887" s="51">
        <f t="shared" si="99"/>
        <v>6</v>
      </c>
      <c r="D3887" s="57">
        <v>2017</v>
      </c>
      <c r="E3887" s="57">
        <v>1</v>
      </c>
      <c r="F3887" s="106" t="s">
        <v>22</v>
      </c>
      <c r="G3887" s="107" t="s">
        <v>13726</v>
      </c>
      <c r="H3887" s="106" t="s">
        <v>13727</v>
      </c>
      <c r="I3887" s="108" t="s">
        <v>36</v>
      </c>
      <c r="J3887" s="108" t="s">
        <v>26</v>
      </c>
      <c r="K3887" s="106" t="s">
        <v>27</v>
      </c>
      <c r="L3887" s="106" t="s">
        <v>37</v>
      </c>
      <c r="M3887" s="106" t="s">
        <v>29</v>
      </c>
      <c r="N3887" s="106" t="s">
        <v>30</v>
      </c>
      <c r="O3887" s="106" t="s">
        <v>30</v>
      </c>
      <c r="P3887" s="109">
        <v>42771.602777777778</v>
      </c>
      <c r="Q3887" s="109"/>
      <c r="R3887" s="109">
        <v>42789.43472222222</v>
      </c>
      <c r="S3887" s="109">
        <v>42772.477083333331</v>
      </c>
      <c r="T3887" s="106"/>
      <c r="U3887" s="124" t="s">
        <v>10423</v>
      </c>
      <c r="V3887" s="106"/>
      <c r="W3887" s="106">
        <v>42771</v>
      </c>
      <c r="X3887" s="106">
        <v>0</v>
      </c>
      <c r="Y3887" s="106">
        <v>1</v>
      </c>
      <c r="Z3887" s="106"/>
      <c r="AA3887" s="106"/>
      <c r="AB3887" s="106"/>
      <c r="AC3887" s="106"/>
      <c r="AD3887" s="106"/>
      <c r="AE3887" s="106"/>
      <c r="AF3887" s="106"/>
      <c r="AG3887" s="106"/>
      <c r="AH3887" s="106" t="s">
        <v>13728</v>
      </c>
    </row>
    <row r="3888" spans="1:34" ht="15.75" customHeight="1" x14ac:dyDescent="0.2">
      <c r="A3888" s="106" t="s">
        <v>33</v>
      </c>
      <c r="B3888" s="106" t="s">
        <v>85</v>
      </c>
      <c r="C3888" s="51">
        <f t="shared" si="99"/>
        <v>5</v>
      </c>
      <c r="D3888" s="57">
        <v>2017</v>
      </c>
      <c r="E3888" s="57">
        <v>1</v>
      </c>
      <c r="F3888" s="106" t="s">
        <v>22</v>
      </c>
      <c r="G3888" s="107" t="s">
        <v>13729</v>
      </c>
      <c r="H3888" s="106" t="s">
        <v>13730</v>
      </c>
      <c r="I3888" s="108" t="s">
        <v>36</v>
      </c>
      <c r="J3888" s="108" t="s">
        <v>26</v>
      </c>
      <c r="K3888" s="106" t="s">
        <v>27</v>
      </c>
      <c r="L3888" s="106" t="s">
        <v>88</v>
      </c>
      <c r="M3888" s="106" t="s">
        <v>30</v>
      </c>
      <c r="N3888" s="106" t="s">
        <v>8020</v>
      </c>
      <c r="O3888" s="106" t="s">
        <v>8020</v>
      </c>
      <c r="P3888" s="109">
        <v>42770.226388888892</v>
      </c>
      <c r="Q3888" s="109"/>
      <c r="R3888" s="109">
        <v>42844.909722222219</v>
      </c>
      <c r="S3888" s="109">
        <v>42770.622916666667</v>
      </c>
      <c r="T3888" s="106"/>
      <c r="U3888" s="124" t="s">
        <v>10423</v>
      </c>
      <c r="V3888" s="106"/>
      <c r="W3888" s="106"/>
      <c r="X3888" s="106">
        <v>0</v>
      </c>
      <c r="Y3888" s="106">
        <v>2</v>
      </c>
      <c r="Z3888" s="106" t="s">
        <v>13731</v>
      </c>
      <c r="AA3888" s="106"/>
      <c r="AB3888" s="106"/>
      <c r="AC3888" s="106"/>
      <c r="AD3888" s="106"/>
      <c r="AE3888" s="106"/>
      <c r="AF3888" s="106" t="s">
        <v>13732</v>
      </c>
      <c r="AG3888" s="106"/>
      <c r="AH3888" s="106" t="s">
        <v>13733</v>
      </c>
    </row>
    <row r="3889" spans="1:34" ht="15.75" customHeight="1" x14ac:dyDescent="0.2">
      <c r="A3889" s="106" t="s">
        <v>33</v>
      </c>
      <c r="B3889" s="106" t="s">
        <v>85</v>
      </c>
      <c r="C3889" s="51">
        <f t="shared" si="99"/>
        <v>5</v>
      </c>
      <c r="D3889" s="57">
        <v>2017</v>
      </c>
      <c r="E3889" s="57">
        <v>1</v>
      </c>
      <c r="F3889" s="106" t="s">
        <v>22</v>
      </c>
      <c r="G3889" s="107" t="s">
        <v>13734</v>
      </c>
      <c r="H3889" s="106" t="s">
        <v>13735</v>
      </c>
      <c r="I3889" s="108" t="s">
        <v>36</v>
      </c>
      <c r="J3889" s="108" t="s">
        <v>26</v>
      </c>
      <c r="K3889" s="106" t="s">
        <v>27</v>
      </c>
      <c r="L3889" s="106" t="s">
        <v>88</v>
      </c>
      <c r="M3889" s="106" t="s">
        <v>30</v>
      </c>
      <c r="N3889" s="106" t="s">
        <v>8020</v>
      </c>
      <c r="O3889" s="106" t="s">
        <v>8020</v>
      </c>
      <c r="P3889" s="109">
        <v>42770.224999999999</v>
      </c>
      <c r="Q3889" s="109"/>
      <c r="R3889" s="109">
        <v>42844.909722222219</v>
      </c>
      <c r="S3889" s="109">
        <v>42770.62222222222</v>
      </c>
      <c r="T3889" s="106"/>
      <c r="U3889" s="124" t="s">
        <v>10423</v>
      </c>
      <c r="V3889" s="106"/>
      <c r="W3889" s="106"/>
      <c r="X3889" s="106">
        <v>0</v>
      </c>
      <c r="Y3889" s="106">
        <v>2</v>
      </c>
      <c r="Z3889" s="106" t="s">
        <v>12959</v>
      </c>
      <c r="AA3889" s="106"/>
      <c r="AB3889" s="106"/>
      <c r="AC3889" s="106"/>
      <c r="AD3889" s="106"/>
      <c r="AE3889" s="106"/>
      <c r="AF3889" s="106" t="s">
        <v>13732</v>
      </c>
      <c r="AG3889" s="106"/>
      <c r="AH3889" s="106" t="s">
        <v>13736</v>
      </c>
    </row>
    <row r="3890" spans="1:34" ht="15.75" customHeight="1" x14ac:dyDescent="0.2">
      <c r="A3890" s="106" t="s">
        <v>33</v>
      </c>
      <c r="B3890" s="106" t="s">
        <v>6035</v>
      </c>
      <c r="C3890" s="51">
        <f t="shared" si="99"/>
        <v>6</v>
      </c>
      <c r="D3890" s="57">
        <v>2017</v>
      </c>
      <c r="E3890" s="57">
        <v>1</v>
      </c>
      <c r="F3890" s="106" t="s">
        <v>22</v>
      </c>
      <c r="G3890" s="107" t="s">
        <v>13737</v>
      </c>
      <c r="H3890" s="106" t="s">
        <v>13738</v>
      </c>
      <c r="I3890" s="108" t="s">
        <v>36</v>
      </c>
      <c r="J3890" s="108" t="s">
        <v>26</v>
      </c>
      <c r="K3890" s="106" t="s">
        <v>27</v>
      </c>
      <c r="L3890" s="106" t="s">
        <v>88</v>
      </c>
      <c r="M3890" s="106" t="s">
        <v>116</v>
      </c>
      <c r="N3890" s="106" t="s">
        <v>6504</v>
      </c>
      <c r="O3890" s="106" t="s">
        <v>6504</v>
      </c>
      <c r="P3890" s="109">
        <v>42770.15</v>
      </c>
      <c r="Q3890" s="109"/>
      <c r="R3890" s="109">
        <v>42844.884722222225</v>
      </c>
      <c r="S3890" s="109">
        <v>42772.319444444445</v>
      </c>
      <c r="T3890" s="106"/>
      <c r="U3890" s="124" t="s">
        <v>10423</v>
      </c>
      <c r="V3890" s="106"/>
      <c r="W3890" s="106"/>
      <c r="X3890" s="106">
        <v>0</v>
      </c>
      <c r="Y3890" s="106">
        <v>3</v>
      </c>
      <c r="Z3890" s="106" t="s">
        <v>11402</v>
      </c>
      <c r="AA3890" s="106"/>
      <c r="AB3890" s="106"/>
      <c r="AC3890" s="106"/>
      <c r="AD3890" s="106"/>
      <c r="AE3890" s="106"/>
      <c r="AF3890" s="106" t="s">
        <v>13739</v>
      </c>
      <c r="AG3890" s="106"/>
      <c r="AH3890" s="106" t="s">
        <v>13740</v>
      </c>
    </row>
    <row r="3891" spans="1:34" ht="15.75" hidden="1" customHeight="1" x14ac:dyDescent="0.2">
      <c r="A3891" s="106" t="s">
        <v>71</v>
      </c>
      <c r="B3891" s="106" t="s">
        <v>76</v>
      </c>
      <c r="C3891" s="51">
        <f t="shared" si="99"/>
        <v>4</v>
      </c>
      <c r="D3891" s="57">
        <v>2017</v>
      </c>
      <c r="E3891" s="57">
        <v>1</v>
      </c>
      <c r="F3891" s="106" t="s">
        <v>869</v>
      </c>
      <c r="G3891" s="107" t="s">
        <v>12865</v>
      </c>
      <c r="H3891" s="106" t="s">
        <v>12866</v>
      </c>
      <c r="I3891" s="108" t="s">
        <v>25</v>
      </c>
      <c r="J3891" s="108" t="s">
        <v>26</v>
      </c>
      <c r="K3891" s="106" t="s">
        <v>27</v>
      </c>
      <c r="L3891" s="106" t="s">
        <v>88</v>
      </c>
      <c r="M3891" s="106" t="s">
        <v>30</v>
      </c>
      <c r="N3891" s="106" t="s">
        <v>441</v>
      </c>
      <c r="O3891" s="106" t="s">
        <v>441</v>
      </c>
      <c r="P3891" s="109">
        <v>42661.763194444444</v>
      </c>
      <c r="Q3891" s="109"/>
      <c r="R3891" s="109">
        <v>42837.506944444445</v>
      </c>
      <c r="S3891" s="109">
        <v>42762.556944444441</v>
      </c>
      <c r="T3891" s="106"/>
      <c r="U3891" s="106" t="s">
        <v>54</v>
      </c>
      <c r="V3891" s="106"/>
      <c r="W3891" s="106">
        <v>42741</v>
      </c>
      <c r="X3891" s="106">
        <v>0</v>
      </c>
      <c r="Y3891" s="106">
        <v>5</v>
      </c>
      <c r="Z3891" s="106" t="s">
        <v>12867</v>
      </c>
      <c r="AA3891" s="106"/>
      <c r="AB3891" s="106"/>
      <c r="AC3891" s="106"/>
      <c r="AD3891" s="106"/>
      <c r="AE3891" s="106" t="s">
        <v>12868</v>
      </c>
      <c r="AF3891" s="106"/>
      <c r="AG3891" s="106"/>
      <c r="AH3891" s="106" t="s">
        <v>12869</v>
      </c>
    </row>
    <row r="3892" spans="1:34" ht="15.75" customHeight="1" x14ac:dyDescent="0.2">
      <c r="A3892" s="106" t="s">
        <v>33</v>
      </c>
      <c r="B3892" s="106" t="s">
        <v>41</v>
      </c>
      <c r="C3892" s="51">
        <f t="shared" si="99"/>
        <v>6</v>
      </c>
      <c r="D3892" s="57">
        <v>2017</v>
      </c>
      <c r="E3892" s="57">
        <v>1</v>
      </c>
      <c r="F3892" s="106" t="s">
        <v>22</v>
      </c>
      <c r="G3892" s="107" t="s">
        <v>13743</v>
      </c>
      <c r="H3892" s="106" t="s">
        <v>13744</v>
      </c>
      <c r="I3892" s="108" t="s">
        <v>25</v>
      </c>
      <c r="J3892" s="108" t="s">
        <v>26</v>
      </c>
      <c r="K3892" s="106" t="s">
        <v>27</v>
      </c>
      <c r="L3892" s="106" t="s">
        <v>88</v>
      </c>
      <c r="M3892" s="106" t="s">
        <v>2982</v>
      </c>
      <c r="N3892" s="106" t="s">
        <v>38</v>
      </c>
      <c r="O3892" s="106" t="s">
        <v>38</v>
      </c>
      <c r="P3892" s="109">
        <v>42769.443749999999</v>
      </c>
      <c r="Q3892" s="109"/>
      <c r="R3892" s="109">
        <v>42844.921527777777</v>
      </c>
      <c r="S3892" s="109">
        <v>42776.447222222225</v>
      </c>
      <c r="T3892" s="106"/>
      <c r="U3892" s="124" t="s">
        <v>10423</v>
      </c>
      <c r="V3892" s="106"/>
      <c r="W3892" s="106">
        <v>42775</v>
      </c>
      <c r="X3892" s="106">
        <v>0</v>
      </c>
      <c r="Y3892" s="106">
        <v>2</v>
      </c>
      <c r="Z3892" s="106" t="s">
        <v>11037</v>
      </c>
      <c r="AA3892" s="106"/>
      <c r="AB3892" s="106"/>
      <c r="AC3892" s="106"/>
      <c r="AD3892" s="106"/>
      <c r="AE3892" s="106"/>
      <c r="AF3892" s="106"/>
      <c r="AG3892" s="106"/>
      <c r="AH3892" s="106" t="s">
        <v>13745</v>
      </c>
    </row>
    <row r="3893" spans="1:34" ht="15.75" customHeight="1" x14ac:dyDescent="0.2">
      <c r="A3893" s="106" t="s">
        <v>33</v>
      </c>
      <c r="B3893" s="106" t="s">
        <v>108</v>
      </c>
      <c r="C3893" s="51">
        <f t="shared" si="99"/>
        <v>6</v>
      </c>
      <c r="D3893" s="57">
        <v>2017</v>
      </c>
      <c r="E3893" s="57">
        <v>1</v>
      </c>
      <c r="F3893" s="106" t="s">
        <v>22</v>
      </c>
      <c r="G3893" s="107" t="s">
        <v>13746</v>
      </c>
      <c r="H3893" s="106" t="s">
        <v>13747</v>
      </c>
      <c r="I3893" s="108" t="s">
        <v>25</v>
      </c>
      <c r="J3893" s="108" t="s">
        <v>26</v>
      </c>
      <c r="K3893" s="106" t="s">
        <v>27</v>
      </c>
      <c r="L3893" s="106" t="s">
        <v>88</v>
      </c>
      <c r="M3893" s="106" t="s">
        <v>30</v>
      </c>
      <c r="N3893" s="106" t="s">
        <v>7450</v>
      </c>
      <c r="O3893" s="106" t="s">
        <v>7450</v>
      </c>
      <c r="P3893" s="109">
        <v>42769.385416666664</v>
      </c>
      <c r="Q3893" s="109">
        <v>42844.915277777778</v>
      </c>
      <c r="R3893" s="109">
        <v>42844.915277777778</v>
      </c>
      <c r="S3893" s="109">
        <v>42772.65902777778</v>
      </c>
      <c r="T3893" s="106"/>
      <c r="U3893" s="124" t="s">
        <v>10423</v>
      </c>
      <c r="V3893" s="106"/>
      <c r="W3893" s="106">
        <v>42772</v>
      </c>
      <c r="X3893" s="106">
        <v>0</v>
      </c>
      <c r="Y3893" s="106">
        <v>5</v>
      </c>
      <c r="Z3893" s="106"/>
      <c r="AA3893" s="106"/>
      <c r="AB3893" s="106"/>
      <c r="AC3893" s="106"/>
      <c r="AD3893" s="106"/>
      <c r="AE3893" s="106"/>
      <c r="AF3893" s="106"/>
      <c r="AG3893" s="106"/>
      <c r="AH3893" s="106" t="s">
        <v>13748</v>
      </c>
    </row>
    <row r="3894" spans="1:34" ht="15.75" customHeight="1" x14ac:dyDescent="0.2">
      <c r="A3894" s="106" t="s">
        <v>33</v>
      </c>
      <c r="B3894" s="106" t="s">
        <v>85</v>
      </c>
      <c r="C3894" s="51">
        <f t="shared" si="99"/>
        <v>5</v>
      </c>
      <c r="D3894" s="57">
        <v>2017</v>
      </c>
      <c r="E3894" s="57">
        <v>1</v>
      </c>
      <c r="F3894" s="106" t="s">
        <v>22</v>
      </c>
      <c r="G3894" s="107" t="s">
        <v>13749</v>
      </c>
      <c r="H3894" s="106" t="s">
        <v>13750</v>
      </c>
      <c r="I3894" s="108" t="s">
        <v>36</v>
      </c>
      <c r="J3894" s="108" t="s">
        <v>26</v>
      </c>
      <c r="K3894" s="106" t="s">
        <v>27</v>
      </c>
      <c r="L3894" s="106" t="s">
        <v>88</v>
      </c>
      <c r="M3894" s="106" t="s">
        <v>30</v>
      </c>
      <c r="N3894" s="106" t="s">
        <v>6504</v>
      </c>
      <c r="O3894" s="106" t="s">
        <v>6504</v>
      </c>
      <c r="P3894" s="109">
        <v>42769.225694444445</v>
      </c>
      <c r="Q3894" s="109"/>
      <c r="R3894" s="109">
        <v>42844.909722222219</v>
      </c>
      <c r="S3894" s="109">
        <v>42769.486805555556</v>
      </c>
      <c r="T3894" s="106"/>
      <c r="U3894" s="124" t="s">
        <v>10423</v>
      </c>
      <c r="V3894" s="106"/>
      <c r="W3894" s="106"/>
      <c r="X3894" s="106">
        <v>0</v>
      </c>
      <c r="Y3894" s="106">
        <v>2</v>
      </c>
      <c r="Z3894" s="106" t="s">
        <v>13731</v>
      </c>
      <c r="AA3894" s="106"/>
      <c r="AB3894" s="106"/>
      <c r="AC3894" s="106"/>
      <c r="AD3894" s="106"/>
      <c r="AE3894" s="106"/>
      <c r="AF3894" s="106" t="s">
        <v>13751</v>
      </c>
      <c r="AG3894" s="106"/>
      <c r="AH3894" s="106" t="s">
        <v>13752</v>
      </c>
    </row>
    <row r="3895" spans="1:34" ht="15.75" customHeight="1" x14ac:dyDescent="0.2">
      <c r="A3895" s="106" t="s">
        <v>33</v>
      </c>
      <c r="B3895" s="106" t="s">
        <v>85</v>
      </c>
      <c r="C3895" s="51">
        <f t="shared" si="99"/>
        <v>5</v>
      </c>
      <c r="D3895" s="57">
        <v>2017</v>
      </c>
      <c r="E3895" s="57">
        <v>1</v>
      </c>
      <c r="F3895" s="106" t="s">
        <v>22</v>
      </c>
      <c r="G3895" s="107" t="s">
        <v>13753</v>
      </c>
      <c r="H3895" s="106" t="s">
        <v>13754</v>
      </c>
      <c r="I3895" s="108" t="s">
        <v>36</v>
      </c>
      <c r="J3895" s="108" t="s">
        <v>26</v>
      </c>
      <c r="K3895" s="106" t="s">
        <v>27</v>
      </c>
      <c r="L3895" s="106" t="s">
        <v>88</v>
      </c>
      <c r="M3895" s="106" t="s">
        <v>30</v>
      </c>
      <c r="N3895" s="106" t="s">
        <v>6504</v>
      </c>
      <c r="O3895" s="106" t="s">
        <v>6504</v>
      </c>
      <c r="P3895" s="109">
        <v>42769.223611111112</v>
      </c>
      <c r="Q3895" s="109"/>
      <c r="R3895" s="109">
        <v>42844.909722222219</v>
      </c>
      <c r="S3895" s="109">
        <v>42769.486805555556</v>
      </c>
      <c r="T3895" s="106"/>
      <c r="U3895" s="124" t="s">
        <v>10423</v>
      </c>
      <c r="V3895" s="106"/>
      <c r="W3895" s="106"/>
      <c r="X3895" s="106">
        <v>0</v>
      </c>
      <c r="Y3895" s="106">
        <v>2</v>
      </c>
      <c r="Z3895" s="106" t="s">
        <v>13755</v>
      </c>
      <c r="AA3895" s="106"/>
      <c r="AB3895" s="106"/>
      <c r="AC3895" s="106"/>
      <c r="AD3895" s="106"/>
      <c r="AE3895" s="106"/>
      <c r="AF3895" s="106" t="s">
        <v>13751</v>
      </c>
      <c r="AG3895" s="106"/>
      <c r="AH3895" s="106" t="s">
        <v>13756</v>
      </c>
    </row>
    <row r="3896" spans="1:34" ht="15.75" customHeight="1" x14ac:dyDescent="0.2">
      <c r="A3896" s="106" t="s">
        <v>33</v>
      </c>
      <c r="B3896" s="106" t="s">
        <v>76</v>
      </c>
      <c r="C3896" s="51">
        <f t="shared" si="99"/>
        <v>5</v>
      </c>
      <c r="D3896" s="57">
        <v>2017</v>
      </c>
      <c r="E3896" s="57">
        <v>1</v>
      </c>
      <c r="F3896" s="106" t="s">
        <v>22</v>
      </c>
      <c r="G3896" s="107" t="s">
        <v>12785</v>
      </c>
      <c r="H3896" s="106" t="s">
        <v>13757</v>
      </c>
      <c r="I3896" s="108" t="s">
        <v>36</v>
      </c>
      <c r="J3896" s="108" t="s">
        <v>26</v>
      </c>
      <c r="K3896" s="106" t="s">
        <v>27</v>
      </c>
      <c r="L3896" s="106" t="s">
        <v>88</v>
      </c>
      <c r="M3896" s="106" t="s">
        <v>30</v>
      </c>
      <c r="N3896" s="106" t="s">
        <v>8982</v>
      </c>
      <c r="O3896" s="106" t="s">
        <v>8982</v>
      </c>
      <c r="P3896" s="109">
        <v>42769.210416666669</v>
      </c>
      <c r="Q3896" s="109"/>
      <c r="R3896" s="109">
        <v>42844.909722222219</v>
      </c>
      <c r="S3896" s="109">
        <v>42769.442361111112</v>
      </c>
      <c r="T3896" s="106"/>
      <c r="U3896" s="124" t="s">
        <v>10423</v>
      </c>
      <c r="V3896" s="106"/>
      <c r="W3896" s="106"/>
      <c r="X3896" s="106">
        <v>0</v>
      </c>
      <c r="Y3896" s="106">
        <v>2</v>
      </c>
      <c r="Z3896" s="106" t="s">
        <v>13758</v>
      </c>
      <c r="AA3896" s="106"/>
      <c r="AB3896" s="106"/>
      <c r="AC3896" s="106"/>
      <c r="AD3896" s="106"/>
      <c r="AE3896" s="106"/>
      <c r="AF3896" s="106" t="s">
        <v>12782</v>
      </c>
      <c r="AG3896" s="106"/>
      <c r="AH3896" s="106" t="s">
        <v>13759</v>
      </c>
    </row>
    <row r="3897" spans="1:34" ht="15.75" customHeight="1" x14ac:dyDescent="0.2">
      <c r="A3897" s="106" t="s">
        <v>33</v>
      </c>
      <c r="B3897" s="106" t="s">
        <v>76</v>
      </c>
      <c r="C3897" s="51">
        <f t="shared" si="99"/>
        <v>5</v>
      </c>
      <c r="D3897" s="57">
        <v>2017</v>
      </c>
      <c r="E3897" s="57">
        <v>1</v>
      </c>
      <c r="F3897" s="106" t="s">
        <v>22</v>
      </c>
      <c r="G3897" s="107" t="s">
        <v>13760</v>
      </c>
      <c r="H3897" s="106" t="s">
        <v>13761</v>
      </c>
      <c r="I3897" s="108" t="s">
        <v>36</v>
      </c>
      <c r="J3897" s="108" t="s">
        <v>26</v>
      </c>
      <c r="K3897" s="106" t="s">
        <v>27</v>
      </c>
      <c r="L3897" s="106" t="s">
        <v>88</v>
      </c>
      <c r="M3897" s="106" t="s">
        <v>30</v>
      </c>
      <c r="N3897" s="106" t="s">
        <v>6504</v>
      </c>
      <c r="O3897" s="106" t="s">
        <v>6504</v>
      </c>
      <c r="P3897" s="109">
        <v>42769.20416666667</v>
      </c>
      <c r="Q3897" s="109"/>
      <c r="R3897" s="109">
        <v>42844.909722222219</v>
      </c>
      <c r="S3897" s="109">
        <v>42769.441666666666</v>
      </c>
      <c r="T3897" s="106"/>
      <c r="U3897" s="124" t="s">
        <v>10423</v>
      </c>
      <c r="V3897" s="106"/>
      <c r="W3897" s="106"/>
      <c r="X3897" s="106">
        <v>0</v>
      </c>
      <c r="Y3897" s="106">
        <v>3</v>
      </c>
      <c r="Z3897" s="106" t="s">
        <v>10608</v>
      </c>
      <c r="AA3897" s="106"/>
      <c r="AB3897" s="106"/>
      <c r="AC3897" s="106"/>
      <c r="AD3897" s="106"/>
      <c r="AE3897" s="106"/>
      <c r="AF3897" s="106" t="s">
        <v>13762</v>
      </c>
      <c r="AG3897" s="106"/>
      <c r="AH3897" s="106" t="s">
        <v>13763</v>
      </c>
    </row>
    <row r="3898" spans="1:34" ht="15.75" customHeight="1" x14ac:dyDescent="0.2">
      <c r="A3898" s="106" t="s">
        <v>33</v>
      </c>
      <c r="B3898" s="106" t="s">
        <v>56</v>
      </c>
      <c r="C3898" s="51">
        <f t="shared" si="99"/>
        <v>5</v>
      </c>
      <c r="D3898" s="57">
        <v>2017</v>
      </c>
      <c r="E3898" s="57">
        <v>1</v>
      </c>
      <c r="F3898" s="106" t="s">
        <v>22</v>
      </c>
      <c r="G3898" s="107" t="s">
        <v>13764</v>
      </c>
      <c r="H3898" s="106" t="s">
        <v>13765</v>
      </c>
      <c r="I3898" s="108" t="s">
        <v>36</v>
      </c>
      <c r="J3898" s="108" t="s">
        <v>26</v>
      </c>
      <c r="K3898" s="106" t="s">
        <v>27</v>
      </c>
      <c r="L3898" s="106" t="s">
        <v>88</v>
      </c>
      <c r="M3898" s="106" t="s">
        <v>29</v>
      </c>
      <c r="N3898" s="106" t="s">
        <v>30</v>
      </c>
      <c r="O3898" s="106" t="s">
        <v>30</v>
      </c>
      <c r="P3898" s="109">
        <v>42768.478472222225</v>
      </c>
      <c r="Q3898" s="109"/>
      <c r="R3898" s="109">
        <v>42768.740972222222</v>
      </c>
      <c r="S3898" s="109">
        <v>42768.48541666667</v>
      </c>
      <c r="T3898" s="106"/>
      <c r="U3898" s="124" t="s">
        <v>10423</v>
      </c>
      <c r="V3898" s="106"/>
      <c r="W3898" s="106">
        <v>42776</v>
      </c>
      <c r="X3898" s="106">
        <v>0</v>
      </c>
      <c r="Y3898" s="106">
        <v>1</v>
      </c>
      <c r="Z3898" s="106" t="s">
        <v>13766</v>
      </c>
      <c r="AA3898" s="106"/>
      <c r="AB3898" s="106"/>
      <c r="AC3898" s="106"/>
      <c r="AD3898" s="106"/>
      <c r="AE3898" s="106"/>
      <c r="AF3898" s="106"/>
      <c r="AG3898" s="106"/>
      <c r="AH3898" s="106" t="s">
        <v>13767</v>
      </c>
    </row>
    <row r="3899" spans="1:34" ht="15.75" hidden="1" customHeight="1" x14ac:dyDescent="0.2">
      <c r="A3899" s="106" t="s">
        <v>33</v>
      </c>
      <c r="B3899" s="106" t="s">
        <v>6035</v>
      </c>
      <c r="C3899" s="51">
        <f t="shared" si="99"/>
        <v>6</v>
      </c>
      <c r="D3899" s="57">
        <v>2017</v>
      </c>
      <c r="E3899" s="57">
        <v>1</v>
      </c>
      <c r="F3899" s="106" t="s">
        <v>22</v>
      </c>
      <c r="G3899" s="107" t="s">
        <v>13768</v>
      </c>
      <c r="H3899" s="106" t="s">
        <v>13769</v>
      </c>
      <c r="I3899" s="108" t="s">
        <v>25</v>
      </c>
      <c r="J3899" s="108" t="s">
        <v>26</v>
      </c>
      <c r="K3899" s="106" t="s">
        <v>27</v>
      </c>
      <c r="L3899" s="106" t="s">
        <v>88</v>
      </c>
      <c r="M3899" s="106" t="s">
        <v>6462</v>
      </c>
      <c r="N3899" s="106" t="s">
        <v>30</v>
      </c>
      <c r="O3899" s="106" t="s">
        <v>30</v>
      </c>
      <c r="P3899" s="109">
        <v>42767.815972222219</v>
      </c>
      <c r="Q3899" s="109"/>
      <c r="R3899" s="109">
        <v>42776.486111111109</v>
      </c>
      <c r="S3899" s="109">
        <v>42776.36041666667</v>
      </c>
      <c r="T3899" s="106"/>
      <c r="U3899" s="106" t="s">
        <v>54</v>
      </c>
      <c r="V3899" s="106"/>
      <c r="W3899" s="106">
        <v>42768</v>
      </c>
      <c r="X3899" s="106">
        <v>0</v>
      </c>
      <c r="Y3899" s="106">
        <v>5</v>
      </c>
      <c r="Z3899" s="106"/>
      <c r="AA3899" s="106"/>
      <c r="AB3899" s="106"/>
      <c r="AC3899" s="106"/>
      <c r="AD3899" s="106"/>
      <c r="AE3899" s="106"/>
      <c r="AF3899" s="106" t="s">
        <v>13770</v>
      </c>
      <c r="AG3899" s="106"/>
      <c r="AH3899" s="106" t="s">
        <v>13771</v>
      </c>
    </row>
    <row r="3900" spans="1:34" ht="15.75" customHeight="1" x14ac:dyDescent="0.2">
      <c r="A3900" s="106" t="s">
        <v>33</v>
      </c>
      <c r="B3900" s="106" t="s">
        <v>120</v>
      </c>
      <c r="C3900" s="51">
        <f t="shared" si="99"/>
        <v>7</v>
      </c>
      <c r="D3900" s="57">
        <v>2017</v>
      </c>
      <c r="E3900" s="57">
        <v>1</v>
      </c>
      <c r="F3900" s="106" t="s">
        <v>22</v>
      </c>
      <c r="G3900" s="107" t="s">
        <v>13772</v>
      </c>
      <c r="H3900" s="106" t="s">
        <v>13773</v>
      </c>
      <c r="I3900" s="108" t="s">
        <v>36</v>
      </c>
      <c r="J3900" s="108" t="s">
        <v>26</v>
      </c>
      <c r="K3900" s="106" t="s">
        <v>27</v>
      </c>
      <c r="L3900" s="106" t="s">
        <v>88</v>
      </c>
      <c r="M3900" s="106" t="s">
        <v>7622</v>
      </c>
      <c r="N3900" s="106" t="s">
        <v>618</v>
      </c>
      <c r="O3900" s="106" t="s">
        <v>618</v>
      </c>
      <c r="P3900" s="109">
        <v>42767.811111111114</v>
      </c>
      <c r="Q3900" s="109"/>
      <c r="R3900" s="109">
        <v>42844.884722222225</v>
      </c>
      <c r="S3900" s="109">
        <v>42782.318055555559</v>
      </c>
      <c r="T3900" s="106"/>
      <c r="U3900" s="124" t="s">
        <v>10423</v>
      </c>
      <c r="V3900" s="106"/>
      <c r="W3900" s="106"/>
      <c r="X3900" s="106">
        <v>0</v>
      </c>
      <c r="Y3900" s="106">
        <v>4</v>
      </c>
      <c r="Z3900" s="106" t="s">
        <v>13774</v>
      </c>
      <c r="AA3900" s="106"/>
      <c r="AB3900" s="106"/>
      <c r="AC3900" s="106"/>
      <c r="AD3900" s="106"/>
      <c r="AE3900" s="106"/>
      <c r="AF3900" s="106" t="s">
        <v>13775</v>
      </c>
      <c r="AG3900" s="106"/>
      <c r="AH3900" s="106" t="s">
        <v>13776</v>
      </c>
    </row>
    <row r="3901" spans="1:34" ht="15.75" hidden="1" customHeight="1" x14ac:dyDescent="0.2">
      <c r="A3901" s="106" t="s">
        <v>33</v>
      </c>
      <c r="B3901" s="106" t="s">
        <v>10575</v>
      </c>
      <c r="C3901" s="51">
        <f t="shared" si="99"/>
        <v>9</v>
      </c>
      <c r="D3901" s="57">
        <v>2017</v>
      </c>
      <c r="E3901" s="57">
        <v>1</v>
      </c>
      <c r="F3901" s="106" t="s">
        <v>22</v>
      </c>
      <c r="G3901" s="107" t="s">
        <v>13777</v>
      </c>
      <c r="H3901" s="106" t="s">
        <v>13778</v>
      </c>
      <c r="I3901" s="108" t="s">
        <v>25</v>
      </c>
      <c r="J3901" s="108" t="s">
        <v>26</v>
      </c>
      <c r="K3901" s="106" t="s">
        <v>27</v>
      </c>
      <c r="L3901" s="106" t="s">
        <v>88</v>
      </c>
      <c r="M3901" s="106" t="s">
        <v>30</v>
      </c>
      <c r="N3901" s="106" t="s">
        <v>9171</v>
      </c>
      <c r="O3901" s="106" t="s">
        <v>9171</v>
      </c>
      <c r="P3901" s="109">
        <v>42767.713194444441</v>
      </c>
      <c r="Q3901" s="109"/>
      <c r="R3901" s="109">
        <v>42800.46597222222</v>
      </c>
      <c r="S3901" s="109">
        <v>42796.899305555555</v>
      </c>
      <c r="T3901" s="106"/>
      <c r="U3901" s="106" t="s">
        <v>111</v>
      </c>
      <c r="V3901" s="106"/>
      <c r="W3901" s="106">
        <v>42783</v>
      </c>
      <c r="X3901" s="106">
        <v>0</v>
      </c>
      <c r="Y3901" s="106">
        <v>2</v>
      </c>
      <c r="Z3901" s="106" t="s">
        <v>10365</v>
      </c>
      <c r="AA3901" s="106"/>
      <c r="AB3901" s="106"/>
      <c r="AC3901" s="106"/>
      <c r="AD3901" s="106"/>
      <c r="AE3901" s="106"/>
      <c r="AF3901" s="106"/>
      <c r="AG3901" s="106"/>
      <c r="AH3901" s="106" t="s">
        <v>13779</v>
      </c>
    </row>
    <row r="3902" spans="1:34" ht="15.75" customHeight="1" x14ac:dyDescent="0.2">
      <c r="A3902" s="106" t="s">
        <v>33</v>
      </c>
      <c r="B3902" s="106" t="s">
        <v>145</v>
      </c>
      <c r="C3902" s="51">
        <f t="shared" si="99"/>
        <v>6</v>
      </c>
      <c r="D3902" s="57">
        <v>2017</v>
      </c>
      <c r="E3902" s="57">
        <v>1</v>
      </c>
      <c r="F3902" s="106" t="s">
        <v>22</v>
      </c>
      <c r="G3902" s="107" t="s">
        <v>13780</v>
      </c>
      <c r="H3902" s="106" t="s">
        <v>13781</v>
      </c>
      <c r="I3902" s="108" t="s">
        <v>25</v>
      </c>
      <c r="J3902" s="108" t="s">
        <v>26</v>
      </c>
      <c r="K3902" s="106" t="s">
        <v>27</v>
      </c>
      <c r="L3902" s="106" t="s">
        <v>88</v>
      </c>
      <c r="M3902" s="106" t="s">
        <v>30</v>
      </c>
      <c r="N3902" s="106" t="s">
        <v>2982</v>
      </c>
      <c r="O3902" s="106" t="s">
        <v>2982</v>
      </c>
      <c r="P3902" s="109">
        <v>42767.64166666667</v>
      </c>
      <c r="Q3902" s="109"/>
      <c r="R3902" s="109">
        <v>42774.564583333333</v>
      </c>
      <c r="S3902" s="109">
        <v>42773.927083333336</v>
      </c>
      <c r="T3902" s="106"/>
      <c r="U3902" s="124" t="s">
        <v>10423</v>
      </c>
      <c r="V3902" s="106"/>
      <c r="W3902" s="106">
        <v>42769</v>
      </c>
      <c r="X3902" s="106">
        <v>0</v>
      </c>
      <c r="Y3902" s="106">
        <v>5</v>
      </c>
      <c r="Z3902" s="106"/>
      <c r="AA3902" s="106"/>
      <c r="AB3902" s="106"/>
      <c r="AC3902" s="106"/>
      <c r="AD3902" s="106"/>
      <c r="AE3902" s="106"/>
      <c r="AF3902" s="106"/>
      <c r="AG3902" s="106"/>
      <c r="AH3902" s="106" t="s">
        <v>13782</v>
      </c>
    </row>
    <row r="3903" spans="1:34" ht="15.75" customHeight="1" x14ac:dyDescent="0.2">
      <c r="A3903" s="106" t="s">
        <v>33</v>
      </c>
      <c r="B3903" s="106" t="s">
        <v>145</v>
      </c>
      <c r="C3903" s="51">
        <f t="shared" si="99"/>
        <v>5</v>
      </c>
      <c r="D3903" s="57">
        <v>2017</v>
      </c>
      <c r="E3903" s="57">
        <v>1</v>
      </c>
      <c r="F3903" s="106" t="s">
        <v>22</v>
      </c>
      <c r="G3903" s="107" t="s">
        <v>13783</v>
      </c>
      <c r="H3903" s="106" t="s">
        <v>13784</v>
      </c>
      <c r="I3903" s="108" t="s">
        <v>217</v>
      </c>
      <c r="J3903" s="108" t="s">
        <v>26</v>
      </c>
      <c r="K3903" s="106" t="s">
        <v>27</v>
      </c>
      <c r="L3903" s="106" t="s">
        <v>37</v>
      </c>
      <c r="M3903" s="106" t="s">
        <v>29</v>
      </c>
      <c r="N3903" s="106" t="s">
        <v>30</v>
      </c>
      <c r="O3903" s="106" t="s">
        <v>30</v>
      </c>
      <c r="P3903" s="109">
        <v>42767.559027777781</v>
      </c>
      <c r="Q3903" s="109"/>
      <c r="R3903" s="109">
        <v>42768.741666666669</v>
      </c>
      <c r="S3903" s="109">
        <v>42767.594444444447</v>
      </c>
      <c r="T3903" s="106"/>
      <c r="U3903" s="124" t="s">
        <v>10423</v>
      </c>
      <c r="V3903" s="106"/>
      <c r="W3903" s="106">
        <v>42767</v>
      </c>
      <c r="X3903" s="106">
        <v>0</v>
      </c>
      <c r="Y3903" s="106">
        <v>1</v>
      </c>
      <c r="Z3903" s="106"/>
      <c r="AA3903" s="106"/>
      <c r="AB3903" s="106"/>
      <c r="AC3903" s="106"/>
      <c r="AD3903" s="106"/>
      <c r="AE3903" s="106"/>
      <c r="AF3903" s="106"/>
      <c r="AG3903" s="106"/>
      <c r="AH3903" s="106" t="s">
        <v>13785</v>
      </c>
    </row>
    <row r="3904" spans="1:34" ht="15.75" hidden="1" customHeight="1" x14ac:dyDescent="0.2">
      <c r="A3904" s="106" t="s">
        <v>71</v>
      </c>
      <c r="B3904" s="106" t="s">
        <v>76</v>
      </c>
      <c r="C3904" s="51">
        <f t="shared" si="99"/>
        <v>13</v>
      </c>
      <c r="D3904" s="57">
        <v>2017</v>
      </c>
      <c r="E3904" s="57">
        <v>1</v>
      </c>
      <c r="F3904" s="106" t="s">
        <v>869</v>
      </c>
      <c r="G3904" s="107" t="s">
        <v>12875</v>
      </c>
      <c r="H3904" s="106" t="s">
        <v>12876</v>
      </c>
      <c r="I3904" s="108" t="s">
        <v>25</v>
      </c>
      <c r="J3904" s="108" t="s">
        <v>26</v>
      </c>
      <c r="K3904" s="106" t="s">
        <v>27</v>
      </c>
      <c r="L3904" s="106" t="s">
        <v>88</v>
      </c>
      <c r="M3904" s="106" t="s">
        <v>30</v>
      </c>
      <c r="N3904" s="106" t="s">
        <v>30</v>
      </c>
      <c r="O3904" s="106" t="s">
        <v>30</v>
      </c>
      <c r="P3904" s="109">
        <v>42621.540277777778</v>
      </c>
      <c r="Q3904" s="109"/>
      <c r="R3904" s="109">
        <v>42824.631944444445</v>
      </c>
      <c r="S3904" s="109">
        <v>42824.525000000001</v>
      </c>
      <c r="T3904" s="106"/>
      <c r="U3904" s="106" t="s">
        <v>54</v>
      </c>
      <c r="V3904" s="106"/>
      <c r="W3904" s="106">
        <v>42807</v>
      </c>
      <c r="X3904" s="106">
        <v>0</v>
      </c>
      <c r="Y3904" s="106">
        <v>10</v>
      </c>
      <c r="Z3904" s="106" t="s">
        <v>12877</v>
      </c>
      <c r="AA3904" s="106"/>
      <c r="AB3904" s="106"/>
      <c r="AC3904" s="106"/>
      <c r="AD3904" s="106"/>
      <c r="AE3904" s="106"/>
      <c r="AF3904" s="106" t="s">
        <v>12878</v>
      </c>
      <c r="AG3904" s="106"/>
      <c r="AH3904" s="106" t="s">
        <v>12879</v>
      </c>
    </row>
    <row r="3905" spans="1:34" ht="15.75" hidden="1" customHeight="1" x14ac:dyDescent="0.2">
      <c r="A3905" s="106" t="s">
        <v>33</v>
      </c>
      <c r="B3905" s="106" t="s">
        <v>41</v>
      </c>
      <c r="C3905" s="51">
        <f t="shared" si="99"/>
        <v>11</v>
      </c>
      <c r="D3905" s="57">
        <v>2017</v>
      </c>
      <c r="E3905" s="57">
        <v>1</v>
      </c>
      <c r="F3905" s="106" t="s">
        <v>22</v>
      </c>
      <c r="G3905" s="107" t="s">
        <v>13789</v>
      </c>
      <c r="H3905" s="106" t="s">
        <v>13790</v>
      </c>
      <c r="I3905" s="108" t="s">
        <v>25</v>
      </c>
      <c r="J3905" s="108" t="s">
        <v>26</v>
      </c>
      <c r="K3905" s="106" t="s">
        <v>27</v>
      </c>
      <c r="L3905" s="106" t="s">
        <v>88</v>
      </c>
      <c r="M3905" s="106" t="s">
        <v>7622</v>
      </c>
      <c r="N3905" s="106" t="s">
        <v>116</v>
      </c>
      <c r="O3905" s="106" t="s">
        <v>116</v>
      </c>
      <c r="P3905" s="109">
        <v>42767.538888888892</v>
      </c>
      <c r="Q3905" s="109"/>
      <c r="R3905" s="109">
        <v>42844.912499999999</v>
      </c>
      <c r="S3905" s="109">
        <v>42810.387499999997</v>
      </c>
      <c r="T3905" s="106"/>
      <c r="U3905" s="106" t="s">
        <v>39</v>
      </c>
      <c r="V3905" s="106"/>
      <c r="W3905" s="106"/>
      <c r="X3905" s="106">
        <v>0</v>
      </c>
      <c r="Y3905" s="106">
        <v>2</v>
      </c>
      <c r="Z3905" s="106"/>
      <c r="AA3905" s="106"/>
      <c r="AB3905" s="106"/>
      <c r="AC3905" s="106"/>
      <c r="AD3905" s="106"/>
      <c r="AE3905" s="106"/>
      <c r="AF3905" s="106" t="s">
        <v>13791</v>
      </c>
      <c r="AG3905" s="106"/>
      <c r="AH3905" s="106" t="s">
        <v>13792</v>
      </c>
    </row>
    <row r="3906" spans="1:34" ht="15.75" customHeight="1" x14ac:dyDescent="0.2">
      <c r="A3906" s="106" t="s">
        <v>33</v>
      </c>
      <c r="B3906" s="106" t="s">
        <v>145</v>
      </c>
      <c r="C3906" s="51">
        <f t="shared" si="99"/>
        <v>11</v>
      </c>
      <c r="D3906" s="57">
        <v>2017</v>
      </c>
      <c r="E3906" s="57">
        <v>1</v>
      </c>
      <c r="F3906" s="106" t="s">
        <v>22</v>
      </c>
      <c r="G3906" s="107" t="s">
        <v>13794</v>
      </c>
      <c r="H3906" s="106" t="s">
        <v>13795</v>
      </c>
      <c r="I3906" s="108" t="s">
        <v>36</v>
      </c>
      <c r="J3906" s="108" t="s">
        <v>26</v>
      </c>
      <c r="K3906" s="106" t="s">
        <v>27</v>
      </c>
      <c r="L3906" s="106" t="s">
        <v>88</v>
      </c>
      <c r="M3906" s="106" t="s">
        <v>7622</v>
      </c>
      <c r="N3906" s="106" t="s">
        <v>53</v>
      </c>
      <c r="O3906" s="106" t="s">
        <v>53</v>
      </c>
      <c r="P3906" s="109">
        <v>42766.979861111111</v>
      </c>
      <c r="Q3906" s="109"/>
      <c r="R3906" s="109">
        <v>42844.884722222225</v>
      </c>
      <c r="S3906" s="109">
        <v>42807.539583333331</v>
      </c>
      <c r="T3906" s="106"/>
      <c r="U3906" s="124" t="s">
        <v>10423</v>
      </c>
      <c r="V3906" s="106"/>
      <c r="W3906" s="106"/>
      <c r="X3906" s="106">
        <v>0</v>
      </c>
      <c r="Y3906" s="106">
        <v>4</v>
      </c>
      <c r="Z3906" s="106" t="s">
        <v>13796</v>
      </c>
      <c r="AA3906" s="106"/>
      <c r="AB3906" s="106"/>
      <c r="AC3906" s="106"/>
      <c r="AD3906" s="106"/>
      <c r="AE3906" s="106"/>
      <c r="AF3906" s="106"/>
      <c r="AG3906" s="106"/>
      <c r="AH3906" s="106" t="s">
        <v>13797</v>
      </c>
    </row>
    <row r="3907" spans="1:34" ht="15.75" hidden="1" customHeight="1" x14ac:dyDescent="0.2">
      <c r="A3907" s="106" t="s">
        <v>33</v>
      </c>
      <c r="B3907" s="106" t="s">
        <v>56</v>
      </c>
      <c r="C3907" s="51">
        <f t="shared" si="99"/>
        <v>6</v>
      </c>
      <c r="D3907" s="57">
        <v>2017</v>
      </c>
      <c r="E3907" s="57">
        <v>1</v>
      </c>
      <c r="F3907" s="106" t="s">
        <v>22</v>
      </c>
      <c r="G3907" s="107" t="s">
        <v>13798</v>
      </c>
      <c r="H3907" s="106" t="s">
        <v>13799</v>
      </c>
      <c r="I3907" s="108" t="s">
        <v>25</v>
      </c>
      <c r="J3907" s="108" t="s">
        <v>26</v>
      </c>
      <c r="K3907" s="106" t="s">
        <v>27</v>
      </c>
      <c r="L3907" s="106" t="s">
        <v>88</v>
      </c>
      <c r="M3907" s="106" t="s">
        <v>5045</v>
      </c>
      <c r="N3907" s="106" t="s">
        <v>5045</v>
      </c>
      <c r="O3907" s="106" t="s">
        <v>5045</v>
      </c>
      <c r="P3907" s="109">
        <v>42766.697222222225</v>
      </c>
      <c r="Q3907" s="109"/>
      <c r="R3907" s="109">
        <v>42844.925694444442</v>
      </c>
      <c r="S3907" s="109">
        <v>42773.43472222222</v>
      </c>
      <c r="T3907" s="106"/>
      <c r="U3907" s="124" t="s">
        <v>54</v>
      </c>
      <c r="V3907" s="106"/>
      <c r="W3907" s="106">
        <v>42773</v>
      </c>
      <c r="X3907" s="106">
        <v>0</v>
      </c>
      <c r="Y3907" s="106">
        <v>2</v>
      </c>
      <c r="Z3907" s="106" t="s">
        <v>13800</v>
      </c>
      <c r="AA3907" s="106"/>
      <c r="AB3907" s="106"/>
      <c r="AC3907" s="106"/>
      <c r="AD3907" s="106"/>
      <c r="AE3907" s="106"/>
      <c r="AF3907" s="106"/>
      <c r="AG3907" s="106"/>
      <c r="AH3907" s="106" t="s">
        <v>13801</v>
      </c>
    </row>
    <row r="3908" spans="1:34" ht="15.75" customHeight="1" x14ac:dyDescent="0.2">
      <c r="A3908" s="106" t="s">
        <v>33</v>
      </c>
      <c r="B3908" s="106" t="s">
        <v>85</v>
      </c>
      <c r="C3908" s="51">
        <f t="shared" si="99"/>
        <v>5</v>
      </c>
      <c r="D3908" s="57">
        <v>2017</v>
      </c>
      <c r="E3908" s="57">
        <v>1</v>
      </c>
      <c r="F3908" s="106" t="s">
        <v>22</v>
      </c>
      <c r="G3908" s="107" t="s">
        <v>13802</v>
      </c>
      <c r="H3908" s="106" t="s">
        <v>13803</v>
      </c>
      <c r="I3908" s="108" t="s">
        <v>36</v>
      </c>
      <c r="J3908" s="108" t="s">
        <v>26</v>
      </c>
      <c r="K3908" s="106" t="s">
        <v>27</v>
      </c>
      <c r="L3908" s="106" t="s">
        <v>37</v>
      </c>
      <c r="M3908" s="106" t="s">
        <v>29</v>
      </c>
      <c r="N3908" s="106" t="s">
        <v>116</v>
      </c>
      <c r="O3908" s="106" t="s">
        <v>116</v>
      </c>
      <c r="P3908" s="109">
        <v>42765.644444444442</v>
      </c>
      <c r="Q3908" s="109"/>
      <c r="R3908" s="109">
        <v>42844.884722222225</v>
      </c>
      <c r="S3908" s="109">
        <v>42766.484722222223</v>
      </c>
      <c r="T3908" s="106"/>
      <c r="U3908" s="124" t="s">
        <v>10423</v>
      </c>
      <c r="V3908" s="106"/>
      <c r="W3908" s="106">
        <v>42766</v>
      </c>
      <c r="X3908" s="106">
        <v>0</v>
      </c>
      <c r="Y3908" s="106">
        <v>2</v>
      </c>
      <c r="Z3908" s="106" t="s">
        <v>13804</v>
      </c>
      <c r="AA3908" s="106"/>
      <c r="AB3908" s="106"/>
      <c r="AC3908" s="106"/>
      <c r="AD3908" s="106"/>
      <c r="AE3908" s="106"/>
      <c r="AF3908" s="106"/>
      <c r="AG3908" s="106"/>
      <c r="AH3908" s="106" t="s">
        <v>13805</v>
      </c>
    </row>
    <row r="3909" spans="1:34" ht="15.75" customHeight="1" x14ac:dyDescent="0.2">
      <c r="A3909" s="106" t="s">
        <v>33</v>
      </c>
      <c r="B3909" s="106" t="s">
        <v>133</v>
      </c>
      <c r="C3909" s="51">
        <f t="shared" si="99"/>
        <v>5</v>
      </c>
      <c r="D3909" s="57">
        <v>2017</v>
      </c>
      <c r="E3909" s="57">
        <v>1</v>
      </c>
      <c r="F3909" s="106" t="s">
        <v>22</v>
      </c>
      <c r="G3909" s="107" t="s">
        <v>13806</v>
      </c>
      <c r="H3909" s="106" t="s">
        <v>13807</v>
      </c>
      <c r="I3909" s="108" t="s">
        <v>36</v>
      </c>
      <c r="J3909" s="108" t="s">
        <v>26</v>
      </c>
      <c r="K3909" s="106" t="s">
        <v>27</v>
      </c>
      <c r="L3909" s="106" t="s">
        <v>88</v>
      </c>
      <c r="M3909" s="106" t="s">
        <v>116</v>
      </c>
      <c r="N3909" s="106" t="s">
        <v>8020</v>
      </c>
      <c r="O3909" s="106" t="s">
        <v>8020</v>
      </c>
      <c r="P3909" s="109">
        <v>42765.263888888891</v>
      </c>
      <c r="Q3909" s="109"/>
      <c r="R3909" s="109">
        <v>42844.884722222225</v>
      </c>
      <c r="S3909" s="109">
        <v>42765.458333333336</v>
      </c>
      <c r="T3909" s="106"/>
      <c r="U3909" s="124" t="s">
        <v>10423</v>
      </c>
      <c r="V3909" s="106"/>
      <c r="W3909" s="106"/>
      <c r="X3909" s="106">
        <v>0</v>
      </c>
      <c r="Y3909" s="106">
        <v>1</v>
      </c>
      <c r="Z3909" s="106" t="s">
        <v>13808</v>
      </c>
      <c r="AA3909" s="106"/>
      <c r="AB3909" s="106"/>
      <c r="AC3909" s="106"/>
      <c r="AD3909" s="106"/>
      <c r="AE3909" s="106"/>
      <c r="AF3909" s="106"/>
      <c r="AG3909" s="106"/>
      <c r="AH3909" s="106" t="s">
        <v>13809</v>
      </c>
    </row>
    <row r="3910" spans="1:34" ht="15.75" customHeight="1" x14ac:dyDescent="0.2">
      <c r="A3910" s="106" t="s">
        <v>33</v>
      </c>
      <c r="B3910" s="106" t="s">
        <v>133</v>
      </c>
      <c r="C3910" s="51">
        <f t="shared" si="99"/>
        <v>5</v>
      </c>
      <c r="D3910" s="57">
        <v>2017</v>
      </c>
      <c r="E3910" s="57">
        <v>1</v>
      </c>
      <c r="F3910" s="106" t="s">
        <v>22</v>
      </c>
      <c r="G3910" s="107" t="s">
        <v>13810</v>
      </c>
      <c r="H3910" s="106" t="s">
        <v>13811</v>
      </c>
      <c r="I3910" s="108" t="s">
        <v>36</v>
      </c>
      <c r="J3910" s="108" t="s">
        <v>26</v>
      </c>
      <c r="K3910" s="106" t="s">
        <v>27</v>
      </c>
      <c r="L3910" s="106" t="s">
        <v>88</v>
      </c>
      <c r="M3910" s="106" t="s">
        <v>116</v>
      </c>
      <c r="N3910" s="106" t="s">
        <v>6504</v>
      </c>
      <c r="O3910" s="106" t="s">
        <v>6504</v>
      </c>
      <c r="P3910" s="109">
        <v>42765.263888888891</v>
      </c>
      <c r="Q3910" s="109"/>
      <c r="R3910" s="109">
        <v>42844.884722222225</v>
      </c>
      <c r="S3910" s="109">
        <v>42765.456250000003</v>
      </c>
      <c r="T3910" s="106"/>
      <c r="U3910" s="124" t="s">
        <v>10423</v>
      </c>
      <c r="V3910" s="106"/>
      <c r="W3910" s="106"/>
      <c r="X3910" s="106">
        <v>0</v>
      </c>
      <c r="Y3910" s="106">
        <v>2</v>
      </c>
      <c r="Z3910" s="106" t="s">
        <v>10608</v>
      </c>
      <c r="AA3910" s="106"/>
      <c r="AB3910" s="106"/>
      <c r="AC3910" s="106"/>
      <c r="AD3910" s="106"/>
      <c r="AE3910" s="106"/>
      <c r="AF3910" s="106"/>
      <c r="AG3910" s="106"/>
      <c r="AH3910" s="106" t="s">
        <v>13812</v>
      </c>
    </row>
    <row r="3911" spans="1:34" ht="15.75" customHeight="1" x14ac:dyDescent="0.2">
      <c r="A3911" s="106" t="s">
        <v>33</v>
      </c>
      <c r="B3911" s="106" t="s">
        <v>9275</v>
      </c>
      <c r="C3911" s="51">
        <f t="shared" si="99"/>
        <v>5</v>
      </c>
      <c r="D3911" s="57">
        <v>2017</v>
      </c>
      <c r="E3911" s="57">
        <v>1</v>
      </c>
      <c r="F3911" s="106" t="s">
        <v>22</v>
      </c>
      <c r="G3911" s="107" t="s">
        <v>13813</v>
      </c>
      <c r="H3911" s="106" t="s">
        <v>13814</v>
      </c>
      <c r="I3911" s="108" t="s">
        <v>36</v>
      </c>
      <c r="J3911" s="108" t="s">
        <v>26</v>
      </c>
      <c r="K3911" s="106" t="s">
        <v>27</v>
      </c>
      <c r="L3911" s="106" t="s">
        <v>88</v>
      </c>
      <c r="M3911" s="106" t="s">
        <v>7622</v>
      </c>
      <c r="N3911" s="106" t="s">
        <v>6504</v>
      </c>
      <c r="O3911" s="106" t="s">
        <v>6504</v>
      </c>
      <c r="P3911" s="109">
        <v>42763.177083333336</v>
      </c>
      <c r="Q3911" s="109"/>
      <c r="R3911" s="109">
        <v>42844.884722222225</v>
      </c>
      <c r="S3911" s="109">
        <v>42768.390972222223</v>
      </c>
      <c r="T3911" s="106"/>
      <c r="U3911" s="124" t="s">
        <v>10423</v>
      </c>
      <c r="V3911" s="106"/>
      <c r="W3911" s="106"/>
      <c r="X3911" s="106">
        <v>0</v>
      </c>
      <c r="Y3911" s="106">
        <v>4</v>
      </c>
      <c r="Z3911" s="106" t="s">
        <v>13815</v>
      </c>
      <c r="AA3911" s="106"/>
      <c r="AB3911" s="106"/>
      <c r="AC3911" s="106"/>
      <c r="AD3911" s="106"/>
      <c r="AE3911" s="106"/>
      <c r="AF3911" s="106"/>
      <c r="AG3911" s="106"/>
      <c r="AH3911" s="106" t="s">
        <v>13816</v>
      </c>
    </row>
    <row r="3912" spans="1:34" ht="15.75" customHeight="1" x14ac:dyDescent="0.2">
      <c r="A3912" s="106" t="s">
        <v>33</v>
      </c>
      <c r="B3912" s="106" t="s">
        <v>13256</v>
      </c>
      <c r="C3912" s="51">
        <f t="shared" si="99"/>
        <v>4</v>
      </c>
      <c r="D3912" s="57">
        <v>2017</v>
      </c>
      <c r="E3912" s="57">
        <v>1</v>
      </c>
      <c r="F3912" s="106" t="s">
        <v>22</v>
      </c>
      <c r="G3912" s="107" t="s">
        <v>13817</v>
      </c>
      <c r="H3912" s="106" t="s">
        <v>13818</v>
      </c>
      <c r="I3912" s="108" t="s">
        <v>25</v>
      </c>
      <c r="J3912" s="108" t="s">
        <v>26</v>
      </c>
      <c r="K3912" s="106" t="s">
        <v>27</v>
      </c>
      <c r="L3912" s="106" t="s">
        <v>88</v>
      </c>
      <c r="M3912" s="106" t="s">
        <v>29</v>
      </c>
      <c r="N3912" s="106" t="s">
        <v>38</v>
      </c>
      <c r="O3912" s="106" t="s">
        <v>38</v>
      </c>
      <c r="P3912" s="109">
        <v>42762.754861111112</v>
      </c>
      <c r="Q3912" s="109"/>
      <c r="R3912" s="109">
        <v>42844.921527777777</v>
      </c>
      <c r="S3912" s="109">
        <v>42762.80972222222</v>
      </c>
      <c r="T3912" s="106"/>
      <c r="U3912" s="124" t="s">
        <v>10423</v>
      </c>
      <c r="V3912" s="106"/>
      <c r="W3912" s="106">
        <v>42766</v>
      </c>
      <c r="X3912" s="106">
        <v>0</v>
      </c>
      <c r="Y3912" s="106">
        <v>2</v>
      </c>
      <c r="Z3912" s="106"/>
      <c r="AA3912" s="106"/>
      <c r="AB3912" s="106"/>
      <c r="AC3912" s="106"/>
      <c r="AD3912" s="106"/>
      <c r="AE3912" s="106"/>
      <c r="AF3912" s="106"/>
      <c r="AG3912" s="106"/>
      <c r="AH3912" s="106" t="s">
        <v>13819</v>
      </c>
    </row>
    <row r="3913" spans="1:34" ht="15.75" customHeight="1" x14ac:dyDescent="0.2">
      <c r="A3913" s="106" t="s">
        <v>33</v>
      </c>
      <c r="B3913" s="106" t="s">
        <v>145</v>
      </c>
      <c r="C3913" s="51">
        <f t="shared" si="99"/>
        <v>5</v>
      </c>
      <c r="D3913" s="57">
        <v>2017</v>
      </c>
      <c r="E3913" s="57">
        <v>1</v>
      </c>
      <c r="F3913" s="106" t="s">
        <v>22</v>
      </c>
      <c r="G3913" s="107" t="s">
        <v>13820</v>
      </c>
      <c r="H3913" s="106" t="s">
        <v>13821</v>
      </c>
      <c r="I3913" s="108" t="s">
        <v>25</v>
      </c>
      <c r="J3913" s="108" t="s">
        <v>26</v>
      </c>
      <c r="K3913" s="106" t="s">
        <v>27</v>
      </c>
      <c r="L3913" s="106" t="s">
        <v>37</v>
      </c>
      <c r="M3913" s="106" t="s">
        <v>29</v>
      </c>
      <c r="N3913" s="106" t="s">
        <v>38</v>
      </c>
      <c r="O3913" s="106" t="s">
        <v>38</v>
      </c>
      <c r="P3913" s="109">
        <v>42762.751388888886</v>
      </c>
      <c r="Q3913" s="109"/>
      <c r="R3913" s="109">
        <v>42766.553472222222</v>
      </c>
      <c r="S3913" s="109">
        <v>42766.545138888891</v>
      </c>
      <c r="T3913" s="106"/>
      <c r="U3913" s="124" t="s">
        <v>10423</v>
      </c>
      <c r="V3913" s="106"/>
      <c r="W3913" s="106">
        <v>42766</v>
      </c>
      <c r="X3913" s="106">
        <v>0</v>
      </c>
      <c r="Y3913" s="106">
        <v>4</v>
      </c>
      <c r="Z3913" s="106"/>
      <c r="AA3913" s="106"/>
      <c r="AB3913" s="106"/>
      <c r="AC3913" s="106"/>
      <c r="AD3913" s="106"/>
      <c r="AE3913" s="106"/>
      <c r="AF3913" s="106"/>
      <c r="AG3913" s="106"/>
      <c r="AH3913" s="106" t="s">
        <v>13822</v>
      </c>
    </row>
    <row r="3914" spans="1:34" ht="15.75" customHeight="1" x14ac:dyDescent="0.2">
      <c r="A3914" s="106" t="s">
        <v>33</v>
      </c>
      <c r="B3914" s="106" t="s">
        <v>145</v>
      </c>
      <c r="C3914" s="51">
        <f t="shared" ref="C3914:C3977" si="100">IF(S3914="",WEEKNUM(R3914),WEEKNUM(S3914))</f>
        <v>4</v>
      </c>
      <c r="D3914" s="57">
        <v>2017</v>
      </c>
      <c r="E3914" s="57">
        <v>1</v>
      </c>
      <c r="F3914" s="106" t="s">
        <v>22</v>
      </c>
      <c r="G3914" s="107" t="s">
        <v>13823</v>
      </c>
      <c r="H3914" s="106" t="s">
        <v>13824</v>
      </c>
      <c r="I3914" s="108" t="s">
        <v>25</v>
      </c>
      <c r="J3914" s="108" t="s">
        <v>26</v>
      </c>
      <c r="K3914" s="106" t="s">
        <v>27</v>
      </c>
      <c r="L3914" s="106" t="s">
        <v>37</v>
      </c>
      <c r="M3914" s="106" t="s">
        <v>29</v>
      </c>
      <c r="N3914" s="106" t="s">
        <v>38</v>
      </c>
      <c r="O3914" s="106" t="s">
        <v>38</v>
      </c>
      <c r="P3914" s="109">
        <v>42762.661111111112</v>
      </c>
      <c r="Q3914" s="109"/>
      <c r="R3914" s="109">
        <v>42766.553472222222</v>
      </c>
      <c r="S3914" s="109">
        <v>42762.777777777781</v>
      </c>
      <c r="T3914" s="106"/>
      <c r="U3914" s="124" t="s">
        <v>10423</v>
      </c>
      <c r="V3914" s="106"/>
      <c r="W3914" s="106">
        <v>42765</v>
      </c>
      <c r="X3914" s="106">
        <v>0</v>
      </c>
      <c r="Y3914" s="106">
        <v>3</v>
      </c>
      <c r="Z3914" s="106"/>
      <c r="AA3914" s="106"/>
      <c r="AB3914" s="106"/>
      <c r="AC3914" s="106"/>
      <c r="AD3914" s="106"/>
      <c r="AE3914" s="106"/>
      <c r="AF3914" s="106"/>
      <c r="AG3914" s="106"/>
      <c r="AH3914" s="106" t="s">
        <v>13825</v>
      </c>
    </row>
    <row r="3915" spans="1:34" ht="15.75" customHeight="1" x14ac:dyDescent="0.2">
      <c r="A3915" s="106" t="s">
        <v>33</v>
      </c>
      <c r="B3915" s="106" t="s">
        <v>85</v>
      </c>
      <c r="C3915" s="51">
        <f t="shared" si="100"/>
        <v>11</v>
      </c>
      <c r="D3915" s="57">
        <v>2017</v>
      </c>
      <c r="E3915" s="57">
        <v>1</v>
      </c>
      <c r="F3915" s="106" t="s">
        <v>22</v>
      </c>
      <c r="G3915" s="107" t="s">
        <v>13826</v>
      </c>
      <c r="H3915" s="106" t="s">
        <v>13827</v>
      </c>
      <c r="I3915" s="108" t="s">
        <v>36</v>
      </c>
      <c r="J3915" s="108" t="s">
        <v>26</v>
      </c>
      <c r="K3915" s="106" t="s">
        <v>27</v>
      </c>
      <c r="L3915" s="106" t="s">
        <v>88</v>
      </c>
      <c r="M3915" s="106" t="s">
        <v>116</v>
      </c>
      <c r="N3915" s="106" t="s">
        <v>116</v>
      </c>
      <c r="O3915" s="106" t="s">
        <v>116</v>
      </c>
      <c r="P3915" s="109">
        <v>42762.548611111109</v>
      </c>
      <c r="Q3915" s="109"/>
      <c r="R3915" s="109">
        <v>42817.509722222225</v>
      </c>
      <c r="S3915" s="109">
        <v>42811.718055555553</v>
      </c>
      <c r="T3915" s="106"/>
      <c r="U3915" s="124" t="s">
        <v>10423</v>
      </c>
      <c r="V3915" s="106"/>
      <c r="W3915" s="106"/>
      <c r="X3915" s="106">
        <v>0</v>
      </c>
      <c r="Y3915" s="106">
        <v>2</v>
      </c>
      <c r="Z3915" s="106" t="s">
        <v>13828</v>
      </c>
      <c r="AA3915" s="106"/>
      <c r="AB3915" s="106"/>
      <c r="AC3915" s="106"/>
      <c r="AD3915" s="106"/>
      <c r="AE3915" s="106"/>
      <c r="AF3915" s="106"/>
      <c r="AG3915" s="106"/>
      <c r="AH3915" s="106" t="s">
        <v>13829</v>
      </c>
    </row>
    <row r="3916" spans="1:34" ht="15.75" hidden="1" customHeight="1" x14ac:dyDescent="0.2">
      <c r="A3916" s="106" t="s">
        <v>33</v>
      </c>
      <c r="B3916" s="106" t="s">
        <v>41</v>
      </c>
      <c r="C3916" s="51">
        <f t="shared" si="100"/>
        <v>4</v>
      </c>
      <c r="D3916" s="57">
        <v>2017</v>
      </c>
      <c r="E3916" s="57">
        <v>1</v>
      </c>
      <c r="F3916" s="106" t="s">
        <v>22</v>
      </c>
      <c r="G3916" s="107" t="s">
        <v>13830</v>
      </c>
      <c r="H3916" s="106" t="s">
        <v>13831</v>
      </c>
      <c r="I3916" s="108" t="s">
        <v>25</v>
      </c>
      <c r="J3916" s="108" t="s">
        <v>26</v>
      </c>
      <c r="K3916" s="106" t="s">
        <v>27</v>
      </c>
      <c r="L3916" s="106" t="s">
        <v>37</v>
      </c>
      <c r="M3916" s="106" t="s">
        <v>29</v>
      </c>
      <c r="N3916" s="106" t="s">
        <v>38</v>
      </c>
      <c r="O3916" s="106" t="s">
        <v>38</v>
      </c>
      <c r="P3916" s="109">
        <v>42760.393055555556</v>
      </c>
      <c r="Q3916" s="109"/>
      <c r="R3916" s="109">
        <v>42789.43472222222</v>
      </c>
      <c r="S3916" s="109">
        <v>42762.663888888892</v>
      </c>
      <c r="T3916" s="106"/>
      <c r="U3916" s="106" t="s">
        <v>39</v>
      </c>
      <c r="V3916" s="106"/>
      <c r="W3916" s="106">
        <v>42766</v>
      </c>
      <c r="X3916" s="106">
        <v>0</v>
      </c>
      <c r="Y3916" s="106">
        <v>2</v>
      </c>
      <c r="Z3916" s="106" t="s">
        <v>13832</v>
      </c>
      <c r="AA3916" s="106"/>
      <c r="AB3916" s="106"/>
      <c r="AC3916" s="106"/>
      <c r="AD3916" s="106"/>
      <c r="AE3916" s="106"/>
      <c r="AF3916" s="106"/>
      <c r="AG3916" s="106"/>
      <c r="AH3916" s="106" t="s">
        <v>13833</v>
      </c>
    </row>
    <row r="3917" spans="1:34" ht="15.75" customHeight="1" x14ac:dyDescent="0.2">
      <c r="A3917" s="106" t="s">
        <v>33</v>
      </c>
      <c r="B3917" s="106" t="s">
        <v>9275</v>
      </c>
      <c r="C3917" s="51">
        <f t="shared" si="100"/>
        <v>5</v>
      </c>
      <c r="D3917" s="57">
        <v>2017</v>
      </c>
      <c r="E3917" s="57">
        <v>1</v>
      </c>
      <c r="F3917" s="106" t="s">
        <v>22</v>
      </c>
      <c r="G3917" s="107" t="s">
        <v>13834</v>
      </c>
      <c r="H3917" s="106" t="s">
        <v>13835</v>
      </c>
      <c r="I3917" s="108" t="s">
        <v>36</v>
      </c>
      <c r="J3917" s="108" t="s">
        <v>26</v>
      </c>
      <c r="K3917" s="106" t="s">
        <v>27</v>
      </c>
      <c r="L3917" s="106" t="s">
        <v>88</v>
      </c>
      <c r="M3917" s="106" t="s">
        <v>7622</v>
      </c>
      <c r="N3917" s="106" t="s">
        <v>6504</v>
      </c>
      <c r="O3917" s="106" t="s">
        <v>6504</v>
      </c>
      <c r="P3917" s="109">
        <v>42762.18472222222</v>
      </c>
      <c r="Q3917" s="109"/>
      <c r="R3917" s="109">
        <v>42844.884722222225</v>
      </c>
      <c r="S3917" s="109">
        <v>42766.526388888888</v>
      </c>
      <c r="T3917" s="106"/>
      <c r="U3917" s="124" t="s">
        <v>10423</v>
      </c>
      <c r="V3917" s="106"/>
      <c r="W3917" s="106"/>
      <c r="X3917" s="106">
        <v>0</v>
      </c>
      <c r="Y3917" s="106">
        <v>2</v>
      </c>
      <c r="Z3917" s="106" t="s">
        <v>13836</v>
      </c>
      <c r="AA3917" s="106"/>
      <c r="AB3917" s="106"/>
      <c r="AC3917" s="106"/>
      <c r="AD3917" s="106"/>
      <c r="AE3917" s="106"/>
      <c r="AF3917" s="106"/>
      <c r="AG3917" s="106"/>
      <c r="AH3917" s="106" t="s">
        <v>13837</v>
      </c>
    </row>
    <row r="3918" spans="1:34" ht="15.75" hidden="1" customHeight="1" x14ac:dyDescent="0.2">
      <c r="A3918" s="106" t="s">
        <v>33</v>
      </c>
      <c r="B3918" s="106" t="s">
        <v>56</v>
      </c>
      <c r="C3918" s="51">
        <f t="shared" si="100"/>
        <v>7</v>
      </c>
      <c r="D3918" s="57">
        <v>2017</v>
      </c>
      <c r="E3918" s="57">
        <v>1</v>
      </c>
      <c r="F3918" s="106" t="s">
        <v>22</v>
      </c>
      <c r="G3918" s="107" t="s">
        <v>13838</v>
      </c>
      <c r="H3918" s="106" t="s">
        <v>13839</v>
      </c>
      <c r="I3918" s="108" t="s">
        <v>25</v>
      </c>
      <c r="J3918" s="108" t="s">
        <v>26</v>
      </c>
      <c r="K3918" s="106" t="s">
        <v>27</v>
      </c>
      <c r="L3918" s="106" t="s">
        <v>88</v>
      </c>
      <c r="M3918" s="106" t="s">
        <v>3796</v>
      </c>
      <c r="N3918" s="106" t="s">
        <v>3796</v>
      </c>
      <c r="O3918" s="106" t="s">
        <v>3796</v>
      </c>
      <c r="P3918" s="109">
        <v>42761.645138888889</v>
      </c>
      <c r="Q3918" s="109"/>
      <c r="R3918" s="109">
        <v>42844.925694444442</v>
      </c>
      <c r="S3918" s="109">
        <v>42781.4375</v>
      </c>
      <c r="T3918" s="106"/>
      <c r="U3918" s="124" t="s">
        <v>54</v>
      </c>
      <c r="V3918" s="106"/>
      <c r="W3918" s="106">
        <v>42780</v>
      </c>
      <c r="X3918" s="106">
        <v>0</v>
      </c>
      <c r="Y3918" s="106">
        <v>4</v>
      </c>
      <c r="Z3918" s="106"/>
      <c r="AA3918" s="106"/>
      <c r="AB3918" s="106"/>
      <c r="AC3918" s="106"/>
      <c r="AD3918" s="106"/>
      <c r="AE3918" s="106" t="s">
        <v>13840</v>
      </c>
      <c r="AF3918" s="106"/>
      <c r="AG3918" s="106"/>
      <c r="AH3918" s="106" t="s">
        <v>13841</v>
      </c>
    </row>
    <row r="3919" spans="1:34" ht="15.75" hidden="1" customHeight="1" x14ac:dyDescent="0.2">
      <c r="A3919" s="106" t="s">
        <v>33</v>
      </c>
      <c r="B3919" s="106" t="s">
        <v>108</v>
      </c>
      <c r="C3919" s="51">
        <f t="shared" si="100"/>
        <v>11</v>
      </c>
      <c r="D3919" s="57">
        <v>2017</v>
      </c>
      <c r="E3919" s="57">
        <v>1</v>
      </c>
      <c r="F3919" s="106" t="s">
        <v>22</v>
      </c>
      <c r="G3919" s="107" t="s">
        <v>13842</v>
      </c>
      <c r="H3919" s="106" t="s">
        <v>13843</v>
      </c>
      <c r="I3919" s="108" t="s">
        <v>25</v>
      </c>
      <c r="J3919" s="108" t="s">
        <v>26</v>
      </c>
      <c r="K3919" s="106" t="s">
        <v>27</v>
      </c>
      <c r="L3919" s="106" t="s">
        <v>88</v>
      </c>
      <c r="M3919" s="106" t="s">
        <v>2982</v>
      </c>
      <c r="N3919" s="106" t="s">
        <v>2982</v>
      </c>
      <c r="O3919" s="106" t="s">
        <v>2982</v>
      </c>
      <c r="P3919" s="109">
        <v>42761.636805555558</v>
      </c>
      <c r="Q3919" s="109"/>
      <c r="R3919" s="109">
        <v>42844.918749999997</v>
      </c>
      <c r="S3919" s="109">
        <v>42808.60833333333</v>
      </c>
      <c r="T3919" s="106"/>
      <c r="U3919" s="106" t="s">
        <v>106</v>
      </c>
      <c r="V3919" s="106"/>
      <c r="W3919" s="106">
        <v>42768</v>
      </c>
      <c r="X3919" s="106">
        <v>0</v>
      </c>
      <c r="Y3919" s="106">
        <v>6</v>
      </c>
      <c r="Z3919" s="106" t="s">
        <v>13844</v>
      </c>
      <c r="AA3919" s="106"/>
      <c r="AB3919" s="106"/>
      <c r="AC3919" s="106"/>
      <c r="AD3919" s="106"/>
      <c r="AE3919" s="106"/>
      <c r="AF3919" s="106"/>
      <c r="AG3919" s="106"/>
      <c r="AH3919" s="106" t="s">
        <v>13845</v>
      </c>
    </row>
    <row r="3920" spans="1:34" ht="15.75" hidden="1" customHeight="1" x14ac:dyDescent="0.2">
      <c r="A3920" s="106" t="s">
        <v>33</v>
      </c>
      <c r="B3920" s="106" t="s">
        <v>108</v>
      </c>
      <c r="C3920" s="51">
        <f t="shared" si="100"/>
        <v>5</v>
      </c>
      <c r="D3920" s="57">
        <v>2017</v>
      </c>
      <c r="E3920" s="57">
        <v>1</v>
      </c>
      <c r="F3920" s="106" t="s">
        <v>22</v>
      </c>
      <c r="G3920" s="107" t="s">
        <v>13846</v>
      </c>
      <c r="H3920" s="106" t="s">
        <v>13847</v>
      </c>
      <c r="I3920" s="108" t="s">
        <v>25</v>
      </c>
      <c r="J3920" s="108" t="s">
        <v>26</v>
      </c>
      <c r="K3920" s="106" t="s">
        <v>27</v>
      </c>
      <c r="L3920" s="106" t="s">
        <v>88</v>
      </c>
      <c r="M3920" s="106" t="s">
        <v>202</v>
      </c>
      <c r="N3920" s="106" t="s">
        <v>2982</v>
      </c>
      <c r="O3920" s="106" t="s">
        <v>2982</v>
      </c>
      <c r="P3920" s="109">
        <v>42761.481249999997</v>
      </c>
      <c r="Q3920" s="109"/>
      <c r="R3920" s="109">
        <v>42844.918749999997</v>
      </c>
      <c r="S3920" s="109">
        <v>42768.520138888889</v>
      </c>
      <c r="T3920" s="106"/>
      <c r="U3920" s="106" t="s">
        <v>106</v>
      </c>
      <c r="V3920" s="106"/>
      <c r="W3920" s="106">
        <v>42767</v>
      </c>
      <c r="X3920" s="106">
        <v>0</v>
      </c>
      <c r="Y3920" s="106">
        <v>5</v>
      </c>
      <c r="Z3920" s="106" t="s">
        <v>13848</v>
      </c>
      <c r="AA3920" s="106"/>
      <c r="AB3920" s="106"/>
      <c r="AC3920" s="106"/>
      <c r="AD3920" s="106"/>
      <c r="AE3920" s="106"/>
      <c r="AF3920" s="106"/>
      <c r="AG3920" s="106"/>
      <c r="AH3920" s="106" t="s">
        <v>13849</v>
      </c>
    </row>
    <row r="3921" spans="1:34" ht="15.75" customHeight="1" x14ac:dyDescent="0.2">
      <c r="A3921" s="106" t="s">
        <v>33</v>
      </c>
      <c r="B3921" s="106" t="s">
        <v>178</v>
      </c>
      <c r="C3921" s="51">
        <f t="shared" si="100"/>
        <v>5</v>
      </c>
      <c r="D3921" s="57">
        <v>2017</v>
      </c>
      <c r="E3921" s="57">
        <v>1</v>
      </c>
      <c r="F3921" s="106" t="s">
        <v>22</v>
      </c>
      <c r="G3921" s="107" t="s">
        <v>13567</v>
      </c>
      <c r="H3921" s="106" t="s">
        <v>13850</v>
      </c>
      <c r="I3921" s="108" t="s">
        <v>25</v>
      </c>
      <c r="J3921" s="108" t="s">
        <v>26</v>
      </c>
      <c r="K3921" s="106" t="s">
        <v>27</v>
      </c>
      <c r="L3921" s="106" t="s">
        <v>37</v>
      </c>
      <c r="M3921" s="106" t="s">
        <v>29</v>
      </c>
      <c r="N3921" s="106" t="s">
        <v>30</v>
      </c>
      <c r="O3921" s="106" t="s">
        <v>30</v>
      </c>
      <c r="P3921" s="109">
        <v>42760.806944444441</v>
      </c>
      <c r="Q3921" s="109"/>
      <c r="R3921" s="109">
        <v>42774.564583333333</v>
      </c>
      <c r="S3921" s="109">
        <v>42770.98541666667</v>
      </c>
      <c r="T3921" s="106"/>
      <c r="U3921" s="124" t="s">
        <v>10423</v>
      </c>
      <c r="V3921" s="106"/>
      <c r="W3921" s="106">
        <v>42761</v>
      </c>
      <c r="X3921" s="106">
        <v>0</v>
      </c>
      <c r="Y3921" s="106">
        <v>4</v>
      </c>
      <c r="Z3921" s="106"/>
      <c r="AA3921" s="106"/>
      <c r="AB3921" s="106"/>
      <c r="AC3921" s="106"/>
      <c r="AD3921" s="106"/>
      <c r="AE3921" s="106"/>
      <c r="AF3921" s="106" t="s">
        <v>13565</v>
      </c>
      <c r="AG3921" s="106"/>
      <c r="AH3921" s="106" t="s">
        <v>13851</v>
      </c>
    </row>
    <row r="3922" spans="1:34" ht="15.75" hidden="1" customHeight="1" x14ac:dyDescent="0.2">
      <c r="A3922" s="106" t="s">
        <v>33</v>
      </c>
      <c r="B3922" s="106" t="s">
        <v>13256</v>
      </c>
      <c r="C3922" s="51">
        <f t="shared" si="100"/>
        <v>9</v>
      </c>
      <c r="D3922" s="57">
        <v>2017</v>
      </c>
      <c r="E3922" s="57">
        <v>1</v>
      </c>
      <c r="F3922" s="106" t="s">
        <v>22</v>
      </c>
      <c r="G3922" s="107" t="s">
        <v>13852</v>
      </c>
      <c r="H3922" s="106" t="s">
        <v>13853</v>
      </c>
      <c r="I3922" s="108" t="s">
        <v>25</v>
      </c>
      <c r="J3922" s="108" t="s">
        <v>26</v>
      </c>
      <c r="K3922" s="106" t="s">
        <v>27</v>
      </c>
      <c r="L3922" s="106" t="s">
        <v>88</v>
      </c>
      <c r="M3922" s="106" t="s">
        <v>202</v>
      </c>
      <c r="N3922" s="106" t="s">
        <v>202</v>
      </c>
      <c r="O3922" s="106" t="s">
        <v>202</v>
      </c>
      <c r="P3922" s="109">
        <v>42759.542361111111</v>
      </c>
      <c r="Q3922" s="109"/>
      <c r="R3922" s="109">
        <v>42844.893750000003</v>
      </c>
      <c r="S3922" s="109">
        <v>42797.061805555553</v>
      </c>
      <c r="T3922" s="106"/>
      <c r="U3922" s="106" t="s">
        <v>111</v>
      </c>
      <c r="V3922" s="106"/>
      <c r="W3922" s="106">
        <v>42780</v>
      </c>
      <c r="X3922" s="106">
        <v>0</v>
      </c>
      <c r="Y3922" s="106">
        <v>3</v>
      </c>
      <c r="Z3922" s="106" t="s">
        <v>13854</v>
      </c>
      <c r="AA3922" s="106"/>
      <c r="AB3922" s="106"/>
      <c r="AC3922" s="106"/>
      <c r="AD3922" s="106"/>
      <c r="AE3922" s="106"/>
      <c r="AF3922" s="106"/>
      <c r="AG3922" s="106"/>
      <c r="AH3922" s="106" t="s">
        <v>13855</v>
      </c>
    </row>
    <row r="3923" spans="1:34" ht="15.75" hidden="1" customHeight="1" x14ac:dyDescent="0.2">
      <c r="A3923" s="106" t="s">
        <v>33</v>
      </c>
      <c r="B3923" s="106" t="s">
        <v>108</v>
      </c>
      <c r="C3923" s="51">
        <f t="shared" si="100"/>
        <v>10</v>
      </c>
      <c r="D3923" s="57">
        <v>2017</v>
      </c>
      <c r="E3923" s="57">
        <v>1</v>
      </c>
      <c r="F3923" s="106" t="s">
        <v>22</v>
      </c>
      <c r="G3923" s="107" t="s">
        <v>13856</v>
      </c>
      <c r="H3923" s="106" t="s">
        <v>13857</v>
      </c>
      <c r="I3923" s="108" t="s">
        <v>25</v>
      </c>
      <c r="J3923" s="108" t="s">
        <v>26</v>
      </c>
      <c r="K3923" s="106" t="s">
        <v>27</v>
      </c>
      <c r="L3923" s="106" t="s">
        <v>88</v>
      </c>
      <c r="M3923" s="106" t="s">
        <v>202</v>
      </c>
      <c r="N3923" s="106" t="s">
        <v>202</v>
      </c>
      <c r="O3923" s="106" t="s">
        <v>202</v>
      </c>
      <c r="P3923" s="109">
        <v>42760.578472222223</v>
      </c>
      <c r="Q3923" s="109"/>
      <c r="R3923" s="109">
        <v>42844.918749999997</v>
      </c>
      <c r="S3923" s="109">
        <v>42802.568055555559</v>
      </c>
      <c r="T3923" s="106"/>
      <c r="U3923" s="106" t="s">
        <v>106</v>
      </c>
      <c r="V3923" s="106"/>
      <c r="W3923" s="106">
        <v>42790</v>
      </c>
      <c r="X3923" s="106">
        <v>0</v>
      </c>
      <c r="Y3923" s="106">
        <v>4</v>
      </c>
      <c r="Z3923" s="106" t="s">
        <v>13858</v>
      </c>
      <c r="AA3923" s="106"/>
      <c r="AB3923" s="106"/>
      <c r="AC3923" s="106"/>
      <c r="AD3923" s="106"/>
      <c r="AE3923" s="106"/>
      <c r="AF3923" s="106"/>
      <c r="AG3923" s="106"/>
      <c r="AH3923" s="106" t="s">
        <v>13859</v>
      </c>
    </row>
    <row r="3924" spans="1:34" ht="15.75" hidden="1" customHeight="1" x14ac:dyDescent="0.2">
      <c r="A3924" s="106" t="s">
        <v>33</v>
      </c>
      <c r="B3924" s="106" t="s">
        <v>41</v>
      </c>
      <c r="C3924" s="51">
        <f t="shared" si="100"/>
        <v>4</v>
      </c>
      <c r="D3924" s="57">
        <v>2017</v>
      </c>
      <c r="E3924" s="57">
        <v>1</v>
      </c>
      <c r="F3924" s="106" t="s">
        <v>22</v>
      </c>
      <c r="G3924" s="107" t="s">
        <v>13860</v>
      </c>
      <c r="H3924" s="106" t="s">
        <v>13861</v>
      </c>
      <c r="I3924" s="108" t="s">
        <v>25</v>
      </c>
      <c r="J3924" s="108" t="s">
        <v>26</v>
      </c>
      <c r="K3924" s="106" t="s">
        <v>27</v>
      </c>
      <c r="L3924" s="106" t="s">
        <v>37</v>
      </c>
      <c r="M3924" s="106" t="s">
        <v>29</v>
      </c>
      <c r="N3924" s="106" t="s">
        <v>9289</v>
      </c>
      <c r="O3924" s="106" t="s">
        <v>9289</v>
      </c>
      <c r="P3924" s="109">
        <v>42760.399305555555</v>
      </c>
      <c r="Q3924" s="109"/>
      <c r="R3924" s="109">
        <v>42762.54583333333</v>
      </c>
      <c r="S3924" s="109">
        <v>42760.822222222225</v>
      </c>
      <c r="T3924" s="106"/>
      <c r="U3924" s="106" t="s">
        <v>39</v>
      </c>
      <c r="V3924" s="106"/>
      <c r="W3924" s="106">
        <v>42762</v>
      </c>
      <c r="X3924" s="106">
        <v>0</v>
      </c>
      <c r="Y3924" s="106">
        <v>1</v>
      </c>
      <c r="Z3924" s="106" t="s">
        <v>13862</v>
      </c>
      <c r="AA3924" s="106"/>
      <c r="AB3924" s="106"/>
      <c r="AC3924" s="106"/>
      <c r="AD3924" s="106"/>
      <c r="AE3924" s="106"/>
      <c r="AF3924" s="106"/>
      <c r="AG3924" s="106"/>
      <c r="AH3924" s="106" t="s">
        <v>13863</v>
      </c>
    </row>
    <row r="3925" spans="1:34" ht="15.75" customHeight="1" x14ac:dyDescent="0.2">
      <c r="A3925" s="106" t="s">
        <v>33</v>
      </c>
      <c r="B3925" s="106" t="s">
        <v>10575</v>
      </c>
      <c r="C3925" s="51">
        <f t="shared" si="100"/>
        <v>4</v>
      </c>
      <c r="D3925" s="57">
        <v>2017</v>
      </c>
      <c r="E3925" s="57">
        <v>1</v>
      </c>
      <c r="F3925" s="106" t="s">
        <v>22</v>
      </c>
      <c r="G3925" s="107" t="s">
        <v>13864</v>
      </c>
      <c r="H3925" s="106" t="s">
        <v>13865</v>
      </c>
      <c r="I3925" s="108" t="s">
        <v>36</v>
      </c>
      <c r="J3925" s="108" t="s">
        <v>26</v>
      </c>
      <c r="K3925" s="106" t="s">
        <v>27</v>
      </c>
      <c r="L3925" s="106" t="s">
        <v>37</v>
      </c>
      <c r="M3925" s="106" t="s">
        <v>29</v>
      </c>
      <c r="N3925" s="106" t="s">
        <v>30</v>
      </c>
      <c r="O3925" s="106" t="s">
        <v>30</v>
      </c>
      <c r="P3925" s="109">
        <v>42759.546527777777</v>
      </c>
      <c r="Q3925" s="109"/>
      <c r="R3925" s="109">
        <v>42844.884722222225</v>
      </c>
      <c r="S3925" s="109">
        <v>42759.54791666667</v>
      </c>
      <c r="T3925" s="106"/>
      <c r="U3925" s="124" t="s">
        <v>10423</v>
      </c>
      <c r="V3925" s="106"/>
      <c r="W3925" s="106">
        <v>42762</v>
      </c>
      <c r="X3925" s="106">
        <v>0</v>
      </c>
      <c r="Y3925" s="106">
        <v>2</v>
      </c>
      <c r="Z3925" s="106"/>
      <c r="AA3925" s="106"/>
      <c r="AB3925" s="106"/>
      <c r="AC3925" s="106"/>
      <c r="AD3925" s="106"/>
      <c r="AE3925" s="106"/>
      <c r="AF3925" s="106"/>
      <c r="AG3925" s="106"/>
      <c r="AH3925" s="106" t="s">
        <v>13866</v>
      </c>
    </row>
    <row r="3926" spans="1:34" ht="15.75" hidden="1" customHeight="1" x14ac:dyDescent="0.2">
      <c r="A3926" s="106" t="s">
        <v>33</v>
      </c>
      <c r="B3926" s="106" t="s">
        <v>108</v>
      </c>
      <c r="C3926" s="51">
        <f t="shared" si="100"/>
        <v>5</v>
      </c>
      <c r="D3926" s="57">
        <v>2017</v>
      </c>
      <c r="E3926" s="57">
        <v>1</v>
      </c>
      <c r="F3926" s="106" t="s">
        <v>22</v>
      </c>
      <c r="G3926" s="107" t="s">
        <v>13867</v>
      </c>
      <c r="H3926" s="106" t="s">
        <v>13868</v>
      </c>
      <c r="I3926" s="108" t="s">
        <v>25</v>
      </c>
      <c r="J3926" s="108" t="s">
        <v>26</v>
      </c>
      <c r="K3926" s="106" t="s">
        <v>27</v>
      </c>
      <c r="L3926" s="106" t="s">
        <v>88</v>
      </c>
      <c r="M3926" s="106" t="s">
        <v>2982</v>
      </c>
      <c r="N3926" s="106" t="s">
        <v>2982</v>
      </c>
      <c r="O3926" s="106" t="s">
        <v>2982</v>
      </c>
      <c r="P3926" s="109">
        <v>42759.4375</v>
      </c>
      <c r="Q3926" s="109"/>
      <c r="R3926" s="109">
        <v>42844.918749999997</v>
      </c>
      <c r="S3926" s="109">
        <v>42769.574305555558</v>
      </c>
      <c r="T3926" s="106"/>
      <c r="U3926" s="106" t="s">
        <v>106</v>
      </c>
      <c r="V3926" s="106"/>
      <c r="W3926" s="106">
        <v>42769</v>
      </c>
      <c r="X3926" s="106">
        <v>0</v>
      </c>
      <c r="Y3926" s="106">
        <v>2</v>
      </c>
      <c r="Z3926" s="106"/>
      <c r="AA3926" s="106"/>
      <c r="AB3926" s="106"/>
      <c r="AC3926" s="106"/>
      <c r="AD3926" s="106"/>
      <c r="AE3926" s="106"/>
      <c r="AF3926" s="106"/>
      <c r="AG3926" s="106"/>
      <c r="AH3926" s="106"/>
    </row>
    <row r="3927" spans="1:34" ht="15.75" customHeight="1" x14ac:dyDescent="0.2">
      <c r="A3927" s="106" t="s">
        <v>33</v>
      </c>
      <c r="B3927" s="106" t="s">
        <v>120</v>
      </c>
      <c r="C3927" s="51">
        <f t="shared" si="100"/>
        <v>4</v>
      </c>
      <c r="D3927" s="57">
        <v>2017</v>
      </c>
      <c r="E3927" s="57">
        <v>1</v>
      </c>
      <c r="F3927" s="106" t="s">
        <v>22</v>
      </c>
      <c r="G3927" s="107" t="s">
        <v>13869</v>
      </c>
      <c r="H3927" s="106" t="s">
        <v>13870</v>
      </c>
      <c r="I3927" s="108" t="s">
        <v>36</v>
      </c>
      <c r="J3927" s="108" t="s">
        <v>26</v>
      </c>
      <c r="K3927" s="106" t="s">
        <v>27</v>
      </c>
      <c r="L3927" s="106" t="s">
        <v>88</v>
      </c>
      <c r="M3927" s="106" t="s">
        <v>7622</v>
      </c>
      <c r="N3927" s="106" t="s">
        <v>8020</v>
      </c>
      <c r="O3927" s="106" t="s">
        <v>8020</v>
      </c>
      <c r="P3927" s="109">
        <v>42759.212500000001</v>
      </c>
      <c r="Q3927" s="109"/>
      <c r="R3927" s="109">
        <v>42844.884722222225</v>
      </c>
      <c r="S3927" s="109">
        <v>42761.521527777775</v>
      </c>
      <c r="T3927" s="106"/>
      <c r="U3927" s="124" t="s">
        <v>10423</v>
      </c>
      <c r="V3927" s="106"/>
      <c r="W3927" s="106"/>
      <c r="X3927" s="106">
        <v>0</v>
      </c>
      <c r="Y3927" s="106">
        <v>3</v>
      </c>
      <c r="Z3927" s="106" t="s">
        <v>13871</v>
      </c>
      <c r="AA3927" s="106"/>
      <c r="AB3927" s="106"/>
      <c r="AC3927" s="106"/>
      <c r="AD3927" s="106"/>
      <c r="AE3927" s="106"/>
      <c r="AF3927" s="106"/>
      <c r="AG3927" s="106"/>
      <c r="AH3927" s="106" t="s">
        <v>13872</v>
      </c>
    </row>
    <row r="3928" spans="1:34" ht="15.75" customHeight="1" x14ac:dyDescent="0.2">
      <c r="A3928" s="106" t="s">
        <v>33</v>
      </c>
      <c r="B3928" s="106" t="s">
        <v>99</v>
      </c>
      <c r="C3928" s="51">
        <f t="shared" si="100"/>
        <v>4</v>
      </c>
      <c r="D3928" s="57">
        <v>2017</v>
      </c>
      <c r="E3928" s="57">
        <v>1</v>
      </c>
      <c r="F3928" s="106" t="s">
        <v>22</v>
      </c>
      <c r="G3928" s="107" t="s">
        <v>13873</v>
      </c>
      <c r="H3928" s="106" t="s">
        <v>13874</v>
      </c>
      <c r="I3928" s="108" t="s">
        <v>36</v>
      </c>
      <c r="J3928" s="108" t="s">
        <v>26</v>
      </c>
      <c r="K3928" s="106" t="s">
        <v>27</v>
      </c>
      <c r="L3928" s="106" t="s">
        <v>88</v>
      </c>
      <c r="M3928" s="106" t="s">
        <v>116</v>
      </c>
      <c r="N3928" s="106" t="s">
        <v>8982</v>
      </c>
      <c r="O3928" s="106" t="s">
        <v>8982</v>
      </c>
      <c r="P3928" s="109">
        <v>42759.035416666666</v>
      </c>
      <c r="Q3928" s="109"/>
      <c r="R3928" s="109">
        <v>42844.884722222225</v>
      </c>
      <c r="S3928" s="109">
        <v>42759.46597222222</v>
      </c>
      <c r="T3928" s="106"/>
      <c r="U3928" s="124" t="s">
        <v>10423</v>
      </c>
      <c r="V3928" s="106"/>
      <c r="W3928" s="106"/>
      <c r="X3928" s="106">
        <v>0</v>
      </c>
      <c r="Y3928" s="106">
        <v>1</v>
      </c>
      <c r="Z3928" s="106" t="s">
        <v>13875</v>
      </c>
      <c r="AA3928" s="106"/>
      <c r="AB3928" s="106"/>
      <c r="AC3928" s="106"/>
      <c r="AD3928" s="106"/>
      <c r="AE3928" s="106"/>
      <c r="AF3928" s="106"/>
      <c r="AG3928" s="106"/>
      <c r="AH3928" s="106" t="s">
        <v>13876</v>
      </c>
    </row>
    <row r="3929" spans="1:34" ht="15.75" customHeight="1" x14ac:dyDescent="0.2">
      <c r="A3929" s="106" t="s">
        <v>33</v>
      </c>
      <c r="B3929" s="106" t="s">
        <v>99</v>
      </c>
      <c r="C3929" s="51">
        <f t="shared" si="100"/>
        <v>4</v>
      </c>
      <c r="D3929" s="57">
        <v>2017</v>
      </c>
      <c r="E3929" s="57">
        <v>1</v>
      </c>
      <c r="F3929" s="106" t="s">
        <v>22</v>
      </c>
      <c r="G3929" s="107" t="s">
        <v>13877</v>
      </c>
      <c r="H3929" s="106" t="s">
        <v>13878</v>
      </c>
      <c r="I3929" s="108" t="s">
        <v>36</v>
      </c>
      <c r="J3929" s="108" t="s">
        <v>26</v>
      </c>
      <c r="K3929" s="106" t="s">
        <v>27</v>
      </c>
      <c r="L3929" s="106" t="s">
        <v>88</v>
      </c>
      <c r="M3929" s="106" t="s">
        <v>116</v>
      </c>
      <c r="N3929" s="106" t="s">
        <v>8982</v>
      </c>
      <c r="O3929" s="106" t="s">
        <v>8982</v>
      </c>
      <c r="P3929" s="109">
        <v>42759.031944444447</v>
      </c>
      <c r="Q3929" s="109"/>
      <c r="R3929" s="109">
        <v>42844.884722222225</v>
      </c>
      <c r="S3929" s="109">
        <v>42759.468055555553</v>
      </c>
      <c r="T3929" s="106"/>
      <c r="U3929" s="124" t="s">
        <v>10423</v>
      </c>
      <c r="V3929" s="106"/>
      <c r="W3929" s="106"/>
      <c r="X3929" s="106">
        <v>0</v>
      </c>
      <c r="Y3929" s="106">
        <v>2</v>
      </c>
      <c r="Z3929" s="106" t="s">
        <v>13879</v>
      </c>
      <c r="AA3929" s="106"/>
      <c r="AB3929" s="106"/>
      <c r="AC3929" s="106"/>
      <c r="AD3929" s="106"/>
      <c r="AE3929" s="106"/>
      <c r="AF3929" s="106"/>
      <c r="AG3929" s="106"/>
      <c r="AH3929" s="106" t="s">
        <v>13880</v>
      </c>
    </row>
    <row r="3930" spans="1:34" ht="15.75" customHeight="1" x14ac:dyDescent="0.2">
      <c r="A3930" s="106" t="s">
        <v>33</v>
      </c>
      <c r="B3930" s="106" t="s">
        <v>99</v>
      </c>
      <c r="C3930" s="51">
        <f t="shared" si="100"/>
        <v>4</v>
      </c>
      <c r="D3930" s="57">
        <v>2017</v>
      </c>
      <c r="E3930" s="57">
        <v>1</v>
      </c>
      <c r="F3930" s="106" t="s">
        <v>22</v>
      </c>
      <c r="G3930" s="107" t="s">
        <v>13881</v>
      </c>
      <c r="H3930" s="106" t="s">
        <v>13882</v>
      </c>
      <c r="I3930" s="108" t="s">
        <v>36</v>
      </c>
      <c r="J3930" s="108" t="s">
        <v>26</v>
      </c>
      <c r="K3930" s="106" t="s">
        <v>27</v>
      </c>
      <c r="L3930" s="106" t="s">
        <v>88</v>
      </c>
      <c r="M3930" s="106" t="s">
        <v>116</v>
      </c>
      <c r="N3930" s="106" t="s">
        <v>8982</v>
      </c>
      <c r="O3930" s="106" t="s">
        <v>8982</v>
      </c>
      <c r="P3930" s="109">
        <v>42759.027777777781</v>
      </c>
      <c r="Q3930" s="109"/>
      <c r="R3930" s="109">
        <v>42844.884722222225</v>
      </c>
      <c r="S3930" s="109">
        <v>42759.46875</v>
      </c>
      <c r="T3930" s="106"/>
      <c r="U3930" s="124" t="s">
        <v>10423</v>
      </c>
      <c r="V3930" s="106"/>
      <c r="W3930" s="106"/>
      <c r="X3930" s="106">
        <v>0</v>
      </c>
      <c r="Y3930" s="106">
        <v>2</v>
      </c>
      <c r="Z3930" s="106" t="s">
        <v>13883</v>
      </c>
      <c r="AA3930" s="106"/>
      <c r="AB3930" s="106"/>
      <c r="AC3930" s="106"/>
      <c r="AD3930" s="106"/>
      <c r="AE3930" s="106"/>
      <c r="AF3930" s="106"/>
      <c r="AG3930" s="106"/>
      <c r="AH3930" s="106" t="s">
        <v>13884</v>
      </c>
    </row>
    <row r="3931" spans="1:34" ht="15.75" customHeight="1" x14ac:dyDescent="0.2">
      <c r="A3931" s="106" t="s">
        <v>33</v>
      </c>
      <c r="B3931" s="106" t="s">
        <v>99</v>
      </c>
      <c r="C3931" s="51">
        <f t="shared" si="100"/>
        <v>4</v>
      </c>
      <c r="D3931" s="57">
        <v>2017</v>
      </c>
      <c r="E3931" s="57">
        <v>1</v>
      </c>
      <c r="F3931" s="106" t="s">
        <v>22</v>
      </c>
      <c r="G3931" s="107" t="s">
        <v>13885</v>
      </c>
      <c r="H3931" s="106" t="s">
        <v>13886</v>
      </c>
      <c r="I3931" s="108" t="s">
        <v>36</v>
      </c>
      <c r="J3931" s="108" t="s">
        <v>26</v>
      </c>
      <c r="K3931" s="106" t="s">
        <v>27</v>
      </c>
      <c r="L3931" s="106" t="s">
        <v>88</v>
      </c>
      <c r="M3931" s="106" t="s">
        <v>116</v>
      </c>
      <c r="N3931" s="106" t="s">
        <v>8982</v>
      </c>
      <c r="O3931" s="106" t="s">
        <v>8982</v>
      </c>
      <c r="P3931" s="109">
        <v>42759.025000000001</v>
      </c>
      <c r="Q3931" s="109"/>
      <c r="R3931" s="109">
        <v>42844.884722222225</v>
      </c>
      <c r="S3931" s="109">
        <v>42759.469444444447</v>
      </c>
      <c r="T3931" s="106"/>
      <c r="U3931" s="124" t="s">
        <v>10423</v>
      </c>
      <c r="V3931" s="106"/>
      <c r="W3931" s="106"/>
      <c r="X3931" s="106">
        <v>0</v>
      </c>
      <c r="Y3931" s="106">
        <v>2</v>
      </c>
      <c r="Z3931" s="106" t="s">
        <v>13887</v>
      </c>
      <c r="AA3931" s="106"/>
      <c r="AB3931" s="106"/>
      <c r="AC3931" s="106"/>
      <c r="AD3931" s="106"/>
      <c r="AE3931" s="106"/>
      <c r="AF3931" s="106"/>
      <c r="AG3931" s="106"/>
      <c r="AH3931" s="106" t="s">
        <v>13888</v>
      </c>
    </row>
    <row r="3932" spans="1:34" ht="15.75" customHeight="1" x14ac:dyDescent="0.2">
      <c r="A3932" s="106" t="s">
        <v>33</v>
      </c>
      <c r="B3932" s="106" t="s">
        <v>99</v>
      </c>
      <c r="C3932" s="51">
        <f t="shared" si="100"/>
        <v>4</v>
      </c>
      <c r="D3932" s="57">
        <v>2017</v>
      </c>
      <c r="E3932" s="57">
        <v>1</v>
      </c>
      <c r="F3932" s="106" t="s">
        <v>22</v>
      </c>
      <c r="G3932" s="107" t="s">
        <v>13889</v>
      </c>
      <c r="H3932" s="106" t="s">
        <v>13890</v>
      </c>
      <c r="I3932" s="108" t="s">
        <v>36</v>
      </c>
      <c r="J3932" s="108" t="s">
        <v>26</v>
      </c>
      <c r="K3932" s="106" t="s">
        <v>27</v>
      </c>
      <c r="L3932" s="106" t="s">
        <v>88</v>
      </c>
      <c r="M3932" s="106" t="s">
        <v>116</v>
      </c>
      <c r="N3932" s="106" t="s">
        <v>8982</v>
      </c>
      <c r="O3932" s="106" t="s">
        <v>8982</v>
      </c>
      <c r="P3932" s="109">
        <v>42759.020138888889</v>
      </c>
      <c r="Q3932" s="109"/>
      <c r="R3932" s="109">
        <v>42844.884722222225</v>
      </c>
      <c r="S3932" s="109">
        <v>42759.470138888886</v>
      </c>
      <c r="T3932" s="106"/>
      <c r="U3932" s="124" t="s">
        <v>10423</v>
      </c>
      <c r="V3932" s="106"/>
      <c r="W3932" s="106"/>
      <c r="X3932" s="106">
        <v>0</v>
      </c>
      <c r="Y3932" s="106">
        <v>2</v>
      </c>
      <c r="Z3932" s="106" t="s">
        <v>13891</v>
      </c>
      <c r="AA3932" s="106"/>
      <c r="AB3932" s="106"/>
      <c r="AC3932" s="106"/>
      <c r="AD3932" s="106"/>
      <c r="AE3932" s="106"/>
      <c r="AF3932" s="106"/>
      <c r="AG3932" s="106"/>
      <c r="AH3932" s="106" t="s">
        <v>13892</v>
      </c>
    </row>
    <row r="3933" spans="1:34" ht="15.75" customHeight="1" x14ac:dyDescent="0.2">
      <c r="A3933" s="106" t="s">
        <v>33</v>
      </c>
      <c r="B3933" s="106" t="s">
        <v>99</v>
      </c>
      <c r="C3933" s="51">
        <f t="shared" si="100"/>
        <v>4</v>
      </c>
      <c r="D3933" s="57">
        <v>2017</v>
      </c>
      <c r="E3933" s="57">
        <v>1</v>
      </c>
      <c r="F3933" s="106" t="s">
        <v>22</v>
      </c>
      <c r="G3933" s="107" t="s">
        <v>13893</v>
      </c>
      <c r="H3933" s="106" t="s">
        <v>13894</v>
      </c>
      <c r="I3933" s="108" t="s">
        <v>36</v>
      </c>
      <c r="J3933" s="108" t="s">
        <v>26</v>
      </c>
      <c r="K3933" s="106" t="s">
        <v>27</v>
      </c>
      <c r="L3933" s="106" t="s">
        <v>88</v>
      </c>
      <c r="M3933" s="106" t="s">
        <v>116</v>
      </c>
      <c r="N3933" s="106" t="s">
        <v>8982</v>
      </c>
      <c r="O3933" s="106" t="s">
        <v>8982</v>
      </c>
      <c r="P3933" s="109">
        <v>42759.017361111109</v>
      </c>
      <c r="Q3933" s="109"/>
      <c r="R3933" s="109">
        <v>42844.884722222225</v>
      </c>
      <c r="S3933" s="109">
        <v>42759.473611111112</v>
      </c>
      <c r="T3933" s="106"/>
      <c r="U3933" s="124" t="s">
        <v>10423</v>
      </c>
      <c r="V3933" s="106"/>
      <c r="W3933" s="106"/>
      <c r="X3933" s="106">
        <v>0</v>
      </c>
      <c r="Y3933" s="106">
        <v>2</v>
      </c>
      <c r="Z3933" s="106" t="s">
        <v>13895</v>
      </c>
      <c r="AA3933" s="106"/>
      <c r="AB3933" s="106"/>
      <c r="AC3933" s="106"/>
      <c r="AD3933" s="106"/>
      <c r="AE3933" s="106"/>
      <c r="AF3933" s="106"/>
      <c r="AG3933" s="106"/>
      <c r="AH3933" s="106" t="s">
        <v>13896</v>
      </c>
    </row>
    <row r="3934" spans="1:34" ht="15.75" customHeight="1" x14ac:dyDescent="0.2">
      <c r="A3934" s="106" t="s">
        <v>33</v>
      </c>
      <c r="B3934" s="106" t="s">
        <v>133</v>
      </c>
      <c r="C3934" s="51">
        <f t="shared" si="100"/>
        <v>4</v>
      </c>
      <c r="D3934" s="57">
        <v>2017</v>
      </c>
      <c r="E3934" s="57">
        <v>1</v>
      </c>
      <c r="F3934" s="106" t="s">
        <v>22</v>
      </c>
      <c r="G3934" s="107" t="s">
        <v>13897</v>
      </c>
      <c r="H3934" s="106" t="s">
        <v>13898</v>
      </c>
      <c r="I3934" s="108" t="s">
        <v>36</v>
      </c>
      <c r="J3934" s="108" t="s">
        <v>26</v>
      </c>
      <c r="K3934" s="106" t="s">
        <v>27</v>
      </c>
      <c r="L3934" s="106" t="s">
        <v>88</v>
      </c>
      <c r="M3934" s="106" t="s">
        <v>116</v>
      </c>
      <c r="N3934" s="106" t="s">
        <v>8020</v>
      </c>
      <c r="O3934" s="106" t="s">
        <v>8020</v>
      </c>
      <c r="P3934" s="109">
        <v>42758.969444444447</v>
      </c>
      <c r="Q3934" s="109"/>
      <c r="R3934" s="109">
        <v>42844.884722222225</v>
      </c>
      <c r="S3934" s="109">
        <v>42759.474999999999</v>
      </c>
      <c r="T3934" s="106"/>
      <c r="U3934" s="124" t="s">
        <v>10423</v>
      </c>
      <c r="V3934" s="106"/>
      <c r="W3934" s="106"/>
      <c r="X3934" s="106">
        <v>0</v>
      </c>
      <c r="Y3934" s="106">
        <v>1</v>
      </c>
      <c r="Z3934" s="106" t="s">
        <v>13899</v>
      </c>
      <c r="AA3934" s="106"/>
      <c r="AB3934" s="106"/>
      <c r="AC3934" s="106"/>
      <c r="AD3934" s="106"/>
      <c r="AE3934" s="106"/>
      <c r="AF3934" s="106"/>
      <c r="AG3934" s="106"/>
      <c r="AH3934" s="106" t="s">
        <v>13900</v>
      </c>
    </row>
    <row r="3935" spans="1:34" ht="15.75" customHeight="1" x14ac:dyDescent="0.2">
      <c r="A3935" s="106" t="s">
        <v>33</v>
      </c>
      <c r="B3935" s="106" t="s">
        <v>133</v>
      </c>
      <c r="C3935" s="51">
        <f t="shared" si="100"/>
        <v>4</v>
      </c>
      <c r="D3935" s="57">
        <v>2017</v>
      </c>
      <c r="E3935" s="57">
        <v>1</v>
      </c>
      <c r="F3935" s="106" t="s">
        <v>22</v>
      </c>
      <c r="G3935" s="107" t="s">
        <v>13901</v>
      </c>
      <c r="H3935" s="106" t="s">
        <v>13902</v>
      </c>
      <c r="I3935" s="108" t="s">
        <v>36</v>
      </c>
      <c r="J3935" s="108" t="s">
        <v>26</v>
      </c>
      <c r="K3935" s="106" t="s">
        <v>27</v>
      </c>
      <c r="L3935" s="106" t="s">
        <v>88</v>
      </c>
      <c r="M3935" s="106" t="s">
        <v>116</v>
      </c>
      <c r="N3935" s="106" t="s">
        <v>8020</v>
      </c>
      <c r="O3935" s="106" t="s">
        <v>8020</v>
      </c>
      <c r="P3935" s="109">
        <v>42758.968055555553</v>
      </c>
      <c r="Q3935" s="109"/>
      <c r="R3935" s="109">
        <v>42844.884722222225</v>
      </c>
      <c r="S3935" s="109">
        <v>42759.475694444445</v>
      </c>
      <c r="T3935" s="106"/>
      <c r="U3935" s="124" t="s">
        <v>10423</v>
      </c>
      <c r="V3935" s="106"/>
      <c r="W3935" s="106"/>
      <c r="X3935" s="106">
        <v>0</v>
      </c>
      <c r="Y3935" s="106">
        <v>1</v>
      </c>
      <c r="Z3935" s="106" t="s">
        <v>13903</v>
      </c>
      <c r="AA3935" s="106"/>
      <c r="AB3935" s="106"/>
      <c r="AC3935" s="106"/>
      <c r="AD3935" s="106"/>
      <c r="AE3935" s="106"/>
      <c r="AF3935" s="106"/>
      <c r="AG3935" s="106"/>
      <c r="AH3935" s="106" t="s">
        <v>13904</v>
      </c>
    </row>
    <row r="3936" spans="1:34" ht="15.75" hidden="1" customHeight="1" x14ac:dyDescent="0.2">
      <c r="A3936" s="106" t="s">
        <v>33</v>
      </c>
      <c r="B3936" s="106" t="s">
        <v>108</v>
      </c>
      <c r="C3936" s="51">
        <f t="shared" si="100"/>
        <v>8</v>
      </c>
      <c r="D3936" s="57">
        <v>2017</v>
      </c>
      <c r="E3936" s="57">
        <v>1</v>
      </c>
      <c r="F3936" s="106" t="s">
        <v>22</v>
      </c>
      <c r="G3936" s="107" t="s">
        <v>13905</v>
      </c>
      <c r="H3936" s="106" t="s">
        <v>13906</v>
      </c>
      <c r="I3936" s="108" t="s">
        <v>25</v>
      </c>
      <c r="J3936" s="108" t="s">
        <v>26</v>
      </c>
      <c r="K3936" s="106" t="s">
        <v>27</v>
      </c>
      <c r="L3936" s="106" t="s">
        <v>88</v>
      </c>
      <c r="M3936" s="106" t="s">
        <v>59</v>
      </c>
      <c r="N3936" s="106" t="s">
        <v>59</v>
      </c>
      <c r="O3936" s="106" t="s">
        <v>59</v>
      </c>
      <c r="P3936" s="109">
        <v>42758.700694444444</v>
      </c>
      <c r="Q3936" s="109"/>
      <c r="R3936" s="109">
        <v>42844.918749999997</v>
      </c>
      <c r="S3936" s="109">
        <v>42788.415277777778</v>
      </c>
      <c r="T3936" s="106"/>
      <c r="U3936" s="106" t="s">
        <v>106</v>
      </c>
      <c r="V3936" s="106"/>
      <c r="W3936" s="106">
        <v>42762</v>
      </c>
      <c r="X3936" s="106">
        <v>0</v>
      </c>
      <c r="Y3936" s="106">
        <v>3</v>
      </c>
      <c r="Z3936" s="106" t="s">
        <v>13907</v>
      </c>
      <c r="AA3936" s="106"/>
      <c r="AB3936" s="106"/>
      <c r="AC3936" s="106"/>
      <c r="AD3936" s="106"/>
      <c r="AE3936" s="106"/>
      <c r="AF3936" s="106"/>
      <c r="AG3936" s="106"/>
      <c r="AH3936" s="106" t="s">
        <v>13908</v>
      </c>
    </row>
    <row r="3937" spans="1:34" ht="15.75" hidden="1" customHeight="1" x14ac:dyDescent="0.2">
      <c r="A3937" s="106" t="s">
        <v>33</v>
      </c>
      <c r="B3937" s="106" t="s">
        <v>108</v>
      </c>
      <c r="C3937" s="51">
        <f t="shared" si="100"/>
        <v>5</v>
      </c>
      <c r="D3937" s="57">
        <v>2017</v>
      </c>
      <c r="E3937" s="57">
        <v>1</v>
      </c>
      <c r="F3937" s="106" t="s">
        <v>22</v>
      </c>
      <c r="G3937" s="107" t="s">
        <v>13909</v>
      </c>
      <c r="H3937" s="106" t="s">
        <v>13910</v>
      </c>
      <c r="I3937" s="108" t="s">
        <v>25</v>
      </c>
      <c r="J3937" s="108" t="s">
        <v>26</v>
      </c>
      <c r="K3937" s="106" t="s">
        <v>27</v>
      </c>
      <c r="L3937" s="106" t="s">
        <v>88</v>
      </c>
      <c r="M3937" s="106" t="s">
        <v>59</v>
      </c>
      <c r="N3937" s="106" t="s">
        <v>59</v>
      </c>
      <c r="O3937" s="106" t="s">
        <v>59</v>
      </c>
      <c r="P3937" s="109">
        <v>42758.692361111112</v>
      </c>
      <c r="Q3937" s="109"/>
      <c r="R3937" s="109">
        <v>42844.918749999997</v>
      </c>
      <c r="S3937" s="109">
        <v>42767.456944444442</v>
      </c>
      <c r="T3937" s="106"/>
      <c r="U3937" s="106" t="s">
        <v>106</v>
      </c>
      <c r="V3937" s="106"/>
      <c r="W3937" s="106">
        <v>42762</v>
      </c>
      <c r="X3937" s="106">
        <v>0</v>
      </c>
      <c r="Y3937" s="106">
        <v>3</v>
      </c>
      <c r="Z3937" s="106" t="s">
        <v>13911</v>
      </c>
      <c r="AA3937" s="106"/>
      <c r="AB3937" s="106"/>
      <c r="AC3937" s="106"/>
      <c r="AD3937" s="106"/>
      <c r="AE3937" s="106"/>
      <c r="AF3937" s="106"/>
      <c r="AG3937" s="106"/>
      <c r="AH3937" s="106" t="s">
        <v>13912</v>
      </c>
    </row>
    <row r="3938" spans="1:34" ht="15.75" customHeight="1" x14ac:dyDescent="0.2">
      <c r="A3938" s="106" t="s">
        <v>33</v>
      </c>
      <c r="B3938" s="106" t="s">
        <v>56</v>
      </c>
      <c r="C3938" s="51">
        <f t="shared" si="100"/>
        <v>9</v>
      </c>
      <c r="D3938" s="57">
        <v>2017</v>
      </c>
      <c r="E3938" s="57">
        <v>1</v>
      </c>
      <c r="F3938" s="106" t="s">
        <v>22</v>
      </c>
      <c r="G3938" s="107" t="s">
        <v>13913</v>
      </c>
      <c r="H3938" s="106" t="s">
        <v>13914</v>
      </c>
      <c r="I3938" s="108" t="s">
        <v>25</v>
      </c>
      <c r="J3938" s="108" t="s">
        <v>26</v>
      </c>
      <c r="K3938" s="106" t="s">
        <v>27</v>
      </c>
      <c r="L3938" s="106" t="s">
        <v>37</v>
      </c>
      <c r="M3938" s="106" t="s">
        <v>30</v>
      </c>
      <c r="N3938" s="106" t="s">
        <v>74</v>
      </c>
      <c r="O3938" s="106" t="s">
        <v>74</v>
      </c>
      <c r="P3938" s="109">
        <v>42758.688888888886</v>
      </c>
      <c r="Q3938" s="109"/>
      <c r="R3938" s="109">
        <v>42844.921527777777</v>
      </c>
      <c r="S3938" s="109">
        <v>42793.602777777778</v>
      </c>
      <c r="T3938" s="106"/>
      <c r="U3938" s="124" t="s">
        <v>10423</v>
      </c>
      <c r="V3938" s="106"/>
      <c r="W3938" s="106">
        <v>42762</v>
      </c>
      <c r="X3938" s="106">
        <v>0</v>
      </c>
      <c r="Y3938" s="106">
        <v>2</v>
      </c>
      <c r="Z3938" s="106"/>
      <c r="AA3938" s="106"/>
      <c r="AB3938" s="106"/>
      <c r="AC3938" s="106"/>
      <c r="AD3938" s="106"/>
      <c r="AE3938" s="106"/>
      <c r="AF3938" s="106"/>
      <c r="AG3938" s="106"/>
      <c r="AH3938" s="106" t="s">
        <v>13915</v>
      </c>
    </row>
    <row r="3939" spans="1:34" ht="15.75" hidden="1" customHeight="1" x14ac:dyDescent="0.2">
      <c r="A3939" s="106" t="s">
        <v>33</v>
      </c>
      <c r="B3939" s="106" t="s">
        <v>108</v>
      </c>
      <c r="C3939" s="51">
        <f t="shared" si="100"/>
        <v>8</v>
      </c>
      <c r="D3939" s="57">
        <v>2017</v>
      </c>
      <c r="E3939" s="57">
        <v>1</v>
      </c>
      <c r="F3939" s="106" t="s">
        <v>22</v>
      </c>
      <c r="G3939" s="107" t="s">
        <v>13916</v>
      </c>
      <c r="H3939" s="106" t="s">
        <v>13917</v>
      </c>
      <c r="I3939" s="108" t="s">
        <v>25</v>
      </c>
      <c r="J3939" s="108" t="s">
        <v>26</v>
      </c>
      <c r="K3939" s="106" t="s">
        <v>27</v>
      </c>
      <c r="L3939" s="106" t="s">
        <v>88</v>
      </c>
      <c r="M3939" s="106" t="s">
        <v>59</v>
      </c>
      <c r="N3939" s="106" t="s">
        <v>59</v>
      </c>
      <c r="O3939" s="106" t="s">
        <v>59</v>
      </c>
      <c r="P3939" s="109">
        <v>42758.678472222222</v>
      </c>
      <c r="Q3939" s="109"/>
      <c r="R3939" s="109">
        <v>42844.925694444442</v>
      </c>
      <c r="S3939" s="109">
        <v>42787.675000000003</v>
      </c>
      <c r="T3939" s="106"/>
      <c r="U3939" s="124" t="s">
        <v>54</v>
      </c>
      <c r="V3939" s="106"/>
      <c r="W3939" s="106">
        <v>42776</v>
      </c>
      <c r="X3939" s="106">
        <v>0</v>
      </c>
      <c r="Y3939" s="106">
        <v>3</v>
      </c>
      <c r="Z3939" s="106" t="s">
        <v>13918</v>
      </c>
      <c r="AA3939" s="106"/>
      <c r="AB3939" s="106"/>
      <c r="AC3939" s="106"/>
      <c r="AD3939" s="106"/>
      <c r="AE3939" s="106"/>
      <c r="AF3939" s="106"/>
      <c r="AG3939" s="106"/>
      <c r="AH3939" s="106" t="s">
        <v>13919</v>
      </c>
    </row>
    <row r="3940" spans="1:34" ht="15.75" hidden="1" customHeight="1" x14ac:dyDescent="0.2">
      <c r="A3940" s="106" t="s">
        <v>33</v>
      </c>
      <c r="B3940" s="106" t="s">
        <v>108</v>
      </c>
      <c r="C3940" s="51">
        <f t="shared" si="100"/>
        <v>5</v>
      </c>
      <c r="D3940" s="57">
        <v>2017</v>
      </c>
      <c r="E3940" s="57">
        <v>1</v>
      </c>
      <c r="F3940" s="106" t="s">
        <v>22</v>
      </c>
      <c r="G3940" s="107" t="s">
        <v>13920</v>
      </c>
      <c r="H3940" s="106" t="s">
        <v>13921</v>
      </c>
      <c r="I3940" s="108" t="s">
        <v>25</v>
      </c>
      <c r="J3940" s="108" t="s">
        <v>26</v>
      </c>
      <c r="K3940" s="106" t="s">
        <v>27</v>
      </c>
      <c r="L3940" s="106" t="s">
        <v>88</v>
      </c>
      <c r="M3940" s="106" t="s">
        <v>59</v>
      </c>
      <c r="N3940" s="106" t="s">
        <v>59</v>
      </c>
      <c r="O3940" s="106" t="s">
        <v>59</v>
      </c>
      <c r="P3940" s="109">
        <v>42758.634027777778</v>
      </c>
      <c r="Q3940" s="109"/>
      <c r="R3940" s="109">
        <v>42844.925694444442</v>
      </c>
      <c r="S3940" s="109">
        <v>42767.457638888889</v>
      </c>
      <c r="T3940" s="106"/>
      <c r="U3940" s="124" t="s">
        <v>54</v>
      </c>
      <c r="V3940" s="106"/>
      <c r="W3940" s="106">
        <v>42759</v>
      </c>
      <c r="X3940" s="106">
        <v>0</v>
      </c>
      <c r="Y3940" s="106">
        <v>3</v>
      </c>
      <c r="Z3940" s="106" t="s">
        <v>13922</v>
      </c>
      <c r="AA3940" s="106"/>
      <c r="AB3940" s="106"/>
      <c r="AC3940" s="106"/>
      <c r="AD3940" s="106"/>
      <c r="AE3940" s="106"/>
      <c r="AF3940" s="106"/>
      <c r="AG3940" s="106"/>
      <c r="AH3940" s="106" t="s">
        <v>13923</v>
      </c>
    </row>
    <row r="3941" spans="1:34" ht="15.75" customHeight="1" x14ac:dyDescent="0.2">
      <c r="A3941" s="106" t="s">
        <v>33</v>
      </c>
      <c r="B3941" s="106" t="s">
        <v>6035</v>
      </c>
      <c r="C3941" s="51">
        <f t="shared" si="100"/>
        <v>4</v>
      </c>
      <c r="D3941" s="57">
        <v>2017</v>
      </c>
      <c r="E3941" s="57">
        <v>1</v>
      </c>
      <c r="F3941" s="106" t="s">
        <v>22</v>
      </c>
      <c r="G3941" s="107" t="s">
        <v>13924</v>
      </c>
      <c r="H3941" s="106" t="s">
        <v>13925</v>
      </c>
      <c r="I3941" s="108" t="s">
        <v>36</v>
      </c>
      <c r="J3941" s="108" t="s">
        <v>26</v>
      </c>
      <c r="K3941" s="106" t="s">
        <v>27</v>
      </c>
      <c r="L3941" s="106" t="s">
        <v>88</v>
      </c>
      <c r="M3941" s="106" t="s">
        <v>29</v>
      </c>
      <c r="N3941" s="106" t="s">
        <v>116</v>
      </c>
      <c r="O3941" s="106" t="s">
        <v>116</v>
      </c>
      <c r="P3941" s="109">
        <v>42758.553472222222</v>
      </c>
      <c r="Q3941" s="109"/>
      <c r="R3941" s="109">
        <v>42844.884722222225</v>
      </c>
      <c r="S3941" s="109">
        <v>42758.576388888891</v>
      </c>
      <c r="T3941" s="106"/>
      <c r="U3941" s="124" t="s">
        <v>10423</v>
      </c>
      <c r="V3941" s="106"/>
      <c r="W3941" s="106"/>
      <c r="X3941" s="106">
        <v>0</v>
      </c>
      <c r="Y3941" s="106">
        <v>1</v>
      </c>
      <c r="Z3941" s="106"/>
      <c r="AA3941" s="106"/>
      <c r="AB3941" s="106"/>
      <c r="AC3941" s="106"/>
      <c r="AD3941" s="106"/>
      <c r="AE3941" s="106"/>
      <c r="AF3941" s="106" t="s">
        <v>13926</v>
      </c>
      <c r="AG3941" s="106"/>
      <c r="AH3941" s="106" t="s">
        <v>13927</v>
      </c>
    </row>
    <row r="3942" spans="1:34" ht="15.75" hidden="1" customHeight="1" x14ac:dyDescent="0.2">
      <c r="A3942" s="106" t="s">
        <v>33</v>
      </c>
      <c r="B3942" s="106" t="s">
        <v>45</v>
      </c>
      <c r="C3942" s="51">
        <f t="shared" si="100"/>
        <v>5</v>
      </c>
      <c r="D3942" s="57">
        <v>2017</v>
      </c>
      <c r="E3942" s="57">
        <v>1</v>
      </c>
      <c r="F3942" s="106" t="s">
        <v>22</v>
      </c>
      <c r="G3942" s="107" t="s">
        <v>13928</v>
      </c>
      <c r="H3942" s="106" t="s">
        <v>13929</v>
      </c>
      <c r="I3942" s="108" t="s">
        <v>217</v>
      </c>
      <c r="J3942" s="108" t="s">
        <v>26</v>
      </c>
      <c r="K3942" s="106" t="s">
        <v>27</v>
      </c>
      <c r="L3942" s="106" t="s">
        <v>88</v>
      </c>
      <c r="M3942" s="106" t="s">
        <v>29</v>
      </c>
      <c r="N3942" s="106" t="s">
        <v>30</v>
      </c>
      <c r="O3942" s="106" t="s">
        <v>30</v>
      </c>
      <c r="P3942" s="109">
        <v>42758.493055555555</v>
      </c>
      <c r="Q3942" s="109"/>
      <c r="R3942" s="109">
        <v>42774.564583333333</v>
      </c>
      <c r="S3942" s="109">
        <v>42770.754861111112</v>
      </c>
      <c r="T3942" s="106"/>
      <c r="U3942" s="106" t="s">
        <v>54</v>
      </c>
      <c r="V3942" s="106"/>
      <c r="W3942" s="106">
        <v>42762</v>
      </c>
      <c r="X3942" s="106">
        <v>0</v>
      </c>
      <c r="Y3942" s="106">
        <v>4</v>
      </c>
      <c r="Z3942" s="106" t="s">
        <v>13930</v>
      </c>
      <c r="AA3942" s="106"/>
      <c r="AB3942" s="106"/>
      <c r="AC3942" s="106"/>
      <c r="AD3942" s="106"/>
      <c r="AE3942" s="106"/>
      <c r="AF3942" s="106"/>
      <c r="AG3942" s="106"/>
      <c r="AH3942" s="106" t="s">
        <v>13931</v>
      </c>
    </row>
    <row r="3943" spans="1:34" ht="15.75" hidden="1" customHeight="1" x14ac:dyDescent="0.2">
      <c r="A3943" s="106" t="s">
        <v>33</v>
      </c>
      <c r="B3943" s="106" t="s">
        <v>108</v>
      </c>
      <c r="C3943" s="51">
        <f t="shared" si="100"/>
        <v>6</v>
      </c>
      <c r="D3943" s="57">
        <v>2017</v>
      </c>
      <c r="E3943" s="57">
        <v>1</v>
      </c>
      <c r="F3943" s="106" t="s">
        <v>22</v>
      </c>
      <c r="G3943" s="107" t="s">
        <v>13932</v>
      </c>
      <c r="H3943" s="106" t="s">
        <v>13933</v>
      </c>
      <c r="I3943" s="108" t="s">
        <v>217</v>
      </c>
      <c r="J3943" s="108" t="s">
        <v>26</v>
      </c>
      <c r="K3943" s="106" t="s">
        <v>27</v>
      </c>
      <c r="L3943" s="106" t="s">
        <v>88</v>
      </c>
      <c r="M3943" s="106" t="s">
        <v>30</v>
      </c>
      <c r="N3943" s="106" t="s">
        <v>30</v>
      </c>
      <c r="O3943" s="106" t="s">
        <v>30</v>
      </c>
      <c r="P3943" s="109">
        <v>42758.491666666669</v>
      </c>
      <c r="Q3943" s="109"/>
      <c r="R3943" s="109">
        <v>42844.918749999997</v>
      </c>
      <c r="S3943" s="109">
        <v>42773.927083333336</v>
      </c>
      <c r="T3943" s="106"/>
      <c r="U3943" s="106" t="s">
        <v>106</v>
      </c>
      <c r="V3943" s="106"/>
      <c r="W3943" s="106">
        <v>42762</v>
      </c>
      <c r="X3943" s="106">
        <v>0</v>
      </c>
      <c r="Y3943" s="106">
        <v>3</v>
      </c>
      <c r="Z3943" s="106" t="s">
        <v>13934</v>
      </c>
      <c r="AA3943" s="106"/>
      <c r="AB3943" s="106"/>
      <c r="AC3943" s="106"/>
      <c r="AD3943" s="106"/>
      <c r="AE3943" s="106" t="s">
        <v>13935</v>
      </c>
      <c r="AF3943" s="106" t="s">
        <v>13296</v>
      </c>
      <c r="AG3943" s="106"/>
      <c r="AH3943" s="106" t="s">
        <v>13936</v>
      </c>
    </row>
    <row r="3944" spans="1:34" ht="15.75" hidden="1" customHeight="1" x14ac:dyDescent="0.2">
      <c r="A3944" s="106" t="s">
        <v>33</v>
      </c>
      <c r="B3944" s="106" t="s">
        <v>108</v>
      </c>
      <c r="C3944" s="51">
        <f t="shared" si="100"/>
        <v>12</v>
      </c>
      <c r="D3944" s="57">
        <v>2017</v>
      </c>
      <c r="E3944" s="57">
        <v>1</v>
      </c>
      <c r="F3944" s="106" t="s">
        <v>22</v>
      </c>
      <c r="G3944" s="107" t="s">
        <v>13937</v>
      </c>
      <c r="H3944" s="106" t="s">
        <v>13938</v>
      </c>
      <c r="I3944" s="108" t="s">
        <v>25</v>
      </c>
      <c r="J3944" s="108" t="s">
        <v>26</v>
      </c>
      <c r="K3944" s="106" t="s">
        <v>27</v>
      </c>
      <c r="L3944" s="106" t="s">
        <v>88</v>
      </c>
      <c r="M3944" s="106" t="s">
        <v>717</v>
      </c>
      <c r="N3944" s="106" t="s">
        <v>6194</v>
      </c>
      <c r="O3944" s="106" t="s">
        <v>6194</v>
      </c>
      <c r="P3944" s="109">
        <v>42758.408333333333</v>
      </c>
      <c r="Q3944" s="109"/>
      <c r="R3944" s="109">
        <v>42844.918749999997</v>
      </c>
      <c r="S3944" s="109">
        <v>42818.473611111112</v>
      </c>
      <c r="T3944" s="106"/>
      <c r="U3944" s="106" t="s">
        <v>106</v>
      </c>
      <c r="V3944" s="106"/>
      <c r="W3944" s="106">
        <v>42822</v>
      </c>
      <c r="X3944" s="106">
        <v>0</v>
      </c>
      <c r="Y3944" s="106">
        <v>5</v>
      </c>
      <c r="Z3944" s="106" t="s">
        <v>13939</v>
      </c>
      <c r="AA3944" s="106"/>
      <c r="AB3944" s="106"/>
      <c r="AC3944" s="106"/>
      <c r="AD3944" s="106"/>
      <c r="AE3944" s="106"/>
      <c r="AF3944" s="106"/>
      <c r="AG3944" s="106"/>
      <c r="AH3944" s="106" t="s">
        <v>13940</v>
      </c>
    </row>
    <row r="3945" spans="1:34" ht="15.75" hidden="1" customHeight="1" x14ac:dyDescent="0.2">
      <c r="A3945" s="106" t="s">
        <v>33</v>
      </c>
      <c r="B3945" s="106" t="s">
        <v>41</v>
      </c>
      <c r="C3945" s="51">
        <f t="shared" si="100"/>
        <v>4</v>
      </c>
      <c r="D3945" s="57">
        <v>2017</v>
      </c>
      <c r="E3945" s="57">
        <v>1</v>
      </c>
      <c r="F3945" s="106" t="s">
        <v>22</v>
      </c>
      <c r="G3945" s="107" t="s">
        <v>13941</v>
      </c>
      <c r="H3945" s="106" t="s">
        <v>13942</v>
      </c>
      <c r="I3945" s="108" t="s">
        <v>25</v>
      </c>
      <c r="J3945" s="108" t="s">
        <v>26</v>
      </c>
      <c r="K3945" s="106" t="s">
        <v>27</v>
      </c>
      <c r="L3945" s="106" t="s">
        <v>88</v>
      </c>
      <c r="M3945" s="106" t="s">
        <v>38</v>
      </c>
      <c r="N3945" s="106" t="s">
        <v>38</v>
      </c>
      <c r="O3945" s="106" t="s">
        <v>38</v>
      </c>
      <c r="P3945" s="109">
        <v>42758.395833333336</v>
      </c>
      <c r="Q3945" s="109"/>
      <c r="R3945" s="109">
        <v>42760.425694444442</v>
      </c>
      <c r="S3945" s="109">
        <v>42758.590277777781</v>
      </c>
      <c r="T3945" s="106"/>
      <c r="U3945" s="106" t="s">
        <v>39</v>
      </c>
      <c r="V3945" s="106"/>
      <c r="W3945" s="106">
        <v>42758</v>
      </c>
      <c r="X3945" s="106">
        <v>0</v>
      </c>
      <c r="Y3945" s="106">
        <v>3</v>
      </c>
      <c r="Z3945" s="106" t="s">
        <v>13943</v>
      </c>
      <c r="AA3945" s="106"/>
      <c r="AB3945" s="106"/>
      <c r="AC3945" s="106"/>
      <c r="AD3945" s="106"/>
      <c r="AE3945" s="106"/>
      <c r="AF3945" s="106"/>
      <c r="AG3945" s="106"/>
      <c r="AH3945" s="106" t="s">
        <v>13944</v>
      </c>
    </row>
    <row r="3946" spans="1:34" ht="15.75" hidden="1" customHeight="1" x14ac:dyDescent="0.2">
      <c r="A3946" s="106" t="s">
        <v>33</v>
      </c>
      <c r="B3946" s="106" t="s">
        <v>41</v>
      </c>
      <c r="C3946" s="51">
        <f t="shared" si="100"/>
        <v>4</v>
      </c>
      <c r="D3946" s="57">
        <v>2017</v>
      </c>
      <c r="E3946" s="57">
        <v>1</v>
      </c>
      <c r="F3946" s="106" t="s">
        <v>22</v>
      </c>
      <c r="G3946" s="107" t="s">
        <v>13945</v>
      </c>
      <c r="H3946" s="106" t="s">
        <v>13946</v>
      </c>
      <c r="I3946" s="108" t="s">
        <v>25</v>
      </c>
      <c r="J3946" s="108" t="s">
        <v>26</v>
      </c>
      <c r="K3946" s="106" t="s">
        <v>27</v>
      </c>
      <c r="L3946" s="106" t="s">
        <v>37</v>
      </c>
      <c r="M3946" s="106" t="s">
        <v>29</v>
      </c>
      <c r="N3946" s="106" t="s">
        <v>3796</v>
      </c>
      <c r="O3946" s="106" t="s">
        <v>3796</v>
      </c>
      <c r="P3946" s="109">
        <v>42755.634027777778</v>
      </c>
      <c r="Q3946" s="109">
        <v>42844.915972222225</v>
      </c>
      <c r="R3946" s="109">
        <v>42844.915972222225</v>
      </c>
      <c r="S3946" s="109">
        <v>42762.654861111114</v>
      </c>
      <c r="T3946" s="106"/>
      <c r="U3946" s="106" t="s">
        <v>39</v>
      </c>
      <c r="V3946" s="106"/>
      <c r="W3946" s="106">
        <v>42760</v>
      </c>
      <c r="X3946" s="106">
        <v>0</v>
      </c>
      <c r="Y3946" s="106">
        <v>5</v>
      </c>
      <c r="Z3946" s="106" t="s">
        <v>13947</v>
      </c>
      <c r="AA3946" s="106"/>
      <c r="AB3946" s="106"/>
      <c r="AC3946" s="106"/>
      <c r="AD3946" s="106"/>
      <c r="AE3946" s="106"/>
      <c r="AF3946" s="106"/>
      <c r="AG3946" s="106"/>
      <c r="AH3946" s="106" t="s">
        <v>13948</v>
      </c>
    </row>
    <row r="3947" spans="1:34" ht="15.75" hidden="1" customHeight="1" x14ac:dyDescent="0.2">
      <c r="A3947" s="106" t="s">
        <v>33</v>
      </c>
      <c r="B3947" s="106" t="s">
        <v>108</v>
      </c>
      <c r="C3947" s="51">
        <f t="shared" si="100"/>
        <v>4</v>
      </c>
      <c r="D3947" s="57">
        <v>2017</v>
      </c>
      <c r="E3947" s="57">
        <v>1</v>
      </c>
      <c r="F3947" s="106" t="s">
        <v>22</v>
      </c>
      <c r="G3947" s="107" t="s">
        <v>13949</v>
      </c>
      <c r="H3947" s="106" t="s">
        <v>13950</v>
      </c>
      <c r="I3947" s="108" t="s">
        <v>25</v>
      </c>
      <c r="J3947" s="108" t="s">
        <v>26</v>
      </c>
      <c r="K3947" s="106" t="s">
        <v>27</v>
      </c>
      <c r="L3947" s="106" t="s">
        <v>37</v>
      </c>
      <c r="M3947" s="106" t="s">
        <v>49</v>
      </c>
      <c r="N3947" s="106" t="s">
        <v>38</v>
      </c>
      <c r="O3947" s="106" t="s">
        <v>38</v>
      </c>
      <c r="P3947" s="109">
        <v>42755.563888888886</v>
      </c>
      <c r="Q3947" s="109"/>
      <c r="R3947" s="109">
        <v>42760.481944444444</v>
      </c>
      <c r="S3947" s="109">
        <v>42760.481944444444</v>
      </c>
      <c r="T3947" s="106"/>
      <c r="U3947" s="124" t="s">
        <v>39</v>
      </c>
      <c r="V3947" s="106"/>
      <c r="W3947" s="106">
        <v>42759</v>
      </c>
      <c r="X3947" s="106">
        <v>0</v>
      </c>
      <c r="Y3947" s="106">
        <v>2</v>
      </c>
      <c r="Z3947" s="106"/>
      <c r="AA3947" s="106"/>
      <c r="AB3947" s="106"/>
      <c r="AC3947" s="106"/>
      <c r="AD3947" s="106"/>
      <c r="AE3947" s="106"/>
      <c r="AF3947" s="106"/>
      <c r="AG3947" s="106"/>
      <c r="AH3947" s="106" t="s">
        <v>13951</v>
      </c>
    </row>
    <row r="3948" spans="1:34" ht="15.75" hidden="1" customHeight="1" x14ac:dyDescent="0.2">
      <c r="A3948" s="106" t="s">
        <v>33</v>
      </c>
      <c r="B3948" s="106" t="s">
        <v>41</v>
      </c>
      <c r="C3948" s="51">
        <f t="shared" si="100"/>
        <v>4</v>
      </c>
      <c r="D3948" s="57">
        <v>2017</v>
      </c>
      <c r="E3948" s="57">
        <v>1</v>
      </c>
      <c r="F3948" s="106" t="s">
        <v>22</v>
      </c>
      <c r="G3948" s="107" t="s">
        <v>13952</v>
      </c>
      <c r="H3948" s="106" t="s">
        <v>13953</v>
      </c>
      <c r="I3948" s="108" t="s">
        <v>25</v>
      </c>
      <c r="J3948" s="108" t="s">
        <v>26</v>
      </c>
      <c r="K3948" s="106" t="s">
        <v>27</v>
      </c>
      <c r="L3948" s="106" t="s">
        <v>37</v>
      </c>
      <c r="M3948" s="106" t="s">
        <v>29</v>
      </c>
      <c r="N3948" s="106" t="s">
        <v>9289</v>
      </c>
      <c r="O3948" s="106" t="s">
        <v>9289</v>
      </c>
      <c r="P3948" s="109">
        <v>42755.522222222222</v>
      </c>
      <c r="Q3948" s="109"/>
      <c r="R3948" s="109">
        <v>42837.462500000001</v>
      </c>
      <c r="S3948" s="109">
        <v>42760.822916666664</v>
      </c>
      <c r="T3948" s="106"/>
      <c r="U3948" s="106" t="s">
        <v>39</v>
      </c>
      <c r="V3948" s="106"/>
      <c r="W3948" s="106">
        <v>42762</v>
      </c>
      <c r="X3948" s="106">
        <v>0</v>
      </c>
      <c r="Y3948" s="106">
        <v>2</v>
      </c>
      <c r="Z3948" s="106" t="s">
        <v>13954</v>
      </c>
      <c r="AA3948" s="106"/>
      <c r="AB3948" s="106"/>
      <c r="AC3948" s="106"/>
      <c r="AD3948" s="106"/>
      <c r="AE3948" s="106"/>
      <c r="AF3948" s="106"/>
      <c r="AG3948" s="106"/>
      <c r="AH3948" s="106" t="s">
        <v>13955</v>
      </c>
    </row>
    <row r="3949" spans="1:34" ht="15.75" customHeight="1" x14ac:dyDescent="0.2">
      <c r="A3949" s="106" t="s">
        <v>33</v>
      </c>
      <c r="B3949" s="106" t="s">
        <v>56</v>
      </c>
      <c r="C3949" s="51">
        <f t="shared" si="100"/>
        <v>4</v>
      </c>
      <c r="D3949" s="57">
        <v>2017</v>
      </c>
      <c r="E3949" s="57">
        <v>1</v>
      </c>
      <c r="F3949" s="106" t="s">
        <v>22</v>
      </c>
      <c r="G3949" s="107" t="s">
        <v>13956</v>
      </c>
      <c r="H3949" s="106" t="s">
        <v>13957</v>
      </c>
      <c r="I3949" s="108" t="s">
        <v>25</v>
      </c>
      <c r="J3949" s="108" t="s">
        <v>26</v>
      </c>
      <c r="K3949" s="106" t="s">
        <v>27</v>
      </c>
      <c r="L3949" s="106" t="s">
        <v>37</v>
      </c>
      <c r="M3949" s="106" t="s">
        <v>29</v>
      </c>
      <c r="N3949" s="106" t="s">
        <v>30</v>
      </c>
      <c r="O3949" s="106" t="s">
        <v>30</v>
      </c>
      <c r="P3949" s="109">
        <v>42755.511805555558</v>
      </c>
      <c r="Q3949" s="109"/>
      <c r="R3949" s="109">
        <v>42761.654166666667</v>
      </c>
      <c r="S3949" s="109">
        <v>42761.490972222222</v>
      </c>
      <c r="T3949" s="106"/>
      <c r="U3949" s="124" t="s">
        <v>10423</v>
      </c>
      <c r="V3949" s="106"/>
      <c r="W3949" s="106">
        <v>42759</v>
      </c>
      <c r="X3949" s="106">
        <v>0</v>
      </c>
      <c r="Y3949" s="106">
        <v>1</v>
      </c>
      <c r="Z3949" s="106" t="s">
        <v>13958</v>
      </c>
      <c r="AA3949" s="106"/>
      <c r="AB3949" s="106"/>
      <c r="AC3949" s="106"/>
      <c r="AD3949" s="106"/>
      <c r="AE3949" s="106"/>
      <c r="AF3949" s="106"/>
      <c r="AG3949" s="106"/>
      <c r="AH3949" s="106" t="s">
        <v>13959</v>
      </c>
    </row>
    <row r="3950" spans="1:34" ht="15.75" hidden="1" customHeight="1" x14ac:dyDescent="0.2">
      <c r="A3950" s="106" t="s">
        <v>33</v>
      </c>
      <c r="B3950" s="106" t="s">
        <v>41</v>
      </c>
      <c r="C3950" s="51">
        <f t="shared" si="100"/>
        <v>9</v>
      </c>
      <c r="D3950" s="57">
        <v>2017</v>
      </c>
      <c r="E3950" s="57">
        <v>1</v>
      </c>
      <c r="F3950" s="106" t="s">
        <v>22</v>
      </c>
      <c r="G3950" s="107" t="s">
        <v>13960</v>
      </c>
      <c r="H3950" s="106" t="s">
        <v>13961</v>
      </c>
      <c r="I3950" s="108" t="s">
        <v>25</v>
      </c>
      <c r="J3950" s="108" t="s">
        <v>26</v>
      </c>
      <c r="K3950" s="106" t="s">
        <v>27</v>
      </c>
      <c r="L3950" s="106" t="s">
        <v>88</v>
      </c>
      <c r="M3950" s="106" t="s">
        <v>7622</v>
      </c>
      <c r="N3950" s="106" t="s">
        <v>9289</v>
      </c>
      <c r="O3950" s="106" t="s">
        <v>9289</v>
      </c>
      <c r="P3950" s="109">
        <v>42755.506249999999</v>
      </c>
      <c r="Q3950" s="109"/>
      <c r="R3950" s="109">
        <v>42844.913194444445</v>
      </c>
      <c r="S3950" s="109">
        <v>42796.462500000001</v>
      </c>
      <c r="T3950" s="106"/>
      <c r="U3950" s="106" t="s">
        <v>39</v>
      </c>
      <c r="V3950" s="106"/>
      <c r="W3950" s="106">
        <v>42761</v>
      </c>
      <c r="X3950" s="106">
        <v>0</v>
      </c>
      <c r="Y3950" s="106">
        <v>2</v>
      </c>
      <c r="Z3950" s="106" t="s">
        <v>13962</v>
      </c>
      <c r="AA3950" s="106"/>
      <c r="AB3950" s="106"/>
      <c r="AC3950" s="106"/>
      <c r="AD3950" s="106"/>
      <c r="AE3950" s="106"/>
      <c r="AF3950" s="106" t="s">
        <v>13963</v>
      </c>
      <c r="AG3950" s="106"/>
      <c r="AH3950" s="106" t="s">
        <v>13964</v>
      </c>
    </row>
    <row r="3951" spans="1:34" ht="15.75" hidden="1" customHeight="1" x14ac:dyDescent="0.2">
      <c r="A3951" s="106" t="s">
        <v>33</v>
      </c>
      <c r="B3951" s="106" t="s">
        <v>41</v>
      </c>
      <c r="C3951" s="51">
        <f t="shared" si="100"/>
        <v>4</v>
      </c>
      <c r="D3951" s="57">
        <v>2017</v>
      </c>
      <c r="E3951" s="57">
        <v>1</v>
      </c>
      <c r="F3951" s="106" t="s">
        <v>22</v>
      </c>
      <c r="G3951" s="107" t="s">
        <v>13965</v>
      </c>
      <c r="H3951" s="106" t="s">
        <v>13966</v>
      </c>
      <c r="I3951" s="108" t="s">
        <v>25</v>
      </c>
      <c r="J3951" s="108" t="s">
        <v>26</v>
      </c>
      <c r="K3951" s="106" t="s">
        <v>27</v>
      </c>
      <c r="L3951" s="106" t="s">
        <v>88</v>
      </c>
      <c r="M3951" s="106" t="s">
        <v>9289</v>
      </c>
      <c r="N3951" s="106" t="s">
        <v>9289</v>
      </c>
      <c r="O3951" s="106" t="s">
        <v>9289</v>
      </c>
      <c r="P3951" s="109">
        <v>42755.504861111112</v>
      </c>
      <c r="Q3951" s="109"/>
      <c r="R3951" s="109">
        <v>42844.911805555559</v>
      </c>
      <c r="S3951" s="109">
        <v>42758.50277777778</v>
      </c>
      <c r="T3951" s="106"/>
      <c r="U3951" s="106" t="s">
        <v>39</v>
      </c>
      <c r="V3951" s="106"/>
      <c r="W3951" s="106"/>
      <c r="X3951" s="106">
        <v>0</v>
      </c>
      <c r="Y3951" s="106">
        <v>2</v>
      </c>
      <c r="Z3951" s="106" t="s">
        <v>13967</v>
      </c>
      <c r="AA3951" s="106"/>
      <c r="AB3951" s="106"/>
      <c r="AC3951" s="106"/>
      <c r="AD3951" s="106"/>
      <c r="AE3951" s="106"/>
      <c r="AF3951" s="106"/>
      <c r="AG3951" s="106"/>
      <c r="AH3951" s="106" t="s">
        <v>13968</v>
      </c>
    </row>
    <row r="3952" spans="1:34" ht="15.75" hidden="1" customHeight="1" x14ac:dyDescent="0.2">
      <c r="A3952" s="106" t="s">
        <v>33</v>
      </c>
      <c r="B3952" s="106" t="s">
        <v>108</v>
      </c>
      <c r="C3952" s="51">
        <f t="shared" si="100"/>
        <v>5</v>
      </c>
      <c r="D3952" s="57">
        <v>2017</v>
      </c>
      <c r="E3952" s="57">
        <v>1</v>
      </c>
      <c r="F3952" s="106" t="s">
        <v>22</v>
      </c>
      <c r="G3952" s="107" t="s">
        <v>13969</v>
      </c>
      <c r="H3952" s="106" t="s">
        <v>13970</v>
      </c>
      <c r="I3952" s="108" t="s">
        <v>25</v>
      </c>
      <c r="J3952" s="108" t="s">
        <v>26</v>
      </c>
      <c r="K3952" s="106" t="s">
        <v>27</v>
      </c>
      <c r="L3952" s="106" t="s">
        <v>88</v>
      </c>
      <c r="M3952" s="106" t="s">
        <v>74</v>
      </c>
      <c r="N3952" s="106" t="s">
        <v>116</v>
      </c>
      <c r="O3952" s="106" t="s">
        <v>116</v>
      </c>
      <c r="P3952" s="109">
        <v>42754.645833333336</v>
      </c>
      <c r="Q3952" s="109"/>
      <c r="R3952" s="109">
        <v>42844.918749999997</v>
      </c>
      <c r="S3952" s="109">
        <v>42768.992361111108</v>
      </c>
      <c r="T3952" s="106"/>
      <c r="U3952" s="106" t="s">
        <v>106</v>
      </c>
      <c r="V3952" s="106"/>
      <c r="W3952" s="106">
        <v>42760</v>
      </c>
      <c r="X3952" s="106">
        <v>0</v>
      </c>
      <c r="Y3952" s="106">
        <v>3</v>
      </c>
      <c r="Z3952" s="106"/>
      <c r="AA3952" s="106"/>
      <c r="AB3952" s="106"/>
      <c r="AC3952" s="106"/>
      <c r="AD3952" s="106"/>
      <c r="AE3952" s="106"/>
      <c r="AF3952" s="106" t="s">
        <v>13971</v>
      </c>
      <c r="AG3952" s="106"/>
      <c r="AH3952" s="106" t="s">
        <v>13972</v>
      </c>
    </row>
    <row r="3953" spans="1:34" ht="15.75" hidden="1" customHeight="1" x14ac:dyDescent="0.2">
      <c r="A3953" s="106" t="s">
        <v>33</v>
      </c>
      <c r="B3953" s="106" t="s">
        <v>108</v>
      </c>
      <c r="C3953" s="51">
        <f t="shared" si="100"/>
        <v>8</v>
      </c>
      <c r="D3953" s="57">
        <v>2017</v>
      </c>
      <c r="E3953" s="57">
        <v>1</v>
      </c>
      <c r="F3953" s="106" t="s">
        <v>22</v>
      </c>
      <c r="G3953" s="107" t="s">
        <v>13973</v>
      </c>
      <c r="H3953" s="106" t="s">
        <v>13974</v>
      </c>
      <c r="I3953" s="108" t="s">
        <v>25</v>
      </c>
      <c r="J3953" s="108" t="s">
        <v>26</v>
      </c>
      <c r="K3953" s="106" t="s">
        <v>27</v>
      </c>
      <c r="L3953" s="106" t="s">
        <v>88</v>
      </c>
      <c r="M3953" s="106" t="s">
        <v>74</v>
      </c>
      <c r="N3953" s="106" t="s">
        <v>116</v>
      </c>
      <c r="O3953" s="106" t="s">
        <v>116</v>
      </c>
      <c r="P3953" s="109">
        <v>42754.644444444442</v>
      </c>
      <c r="Q3953" s="109"/>
      <c r="R3953" s="109">
        <v>42844.918749999997</v>
      </c>
      <c r="S3953" s="109">
        <v>42788.614583333336</v>
      </c>
      <c r="T3953" s="106"/>
      <c r="U3953" s="106" t="s">
        <v>106</v>
      </c>
      <c r="V3953" s="106"/>
      <c r="W3953" s="106">
        <v>42760</v>
      </c>
      <c r="X3953" s="106">
        <v>0</v>
      </c>
      <c r="Y3953" s="106">
        <v>2</v>
      </c>
      <c r="Z3953" s="106"/>
      <c r="AA3953" s="106"/>
      <c r="AB3953" s="106"/>
      <c r="AC3953" s="106"/>
      <c r="AD3953" s="106"/>
      <c r="AE3953" s="106"/>
      <c r="AF3953" s="106" t="s">
        <v>13975</v>
      </c>
      <c r="AG3953" s="106"/>
      <c r="AH3953" s="106" t="s">
        <v>13976</v>
      </c>
    </row>
    <row r="3954" spans="1:34" ht="15.75" customHeight="1" x14ac:dyDescent="0.2">
      <c r="A3954" s="106" t="s">
        <v>71</v>
      </c>
      <c r="B3954" s="106" t="s">
        <v>85</v>
      </c>
      <c r="C3954" s="51">
        <f t="shared" si="100"/>
        <v>13</v>
      </c>
      <c r="D3954" s="57">
        <v>2017</v>
      </c>
      <c r="E3954" s="57">
        <v>1</v>
      </c>
      <c r="F3954" s="106" t="s">
        <v>22</v>
      </c>
      <c r="G3954" s="107" t="s">
        <v>12636</v>
      </c>
      <c r="H3954" s="106" t="s">
        <v>13000</v>
      </c>
      <c r="I3954" s="108" t="s">
        <v>25</v>
      </c>
      <c r="J3954" s="108" t="s">
        <v>26</v>
      </c>
      <c r="K3954" s="106" t="s">
        <v>27</v>
      </c>
      <c r="L3954" s="106" t="s">
        <v>88</v>
      </c>
      <c r="M3954" s="106" t="s">
        <v>30</v>
      </c>
      <c r="N3954" s="106" t="s">
        <v>30</v>
      </c>
      <c r="O3954" s="106" t="s">
        <v>30</v>
      </c>
      <c r="P3954" s="109">
        <v>42811.513194444444</v>
      </c>
      <c r="Q3954" s="109"/>
      <c r="R3954" s="109">
        <v>42837.458333333336</v>
      </c>
      <c r="S3954" s="109">
        <v>42820.734027777777</v>
      </c>
      <c r="T3954" s="106"/>
      <c r="U3954" s="124" t="s">
        <v>10423</v>
      </c>
      <c r="V3954" s="106"/>
      <c r="W3954" s="106">
        <v>42813</v>
      </c>
      <c r="X3954" s="106">
        <v>0</v>
      </c>
      <c r="Y3954" s="106">
        <v>3</v>
      </c>
      <c r="Z3954" s="106" t="s">
        <v>13001</v>
      </c>
      <c r="AA3954" s="106"/>
      <c r="AB3954" s="106"/>
      <c r="AC3954" s="106"/>
      <c r="AD3954" s="106"/>
      <c r="AE3954" s="106"/>
      <c r="AF3954" s="106" t="s">
        <v>12633</v>
      </c>
      <c r="AG3954" s="106"/>
      <c r="AH3954" s="106" t="s">
        <v>13002</v>
      </c>
    </row>
    <row r="3955" spans="1:34" ht="15.75" hidden="1" customHeight="1" x14ac:dyDescent="0.2">
      <c r="A3955" s="106" t="s">
        <v>33</v>
      </c>
      <c r="B3955" s="106" t="s">
        <v>108</v>
      </c>
      <c r="C3955" s="51">
        <f t="shared" si="100"/>
        <v>4</v>
      </c>
      <c r="D3955" s="57">
        <v>2017</v>
      </c>
      <c r="E3955" s="57">
        <v>1</v>
      </c>
      <c r="F3955" s="106" t="s">
        <v>22</v>
      </c>
      <c r="G3955" s="107" t="s">
        <v>13983</v>
      </c>
      <c r="H3955" s="106" t="s">
        <v>13984</v>
      </c>
      <c r="I3955" s="108" t="s">
        <v>25</v>
      </c>
      <c r="J3955" s="108" t="s">
        <v>26</v>
      </c>
      <c r="K3955" s="106" t="s">
        <v>27</v>
      </c>
      <c r="L3955" s="106" t="s">
        <v>88</v>
      </c>
      <c r="M3955" s="106" t="s">
        <v>202</v>
      </c>
      <c r="N3955" s="106" t="s">
        <v>202</v>
      </c>
      <c r="O3955" s="106" t="s">
        <v>202</v>
      </c>
      <c r="P3955" s="109">
        <v>42754.503472222219</v>
      </c>
      <c r="Q3955" s="109"/>
      <c r="R3955" s="109">
        <v>42760.425694444442</v>
      </c>
      <c r="S3955" s="109">
        <v>42758.575694444444</v>
      </c>
      <c r="T3955" s="106"/>
      <c r="U3955" s="106" t="s">
        <v>106</v>
      </c>
      <c r="V3955" s="106"/>
      <c r="W3955" s="106">
        <v>42755</v>
      </c>
      <c r="X3955" s="106">
        <v>0</v>
      </c>
      <c r="Y3955" s="106">
        <v>4</v>
      </c>
      <c r="Z3955" s="106" t="s">
        <v>13985</v>
      </c>
      <c r="AA3955" s="106"/>
      <c r="AB3955" s="106"/>
      <c r="AC3955" s="106"/>
      <c r="AD3955" s="106"/>
      <c r="AE3955" s="106"/>
      <c r="AF3955" s="106"/>
      <c r="AG3955" s="106"/>
      <c r="AH3955" s="106" t="s">
        <v>13986</v>
      </c>
    </row>
    <row r="3956" spans="1:34" ht="15.75" hidden="1" customHeight="1" x14ac:dyDescent="0.2">
      <c r="A3956" s="106" t="s">
        <v>33</v>
      </c>
      <c r="B3956" s="106" t="s">
        <v>56</v>
      </c>
      <c r="C3956" s="51">
        <f t="shared" si="100"/>
        <v>4</v>
      </c>
      <c r="D3956" s="57">
        <v>2017</v>
      </c>
      <c r="E3956" s="57">
        <v>1</v>
      </c>
      <c r="F3956" s="106" t="s">
        <v>22</v>
      </c>
      <c r="G3956" s="107" t="s">
        <v>13987</v>
      </c>
      <c r="H3956" s="106" t="s">
        <v>13988</v>
      </c>
      <c r="I3956" s="108" t="s">
        <v>25</v>
      </c>
      <c r="J3956" s="108" t="s">
        <v>26</v>
      </c>
      <c r="K3956" s="106" t="s">
        <v>27</v>
      </c>
      <c r="L3956" s="106" t="s">
        <v>88</v>
      </c>
      <c r="M3956" s="106" t="s">
        <v>202</v>
      </c>
      <c r="N3956" s="106" t="s">
        <v>202</v>
      </c>
      <c r="O3956" s="106" t="s">
        <v>202</v>
      </c>
      <c r="P3956" s="109">
        <v>42754.501388888886</v>
      </c>
      <c r="Q3956" s="109"/>
      <c r="R3956" s="109">
        <v>42758.61041666667</v>
      </c>
      <c r="S3956" s="109">
        <v>42758.61041666667</v>
      </c>
      <c r="T3956" s="106"/>
      <c r="U3956" s="106" t="s">
        <v>54</v>
      </c>
      <c r="V3956" s="106"/>
      <c r="W3956" s="106">
        <v>42704</v>
      </c>
      <c r="X3956" s="106">
        <v>0</v>
      </c>
      <c r="Y3956" s="106">
        <v>3</v>
      </c>
      <c r="Z3956" s="106"/>
      <c r="AA3956" s="106"/>
      <c r="AB3956" s="106"/>
      <c r="AC3956" s="106"/>
      <c r="AD3956" s="106"/>
      <c r="AE3956" s="106"/>
      <c r="AF3956" s="106"/>
      <c r="AG3956" s="106"/>
      <c r="AH3956" s="106" t="s">
        <v>13989</v>
      </c>
    </row>
    <row r="3957" spans="1:34" ht="15.75" customHeight="1" x14ac:dyDescent="0.2">
      <c r="A3957" s="106" t="s">
        <v>71</v>
      </c>
      <c r="B3957" s="106" t="s">
        <v>85</v>
      </c>
      <c r="C3957" s="51">
        <f t="shared" si="100"/>
        <v>11</v>
      </c>
      <c r="D3957" s="57">
        <v>2017</v>
      </c>
      <c r="E3957" s="57">
        <v>1</v>
      </c>
      <c r="F3957" s="106" t="s">
        <v>22</v>
      </c>
      <c r="G3957" s="107" t="s">
        <v>13007</v>
      </c>
      <c r="H3957" s="106" t="s">
        <v>13008</v>
      </c>
      <c r="I3957" s="108" t="s">
        <v>25</v>
      </c>
      <c r="J3957" s="108" t="s">
        <v>26</v>
      </c>
      <c r="K3957" s="106" t="s">
        <v>27</v>
      </c>
      <c r="L3957" s="106" t="s">
        <v>88</v>
      </c>
      <c r="M3957" s="106" t="s">
        <v>30</v>
      </c>
      <c r="N3957" s="106" t="s">
        <v>2982</v>
      </c>
      <c r="O3957" s="106" t="s">
        <v>2982</v>
      </c>
      <c r="P3957" s="109">
        <v>42810.443055555559</v>
      </c>
      <c r="Q3957" s="109"/>
      <c r="R3957" s="109">
        <v>42837.458333333336</v>
      </c>
      <c r="S3957" s="109">
        <v>42810.477777777778</v>
      </c>
      <c r="T3957" s="106"/>
      <c r="U3957" s="124" t="s">
        <v>10423</v>
      </c>
      <c r="V3957" s="106"/>
      <c r="W3957" s="106">
        <v>42814</v>
      </c>
      <c r="X3957" s="106">
        <v>0</v>
      </c>
      <c r="Y3957" s="106">
        <v>2</v>
      </c>
      <c r="Z3957" s="106"/>
      <c r="AA3957" s="106"/>
      <c r="AB3957" s="106"/>
      <c r="AC3957" s="106"/>
      <c r="AD3957" s="106"/>
      <c r="AE3957" s="106"/>
      <c r="AF3957" s="106"/>
      <c r="AG3957" s="106"/>
      <c r="AH3957" s="106" t="s">
        <v>13009</v>
      </c>
    </row>
    <row r="3958" spans="1:34" ht="15.75" customHeight="1" x14ac:dyDescent="0.2">
      <c r="A3958" s="106" t="s">
        <v>33</v>
      </c>
      <c r="B3958" s="106" t="s">
        <v>41</v>
      </c>
      <c r="C3958" s="51">
        <f t="shared" si="100"/>
        <v>3</v>
      </c>
      <c r="D3958" s="57">
        <v>2017</v>
      </c>
      <c r="E3958" s="57">
        <v>1</v>
      </c>
      <c r="F3958" s="106" t="s">
        <v>22</v>
      </c>
      <c r="G3958" s="107" t="s">
        <v>13994</v>
      </c>
      <c r="H3958" s="106" t="s">
        <v>13995</v>
      </c>
      <c r="I3958" s="108" t="s">
        <v>25</v>
      </c>
      <c r="J3958" s="108" t="s">
        <v>26</v>
      </c>
      <c r="K3958" s="106" t="s">
        <v>27</v>
      </c>
      <c r="L3958" s="106" t="s">
        <v>37</v>
      </c>
      <c r="M3958" s="106" t="s">
        <v>29</v>
      </c>
      <c r="N3958" s="106" t="s">
        <v>473</v>
      </c>
      <c r="O3958" s="106" t="s">
        <v>473</v>
      </c>
      <c r="P3958" s="109">
        <v>42754.349305555559</v>
      </c>
      <c r="Q3958" s="109"/>
      <c r="R3958" s="109">
        <v>42844.921527777777</v>
      </c>
      <c r="S3958" s="109">
        <v>42755.498611111114</v>
      </c>
      <c r="T3958" s="106"/>
      <c r="U3958" s="124" t="s">
        <v>10423</v>
      </c>
      <c r="V3958" s="106"/>
      <c r="W3958" s="106"/>
      <c r="X3958" s="106">
        <v>0</v>
      </c>
      <c r="Y3958" s="106">
        <v>2</v>
      </c>
      <c r="Z3958" s="106"/>
      <c r="AA3958" s="106"/>
      <c r="AB3958" s="106"/>
      <c r="AC3958" s="106"/>
      <c r="AD3958" s="106"/>
      <c r="AE3958" s="106"/>
      <c r="AF3958" s="106"/>
      <c r="AG3958" s="106"/>
      <c r="AH3958" s="106" t="s">
        <v>13996</v>
      </c>
    </row>
    <row r="3959" spans="1:34" ht="15.75" customHeight="1" x14ac:dyDescent="0.2">
      <c r="A3959" s="106" t="s">
        <v>33</v>
      </c>
      <c r="B3959" s="106" t="s">
        <v>9275</v>
      </c>
      <c r="C3959" s="51">
        <f t="shared" si="100"/>
        <v>3</v>
      </c>
      <c r="D3959" s="57">
        <v>2017</v>
      </c>
      <c r="E3959" s="57">
        <v>1</v>
      </c>
      <c r="F3959" s="106" t="s">
        <v>22</v>
      </c>
      <c r="G3959" s="107" t="s">
        <v>13997</v>
      </c>
      <c r="H3959" s="106" t="s">
        <v>13998</v>
      </c>
      <c r="I3959" s="108" t="s">
        <v>36</v>
      </c>
      <c r="J3959" s="108" t="s">
        <v>26</v>
      </c>
      <c r="K3959" s="106" t="s">
        <v>27</v>
      </c>
      <c r="L3959" s="106" t="s">
        <v>88</v>
      </c>
      <c r="M3959" s="106" t="s">
        <v>7622</v>
      </c>
      <c r="N3959" s="106" t="s">
        <v>8020</v>
      </c>
      <c r="O3959" s="106" t="s">
        <v>8020</v>
      </c>
      <c r="P3959" s="109">
        <v>42754.223611111112</v>
      </c>
      <c r="Q3959" s="109"/>
      <c r="R3959" s="109">
        <v>42844.884722222225</v>
      </c>
      <c r="S3959" s="109">
        <v>42754.458333333336</v>
      </c>
      <c r="T3959" s="106"/>
      <c r="U3959" s="124" t="s">
        <v>10423</v>
      </c>
      <c r="V3959" s="106"/>
      <c r="W3959" s="106"/>
      <c r="X3959" s="106">
        <v>0</v>
      </c>
      <c r="Y3959" s="106">
        <v>2</v>
      </c>
      <c r="Z3959" s="106" t="s">
        <v>13999</v>
      </c>
      <c r="AA3959" s="106"/>
      <c r="AB3959" s="106"/>
      <c r="AC3959" s="106"/>
      <c r="AD3959" s="106"/>
      <c r="AE3959" s="106"/>
      <c r="AF3959" s="106"/>
      <c r="AG3959" s="106"/>
      <c r="AH3959" s="106" t="s">
        <v>14000</v>
      </c>
    </row>
    <row r="3960" spans="1:34" ht="15.75" customHeight="1" x14ac:dyDescent="0.2">
      <c r="A3960" s="106" t="s">
        <v>33</v>
      </c>
      <c r="B3960" s="106" t="s">
        <v>99</v>
      </c>
      <c r="C3960" s="51">
        <f t="shared" si="100"/>
        <v>9</v>
      </c>
      <c r="D3960" s="57">
        <v>2017</v>
      </c>
      <c r="E3960" s="57">
        <v>1</v>
      </c>
      <c r="F3960" s="106" t="s">
        <v>22</v>
      </c>
      <c r="G3960" s="107" t="s">
        <v>14001</v>
      </c>
      <c r="H3960" s="106" t="s">
        <v>14002</v>
      </c>
      <c r="I3960" s="108" t="s">
        <v>36</v>
      </c>
      <c r="J3960" s="108" t="s">
        <v>26</v>
      </c>
      <c r="K3960" s="106" t="s">
        <v>27</v>
      </c>
      <c r="L3960" s="106" t="s">
        <v>88</v>
      </c>
      <c r="M3960" s="106" t="s">
        <v>29</v>
      </c>
      <c r="N3960" s="106" t="s">
        <v>8020</v>
      </c>
      <c r="O3960" s="106" t="s">
        <v>8020</v>
      </c>
      <c r="P3960" s="109">
        <v>42754.202777777777</v>
      </c>
      <c r="Q3960" s="109"/>
      <c r="R3960" s="109">
        <v>42800.46597222222</v>
      </c>
      <c r="S3960" s="109">
        <v>42796.478472222225</v>
      </c>
      <c r="T3960" s="106"/>
      <c r="U3960" s="124" t="s">
        <v>10423</v>
      </c>
      <c r="V3960" s="106"/>
      <c r="W3960" s="106">
        <v>42776</v>
      </c>
      <c r="X3960" s="106">
        <v>0</v>
      </c>
      <c r="Y3960" s="106">
        <v>4</v>
      </c>
      <c r="Z3960" s="106" t="s">
        <v>14003</v>
      </c>
      <c r="AA3960" s="106"/>
      <c r="AB3960" s="106"/>
      <c r="AC3960" s="106"/>
      <c r="AD3960" s="106"/>
      <c r="AE3960" s="106"/>
      <c r="AF3960" s="106"/>
      <c r="AG3960" s="106"/>
      <c r="AH3960" s="106" t="s">
        <v>14004</v>
      </c>
    </row>
    <row r="3961" spans="1:34" ht="15.75" customHeight="1" x14ac:dyDescent="0.2">
      <c r="A3961" s="106" t="s">
        <v>33</v>
      </c>
      <c r="B3961" s="106" t="s">
        <v>133</v>
      </c>
      <c r="C3961" s="51">
        <f t="shared" si="100"/>
        <v>3</v>
      </c>
      <c r="D3961" s="57">
        <v>2017</v>
      </c>
      <c r="E3961" s="57">
        <v>1</v>
      </c>
      <c r="F3961" s="106" t="s">
        <v>22</v>
      </c>
      <c r="G3961" s="107" t="s">
        <v>14005</v>
      </c>
      <c r="H3961" s="106" t="s">
        <v>14006</v>
      </c>
      <c r="I3961" s="108" t="s">
        <v>36</v>
      </c>
      <c r="J3961" s="108" t="s">
        <v>26</v>
      </c>
      <c r="K3961" s="106" t="s">
        <v>27</v>
      </c>
      <c r="L3961" s="106" t="s">
        <v>88</v>
      </c>
      <c r="M3961" s="106" t="s">
        <v>116</v>
      </c>
      <c r="N3961" s="106" t="s">
        <v>6504</v>
      </c>
      <c r="O3961" s="106" t="s">
        <v>6504</v>
      </c>
      <c r="P3961" s="109">
        <v>42754.181944444441</v>
      </c>
      <c r="Q3961" s="109"/>
      <c r="R3961" s="109">
        <v>42844.884722222225</v>
      </c>
      <c r="S3961" s="109">
        <v>42754.311805555553</v>
      </c>
      <c r="T3961" s="106"/>
      <c r="U3961" s="124" t="s">
        <v>10423</v>
      </c>
      <c r="V3961" s="106"/>
      <c r="W3961" s="106"/>
      <c r="X3961" s="106">
        <v>0</v>
      </c>
      <c r="Y3961" s="106">
        <v>2</v>
      </c>
      <c r="Z3961" s="106" t="s">
        <v>14007</v>
      </c>
      <c r="AA3961" s="106"/>
      <c r="AB3961" s="106"/>
      <c r="AC3961" s="106"/>
      <c r="AD3961" s="106"/>
      <c r="AE3961" s="106"/>
      <c r="AF3961" s="106"/>
      <c r="AG3961" s="106"/>
      <c r="AH3961" s="106" t="s">
        <v>14008</v>
      </c>
    </row>
    <row r="3962" spans="1:34" ht="15.75" hidden="1" customHeight="1" x14ac:dyDescent="0.2">
      <c r="A3962" s="106" t="s">
        <v>33</v>
      </c>
      <c r="B3962" s="106" t="s">
        <v>41</v>
      </c>
      <c r="C3962" s="51">
        <f t="shared" si="100"/>
        <v>6</v>
      </c>
      <c r="D3962" s="57">
        <v>2017</v>
      </c>
      <c r="E3962" s="57">
        <v>1</v>
      </c>
      <c r="F3962" s="106" t="s">
        <v>22</v>
      </c>
      <c r="G3962" s="107" t="s">
        <v>14009</v>
      </c>
      <c r="H3962" s="106" t="s">
        <v>14010</v>
      </c>
      <c r="I3962" s="108" t="s">
        <v>36</v>
      </c>
      <c r="J3962" s="108" t="s">
        <v>26</v>
      </c>
      <c r="K3962" s="106" t="s">
        <v>27</v>
      </c>
      <c r="L3962" s="106" t="s">
        <v>88</v>
      </c>
      <c r="M3962" s="106" t="s">
        <v>30</v>
      </c>
      <c r="N3962" s="106" t="s">
        <v>6504</v>
      </c>
      <c r="O3962" s="106" t="s">
        <v>6504</v>
      </c>
      <c r="P3962" s="109">
        <v>42753.275694444441</v>
      </c>
      <c r="Q3962" s="109"/>
      <c r="R3962" s="109">
        <v>42844.913194444445</v>
      </c>
      <c r="S3962" s="109">
        <v>42773.927083333336</v>
      </c>
      <c r="T3962" s="106"/>
      <c r="U3962" s="106" t="s">
        <v>39</v>
      </c>
      <c r="V3962" s="106"/>
      <c r="W3962" s="106"/>
      <c r="X3962" s="106">
        <v>0</v>
      </c>
      <c r="Y3962" s="106">
        <v>2</v>
      </c>
      <c r="Z3962" s="106" t="s">
        <v>14011</v>
      </c>
      <c r="AA3962" s="106"/>
      <c r="AB3962" s="106"/>
      <c r="AC3962" s="106"/>
      <c r="AD3962" s="106"/>
      <c r="AE3962" s="106"/>
      <c r="AF3962" s="106"/>
      <c r="AG3962" s="106"/>
      <c r="AH3962" s="106" t="s">
        <v>14012</v>
      </c>
    </row>
    <row r="3963" spans="1:34" ht="15.75" customHeight="1" x14ac:dyDescent="0.2">
      <c r="A3963" s="106" t="s">
        <v>33</v>
      </c>
      <c r="B3963" s="106" t="s">
        <v>2726</v>
      </c>
      <c r="C3963" s="51">
        <f t="shared" si="100"/>
        <v>4</v>
      </c>
      <c r="D3963" s="57">
        <v>2017</v>
      </c>
      <c r="E3963" s="57">
        <v>1</v>
      </c>
      <c r="F3963" s="106" t="s">
        <v>22</v>
      </c>
      <c r="G3963" s="107" t="s">
        <v>14013</v>
      </c>
      <c r="H3963" s="106" t="s">
        <v>10791</v>
      </c>
      <c r="I3963" s="108" t="s">
        <v>25</v>
      </c>
      <c r="J3963" s="108" t="s">
        <v>26</v>
      </c>
      <c r="K3963" s="106" t="s">
        <v>27</v>
      </c>
      <c r="L3963" s="106" t="s">
        <v>88</v>
      </c>
      <c r="M3963" s="106" t="s">
        <v>7622</v>
      </c>
      <c r="N3963" s="106" t="s">
        <v>306</v>
      </c>
      <c r="O3963" s="106" t="s">
        <v>306</v>
      </c>
      <c r="P3963" s="109">
        <v>42752.706250000003</v>
      </c>
      <c r="Q3963" s="109"/>
      <c r="R3963" s="109">
        <v>42762.546527777777</v>
      </c>
      <c r="S3963" s="109">
        <v>42761.51666666667</v>
      </c>
      <c r="T3963" s="106"/>
      <c r="U3963" s="124" t="s">
        <v>10423</v>
      </c>
      <c r="V3963" s="106"/>
      <c r="W3963" s="106">
        <v>42755</v>
      </c>
      <c r="X3963" s="106">
        <v>0</v>
      </c>
      <c r="Y3963" s="106">
        <v>2</v>
      </c>
      <c r="Z3963" s="106"/>
      <c r="AA3963" s="106"/>
      <c r="AB3963" s="106"/>
      <c r="AC3963" s="106"/>
      <c r="AD3963" s="106"/>
      <c r="AE3963" s="106"/>
      <c r="AF3963" s="106" t="s">
        <v>14014</v>
      </c>
      <c r="AG3963" s="106"/>
      <c r="AH3963" s="106" t="s">
        <v>14015</v>
      </c>
    </row>
    <row r="3964" spans="1:34" ht="15.75" hidden="1" customHeight="1" x14ac:dyDescent="0.2">
      <c r="A3964" s="106" t="s">
        <v>33</v>
      </c>
      <c r="B3964" s="106" t="s">
        <v>13256</v>
      </c>
      <c r="C3964" s="51">
        <f t="shared" si="100"/>
        <v>3</v>
      </c>
      <c r="D3964" s="57">
        <v>2017</v>
      </c>
      <c r="E3964" s="57">
        <v>1</v>
      </c>
      <c r="F3964" s="106" t="s">
        <v>22</v>
      </c>
      <c r="G3964" s="107" t="s">
        <v>14016</v>
      </c>
      <c r="H3964" s="106" t="s">
        <v>10854</v>
      </c>
      <c r="I3964" s="108" t="s">
        <v>25</v>
      </c>
      <c r="J3964" s="108" t="s">
        <v>26</v>
      </c>
      <c r="K3964" s="106" t="s">
        <v>27</v>
      </c>
      <c r="L3964" s="106" t="s">
        <v>88</v>
      </c>
      <c r="M3964" s="106" t="s">
        <v>202</v>
      </c>
      <c r="N3964" s="106" t="s">
        <v>202</v>
      </c>
      <c r="O3964" s="106" t="s">
        <v>202</v>
      </c>
      <c r="P3964" s="109">
        <v>42752.511805555558</v>
      </c>
      <c r="Q3964" s="109">
        <v>42844.894444444442</v>
      </c>
      <c r="R3964" s="109">
        <v>42844.894444444442</v>
      </c>
      <c r="S3964" s="109">
        <v>42754.625694444447</v>
      </c>
      <c r="T3964" s="106"/>
      <c r="U3964" s="106" t="s">
        <v>111</v>
      </c>
      <c r="V3964" s="106"/>
      <c r="W3964" s="106">
        <v>42706</v>
      </c>
      <c r="X3964" s="106">
        <v>0</v>
      </c>
      <c r="Y3964" s="106">
        <v>3</v>
      </c>
      <c r="Z3964" s="106" t="s">
        <v>14017</v>
      </c>
      <c r="AA3964" s="106"/>
      <c r="AB3964" s="106"/>
      <c r="AC3964" s="106"/>
      <c r="AD3964" s="106"/>
      <c r="AE3964" s="106"/>
      <c r="AF3964" s="106"/>
      <c r="AG3964" s="106"/>
      <c r="AH3964" s="106" t="s">
        <v>10856</v>
      </c>
    </row>
    <row r="3965" spans="1:34" ht="15.75" customHeight="1" x14ac:dyDescent="0.2">
      <c r="A3965" s="106" t="s">
        <v>33</v>
      </c>
      <c r="B3965" s="106" t="s">
        <v>9275</v>
      </c>
      <c r="C3965" s="51">
        <f t="shared" si="100"/>
        <v>6</v>
      </c>
      <c r="D3965" s="57">
        <v>2017</v>
      </c>
      <c r="E3965" s="57">
        <v>1</v>
      </c>
      <c r="F3965" s="106" t="s">
        <v>22</v>
      </c>
      <c r="G3965" s="107" t="s">
        <v>14018</v>
      </c>
      <c r="H3965" s="106" t="s">
        <v>14019</v>
      </c>
      <c r="I3965" s="108" t="s">
        <v>36</v>
      </c>
      <c r="J3965" s="108" t="s">
        <v>26</v>
      </c>
      <c r="K3965" s="106" t="s">
        <v>27</v>
      </c>
      <c r="L3965" s="106" t="s">
        <v>88</v>
      </c>
      <c r="M3965" s="106" t="s">
        <v>4515</v>
      </c>
      <c r="N3965" s="106" t="s">
        <v>8020</v>
      </c>
      <c r="O3965" s="106" t="s">
        <v>8020</v>
      </c>
      <c r="P3965" s="109">
        <v>42752.126388888886</v>
      </c>
      <c r="Q3965" s="109"/>
      <c r="R3965" s="109">
        <v>42844.884722222225</v>
      </c>
      <c r="S3965" s="109">
        <v>42776.865972222222</v>
      </c>
      <c r="T3965" s="106"/>
      <c r="U3965" s="124" t="s">
        <v>10423</v>
      </c>
      <c r="V3965" s="106"/>
      <c r="W3965" s="106"/>
      <c r="X3965" s="106">
        <v>0</v>
      </c>
      <c r="Y3965" s="106">
        <v>1</v>
      </c>
      <c r="Z3965" s="106" t="s">
        <v>14020</v>
      </c>
      <c r="AA3965" s="106"/>
      <c r="AB3965" s="106"/>
      <c r="AC3965" s="106"/>
      <c r="AD3965" s="106"/>
      <c r="AE3965" s="106"/>
      <c r="AF3965" s="106"/>
      <c r="AG3965" s="106"/>
      <c r="AH3965" s="106" t="s">
        <v>14021</v>
      </c>
    </row>
    <row r="3966" spans="1:34" ht="15.75" hidden="1" customHeight="1" x14ac:dyDescent="0.2">
      <c r="A3966" s="106" t="s">
        <v>33</v>
      </c>
      <c r="B3966" s="106" t="s">
        <v>41</v>
      </c>
      <c r="C3966" s="51">
        <f t="shared" si="100"/>
        <v>9</v>
      </c>
      <c r="D3966" s="57">
        <v>2017</v>
      </c>
      <c r="E3966" s="57">
        <v>1</v>
      </c>
      <c r="F3966" s="106" t="s">
        <v>22</v>
      </c>
      <c r="G3966" s="107" t="s">
        <v>14022</v>
      </c>
      <c r="H3966" s="106" t="s">
        <v>14023</v>
      </c>
      <c r="I3966" s="108" t="s">
        <v>25</v>
      </c>
      <c r="J3966" s="108" t="s">
        <v>26</v>
      </c>
      <c r="K3966" s="106" t="s">
        <v>27</v>
      </c>
      <c r="L3966" s="106" t="s">
        <v>88</v>
      </c>
      <c r="M3966" s="106" t="s">
        <v>7622</v>
      </c>
      <c r="N3966" s="106" t="s">
        <v>9289</v>
      </c>
      <c r="O3966" s="106" t="s">
        <v>9289</v>
      </c>
      <c r="P3966" s="109">
        <v>42751.5</v>
      </c>
      <c r="Q3966" s="109"/>
      <c r="R3966" s="109">
        <v>42844.911805555559</v>
      </c>
      <c r="S3966" s="109">
        <v>42796.461805555555</v>
      </c>
      <c r="T3966" s="106"/>
      <c r="U3966" s="106" t="s">
        <v>39</v>
      </c>
      <c r="V3966" s="106"/>
      <c r="W3966" s="106"/>
      <c r="X3966" s="106">
        <v>0</v>
      </c>
      <c r="Y3966" s="106">
        <v>2</v>
      </c>
      <c r="Z3966" s="106" t="s">
        <v>14024</v>
      </c>
      <c r="AA3966" s="106"/>
      <c r="AB3966" s="106"/>
      <c r="AC3966" s="106"/>
      <c r="AD3966" s="106"/>
      <c r="AE3966" s="106"/>
      <c r="AF3966" s="106"/>
      <c r="AG3966" s="106"/>
      <c r="AH3966" s="106" t="s">
        <v>14025</v>
      </c>
    </row>
    <row r="3967" spans="1:34" ht="15.75" customHeight="1" x14ac:dyDescent="0.2">
      <c r="A3967" s="106" t="s">
        <v>33</v>
      </c>
      <c r="B3967" s="106" t="s">
        <v>10575</v>
      </c>
      <c r="C3967" s="51">
        <f t="shared" si="100"/>
        <v>3</v>
      </c>
      <c r="D3967" s="57">
        <v>2017</v>
      </c>
      <c r="E3967" s="57">
        <v>1</v>
      </c>
      <c r="F3967" s="106" t="s">
        <v>22</v>
      </c>
      <c r="G3967" s="107" t="s">
        <v>14026</v>
      </c>
      <c r="H3967" s="106" t="s">
        <v>14027</v>
      </c>
      <c r="I3967" s="108" t="s">
        <v>36</v>
      </c>
      <c r="J3967" s="108" t="s">
        <v>26</v>
      </c>
      <c r="K3967" s="106" t="s">
        <v>27</v>
      </c>
      <c r="L3967" s="106" t="s">
        <v>37</v>
      </c>
      <c r="M3967" s="106" t="s">
        <v>29</v>
      </c>
      <c r="N3967" s="106" t="s">
        <v>116</v>
      </c>
      <c r="O3967" s="106" t="s">
        <v>116</v>
      </c>
      <c r="P3967" s="109">
        <v>42751.431944444441</v>
      </c>
      <c r="Q3967" s="109"/>
      <c r="R3967" s="109">
        <v>42844.884722222225</v>
      </c>
      <c r="S3967" s="109">
        <v>42751.462500000001</v>
      </c>
      <c r="T3967" s="106"/>
      <c r="U3967" s="124" t="s">
        <v>10423</v>
      </c>
      <c r="V3967" s="106"/>
      <c r="W3967" s="106"/>
      <c r="X3967" s="106">
        <v>0</v>
      </c>
      <c r="Y3967" s="106">
        <v>1</v>
      </c>
      <c r="Z3967" s="106"/>
      <c r="AA3967" s="106"/>
      <c r="AB3967" s="106"/>
      <c r="AC3967" s="106"/>
      <c r="AD3967" s="106"/>
      <c r="AE3967" s="106"/>
      <c r="AF3967" s="106"/>
      <c r="AG3967" s="106"/>
      <c r="AH3967" s="106" t="s">
        <v>14028</v>
      </c>
    </row>
    <row r="3968" spans="1:34" ht="15.75" customHeight="1" x14ac:dyDescent="0.2">
      <c r="A3968" s="106" t="s">
        <v>33</v>
      </c>
      <c r="B3968" s="106" t="s">
        <v>99</v>
      </c>
      <c r="C3968" s="51">
        <f t="shared" si="100"/>
        <v>3</v>
      </c>
      <c r="D3968" s="57">
        <v>2017</v>
      </c>
      <c r="E3968" s="57">
        <v>1</v>
      </c>
      <c r="F3968" s="106" t="s">
        <v>22</v>
      </c>
      <c r="G3968" s="107" t="s">
        <v>14029</v>
      </c>
      <c r="H3968" s="106" t="s">
        <v>14030</v>
      </c>
      <c r="I3968" s="108" t="s">
        <v>36</v>
      </c>
      <c r="J3968" s="108" t="s">
        <v>26</v>
      </c>
      <c r="K3968" s="106" t="s">
        <v>27</v>
      </c>
      <c r="L3968" s="106" t="s">
        <v>88</v>
      </c>
      <c r="M3968" s="106" t="s">
        <v>116</v>
      </c>
      <c r="N3968" s="106" t="s">
        <v>6504</v>
      </c>
      <c r="O3968" s="106" t="s">
        <v>6504</v>
      </c>
      <c r="P3968" s="109">
        <v>42751.191666666666</v>
      </c>
      <c r="Q3968" s="109"/>
      <c r="R3968" s="109">
        <v>42844.884722222225</v>
      </c>
      <c r="S3968" s="109">
        <v>42751.413888888892</v>
      </c>
      <c r="T3968" s="106"/>
      <c r="U3968" s="124" t="s">
        <v>10423</v>
      </c>
      <c r="V3968" s="106"/>
      <c r="W3968" s="106"/>
      <c r="X3968" s="106">
        <v>0</v>
      </c>
      <c r="Y3968" s="106">
        <v>2</v>
      </c>
      <c r="Z3968" s="106" t="s">
        <v>10608</v>
      </c>
      <c r="AA3968" s="106"/>
      <c r="AB3968" s="106"/>
      <c r="AC3968" s="106"/>
      <c r="AD3968" s="106"/>
      <c r="AE3968" s="106"/>
      <c r="AF3968" s="106"/>
      <c r="AG3968" s="106"/>
      <c r="AH3968" s="106" t="s">
        <v>14031</v>
      </c>
    </row>
    <row r="3969" spans="1:34" ht="15.75" customHeight="1" x14ac:dyDescent="0.2">
      <c r="A3969" s="106" t="s">
        <v>33</v>
      </c>
      <c r="B3969" s="106" t="s">
        <v>99</v>
      </c>
      <c r="C3969" s="51">
        <f t="shared" si="100"/>
        <v>4</v>
      </c>
      <c r="D3969" s="57">
        <v>2017</v>
      </c>
      <c r="E3969" s="57">
        <v>1</v>
      </c>
      <c r="F3969" s="106" t="s">
        <v>22</v>
      </c>
      <c r="G3969" s="107" t="s">
        <v>14032</v>
      </c>
      <c r="H3969" s="106" t="s">
        <v>14033</v>
      </c>
      <c r="I3969" s="108" t="s">
        <v>36</v>
      </c>
      <c r="J3969" s="108" t="s">
        <v>26</v>
      </c>
      <c r="K3969" s="106" t="s">
        <v>27</v>
      </c>
      <c r="L3969" s="106" t="s">
        <v>88</v>
      </c>
      <c r="M3969" s="106" t="s">
        <v>8982</v>
      </c>
      <c r="N3969" s="106" t="s">
        <v>8982</v>
      </c>
      <c r="O3969" s="106" t="s">
        <v>8982</v>
      </c>
      <c r="P3969" s="109">
        <v>42751.183333333334</v>
      </c>
      <c r="Q3969" s="109"/>
      <c r="R3969" s="109">
        <v>42844.884722222225</v>
      </c>
      <c r="S3969" s="109">
        <v>42759.408333333333</v>
      </c>
      <c r="T3969" s="106"/>
      <c r="U3969" s="124" t="s">
        <v>10423</v>
      </c>
      <c r="V3969" s="106"/>
      <c r="W3969" s="106"/>
      <c r="X3969" s="106">
        <v>0</v>
      </c>
      <c r="Y3969" s="106">
        <v>2</v>
      </c>
      <c r="Z3969" s="106" t="s">
        <v>14034</v>
      </c>
      <c r="AA3969" s="106"/>
      <c r="AB3969" s="106"/>
      <c r="AC3969" s="106"/>
      <c r="AD3969" s="106"/>
      <c r="AE3969" s="106"/>
      <c r="AF3969" s="106"/>
      <c r="AG3969" s="106"/>
      <c r="AH3969" s="106" t="s">
        <v>14035</v>
      </c>
    </row>
    <row r="3970" spans="1:34" ht="15.75" customHeight="1" x14ac:dyDescent="0.2">
      <c r="A3970" s="106" t="s">
        <v>33</v>
      </c>
      <c r="B3970" s="106" t="s">
        <v>99</v>
      </c>
      <c r="C3970" s="51">
        <f t="shared" si="100"/>
        <v>3</v>
      </c>
      <c r="D3970" s="57">
        <v>2017</v>
      </c>
      <c r="E3970" s="57">
        <v>1</v>
      </c>
      <c r="F3970" s="106" t="s">
        <v>22</v>
      </c>
      <c r="G3970" s="107" t="s">
        <v>14036</v>
      </c>
      <c r="H3970" s="106" t="s">
        <v>14037</v>
      </c>
      <c r="I3970" s="108" t="s">
        <v>36</v>
      </c>
      <c r="J3970" s="108" t="s">
        <v>26</v>
      </c>
      <c r="K3970" s="106" t="s">
        <v>27</v>
      </c>
      <c r="L3970" s="106" t="s">
        <v>88</v>
      </c>
      <c r="M3970" s="106" t="s">
        <v>116</v>
      </c>
      <c r="N3970" s="106" t="s">
        <v>8020</v>
      </c>
      <c r="O3970" s="106" t="s">
        <v>8020</v>
      </c>
      <c r="P3970" s="109">
        <v>42751.177777777775</v>
      </c>
      <c r="Q3970" s="109"/>
      <c r="R3970" s="109">
        <v>42844.884722222225</v>
      </c>
      <c r="S3970" s="109">
        <v>42751.414583333331</v>
      </c>
      <c r="T3970" s="106"/>
      <c r="U3970" s="124" t="s">
        <v>10423</v>
      </c>
      <c r="V3970" s="106"/>
      <c r="W3970" s="106"/>
      <c r="X3970" s="106">
        <v>0</v>
      </c>
      <c r="Y3970" s="106">
        <v>1</v>
      </c>
      <c r="Z3970" s="106" t="s">
        <v>14038</v>
      </c>
      <c r="AA3970" s="106"/>
      <c r="AB3970" s="106"/>
      <c r="AC3970" s="106"/>
      <c r="AD3970" s="106"/>
      <c r="AE3970" s="106"/>
      <c r="AF3970" s="106"/>
      <c r="AG3970" s="106"/>
      <c r="AH3970" s="106" t="s">
        <v>14039</v>
      </c>
    </row>
    <row r="3971" spans="1:34" ht="15.75" customHeight="1" x14ac:dyDescent="0.2">
      <c r="A3971" s="106" t="s">
        <v>33</v>
      </c>
      <c r="B3971" s="106" t="s">
        <v>99</v>
      </c>
      <c r="C3971" s="51">
        <f t="shared" si="100"/>
        <v>3</v>
      </c>
      <c r="D3971" s="57">
        <v>2017</v>
      </c>
      <c r="E3971" s="57">
        <v>1</v>
      </c>
      <c r="F3971" s="106" t="s">
        <v>22</v>
      </c>
      <c r="G3971" s="107" t="s">
        <v>14040</v>
      </c>
      <c r="H3971" s="106" t="s">
        <v>14041</v>
      </c>
      <c r="I3971" s="108" t="s">
        <v>36</v>
      </c>
      <c r="J3971" s="108" t="s">
        <v>26</v>
      </c>
      <c r="K3971" s="106" t="s">
        <v>27</v>
      </c>
      <c r="L3971" s="106" t="s">
        <v>88</v>
      </c>
      <c r="M3971" s="106" t="s">
        <v>116</v>
      </c>
      <c r="N3971" s="106" t="s">
        <v>8020</v>
      </c>
      <c r="O3971" s="106" t="s">
        <v>8020</v>
      </c>
      <c r="P3971" s="109">
        <v>42751.177083333336</v>
      </c>
      <c r="Q3971" s="109"/>
      <c r="R3971" s="109">
        <v>42844.884722222225</v>
      </c>
      <c r="S3971" s="109">
        <v>42751.415972222225</v>
      </c>
      <c r="T3971" s="106"/>
      <c r="U3971" s="124" t="s">
        <v>10423</v>
      </c>
      <c r="V3971" s="106"/>
      <c r="W3971" s="106"/>
      <c r="X3971" s="106">
        <v>0</v>
      </c>
      <c r="Y3971" s="106">
        <v>1</v>
      </c>
      <c r="Z3971" s="106" t="s">
        <v>14042</v>
      </c>
      <c r="AA3971" s="106"/>
      <c r="AB3971" s="106"/>
      <c r="AC3971" s="106"/>
      <c r="AD3971" s="106"/>
      <c r="AE3971" s="106"/>
      <c r="AF3971" s="106"/>
      <c r="AG3971" s="106"/>
      <c r="AH3971" s="106" t="s">
        <v>14043</v>
      </c>
    </row>
    <row r="3972" spans="1:34" ht="15.75" customHeight="1" x14ac:dyDescent="0.2">
      <c r="A3972" s="106" t="s">
        <v>33</v>
      </c>
      <c r="B3972" s="106" t="s">
        <v>99</v>
      </c>
      <c r="C3972" s="51">
        <f t="shared" si="100"/>
        <v>3</v>
      </c>
      <c r="D3972" s="57">
        <v>2017</v>
      </c>
      <c r="E3972" s="57">
        <v>1</v>
      </c>
      <c r="F3972" s="106" t="s">
        <v>22</v>
      </c>
      <c r="G3972" s="107" t="s">
        <v>14044</v>
      </c>
      <c r="H3972" s="106" t="s">
        <v>14045</v>
      </c>
      <c r="I3972" s="108" t="s">
        <v>36</v>
      </c>
      <c r="J3972" s="108" t="s">
        <v>26</v>
      </c>
      <c r="K3972" s="106" t="s">
        <v>27</v>
      </c>
      <c r="L3972" s="106" t="s">
        <v>88</v>
      </c>
      <c r="M3972" s="106" t="s">
        <v>116</v>
      </c>
      <c r="N3972" s="106" t="s">
        <v>8020</v>
      </c>
      <c r="O3972" s="106" t="s">
        <v>8020</v>
      </c>
      <c r="P3972" s="109">
        <v>42751.174305555556</v>
      </c>
      <c r="Q3972" s="109"/>
      <c r="R3972" s="109">
        <v>42844.884722222225</v>
      </c>
      <c r="S3972" s="109">
        <v>42751.416666666664</v>
      </c>
      <c r="T3972" s="106"/>
      <c r="U3972" s="124" t="s">
        <v>10423</v>
      </c>
      <c r="V3972" s="106"/>
      <c r="W3972" s="106"/>
      <c r="X3972" s="106">
        <v>0</v>
      </c>
      <c r="Y3972" s="106">
        <v>1</v>
      </c>
      <c r="Z3972" s="106" t="s">
        <v>14046</v>
      </c>
      <c r="AA3972" s="106"/>
      <c r="AB3972" s="106"/>
      <c r="AC3972" s="106"/>
      <c r="AD3972" s="106"/>
      <c r="AE3972" s="106"/>
      <c r="AF3972" s="106"/>
      <c r="AG3972" s="106"/>
      <c r="AH3972" s="106" t="s">
        <v>14047</v>
      </c>
    </row>
    <row r="3973" spans="1:34" ht="15.75" customHeight="1" x14ac:dyDescent="0.2">
      <c r="A3973" s="106" t="s">
        <v>33</v>
      </c>
      <c r="B3973" s="106" t="s">
        <v>99</v>
      </c>
      <c r="C3973" s="51">
        <f t="shared" si="100"/>
        <v>3</v>
      </c>
      <c r="D3973" s="57">
        <v>2017</v>
      </c>
      <c r="E3973" s="57">
        <v>1</v>
      </c>
      <c r="F3973" s="106" t="s">
        <v>22</v>
      </c>
      <c r="G3973" s="107" t="s">
        <v>14048</v>
      </c>
      <c r="H3973" s="106" t="s">
        <v>14049</v>
      </c>
      <c r="I3973" s="108" t="s">
        <v>36</v>
      </c>
      <c r="J3973" s="108" t="s">
        <v>26</v>
      </c>
      <c r="K3973" s="106" t="s">
        <v>27</v>
      </c>
      <c r="L3973" s="106" t="s">
        <v>88</v>
      </c>
      <c r="M3973" s="106" t="s">
        <v>116</v>
      </c>
      <c r="N3973" s="106" t="s">
        <v>8020</v>
      </c>
      <c r="O3973" s="106" t="s">
        <v>8020</v>
      </c>
      <c r="P3973" s="109">
        <v>42751.17083333333</v>
      </c>
      <c r="Q3973" s="109"/>
      <c r="R3973" s="109">
        <v>42844.884722222225</v>
      </c>
      <c r="S3973" s="109">
        <v>42751.418055555558</v>
      </c>
      <c r="T3973" s="106"/>
      <c r="U3973" s="124" t="s">
        <v>10423</v>
      </c>
      <c r="V3973" s="106"/>
      <c r="W3973" s="106"/>
      <c r="X3973" s="106">
        <v>0</v>
      </c>
      <c r="Y3973" s="106">
        <v>1</v>
      </c>
      <c r="Z3973" s="106" t="s">
        <v>14050</v>
      </c>
      <c r="AA3973" s="106"/>
      <c r="AB3973" s="106"/>
      <c r="AC3973" s="106"/>
      <c r="AD3973" s="106"/>
      <c r="AE3973" s="106"/>
      <c r="AF3973" s="106"/>
      <c r="AG3973" s="106"/>
      <c r="AH3973" s="106" t="s">
        <v>14051</v>
      </c>
    </row>
    <row r="3974" spans="1:34" ht="15.75" customHeight="1" x14ac:dyDescent="0.2">
      <c r="A3974" s="106" t="s">
        <v>33</v>
      </c>
      <c r="B3974" s="106" t="s">
        <v>99</v>
      </c>
      <c r="C3974" s="51">
        <f t="shared" si="100"/>
        <v>3</v>
      </c>
      <c r="D3974" s="57">
        <v>2017</v>
      </c>
      <c r="E3974" s="57">
        <v>1</v>
      </c>
      <c r="F3974" s="106" t="s">
        <v>22</v>
      </c>
      <c r="G3974" s="107" t="s">
        <v>14052</v>
      </c>
      <c r="H3974" s="106" t="s">
        <v>14053</v>
      </c>
      <c r="I3974" s="108" t="s">
        <v>36</v>
      </c>
      <c r="J3974" s="108" t="s">
        <v>26</v>
      </c>
      <c r="K3974" s="106" t="s">
        <v>27</v>
      </c>
      <c r="L3974" s="106" t="s">
        <v>88</v>
      </c>
      <c r="M3974" s="106" t="s">
        <v>116</v>
      </c>
      <c r="N3974" s="106" t="s">
        <v>8020</v>
      </c>
      <c r="O3974" s="106" t="s">
        <v>8020</v>
      </c>
      <c r="P3974" s="109">
        <v>42751.169444444444</v>
      </c>
      <c r="Q3974" s="109"/>
      <c r="R3974" s="109">
        <v>42844.884722222225</v>
      </c>
      <c r="S3974" s="109">
        <v>42751.419444444444</v>
      </c>
      <c r="T3974" s="106"/>
      <c r="U3974" s="124" t="s">
        <v>10423</v>
      </c>
      <c r="V3974" s="106"/>
      <c r="W3974" s="106"/>
      <c r="X3974" s="106">
        <v>0</v>
      </c>
      <c r="Y3974" s="106">
        <v>1</v>
      </c>
      <c r="Z3974" s="106" t="s">
        <v>14054</v>
      </c>
      <c r="AA3974" s="106"/>
      <c r="AB3974" s="106"/>
      <c r="AC3974" s="106"/>
      <c r="AD3974" s="106"/>
      <c r="AE3974" s="106"/>
      <c r="AF3974" s="106"/>
      <c r="AG3974" s="106"/>
      <c r="AH3974" s="106" t="s">
        <v>14055</v>
      </c>
    </row>
    <row r="3975" spans="1:34" ht="15.75" customHeight="1" x14ac:dyDescent="0.2">
      <c r="A3975" s="106" t="s">
        <v>33</v>
      </c>
      <c r="B3975" s="106" t="s">
        <v>56</v>
      </c>
      <c r="C3975" s="51">
        <f t="shared" si="100"/>
        <v>6</v>
      </c>
      <c r="D3975" s="57">
        <v>2017</v>
      </c>
      <c r="E3975" s="57">
        <v>1</v>
      </c>
      <c r="F3975" s="106" t="s">
        <v>22</v>
      </c>
      <c r="G3975" s="107" t="s">
        <v>12707</v>
      </c>
      <c r="H3975" s="106" t="s">
        <v>14056</v>
      </c>
      <c r="I3975" s="108" t="s">
        <v>25</v>
      </c>
      <c r="J3975" s="108" t="s">
        <v>26</v>
      </c>
      <c r="K3975" s="106" t="s">
        <v>27</v>
      </c>
      <c r="L3975" s="106" t="s">
        <v>88</v>
      </c>
      <c r="M3975" s="106" t="s">
        <v>30</v>
      </c>
      <c r="N3975" s="106" t="s">
        <v>7303</v>
      </c>
      <c r="O3975" s="106" t="s">
        <v>7303</v>
      </c>
      <c r="P3975" s="109">
        <v>42748.697916666664</v>
      </c>
      <c r="Q3975" s="109"/>
      <c r="R3975" s="109">
        <v>42774.564583333333</v>
      </c>
      <c r="S3975" s="109">
        <v>42773.520833333336</v>
      </c>
      <c r="T3975" s="106"/>
      <c r="U3975" s="124" t="s">
        <v>10423</v>
      </c>
      <c r="V3975" s="106"/>
      <c r="W3975" s="106"/>
      <c r="X3975" s="106">
        <v>0</v>
      </c>
      <c r="Y3975" s="106">
        <v>4</v>
      </c>
      <c r="Z3975" s="106"/>
      <c r="AA3975" s="106"/>
      <c r="AB3975" s="106"/>
      <c r="AC3975" s="106"/>
      <c r="AD3975" s="106"/>
      <c r="AE3975" s="106"/>
      <c r="AF3975" s="106" t="s">
        <v>12705</v>
      </c>
      <c r="AG3975" s="106"/>
      <c r="AH3975" s="106" t="s">
        <v>14057</v>
      </c>
    </row>
    <row r="3976" spans="1:34" ht="15.75" customHeight="1" x14ac:dyDescent="0.2">
      <c r="A3976" s="106" t="s">
        <v>33</v>
      </c>
      <c r="B3976" s="106" t="s">
        <v>56</v>
      </c>
      <c r="C3976" s="51">
        <f t="shared" si="100"/>
        <v>6</v>
      </c>
      <c r="D3976" s="57">
        <v>2017</v>
      </c>
      <c r="E3976" s="57">
        <v>1</v>
      </c>
      <c r="F3976" s="106" t="s">
        <v>22</v>
      </c>
      <c r="G3976" s="107" t="s">
        <v>12711</v>
      </c>
      <c r="H3976" s="106" t="s">
        <v>14058</v>
      </c>
      <c r="I3976" s="108" t="s">
        <v>25</v>
      </c>
      <c r="J3976" s="108" t="s">
        <v>26</v>
      </c>
      <c r="K3976" s="106" t="s">
        <v>27</v>
      </c>
      <c r="L3976" s="106" t="s">
        <v>88</v>
      </c>
      <c r="M3976" s="106" t="s">
        <v>30</v>
      </c>
      <c r="N3976" s="106" t="s">
        <v>7303</v>
      </c>
      <c r="O3976" s="106" t="s">
        <v>7303</v>
      </c>
      <c r="P3976" s="109">
        <v>42748.696527777778</v>
      </c>
      <c r="Q3976" s="109"/>
      <c r="R3976" s="109">
        <v>42774.564583333333</v>
      </c>
      <c r="S3976" s="109">
        <v>42773.520833333336</v>
      </c>
      <c r="T3976" s="106"/>
      <c r="U3976" s="124" t="s">
        <v>10423</v>
      </c>
      <c r="V3976" s="106"/>
      <c r="W3976" s="106">
        <v>42772</v>
      </c>
      <c r="X3976" s="106">
        <v>0</v>
      </c>
      <c r="Y3976" s="106">
        <v>4</v>
      </c>
      <c r="Z3976" s="106"/>
      <c r="AA3976" s="106"/>
      <c r="AB3976" s="106"/>
      <c r="AC3976" s="106"/>
      <c r="AD3976" s="106"/>
      <c r="AE3976" s="106"/>
      <c r="AF3976" s="106" t="s">
        <v>12709</v>
      </c>
      <c r="AG3976" s="106"/>
      <c r="AH3976" s="106" t="s">
        <v>14059</v>
      </c>
    </row>
    <row r="3977" spans="1:34" ht="15.75" customHeight="1" x14ac:dyDescent="0.2">
      <c r="A3977" s="106" t="s">
        <v>71</v>
      </c>
      <c r="B3977" s="106" t="s">
        <v>120</v>
      </c>
      <c r="C3977" s="51">
        <f t="shared" si="100"/>
        <v>13</v>
      </c>
      <c r="D3977" s="57">
        <v>2017</v>
      </c>
      <c r="E3977" s="57">
        <v>1</v>
      </c>
      <c r="F3977" s="106" t="s">
        <v>22</v>
      </c>
      <c r="G3977" s="107" t="s">
        <v>13120</v>
      </c>
      <c r="H3977" s="106" t="s">
        <v>13121</v>
      </c>
      <c r="I3977" s="108" t="s">
        <v>25</v>
      </c>
      <c r="J3977" s="108" t="s">
        <v>26</v>
      </c>
      <c r="K3977" s="106" t="s">
        <v>27</v>
      </c>
      <c r="L3977" s="106" t="s">
        <v>88</v>
      </c>
      <c r="M3977" s="106" t="s">
        <v>7622</v>
      </c>
      <c r="N3977" s="106" t="s">
        <v>74</v>
      </c>
      <c r="O3977" s="106" t="s">
        <v>74</v>
      </c>
      <c r="P3977" s="109">
        <v>42804.4375</v>
      </c>
      <c r="Q3977" s="109"/>
      <c r="R3977" s="109">
        <v>42824.433333333334</v>
      </c>
      <c r="S3977" s="109">
        <v>42823.929861111108</v>
      </c>
      <c r="T3977" s="106"/>
      <c r="U3977" s="124" t="s">
        <v>10423</v>
      </c>
      <c r="V3977" s="106"/>
      <c r="W3977" s="106">
        <v>42808</v>
      </c>
      <c r="X3977" s="106">
        <v>0</v>
      </c>
      <c r="Y3977" s="106">
        <v>4</v>
      </c>
      <c r="Z3977" s="106"/>
      <c r="AA3977" s="106"/>
      <c r="AB3977" s="106"/>
      <c r="AC3977" s="106"/>
      <c r="AD3977" s="106"/>
      <c r="AE3977" s="106"/>
      <c r="AF3977" s="106"/>
      <c r="AG3977" s="106"/>
      <c r="AH3977" s="106" t="s">
        <v>13122</v>
      </c>
    </row>
    <row r="3978" spans="1:34" ht="15.75" customHeight="1" x14ac:dyDescent="0.2">
      <c r="A3978" s="106" t="s">
        <v>33</v>
      </c>
      <c r="B3978" s="106" t="s">
        <v>178</v>
      </c>
      <c r="C3978" s="51">
        <f t="shared" ref="C3978:C4041" si="101">IF(S3978="",WEEKNUM(R3978),WEEKNUM(S3978))</f>
        <v>2</v>
      </c>
      <c r="D3978" s="57">
        <v>2017</v>
      </c>
      <c r="E3978" s="57">
        <v>1</v>
      </c>
      <c r="F3978" s="106" t="s">
        <v>22</v>
      </c>
      <c r="G3978" s="107" t="s">
        <v>14064</v>
      </c>
      <c r="H3978" s="106" t="s">
        <v>14065</v>
      </c>
      <c r="I3978" s="108" t="s">
        <v>36</v>
      </c>
      <c r="J3978" s="108" t="s">
        <v>26</v>
      </c>
      <c r="K3978" s="106" t="s">
        <v>27</v>
      </c>
      <c r="L3978" s="106" t="s">
        <v>37</v>
      </c>
      <c r="M3978" s="106" t="s">
        <v>29</v>
      </c>
      <c r="N3978" s="106" t="s">
        <v>6194</v>
      </c>
      <c r="O3978" s="106" t="s">
        <v>6194</v>
      </c>
      <c r="P3978" s="109">
        <v>42748.375694444447</v>
      </c>
      <c r="Q3978" s="109"/>
      <c r="R3978" s="109">
        <v>42751.692361111112</v>
      </c>
      <c r="S3978" s="109">
        <v>42748.52847222222</v>
      </c>
      <c r="T3978" s="106"/>
      <c r="U3978" s="124" t="s">
        <v>10423</v>
      </c>
      <c r="V3978" s="106"/>
      <c r="W3978" s="106">
        <v>42755</v>
      </c>
      <c r="X3978" s="106">
        <v>0</v>
      </c>
      <c r="Y3978" s="106">
        <v>3</v>
      </c>
      <c r="Z3978" s="106"/>
      <c r="AA3978" s="106"/>
      <c r="AB3978" s="106"/>
      <c r="AC3978" s="106"/>
      <c r="AD3978" s="106"/>
      <c r="AE3978" s="106"/>
      <c r="AF3978" s="106" t="s">
        <v>14066</v>
      </c>
      <c r="AG3978" s="106"/>
      <c r="AH3978" s="106" t="s">
        <v>14067</v>
      </c>
    </row>
    <row r="3979" spans="1:34" ht="15.75" customHeight="1" x14ac:dyDescent="0.2">
      <c r="A3979" s="106" t="s">
        <v>33</v>
      </c>
      <c r="B3979" s="106" t="s">
        <v>133</v>
      </c>
      <c r="C3979" s="51">
        <f t="shared" si="101"/>
        <v>2</v>
      </c>
      <c r="D3979" s="57">
        <v>2017</v>
      </c>
      <c r="E3979" s="57">
        <v>1</v>
      </c>
      <c r="F3979" s="106" t="s">
        <v>22</v>
      </c>
      <c r="G3979" s="107" t="s">
        <v>14068</v>
      </c>
      <c r="H3979" s="106" t="s">
        <v>14069</v>
      </c>
      <c r="I3979" s="108" t="s">
        <v>36</v>
      </c>
      <c r="J3979" s="108" t="s">
        <v>26</v>
      </c>
      <c r="K3979" s="106" t="s">
        <v>27</v>
      </c>
      <c r="L3979" s="106" t="s">
        <v>88</v>
      </c>
      <c r="M3979" s="106" t="s">
        <v>618</v>
      </c>
      <c r="N3979" s="106" t="s">
        <v>8020</v>
      </c>
      <c r="O3979" s="106" t="s">
        <v>8020</v>
      </c>
      <c r="P3979" s="109">
        <v>42748.132638888892</v>
      </c>
      <c r="Q3979" s="109"/>
      <c r="R3979" s="109">
        <v>42844.884722222225</v>
      </c>
      <c r="S3979" s="109">
        <v>42748.509027777778</v>
      </c>
      <c r="T3979" s="106"/>
      <c r="U3979" s="124" t="s">
        <v>10423</v>
      </c>
      <c r="V3979" s="106"/>
      <c r="W3979" s="106"/>
      <c r="X3979" s="106">
        <v>0</v>
      </c>
      <c r="Y3979" s="106">
        <v>4</v>
      </c>
      <c r="Z3979" s="106" t="s">
        <v>14070</v>
      </c>
      <c r="AA3979" s="106"/>
      <c r="AB3979" s="106"/>
      <c r="AC3979" s="106"/>
      <c r="AD3979" s="106"/>
      <c r="AE3979" s="106"/>
      <c r="AF3979" s="106"/>
      <c r="AG3979" s="106"/>
      <c r="AH3979" s="106" t="s">
        <v>14071</v>
      </c>
    </row>
    <row r="3980" spans="1:34" ht="15.75" customHeight="1" x14ac:dyDescent="0.2">
      <c r="A3980" s="106" t="s">
        <v>33</v>
      </c>
      <c r="B3980" s="106" t="s">
        <v>133</v>
      </c>
      <c r="C3980" s="51">
        <f t="shared" si="101"/>
        <v>2</v>
      </c>
      <c r="D3980" s="57">
        <v>2017</v>
      </c>
      <c r="E3980" s="57">
        <v>1</v>
      </c>
      <c r="F3980" s="106" t="s">
        <v>22</v>
      </c>
      <c r="G3980" s="107" t="s">
        <v>14072</v>
      </c>
      <c r="H3980" s="106" t="s">
        <v>14073</v>
      </c>
      <c r="I3980" s="108" t="s">
        <v>36</v>
      </c>
      <c r="J3980" s="108" t="s">
        <v>26</v>
      </c>
      <c r="K3980" s="106" t="s">
        <v>27</v>
      </c>
      <c r="L3980" s="106" t="s">
        <v>88</v>
      </c>
      <c r="M3980" s="106" t="s">
        <v>116</v>
      </c>
      <c r="N3980" s="106" t="s">
        <v>8020</v>
      </c>
      <c r="O3980" s="106" t="s">
        <v>8020</v>
      </c>
      <c r="P3980" s="109">
        <v>42748.131249999999</v>
      </c>
      <c r="Q3980" s="109"/>
      <c r="R3980" s="109">
        <v>42844.884722222225</v>
      </c>
      <c r="S3980" s="109">
        <v>42748.26666666667</v>
      </c>
      <c r="T3980" s="106"/>
      <c r="U3980" s="124" t="s">
        <v>10423</v>
      </c>
      <c r="V3980" s="106"/>
      <c r="W3980" s="106"/>
      <c r="X3980" s="106">
        <v>0</v>
      </c>
      <c r="Y3980" s="106">
        <v>1</v>
      </c>
      <c r="Z3980" s="106" t="s">
        <v>14074</v>
      </c>
      <c r="AA3980" s="106"/>
      <c r="AB3980" s="106"/>
      <c r="AC3980" s="106"/>
      <c r="AD3980" s="106"/>
      <c r="AE3980" s="106"/>
      <c r="AF3980" s="106"/>
      <c r="AG3980" s="106"/>
      <c r="AH3980" s="106" t="s">
        <v>14075</v>
      </c>
    </row>
    <row r="3981" spans="1:34" ht="15.75" customHeight="1" x14ac:dyDescent="0.2">
      <c r="A3981" s="106" t="s">
        <v>33</v>
      </c>
      <c r="B3981" s="106" t="s">
        <v>99</v>
      </c>
      <c r="C3981" s="51">
        <f t="shared" si="101"/>
        <v>2</v>
      </c>
      <c r="D3981" s="57">
        <v>2017</v>
      </c>
      <c r="E3981" s="57">
        <v>1</v>
      </c>
      <c r="F3981" s="106" t="s">
        <v>22</v>
      </c>
      <c r="G3981" s="107" t="s">
        <v>14076</v>
      </c>
      <c r="H3981" s="106" t="s">
        <v>14077</v>
      </c>
      <c r="I3981" s="108" t="s">
        <v>36</v>
      </c>
      <c r="J3981" s="108" t="s">
        <v>26</v>
      </c>
      <c r="K3981" s="106" t="s">
        <v>27</v>
      </c>
      <c r="L3981" s="106" t="s">
        <v>88</v>
      </c>
      <c r="M3981" s="106" t="s">
        <v>116</v>
      </c>
      <c r="N3981" s="106" t="s">
        <v>8020</v>
      </c>
      <c r="O3981" s="106" t="s">
        <v>8020</v>
      </c>
      <c r="P3981" s="109">
        <v>42748.129166666666</v>
      </c>
      <c r="Q3981" s="109"/>
      <c r="R3981" s="109">
        <v>42844.884722222225</v>
      </c>
      <c r="S3981" s="109">
        <v>42748.26666666667</v>
      </c>
      <c r="T3981" s="106"/>
      <c r="U3981" s="124" t="s">
        <v>10423</v>
      </c>
      <c r="V3981" s="106"/>
      <c r="W3981" s="106"/>
      <c r="X3981" s="106">
        <v>0</v>
      </c>
      <c r="Y3981" s="106">
        <v>1</v>
      </c>
      <c r="Z3981" s="106" t="s">
        <v>14078</v>
      </c>
      <c r="AA3981" s="106"/>
      <c r="AB3981" s="106"/>
      <c r="AC3981" s="106"/>
      <c r="AD3981" s="106"/>
      <c r="AE3981" s="106"/>
      <c r="AF3981" s="106"/>
      <c r="AG3981" s="106"/>
      <c r="AH3981" s="106" t="s">
        <v>14079</v>
      </c>
    </row>
    <row r="3982" spans="1:34" ht="15.75" customHeight="1" x14ac:dyDescent="0.2">
      <c r="A3982" s="106" t="s">
        <v>33</v>
      </c>
      <c r="B3982" s="106" t="s">
        <v>99</v>
      </c>
      <c r="C3982" s="51">
        <f t="shared" si="101"/>
        <v>2</v>
      </c>
      <c r="D3982" s="57">
        <v>2017</v>
      </c>
      <c r="E3982" s="57">
        <v>1</v>
      </c>
      <c r="F3982" s="106" t="s">
        <v>22</v>
      </c>
      <c r="G3982" s="107" t="s">
        <v>14080</v>
      </c>
      <c r="H3982" s="106" t="s">
        <v>14081</v>
      </c>
      <c r="I3982" s="108" t="s">
        <v>36</v>
      </c>
      <c r="J3982" s="108" t="s">
        <v>26</v>
      </c>
      <c r="K3982" s="106" t="s">
        <v>27</v>
      </c>
      <c r="L3982" s="106" t="s">
        <v>88</v>
      </c>
      <c r="M3982" s="106" t="s">
        <v>116</v>
      </c>
      <c r="N3982" s="106" t="s">
        <v>8020</v>
      </c>
      <c r="O3982" s="106" t="s">
        <v>8020</v>
      </c>
      <c r="P3982" s="109">
        <v>42748.12777777778</v>
      </c>
      <c r="Q3982" s="109"/>
      <c r="R3982" s="109">
        <v>42844.884722222225</v>
      </c>
      <c r="S3982" s="109">
        <v>42748.295138888891</v>
      </c>
      <c r="T3982" s="106"/>
      <c r="U3982" s="124" t="s">
        <v>10423</v>
      </c>
      <c r="V3982" s="106"/>
      <c r="W3982" s="106"/>
      <c r="X3982" s="106">
        <v>0</v>
      </c>
      <c r="Y3982" s="106">
        <v>1</v>
      </c>
      <c r="Z3982" s="106" t="s">
        <v>14082</v>
      </c>
      <c r="AA3982" s="106"/>
      <c r="AB3982" s="106"/>
      <c r="AC3982" s="106"/>
      <c r="AD3982" s="106"/>
      <c r="AE3982" s="106"/>
      <c r="AF3982" s="106"/>
      <c r="AG3982" s="106"/>
      <c r="AH3982" s="106" t="s">
        <v>14083</v>
      </c>
    </row>
    <row r="3983" spans="1:34" ht="15.75" hidden="1" customHeight="1" x14ac:dyDescent="0.2">
      <c r="A3983" s="106" t="s">
        <v>33</v>
      </c>
      <c r="B3983" s="106" t="s">
        <v>41</v>
      </c>
      <c r="C3983" s="51">
        <f t="shared" si="101"/>
        <v>2</v>
      </c>
      <c r="D3983" s="57">
        <v>2017</v>
      </c>
      <c r="E3983" s="57">
        <v>1</v>
      </c>
      <c r="F3983" s="106" t="s">
        <v>22</v>
      </c>
      <c r="G3983" s="107" t="s">
        <v>14084</v>
      </c>
      <c r="H3983" s="106" t="s">
        <v>14085</v>
      </c>
      <c r="I3983" s="108" t="s">
        <v>36</v>
      </c>
      <c r="J3983" s="108" t="s">
        <v>26</v>
      </c>
      <c r="K3983" s="106" t="s">
        <v>27</v>
      </c>
      <c r="L3983" s="106" t="s">
        <v>37</v>
      </c>
      <c r="M3983" s="106" t="s">
        <v>29</v>
      </c>
      <c r="N3983" s="106" t="s">
        <v>8020</v>
      </c>
      <c r="O3983" s="106" t="s">
        <v>8020</v>
      </c>
      <c r="P3983" s="109">
        <v>42748.127083333333</v>
      </c>
      <c r="Q3983" s="109"/>
      <c r="R3983" s="109">
        <v>42844.913194444445</v>
      </c>
      <c r="S3983" s="109">
        <v>42748.677777777775</v>
      </c>
      <c r="T3983" s="106"/>
      <c r="U3983" s="106" t="s">
        <v>39</v>
      </c>
      <c r="V3983" s="106"/>
      <c r="W3983" s="106">
        <v>42755</v>
      </c>
      <c r="X3983" s="106">
        <v>0</v>
      </c>
      <c r="Y3983" s="106">
        <v>2</v>
      </c>
      <c r="Z3983" s="106" t="s">
        <v>14086</v>
      </c>
      <c r="AA3983" s="106"/>
      <c r="AB3983" s="106"/>
      <c r="AC3983" s="106"/>
      <c r="AD3983" s="106"/>
      <c r="AE3983" s="106"/>
      <c r="AF3983" s="106"/>
      <c r="AG3983" s="106"/>
      <c r="AH3983" s="106" t="s">
        <v>14087</v>
      </c>
    </row>
    <row r="3984" spans="1:34" ht="15.75" customHeight="1" x14ac:dyDescent="0.2">
      <c r="A3984" s="106" t="s">
        <v>33</v>
      </c>
      <c r="B3984" s="106" t="s">
        <v>99</v>
      </c>
      <c r="C3984" s="51">
        <f t="shared" si="101"/>
        <v>2</v>
      </c>
      <c r="D3984" s="57">
        <v>2017</v>
      </c>
      <c r="E3984" s="57">
        <v>1</v>
      </c>
      <c r="F3984" s="106" t="s">
        <v>22</v>
      </c>
      <c r="G3984" s="107" t="s">
        <v>14088</v>
      </c>
      <c r="H3984" s="106" t="s">
        <v>14089</v>
      </c>
      <c r="I3984" s="108" t="s">
        <v>36</v>
      </c>
      <c r="J3984" s="108" t="s">
        <v>26</v>
      </c>
      <c r="K3984" s="106" t="s">
        <v>27</v>
      </c>
      <c r="L3984" s="106" t="s">
        <v>88</v>
      </c>
      <c r="M3984" s="106" t="s">
        <v>116</v>
      </c>
      <c r="N3984" s="106" t="s">
        <v>6504</v>
      </c>
      <c r="O3984" s="106" t="s">
        <v>6504</v>
      </c>
      <c r="P3984" s="109">
        <v>42747.157638888886</v>
      </c>
      <c r="Q3984" s="109"/>
      <c r="R3984" s="109">
        <v>42844.884722222225</v>
      </c>
      <c r="S3984" s="109">
        <v>42747.421527777777</v>
      </c>
      <c r="T3984" s="106"/>
      <c r="U3984" s="124" t="s">
        <v>10423</v>
      </c>
      <c r="V3984" s="106"/>
      <c r="W3984" s="106"/>
      <c r="X3984" s="106">
        <v>0</v>
      </c>
      <c r="Y3984" s="106">
        <v>2</v>
      </c>
      <c r="Z3984" s="106" t="s">
        <v>14090</v>
      </c>
      <c r="AA3984" s="106"/>
      <c r="AB3984" s="106"/>
      <c r="AC3984" s="106"/>
      <c r="AD3984" s="106"/>
      <c r="AE3984" s="106"/>
      <c r="AF3984" s="106"/>
      <c r="AG3984" s="106"/>
      <c r="AH3984" s="106" t="s">
        <v>14091</v>
      </c>
    </row>
    <row r="3985" spans="1:34" ht="15.75" customHeight="1" x14ac:dyDescent="0.2">
      <c r="A3985" s="106" t="s">
        <v>33</v>
      </c>
      <c r="B3985" s="106" t="s">
        <v>99</v>
      </c>
      <c r="C3985" s="51">
        <f t="shared" si="101"/>
        <v>2</v>
      </c>
      <c r="D3985" s="57">
        <v>2017</v>
      </c>
      <c r="E3985" s="57">
        <v>1</v>
      </c>
      <c r="F3985" s="106" t="s">
        <v>22</v>
      </c>
      <c r="G3985" s="107" t="s">
        <v>14092</v>
      </c>
      <c r="H3985" s="106" t="s">
        <v>14093</v>
      </c>
      <c r="I3985" s="108" t="s">
        <v>36</v>
      </c>
      <c r="J3985" s="108" t="s">
        <v>26</v>
      </c>
      <c r="K3985" s="106" t="s">
        <v>27</v>
      </c>
      <c r="L3985" s="106" t="s">
        <v>88</v>
      </c>
      <c r="M3985" s="106" t="s">
        <v>116</v>
      </c>
      <c r="N3985" s="106" t="s">
        <v>6504</v>
      </c>
      <c r="O3985" s="106" t="s">
        <v>6504</v>
      </c>
      <c r="P3985" s="109">
        <v>42747.15625</v>
      </c>
      <c r="Q3985" s="109"/>
      <c r="R3985" s="109">
        <v>42844.884722222225</v>
      </c>
      <c r="S3985" s="109">
        <v>42747.42291666667</v>
      </c>
      <c r="T3985" s="106"/>
      <c r="U3985" s="124" t="s">
        <v>10423</v>
      </c>
      <c r="V3985" s="106"/>
      <c r="W3985" s="106"/>
      <c r="X3985" s="106">
        <v>0</v>
      </c>
      <c r="Y3985" s="106">
        <v>2</v>
      </c>
      <c r="Z3985" s="106" t="s">
        <v>13467</v>
      </c>
      <c r="AA3985" s="106"/>
      <c r="AB3985" s="106"/>
      <c r="AC3985" s="106"/>
      <c r="AD3985" s="106"/>
      <c r="AE3985" s="106"/>
      <c r="AF3985" s="106"/>
      <c r="AG3985" s="106"/>
      <c r="AH3985" s="106" t="s">
        <v>14094</v>
      </c>
    </row>
    <row r="3986" spans="1:34" ht="15.75" customHeight="1" x14ac:dyDescent="0.2">
      <c r="A3986" s="106" t="s">
        <v>33</v>
      </c>
      <c r="B3986" s="106" t="s">
        <v>133</v>
      </c>
      <c r="C3986" s="51">
        <f t="shared" si="101"/>
        <v>2</v>
      </c>
      <c r="D3986" s="57">
        <v>2017</v>
      </c>
      <c r="E3986" s="57">
        <v>1</v>
      </c>
      <c r="F3986" s="106" t="s">
        <v>22</v>
      </c>
      <c r="G3986" s="107" t="s">
        <v>14095</v>
      </c>
      <c r="H3986" s="106" t="s">
        <v>14096</v>
      </c>
      <c r="I3986" s="108" t="s">
        <v>36</v>
      </c>
      <c r="J3986" s="108" t="s">
        <v>26</v>
      </c>
      <c r="K3986" s="106" t="s">
        <v>27</v>
      </c>
      <c r="L3986" s="106" t="s">
        <v>88</v>
      </c>
      <c r="M3986" s="106" t="s">
        <v>116</v>
      </c>
      <c r="N3986" s="106" t="s">
        <v>6504</v>
      </c>
      <c r="O3986" s="106" t="s">
        <v>6504</v>
      </c>
      <c r="P3986" s="109">
        <v>42747.154861111114</v>
      </c>
      <c r="Q3986" s="109"/>
      <c r="R3986" s="109">
        <v>42844.884722222225</v>
      </c>
      <c r="S3986" s="109">
        <v>42747.424305555556</v>
      </c>
      <c r="T3986" s="106"/>
      <c r="U3986" s="124" t="s">
        <v>10423</v>
      </c>
      <c r="V3986" s="106"/>
      <c r="W3986" s="106"/>
      <c r="X3986" s="106">
        <v>0</v>
      </c>
      <c r="Y3986" s="106">
        <v>2</v>
      </c>
      <c r="Z3986" s="106" t="s">
        <v>14097</v>
      </c>
      <c r="AA3986" s="106"/>
      <c r="AB3986" s="106"/>
      <c r="AC3986" s="106"/>
      <c r="AD3986" s="106"/>
      <c r="AE3986" s="106"/>
      <c r="AF3986" s="106"/>
      <c r="AG3986" s="106"/>
      <c r="AH3986" s="106" t="s">
        <v>14098</v>
      </c>
    </row>
    <row r="3987" spans="1:34" ht="15.75" customHeight="1" x14ac:dyDescent="0.2">
      <c r="A3987" s="106" t="s">
        <v>33</v>
      </c>
      <c r="B3987" s="106" t="s">
        <v>133</v>
      </c>
      <c r="C3987" s="51">
        <f t="shared" si="101"/>
        <v>2</v>
      </c>
      <c r="D3987" s="57">
        <v>2017</v>
      </c>
      <c r="E3987" s="57">
        <v>1</v>
      </c>
      <c r="F3987" s="106" t="s">
        <v>22</v>
      </c>
      <c r="G3987" s="107" t="s">
        <v>14099</v>
      </c>
      <c r="H3987" s="106" t="s">
        <v>14100</v>
      </c>
      <c r="I3987" s="108" t="s">
        <v>36</v>
      </c>
      <c r="J3987" s="108" t="s">
        <v>26</v>
      </c>
      <c r="K3987" s="106" t="s">
        <v>27</v>
      </c>
      <c r="L3987" s="106" t="s">
        <v>88</v>
      </c>
      <c r="M3987" s="106" t="s">
        <v>116</v>
      </c>
      <c r="N3987" s="106" t="s">
        <v>6504</v>
      </c>
      <c r="O3987" s="106" t="s">
        <v>6504</v>
      </c>
      <c r="P3987" s="109">
        <v>42747.154166666667</v>
      </c>
      <c r="Q3987" s="109"/>
      <c r="R3987" s="109">
        <v>42844.884722222225</v>
      </c>
      <c r="S3987" s="109">
        <v>42747.430555555555</v>
      </c>
      <c r="T3987" s="106"/>
      <c r="U3987" s="124" t="s">
        <v>10423</v>
      </c>
      <c r="V3987" s="106"/>
      <c r="W3987" s="106"/>
      <c r="X3987" s="106">
        <v>0</v>
      </c>
      <c r="Y3987" s="106">
        <v>2</v>
      </c>
      <c r="Z3987" s="106" t="s">
        <v>14101</v>
      </c>
      <c r="AA3987" s="106"/>
      <c r="AB3987" s="106"/>
      <c r="AC3987" s="106"/>
      <c r="AD3987" s="106"/>
      <c r="AE3987" s="106"/>
      <c r="AF3987" s="106"/>
      <c r="AG3987" s="106"/>
      <c r="AH3987" s="106" t="s">
        <v>14102</v>
      </c>
    </row>
    <row r="3988" spans="1:34" ht="15.75" customHeight="1" x14ac:dyDescent="0.2">
      <c r="A3988" s="106" t="s">
        <v>33</v>
      </c>
      <c r="B3988" s="106" t="s">
        <v>2726</v>
      </c>
      <c r="C3988" s="51">
        <f t="shared" si="101"/>
        <v>10</v>
      </c>
      <c r="D3988" s="57">
        <v>2017</v>
      </c>
      <c r="E3988" s="57">
        <v>1</v>
      </c>
      <c r="F3988" s="106" t="s">
        <v>22</v>
      </c>
      <c r="G3988" s="107" t="s">
        <v>14103</v>
      </c>
      <c r="H3988" s="106" t="s">
        <v>14104</v>
      </c>
      <c r="I3988" s="108" t="s">
        <v>36</v>
      </c>
      <c r="J3988" s="108" t="s">
        <v>26</v>
      </c>
      <c r="K3988" s="106" t="s">
        <v>27</v>
      </c>
      <c r="L3988" s="106" t="s">
        <v>88</v>
      </c>
      <c r="M3988" s="106" t="s">
        <v>306</v>
      </c>
      <c r="N3988" s="106" t="s">
        <v>6504</v>
      </c>
      <c r="O3988" s="106" t="s">
        <v>6504</v>
      </c>
      <c r="P3988" s="109">
        <v>42747.134722222225</v>
      </c>
      <c r="Q3988" s="109"/>
      <c r="R3988" s="109">
        <v>42844.884722222225</v>
      </c>
      <c r="S3988" s="109">
        <v>42801.935416666667</v>
      </c>
      <c r="T3988" s="106"/>
      <c r="U3988" s="124" t="s">
        <v>10423</v>
      </c>
      <c r="V3988" s="106"/>
      <c r="W3988" s="106"/>
      <c r="X3988" s="106">
        <v>0</v>
      </c>
      <c r="Y3988" s="106">
        <v>4</v>
      </c>
      <c r="Z3988" s="106" t="s">
        <v>10608</v>
      </c>
      <c r="AA3988" s="106"/>
      <c r="AB3988" s="106"/>
      <c r="AC3988" s="106"/>
      <c r="AD3988" s="106"/>
      <c r="AE3988" s="106"/>
      <c r="AF3988" s="106"/>
      <c r="AG3988" s="106"/>
      <c r="AH3988" s="106" t="s">
        <v>14105</v>
      </c>
    </row>
    <row r="3989" spans="1:34" ht="15.75" customHeight="1" x14ac:dyDescent="0.2">
      <c r="A3989" s="106" t="s">
        <v>33</v>
      </c>
      <c r="B3989" s="106" t="s">
        <v>133</v>
      </c>
      <c r="C3989" s="51">
        <f t="shared" si="101"/>
        <v>2</v>
      </c>
      <c r="D3989" s="57">
        <v>2017</v>
      </c>
      <c r="E3989" s="57">
        <v>1</v>
      </c>
      <c r="F3989" s="106" t="s">
        <v>22</v>
      </c>
      <c r="G3989" s="107" t="s">
        <v>14106</v>
      </c>
      <c r="H3989" s="106" t="s">
        <v>14107</v>
      </c>
      <c r="I3989" s="108" t="s">
        <v>36</v>
      </c>
      <c r="J3989" s="108" t="s">
        <v>26</v>
      </c>
      <c r="K3989" s="106" t="s">
        <v>27</v>
      </c>
      <c r="L3989" s="106" t="s">
        <v>37</v>
      </c>
      <c r="M3989" s="106" t="s">
        <v>29</v>
      </c>
      <c r="N3989" s="106" t="s">
        <v>8982</v>
      </c>
      <c r="O3989" s="106" t="s">
        <v>8982</v>
      </c>
      <c r="P3989" s="109">
        <v>42747.12777777778</v>
      </c>
      <c r="Q3989" s="109"/>
      <c r="R3989" s="109">
        <v>42844.884722222225</v>
      </c>
      <c r="S3989" s="109">
        <v>42747.48541666667</v>
      </c>
      <c r="T3989" s="106"/>
      <c r="U3989" s="124" t="s">
        <v>10423</v>
      </c>
      <c r="V3989" s="106"/>
      <c r="W3989" s="106"/>
      <c r="X3989" s="106">
        <v>0</v>
      </c>
      <c r="Y3989" s="106">
        <v>3</v>
      </c>
      <c r="Z3989" s="106" t="s">
        <v>14108</v>
      </c>
      <c r="AA3989" s="106"/>
      <c r="AB3989" s="106"/>
      <c r="AC3989" s="106"/>
      <c r="AD3989" s="106"/>
      <c r="AE3989" s="106"/>
      <c r="AF3989" s="106"/>
      <c r="AG3989" s="106"/>
      <c r="AH3989" s="106" t="s">
        <v>14109</v>
      </c>
    </row>
    <row r="3990" spans="1:34" ht="15.75" customHeight="1" x14ac:dyDescent="0.2">
      <c r="A3990" s="106" t="s">
        <v>33</v>
      </c>
      <c r="B3990" s="106" t="s">
        <v>133</v>
      </c>
      <c r="C3990" s="51">
        <f t="shared" si="101"/>
        <v>2</v>
      </c>
      <c r="D3990" s="57">
        <v>2017</v>
      </c>
      <c r="E3990" s="57">
        <v>1</v>
      </c>
      <c r="F3990" s="106" t="s">
        <v>22</v>
      </c>
      <c r="G3990" s="107" t="s">
        <v>14110</v>
      </c>
      <c r="H3990" s="106" t="s">
        <v>14111</v>
      </c>
      <c r="I3990" s="108" t="s">
        <v>36</v>
      </c>
      <c r="J3990" s="108" t="s">
        <v>26</v>
      </c>
      <c r="K3990" s="106" t="s">
        <v>27</v>
      </c>
      <c r="L3990" s="106" t="s">
        <v>88</v>
      </c>
      <c r="M3990" s="106" t="s">
        <v>116</v>
      </c>
      <c r="N3990" s="106" t="s">
        <v>8982</v>
      </c>
      <c r="O3990" s="106" t="s">
        <v>8982</v>
      </c>
      <c r="P3990" s="109">
        <v>42747.127083333333</v>
      </c>
      <c r="Q3990" s="109"/>
      <c r="R3990" s="109">
        <v>42844.884722222225</v>
      </c>
      <c r="S3990" s="109">
        <v>42747.438888888886</v>
      </c>
      <c r="T3990" s="106"/>
      <c r="U3990" s="124" t="s">
        <v>10423</v>
      </c>
      <c r="V3990" s="106"/>
      <c r="W3990" s="106"/>
      <c r="X3990" s="106">
        <v>0</v>
      </c>
      <c r="Y3990" s="106">
        <v>2</v>
      </c>
      <c r="Z3990" s="106" t="s">
        <v>14112</v>
      </c>
      <c r="AA3990" s="106"/>
      <c r="AB3990" s="106"/>
      <c r="AC3990" s="106"/>
      <c r="AD3990" s="106"/>
      <c r="AE3990" s="106"/>
      <c r="AF3990" s="106"/>
      <c r="AG3990" s="106"/>
      <c r="AH3990" s="106" t="s">
        <v>14113</v>
      </c>
    </row>
    <row r="3991" spans="1:34" ht="15.75" hidden="1" customHeight="1" x14ac:dyDescent="0.2">
      <c r="A3991" s="106" t="s">
        <v>71</v>
      </c>
      <c r="B3991" s="106" t="s">
        <v>76</v>
      </c>
      <c r="C3991" s="51">
        <f t="shared" si="101"/>
        <v>11</v>
      </c>
      <c r="D3991" s="57">
        <v>2017</v>
      </c>
      <c r="E3991" s="57">
        <v>1</v>
      </c>
      <c r="F3991" s="106" t="s">
        <v>22</v>
      </c>
      <c r="G3991" s="107" t="s">
        <v>13239</v>
      </c>
      <c r="H3991" s="106" t="s">
        <v>13240</v>
      </c>
      <c r="I3991" s="108" t="s">
        <v>25</v>
      </c>
      <c r="J3991" s="108" t="s">
        <v>26</v>
      </c>
      <c r="K3991" s="106" t="s">
        <v>27</v>
      </c>
      <c r="L3991" s="106" t="s">
        <v>88</v>
      </c>
      <c r="M3991" s="106" t="s">
        <v>30</v>
      </c>
      <c r="N3991" s="106" t="s">
        <v>116</v>
      </c>
      <c r="O3991" s="106" t="s">
        <v>116</v>
      </c>
      <c r="P3991" s="109">
        <v>42796.636111111111</v>
      </c>
      <c r="Q3991" s="109">
        <v>42844.886111111111</v>
      </c>
      <c r="R3991" s="109">
        <v>42844.886111111111</v>
      </c>
      <c r="S3991" s="109">
        <v>42809.4375</v>
      </c>
      <c r="T3991" s="106"/>
      <c r="U3991" s="106" t="s">
        <v>54</v>
      </c>
      <c r="V3991" s="106"/>
      <c r="W3991" s="106"/>
      <c r="X3991" s="106">
        <v>0</v>
      </c>
      <c r="Y3991" s="106">
        <v>4</v>
      </c>
      <c r="Z3991" s="106"/>
      <c r="AA3991" s="106"/>
      <c r="AB3991" s="106"/>
      <c r="AC3991" s="106"/>
      <c r="AD3991" s="106"/>
      <c r="AE3991" s="106"/>
      <c r="AF3991" s="106" t="s">
        <v>13241</v>
      </c>
      <c r="AG3991" s="106"/>
      <c r="AH3991" s="106" t="s">
        <v>13242</v>
      </c>
    </row>
    <row r="3992" spans="1:34" ht="15.75" customHeight="1" x14ac:dyDescent="0.2">
      <c r="A3992" s="106" t="s">
        <v>33</v>
      </c>
      <c r="B3992" s="106" t="s">
        <v>145</v>
      </c>
      <c r="C3992" s="51">
        <f t="shared" si="101"/>
        <v>2</v>
      </c>
      <c r="D3992" s="57">
        <v>2017</v>
      </c>
      <c r="E3992" s="57">
        <v>1</v>
      </c>
      <c r="F3992" s="106" t="s">
        <v>22</v>
      </c>
      <c r="G3992" s="107" t="s">
        <v>14117</v>
      </c>
      <c r="H3992" s="106" t="s">
        <v>14118</v>
      </c>
      <c r="I3992" s="108" t="s">
        <v>25</v>
      </c>
      <c r="J3992" s="108" t="s">
        <v>26</v>
      </c>
      <c r="K3992" s="106" t="s">
        <v>27</v>
      </c>
      <c r="L3992" s="106" t="s">
        <v>37</v>
      </c>
      <c r="M3992" s="106" t="s">
        <v>29</v>
      </c>
      <c r="N3992" s="106" t="s">
        <v>7350</v>
      </c>
      <c r="O3992" s="106" t="s">
        <v>7350</v>
      </c>
      <c r="P3992" s="109">
        <v>42746.720833333333</v>
      </c>
      <c r="Q3992" s="109"/>
      <c r="R3992" s="109">
        <v>42779.484027777777</v>
      </c>
      <c r="S3992" s="109">
        <v>42748.658333333333</v>
      </c>
      <c r="T3992" s="106"/>
      <c r="U3992" s="124" t="s">
        <v>10423</v>
      </c>
      <c r="V3992" s="106"/>
      <c r="W3992" s="106">
        <v>42752</v>
      </c>
      <c r="X3992" s="106">
        <v>0</v>
      </c>
      <c r="Y3992" s="106">
        <v>5</v>
      </c>
      <c r="Z3992" s="106" t="s">
        <v>14119</v>
      </c>
      <c r="AA3992" s="106"/>
      <c r="AB3992" s="106"/>
      <c r="AC3992" s="106"/>
      <c r="AD3992" s="106"/>
      <c r="AE3992" s="106" t="s">
        <v>14120</v>
      </c>
      <c r="AF3992" s="106"/>
      <c r="AG3992" s="106"/>
      <c r="AH3992" s="106" t="s">
        <v>14121</v>
      </c>
    </row>
    <row r="3993" spans="1:34" ht="15.75" customHeight="1" x14ac:dyDescent="0.2">
      <c r="A3993" s="106" t="s">
        <v>33</v>
      </c>
      <c r="B3993" s="106" t="s">
        <v>41</v>
      </c>
      <c r="C3993" s="51">
        <f t="shared" si="101"/>
        <v>2</v>
      </c>
      <c r="D3993" s="57">
        <v>2017</v>
      </c>
      <c r="E3993" s="57">
        <v>1</v>
      </c>
      <c r="F3993" s="106" t="s">
        <v>22</v>
      </c>
      <c r="G3993" s="107" t="s">
        <v>14122</v>
      </c>
      <c r="H3993" s="106" t="s">
        <v>14123</v>
      </c>
      <c r="I3993" s="108" t="s">
        <v>25</v>
      </c>
      <c r="J3993" s="108" t="s">
        <v>26</v>
      </c>
      <c r="K3993" s="106" t="s">
        <v>27</v>
      </c>
      <c r="L3993" s="106" t="s">
        <v>88</v>
      </c>
      <c r="M3993" s="106" t="s">
        <v>30</v>
      </c>
      <c r="N3993" s="106" t="s">
        <v>38</v>
      </c>
      <c r="O3993" s="106" t="s">
        <v>38</v>
      </c>
      <c r="P3993" s="109">
        <v>42746.498611111114</v>
      </c>
      <c r="Q3993" s="109"/>
      <c r="R3993" s="109">
        <v>42844.921527777777</v>
      </c>
      <c r="S3993" s="109">
        <v>42746.570833333331</v>
      </c>
      <c r="T3993" s="106"/>
      <c r="U3993" s="124" t="s">
        <v>10423</v>
      </c>
      <c r="V3993" s="106"/>
      <c r="W3993" s="106">
        <v>42748</v>
      </c>
      <c r="X3993" s="106">
        <v>0</v>
      </c>
      <c r="Y3993" s="106">
        <v>1</v>
      </c>
      <c r="Z3993" s="106"/>
      <c r="AA3993" s="106"/>
      <c r="AB3993" s="106"/>
      <c r="AC3993" s="106"/>
      <c r="AD3993" s="106"/>
      <c r="AE3993" s="106"/>
      <c r="AF3993" s="106"/>
      <c r="AG3993" s="106"/>
      <c r="AH3993" s="106" t="s">
        <v>14124</v>
      </c>
    </row>
    <row r="3994" spans="1:34" ht="15.75" customHeight="1" x14ac:dyDescent="0.2">
      <c r="A3994" s="106" t="s">
        <v>33</v>
      </c>
      <c r="B3994" s="106" t="s">
        <v>99</v>
      </c>
      <c r="C3994" s="51">
        <f t="shared" si="101"/>
        <v>2</v>
      </c>
      <c r="D3994" s="57">
        <v>2017</v>
      </c>
      <c r="E3994" s="57">
        <v>1</v>
      </c>
      <c r="F3994" s="106" t="s">
        <v>22</v>
      </c>
      <c r="G3994" s="107" t="s">
        <v>14125</v>
      </c>
      <c r="H3994" s="106" t="s">
        <v>14126</v>
      </c>
      <c r="I3994" s="108" t="s">
        <v>25</v>
      </c>
      <c r="J3994" s="108" t="s">
        <v>26</v>
      </c>
      <c r="K3994" s="106" t="s">
        <v>27</v>
      </c>
      <c r="L3994" s="106" t="s">
        <v>37</v>
      </c>
      <c r="M3994" s="106" t="s">
        <v>29</v>
      </c>
      <c r="N3994" s="106" t="s">
        <v>2982</v>
      </c>
      <c r="O3994" s="106" t="s">
        <v>2982</v>
      </c>
      <c r="P3994" s="109">
        <v>42746.461805555555</v>
      </c>
      <c r="Q3994" s="109"/>
      <c r="R3994" s="109">
        <v>42751.692361111112</v>
      </c>
      <c r="S3994" s="109">
        <v>42748.718055555553</v>
      </c>
      <c r="T3994" s="106"/>
      <c r="U3994" s="124" t="s">
        <v>10423</v>
      </c>
      <c r="V3994" s="106"/>
      <c r="W3994" s="106">
        <v>42750</v>
      </c>
      <c r="X3994" s="106">
        <v>0</v>
      </c>
      <c r="Y3994" s="106">
        <v>5</v>
      </c>
      <c r="Z3994" s="106" t="s">
        <v>14127</v>
      </c>
      <c r="AA3994" s="106"/>
      <c r="AB3994" s="106"/>
      <c r="AC3994" s="106"/>
      <c r="AD3994" s="106"/>
      <c r="AE3994" s="106"/>
      <c r="AF3994" s="106"/>
      <c r="AG3994" s="106"/>
      <c r="AH3994" s="106" t="s">
        <v>14128</v>
      </c>
    </row>
    <row r="3995" spans="1:34" ht="15.75" customHeight="1" x14ac:dyDescent="0.2">
      <c r="A3995" s="106" t="s">
        <v>33</v>
      </c>
      <c r="B3995" s="106" t="s">
        <v>5426</v>
      </c>
      <c r="C3995" s="51">
        <f t="shared" si="101"/>
        <v>2</v>
      </c>
      <c r="D3995" s="57">
        <v>2017</v>
      </c>
      <c r="E3995" s="57">
        <v>1</v>
      </c>
      <c r="F3995" s="106" t="s">
        <v>22</v>
      </c>
      <c r="G3995" s="107" t="s">
        <v>14129</v>
      </c>
      <c r="H3995" s="106" t="s">
        <v>14130</v>
      </c>
      <c r="I3995" s="108" t="s">
        <v>25</v>
      </c>
      <c r="J3995" s="108" t="s">
        <v>26</v>
      </c>
      <c r="K3995" s="106" t="s">
        <v>27</v>
      </c>
      <c r="L3995" s="106" t="s">
        <v>37</v>
      </c>
      <c r="M3995" s="106" t="s">
        <v>29</v>
      </c>
      <c r="N3995" s="106" t="s">
        <v>618</v>
      </c>
      <c r="O3995" s="106" t="s">
        <v>618</v>
      </c>
      <c r="P3995" s="109">
        <v>42746.455555555556</v>
      </c>
      <c r="Q3995" s="109"/>
      <c r="R3995" s="109">
        <v>42751.693055555559</v>
      </c>
      <c r="S3995" s="109">
        <v>42747.556944444441</v>
      </c>
      <c r="T3995" s="106"/>
      <c r="U3995" s="124" t="s">
        <v>10423</v>
      </c>
      <c r="V3995" s="106"/>
      <c r="W3995" s="106">
        <v>42748</v>
      </c>
      <c r="X3995" s="106">
        <v>0</v>
      </c>
      <c r="Y3995" s="106">
        <v>2</v>
      </c>
      <c r="Z3995" s="106"/>
      <c r="AA3995" s="106"/>
      <c r="AB3995" s="106"/>
      <c r="AC3995" s="106"/>
      <c r="AD3995" s="106"/>
      <c r="AE3995" s="106"/>
      <c r="AF3995" s="106"/>
      <c r="AG3995" s="106"/>
      <c r="AH3995" s="106" t="s">
        <v>14131</v>
      </c>
    </row>
    <row r="3996" spans="1:34" ht="15.75" hidden="1" customHeight="1" x14ac:dyDescent="0.2">
      <c r="A3996" s="106" t="s">
        <v>33</v>
      </c>
      <c r="B3996" s="106" t="s">
        <v>41</v>
      </c>
      <c r="C3996" s="51">
        <f t="shared" si="101"/>
        <v>6</v>
      </c>
      <c r="D3996" s="57">
        <v>2017</v>
      </c>
      <c r="E3996" s="57">
        <v>1</v>
      </c>
      <c r="F3996" s="106" t="s">
        <v>22</v>
      </c>
      <c r="G3996" s="107" t="s">
        <v>14132</v>
      </c>
      <c r="H3996" s="106" t="s">
        <v>14133</v>
      </c>
      <c r="I3996" s="108" t="s">
        <v>25</v>
      </c>
      <c r="J3996" s="108" t="s">
        <v>26</v>
      </c>
      <c r="K3996" s="106" t="s">
        <v>27</v>
      </c>
      <c r="L3996" s="106" t="s">
        <v>88</v>
      </c>
      <c r="M3996" s="106" t="s">
        <v>29</v>
      </c>
      <c r="N3996" s="106" t="s">
        <v>38</v>
      </c>
      <c r="O3996" s="106" t="s">
        <v>38</v>
      </c>
      <c r="P3996" s="109">
        <v>42746.381944444445</v>
      </c>
      <c r="Q3996" s="109"/>
      <c r="R3996" s="109">
        <v>42837.462500000001</v>
      </c>
      <c r="S3996" s="109">
        <v>42774.474305555559</v>
      </c>
      <c r="T3996" s="106"/>
      <c r="U3996" s="106" t="s">
        <v>39</v>
      </c>
      <c r="V3996" s="106"/>
      <c r="W3996" s="106">
        <v>42748</v>
      </c>
      <c r="X3996" s="106">
        <v>0</v>
      </c>
      <c r="Y3996" s="106">
        <v>1</v>
      </c>
      <c r="Z3996" s="106"/>
      <c r="AA3996" s="106"/>
      <c r="AB3996" s="106"/>
      <c r="AC3996" s="106"/>
      <c r="AD3996" s="106"/>
      <c r="AE3996" s="106"/>
      <c r="AF3996" s="106"/>
      <c r="AG3996" s="106"/>
      <c r="AH3996" s="106" t="s">
        <v>14134</v>
      </c>
    </row>
    <row r="3997" spans="1:34" ht="15.75" customHeight="1" x14ac:dyDescent="0.2">
      <c r="A3997" s="106" t="s">
        <v>33</v>
      </c>
      <c r="B3997" s="106" t="s">
        <v>99</v>
      </c>
      <c r="C3997" s="51">
        <f t="shared" si="101"/>
        <v>10</v>
      </c>
      <c r="D3997" s="57">
        <v>2017</v>
      </c>
      <c r="E3997" s="57">
        <v>1</v>
      </c>
      <c r="F3997" s="106" t="s">
        <v>22</v>
      </c>
      <c r="G3997" s="107" t="s">
        <v>14135</v>
      </c>
      <c r="H3997" s="106" t="s">
        <v>14136</v>
      </c>
      <c r="I3997" s="108" t="s">
        <v>36</v>
      </c>
      <c r="J3997" s="108" t="s">
        <v>26</v>
      </c>
      <c r="K3997" s="106" t="s">
        <v>27</v>
      </c>
      <c r="L3997" s="106" t="s">
        <v>88</v>
      </c>
      <c r="M3997" s="106" t="s">
        <v>30</v>
      </c>
      <c r="N3997" s="106" t="s">
        <v>8982</v>
      </c>
      <c r="O3997" s="106" t="s">
        <v>8982</v>
      </c>
      <c r="P3997" s="109">
        <v>42746.224305555559</v>
      </c>
      <c r="Q3997" s="109"/>
      <c r="R3997" s="109">
        <v>42844.884722222225</v>
      </c>
      <c r="S3997" s="109">
        <v>42801.375</v>
      </c>
      <c r="T3997" s="106"/>
      <c r="U3997" s="124" t="s">
        <v>10423</v>
      </c>
      <c r="V3997" s="106"/>
      <c r="W3997" s="106"/>
      <c r="X3997" s="106">
        <v>0</v>
      </c>
      <c r="Y3997" s="106">
        <v>2</v>
      </c>
      <c r="Z3997" s="106" t="s">
        <v>14137</v>
      </c>
      <c r="AA3997" s="106"/>
      <c r="AB3997" s="106"/>
      <c r="AC3997" s="106"/>
      <c r="AD3997" s="106"/>
      <c r="AE3997" s="106"/>
      <c r="AF3997" s="106"/>
      <c r="AG3997" s="106"/>
      <c r="AH3997" s="106" t="s">
        <v>14138</v>
      </c>
    </row>
    <row r="3998" spans="1:34" ht="15.75" customHeight="1" x14ac:dyDescent="0.2">
      <c r="A3998" s="106" t="s">
        <v>33</v>
      </c>
      <c r="B3998" s="106" t="s">
        <v>2726</v>
      </c>
      <c r="C3998" s="51">
        <f t="shared" si="101"/>
        <v>2</v>
      </c>
      <c r="D3998" s="57">
        <v>2017</v>
      </c>
      <c r="E3998" s="57">
        <v>1</v>
      </c>
      <c r="F3998" s="106" t="s">
        <v>22</v>
      </c>
      <c r="G3998" s="107" t="s">
        <v>14139</v>
      </c>
      <c r="H3998" s="106" t="s">
        <v>14140</v>
      </c>
      <c r="I3998" s="108" t="s">
        <v>36</v>
      </c>
      <c r="J3998" s="108" t="s">
        <v>26</v>
      </c>
      <c r="K3998" s="106" t="s">
        <v>27</v>
      </c>
      <c r="L3998" s="106" t="s">
        <v>88</v>
      </c>
      <c r="M3998" s="106" t="s">
        <v>7622</v>
      </c>
      <c r="N3998" s="106" t="s">
        <v>8277</v>
      </c>
      <c r="O3998" s="106" t="s">
        <v>8277</v>
      </c>
      <c r="P3998" s="109">
        <v>42744.72152777778</v>
      </c>
      <c r="Q3998" s="109"/>
      <c r="R3998" s="109">
        <v>42844.884722222225</v>
      </c>
      <c r="S3998" s="109">
        <v>42747.517361111109</v>
      </c>
      <c r="T3998" s="106"/>
      <c r="U3998" s="124" t="s">
        <v>10423</v>
      </c>
      <c r="V3998" s="106"/>
      <c r="W3998" s="106"/>
      <c r="X3998" s="106">
        <v>0</v>
      </c>
      <c r="Y3998" s="106">
        <v>2</v>
      </c>
      <c r="Z3998" s="106"/>
      <c r="AA3998" s="106"/>
      <c r="AB3998" s="106"/>
      <c r="AC3998" s="106"/>
      <c r="AD3998" s="106"/>
      <c r="AE3998" s="106"/>
      <c r="AF3998" s="106" t="s">
        <v>14141</v>
      </c>
      <c r="AG3998" s="106"/>
      <c r="AH3998" s="106" t="s">
        <v>14142</v>
      </c>
    </row>
    <row r="3999" spans="1:34" ht="15.75" customHeight="1" x14ac:dyDescent="0.2">
      <c r="A3999" s="106" t="s">
        <v>33</v>
      </c>
      <c r="B3999" s="106" t="s">
        <v>56</v>
      </c>
      <c r="C3999" s="51">
        <f t="shared" si="101"/>
        <v>2</v>
      </c>
      <c r="D3999" s="57">
        <v>2017</v>
      </c>
      <c r="E3999" s="57">
        <v>1</v>
      </c>
      <c r="F3999" s="106" t="s">
        <v>22</v>
      </c>
      <c r="G3999" s="107" t="s">
        <v>14143</v>
      </c>
      <c r="H3999" s="106" t="s">
        <v>14144</v>
      </c>
      <c r="I3999" s="108" t="s">
        <v>25</v>
      </c>
      <c r="J3999" s="108" t="s">
        <v>26</v>
      </c>
      <c r="K3999" s="106" t="s">
        <v>27</v>
      </c>
      <c r="L3999" s="106" t="s">
        <v>37</v>
      </c>
      <c r="M3999" s="106" t="s">
        <v>29</v>
      </c>
      <c r="N3999" s="106" t="s">
        <v>74</v>
      </c>
      <c r="O3999" s="106" t="s">
        <v>74</v>
      </c>
      <c r="P3999" s="109">
        <v>42744.715277777781</v>
      </c>
      <c r="Q3999" s="109"/>
      <c r="R3999" s="109">
        <v>42751.693055555559</v>
      </c>
      <c r="S3999" s="109">
        <v>42747.490277777775</v>
      </c>
      <c r="T3999" s="106"/>
      <c r="U3999" s="124" t="s">
        <v>10423</v>
      </c>
      <c r="V3999" s="106"/>
      <c r="W3999" s="106">
        <v>42745</v>
      </c>
      <c r="X3999" s="106">
        <v>0</v>
      </c>
      <c r="Y3999" s="106">
        <v>2</v>
      </c>
      <c r="Z3999" s="106"/>
      <c r="AA3999" s="106"/>
      <c r="AB3999" s="106"/>
      <c r="AC3999" s="106"/>
      <c r="AD3999" s="106"/>
      <c r="AE3999" s="106"/>
      <c r="AF3999" s="106"/>
      <c r="AG3999" s="106"/>
      <c r="AH3999" s="106" t="s">
        <v>14145</v>
      </c>
    </row>
    <row r="4000" spans="1:34" ht="15.75" customHeight="1" x14ac:dyDescent="0.2">
      <c r="A4000" s="106" t="s">
        <v>33</v>
      </c>
      <c r="B4000" s="106" t="s">
        <v>133</v>
      </c>
      <c r="C4000" s="51">
        <f t="shared" si="101"/>
        <v>2</v>
      </c>
      <c r="D4000" s="57">
        <v>2017</v>
      </c>
      <c r="E4000" s="57">
        <v>1</v>
      </c>
      <c r="F4000" s="106" t="s">
        <v>22</v>
      </c>
      <c r="G4000" s="107" t="s">
        <v>14146</v>
      </c>
      <c r="H4000" s="106" t="s">
        <v>14147</v>
      </c>
      <c r="I4000" s="108" t="s">
        <v>36</v>
      </c>
      <c r="J4000" s="108" t="s">
        <v>26</v>
      </c>
      <c r="K4000" s="106" t="s">
        <v>27</v>
      </c>
      <c r="L4000" s="106" t="s">
        <v>88</v>
      </c>
      <c r="M4000" s="106" t="s">
        <v>116</v>
      </c>
      <c r="N4000" s="106" t="s">
        <v>8020</v>
      </c>
      <c r="O4000" s="106" t="s">
        <v>8020</v>
      </c>
      <c r="P4000" s="109">
        <v>42744.177083333336</v>
      </c>
      <c r="Q4000" s="109"/>
      <c r="R4000" s="109">
        <v>42844.884722222225</v>
      </c>
      <c r="S4000" s="109">
        <v>42744.368055555555</v>
      </c>
      <c r="T4000" s="106"/>
      <c r="U4000" s="124" t="s">
        <v>10423</v>
      </c>
      <c r="V4000" s="106"/>
      <c r="W4000" s="106"/>
      <c r="X4000" s="106">
        <v>0</v>
      </c>
      <c r="Y4000" s="106">
        <v>1</v>
      </c>
      <c r="Z4000" s="106" t="s">
        <v>10608</v>
      </c>
      <c r="AA4000" s="106"/>
      <c r="AB4000" s="106"/>
      <c r="AC4000" s="106"/>
      <c r="AD4000" s="106"/>
      <c r="AE4000" s="106"/>
      <c r="AF4000" s="106"/>
      <c r="AG4000" s="106"/>
      <c r="AH4000" s="106" t="s">
        <v>14148</v>
      </c>
    </row>
    <row r="4001" spans="1:34" ht="15.75" customHeight="1" x14ac:dyDescent="0.2">
      <c r="A4001" s="106" t="s">
        <v>33</v>
      </c>
      <c r="B4001" s="106" t="s">
        <v>133</v>
      </c>
      <c r="C4001" s="51">
        <f t="shared" si="101"/>
        <v>2</v>
      </c>
      <c r="D4001" s="57">
        <v>2017</v>
      </c>
      <c r="E4001" s="57">
        <v>1</v>
      </c>
      <c r="F4001" s="106" t="s">
        <v>22</v>
      </c>
      <c r="G4001" s="107" t="s">
        <v>14149</v>
      </c>
      <c r="H4001" s="106" t="s">
        <v>14150</v>
      </c>
      <c r="I4001" s="108" t="s">
        <v>36</v>
      </c>
      <c r="J4001" s="108" t="s">
        <v>26</v>
      </c>
      <c r="K4001" s="106" t="s">
        <v>27</v>
      </c>
      <c r="L4001" s="106" t="s">
        <v>88</v>
      </c>
      <c r="M4001" s="106" t="s">
        <v>116</v>
      </c>
      <c r="N4001" s="106" t="s">
        <v>8982</v>
      </c>
      <c r="O4001" s="106" t="s">
        <v>8982</v>
      </c>
      <c r="P4001" s="109">
        <v>42742.188888888886</v>
      </c>
      <c r="Q4001" s="109"/>
      <c r="R4001" s="109">
        <v>42844.884722222225</v>
      </c>
      <c r="S4001" s="109">
        <v>42744.369444444441</v>
      </c>
      <c r="T4001" s="106"/>
      <c r="U4001" s="124" t="s">
        <v>10423</v>
      </c>
      <c r="V4001" s="106"/>
      <c r="W4001" s="106"/>
      <c r="X4001" s="106">
        <v>0</v>
      </c>
      <c r="Y4001" s="106">
        <v>1</v>
      </c>
      <c r="Z4001" s="106" t="s">
        <v>14151</v>
      </c>
      <c r="AA4001" s="106"/>
      <c r="AB4001" s="106"/>
      <c r="AC4001" s="106"/>
      <c r="AD4001" s="106"/>
      <c r="AE4001" s="106"/>
      <c r="AF4001" s="106"/>
      <c r="AG4001" s="106"/>
      <c r="AH4001" s="106" t="s">
        <v>14152</v>
      </c>
    </row>
    <row r="4002" spans="1:34" ht="15.75" customHeight="1" x14ac:dyDescent="0.2">
      <c r="A4002" s="106" t="s">
        <v>33</v>
      </c>
      <c r="B4002" s="106" t="s">
        <v>99</v>
      </c>
      <c r="C4002" s="51">
        <f t="shared" si="101"/>
        <v>2</v>
      </c>
      <c r="D4002" s="57">
        <v>2017</v>
      </c>
      <c r="E4002" s="57">
        <v>1</v>
      </c>
      <c r="F4002" s="106" t="s">
        <v>22</v>
      </c>
      <c r="G4002" s="107" t="s">
        <v>14153</v>
      </c>
      <c r="H4002" s="106" t="s">
        <v>14154</v>
      </c>
      <c r="I4002" s="108" t="s">
        <v>36</v>
      </c>
      <c r="J4002" s="108" t="s">
        <v>26</v>
      </c>
      <c r="K4002" s="106" t="s">
        <v>27</v>
      </c>
      <c r="L4002" s="106" t="s">
        <v>88</v>
      </c>
      <c r="M4002" s="106" t="s">
        <v>116</v>
      </c>
      <c r="N4002" s="106" t="s">
        <v>8982</v>
      </c>
      <c r="O4002" s="106" t="s">
        <v>8982</v>
      </c>
      <c r="P4002" s="109">
        <v>42742.173611111109</v>
      </c>
      <c r="Q4002" s="109"/>
      <c r="R4002" s="109">
        <v>42844.884722222225</v>
      </c>
      <c r="S4002" s="109">
        <v>42744.370833333334</v>
      </c>
      <c r="T4002" s="106"/>
      <c r="U4002" s="124" t="s">
        <v>10423</v>
      </c>
      <c r="V4002" s="106"/>
      <c r="W4002" s="106"/>
      <c r="X4002" s="106">
        <v>0</v>
      </c>
      <c r="Y4002" s="106">
        <v>2</v>
      </c>
      <c r="Z4002" s="106" t="s">
        <v>14155</v>
      </c>
      <c r="AA4002" s="106"/>
      <c r="AB4002" s="106"/>
      <c r="AC4002" s="106"/>
      <c r="AD4002" s="106"/>
      <c r="AE4002" s="106"/>
      <c r="AF4002" s="106"/>
      <c r="AG4002" s="106"/>
      <c r="AH4002" s="106" t="s">
        <v>14156</v>
      </c>
    </row>
    <row r="4003" spans="1:34" ht="15.75" customHeight="1" x14ac:dyDescent="0.2">
      <c r="A4003" s="106" t="s">
        <v>33</v>
      </c>
      <c r="B4003" s="106" t="s">
        <v>133</v>
      </c>
      <c r="C4003" s="51">
        <f t="shared" si="101"/>
        <v>2</v>
      </c>
      <c r="D4003" s="57">
        <v>2017</v>
      </c>
      <c r="E4003" s="57">
        <v>1</v>
      </c>
      <c r="F4003" s="106" t="s">
        <v>22</v>
      </c>
      <c r="G4003" s="107" t="s">
        <v>14157</v>
      </c>
      <c r="H4003" s="106" t="s">
        <v>14158</v>
      </c>
      <c r="I4003" s="108" t="s">
        <v>36</v>
      </c>
      <c r="J4003" s="108" t="s">
        <v>26</v>
      </c>
      <c r="K4003" s="106" t="s">
        <v>27</v>
      </c>
      <c r="L4003" s="106" t="s">
        <v>88</v>
      </c>
      <c r="M4003" s="106" t="s">
        <v>116</v>
      </c>
      <c r="N4003" s="106" t="s">
        <v>6504</v>
      </c>
      <c r="O4003" s="106" t="s">
        <v>6504</v>
      </c>
      <c r="P4003" s="109">
        <v>42742.134027777778</v>
      </c>
      <c r="Q4003" s="109"/>
      <c r="R4003" s="109">
        <v>42844.884722222225</v>
      </c>
      <c r="S4003" s="109">
        <v>42744.37222222222</v>
      </c>
      <c r="T4003" s="106"/>
      <c r="U4003" s="124" t="s">
        <v>10423</v>
      </c>
      <c r="V4003" s="106"/>
      <c r="W4003" s="106"/>
      <c r="X4003" s="106">
        <v>0</v>
      </c>
      <c r="Y4003" s="106">
        <v>1</v>
      </c>
      <c r="Z4003" s="106" t="s">
        <v>10608</v>
      </c>
      <c r="AA4003" s="106"/>
      <c r="AB4003" s="106"/>
      <c r="AC4003" s="106"/>
      <c r="AD4003" s="106"/>
      <c r="AE4003" s="106"/>
      <c r="AF4003" s="106"/>
      <c r="AG4003" s="106"/>
      <c r="AH4003" s="106" t="s">
        <v>14159</v>
      </c>
    </row>
    <row r="4004" spans="1:34" ht="15.75" hidden="1" customHeight="1" x14ac:dyDescent="0.2">
      <c r="A4004" s="106" t="s">
        <v>33</v>
      </c>
      <c r="B4004" s="106" t="s">
        <v>108</v>
      </c>
      <c r="C4004" s="51">
        <f t="shared" si="101"/>
        <v>6</v>
      </c>
      <c r="D4004" s="57">
        <v>2017</v>
      </c>
      <c r="E4004" s="57">
        <v>1</v>
      </c>
      <c r="F4004" s="106" t="s">
        <v>22</v>
      </c>
      <c r="G4004" s="107" t="s">
        <v>14160</v>
      </c>
      <c r="H4004" s="106" t="s">
        <v>14161</v>
      </c>
      <c r="I4004" s="108" t="s">
        <v>25</v>
      </c>
      <c r="J4004" s="108" t="s">
        <v>26</v>
      </c>
      <c r="K4004" s="106" t="s">
        <v>27</v>
      </c>
      <c r="L4004" s="106" t="s">
        <v>88</v>
      </c>
      <c r="M4004" s="106" t="s">
        <v>2982</v>
      </c>
      <c r="N4004" s="106" t="s">
        <v>2982</v>
      </c>
      <c r="O4004" s="106" t="s">
        <v>2982</v>
      </c>
      <c r="P4004" s="109">
        <v>42741.706944444442</v>
      </c>
      <c r="Q4004" s="109"/>
      <c r="R4004" s="109">
        <v>42774.761111111111</v>
      </c>
      <c r="S4004" s="109">
        <v>42774.761111111111</v>
      </c>
      <c r="T4004" s="106"/>
      <c r="U4004" s="106" t="s">
        <v>106</v>
      </c>
      <c r="V4004" s="106"/>
      <c r="W4004" s="106">
        <v>42774</v>
      </c>
      <c r="X4004" s="106">
        <v>0</v>
      </c>
      <c r="Y4004" s="106">
        <v>3</v>
      </c>
      <c r="Z4004" s="106"/>
      <c r="AA4004" s="106"/>
      <c r="AB4004" s="106"/>
      <c r="AC4004" s="106"/>
      <c r="AD4004" s="106"/>
      <c r="AE4004" s="106"/>
      <c r="AF4004" s="106"/>
      <c r="AG4004" s="106"/>
      <c r="AH4004" s="106" t="s">
        <v>14162</v>
      </c>
    </row>
    <row r="4005" spans="1:34" ht="15.75" customHeight="1" x14ac:dyDescent="0.2">
      <c r="A4005" s="106" t="s">
        <v>33</v>
      </c>
      <c r="B4005" s="106" t="s">
        <v>99</v>
      </c>
      <c r="C4005" s="51">
        <f t="shared" si="101"/>
        <v>1</v>
      </c>
      <c r="D4005" s="57">
        <v>2017</v>
      </c>
      <c r="E4005" s="57">
        <v>1</v>
      </c>
      <c r="F4005" s="106" t="s">
        <v>22</v>
      </c>
      <c r="G4005" s="107" t="s">
        <v>14163</v>
      </c>
      <c r="H4005" s="106" t="s">
        <v>14164</v>
      </c>
      <c r="I4005" s="108" t="s">
        <v>36</v>
      </c>
      <c r="J4005" s="108" t="s">
        <v>26</v>
      </c>
      <c r="K4005" s="106" t="s">
        <v>27</v>
      </c>
      <c r="L4005" s="106" t="s">
        <v>88</v>
      </c>
      <c r="M4005" s="106" t="s">
        <v>116</v>
      </c>
      <c r="N4005" s="106" t="s">
        <v>6504</v>
      </c>
      <c r="O4005" s="106" t="s">
        <v>6504</v>
      </c>
      <c r="P4005" s="109">
        <v>42741.234722222223</v>
      </c>
      <c r="Q4005" s="109"/>
      <c r="R4005" s="109">
        <v>42844.884722222225</v>
      </c>
      <c r="S4005" s="109">
        <v>42741.417361111111</v>
      </c>
      <c r="T4005" s="106"/>
      <c r="U4005" s="124" t="s">
        <v>10423</v>
      </c>
      <c r="V4005" s="106"/>
      <c r="W4005" s="106"/>
      <c r="X4005" s="106">
        <v>0</v>
      </c>
      <c r="Y4005" s="106">
        <v>2</v>
      </c>
      <c r="Z4005" s="106" t="s">
        <v>14165</v>
      </c>
      <c r="AA4005" s="106"/>
      <c r="AB4005" s="106"/>
      <c r="AC4005" s="106"/>
      <c r="AD4005" s="106"/>
      <c r="AE4005" s="106"/>
      <c r="AF4005" s="106"/>
      <c r="AG4005" s="106"/>
      <c r="AH4005" s="106" t="s">
        <v>14166</v>
      </c>
    </row>
    <row r="4006" spans="1:34" ht="15.75" customHeight="1" x14ac:dyDescent="0.2">
      <c r="A4006" s="106" t="s">
        <v>33</v>
      </c>
      <c r="B4006" s="106" t="s">
        <v>99</v>
      </c>
      <c r="C4006" s="51">
        <f t="shared" si="101"/>
        <v>1</v>
      </c>
      <c r="D4006" s="57">
        <v>2017</v>
      </c>
      <c r="E4006" s="57">
        <v>1</v>
      </c>
      <c r="F4006" s="106" t="s">
        <v>22</v>
      </c>
      <c r="G4006" s="107" t="s">
        <v>14167</v>
      </c>
      <c r="H4006" s="106" t="s">
        <v>14168</v>
      </c>
      <c r="I4006" s="108" t="s">
        <v>36</v>
      </c>
      <c r="J4006" s="108" t="s">
        <v>26</v>
      </c>
      <c r="K4006" s="106" t="s">
        <v>27</v>
      </c>
      <c r="L4006" s="106" t="s">
        <v>88</v>
      </c>
      <c r="M4006" s="106" t="s">
        <v>116</v>
      </c>
      <c r="N4006" s="106" t="s">
        <v>6504</v>
      </c>
      <c r="O4006" s="106" t="s">
        <v>6504</v>
      </c>
      <c r="P4006" s="109">
        <v>42741.234027777777</v>
      </c>
      <c r="Q4006" s="109"/>
      <c r="R4006" s="109">
        <v>42844.884722222225</v>
      </c>
      <c r="S4006" s="109">
        <v>42741.426388888889</v>
      </c>
      <c r="T4006" s="106"/>
      <c r="U4006" s="124" t="s">
        <v>10423</v>
      </c>
      <c r="V4006" s="106"/>
      <c r="W4006" s="106"/>
      <c r="X4006" s="106">
        <v>0</v>
      </c>
      <c r="Y4006" s="106">
        <v>2</v>
      </c>
      <c r="Z4006" s="106" t="s">
        <v>14169</v>
      </c>
      <c r="AA4006" s="106"/>
      <c r="AB4006" s="106"/>
      <c r="AC4006" s="106"/>
      <c r="AD4006" s="106"/>
      <c r="AE4006" s="106"/>
      <c r="AF4006" s="106"/>
      <c r="AG4006" s="106"/>
      <c r="AH4006" s="106" t="s">
        <v>14170</v>
      </c>
    </row>
    <row r="4007" spans="1:34" ht="15.75" customHeight="1" x14ac:dyDescent="0.2">
      <c r="A4007" s="106" t="s">
        <v>33</v>
      </c>
      <c r="B4007" s="106" t="s">
        <v>99</v>
      </c>
      <c r="C4007" s="51">
        <f t="shared" si="101"/>
        <v>1</v>
      </c>
      <c r="D4007" s="57">
        <v>2017</v>
      </c>
      <c r="E4007" s="57">
        <v>1</v>
      </c>
      <c r="F4007" s="106" t="s">
        <v>22</v>
      </c>
      <c r="G4007" s="107" t="s">
        <v>14171</v>
      </c>
      <c r="H4007" s="106" t="s">
        <v>14172</v>
      </c>
      <c r="I4007" s="108" t="s">
        <v>36</v>
      </c>
      <c r="J4007" s="108" t="s">
        <v>26</v>
      </c>
      <c r="K4007" s="106" t="s">
        <v>27</v>
      </c>
      <c r="L4007" s="106" t="s">
        <v>88</v>
      </c>
      <c r="M4007" s="106" t="s">
        <v>116</v>
      </c>
      <c r="N4007" s="106" t="s">
        <v>6504</v>
      </c>
      <c r="O4007" s="106" t="s">
        <v>6504</v>
      </c>
      <c r="P4007" s="109">
        <v>42741.23333333333</v>
      </c>
      <c r="Q4007" s="109"/>
      <c r="R4007" s="109">
        <v>42844.884722222225</v>
      </c>
      <c r="S4007" s="109">
        <v>42741.446527777778</v>
      </c>
      <c r="T4007" s="106"/>
      <c r="U4007" s="124" t="s">
        <v>10423</v>
      </c>
      <c r="V4007" s="106"/>
      <c r="W4007" s="106"/>
      <c r="X4007" s="106">
        <v>0</v>
      </c>
      <c r="Y4007" s="106">
        <v>2</v>
      </c>
      <c r="Z4007" s="106" t="s">
        <v>14173</v>
      </c>
      <c r="AA4007" s="106"/>
      <c r="AB4007" s="106"/>
      <c r="AC4007" s="106"/>
      <c r="AD4007" s="106"/>
      <c r="AE4007" s="106"/>
      <c r="AF4007" s="106"/>
      <c r="AG4007" s="106"/>
      <c r="AH4007" s="106" t="s">
        <v>14174</v>
      </c>
    </row>
    <row r="4008" spans="1:34" ht="15.75" customHeight="1" x14ac:dyDescent="0.2">
      <c r="A4008" s="106" t="s">
        <v>33</v>
      </c>
      <c r="B4008" s="106" t="s">
        <v>99</v>
      </c>
      <c r="C4008" s="51">
        <f t="shared" si="101"/>
        <v>1</v>
      </c>
      <c r="D4008" s="57">
        <v>2017</v>
      </c>
      <c r="E4008" s="57">
        <v>1</v>
      </c>
      <c r="F4008" s="106" t="s">
        <v>22</v>
      </c>
      <c r="G4008" s="107" t="s">
        <v>14175</v>
      </c>
      <c r="H4008" s="106" t="s">
        <v>14168</v>
      </c>
      <c r="I4008" s="108" t="s">
        <v>36</v>
      </c>
      <c r="J4008" s="108" t="s">
        <v>26</v>
      </c>
      <c r="K4008" s="106" t="s">
        <v>27</v>
      </c>
      <c r="L4008" s="106" t="s">
        <v>88</v>
      </c>
      <c r="M4008" s="106" t="s">
        <v>116</v>
      </c>
      <c r="N4008" s="106" t="s">
        <v>6504</v>
      </c>
      <c r="O4008" s="106" t="s">
        <v>6504</v>
      </c>
      <c r="P4008" s="109">
        <v>42741.232638888891</v>
      </c>
      <c r="Q4008" s="109"/>
      <c r="R4008" s="109">
        <v>42844.884722222225</v>
      </c>
      <c r="S4008" s="109">
        <v>42741.447916666664</v>
      </c>
      <c r="T4008" s="106"/>
      <c r="U4008" s="124" t="s">
        <v>10423</v>
      </c>
      <c r="V4008" s="106"/>
      <c r="W4008" s="106"/>
      <c r="X4008" s="106">
        <v>0</v>
      </c>
      <c r="Y4008" s="106">
        <v>2</v>
      </c>
      <c r="Z4008" s="106" t="s">
        <v>14176</v>
      </c>
      <c r="AA4008" s="106"/>
      <c r="AB4008" s="106"/>
      <c r="AC4008" s="106"/>
      <c r="AD4008" s="106"/>
      <c r="AE4008" s="106"/>
      <c r="AF4008" s="106"/>
      <c r="AG4008" s="106"/>
      <c r="AH4008" s="106" t="s">
        <v>14177</v>
      </c>
    </row>
    <row r="4009" spans="1:34" ht="15.75" customHeight="1" x14ac:dyDescent="0.2">
      <c r="A4009" s="106" t="s">
        <v>33</v>
      </c>
      <c r="B4009" s="106" t="s">
        <v>99</v>
      </c>
      <c r="C4009" s="51">
        <f t="shared" si="101"/>
        <v>1</v>
      </c>
      <c r="D4009" s="57">
        <v>2017</v>
      </c>
      <c r="E4009" s="57">
        <v>1</v>
      </c>
      <c r="F4009" s="106" t="s">
        <v>22</v>
      </c>
      <c r="G4009" s="107" t="s">
        <v>14178</v>
      </c>
      <c r="H4009" s="106" t="s">
        <v>14179</v>
      </c>
      <c r="I4009" s="108" t="s">
        <v>36</v>
      </c>
      <c r="J4009" s="108" t="s">
        <v>26</v>
      </c>
      <c r="K4009" s="106" t="s">
        <v>27</v>
      </c>
      <c r="L4009" s="106" t="s">
        <v>88</v>
      </c>
      <c r="M4009" s="106" t="s">
        <v>116</v>
      </c>
      <c r="N4009" s="106" t="s">
        <v>6504</v>
      </c>
      <c r="O4009" s="106" t="s">
        <v>6504</v>
      </c>
      <c r="P4009" s="109">
        <v>42741.231249999997</v>
      </c>
      <c r="Q4009" s="109"/>
      <c r="R4009" s="109">
        <v>42844.884722222225</v>
      </c>
      <c r="S4009" s="109">
        <v>42741.453472222223</v>
      </c>
      <c r="T4009" s="106"/>
      <c r="U4009" s="124" t="s">
        <v>10423</v>
      </c>
      <c r="V4009" s="106"/>
      <c r="W4009" s="106"/>
      <c r="X4009" s="106">
        <v>0</v>
      </c>
      <c r="Y4009" s="106">
        <v>2</v>
      </c>
      <c r="Z4009" s="106" t="s">
        <v>14090</v>
      </c>
      <c r="AA4009" s="106"/>
      <c r="AB4009" s="106"/>
      <c r="AC4009" s="106"/>
      <c r="AD4009" s="106"/>
      <c r="AE4009" s="106"/>
      <c r="AF4009" s="106"/>
      <c r="AG4009" s="106"/>
      <c r="AH4009" s="106" t="s">
        <v>14180</v>
      </c>
    </row>
    <row r="4010" spans="1:34" ht="15.75" customHeight="1" x14ac:dyDescent="0.2">
      <c r="A4010" s="106" t="s">
        <v>33</v>
      </c>
      <c r="B4010" s="106" t="s">
        <v>99</v>
      </c>
      <c r="C4010" s="51">
        <f t="shared" si="101"/>
        <v>1</v>
      </c>
      <c r="D4010" s="57">
        <v>2017</v>
      </c>
      <c r="E4010" s="57">
        <v>1</v>
      </c>
      <c r="F4010" s="106" t="s">
        <v>22</v>
      </c>
      <c r="G4010" s="107" t="s">
        <v>14181</v>
      </c>
      <c r="H4010" s="106" t="s">
        <v>14182</v>
      </c>
      <c r="I4010" s="108" t="s">
        <v>36</v>
      </c>
      <c r="J4010" s="108" t="s">
        <v>26</v>
      </c>
      <c r="K4010" s="106" t="s">
        <v>27</v>
      </c>
      <c r="L4010" s="106" t="s">
        <v>88</v>
      </c>
      <c r="M4010" s="106" t="s">
        <v>116</v>
      </c>
      <c r="N4010" s="106" t="s">
        <v>6504</v>
      </c>
      <c r="O4010" s="106" t="s">
        <v>6504</v>
      </c>
      <c r="P4010" s="109">
        <v>42741.230555555558</v>
      </c>
      <c r="Q4010" s="109"/>
      <c r="R4010" s="109">
        <v>42844.884722222225</v>
      </c>
      <c r="S4010" s="109">
        <v>42741.462500000001</v>
      </c>
      <c r="T4010" s="106"/>
      <c r="U4010" s="124" t="s">
        <v>10423</v>
      </c>
      <c r="V4010" s="106"/>
      <c r="W4010" s="106"/>
      <c r="X4010" s="106">
        <v>0</v>
      </c>
      <c r="Y4010" s="106">
        <v>2</v>
      </c>
      <c r="Z4010" s="106" t="s">
        <v>11549</v>
      </c>
      <c r="AA4010" s="106"/>
      <c r="AB4010" s="106"/>
      <c r="AC4010" s="106"/>
      <c r="AD4010" s="106"/>
      <c r="AE4010" s="106"/>
      <c r="AF4010" s="106"/>
      <c r="AG4010" s="106"/>
      <c r="AH4010" s="106" t="s">
        <v>14183</v>
      </c>
    </row>
    <row r="4011" spans="1:34" ht="15.75" customHeight="1" x14ac:dyDescent="0.2">
      <c r="A4011" s="106" t="s">
        <v>33</v>
      </c>
      <c r="B4011" s="106" t="s">
        <v>133</v>
      </c>
      <c r="C4011" s="51">
        <f t="shared" si="101"/>
        <v>1</v>
      </c>
      <c r="D4011" s="57">
        <v>2017</v>
      </c>
      <c r="E4011" s="57">
        <v>1</v>
      </c>
      <c r="F4011" s="106" t="s">
        <v>22</v>
      </c>
      <c r="G4011" s="107" t="s">
        <v>14184</v>
      </c>
      <c r="H4011" s="106" t="s">
        <v>14185</v>
      </c>
      <c r="I4011" s="108" t="s">
        <v>36</v>
      </c>
      <c r="J4011" s="108" t="s">
        <v>26</v>
      </c>
      <c r="K4011" s="106" t="s">
        <v>27</v>
      </c>
      <c r="L4011" s="106" t="s">
        <v>88</v>
      </c>
      <c r="M4011" s="106" t="s">
        <v>116</v>
      </c>
      <c r="N4011" s="106" t="s">
        <v>6504</v>
      </c>
      <c r="O4011" s="106" t="s">
        <v>6504</v>
      </c>
      <c r="P4011" s="109">
        <v>42741.229861111111</v>
      </c>
      <c r="Q4011" s="109"/>
      <c r="R4011" s="109">
        <v>42844.884722222225</v>
      </c>
      <c r="S4011" s="109">
        <v>42741.463194444441</v>
      </c>
      <c r="T4011" s="106"/>
      <c r="U4011" s="124" t="s">
        <v>10423</v>
      </c>
      <c r="V4011" s="106"/>
      <c r="W4011" s="106"/>
      <c r="X4011" s="106">
        <v>0</v>
      </c>
      <c r="Y4011" s="106">
        <v>2</v>
      </c>
      <c r="Z4011" s="106" t="s">
        <v>12247</v>
      </c>
      <c r="AA4011" s="106"/>
      <c r="AB4011" s="106"/>
      <c r="AC4011" s="106"/>
      <c r="AD4011" s="106"/>
      <c r="AE4011" s="106"/>
      <c r="AF4011" s="106"/>
      <c r="AG4011" s="106"/>
      <c r="AH4011" s="106" t="s">
        <v>14186</v>
      </c>
    </row>
    <row r="4012" spans="1:34" ht="15.75" customHeight="1" x14ac:dyDescent="0.2">
      <c r="A4012" s="106" t="s">
        <v>33</v>
      </c>
      <c r="B4012" s="106" t="s">
        <v>133</v>
      </c>
      <c r="C4012" s="51">
        <f t="shared" si="101"/>
        <v>1</v>
      </c>
      <c r="D4012" s="57">
        <v>2017</v>
      </c>
      <c r="E4012" s="57">
        <v>1</v>
      </c>
      <c r="F4012" s="106" t="s">
        <v>22</v>
      </c>
      <c r="G4012" s="107" t="s">
        <v>14187</v>
      </c>
      <c r="H4012" s="106" t="s">
        <v>14188</v>
      </c>
      <c r="I4012" s="108" t="s">
        <v>36</v>
      </c>
      <c r="J4012" s="108" t="s">
        <v>26</v>
      </c>
      <c r="K4012" s="106" t="s">
        <v>27</v>
      </c>
      <c r="L4012" s="106" t="s">
        <v>88</v>
      </c>
      <c r="M4012" s="106" t="s">
        <v>116</v>
      </c>
      <c r="N4012" s="106" t="s">
        <v>6504</v>
      </c>
      <c r="O4012" s="106" t="s">
        <v>6504</v>
      </c>
      <c r="P4012" s="109">
        <v>42741.228472222225</v>
      </c>
      <c r="Q4012" s="109"/>
      <c r="R4012" s="109">
        <v>42844.884722222225</v>
      </c>
      <c r="S4012" s="109">
        <v>42741.467361111114</v>
      </c>
      <c r="T4012" s="106"/>
      <c r="U4012" s="124" t="s">
        <v>10423</v>
      </c>
      <c r="V4012" s="106"/>
      <c r="W4012" s="106"/>
      <c r="X4012" s="106">
        <v>0</v>
      </c>
      <c r="Y4012" s="106">
        <v>2</v>
      </c>
      <c r="Z4012" s="106" t="s">
        <v>14189</v>
      </c>
      <c r="AA4012" s="106"/>
      <c r="AB4012" s="106"/>
      <c r="AC4012" s="106"/>
      <c r="AD4012" s="106"/>
      <c r="AE4012" s="106"/>
      <c r="AF4012" s="106"/>
      <c r="AG4012" s="106"/>
      <c r="AH4012" s="106" t="s">
        <v>14190</v>
      </c>
    </row>
    <row r="4013" spans="1:34" ht="15.75" customHeight="1" x14ac:dyDescent="0.2">
      <c r="A4013" s="106" t="s">
        <v>33</v>
      </c>
      <c r="B4013" s="106" t="s">
        <v>99</v>
      </c>
      <c r="C4013" s="51">
        <f t="shared" si="101"/>
        <v>1</v>
      </c>
      <c r="D4013" s="57">
        <v>2017</v>
      </c>
      <c r="E4013" s="57">
        <v>1</v>
      </c>
      <c r="F4013" s="106" t="s">
        <v>22</v>
      </c>
      <c r="G4013" s="107" t="s">
        <v>14191</v>
      </c>
      <c r="H4013" s="106" t="s">
        <v>14192</v>
      </c>
      <c r="I4013" s="108" t="s">
        <v>36</v>
      </c>
      <c r="J4013" s="108" t="s">
        <v>26</v>
      </c>
      <c r="K4013" s="106" t="s">
        <v>27</v>
      </c>
      <c r="L4013" s="106" t="s">
        <v>88</v>
      </c>
      <c r="M4013" s="106" t="s">
        <v>116</v>
      </c>
      <c r="N4013" s="106" t="s">
        <v>8020</v>
      </c>
      <c r="O4013" s="106" t="s">
        <v>8020</v>
      </c>
      <c r="P4013" s="109">
        <v>42741.207638888889</v>
      </c>
      <c r="Q4013" s="109"/>
      <c r="R4013" s="109">
        <v>42844.884722222225</v>
      </c>
      <c r="S4013" s="109">
        <v>42741.469444444447</v>
      </c>
      <c r="T4013" s="106"/>
      <c r="U4013" s="124" t="s">
        <v>10423</v>
      </c>
      <c r="V4013" s="106"/>
      <c r="W4013" s="106"/>
      <c r="X4013" s="106">
        <v>0</v>
      </c>
      <c r="Y4013" s="106">
        <v>1</v>
      </c>
      <c r="Z4013" s="106" t="s">
        <v>14193</v>
      </c>
      <c r="AA4013" s="106"/>
      <c r="AB4013" s="106"/>
      <c r="AC4013" s="106"/>
      <c r="AD4013" s="106"/>
      <c r="AE4013" s="106"/>
      <c r="AF4013" s="106"/>
      <c r="AG4013" s="106"/>
      <c r="AH4013" s="106" t="s">
        <v>14194</v>
      </c>
    </row>
    <row r="4014" spans="1:34" ht="15.75" customHeight="1" x14ac:dyDescent="0.2">
      <c r="A4014" s="106" t="s">
        <v>33</v>
      </c>
      <c r="B4014" s="106" t="s">
        <v>99</v>
      </c>
      <c r="C4014" s="51">
        <f t="shared" si="101"/>
        <v>1</v>
      </c>
      <c r="D4014" s="57">
        <v>2017</v>
      </c>
      <c r="E4014" s="57">
        <v>1</v>
      </c>
      <c r="F4014" s="106" t="s">
        <v>22</v>
      </c>
      <c r="G4014" s="107" t="s">
        <v>14195</v>
      </c>
      <c r="H4014" s="106" t="s">
        <v>14196</v>
      </c>
      <c r="I4014" s="108" t="s">
        <v>36</v>
      </c>
      <c r="J4014" s="108" t="s">
        <v>26</v>
      </c>
      <c r="K4014" s="106" t="s">
        <v>27</v>
      </c>
      <c r="L4014" s="106" t="s">
        <v>88</v>
      </c>
      <c r="M4014" s="106" t="s">
        <v>116</v>
      </c>
      <c r="N4014" s="106" t="s">
        <v>8982</v>
      </c>
      <c r="O4014" s="106" t="s">
        <v>8982</v>
      </c>
      <c r="P4014" s="109">
        <v>42741.157638888886</v>
      </c>
      <c r="Q4014" s="109"/>
      <c r="R4014" s="109">
        <v>42844.884722222225</v>
      </c>
      <c r="S4014" s="109">
        <v>42741.470138888886</v>
      </c>
      <c r="T4014" s="106"/>
      <c r="U4014" s="124" t="s">
        <v>10423</v>
      </c>
      <c r="V4014" s="106"/>
      <c r="W4014" s="106"/>
      <c r="X4014" s="106">
        <v>0</v>
      </c>
      <c r="Y4014" s="106">
        <v>2</v>
      </c>
      <c r="Z4014" s="106" t="s">
        <v>14197</v>
      </c>
      <c r="AA4014" s="106"/>
      <c r="AB4014" s="106"/>
      <c r="AC4014" s="106"/>
      <c r="AD4014" s="106"/>
      <c r="AE4014" s="106"/>
      <c r="AF4014" s="106"/>
      <c r="AG4014" s="106"/>
      <c r="AH4014" s="106" t="s">
        <v>14198</v>
      </c>
    </row>
    <row r="4015" spans="1:34" ht="15.75" customHeight="1" x14ac:dyDescent="0.2">
      <c r="A4015" s="106" t="s">
        <v>33</v>
      </c>
      <c r="B4015" s="106" t="s">
        <v>99</v>
      </c>
      <c r="C4015" s="51">
        <f t="shared" si="101"/>
        <v>1</v>
      </c>
      <c r="D4015" s="57">
        <v>2017</v>
      </c>
      <c r="E4015" s="57">
        <v>1</v>
      </c>
      <c r="F4015" s="106" t="s">
        <v>22</v>
      </c>
      <c r="G4015" s="107" t="s">
        <v>14199</v>
      </c>
      <c r="H4015" s="106" t="s">
        <v>14200</v>
      </c>
      <c r="I4015" s="108" t="s">
        <v>36</v>
      </c>
      <c r="J4015" s="108" t="s">
        <v>26</v>
      </c>
      <c r="K4015" s="106" t="s">
        <v>27</v>
      </c>
      <c r="L4015" s="106" t="s">
        <v>88</v>
      </c>
      <c r="M4015" s="106" t="s">
        <v>116</v>
      </c>
      <c r="N4015" s="106" t="s">
        <v>8982</v>
      </c>
      <c r="O4015" s="106" t="s">
        <v>8982</v>
      </c>
      <c r="P4015" s="109">
        <v>42741.15625</v>
      </c>
      <c r="Q4015" s="109"/>
      <c r="R4015" s="109">
        <v>42844.884722222225</v>
      </c>
      <c r="S4015" s="109">
        <v>42741.47152777778</v>
      </c>
      <c r="T4015" s="106"/>
      <c r="U4015" s="124" t="s">
        <v>10423</v>
      </c>
      <c r="V4015" s="106"/>
      <c r="W4015" s="106"/>
      <c r="X4015" s="106">
        <v>0</v>
      </c>
      <c r="Y4015" s="106">
        <v>2</v>
      </c>
      <c r="Z4015" s="106" t="s">
        <v>14201</v>
      </c>
      <c r="AA4015" s="106"/>
      <c r="AB4015" s="106"/>
      <c r="AC4015" s="106"/>
      <c r="AD4015" s="106"/>
      <c r="AE4015" s="106"/>
      <c r="AF4015" s="106"/>
      <c r="AG4015" s="106"/>
      <c r="AH4015" s="106" t="s">
        <v>14202</v>
      </c>
    </row>
    <row r="4016" spans="1:34" ht="15.75" customHeight="1" x14ac:dyDescent="0.2">
      <c r="A4016" s="106" t="s">
        <v>33</v>
      </c>
      <c r="B4016" s="106" t="s">
        <v>99</v>
      </c>
      <c r="C4016" s="51">
        <f t="shared" si="101"/>
        <v>1</v>
      </c>
      <c r="D4016" s="57">
        <v>2017</v>
      </c>
      <c r="E4016" s="57">
        <v>1</v>
      </c>
      <c r="F4016" s="106" t="s">
        <v>22</v>
      </c>
      <c r="G4016" s="107" t="s">
        <v>14203</v>
      </c>
      <c r="H4016" s="106" t="s">
        <v>14204</v>
      </c>
      <c r="I4016" s="108" t="s">
        <v>36</v>
      </c>
      <c r="J4016" s="108" t="s">
        <v>26</v>
      </c>
      <c r="K4016" s="106" t="s">
        <v>27</v>
      </c>
      <c r="L4016" s="106" t="s">
        <v>88</v>
      </c>
      <c r="M4016" s="106" t="s">
        <v>116</v>
      </c>
      <c r="N4016" s="106" t="s">
        <v>8982</v>
      </c>
      <c r="O4016" s="106" t="s">
        <v>8982</v>
      </c>
      <c r="P4016" s="109">
        <v>42741.154861111114</v>
      </c>
      <c r="Q4016" s="109"/>
      <c r="R4016" s="109">
        <v>42844.884722222225</v>
      </c>
      <c r="S4016" s="109">
        <v>42741.472222222219</v>
      </c>
      <c r="T4016" s="106"/>
      <c r="U4016" s="124" t="s">
        <v>10423</v>
      </c>
      <c r="V4016" s="106"/>
      <c r="W4016" s="106"/>
      <c r="X4016" s="106">
        <v>0</v>
      </c>
      <c r="Y4016" s="106">
        <v>1</v>
      </c>
      <c r="Z4016" s="106" t="s">
        <v>14205</v>
      </c>
      <c r="AA4016" s="106"/>
      <c r="AB4016" s="106"/>
      <c r="AC4016" s="106"/>
      <c r="AD4016" s="106"/>
      <c r="AE4016" s="106"/>
      <c r="AF4016" s="106"/>
      <c r="AG4016" s="106"/>
      <c r="AH4016" s="106" t="s">
        <v>14206</v>
      </c>
    </row>
    <row r="4017" spans="1:34" ht="15.75" customHeight="1" x14ac:dyDescent="0.2">
      <c r="A4017" s="106" t="s">
        <v>33</v>
      </c>
      <c r="B4017" s="106" t="s">
        <v>99</v>
      </c>
      <c r="C4017" s="51">
        <f t="shared" si="101"/>
        <v>1</v>
      </c>
      <c r="D4017" s="57">
        <v>2017</v>
      </c>
      <c r="E4017" s="57">
        <v>1</v>
      </c>
      <c r="F4017" s="106" t="s">
        <v>22</v>
      </c>
      <c r="G4017" s="107" t="s">
        <v>14207</v>
      </c>
      <c r="H4017" s="106" t="s">
        <v>14196</v>
      </c>
      <c r="I4017" s="108" t="s">
        <v>36</v>
      </c>
      <c r="J4017" s="108" t="s">
        <v>26</v>
      </c>
      <c r="K4017" s="106" t="s">
        <v>27</v>
      </c>
      <c r="L4017" s="106" t="s">
        <v>88</v>
      </c>
      <c r="M4017" s="106" t="s">
        <v>116</v>
      </c>
      <c r="N4017" s="106" t="s">
        <v>8982</v>
      </c>
      <c r="O4017" s="106" t="s">
        <v>8982</v>
      </c>
      <c r="P4017" s="109">
        <v>42741.152083333334</v>
      </c>
      <c r="Q4017" s="109"/>
      <c r="R4017" s="109">
        <v>42844.884722222225</v>
      </c>
      <c r="S4017" s="109">
        <v>42741.472916666666</v>
      </c>
      <c r="T4017" s="106"/>
      <c r="U4017" s="124" t="s">
        <v>10423</v>
      </c>
      <c r="V4017" s="106"/>
      <c r="W4017" s="106"/>
      <c r="X4017" s="106">
        <v>0</v>
      </c>
      <c r="Y4017" s="106">
        <v>2</v>
      </c>
      <c r="Z4017" s="106" t="s">
        <v>14208</v>
      </c>
      <c r="AA4017" s="106"/>
      <c r="AB4017" s="106"/>
      <c r="AC4017" s="106"/>
      <c r="AD4017" s="106"/>
      <c r="AE4017" s="106"/>
      <c r="AF4017" s="106"/>
      <c r="AG4017" s="106"/>
      <c r="AH4017" s="106" t="s">
        <v>14209</v>
      </c>
    </row>
    <row r="4018" spans="1:34" ht="15.75" customHeight="1" x14ac:dyDescent="0.2">
      <c r="A4018" s="106" t="s">
        <v>33</v>
      </c>
      <c r="B4018" s="106" t="s">
        <v>99</v>
      </c>
      <c r="C4018" s="51">
        <f t="shared" si="101"/>
        <v>1</v>
      </c>
      <c r="D4018" s="57">
        <v>2017</v>
      </c>
      <c r="E4018" s="57">
        <v>1</v>
      </c>
      <c r="F4018" s="106" t="s">
        <v>22</v>
      </c>
      <c r="G4018" s="107" t="s">
        <v>14210</v>
      </c>
      <c r="H4018" s="106" t="s">
        <v>14211</v>
      </c>
      <c r="I4018" s="108" t="s">
        <v>36</v>
      </c>
      <c r="J4018" s="108" t="s">
        <v>26</v>
      </c>
      <c r="K4018" s="106" t="s">
        <v>27</v>
      </c>
      <c r="L4018" s="106" t="s">
        <v>88</v>
      </c>
      <c r="M4018" s="106" t="s">
        <v>116</v>
      </c>
      <c r="N4018" s="106" t="s">
        <v>8982</v>
      </c>
      <c r="O4018" s="106" t="s">
        <v>8982</v>
      </c>
      <c r="P4018" s="109">
        <v>42741.150694444441</v>
      </c>
      <c r="Q4018" s="109"/>
      <c r="R4018" s="109">
        <v>42844.884722222225</v>
      </c>
      <c r="S4018" s="109">
        <v>42741.473611111112</v>
      </c>
      <c r="T4018" s="106"/>
      <c r="U4018" s="124" t="s">
        <v>10423</v>
      </c>
      <c r="V4018" s="106"/>
      <c r="W4018" s="106"/>
      <c r="X4018" s="106">
        <v>0</v>
      </c>
      <c r="Y4018" s="106">
        <v>2</v>
      </c>
      <c r="Z4018" s="106" t="s">
        <v>14212</v>
      </c>
      <c r="AA4018" s="106"/>
      <c r="AB4018" s="106"/>
      <c r="AC4018" s="106"/>
      <c r="AD4018" s="106"/>
      <c r="AE4018" s="106"/>
      <c r="AF4018" s="106"/>
      <c r="AG4018" s="106"/>
      <c r="AH4018" s="106" t="s">
        <v>14213</v>
      </c>
    </row>
    <row r="4019" spans="1:34" ht="15.75" customHeight="1" x14ac:dyDescent="0.2">
      <c r="A4019" s="106" t="s">
        <v>33</v>
      </c>
      <c r="B4019" s="106" t="s">
        <v>99</v>
      </c>
      <c r="C4019" s="51">
        <f t="shared" si="101"/>
        <v>1</v>
      </c>
      <c r="D4019" s="57">
        <v>2017</v>
      </c>
      <c r="E4019" s="57">
        <v>1</v>
      </c>
      <c r="F4019" s="106" t="s">
        <v>22</v>
      </c>
      <c r="G4019" s="107" t="s">
        <v>14214</v>
      </c>
      <c r="H4019" s="106" t="s">
        <v>14215</v>
      </c>
      <c r="I4019" s="108" t="s">
        <v>36</v>
      </c>
      <c r="J4019" s="108" t="s">
        <v>26</v>
      </c>
      <c r="K4019" s="106" t="s">
        <v>27</v>
      </c>
      <c r="L4019" s="106" t="s">
        <v>88</v>
      </c>
      <c r="M4019" s="106" t="s">
        <v>116</v>
      </c>
      <c r="N4019" s="106" t="s">
        <v>8982</v>
      </c>
      <c r="O4019" s="106" t="s">
        <v>8982</v>
      </c>
      <c r="P4019" s="109">
        <v>42741.145138888889</v>
      </c>
      <c r="Q4019" s="109"/>
      <c r="R4019" s="109">
        <v>42844.884722222225</v>
      </c>
      <c r="S4019" s="109">
        <v>42741.473611111112</v>
      </c>
      <c r="T4019" s="106"/>
      <c r="U4019" s="124" t="s">
        <v>10423</v>
      </c>
      <c r="V4019" s="106"/>
      <c r="W4019" s="106"/>
      <c r="X4019" s="106">
        <v>0</v>
      </c>
      <c r="Y4019" s="106">
        <v>2</v>
      </c>
      <c r="Z4019" s="106" t="s">
        <v>14155</v>
      </c>
      <c r="AA4019" s="106"/>
      <c r="AB4019" s="106"/>
      <c r="AC4019" s="106"/>
      <c r="AD4019" s="106"/>
      <c r="AE4019" s="106"/>
      <c r="AF4019" s="106"/>
      <c r="AG4019" s="106"/>
      <c r="AH4019" s="106" t="s">
        <v>14216</v>
      </c>
    </row>
    <row r="4020" spans="1:34" ht="15.75" customHeight="1" x14ac:dyDescent="0.2">
      <c r="A4020" s="106" t="s">
        <v>33</v>
      </c>
      <c r="B4020" s="106" t="s">
        <v>133</v>
      </c>
      <c r="C4020" s="51">
        <f t="shared" si="101"/>
        <v>1</v>
      </c>
      <c r="D4020" s="57">
        <v>2017</v>
      </c>
      <c r="E4020" s="57">
        <v>1</v>
      </c>
      <c r="F4020" s="106" t="s">
        <v>22</v>
      </c>
      <c r="G4020" s="107" t="s">
        <v>14217</v>
      </c>
      <c r="H4020" s="106" t="s">
        <v>14218</v>
      </c>
      <c r="I4020" s="108" t="s">
        <v>36</v>
      </c>
      <c r="J4020" s="108" t="s">
        <v>26</v>
      </c>
      <c r="K4020" s="106" t="s">
        <v>27</v>
      </c>
      <c r="L4020" s="106" t="s">
        <v>88</v>
      </c>
      <c r="M4020" s="106" t="s">
        <v>116</v>
      </c>
      <c r="N4020" s="106" t="s">
        <v>8982</v>
      </c>
      <c r="O4020" s="106" t="s">
        <v>8982</v>
      </c>
      <c r="P4020" s="109">
        <v>42741.144444444442</v>
      </c>
      <c r="Q4020" s="109"/>
      <c r="R4020" s="109">
        <v>42844.884722222225</v>
      </c>
      <c r="S4020" s="109">
        <v>42741.474999999999</v>
      </c>
      <c r="T4020" s="106"/>
      <c r="U4020" s="124" t="s">
        <v>10423</v>
      </c>
      <c r="V4020" s="106"/>
      <c r="W4020" s="106"/>
      <c r="X4020" s="106">
        <v>0</v>
      </c>
      <c r="Y4020" s="106">
        <v>2</v>
      </c>
      <c r="Z4020" s="106" t="s">
        <v>12959</v>
      </c>
      <c r="AA4020" s="106"/>
      <c r="AB4020" s="106"/>
      <c r="AC4020" s="106"/>
      <c r="AD4020" s="106"/>
      <c r="AE4020" s="106"/>
      <c r="AF4020" s="106"/>
      <c r="AG4020" s="106"/>
      <c r="AH4020" s="106" t="s">
        <v>14219</v>
      </c>
    </row>
    <row r="4021" spans="1:34" ht="15.75" customHeight="1" x14ac:dyDescent="0.2">
      <c r="A4021" s="106" t="s">
        <v>33</v>
      </c>
      <c r="B4021" s="106" t="s">
        <v>6457</v>
      </c>
      <c r="C4021" s="51">
        <f t="shared" si="101"/>
        <v>12</v>
      </c>
      <c r="D4021" s="57">
        <v>2017</v>
      </c>
      <c r="E4021" s="57">
        <v>1</v>
      </c>
      <c r="F4021" s="106" t="s">
        <v>22</v>
      </c>
      <c r="G4021" s="107" t="s">
        <v>14220</v>
      </c>
      <c r="H4021" s="106" t="s">
        <v>14221</v>
      </c>
      <c r="I4021" s="108" t="s">
        <v>25</v>
      </c>
      <c r="J4021" s="108" t="s">
        <v>26</v>
      </c>
      <c r="K4021" s="106" t="s">
        <v>27</v>
      </c>
      <c r="L4021" s="106" t="s">
        <v>88</v>
      </c>
      <c r="M4021" s="106" t="s">
        <v>14222</v>
      </c>
      <c r="N4021" s="106" t="s">
        <v>7622</v>
      </c>
      <c r="O4021" s="106" t="s">
        <v>7622</v>
      </c>
      <c r="P4021" s="109">
        <v>42740.688194444447</v>
      </c>
      <c r="Q4021" s="109"/>
      <c r="R4021" s="109">
        <v>42844.921527777777</v>
      </c>
      <c r="S4021" s="109">
        <v>42817.374305555553</v>
      </c>
      <c r="T4021" s="106"/>
      <c r="U4021" s="124" t="s">
        <v>10423</v>
      </c>
      <c r="V4021" s="106"/>
      <c r="W4021" s="106"/>
      <c r="X4021" s="106">
        <v>0</v>
      </c>
      <c r="Y4021" s="106">
        <v>2</v>
      </c>
      <c r="Z4021" s="106"/>
      <c r="AA4021" s="106"/>
      <c r="AB4021" s="106"/>
      <c r="AC4021" s="106"/>
      <c r="AD4021" s="106"/>
      <c r="AE4021" s="106"/>
      <c r="AF4021" s="106"/>
      <c r="AG4021" s="106"/>
      <c r="AH4021" s="106" t="s">
        <v>14223</v>
      </c>
    </row>
    <row r="4022" spans="1:34" ht="15.75" hidden="1" customHeight="1" x14ac:dyDescent="0.2">
      <c r="A4022" s="106" t="s">
        <v>33</v>
      </c>
      <c r="B4022" s="106" t="s">
        <v>41</v>
      </c>
      <c r="C4022" s="51">
        <f t="shared" si="101"/>
        <v>2</v>
      </c>
      <c r="D4022" s="57">
        <v>2017</v>
      </c>
      <c r="E4022" s="57">
        <v>1</v>
      </c>
      <c r="F4022" s="106" t="s">
        <v>22</v>
      </c>
      <c r="G4022" s="107" t="s">
        <v>14224</v>
      </c>
      <c r="H4022" s="106" t="s">
        <v>14225</v>
      </c>
      <c r="I4022" s="108" t="s">
        <v>25</v>
      </c>
      <c r="J4022" s="108" t="s">
        <v>26</v>
      </c>
      <c r="K4022" s="106" t="s">
        <v>27</v>
      </c>
      <c r="L4022" s="106" t="s">
        <v>88</v>
      </c>
      <c r="M4022" s="106" t="s">
        <v>30</v>
      </c>
      <c r="N4022" s="106" t="s">
        <v>9289</v>
      </c>
      <c r="O4022" s="106" t="s">
        <v>9289</v>
      </c>
      <c r="P4022" s="109">
        <v>42740.642361111109</v>
      </c>
      <c r="Q4022" s="109"/>
      <c r="R4022" s="109">
        <v>42844.913194444445</v>
      </c>
      <c r="S4022" s="109">
        <v>42743.799305555556</v>
      </c>
      <c r="T4022" s="106"/>
      <c r="U4022" s="106" t="s">
        <v>39</v>
      </c>
      <c r="V4022" s="106"/>
      <c r="W4022" s="106">
        <v>42744</v>
      </c>
      <c r="X4022" s="106">
        <v>0</v>
      </c>
      <c r="Y4022" s="106">
        <v>4</v>
      </c>
      <c r="Z4022" s="106"/>
      <c r="AA4022" s="106"/>
      <c r="AB4022" s="106"/>
      <c r="AC4022" s="106"/>
      <c r="AD4022" s="106"/>
      <c r="AE4022" s="106"/>
      <c r="AF4022" s="106"/>
      <c r="AG4022" s="106"/>
      <c r="AH4022" s="106" t="s">
        <v>14226</v>
      </c>
    </row>
    <row r="4023" spans="1:34" ht="15.75" hidden="1" customHeight="1" x14ac:dyDescent="0.2">
      <c r="A4023" s="106" t="s">
        <v>33</v>
      </c>
      <c r="B4023" s="106" t="s">
        <v>41</v>
      </c>
      <c r="C4023" s="51">
        <f t="shared" si="101"/>
        <v>4</v>
      </c>
      <c r="D4023" s="57">
        <v>2017</v>
      </c>
      <c r="E4023" s="57">
        <v>1</v>
      </c>
      <c r="F4023" s="106" t="s">
        <v>22</v>
      </c>
      <c r="G4023" s="107" t="s">
        <v>14227</v>
      </c>
      <c r="H4023" s="106" t="s">
        <v>14228</v>
      </c>
      <c r="I4023" s="108" t="s">
        <v>25</v>
      </c>
      <c r="J4023" s="108" t="s">
        <v>26</v>
      </c>
      <c r="K4023" s="106" t="s">
        <v>27</v>
      </c>
      <c r="L4023" s="106" t="s">
        <v>88</v>
      </c>
      <c r="M4023" s="106" t="s">
        <v>7622</v>
      </c>
      <c r="N4023" s="106" t="s">
        <v>9289</v>
      </c>
      <c r="O4023" s="106" t="s">
        <v>9289</v>
      </c>
      <c r="P4023" s="109">
        <v>42740.634722222225</v>
      </c>
      <c r="Q4023" s="109"/>
      <c r="R4023" s="109">
        <v>42844.911805555559</v>
      </c>
      <c r="S4023" s="109">
        <v>42761.521527777775</v>
      </c>
      <c r="T4023" s="106"/>
      <c r="U4023" s="106" t="s">
        <v>39</v>
      </c>
      <c r="V4023" s="106"/>
      <c r="W4023" s="106"/>
      <c r="X4023" s="106">
        <v>0</v>
      </c>
      <c r="Y4023" s="106">
        <v>2</v>
      </c>
      <c r="Z4023" s="106" t="s">
        <v>14229</v>
      </c>
      <c r="AA4023" s="106"/>
      <c r="AB4023" s="106"/>
      <c r="AC4023" s="106"/>
      <c r="AD4023" s="106"/>
      <c r="AE4023" s="106"/>
      <c r="AF4023" s="106"/>
      <c r="AG4023" s="106"/>
      <c r="AH4023" s="106" t="s">
        <v>14230</v>
      </c>
    </row>
    <row r="4024" spans="1:34" ht="15.75" hidden="1" customHeight="1" x14ac:dyDescent="0.2">
      <c r="A4024" s="106" t="s">
        <v>33</v>
      </c>
      <c r="B4024" s="106" t="s">
        <v>41</v>
      </c>
      <c r="C4024" s="51">
        <f t="shared" si="101"/>
        <v>9</v>
      </c>
      <c r="D4024" s="57">
        <v>2017</v>
      </c>
      <c r="E4024" s="57">
        <v>1</v>
      </c>
      <c r="F4024" s="106" t="s">
        <v>22</v>
      </c>
      <c r="G4024" s="107" t="s">
        <v>14231</v>
      </c>
      <c r="H4024" s="106" t="s">
        <v>14232</v>
      </c>
      <c r="I4024" s="108" t="s">
        <v>25</v>
      </c>
      <c r="J4024" s="108" t="s">
        <v>26</v>
      </c>
      <c r="K4024" s="106" t="s">
        <v>27</v>
      </c>
      <c r="L4024" s="106" t="s">
        <v>88</v>
      </c>
      <c r="M4024" s="106" t="s">
        <v>7622</v>
      </c>
      <c r="N4024" s="106" t="s">
        <v>473</v>
      </c>
      <c r="O4024" s="106" t="s">
        <v>473</v>
      </c>
      <c r="P4024" s="109">
        <v>42740.38958333333</v>
      </c>
      <c r="Q4024" s="109"/>
      <c r="R4024" s="109">
        <v>42844.913194444445</v>
      </c>
      <c r="S4024" s="109">
        <v>42796.461805555555</v>
      </c>
      <c r="T4024" s="106"/>
      <c r="U4024" s="106" t="s">
        <v>39</v>
      </c>
      <c r="V4024" s="106"/>
      <c r="W4024" s="106">
        <v>42755</v>
      </c>
      <c r="X4024" s="106">
        <v>0</v>
      </c>
      <c r="Y4024" s="106">
        <v>1</v>
      </c>
      <c r="Z4024" s="106"/>
      <c r="AA4024" s="106"/>
      <c r="AB4024" s="106"/>
      <c r="AC4024" s="106"/>
      <c r="AD4024" s="106"/>
      <c r="AE4024" s="106"/>
      <c r="AF4024" s="106"/>
      <c r="AG4024" s="106"/>
      <c r="AH4024" s="106" t="s">
        <v>14233</v>
      </c>
    </row>
    <row r="4025" spans="1:34" ht="15.75" customHeight="1" x14ac:dyDescent="0.2">
      <c r="A4025" s="106" t="s">
        <v>33</v>
      </c>
      <c r="B4025" s="106" t="s">
        <v>99</v>
      </c>
      <c r="C4025" s="51">
        <f t="shared" si="101"/>
        <v>1</v>
      </c>
      <c r="D4025" s="57">
        <v>2017</v>
      </c>
      <c r="E4025" s="57">
        <v>1</v>
      </c>
      <c r="F4025" s="106" t="s">
        <v>22</v>
      </c>
      <c r="G4025" s="107" t="s">
        <v>14234</v>
      </c>
      <c r="H4025" s="106" t="s">
        <v>14235</v>
      </c>
      <c r="I4025" s="108" t="s">
        <v>36</v>
      </c>
      <c r="J4025" s="108" t="s">
        <v>26</v>
      </c>
      <c r="K4025" s="106" t="s">
        <v>27</v>
      </c>
      <c r="L4025" s="106" t="s">
        <v>88</v>
      </c>
      <c r="M4025" s="106" t="s">
        <v>30</v>
      </c>
      <c r="N4025" s="106" t="s">
        <v>8982</v>
      </c>
      <c r="O4025" s="106" t="s">
        <v>8982</v>
      </c>
      <c r="P4025" s="109">
        <v>42740.255555555559</v>
      </c>
      <c r="Q4025" s="109"/>
      <c r="R4025" s="109">
        <v>42844.884722222225</v>
      </c>
      <c r="S4025" s="109">
        <v>42740.469444444447</v>
      </c>
      <c r="T4025" s="106"/>
      <c r="U4025" s="124" t="s">
        <v>10423</v>
      </c>
      <c r="V4025" s="106"/>
      <c r="W4025" s="106"/>
      <c r="X4025" s="106">
        <v>0</v>
      </c>
      <c r="Y4025" s="106">
        <v>3</v>
      </c>
      <c r="Z4025" s="106" t="s">
        <v>14236</v>
      </c>
      <c r="AA4025" s="106"/>
      <c r="AB4025" s="106"/>
      <c r="AC4025" s="106"/>
      <c r="AD4025" s="106"/>
      <c r="AE4025" s="106"/>
      <c r="AF4025" s="106"/>
      <c r="AG4025" s="106"/>
      <c r="AH4025" s="106" t="s">
        <v>14237</v>
      </c>
    </row>
    <row r="4026" spans="1:34" ht="15.75" customHeight="1" x14ac:dyDescent="0.2">
      <c r="A4026" s="106" t="s">
        <v>33</v>
      </c>
      <c r="B4026" s="106" t="s">
        <v>99</v>
      </c>
      <c r="C4026" s="51">
        <f t="shared" si="101"/>
        <v>1</v>
      </c>
      <c r="D4026" s="57">
        <v>2017</v>
      </c>
      <c r="E4026" s="57">
        <v>1</v>
      </c>
      <c r="F4026" s="106" t="s">
        <v>22</v>
      </c>
      <c r="G4026" s="107" t="s">
        <v>14238</v>
      </c>
      <c r="H4026" s="106" t="s">
        <v>14239</v>
      </c>
      <c r="I4026" s="108" t="s">
        <v>36</v>
      </c>
      <c r="J4026" s="108" t="s">
        <v>26</v>
      </c>
      <c r="K4026" s="106" t="s">
        <v>27</v>
      </c>
      <c r="L4026" s="106" t="s">
        <v>88</v>
      </c>
      <c r="M4026" s="106" t="s">
        <v>116</v>
      </c>
      <c r="N4026" s="106" t="s">
        <v>6504</v>
      </c>
      <c r="O4026" s="106" t="s">
        <v>6504</v>
      </c>
      <c r="P4026" s="109">
        <v>42740.255555555559</v>
      </c>
      <c r="Q4026" s="109"/>
      <c r="R4026" s="109">
        <v>42844.884722222225</v>
      </c>
      <c r="S4026" s="109">
        <v>42740.460416666669</v>
      </c>
      <c r="T4026" s="106"/>
      <c r="U4026" s="124" t="s">
        <v>10423</v>
      </c>
      <c r="V4026" s="106"/>
      <c r="W4026" s="106"/>
      <c r="X4026" s="106">
        <v>0</v>
      </c>
      <c r="Y4026" s="106">
        <v>2</v>
      </c>
      <c r="Z4026" s="106" t="s">
        <v>14240</v>
      </c>
      <c r="AA4026" s="106"/>
      <c r="AB4026" s="106"/>
      <c r="AC4026" s="106"/>
      <c r="AD4026" s="106"/>
      <c r="AE4026" s="106"/>
      <c r="AF4026" s="106"/>
      <c r="AG4026" s="106"/>
      <c r="AH4026" s="106" t="s">
        <v>14241</v>
      </c>
    </row>
    <row r="4027" spans="1:34" ht="15.75" customHeight="1" x14ac:dyDescent="0.2">
      <c r="A4027" s="106" t="s">
        <v>33</v>
      </c>
      <c r="B4027" s="106" t="s">
        <v>133</v>
      </c>
      <c r="C4027" s="51">
        <f t="shared" si="101"/>
        <v>1</v>
      </c>
      <c r="D4027" s="57">
        <v>2017</v>
      </c>
      <c r="E4027" s="57">
        <v>1</v>
      </c>
      <c r="F4027" s="106" t="s">
        <v>22</v>
      </c>
      <c r="G4027" s="107" t="s">
        <v>14242</v>
      </c>
      <c r="H4027" s="106" t="s">
        <v>14243</v>
      </c>
      <c r="I4027" s="108" t="s">
        <v>36</v>
      </c>
      <c r="J4027" s="108" t="s">
        <v>26</v>
      </c>
      <c r="K4027" s="106" t="s">
        <v>27</v>
      </c>
      <c r="L4027" s="106" t="s">
        <v>88</v>
      </c>
      <c r="M4027" s="106" t="s">
        <v>116</v>
      </c>
      <c r="N4027" s="106" t="s">
        <v>8982</v>
      </c>
      <c r="O4027" s="106" t="s">
        <v>8982</v>
      </c>
      <c r="P4027" s="109">
        <v>42740.254166666666</v>
      </c>
      <c r="Q4027" s="109"/>
      <c r="R4027" s="109">
        <v>42844.884722222225</v>
      </c>
      <c r="S4027" s="109">
        <v>42740.523611111108</v>
      </c>
      <c r="T4027" s="106"/>
      <c r="U4027" s="124" t="s">
        <v>10423</v>
      </c>
      <c r="V4027" s="106"/>
      <c r="W4027" s="106"/>
      <c r="X4027" s="106">
        <v>0</v>
      </c>
      <c r="Y4027" s="106">
        <v>2</v>
      </c>
      <c r="Z4027" s="106" t="s">
        <v>14244</v>
      </c>
      <c r="AA4027" s="106"/>
      <c r="AB4027" s="106"/>
      <c r="AC4027" s="106"/>
      <c r="AD4027" s="106"/>
      <c r="AE4027" s="106"/>
      <c r="AF4027" s="106"/>
      <c r="AG4027" s="106"/>
      <c r="AH4027" s="106" t="s">
        <v>14245</v>
      </c>
    </row>
    <row r="4028" spans="1:34" ht="15.75" customHeight="1" x14ac:dyDescent="0.2">
      <c r="A4028" s="106" t="s">
        <v>33</v>
      </c>
      <c r="B4028" s="106" t="s">
        <v>99</v>
      </c>
      <c r="C4028" s="51">
        <f t="shared" si="101"/>
        <v>1</v>
      </c>
      <c r="D4028" s="57">
        <v>2017</v>
      </c>
      <c r="E4028" s="57">
        <v>1</v>
      </c>
      <c r="F4028" s="106" t="s">
        <v>22</v>
      </c>
      <c r="G4028" s="107" t="s">
        <v>14246</v>
      </c>
      <c r="H4028" s="106" t="s">
        <v>14235</v>
      </c>
      <c r="I4028" s="108" t="s">
        <v>36</v>
      </c>
      <c r="J4028" s="108" t="s">
        <v>26</v>
      </c>
      <c r="K4028" s="106" t="s">
        <v>27</v>
      </c>
      <c r="L4028" s="106" t="s">
        <v>88</v>
      </c>
      <c r="M4028" s="106" t="s">
        <v>116</v>
      </c>
      <c r="N4028" s="106" t="s">
        <v>8982</v>
      </c>
      <c r="O4028" s="106" t="s">
        <v>8982</v>
      </c>
      <c r="P4028" s="109">
        <v>42740.253472222219</v>
      </c>
      <c r="Q4028" s="109"/>
      <c r="R4028" s="109">
        <v>42844.884722222225</v>
      </c>
      <c r="S4028" s="109">
        <v>42740.529861111114</v>
      </c>
      <c r="T4028" s="106"/>
      <c r="U4028" s="124" t="s">
        <v>10423</v>
      </c>
      <c r="V4028" s="106"/>
      <c r="W4028" s="106"/>
      <c r="X4028" s="106">
        <v>0</v>
      </c>
      <c r="Y4028" s="106">
        <v>2</v>
      </c>
      <c r="Z4028" s="106" t="s">
        <v>14247</v>
      </c>
      <c r="AA4028" s="106"/>
      <c r="AB4028" s="106"/>
      <c r="AC4028" s="106"/>
      <c r="AD4028" s="106"/>
      <c r="AE4028" s="106"/>
      <c r="AF4028" s="106"/>
      <c r="AG4028" s="106"/>
      <c r="AH4028" s="106" t="s">
        <v>14248</v>
      </c>
    </row>
    <row r="4029" spans="1:34" ht="15.75" customHeight="1" x14ac:dyDescent="0.2">
      <c r="A4029" s="106" t="s">
        <v>33</v>
      </c>
      <c r="B4029" s="106" t="s">
        <v>99</v>
      </c>
      <c r="C4029" s="51">
        <f t="shared" si="101"/>
        <v>1</v>
      </c>
      <c r="D4029" s="57">
        <v>2017</v>
      </c>
      <c r="E4029" s="57">
        <v>1</v>
      </c>
      <c r="F4029" s="106" t="s">
        <v>22</v>
      </c>
      <c r="G4029" s="107" t="s">
        <v>14249</v>
      </c>
      <c r="H4029" s="106" t="s">
        <v>14250</v>
      </c>
      <c r="I4029" s="108" t="s">
        <v>36</v>
      </c>
      <c r="J4029" s="108" t="s">
        <v>26</v>
      </c>
      <c r="K4029" s="106" t="s">
        <v>27</v>
      </c>
      <c r="L4029" s="106" t="s">
        <v>88</v>
      </c>
      <c r="M4029" s="106" t="s">
        <v>116</v>
      </c>
      <c r="N4029" s="106" t="s">
        <v>6504</v>
      </c>
      <c r="O4029" s="106" t="s">
        <v>6504</v>
      </c>
      <c r="P4029" s="109">
        <v>42740.25277777778</v>
      </c>
      <c r="Q4029" s="109"/>
      <c r="R4029" s="109">
        <v>42844.884722222225</v>
      </c>
      <c r="S4029" s="109">
        <v>42740.530555555553</v>
      </c>
      <c r="T4029" s="106"/>
      <c r="U4029" s="124" t="s">
        <v>10423</v>
      </c>
      <c r="V4029" s="106"/>
      <c r="W4029" s="106"/>
      <c r="X4029" s="106">
        <v>0</v>
      </c>
      <c r="Y4029" s="106">
        <v>2</v>
      </c>
      <c r="Z4029" s="106" t="s">
        <v>12431</v>
      </c>
      <c r="AA4029" s="106"/>
      <c r="AB4029" s="106"/>
      <c r="AC4029" s="106"/>
      <c r="AD4029" s="106"/>
      <c r="AE4029" s="106"/>
      <c r="AF4029" s="106"/>
      <c r="AG4029" s="106"/>
      <c r="AH4029" s="106" t="s">
        <v>14251</v>
      </c>
    </row>
    <row r="4030" spans="1:34" ht="15.75" customHeight="1" x14ac:dyDescent="0.2">
      <c r="A4030" s="106" t="s">
        <v>33</v>
      </c>
      <c r="B4030" s="106" t="s">
        <v>99</v>
      </c>
      <c r="C4030" s="51">
        <f t="shared" si="101"/>
        <v>1</v>
      </c>
      <c r="D4030" s="57">
        <v>2017</v>
      </c>
      <c r="E4030" s="57">
        <v>1</v>
      </c>
      <c r="F4030" s="106" t="s">
        <v>22</v>
      </c>
      <c r="G4030" s="107" t="s">
        <v>14252</v>
      </c>
      <c r="H4030" s="106" t="s">
        <v>14253</v>
      </c>
      <c r="I4030" s="108" t="s">
        <v>36</v>
      </c>
      <c r="J4030" s="108" t="s">
        <v>26</v>
      </c>
      <c r="K4030" s="106" t="s">
        <v>27</v>
      </c>
      <c r="L4030" s="106" t="s">
        <v>88</v>
      </c>
      <c r="M4030" s="106" t="s">
        <v>116</v>
      </c>
      <c r="N4030" s="106" t="s">
        <v>8982</v>
      </c>
      <c r="O4030" s="106" t="s">
        <v>8982</v>
      </c>
      <c r="P4030" s="109">
        <v>42740.251388888886</v>
      </c>
      <c r="Q4030" s="109"/>
      <c r="R4030" s="109">
        <v>42844.884722222225</v>
      </c>
      <c r="S4030" s="109">
        <v>42740.532638888886</v>
      </c>
      <c r="T4030" s="106"/>
      <c r="U4030" s="124" t="s">
        <v>10423</v>
      </c>
      <c r="V4030" s="106"/>
      <c r="W4030" s="106"/>
      <c r="X4030" s="106">
        <v>0</v>
      </c>
      <c r="Y4030" s="106">
        <v>2</v>
      </c>
      <c r="Z4030" s="106" t="s">
        <v>14254</v>
      </c>
      <c r="AA4030" s="106"/>
      <c r="AB4030" s="106"/>
      <c r="AC4030" s="106"/>
      <c r="AD4030" s="106"/>
      <c r="AE4030" s="106"/>
      <c r="AF4030" s="106"/>
      <c r="AG4030" s="106"/>
      <c r="AH4030" s="106" t="s">
        <v>14255</v>
      </c>
    </row>
    <row r="4031" spans="1:34" ht="15.75" customHeight="1" x14ac:dyDescent="0.2">
      <c r="A4031" s="106" t="s">
        <v>33</v>
      </c>
      <c r="B4031" s="106" t="s">
        <v>99</v>
      </c>
      <c r="C4031" s="51">
        <f t="shared" si="101"/>
        <v>1</v>
      </c>
      <c r="D4031" s="57">
        <v>2017</v>
      </c>
      <c r="E4031" s="57">
        <v>1</v>
      </c>
      <c r="F4031" s="106" t="s">
        <v>22</v>
      </c>
      <c r="G4031" s="107" t="s">
        <v>14256</v>
      </c>
      <c r="H4031" s="106" t="s">
        <v>14257</v>
      </c>
      <c r="I4031" s="108" t="s">
        <v>36</v>
      </c>
      <c r="J4031" s="108" t="s">
        <v>26</v>
      </c>
      <c r="K4031" s="106" t="s">
        <v>27</v>
      </c>
      <c r="L4031" s="106" t="s">
        <v>88</v>
      </c>
      <c r="M4031" s="106" t="s">
        <v>116</v>
      </c>
      <c r="N4031" s="106" t="s">
        <v>6504</v>
      </c>
      <c r="O4031" s="106" t="s">
        <v>6504</v>
      </c>
      <c r="P4031" s="109">
        <v>42740.249305555553</v>
      </c>
      <c r="Q4031" s="109"/>
      <c r="R4031" s="109">
        <v>42844.884722222225</v>
      </c>
      <c r="S4031" s="109">
        <v>42740.534722222219</v>
      </c>
      <c r="T4031" s="106"/>
      <c r="U4031" s="124" t="s">
        <v>10423</v>
      </c>
      <c r="V4031" s="106"/>
      <c r="W4031" s="106"/>
      <c r="X4031" s="106">
        <v>0</v>
      </c>
      <c r="Y4031" s="106">
        <v>2</v>
      </c>
      <c r="Z4031" s="106" t="s">
        <v>14258</v>
      </c>
      <c r="AA4031" s="106"/>
      <c r="AB4031" s="106"/>
      <c r="AC4031" s="106"/>
      <c r="AD4031" s="106"/>
      <c r="AE4031" s="106"/>
      <c r="AF4031" s="106"/>
      <c r="AG4031" s="106"/>
      <c r="AH4031" s="106" t="s">
        <v>14259</v>
      </c>
    </row>
    <row r="4032" spans="1:34" ht="15.75" customHeight="1" x14ac:dyDescent="0.2">
      <c r="A4032" s="106" t="s">
        <v>33</v>
      </c>
      <c r="B4032" s="106" t="s">
        <v>99</v>
      </c>
      <c r="C4032" s="51">
        <f t="shared" si="101"/>
        <v>1</v>
      </c>
      <c r="D4032" s="57">
        <v>2017</v>
      </c>
      <c r="E4032" s="57">
        <v>1</v>
      </c>
      <c r="F4032" s="106" t="s">
        <v>22</v>
      </c>
      <c r="G4032" s="107" t="s">
        <v>14260</v>
      </c>
      <c r="H4032" s="106" t="s">
        <v>14261</v>
      </c>
      <c r="I4032" s="108" t="s">
        <v>36</v>
      </c>
      <c r="J4032" s="108" t="s">
        <v>26</v>
      </c>
      <c r="K4032" s="106" t="s">
        <v>27</v>
      </c>
      <c r="L4032" s="106" t="s">
        <v>88</v>
      </c>
      <c r="M4032" s="106" t="s">
        <v>116</v>
      </c>
      <c r="N4032" s="106" t="s">
        <v>8982</v>
      </c>
      <c r="O4032" s="106" t="s">
        <v>8982</v>
      </c>
      <c r="P4032" s="109">
        <v>42740.24722222222</v>
      </c>
      <c r="Q4032" s="109"/>
      <c r="R4032" s="109">
        <v>42844.884722222225</v>
      </c>
      <c r="S4032" s="109">
        <v>42740.536111111112</v>
      </c>
      <c r="T4032" s="106"/>
      <c r="U4032" s="124" t="s">
        <v>10423</v>
      </c>
      <c r="V4032" s="106"/>
      <c r="W4032" s="106"/>
      <c r="X4032" s="106">
        <v>0</v>
      </c>
      <c r="Y4032" s="106">
        <v>2</v>
      </c>
      <c r="Z4032" s="106" t="s">
        <v>14208</v>
      </c>
      <c r="AA4032" s="106"/>
      <c r="AB4032" s="106"/>
      <c r="AC4032" s="106"/>
      <c r="AD4032" s="106"/>
      <c r="AE4032" s="106"/>
      <c r="AF4032" s="106"/>
      <c r="AG4032" s="106"/>
      <c r="AH4032" s="106" t="s">
        <v>14262</v>
      </c>
    </row>
    <row r="4033" spans="1:34" ht="15.75" customHeight="1" x14ac:dyDescent="0.2">
      <c r="A4033" s="106" t="s">
        <v>33</v>
      </c>
      <c r="B4033" s="106" t="s">
        <v>99</v>
      </c>
      <c r="C4033" s="51">
        <f t="shared" si="101"/>
        <v>1</v>
      </c>
      <c r="D4033" s="57">
        <v>2017</v>
      </c>
      <c r="E4033" s="57">
        <v>1</v>
      </c>
      <c r="F4033" s="106" t="s">
        <v>22</v>
      </c>
      <c r="G4033" s="107" t="s">
        <v>14263</v>
      </c>
      <c r="H4033" s="106" t="s">
        <v>14264</v>
      </c>
      <c r="I4033" s="108" t="s">
        <v>36</v>
      </c>
      <c r="J4033" s="108" t="s">
        <v>26</v>
      </c>
      <c r="K4033" s="106" t="s">
        <v>27</v>
      </c>
      <c r="L4033" s="106" t="s">
        <v>88</v>
      </c>
      <c r="M4033" s="106" t="s">
        <v>116</v>
      </c>
      <c r="N4033" s="106" t="s">
        <v>6504</v>
      </c>
      <c r="O4033" s="106" t="s">
        <v>6504</v>
      </c>
      <c r="P4033" s="109">
        <v>42740.246527777781</v>
      </c>
      <c r="Q4033" s="109"/>
      <c r="R4033" s="109">
        <v>42844.884722222225</v>
      </c>
      <c r="S4033" s="109">
        <v>42740.537499999999</v>
      </c>
      <c r="T4033" s="106"/>
      <c r="U4033" s="124" t="s">
        <v>10423</v>
      </c>
      <c r="V4033" s="106"/>
      <c r="W4033" s="106"/>
      <c r="X4033" s="106">
        <v>0</v>
      </c>
      <c r="Y4033" s="106">
        <v>2</v>
      </c>
      <c r="Z4033" s="106" t="s">
        <v>14265</v>
      </c>
      <c r="AA4033" s="106"/>
      <c r="AB4033" s="106"/>
      <c r="AC4033" s="106"/>
      <c r="AD4033" s="106"/>
      <c r="AE4033" s="106"/>
      <c r="AF4033" s="106"/>
      <c r="AG4033" s="106"/>
      <c r="AH4033" s="106" t="s">
        <v>14266</v>
      </c>
    </row>
    <row r="4034" spans="1:34" ht="15.75" customHeight="1" x14ac:dyDescent="0.2">
      <c r="A4034" s="106" t="s">
        <v>33</v>
      </c>
      <c r="B4034" s="106" t="s">
        <v>133</v>
      </c>
      <c r="C4034" s="51">
        <f t="shared" si="101"/>
        <v>1</v>
      </c>
      <c r="D4034" s="57">
        <v>2017</v>
      </c>
      <c r="E4034" s="57">
        <v>1</v>
      </c>
      <c r="F4034" s="106" t="s">
        <v>22</v>
      </c>
      <c r="G4034" s="107" t="s">
        <v>14267</v>
      </c>
      <c r="H4034" s="106" t="s">
        <v>14268</v>
      </c>
      <c r="I4034" s="108" t="s">
        <v>36</v>
      </c>
      <c r="J4034" s="108" t="s">
        <v>26</v>
      </c>
      <c r="K4034" s="106" t="s">
        <v>27</v>
      </c>
      <c r="L4034" s="106" t="s">
        <v>88</v>
      </c>
      <c r="M4034" s="106" t="s">
        <v>116</v>
      </c>
      <c r="N4034" s="106" t="s">
        <v>8982</v>
      </c>
      <c r="O4034" s="106" t="s">
        <v>8982</v>
      </c>
      <c r="P4034" s="109">
        <v>42740.245833333334</v>
      </c>
      <c r="Q4034" s="109"/>
      <c r="R4034" s="109">
        <v>42844.884722222225</v>
      </c>
      <c r="S4034" s="109">
        <v>42740.549305555556</v>
      </c>
      <c r="T4034" s="106"/>
      <c r="U4034" s="124" t="s">
        <v>10423</v>
      </c>
      <c r="V4034" s="106"/>
      <c r="W4034" s="106"/>
      <c r="X4034" s="106">
        <v>0</v>
      </c>
      <c r="Y4034" s="106">
        <v>2</v>
      </c>
      <c r="Z4034" s="106" t="s">
        <v>14212</v>
      </c>
      <c r="AA4034" s="106"/>
      <c r="AB4034" s="106"/>
      <c r="AC4034" s="106"/>
      <c r="AD4034" s="106"/>
      <c r="AE4034" s="106"/>
      <c r="AF4034" s="106"/>
      <c r="AG4034" s="106"/>
      <c r="AH4034" s="106" t="s">
        <v>14269</v>
      </c>
    </row>
    <row r="4035" spans="1:34" ht="15.75" customHeight="1" x14ac:dyDescent="0.2">
      <c r="A4035" s="106" t="s">
        <v>33</v>
      </c>
      <c r="B4035" s="106" t="s">
        <v>133</v>
      </c>
      <c r="C4035" s="51">
        <f t="shared" si="101"/>
        <v>1</v>
      </c>
      <c r="D4035" s="57">
        <v>2017</v>
      </c>
      <c r="E4035" s="57">
        <v>1</v>
      </c>
      <c r="F4035" s="106" t="s">
        <v>22</v>
      </c>
      <c r="G4035" s="107" t="s">
        <v>14270</v>
      </c>
      <c r="H4035" s="106" t="s">
        <v>14271</v>
      </c>
      <c r="I4035" s="108" t="s">
        <v>36</v>
      </c>
      <c r="J4035" s="108" t="s">
        <v>26</v>
      </c>
      <c r="K4035" s="106" t="s">
        <v>27</v>
      </c>
      <c r="L4035" s="106" t="s">
        <v>88</v>
      </c>
      <c r="M4035" s="106" t="s">
        <v>116</v>
      </c>
      <c r="N4035" s="106" t="s">
        <v>6504</v>
      </c>
      <c r="O4035" s="106" t="s">
        <v>6504</v>
      </c>
      <c r="P4035" s="109">
        <v>42740.243750000001</v>
      </c>
      <c r="Q4035" s="109"/>
      <c r="R4035" s="109">
        <v>42844.884722222225</v>
      </c>
      <c r="S4035" s="109">
        <v>42740.553472222222</v>
      </c>
      <c r="T4035" s="106"/>
      <c r="U4035" s="124" t="s">
        <v>10423</v>
      </c>
      <c r="V4035" s="106"/>
      <c r="W4035" s="106"/>
      <c r="X4035" s="106">
        <v>0</v>
      </c>
      <c r="Y4035" s="106">
        <v>2</v>
      </c>
      <c r="Z4035" s="106" t="s">
        <v>12909</v>
      </c>
      <c r="AA4035" s="106"/>
      <c r="AB4035" s="106"/>
      <c r="AC4035" s="106"/>
      <c r="AD4035" s="106"/>
      <c r="AE4035" s="106"/>
      <c r="AF4035" s="106"/>
      <c r="AG4035" s="106"/>
      <c r="AH4035" s="106" t="s">
        <v>14272</v>
      </c>
    </row>
    <row r="4036" spans="1:34" ht="15.75" customHeight="1" x14ac:dyDescent="0.2">
      <c r="A4036" s="106" t="s">
        <v>33</v>
      </c>
      <c r="B4036" s="106" t="s">
        <v>133</v>
      </c>
      <c r="C4036" s="51">
        <f t="shared" si="101"/>
        <v>1</v>
      </c>
      <c r="D4036" s="57">
        <v>2017</v>
      </c>
      <c r="E4036" s="57">
        <v>1</v>
      </c>
      <c r="F4036" s="106" t="s">
        <v>22</v>
      </c>
      <c r="G4036" s="107" t="s">
        <v>14273</v>
      </c>
      <c r="H4036" s="106" t="s">
        <v>14274</v>
      </c>
      <c r="I4036" s="108" t="s">
        <v>36</v>
      </c>
      <c r="J4036" s="108" t="s">
        <v>26</v>
      </c>
      <c r="K4036" s="106" t="s">
        <v>27</v>
      </c>
      <c r="L4036" s="106" t="s">
        <v>88</v>
      </c>
      <c r="M4036" s="106" t="s">
        <v>116</v>
      </c>
      <c r="N4036" s="106" t="s">
        <v>8020</v>
      </c>
      <c r="O4036" s="106" t="s">
        <v>8020</v>
      </c>
      <c r="P4036" s="109">
        <v>42740.243055555555</v>
      </c>
      <c r="Q4036" s="109"/>
      <c r="R4036" s="109">
        <v>42844.884722222225</v>
      </c>
      <c r="S4036" s="109">
        <v>42740.554861111108</v>
      </c>
      <c r="T4036" s="106"/>
      <c r="U4036" s="124" t="s">
        <v>10423</v>
      </c>
      <c r="V4036" s="106"/>
      <c r="W4036" s="106"/>
      <c r="X4036" s="106">
        <v>0</v>
      </c>
      <c r="Y4036" s="106">
        <v>2</v>
      </c>
      <c r="Z4036" s="106" t="s">
        <v>14275</v>
      </c>
      <c r="AA4036" s="106"/>
      <c r="AB4036" s="106"/>
      <c r="AC4036" s="106"/>
      <c r="AD4036" s="106"/>
      <c r="AE4036" s="106"/>
      <c r="AF4036" s="106"/>
      <c r="AG4036" s="106"/>
      <c r="AH4036" s="106" t="s">
        <v>14276</v>
      </c>
    </row>
    <row r="4037" spans="1:34" ht="15.75" customHeight="1" x14ac:dyDescent="0.2">
      <c r="A4037" s="106" t="s">
        <v>33</v>
      </c>
      <c r="B4037" s="106" t="s">
        <v>133</v>
      </c>
      <c r="C4037" s="51">
        <f t="shared" si="101"/>
        <v>1</v>
      </c>
      <c r="D4037" s="57">
        <v>2017</v>
      </c>
      <c r="E4037" s="57">
        <v>1</v>
      </c>
      <c r="F4037" s="106" t="s">
        <v>22</v>
      </c>
      <c r="G4037" s="107" t="s">
        <v>14277</v>
      </c>
      <c r="H4037" s="106" t="s">
        <v>14264</v>
      </c>
      <c r="I4037" s="108" t="s">
        <v>36</v>
      </c>
      <c r="J4037" s="108" t="s">
        <v>26</v>
      </c>
      <c r="K4037" s="106" t="s">
        <v>27</v>
      </c>
      <c r="L4037" s="106" t="s">
        <v>88</v>
      </c>
      <c r="M4037" s="106" t="s">
        <v>116</v>
      </c>
      <c r="N4037" s="106" t="s">
        <v>6504</v>
      </c>
      <c r="O4037" s="106" t="s">
        <v>6504</v>
      </c>
      <c r="P4037" s="109">
        <v>42740.242361111108</v>
      </c>
      <c r="Q4037" s="109"/>
      <c r="R4037" s="109">
        <v>42844.884722222225</v>
      </c>
      <c r="S4037" s="109">
        <v>42740.556250000001</v>
      </c>
      <c r="T4037" s="106"/>
      <c r="U4037" s="124" t="s">
        <v>10423</v>
      </c>
      <c r="V4037" s="106"/>
      <c r="W4037" s="106"/>
      <c r="X4037" s="106">
        <v>0</v>
      </c>
      <c r="Y4037" s="106">
        <v>2</v>
      </c>
      <c r="Z4037" s="106" t="s">
        <v>12959</v>
      </c>
      <c r="AA4037" s="106"/>
      <c r="AB4037" s="106"/>
      <c r="AC4037" s="106"/>
      <c r="AD4037" s="106"/>
      <c r="AE4037" s="106"/>
      <c r="AF4037" s="106"/>
      <c r="AG4037" s="106"/>
      <c r="AH4037" s="106" t="s">
        <v>14278</v>
      </c>
    </row>
    <row r="4038" spans="1:34" ht="15.75" customHeight="1" x14ac:dyDescent="0.2">
      <c r="A4038" s="106" t="s">
        <v>33</v>
      </c>
      <c r="B4038" s="106" t="s">
        <v>133</v>
      </c>
      <c r="C4038" s="51">
        <f t="shared" si="101"/>
        <v>1</v>
      </c>
      <c r="D4038" s="57">
        <v>2017</v>
      </c>
      <c r="E4038" s="57">
        <v>1</v>
      </c>
      <c r="F4038" s="106" t="s">
        <v>22</v>
      </c>
      <c r="G4038" s="107" t="s">
        <v>14279</v>
      </c>
      <c r="H4038" s="106" t="s">
        <v>14280</v>
      </c>
      <c r="I4038" s="108" t="s">
        <v>36</v>
      </c>
      <c r="J4038" s="108" t="s">
        <v>26</v>
      </c>
      <c r="K4038" s="106" t="s">
        <v>27</v>
      </c>
      <c r="L4038" s="106" t="s">
        <v>88</v>
      </c>
      <c r="M4038" s="106" t="s">
        <v>116</v>
      </c>
      <c r="N4038" s="106" t="s">
        <v>8020</v>
      </c>
      <c r="O4038" s="106" t="s">
        <v>8020</v>
      </c>
      <c r="P4038" s="109">
        <v>42740.241666666669</v>
      </c>
      <c r="Q4038" s="109"/>
      <c r="R4038" s="109">
        <v>42844.884722222225</v>
      </c>
      <c r="S4038" s="109">
        <v>42740.556944444441</v>
      </c>
      <c r="T4038" s="106"/>
      <c r="U4038" s="124" t="s">
        <v>10423</v>
      </c>
      <c r="V4038" s="106"/>
      <c r="W4038" s="106"/>
      <c r="X4038" s="106">
        <v>0</v>
      </c>
      <c r="Y4038" s="106">
        <v>2</v>
      </c>
      <c r="Z4038" s="106" t="s">
        <v>14281</v>
      </c>
      <c r="AA4038" s="106"/>
      <c r="AB4038" s="106"/>
      <c r="AC4038" s="106"/>
      <c r="AD4038" s="106"/>
      <c r="AE4038" s="106"/>
      <c r="AF4038" s="106"/>
      <c r="AG4038" s="106"/>
      <c r="AH4038" s="106" t="s">
        <v>14282</v>
      </c>
    </row>
    <row r="4039" spans="1:34" ht="15.75" customHeight="1" x14ac:dyDescent="0.2">
      <c r="A4039" s="106" t="s">
        <v>33</v>
      </c>
      <c r="B4039" s="106" t="s">
        <v>133</v>
      </c>
      <c r="C4039" s="51">
        <f t="shared" si="101"/>
        <v>1</v>
      </c>
      <c r="D4039" s="57">
        <v>2017</v>
      </c>
      <c r="E4039" s="57">
        <v>1</v>
      </c>
      <c r="F4039" s="106" t="s">
        <v>22</v>
      </c>
      <c r="G4039" s="107" t="s">
        <v>14283</v>
      </c>
      <c r="H4039" s="106" t="s">
        <v>14284</v>
      </c>
      <c r="I4039" s="108" t="s">
        <v>36</v>
      </c>
      <c r="J4039" s="108" t="s">
        <v>26</v>
      </c>
      <c r="K4039" s="106" t="s">
        <v>27</v>
      </c>
      <c r="L4039" s="106" t="s">
        <v>88</v>
      </c>
      <c r="M4039" s="106" t="s">
        <v>116</v>
      </c>
      <c r="N4039" s="106" t="s">
        <v>8020</v>
      </c>
      <c r="O4039" s="106" t="s">
        <v>8020</v>
      </c>
      <c r="P4039" s="109">
        <v>42740.240972222222</v>
      </c>
      <c r="Q4039" s="109"/>
      <c r="R4039" s="109">
        <v>42844.884722222225</v>
      </c>
      <c r="S4039" s="109">
        <v>42740.557638888888</v>
      </c>
      <c r="T4039" s="106"/>
      <c r="U4039" s="124" t="s">
        <v>10423</v>
      </c>
      <c r="V4039" s="106"/>
      <c r="W4039" s="106"/>
      <c r="X4039" s="106">
        <v>0</v>
      </c>
      <c r="Y4039" s="106">
        <v>2</v>
      </c>
      <c r="Z4039" s="106" t="s">
        <v>14285</v>
      </c>
      <c r="AA4039" s="106"/>
      <c r="AB4039" s="106"/>
      <c r="AC4039" s="106"/>
      <c r="AD4039" s="106"/>
      <c r="AE4039" s="106"/>
      <c r="AF4039" s="106"/>
      <c r="AG4039" s="106"/>
      <c r="AH4039" s="106" t="s">
        <v>14286</v>
      </c>
    </row>
    <row r="4040" spans="1:34" ht="15.75" customHeight="1" x14ac:dyDescent="0.2">
      <c r="A4040" s="106" t="s">
        <v>33</v>
      </c>
      <c r="B4040" s="106" t="s">
        <v>133</v>
      </c>
      <c r="C4040" s="51">
        <f t="shared" si="101"/>
        <v>1</v>
      </c>
      <c r="D4040" s="57">
        <v>2017</v>
      </c>
      <c r="E4040" s="57">
        <v>1</v>
      </c>
      <c r="F4040" s="106" t="s">
        <v>22</v>
      </c>
      <c r="G4040" s="107" t="s">
        <v>14287</v>
      </c>
      <c r="H4040" s="106" t="s">
        <v>14264</v>
      </c>
      <c r="I4040" s="108" t="s">
        <v>36</v>
      </c>
      <c r="J4040" s="108" t="s">
        <v>26</v>
      </c>
      <c r="K4040" s="106" t="s">
        <v>27</v>
      </c>
      <c r="L4040" s="106" t="s">
        <v>88</v>
      </c>
      <c r="M4040" s="106" t="s">
        <v>116</v>
      </c>
      <c r="N4040" s="106" t="s">
        <v>6504</v>
      </c>
      <c r="O4040" s="106" t="s">
        <v>6504</v>
      </c>
      <c r="P4040" s="109">
        <v>42740.240277777775</v>
      </c>
      <c r="Q4040" s="109"/>
      <c r="R4040" s="109">
        <v>42844.884722222225</v>
      </c>
      <c r="S4040" s="109">
        <v>42740.567361111112</v>
      </c>
      <c r="T4040" s="106"/>
      <c r="U4040" s="124" t="s">
        <v>10423</v>
      </c>
      <c r="V4040" s="106"/>
      <c r="W4040" s="106"/>
      <c r="X4040" s="106">
        <v>0</v>
      </c>
      <c r="Y4040" s="106">
        <v>2</v>
      </c>
      <c r="Z4040" s="106" t="s">
        <v>10608</v>
      </c>
      <c r="AA4040" s="106"/>
      <c r="AB4040" s="106"/>
      <c r="AC4040" s="106"/>
      <c r="AD4040" s="106"/>
      <c r="AE4040" s="106"/>
      <c r="AF4040" s="106"/>
      <c r="AG4040" s="106"/>
      <c r="AH4040" s="106" t="s">
        <v>14288</v>
      </c>
    </row>
    <row r="4041" spans="1:34" ht="15.75" customHeight="1" x14ac:dyDescent="0.2">
      <c r="A4041" s="106" t="s">
        <v>33</v>
      </c>
      <c r="B4041" s="106" t="s">
        <v>133</v>
      </c>
      <c r="C4041" s="51">
        <f t="shared" si="101"/>
        <v>1</v>
      </c>
      <c r="D4041" s="57">
        <v>2017</v>
      </c>
      <c r="E4041" s="57">
        <v>1</v>
      </c>
      <c r="F4041" s="106" t="s">
        <v>22</v>
      </c>
      <c r="G4041" s="107" t="s">
        <v>14289</v>
      </c>
      <c r="H4041" s="106" t="s">
        <v>14290</v>
      </c>
      <c r="I4041" s="108" t="s">
        <v>36</v>
      </c>
      <c r="J4041" s="108" t="s">
        <v>26</v>
      </c>
      <c r="K4041" s="106" t="s">
        <v>27</v>
      </c>
      <c r="L4041" s="106" t="s">
        <v>88</v>
      </c>
      <c r="M4041" s="106" t="s">
        <v>116</v>
      </c>
      <c r="N4041" s="106" t="s">
        <v>8020</v>
      </c>
      <c r="O4041" s="106" t="s">
        <v>8020</v>
      </c>
      <c r="P4041" s="109">
        <v>42740.240277777775</v>
      </c>
      <c r="Q4041" s="109"/>
      <c r="R4041" s="109">
        <v>42844.884722222225</v>
      </c>
      <c r="S4041" s="109">
        <v>42740.568055555559</v>
      </c>
      <c r="T4041" s="106"/>
      <c r="U4041" s="124" t="s">
        <v>10423</v>
      </c>
      <c r="V4041" s="106"/>
      <c r="W4041" s="106"/>
      <c r="X4041" s="106">
        <v>0</v>
      </c>
      <c r="Y4041" s="106">
        <v>2</v>
      </c>
      <c r="Z4041" s="106" t="s">
        <v>14291</v>
      </c>
      <c r="AA4041" s="106"/>
      <c r="AB4041" s="106"/>
      <c r="AC4041" s="106"/>
      <c r="AD4041" s="106"/>
      <c r="AE4041" s="106"/>
      <c r="AF4041" s="106"/>
      <c r="AG4041" s="106"/>
      <c r="AH4041" s="106" t="s">
        <v>14292</v>
      </c>
    </row>
    <row r="4042" spans="1:34" ht="15.75" customHeight="1" x14ac:dyDescent="0.2">
      <c r="A4042" s="106" t="s">
        <v>33</v>
      </c>
      <c r="B4042" s="106" t="s">
        <v>133</v>
      </c>
      <c r="C4042" s="51">
        <f t="shared" ref="C4042:C4105" si="102">IF(S4042="",WEEKNUM(R4042),WEEKNUM(S4042))</f>
        <v>1</v>
      </c>
      <c r="D4042" s="57">
        <v>2017</v>
      </c>
      <c r="E4042" s="57">
        <v>1</v>
      </c>
      <c r="F4042" s="106" t="s">
        <v>22</v>
      </c>
      <c r="G4042" s="107" t="s">
        <v>14293</v>
      </c>
      <c r="H4042" s="106" t="s">
        <v>14294</v>
      </c>
      <c r="I4042" s="108" t="s">
        <v>36</v>
      </c>
      <c r="J4042" s="108" t="s">
        <v>26</v>
      </c>
      <c r="K4042" s="106" t="s">
        <v>27</v>
      </c>
      <c r="L4042" s="106" t="s">
        <v>88</v>
      </c>
      <c r="M4042" s="106" t="s">
        <v>116</v>
      </c>
      <c r="N4042" s="106" t="s">
        <v>8020</v>
      </c>
      <c r="O4042" s="106" t="s">
        <v>8020</v>
      </c>
      <c r="P4042" s="109">
        <v>42740.238194444442</v>
      </c>
      <c r="Q4042" s="109"/>
      <c r="R4042" s="109">
        <v>42844.884722222225</v>
      </c>
      <c r="S4042" s="109">
        <v>42740.569444444445</v>
      </c>
      <c r="T4042" s="106"/>
      <c r="U4042" s="124" t="s">
        <v>10423</v>
      </c>
      <c r="V4042" s="106"/>
      <c r="W4042" s="106"/>
      <c r="X4042" s="106">
        <v>0</v>
      </c>
      <c r="Y4042" s="106">
        <v>2</v>
      </c>
      <c r="Z4042" s="106" t="s">
        <v>14295</v>
      </c>
      <c r="AA4042" s="106"/>
      <c r="AB4042" s="106"/>
      <c r="AC4042" s="106"/>
      <c r="AD4042" s="106"/>
      <c r="AE4042" s="106"/>
      <c r="AF4042" s="106"/>
      <c r="AG4042" s="106"/>
      <c r="AH4042" s="106" t="s">
        <v>14296</v>
      </c>
    </row>
    <row r="4043" spans="1:34" ht="15.75" customHeight="1" x14ac:dyDescent="0.2">
      <c r="A4043" s="106" t="s">
        <v>33</v>
      </c>
      <c r="B4043" s="106" t="s">
        <v>99</v>
      </c>
      <c r="C4043" s="51">
        <f t="shared" si="102"/>
        <v>1</v>
      </c>
      <c r="D4043" s="57">
        <v>2017</v>
      </c>
      <c r="E4043" s="57">
        <v>1</v>
      </c>
      <c r="F4043" s="106" t="s">
        <v>22</v>
      </c>
      <c r="G4043" s="107" t="s">
        <v>14297</v>
      </c>
      <c r="H4043" s="106" t="s">
        <v>14298</v>
      </c>
      <c r="I4043" s="108" t="s">
        <v>36</v>
      </c>
      <c r="J4043" s="108" t="s">
        <v>26</v>
      </c>
      <c r="K4043" s="106" t="s">
        <v>27</v>
      </c>
      <c r="L4043" s="106" t="s">
        <v>88</v>
      </c>
      <c r="M4043" s="106" t="s">
        <v>116</v>
      </c>
      <c r="N4043" s="106" t="s">
        <v>8020</v>
      </c>
      <c r="O4043" s="106" t="s">
        <v>8020</v>
      </c>
      <c r="P4043" s="109">
        <v>42740.237500000003</v>
      </c>
      <c r="Q4043" s="109"/>
      <c r="R4043" s="109">
        <v>42844.884722222225</v>
      </c>
      <c r="S4043" s="109">
        <v>42740.570833333331</v>
      </c>
      <c r="T4043" s="106"/>
      <c r="U4043" s="124" t="s">
        <v>10423</v>
      </c>
      <c r="V4043" s="106"/>
      <c r="W4043" s="106"/>
      <c r="X4043" s="106">
        <v>0</v>
      </c>
      <c r="Y4043" s="106">
        <v>2</v>
      </c>
      <c r="Z4043" s="106" t="s">
        <v>14299</v>
      </c>
      <c r="AA4043" s="106"/>
      <c r="AB4043" s="106"/>
      <c r="AC4043" s="106"/>
      <c r="AD4043" s="106"/>
      <c r="AE4043" s="106"/>
      <c r="AF4043" s="106"/>
      <c r="AG4043" s="106"/>
      <c r="AH4043" s="106" t="s">
        <v>14300</v>
      </c>
    </row>
    <row r="4044" spans="1:34" ht="15.75" customHeight="1" x14ac:dyDescent="0.2">
      <c r="A4044" s="106" t="s">
        <v>33</v>
      </c>
      <c r="B4044" s="106" t="s">
        <v>99</v>
      </c>
      <c r="C4044" s="51">
        <f t="shared" si="102"/>
        <v>1</v>
      </c>
      <c r="D4044" s="57">
        <v>2017</v>
      </c>
      <c r="E4044" s="57">
        <v>1</v>
      </c>
      <c r="F4044" s="106" t="s">
        <v>22</v>
      </c>
      <c r="G4044" s="107" t="s">
        <v>14301</v>
      </c>
      <c r="H4044" s="106" t="s">
        <v>14302</v>
      </c>
      <c r="I4044" s="108" t="s">
        <v>36</v>
      </c>
      <c r="J4044" s="108" t="s">
        <v>26</v>
      </c>
      <c r="K4044" s="106" t="s">
        <v>27</v>
      </c>
      <c r="L4044" s="106" t="s">
        <v>88</v>
      </c>
      <c r="M4044" s="106" t="s">
        <v>116</v>
      </c>
      <c r="N4044" s="106" t="s">
        <v>8020</v>
      </c>
      <c r="O4044" s="106" t="s">
        <v>8020</v>
      </c>
      <c r="P4044" s="109">
        <v>42740.236805555556</v>
      </c>
      <c r="Q4044" s="109"/>
      <c r="R4044" s="109">
        <v>42844.884722222225</v>
      </c>
      <c r="S4044" s="109">
        <v>42740.570833333331</v>
      </c>
      <c r="T4044" s="106"/>
      <c r="U4044" s="124" t="s">
        <v>10423</v>
      </c>
      <c r="V4044" s="106"/>
      <c r="W4044" s="106"/>
      <c r="X4044" s="106">
        <v>0</v>
      </c>
      <c r="Y4044" s="106">
        <v>2</v>
      </c>
      <c r="Z4044" s="106" t="s">
        <v>14303</v>
      </c>
      <c r="AA4044" s="106"/>
      <c r="AB4044" s="106"/>
      <c r="AC4044" s="106"/>
      <c r="AD4044" s="106"/>
      <c r="AE4044" s="106"/>
      <c r="AF4044" s="106"/>
      <c r="AG4044" s="106"/>
      <c r="AH4044" s="106" t="s">
        <v>14304</v>
      </c>
    </row>
    <row r="4045" spans="1:34" ht="15.75" hidden="1" customHeight="1" x14ac:dyDescent="0.2">
      <c r="A4045" s="106" t="s">
        <v>33</v>
      </c>
      <c r="B4045" s="106" t="s">
        <v>145</v>
      </c>
      <c r="C4045" s="51">
        <f t="shared" si="102"/>
        <v>2</v>
      </c>
      <c r="D4045" s="57">
        <v>2017</v>
      </c>
      <c r="E4045" s="57">
        <v>1</v>
      </c>
      <c r="F4045" s="106" t="s">
        <v>22</v>
      </c>
      <c r="G4045" s="107" t="s">
        <v>14305</v>
      </c>
      <c r="H4045" s="106" t="s">
        <v>14306</v>
      </c>
      <c r="I4045" s="108" t="s">
        <v>25</v>
      </c>
      <c r="J4045" s="108" t="s">
        <v>26</v>
      </c>
      <c r="K4045" s="106" t="s">
        <v>27</v>
      </c>
      <c r="L4045" s="106" t="s">
        <v>88</v>
      </c>
      <c r="M4045" s="106" t="s">
        <v>717</v>
      </c>
      <c r="N4045" s="106" t="s">
        <v>2982</v>
      </c>
      <c r="O4045" s="106" t="s">
        <v>2982</v>
      </c>
      <c r="P4045" s="109">
        <v>42739.518750000003</v>
      </c>
      <c r="Q4045" s="109">
        <v>42844.924305555556</v>
      </c>
      <c r="R4045" s="109">
        <v>42844.924305555556</v>
      </c>
      <c r="S4045" s="109">
        <v>42748.706250000003</v>
      </c>
      <c r="T4045" s="106"/>
      <c r="U4045" s="106" t="s">
        <v>143</v>
      </c>
      <c r="V4045" s="106"/>
      <c r="W4045" s="106">
        <v>42746</v>
      </c>
      <c r="X4045" s="106">
        <v>0</v>
      </c>
      <c r="Y4045" s="106">
        <v>3</v>
      </c>
      <c r="Z4045" s="106" t="s">
        <v>14307</v>
      </c>
      <c r="AA4045" s="106"/>
      <c r="AB4045" s="106"/>
      <c r="AC4045" s="106"/>
      <c r="AD4045" s="106"/>
      <c r="AE4045" s="106"/>
      <c r="AF4045" s="106"/>
      <c r="AG4045" s="106"/>
      <c r="AH4045" s="106" t="s">
        <v>14308</v>
      </c>
    </row>
    <row r="4046" spans="1:34" ht="15.75" customHeight="1" x14ac:dyDescent="0.2">
      <c r="A4046" s="106" t="s">
        <v>33</v>
      </c>
      <c r="B4046" s="106" t="s">
        <v>120</v>
      </c>
      <c r="C4046" s="51">
        <f t="shared" si="102"/>
        <v>1</v>
      </c>
      <c r="D4046" s="57">
        <v>2017</v>
      </c>
      <c r="E4046" s="57">
        <v>1</v>
      </c>
      <c r="F4046" s="106" t="s">
        <v>22</v>
      </c>
      <c r="G4046" s="107" t="s">
        <v>14309</v>
      </c>
      <c r="H4046" s="106" t="s">
        <v>14310</v>
      </c>
      <c r="I4046" s="108" t="s">
        <v>36</v>
      </c>
      <c r="J4046" s="108" t="s">
        <v>26</v>
      </c>
      <c r="K4046" s="106" t="s">
        <v>27</v>
      </c>
      <c r="L4046" s="106" t="s">
        <v>88</v>
      </c>
      <c r="M4046" s="106" t="s">
        <v>116</v>
      </c>
      <c r="N4046" s="106" t="s">
        <v>8982</v>
      </c>
      <c r="O4046" s="106" t="s">
        <v>8982</v>
      </c>
      <c r="P4046" s="109">
        <v>42739.193055555559</v>
      </c>
      <c r="Q4046" s="109"/>
      <c r="R4046" s="109">
        <v>42844.884722222225</v>
      </c>
      <c r="S4046" s="109">
        <v>42739.354166666664</v>
      </c>
      <c r="T4046" s="106"/>
      <c r="U4046" s="124" t="s">
        <v>10423</v>
      </c>
      <c r="V4046" s="106"/>
      <c r="W4046" s="106"/>
      <c r="X4046" s="106">
        <v>0</v>
      </c>
      <c r="Y4046" s="106">
        <v>2</v>
      </c>
      <c r="Z4046" s="106" t="s">
        <v>14311</v>
      </c>
      <c r="AA4046" s="106"/>
      <c r="AB4046" s="106"/>
      <c r="AC4046" s="106"/>
      <c r="AD4046" s="106"/>
      <c r="AE4046" s="106"/>
      <c r="AF4046" s="106"/>
      <c r="AG4046" s="106"/>
      <c r="AH4046" s="106" t="s">
        <v>14312</v>
      </c>
    </row>
    <row r="4047" spans="1:34" ht="15.75" customHeight="1" x14ac:dyDescent="0.2">
      <c r="A4047" s="106" t="s">
        <v>33</v>
      </c>
      <c r="B4047" s="106" t="s">
        <v>133</v>
      </c>
      <c r="C4047" s="51">
        <f t="shared" si="102"/>
        <v>1</v>
      </c>
      <c r="D4047" s="57">
        <v>2017</v>
      </c>
      <c r="E4047" s="57">
        <v>1</v>
      </c>
      <c r="F4047" s="106" t="s">
        <v>22</v>
      </c>
      <c r="G4047" s="107" t="s">
        <v>14313</v>
      </c>
      <c r="H4047" s="106" t="s">
        <v>14314</v>
      </c>
      <c r="I4047" s="108" t="s">
        <v>36</v>
      </c>
      <c r="J4047" s="108" t="s">
        <v>26</v>
      </c>
      <c r="K4047" s="106" t="s">
        <v>27</v>
      </c>
      <c r="L4047" s="106" t="s">
        <v>88</v>
      </c>
      <c r="M4047" s="106" t="s">
        <v>116</v>
      </c>
      <c r="N4047" s="106" t="s">
        <v>8982</v>
      </c>
      <c r="O4047" s="106" t="s">
        <v>8982</v>
      </c>
      <c r="P4047" s="109">
        <v>42739.191666666666</v>
      </c>
      <c r="Q4047" s="109"/>
      <c r="R4047" s="109">
        <v>42844.884722222225</v>
      </c>
      <c r="S4047" s="109">
        <v>42739.365277777775</v>
      </c>
      <c r="T4047" s="106"/>
      <c r="U4047" s="124" t="s">
        <v>10423</v>
      </c>
      <c r="V4047" s="106"/>
      <c r="W4047" s="106"/>
      <c r="X4047" s="106">
        <v>0</v>
      </c>
      <c r="Y4047" s="106">
        <v>2</v>
      </c>
      <c r="Z4047" s="106" t="s">
        <v>14315</v>
      </c>
      <c r="AA4047" s="106"/>
      <c r="AB4047" s="106"/>
      <c r="AC4047" s="106"/>
      <c r="AD4047" s="106"/>
      <c r="AE4047" s="106"/>
      <c r="AF4047" s="106"/>
      <c r="AG4047" s="106"/>
      <c r="AH4047" s="106" t="s">
        <v>14316</v>
      </c>
    </row>
    <row r="4048" spans="1:34" ht="15.75" customHeight="1" x14ac:dyDescent="0.2">
      <c r="A4048" s="106" t="s">
        <v>33</v>
      </c>
      <c r="B4048" s="106" t="s">
        <v>108</v>
      </c>
      <c r="C4048" s="51">
        <f t="shared" si="102"/>
        <v>1</v>
      </c>
      <c r="D4048" s="57">
        <v>2017</v>
      </c>
      <c r="E4048" s="57">
        <v>1</v>
      </c>
      <c r="F4048" s="106" t="s">
        <v>22</v>
      </c>
      <c r="G4048" s="107" t="s">
        <v>14317</v>
      </c>
      <c r="H4048" s="106" t="s">
        <v>14318</v>
      </c>
      <c r="I4048" s="108" t="s">
        <v>25</v>
      </c>
      <c r="J4048" s="108" t="s">
        <v>26</v>
      </c>
      <c r="K4048" s="106" t="s">
        <v>27</v>
      </c>
      <c r="L4048" s="106" t="s">
        <v>88</v>
      </c>
      <c r="M4048" s="106" t="s">
        <v>30</v>
      </c>
      <c r="N4048" s="106" t="s">
        <v>10380</v>
      </c>
      <c r="O4048" s="106" t="s">
        <v>10380</v>
      </c>
      <c r="P4048" s="109">
        <v>42738.715277777781</v>
      </c>
      <c r="Q4048" s="109"/>
      <c r="R4048" s="109">
        <v>42844.921527777777</v>
      </c>
      <c r="S4048" s="109">
        <v>42738.737500000003</v>
      </c>
      <c r="T4048" s="106"/>
      <c r="U4048" s="124" t="s">
        <v>10423</v>
      </c>
      <c r="V4048" s="106"/>
      <c r="W4048" s="106"/>
      <c r="X4048" s="106">
        <v>0</v>
      </c>
      <c r="Y4048" s="106">
        <v>2</v>
      </c>
      <c r="Z4048" s="106"/>
      <c r="AA4048" s="106"/>
      <c r="AB4048" s="106"/>
      <c r="AC4048" s="106"/>
      <c r="AD4048" s="106"/>
      <c r="AE4048" s="106"/>
      <c r="AF4048" s="106"/>
      <c r="AG4048" s="106"/>
      <c r="AH4048" s="106" t="s">
        <v>14319</v>
      </c>
    </row>
    <row r="4049" spans="1:34" ht="15.75" hidden="1" customHeight="1" x14ac:dyDescent="0.2">
      <c r="A4049" s="106" t="s">
        <v>33</v>
      </c>
      <c r="B4049" s="106" t="s">
        <v>178</v>
      </c>
      <c r="C4049" s="51">
        <f t="shared" si="102"/>
        <v>2</v>
      </c>
      <c r="D4049" s="57">
        <v>2017</v>
      </c>
      <c r="E4049" s="57">
        <v>1</v>
      </c>
      <c r="F4049" s="106" t="s">
        <v>22</v>
      </c>
      <c r="G4049" s="107" t="s">
        <v>14320</v>
      </c>
      <c r="H4049" s="106" t="s">
        <v>14321</v>
      </c>
      <c r="I4049" s="108" t="s">
        <v>25</v>
      </c>
      <c r="J4049" s="108" t="s">
        <v>26</v>
      </c>
      <c r="K4049" s="106" t="s">
        <v>27</v>
      </c>
      <c r="L4049" s="106" t="s">
        <v>88</v>
      </c>
      <c r="M4049" s="106" t="s">
        <v>30</v>
      </c>
      <c r="N4049" s="106" t="s">
        <v>2982</v>
      </c>
      <c r="O4049" s="106" t="s">
        <v>2982</v>
      </c>
      <c r="P4049" s="109">
        <v>42738.682638888888</v>
      </c>
      <c r="Q4049" s="109"/>
      <c r="R4049" s="109">
        <v>42748.731944444444</v>
      </c>
      <c r="S4049" s="109">
        <v>42748.668055555558</v>
      </c>
      <c r="T4049" s="106"/>
      <c r="U4049" s="106" t="s">
        <v>54</v>
      </c>
      <c r="V4049" s="106"/>
      <c r="W4049" s="106">
        <v>42747</v>
      </c>
      <c r="X4049" s="106">
        <v>0</v>
      </c>
      <c r="Y4049" s="106">
        <v>5</v>
      </c>
      <c r="Z4049" s="106" t="s">
        <v>14322</v>
      </c>
      <c r="AA4049" s="106"/>
      <c r="AB4049" s="106"/>
      <c r="AC4049" s="106"/>
      <c r="AD4049" s="106"/>
      <c r="AE4049" s="106"/>
      <c r="AF4049" s="106" t="s">
        <v>14323</v>
      </c>
      <c r="AG4049" s="106"/>
      <c r="AH4049" s="106" t="s">
        <v>14324</v>
      </c>
    </row>
    <row r="4050" spans="1:34" ht="15.75" hidden="1" customHeight="1" x14ac:dyDescent="0.2">
      <c r="A4050" s="106" t="s">
        <v>33</v>
      </c>
      <c r="B4050" s="106" t="s">
        <v>41</v>
      </c>
      <c r="C4050" s="51">
        <f t="shared" si="102"/>
        <v>1</v>
      </c>
      <c r="D4050" s="57">
        <v>2017</v>
      </c>
      <c r="E4050" s="57">
        <v>1</v>
      </c>
      <c r="F4050" s="106" t="s">
        <v>22</v>
      </c>
      <c r="G4050" s="107" t="s">
        <v>14325</v>
      </c>
      <c r="H4050" s="106" t="s">
        <v>14326</v>
      </c>
      <c r="I4050" s="108" t="s">
        <v>25</v>
      </c>
      <c r="J4050" s="108" t="s">
        <v>26</v>
      </c>
      <c r="K4050" s="106" t="s">
        <v>27</v>
      </c>
      <c r="L4050" s="106" t="s">
        <v>88</v>
      </c>
      <c r="M4050" s="106" t="s">
        <v>38</v>
      </c>
      <c r="N4050" s="106" t="s">
        <v>38</v>
      </c>
      <c r="O4050" s="106" t="s">
        <v>38</v>
      </c>
      <c r="P4050" s="109">
        <v>42738.634027777778</v>
      </c>
      <c r="Q4050" s="109"/>
      <c r="R4050" s="109">
        <v>42837.462500000001</v>
      </c>
      <c r="S4050" s="109">
        <v>42741.620833333334</v>
      </c>
      <c r="T4050" s="106"/>
      <c r="U4050" s="106" t="s">
        <v>39</v>
      </c>
      <c r="V4050" s="106"/>
      <c r="W4050" s="106">
        <v>42739</v>
      </c>
      <c r="X4050" s="106">
        <v>0</v>
      </c>
      <c r="Y4050" s="106">
        <v>3</v>
      </c>
      <c r="Z4050" s="106" t="s">
        <v>14327</v>
      </c>
      <c r="AA4050" s="106"/>
      <c r="AB4050" s="106"/>
      <c r="AC4050" s="106"/>
      <c r="AD4050" s="106"/>
      <c r="AE4050" s="106"/>
      <c r="AF4050" s="106"/>
      <c r="AG4050" s="106"/>
      <c r="AH4050" s="106" t="s">
        <v>14328</v>
      </c>
    </row>
    <row r="4051" spans="1:34" ht="15.75" hidden="1" customHeight="1" x14ac:dyDescent="0.2">
      <c r="A4051" s="106" t="s">
        <v>71</v>
      </c>
      <c r="B4051" s="106" t="s">
        <v>108</v>
      </c>
      <c r="C4051" s="51">
        <f t="shared" si="102"/>
        <v>11</v>
      </c>
      <c r="D4051" s="57">
        <v>2017</v>
      </c>
      <c r="E4051" s="57">
        <v>1</v>
      </c>
      <c r="F4051" s="106" t="s">
        <v>22</v>
      </c>
      <c r="G4051" s="107" t="s">
        <v>13282</v>
      </c>
      <c r="H4051" s="106" t="s">
        <v>13283</v>
      </c>
      <c r="I4051" s="108" t="s">
        <v>25</v>
      </c>
      <c r="J4051" s="108" t="s">
        <v>26</v>
      </c>
      <c r="K4051" s="106" t="s">
        <v>27</v>
      </c>
      <c r="L4051" s="106" t="s">
        <v>88</v>
      </c>
      <c r="M4051" s="106" t="s">
        <v>167</v>
      </c>
      <c r="N4051" s="106" t="s">
        <v>2982</v>
      </c>
      <c r="O4051" s="106" t="s">
        <v>2982</v>
      </c>
      <c r="P4051" s="109">
        <v>42790.447916666664</v>
      </c>
      <c r="Q4051" s="109">
        <v>42844.897222222222</v>
      </c>
      <c r="R4051" s="109">
        <v>42844.897222222222</v>
      </c>
      <c r="S4051" s="109">
        <v>42810.480555555558</v>
      </c>
      <c r="T4051" s="106"/>
      <c r="U4051" s="106" t="s">
        <v>106</v>
      </c>
      <c r="V4051" s="106"/>
      <c r="W4051" s="106">
        <v>42811</v>
      </c>
      <c r="X4051" s="106">
        <v>0</v>
      </c>
      <c r="Y4051" s="106">
        <v>1</v>
      </c>
      <c r="Z4051" s="106"/>
      <c r="AA4051" s="106"/>
      <c r="AB4051" s="106"/>
      <c r="AC4051" s="106"/>
      <c r="AD4051" s="106"/>
      <c r="AE4051" s="106"/>
      <c r="AF4051" s="106"/>
      <c r="AG4051" s="106"/>
      <c r="AH4051" s="106" t="s">
        <v>13284</v>
      </c>
    </row>
    <row r="4052" spans="1:34" ht="15.75" customHeight="1" x14ac:dyDescent="0.2">
      <c r="A4052" s="106" t="s">
        <v>71</v>
      </c>
      <c r="B4052" s="106" t="s">
        <v>120</v>
      </c>
      <c r="C4052" s="51">
        <f t="shared" si="102"/>
        <v>9</v>
      </c>
      <c r="D4052" s="57">
        <v>2017</v>
      </c>
      <c r="E4052" s="57">
        <v>1</v>
      </c>
      <c r="F4052" s="106" t="s">
        <v>22</v>
      </c>
      <c r="G4052" s="107" t="s">
        <v>13318</v>
      </c>
      <c r="H4052" s="106" t="s">
        <v>13319</v>
      </c>
      <c r="I4052" s="108" t="s">
        <v>25</v>
      </c>
      <c r="J4052" s="108" t="s">
        <v>26</v>
      </c>
      <c r="K4052" s="106" t="s">
        <v>27</v>
      </c>
      <c r="L4052" s="106" t="s">
        <v>88</v>
      </c>
      <c r="M4052" s="106" t="s">
        <v>7622</v>
      </c>
      <c r="N4052" s="106" t="s">
        <v>116</v>
      </c>
      <c r="O4052" s="106" t="s">
        <v>116</v>
      </c>
      <c r="P4052" s="109">
        <v>42787.448611111111</v>
      </c>
      <c r="Q4052" s="109">
        <v>42844.897222222222</v>
      </c>
      <c r="R4052" s="109">
        <v>42844.897222222222</v>
      </c>
      <c r="S4052" s="109">
        <v>42795.565972222219</v>
      </c>
      <c r="T4052" s="106"/>
      <c r="U4052" s="124" t="s">
        <v>10423</v>
      </c>
      <c r="V4052" s="106"/>
      <c r="W4052" s="106"/>
      <c r="X4052" s="106">
        <v>0</v>
      </c>
      <c r="Y4052" s="106">
        <v>4</v>
      </c>
      <c r="Z4052" s="106"/>
      <c r="AA4052" s="106"/>
      <c r="AB4052" s="106"/>
      <c r="AC4052" s="106"/>
      <c r="AD4052" s="106"/>
      <c r="AE4052" s="106"/>
      <c r="AF4052" s="106" t="s">
        <v>13320</v>
      </c>
      <c r="AG4052" s="106"/>
      <c r="AH4052" s="106" t="s">
        <v>13319</v>
      </c>
    </row>
    <row r="4053" spans="1:34" ht="15.75" customHeight="1" x14ac:dyDescent="0.2">
      <c r="A4053" s="106" t="s">
        <v>33</v>
      </c>
      <c r="B4053" s="106" t="s">
        <v>133</v>
      </c>
      <c r="C4053" s="51">
        <f t="shared" si="102"/>
        <v>1</v>
      </c>
      <c r="D4053" s="57">
        <v>2017</v>
      </c>
      <c r="E4053" s="57">
        <v>1</v>
      </c>
      <c r="F4053" s="106" t="s">
        <v>22</v>
      </c>
      <c r="G4053" s="107" t="s">
        <v>14340</v>
      </c>
      <c r="H4053" s="106" t="s">
        <v>14218</v>
      </c>
      <c r="I4053" s="108" t="s">
        <v>36</v>
      </c>
      <c r="J4053" s="108" t="s">
        <v>26</v>
      </c>
      <c r="K4053" s="106" t="s">
        <v>27</v>
      </c>
      <c r="L4053" s="106" t="s">
        <v>88</v>
      </c>
      <c r="M4053" s="106" t="s">
        <v>116</v>
      </c>
      <c r="N4053" s="106" t="s">
        <v>6504</v>
      </c>
      <c r="O4053" s="106" t="s">
        <v>6504</v>
      </c>
      <c r="P4053" s="109">
        <v>42738.225694444445</v>
      </c>
      <c r="Q4053" s="109"/>
      <c r="R4053" s="109">
        <v>42844.909722222219</v>
      </c>
      <c r="S4053" s="109">
        <v>42738.34375</v>
      </c>
      <c r="T4053" s="106"/>
      <c r="U4053" s="124" t="s">
        <v>10423</v>
      </c>
      <c r="V4053" s="106"/>
      <c r="W4053" s="106"/>
      <c r="X4053" s="106">
        <v>0</v>
      </c>
      <c r="Y4053" s="106">
        <v>2</v>
      </c>
      <c r="Z4053" s="106" t="s">
        <v>10608</v>
      </c>
      <c r="AA4053" s="106"/>
      <c r="AB4053" s="106"/>
      <c r="AC4053" s="106"/>
      <c r="AD4053" s="106"/>
      <c r="AE4053" s="106"/>
      <c r="AF4053" s="106"/>
      <c r="AG4053" s="106"/>
      <c r="AH4053" s="106" t="s">
        <v>14341</v>
      </c>
    </row>
    <row r="4054" spans="1:34" ht="15.75" customHeight="1" x14ac:dyDescent="0.2">
      <c r="A4054" s="106" t="s">
        <v>33</v>
      </c>
      <c r="B4054" s="106" t="s">
        <v>133</v>
      </c>
      <c r="C4054" s="51">
        <f t="shared" si="102"/>
        <v>2</v>
      </c>
      <c r="D4054" s="57">
        <v>2017</v>
      </c>
      <c r="E4054" s="57">
        <v>1</v>
      </c>
      <c r="F4054" s="106" t="s">
        <v>22</v>
      </c>
      <c r="G4054" s="107" t="s">
        <v>14342</v>
      </c>
      <c r="H4054" s="106" t="s">
        <v>14343</v>
      </c>
      <c r="I4054" s="108" t="s">
        <v>36</v>
      </c>
      <c r="J4054" s="108" t="s">
        <v>26</v>
      </c>
      <c r="K4054" s="106" t="s">
        <v>27</v>
      </c>
      <c r="L4054" s="106" t="s">
        <v>88</v>
      </c>
      <c r="M4054" s="106" t="s">
        <v>116</v>
      </c>
      <c r="N4054" s="106" t="s">
        <v>8020</v>
      </c>
      <c r="O4054" s="106" t="s">
        <v>8020</v>
      </c>
      <c r="P4054" s="109">
        <v>42738.152083333334</v>
      </c>
      <c r="Q4054" s="109"/>
      <c r="R4054" s="109">
        <v>42844.884722222225</v>
      </c>
      <c r="S4054" s="109">
        <v>42744.640972222223</v>
      </c>
      <c r="T4054" s="106"/>
      <c r="U4054" s="124" t="s">
        <v>10423</v>
      </c>
      <c r="V4054" s="106"/>
      <c r="W4054" s="106"/>
      <c r="X4054" s="106">
        <v>0</v>
      </c>
      <c r="Y4054" s="106">
        <v>4</v>
      </c>
      <c r="Z4054" s="106" t="s">
        <v>14344</v>
      </c>
      <c r="AA4054" s="106"/>
      <c r="AB4054" s="106"/>
      <c r="AC4054" s="106"/>
      <c r="AD4054" s="106"/>
      <c r="AE4054" s="106"/>
      <c r="AF4054" s="106"/>
      <c r="AG4054" s="106"/>
      <c r="AH4054" s="106" t="s">
        <v>14345</v>
      </c>
    </row>
    <row r="4055" spans="1:34" ht="15.75" customHeight="1" x14ac:dyDescent="0.2">
      <c r="A4055" s="106" t="s">
        <v>33</v>
      </c>
      <c r="B4055" s="106" t="s">
        <v>99</v>
      </c>
      <c r="C4055" s="51">
        <f t="shared" si="102"/>
        <v>1</v>
      </c>
      <c r="D4055" s="57">
        <v>2017</v>
      </c>
      <c r="E4055" s="57">
        <v>1</v>
      </c>
      <c r="F4055" s="106" t="s">
        <v>22</v>
      </c>
      <c r="G4055" s="107" t="s">
        <v>14346</v>
      </c>
      <c r="H4055" s="106" t="s">
        <v>14347</v>
      </c>
      <c r="I4055" s="108" t="s">
        <v>36</v>
      </c>
      <c r="J4055" s="108" t="s">
        <v>26</v>
      </c>
      <c r="K4055" s="106" t="s">
        <v>27</v>
      </c>
      <c r="L4055" s="106" t="s">
        <v>88</v>
      </c>
      <c r="M4055" s="106" t="s">
        <v>116</v>
      </c>
      <c r="N4055" s="106" t="s">
        <v>8982</v>
      </c>
      <c r="O4055" s="106" t="s">
        <v>8982</v>
      </c>
      <c r="P4055" s="109">
        <v>42737.252083333333</v>
      </c>
      <c r="Q4055" s="109"/>
      <c r="R4055" s="109">
        <v>42844.909722222219</v>
      </c>
      <c r="S4055" s="109">
        <v>42738.359722222223</v>
      </c>
      <c r="T4055" s="106"/>
      <c r="U4055" s="124" t="s">
        <v>10423</v>
      </c>
      <c r="V4055" s="106"/>
      <c r="W4055" s="106"/>
      <c r="X4055" s="106">
        <v>0</v>
      </c>
      <c r="Y4055" s="106">
        <v>2</v>
      </c>
      <c r="Z4055" s="106" t="s">
        <v>14348</v>
      </c>
      <c r="AA4055" s="106"/>
      <c r="AB4055" s="106"/>
      <c r="AC4055" s="106"/>
      <c r="AD4055" s="106"/>
      <c r="AE4055" s="106"/>
      <c r="AF4055" s="106"/>
      <c r="AG4055" s="106"/>
      <c r="AH4055" s="106" t="s">
        <v>14349</v>
      </c>
    </row>
    <row r="4056" spans="1:34" ht="15.75" customHeight="1" x14ac:dyDescent="0.2">
      <c r="A4056" s="106" t="s">
        <v>33</v>
      </c>
      <c r="B4056" s="106" t="s">
        <v>133</v>
      </c>
      <c r="C4056" s="51">
        <f t="shared" si="102"/>
        <v>1</v>
      </c>
      <c r="D4056" s="57">
        <v>2017</v>
      </c>
      <c r="E4056" s="57">
        <v>1</v>
      </c>
      <c r="F4056" s="106" t="s">
        <v>22</v>
      </c>
      <c r="G4056" s="107" t="s">
        <v>14350</v>
      </c>
      <c r="H4056" s="106" t="s">
        <v>14351</v>
      </c>
      <c r="I4056" s="108" t="s">
        <v>36</v>
      </c>
      <c r="J4056" s="108" t="s">
        <v>26</v>
      </c>
      <c r="K4056" s="106" t="s">
        <v>27</v>
      </c>
      <c r="L4056" s="106" t="s">
        <v>88</v>
      </c>
      <c r="M4056" s="106" t="s">
        <v>116</v>
      </c>
      <c r="N4056" s="106" t="s">
        <v>8982</v>
      </c>
      <c r="O4056" s="106" t="s">
        <v>8982</v>
      </c>
      <c r="P4056" s="109">
        <v>42737.247916666667</v>
      </c>
      <c r="Q4056" s="109"/>
      <c r="R4056" s="109">
        <v>42844.909722222219</v>
      </c>
      <c r="S4056" s="109">
        <v>42738.36041666667</v>
      </c>
      <c r="T4056" s="106"/>
      <c r="U4056" s="124" t="s">
        <v>10423</v>
      </c>
      <c r="V4056" s="106"/>
      <c r="W4056" s="106"/>
      <c r="X4056" s="106">
        <v>0</v>
      </c>
      <c r="Y4056" s="106">
        <v>2</v>
      </c>
      <c r="Z4056" s="106" t="s">
        <v>14352</v>
      </c>
      <c r="AA4056" s="106"/>
      <c r="AB4056" s="106"/>
      <c r="AC4056" s="106"/>
      <c r="AD4056" s="106"/>
      <c r="AE4056" s="106"/>
      <c r="AF4056" s="106"/>
      <c r="AG4056" s="106"/>
      <c r="AH4056" s="106" t="s">
        <v>14353</v>
      </c>
    </row>
    <row r="4057" spans="1:34" ht="15.75" customHeight="1" x14ac:dyDescent="0.2">
      <c r="A4057" s="106" t="s">
        <v>33</v>
      </c>
      <c r="B4057" s="106" t="s">
        <v>99</v>
      </c>
      <c r="C4057" s="51">
        <f t="shared" si="102"/>
        <v>1</v>
      </c>
      <c r="D4057" s="57">
        <v>2017</v>
      </c>
      <c r="E4057" s="57">
        <v>1</v>
      </c>
      <c r="F4057" s="106" t="s">
        <v>22</v>
      </c>
      <c r="G4057" s="107" t="s">
        <v>14354</v>
      </c>
      <c r="H4057" s="106" t="s">
        <v>14355</v>
      </c>
      <c r="I4057" s="108" t="s">
        <v>36</v>
      </c>
      <c r="J4057" s="108" t="s">
        <v>26</v>
      </c>
      <c r="K4057" s="106" t="s">
        <v>27</v>
      </c>
      <c r="L4057" s="106" t="s">
        <v>88</v>
      </c>
      <c r="M4057" s="106" t="s">
        <v>116</v>
      </c>
      <c r="N4057" s="106" t="s">
        <v>8020</v>
      </c>
      <c r="O4057" s="106" t="s">
        <v>8020</v>
      </c>
      <c r="P4057" s="109">
        <v>42737.223611111112</v>
      </c>
      <c r="Q4057" s="109"/>
      <c r="R4057" s="109">
        <v>42844.909722222219</v>
      </c>
      <c r="S4057" s="109">
        <v>42738.361111111109</v>
      </c>
      <c r="T4057" s="106"/>
      <c r="U4057" s="124" t="s">
        <v>10423</v>
      </c>
      <c r="V4057" s="106"/>
      <c r="W4057" s="106"/>
      <c r="X4057" s="106">
        <v>0</v>
      </c>
      <c r="Y4057" s="106">
        <v>2</v>
      </c>
      <c r="Z4057" s="106" t="s">
        <v>14356</v>
      </c>
      <c r="AA4057" s="106"/>
      <c r="AB4057" s="106"/>
      <c r="AC4057" s="106"/>
      <c r="AD4057" s="106"/>
      <c r="AE4057" s="106"/>
      <c r="AF4057" s="106"/>
      <c r="AG4057" s="106"/>
      <c r="AH4057" s="106" t="s">
        <v>14357</v>
      </c>
    </row>
    <row r="4058" spans="1:34" ht="15.75" customHeight="1" x14ac:dyDescent="0.2">
      <c r="A4058" s="106" t="s">
        <v>33</v>
      </c>
      <c r="B4058" s="106" t="s">
        <v>133</v>
      </c>
      <c r="C4058" s="51">
        <f t="shared" si="102"/>
        <v>1</v>
      </c>
      <c r="D4058" s="57">
        <v>2017</v>
      </c>
      <c r="E4058" s="57">
        <v>1</v>
      </c>
      <c r="F4058" s="106" t="s">
        <v>22</v>
      </c>
      <c r="G4058" s="107" t="s">
        <v>14358</v>
      </c>
      <c r="H4058" s="106" t="s">
        <v>14359</v>
      </c>
      <c r="I4058" s="108" t="s">
        <v>36</v>
      </c>
      <c r="J4058" s="108" t="s">
        <v>26</v>
      </c>
      <c r="K4058" s="106" t="s">
        <v>27</v>
      </c>
      <c r="L4058" s="106" t="s">
        <v>88</v>
      </c>
      <c r="M4058" s="106" t="s">
        <v>116</v>
      </c>
      <c r="N4058" s="106" t="s">
        <v>8020</v>
      </c>
      <c r="O4058" s="106" t="s">
        <v>8020</v>
      </c>
      <c r="P4058" s="109">
        <v>42737.220833333333</v>
      </c>
      <c r="Q4058" s="109"/>
      <c r="R4058" s="109">
        <v>42844.909722222219</v>
      </c>
      <c r="S4058" s="109">
        <v>42738.342361111114</v>
      </c>
      <c r="T4058" s="106"/>
      <c r="U4058" s="124" t="s">
        <v>10423</v>
      </c>
      <c r="V4058" s="106"/>
      <c r="W4058" s="106"/>
      <c r="X4058" s="106">
        <v>0</v>
      </c>
      <c r="Y4058" s="106">
        <v>2</v>
      </c>
      <c r="Z4058" s="106" t="s">
        <v>14360</v>
      </c>
      <c r="AA4058" s="106"/>
      <c r="AB4058" s="106"/>
      <c r="AC4058" s="106"/>
      <c r="AD4058" s="106"/>
      <c r="AE4058" s="106"/>
      <c r="AF4058" s="106"/>
      <c r="AG4058" s="106"/>
      <c r="AH4058" s="106" t="s">
        <v>14361</v>
      </c>
    </row>
    <row r="4059" spans="1:34" ht="15.75" customHeight="1" x14ac:dyDescent="0.2">
      <c r="A4059" s="106" t="s">
        <v>33</v>
      </c>
      <c r="B4059" s="106" t="s">
        <v>99</v>
      </c>
      <c r="C4059" s="51">
        <f t="shared" si="102"/>
        <v>1</v>
      </c>
      <c r="D4059" s="57">
        <v>2017</v>
      </c>
      <c r="E4059" s="57">
        <v>1</v>
      </c>
      <c r="F4059" s="106" t="s">
        <v>22</v>
      </c>
      <c r="G4059" s="107" t="s">
        <v>14362</v>
      </c>
      <c r="H4059" s="106" t="s">
        <v>14363</v>
      </c>
      <c r="I4059" s="108" t="s">
        <v>36</v>
      </c>
      <c r="J4059" s="108" t="s">
        <v>26</v>
      </c>
      <c r="K4059" s="106" t="s">
        <v>27</v>
      </c>
      <c r="L4059" s="106" t="s">
        <v>88</v>
      </c>
      <c r="M4059" s="106" t="s">
        <v>116</v>
      </c>
      <c r="N4059" s="106" t="s">
        <v>8982</v>
      </c>
      <c r="O4059" s="106" t="s">
        <v>8982</v>
      </c>
      <c r="P4059" s="109">
        <v>42735.193749999999</v>
      </c>
      <c r="Q4059" s="109"/>
      <c r="R4059" s="109">
        <v>42844.909722222219</v>
      </c>
      <c r="S4059" s="109">
        <v>42736.348611111112</v>
      </c>
      <c r="T4059" s="106"/>
      <c r="U4059" s="124" t="s">
        <v>10423</v>
      </c>
      <c r="V4059" s="106"/>
      <c r="W4059" s="106"/>
      <c r="X4059" s="106">
        <v>0</v>
      </c>
      <c r="Y4059" s="106">
        <v>1</v>
      </c>
      <c r="Z4059" s="106" t="s">
        <v>14364</v>
      </c>
      <c r="AA4059" s="106"/>
      <c r="AB4059" s="106"/>
      <c r="AC4059" s="106"/>
      <c r="AD4059" s="106"/>
      <c r="AE4059" s="106"/>
      <c r="AF4059" s="106"/>
      <c r="AG4059" s="106"/>
      <c r="AH4059" s="106" t="s">
        <v>14365</v>
      </c>
    </row>
    <row r="4060" spans="1:34" ht="15.75" customHeight="1" x14ac:dyDescent="0.2">
      <c r="A4060" s="106" t="s">
        <v>33</v>
      </c>
      <c r="B4060" s="106" t="s">
        <v>99</v>
      </c>
      <c r="C4060" s="51">
        <f t="shared" si="102"/>
        <v>1</v>
      </c>
      <c r="D4060" s="57">
        <v>2017</v>
      </c>
      <c r="E4060" s="57">
        <v>1</v>
      </c>
      <c r="F4060" s="106" t="s">
        <v>22</v>
      </c>
      <c r="G4060" s="107" t="s">
        <v>14366</v>
      </c>
      <c r="H4060" s="106" t="s">
        <v>14367</v>
      </c>
      <c r="I4060" s="108" t="s">
        <v>36</v>
      </c>
      <c r="J4060" s="108" t="s">
        <v>26</v>
      </c>
      <c r="K4060" s="106" t="s">
        <v>27</v>
      </c>
      <c r="L4060" s="106" t="s">
        <v>88</v>
      </c>
      <c r="M4060" s="106" t="s">
        <v>116</v>
      </c>
      <c r="N4060" s="106" t="s">
        <v>8982</v>
      </c>
      <c r="O4060" s="106" t="s">
        <v>8982</v>
      </c>
      <c r="P4060" s="109">
        <v>42735.189583333333</v>
      </c>
      <c r="Q4060" s="109"/>
      <c r="R4060" s="109">
        <v>42844.909722222219</v>
      </c>
      <c r="S4060" s="109">
        <v>42736.35</v>
      </c>
      <c r="T4060" s="106"/>
      <c r="U4060" s="124" t="s">
        <v>10423</v>
      </c>
      <c r="V4060" s="106"/>
      <c r="W4060" s="106"/>
      <c r="X4060" s="106">
        <v>0</v>
      </c>
      <c r="Y4060" s="106">
        <v>1</v>
      </c>
      <c r="Z4060" s="106" t="s">
        <v>14368</v>
      </c>
      <c r="AA4060" s="106"/>
      <c r="AB4060" s="106"/>
      <c r="AC4060" s="106"/>
      <c r="AD4060" s="106"/>
      <c r="AE4060" s="106"/>
      <c r="AF4060" s="106"/>
      <c r="AG4060" s="106"/>
      <c r="AH4060" s="106" t="s">
        <v>14369</v>
      </c>
    </row>
    <row r="4061" spans="1:34" ht="15.75" customHeight="1" x14ac:dyDescent="0.2">
      <c r="A4061" s="106" t="s">
        <v>33</v>
      </c>
      <c r="B4061" s="106" t="s">
        <v>99</v>
      </c>
      <c r="C4061" s="51">
        <f t="shared" si="102"/>
        <v>1</v>
      </c>
      <c r="D4061" s="57">
        <v>2017</v>
      </c>
      <c r="E4061" s="57">
        <v>1</v>
      </c>
      <c r="F4061" s="106" t="s">
        <v>22</v>
      </c>
      <c r="G4061" s="107" t="s">
        <v>14370</v>
      </c>
      <c r="H4061" s="106" t="s">
        <v>14367</v>
      </c>
      <c r="I4061" s="108" t="s">
        <v>36</v>
      </c>
      <c r="J4061" s="108" t="s">
        <v>26</v>
      </c>
      <c r="K4061" s="106" t="s">
        <v>27</v>
      </c>
      <c r="L4061" s="106" t="s">
        <v>88</v>
      </c>
      <c r="M4061" s="106" t="s">
        <v>116</v>
      </c>
      <c r="N4061" s="106" t="s">
        <v>8982</v>
      </c>
      <c r="O4061" s="106" t="s">
        <v>8982</v>
      </c>
      <c r="P4061" s="109">
        <v>42735.188194444447</v>
      </c>
      <c r="Q4061" s="109"/>
      <c r="R4061" s="109">
        <v>42844.909722222219</v>
      </c>
      <c r="S4061" s="109">
        <v>42736.351388888892</v>
      </c>
      <c r="T4061" s="106"/>
      <c r="U4061" s="124" t="s">
        <v>10423</v>
      </c>
      <c r="V4061" s="106"/>
      <c r="W4061" s="106"/>
      <c r="X4061" s="106">
        <v>0</v>
      </c>
      <c r="Y4061" s="106">
        <v>2</v>
      </c>
      <c r="Z4061" s="106" t="s">
        <v>14371</v>
      </c>
      <c r="AA4061" s="106"/>
      <c r="AB4061" s="106"/>
      <c r="AC4061" s="106"/>
      <c r="AD4061" s="106"/>
      <c r="AE4061" s="106"/>
      <c r="AF4061" s="106"/>
      <c r="AG4061" s="106"/>
      <c r="AH4061" s="106" t="s">
        <v>14372</v>
      </c>
    </row>
    <row r="4062" spans="1:34" ht="15.75" customHeight="1" x14ac:dyDescent="0.2">
      <c r="A4062" s="106" t="s">
        <v>33</v>
      </c>
      <c r="B4062" s="106" t="s">
        <v>99</v>
      </c>
      <c r="C4062" s="51">
        <f t="shared" si="102"/>
        <v>1</v>
      </c>
      <c r="D4062" s="57">
        <v>2017</v>
      </c>
      <c r="E4062" s="57">
        <v>1</v>
      </c>
      <c r="F4062" s="106" t="s">
        <v>22</v>
      </c>
      <c r="G4062" s="107" t="s">
        <v>14373</v>
      </c>
      <c r="H4062" s="106" t="s">
        <v>14374</v>
      </c>
      <c r="I4062" s="108" t="s">
        <v>36</v>
      </c>
      <c r="J4062" s="108" t="s">
        <v>26</v>
      </c>
      <c r="K4062" s="106" t="s">
        <v>27</v>
      </c>
      <c r="L4062" s="106" t="s">
        <v>88</v>
      </c>
      <c r="M4062" s="106" t="s">
        <v>116</v>
      </c>
      <c r="N4062" s="106" t="s">
        <v>8982</v>
      </c>
      <c r="O4062" s="106" t="s">
        <v>8982</v>
      </c>
      <c r="P4062" s="109">
        <v>42735.179166666669</v>
      </c>
      <c r="Q4062" s="109"/>
      <c r="R4062" s="109">
        <v>42844.909722222219</v>
      </c>
      <c r="S4062" s="109">
        <v>42736.351388888892</v>
      </c>
      <c r="T4062" s="106"/>
      <c r="U4062" s="124" t="s">
        <v>10423</v>
      </c>
      <c r="V4062" s="106"/>
      <c r="W4062" s="106"/>
      <c r="X4062" s="106">
        <v>0</v>
      </c>
      <c r="Y4062" s="106">
        <v>2</v>
      </c>
      <c r="Z4062" s="106" t="s">
        <v>14375</v>
      </c>
      <c r="AA4062" s="106"/>
      <c r="AB4062" s="106"/>
      <c r="AC4062" s="106"/>
      <c r="AD4062" s="106"/>
      <c r="AE4062" s="106"/>
      <c r="AF4062" s="106"/>
      <c r="AG4062" s="106"/>
      <c r="AH4062" s="106" t="s">
        <v>14376</v>
      </c>
    </row>
    <row r="4063" spans="1:34" ht="15.75" customHeight="1" x14ac:dyDescent="0.2">
      <c r="A4063" s="106" t="s">
        <v>33</v>
      </c>
      <c r="B4063" s="106" t="s">
        <v>99</v>
      </c>
      <c r="C4063" s="51">
        <f t="shared" si="102"/>
        <v>1</v>
      </c>
      <c r="D4063" s="57">
        <v>2017</v>
      </c>
      <c r="E4063" s="57">
        <v>1</v>
      </c>
      <c r="F4063" s="106" t="s">
        <v>22</v>
      </c>
      <c r="G4063" s="107" t="s">
        <v>14377</v>
      </c>
      <c r="H4063" s="106" t="s">
        <v>14378</v>
      </c>
      <c r="I4063" s="108" t="s">
        <v>36</v>
      </c>
      <c r="J4063" s="108" t="s">
        <v>26</v>
      </c>
      <c r="K4063" s="106" t="s">
        <v>27</v>
      </c>
      <c r="L4063" s="106" t="s">
        <v>88</v>
      </c>
      <c r="M4063" s="106" t="s">
        <v>116</v>
      </c>
      <c r="N4063" s="106" t="s">
        <v>6504</v>
      </c>
      <c r="O4063" s="106" t="s">
        <v>6504</v>
      </c>
      <c r="P4063" s="109">
        <v>42735.17291666667</v>
      </c>
      <c r="Q4063" s="109"/>
      <c r="R4063" s="109">
        <v>42844.909722222219</v>
      </c>
      <c r="S4063" s="109">
        <v>42736.352083333331</v>
      </c>
      <c r="T4063" s="106"/>
      <c r="U4063" s="124" t="s">
        <v>10423</v>
      </c>
      <c r="V4063" s="106"/>
      <c r="W4063" s="106"/>
      <c r="X4063" s="106">
        <v>0</v>
      </c>
      <c r="Y4063" s="106">
        <v>2</v>
      </c>
      <c r="Z4063" s="106" t="s">
        <v>14258</v>
      </c>
      <c r="AA4063" s="106"/>
      <c r="AB4063" s="106"/>
      <c r="AC4063" s="106"/>
      <c r="AD4063" s="106"/>
      <c r="AE4063" s="106"/>
      <c r="AF4063" s="106"/>
      <c r="AG4063" s="106"/>
      <c r="AH4063" s="106" t="s">
        <v>14379</v>
      </c>
    </row>
    <row r="4064" spans="1:34" ht="15.75" customHeight="1" x14ac:dyDescent="0.2">
      <c r="A4064" s="106" t="s">
        <v>33</v>
      </c>
      <c r="B4064" s="106" t="s">
        <v>99</v>
      </c>
      <c r="C4064" s="51">
        <f t="shared" si="102"/>
        <v>1</v>
      </c>
      <c r="D4064" s="57">
        <v>2017</v>
      </c>
      <c r="E4064" s="57">
        <v>1</v>
      </c>
      <c r="F4064" s="106" t="s">
        <v>22</v>
      </c>
      <c r="G4064" s="107" t="s">
        <v>14380</v>
      </c>
      <c r="H4064" s="106" t="s">
        <v>14378</v>
      </c>
      <c r="I4064" s="108" t="s">
        <v>36</v>
      </c>
      <c r="J4064" s="108" t="s">
        <v>26</v>
      </c>
      <c r="K4064" s="106" t="s">
        <v>27</v>
      </c>
      <c r="L4064" s="106" t="s">
        <v>88</v>
      </c>
      <c r="M4064" s="106" t="s">
        <v>116</v>
      </c>
      <c r="N4064" s="106" t="s">
        <v>6504</v>
      </c>
      <c r="O4064" s="106" t="s">
        <v>6504</v>
      </c>
      <c r="P4064" s="109">
        <v>42735.167361111111</v>
      </c>
      <c r="Q4064" s="109"/>
      <c r="R4064" s="109">
        <v>42844.909722222219</v>
      </c>
      <c r="S4064" s="109">
        <v>42736.352777777778</v>
      </c>
      <c r="T4064" s="106"/>
      <c r="U4064" s="124" t="s">
        <v>10423</v>
      </c>
      <c r="V4064" s="106"/>
      <c r="W4064" s="106"/>
      <c r="X4064" s="106">
        <v>0</v>
      </c>
      <c r="Y4064" s="106">
        <v>2</v>
      </c>
      <c r="Z4064" s="106" t="s">
        <v>14265</v>
      </c>
      <c r="AA4064" s="106"/>
      <c r="AB4064" s="106"/>
      <c r="AC4064" s="106"/>
      <c r="AD4064" s="106"/>
      <c r="AE4064" s="106"/>
      <c r="AF4064" s="106"/>
      <c r="AG4064" s="106"/>
      <c r="AH4064" s="106" t="s">
        <v>14381</v>
      </c>
    </row>
    <row r="4065" spans="1:34" ht="15.75" customHeight="1" x14ac:dyDescent="0.2">
      <c r="A4065" s="106" t="s">
        <v>33</v>
      </c>
      <c r="B4065" s="106" t="s">
        <v>99</v>
      </c>
      <c r="C4065" s="51">
        <f t="shared" si="102"/>
        <v>1</v>
      </c>
      <c r="D4065" s="57">
        <v>2017</v>
      </c>
      <c r="E4065" s="57">
        <v>1</v>
      </c>
      <c r="F4065" s="106" t="s">
        <v>22</v>
      </c>
      <c r="G4065" s="107" t="s">
        <v>14382</v>
      </c>
      <c r="H4065" s="106" t="s">
        <v>14378</v>
      </c>
      <c r="I4065" s="108" t="s">
        <v>36</v>
      </c>
      <c r="J4065" s="108" t="s">
        <v>26</v>
      </c>
      <c r="K4065" s="106" t="s">
        <v>27</v>
      </c>
      <c r="L4065" s="106" t="s">
        <v>88</v>
      </c>
      <c r="M4065" s="106" t="s">
        <v>116</v>
      </c>
      <c r="N4065" s="106" t="s">
        <v>6504</v>
      </c>
      <c r="O4065" s="106" t="s">
        <v>6504</v>
      </c>
      <c r="P4065" s="109">
        <v>42735.15902777778</v>
      </c>
      <c r="Q4065" s="109"/>
      <c r="R4065" s="109">
        <v>42844.909722222219</v>
      </c>
      <c r="S4065" s="109">
        <v>42736.353472222225</v>
      </c>
      <c r="T4065" s="106"/>
      <c r="U4065" s="124" t="s">
        <v>10423</v>
      </c>
      <c r="V4065" s="106"/>
      <c r="W4065" s="106"/>
      <c r="X4065" s="106">
        <v>0</v>
      </c>
      <c r="Y4065" s="106">
        <v>2</v>
      </c>
      <c r="Z4065" s="106" t="s">
        <v>13731</v>
      </c>
      <c r="AA4065" s="106"/>
      <c r="AB4065" s="106"/>
      <c r="AC4065" s="106"/>
      <c r="AD4065" s="106"/>
      <c r="AE4065" s="106"/>
      <c r="AF4065" s="106"/>
      <c r="AG4065" s="106"/>
      <c r="AH4065" s="106" t="s">
        <v>14383</v>
      </c>
    </row>
    <row r="4066" spans="1:34" ht="15.75" customHeight="1" x14ac:dyDescent="0.2">
      <c r="A4066" s="106" t="s">
        <v>33</v>
      </c>
      <c r="B4066" s="106" t="s">
        <v>99</v>
      </c>
      <c r="C4066" s="51">
        <f t="shared" si="102"/>
        <v>1</v>
      </c>
      <c r="D4066" s="57">
        <v>2017</v>
      </c>
      <c r="E4066" s="57">
        <v>1</v>
      </c>
      <c r="F4066" s="106" t="s">
        <v>22</v>
      </c>
      <c r="G4066" s="107" t="s">
        <v>14384</v>
      </c>
      <c r="H4066" s="106" t="s">
        <v>14378</v>
      </c>
      <c r="I4066" s="108" t="s">
        <v>36</v>
      </c>
      <c r="J4066" s="108" t="s">
        <v>26</v>
      </c>
      <c r="K4066" s="106" t="s">
        <v>27</v>
      </c>
      <c r="L4066" s="106" t="s">
        <v>88</v>
      </c>
      <c r="M4066" s="106" t="s">
        <v>116</v>
      </c>
      <c r="N4066" s="106" t="s">
        <v>6504</v>
      </c>
      <c r="O4066" s="106" t="s">
        <v>6504</v>
      </c>
      <c r="P4066" s="109">
        <v>42735.15625</v>
      </c>
      <c r="Q4066" s="109"/>
      <c r="R4066" s="109">
        <v>42844.909722222219</v>
      </c>
      <c r="S4066" s="109">
        <v>42736.353472222225</v>
      </c>
      <c r="T4066" s="106"/>
      <c r="U4066" s="124" t="s">
        <v>10423</v>
      </c>
      <c r="V4066" s="106"/>
      <c r="W4066" s="106"/>
      <c r="X4066" s="106">
        <v>0</v>
      </c>
      <c r="Y4066" s="106">
        <v>2</v>
      </c>
      <c r="Z4066" s="106" t="s">
        <v>12909</v>
      </c>
      <c r="AA4066" s="106"/>
      <c r="AB4066" s="106"/>
      <c r="AC4066" s="106"/>
      <c r="AD4066" s="106"/>
      <c r="AE4066" s="106"/>
      <c r="AF4066" s="106"/>
      <c r="AG4066" s="106"/>
      <c r="AH4066" s="106" t="s">
        <v>14385</v>
      </c>
    </row>
    <row r="4067" spans="1:34" ht="15.75" customHeight="1" x14ac:dyDescent="0.2">
      <c r="A4067" s="106" t="s">
        <v>33</v>
      </c>
      <c r="B4067" s="106" t="s">
        <v>99</v>
      </c>
      <c r="C4067" s="51">
        <f t="shared" si="102"/>
        <v>1</v>
      </c>
      <c r="D4067" s="57">
        <v>2017</v>
      </c>
      <c r="E4067" s="57">
        <v>1</v>
      </c>
      <c r="F4067" s="106" t="s">
        <v>22</v>
      </c>
      <c r="G4067" s="107" t="s">
        <v>14386</v>
      </c>
      <c r="H4067" s="106" t="s">
        <v>14378</v>
      </c>
      <c r="I4067" s="108" t="s">
        <v>36</v>
      </c>
      <c r="J4067" s="108" t="s">
        <v>26</v>
      </c>
      <c r="K4067" s="106" t="s">
        <v>27</v>
      </c>
      <c r="L4067" s="106" t="s">
        <v>88</v>
      </c>
      <c r="M4067" s="106" t="s">
        <v>116</v>
      </c>
      <c r="N4067" s="106" t="s">
        <v>6504</v>
      </c>
      <c r="O4067" s="106" t="s">
        <v>6504</v>
      </c>
      <c r="P4067" s="109">
        <v>42735.152777777781</v>
      </c>
      <c r="Q4067" s="109"/>
      <c r="R4067" s="109">
        <v>42844.909722222219</v>
      </c>
      <c r="S4067" s="109">
        <v>42736.354861111111</v>
      </c>
      <c r="T4067" s="106"/>
      <c r="U4067" s="124" t="s">
        <v>10423</v>
      </c>
      <c r="V4067" s="106"/>
      <c r="W4067" s="106"/>
      <c r="X4067" s="106">
        <v>0</v>
      </c>
      <c r="Y4067" s="106">
        <v>2</v>
      </c>
      <c r="Z4067" s="106" t="s">
        <v>14387</v>
      </c>
      <c r="AA4067" s="106"/>
      <c r="AB4067" s="106"/>
      <c r="AC4067" s="106"/>
      <c r="AD4067" s="106"/>
      <c r="AE4067" s="106"/>
      <c r="AF4067" s="106"/>
      <c r="AG4067" s="106"/>
      <c r="AH4067" s="106" t="s">
        <v>14388</v>
      </c>
    </row>
    <row r="4068" spans="1:34" ht="15.75" customHeight="1" x14ac:dyDescent="0.2">
      <c r="A4068" s="106" t="s">
        <v>33</v>
      </c>
      <c r="B4068" s="106" t="s">
        <v>99</v>
      </c>
      <c r="C4068" s="51">
        <f t="shared" si="102"/>
        <v>1</v>
      </c>
      <c r="D4068" s="57">
        <v>2017</v>
      </c>
      <c r="E4068" s="57">
        <v>1</v>
      </c>
      <c r="F4068" s="106" t="s">
        <v>22</v>
      </c>
      <c r="G4068" s="107" t="s">
        <v>14389</v>
      </c>
      <c r="H4068" s="106" t="s">
        <v>14378</v>
      </c>
      <c r="I4068" s="108" t="s">
        <v>36</v>
      </c>
      <c r="J4068" s="108" t="s">
        <v>26</v>
      </c>
      <c r="K4068" s="106" t="s">
        <v>27</v>
      </c>
      <c r="L4068" s="106" t="s">
        <v>88</v>
      </c>
      <c r="M4068" s="106" t="s">
        <v>116</v>
      </c>
      <c r="N4068" s="106" t="s">
        <v>6504</v>
      </c>
      <c r="O4068" s="106" t="s">
        <v>6504</v>
      </c>
      <c r="P4068" s="109">
        <v>42735.15</v>
      </c>
      <c r="Q4068" s="109"/>
      <c r="R4068" s="109">
        <v>42844.909722222219</v>
      </c>
      <c r="S4068" s="109">
        <v>42736.355555555558</v>
      </c>
      <c r="T4068" s="106"/>
      <c r="U4068" s="124" t="s">
        <v>10423</v>
      </c>
      <c r="V4068" s="106"/>
      <c r="W4068" s="106"/>
      <c r="X4068" s="106">
        <v>0</v>
      </c>
      <c r="Y4068" s="106">
        <v>2</v>
      </c>
      <c r="Z4068" s="106" t="s">
        <v>10608</v>
      </c>
      <c r="AA4068" s="106"/>
      <c r="AB4068" s="106"/>
      <c r="AC4068" s="106"/>
      <c r="AD4068" s="106"/>
      <c r="AE4068" s="106"/>
      <c r="AF4068" s="106"/>
      <c r="AG4068" s="106"/>
      <c r="AH4068" s="106" t="s">
        <v>14390</v>
      </c>
    </row>
    <row r="4069" spans="1:34" ht="15.75" customHeight="1" x14ac:dyDescent="0.2">
      <c r="A4069" s="106" t="s">
        <v>33</v>
      </c>
      <c r="B4069" s="106" t="s">
        <v>99</v>
      </c>
      <c r="C4069" s="51">
        <f t="shared" si="102"/>
        <v>1</v>
      </c>
      <c r="D4069" s="57">
        <v>2017</v>
      </c>
      <c r="E4069" s="57">
        <v>1</v>
      </c>
      <c r="F4069" s="106" t="s">
        <v>22</v>
      </c>
      <c r="G4069" s="107" t="s">
        <v>14391</v>
      </c>
      <c r="H4069" s="106" t="s">
        <v>14392</v>
      </c>
      <c r="I4069" s="108" t="s">
        <v>36</v>
      </c>
      <c r="J4069" s="108" t="s">
        <v>26</v>
      </c>
      <c r="K4069" s="106" t="s">
        <v>27</v>
      </c>
      <c r="L4069" s="106" t="s">
        <v>88</v>
      </c>
      <c r="M4069" s="106" t="s">
        <v>116</v>
      </c>
      <c r="N4069" s="106" t="s">
        <v>8020</v>
      </c>
      <c r="O4069" s="106" t="s">
        <v>8020</v>
      </c>
      <c r="P4069" s="109">
        <v>42735.081250000003</v>
      </c>
      <c r="Q4069" s="109"/>
      <c r="R4069" s="109">
        <v>42844.909722222219</v>
      </c>
      <c r="S4069" s="109">
        <v>42736.355555555558</v>
      </c>
      <c r="T4069" s="106"/>
      <c r="U4069" s="124" t="s">
        <v>10423</v>
      </c>
      <c r="V4069" s="106"/>
      <c r="W4069" s="106"/>
      <c r="X4069" s="106">
        <v>0</v>
      </c>
      <c r="Y4069" s="106">
        <v>2</v>
      </c>
      <c r="Z4069" s="106" t="s">
        <v>14393</v>
      </c>
      <c r="AA4069" s="106"/>
      <c r="AB4069" s="106"/>
      <c r="AC4069" s="106"/>
      <c r="AD4069" s="106"/>
      <c r="AE4069" s="106"/>
      <c r="AF4069" s="106"/>
      <c r="AG4069" s="106"/>
      <c r="AH4069" s="106" t="s">
        <v>14394</v>
      </c>
    </row>
    <row r="4070" spans="1:34" ht="15.75" customHeight="1" x14ac:dyDescent="0.2">
      <c r="A4070" s="106" t="s">
        <v>33</v>
      </c>
      <c r="B4070" s="106" t="s">
        <v>99</v>
      </c>
      <c r="C4070" s="51">
        <f t="shared" si="102"/>
        <v>1</v>
      </c>
      <c r="D4070" s="57">
        <v>2017</v>
      </c>
      <c r="E4070" s="57">
        <v>1</v>
      </c>
      <c r="F4070" s="106" t="s">
        <v>22</v>
      </c>
      <c r="G4070" s="107" t="s">
        <v>14395</v>
      </c>
      <c r="H4070" s="106" t="s">
        <v>14355</v>
      </c>
      <c r="I4070" s="108" t="s">
        <v>36</v>
      </c>
      <c r="J4070" s="108" t="s">
        <v>26</v>
      </c>
      <c r="K4070" s="106" t="s">
        <v>27</v>
      </c>
      <c r="L4070" s="106" t="s">
        <v>88</v>
      </c>
      <c r="M4070" s="106" t="s">
        <v>116</v>
      </c>
      <c r="N4070" s="106" t="s">
        <v>8020</v>
      </c>
      <c r="O4070" s="106" t="s">
        <v>8020</v>
      </c>
      <c r="P4070" s="109">
        <v>42735.080555555556</v>
      </c>
      <c r="Q4070" s="109"/>
      <c r="R4070" s="109">
        <v>42844.909722222219</v>
      </c>
      <c r="S4070" s="109">
        <v>42736.356249999997</v>
      </c>
      <c r="T4070" s="106"/>
      <c r="U4070" s="124" t="s">
        <v>10423</v>
      </c>
      <c r="V4070" s="106"/>
      <c r="W4070" s="106"/>
      <c r="X4070" s="106">
        <v>0</v>
      </c>
      <c r="Y4070" s="106">
        <v>2</v>
      </c>
      <c r="Z4070" s="106" t="s">
        <v>14396</v>
      </c>
      <c r="AA4070" s="106"/>
      <c r="AB4070" s="106"/>
      <c r="AC4070" s="106"/>
      <c r="AD4070" s="106"/>
      <c r="AE4070" s="106"/>
      <c r="AF4070" s="106"/>
      <c r="AG4070" s="106"/>
      <c r="AH4070" s="106" t="s">
        <v>14397</v>
      </c>
    </row>
    <row r="4071" spans="1:34" ht="15.75" customHeight="1" x14ac:dyDescent="0.2">
      <c r="A4071" s="106" t="s">
        <v>33</v>
      </c>
      <c r="B4071" s="106" t="s">
        <v>99</v>
      </c>
      <c r="C4071" s="51">
        <f t="shared" si="102"/>
        <v>1</v>
      </c>
      <c r="D4071" s="57">
        <v>2017</v>
      </c>
      <c r="E4071" s="57">
        <v>1</v>
      </c>
      <c r="F4071" s="106" t="s">
        <v>22</v>
      </c>
      <c r="G4071" s="107" t="s">
        <v>14398</v>
      </c>
      <c r="H4071" s="106" t="s">
        <v>14399</v>
      </c>
      <c r="I4071" s="108" t="s">
        <v>36</v>
      </c>
      <c r="J4071" s="108" t="s">
        <v>26</v>
      </c>
      <c r="K4071" s="106" t="s">
        <v>27</v>
      </c>
      <c r="L4071" s="106" t="s">
        <v>88</v>
      </c>
      <c r="M4071" s="106" t="s">
        <v>116</v>
      </c>
      <c r="N4071" s="106" t="s">
        <v>8020</v>
      </c>
      <c r="O4071" s="106" t="s">
        <v>8020</v>
      </c>
      <c r="P4071" s="109">
        <v>42735.07916666667</v>
      </c>
      <c r="Q4071" s="109"/>
      <c r="R4071" s="109">
        <v>42844.909722222219</v>
      </c>
      <c r="S4071" s="109">
        <v>42736.356944444444</v>
      </c>
      <c r="T4071" s="106"/>
      <c r="U4071" s="124" t="s">
        <v>10423</v>
      </c>
      <c r="V4071" s="106"/>
      <c r="W4071" s="106"/>
      <c r="X4071" s="106">
        <v>0</v>
      </c>
      <c r="Y4071" s="106">
        <v>2</v>
      </c>
      <c r="Z4071" s="106" t="s">
        <v>14400</v>
      </c>
      <c r="AA4071" s="106"/>
      <c r="AB4071" s="106"/>
      <c r="AC4071" s="106"/>
      <c r="AD4071" s="106"/>
      <c r="AE4071" s="106"/>
      <c r="AF4071" s="106"/>
      <c r="AG4071" s="106"/>
      <c r="AH4071" s="106" t="s">
        <v>14401</v>
      </c>
    </row>
    <row r="4072" spans="1:34" ht="15.75" customHeight="1" x14ac:dyDescent="0.2">
      <c r="A4072" s="106" t="s">
        <v>33</v>
      </c>
      <c r="B4072" s="106" t="s">
        <v>99</v>
      </c>
      <c r="C4072" s="51">
        <f t="shared" si="102"/>
        <v>1</v>
      </c>
      <c r="D4072" s="57">
        <v>2017</v>
      </c>
      <c r="E4072" s="57">
        <v>1</v>
      </c>
      <c r="F4072" s="106" t="s">
        <v>22</v>
      </c>
      <c r="G4072" s="107" t="s">
        <v>14402</v>
      </c>
      <c r="H4072" s="106" t="s">
        <v>14355</v>
      </c>
      <c r="I4072" s="108" t="s">
        <v>36</v>
      </c>
      <c r="J4072" s="108" t="s">
        <v>26</v>
      </c>
      <c r="K4072" s="106" t="s">
        <v>27</v>
      </c>
      <c r="L4072" s="106" t="s">
        <v>88</v>
      </c>
      <c r="M4072" s="106" t="s">
        <v>116</v>
      </c>
      <c r="N4072" s="106" t="s">
        <v>8020</v>
      </c>
      <c r="O4072" s="106" t="s">
        <v>8020</v>
      </c>
      <c r="P4072" s="109">
        <v>42735.078472222223</v>
      </c>
      <c r="Q4072" s="109"/>
      <c r="R4072" s="109">
        <v>42844.909722222219</v>
      </c>
      <c r="S4072" s="109">
        <v>42736.357638888891</v>
      </c>
      <c r="T4072" s="106"/>
      <c r="U4072" s="124" t="s">
        <v>10423</v>
      </c>
      <c r="V4072" s="106"/>
      <c r="W4072" s="106"/>
      <c r="X4072" s="106">
        <v>0</v>
      </c>
      <c r="Y4072" s="106">
        <v>2</v>
      </c>
      <c r="Z4072" s="106" t="s">
        <v>14403</v>
      </c>
      <c r="AA4072" s="106"/>
      <c r="AB4072" s="106"/>
      <c r="AC4072" s="106"/>
      <c r="AD4072" s="106"/>
      <c r="AE4072" s="106"/>
      <c r="AF4072" s="106"/>
      <c r="AG4072" s="106"/>
      <c r="AH4072" s="106" t="s">
        <v>14404</v>
      </c>
    </row>
    <row r="4073" spans="1:34" ht="15.75" customHeight="1" x14ac:dyDescent="0.2">
      <c r="A4073" s="106" t="s">
        <v>33</v>
      </c>
      <c r="B4073" s="106" t="s">
        <v>99</v>
      </c>
      <c r="C4073" s="51">
        <f t="shared" si="102"/>
        <v>1</v>
      </c>
      <c r="D4073" s="57">
        <v>2017</v>
      </c>
      <c r="E4073" s="57">
        <v>1</v>
      </c>
      <c r="F4073" s="106" t="s">
        <v>22</v>
      </c>
      <c r="G4073" s="107" t="s">
        <v>14405</v>
      </c>
      <c r="H4073" s="106" t="s">
        <v>14406</v>
      </c>
      <c r="I4073" s="108" t="s">
        <v>36</v>
      </c>
      <c r="J4073" s="108" t="s">
        <v>26</v>
      </c>
      <c r="K4073" s="106" t="s">
        <v>27</v>
      </c>
      <c r="L4073" s="106" t="s">
        <v>88</v>
      </c>
      <c r="M4073" s="106" t="s">
        <v>116</v>
      </c>
      <c r="N4073" s="106" t="s">
        <v>8020</v>
      </c>
      <c r="O4073" s="106" t="s">
        <v>8020</v>
      </c>
      <c r="P4073" s="109">
        <v>42735.077777777777</v>
      </c>
      <c r="Q4073" s="109"/>
      <c r="R4073" s="109">
        <v>42844.909722222219</v>
      </c>
      <c r="S4073" s="109">
        <v>42736.359027777777</v>
      </c>
      <c r="T4073" s="106"/>
      <c r="U4073" s="124" t="s">
        <v>10423</v>
      </c>
      <c r="V4073" s="106"/>
      <c r="W4073" s="106"/>
      <c r="X4073" s="106">
        <v>0</v>
      </c>
      <c r="Y4073" s="106">
        <v>2</v>
      </c>
      <c r="Z4073" s="106" t="s">
        <v>14407</v>
      </c>
      <c r="AA4073" s="106"/>
      <c r="AB4073" s="106"/>
      <c r="AC4073" s="106"/>
      <c r="AD4073" s="106"/>
      <c r="AE4073" s="106"/>
      <c r="AF4073" s="106"/>
      <c r="AG4073" s="106"/>
      <c r="AH4073" s="106" t="s">
        <v>14408</v>
      </c>
    </row>
    <row r="4074" spans="1:34" ht="15.75" hidden="1" customHeight="1" x14ac:dyDescent="0.2">
      <c r="A4074" s="106" t="s">
        <v>33</v>
      </c>
      <c r="B4074" s="106" t="s">
        <v>41</v>
      </c>
      <c r="C4074" s="51">
        <f t="shared" si="102"/>
        <v>1</v>
      </c>
      <c r="D4074" s="57">
        <v>2017</v>
      </c>
      <c r="E4074" s="57">
        <v>1</v>
      </c>
      <c r="F4074" s="106" t="s">
        <v>22</v>
      </c>
      <c r="G4074" s="107" t="s">
        <v>14409</v>
      </c>
      <c r="H4074" s="106" t="s">
        <v>14410</v>
      </c>
      <c r="I4074" s="108" t="s">
        <v>25</v>
      </c>
      <c r="J4074" s="108" t="s">
        <v>26</v>
      </c>
      <c r="K4074" s="106" t="s">
        <v>27</v>
      </c>
      <c r="L4074" s="106" t="s">
        <v>88</v>
      </c>
      <c r="M4074" s="106" t="s">
        <v>5045</v>
      </c>
      <c r="N4074" s="106" t="s">
        <v>38</v>
      </c>
      <c r="O4074" s="106" t="s">
        <v>38</v>
      </c>
      <c r="P4074" s="109">
        <v>42733.405555555553</v>
      </c>
      <c r="Q4074" s="109"/>
      <c r="R4074" s="109">
        <v>42837.462500000001</v>
      </c>
      <c r="S4074" s="109">
        <v>42739.614583333336</v>
      </c>
      <c r="T4074" s="106"/>
      <c r="U4074" s="106" t="s">
        <v>39</v>
      </c>
      <c r="V4074" s="106"/>
      <c r="W4074" s="106">
        <v>42738</v>
      </c>
      <c r="X4074" s="106">
        <v>0</v>
      </c>
      <c r="Y4074" s="106">
        <v>1</v>
      </c>
      <c r="Z4074" s="106"/>
      <c r="AA4074" s="106"/>
      <c r="AB4074" s="106"/>
      <c r="AC4074" s="106"/>
      <c r="AD4074" s="106"/>
      <c r="AE4074" s="106"/>
      <c r="AF4074" s="106"/>
      <c r="AG4074" s="106"/>
      <c r="AH4074" s="106" t="s">
        <v>14411</v>
      </c>
    </row>
    <row r="4075" spans="1:34" ht="15.75" customHeight="1" x14ac:dyDescent="0.2">
      <c r="A4075" s="106" t="s">
        <v>33</v>
      </c>
      <c r="B4075" s="106" t="s">
        <v>2726</v>
      </c>
      <c r="C4075" s="51">
        <f t="shared" si="102"/>
        <v>6</v>
      </c>
      <c r="D4075" s="57">
        <v>2017</v>
      </c>
      <c r="E4075" s="57">
        <v>1</v>
      </c>
      <c r="F4075" s="106" t="s">
        <v>22</v>
      </c>
      <c r="G4075" s="107" t="s">
        <v>14412</v>
      </c>
      <c r="H4075" s="106" t="s">
        <v>14413</v>
      </c>
      <c r="I4075" s="108" t="s">
        <v>36</v>
      </c>
      <c r="J4075" s="108" t="s">
        <v>26</v>
      </c>
      <c r="K4075" s="106" t="s">
        <v>27</v>
      </c>
      <c r="L4075" s="106" t="s">
        <v>88</v>
      </c>
      <c r="M4075" s="106" t="s">
        <v>306</v>
      </c>
      <c r="N4075" s="106" t="s">
        <v>8020</v>
      </c>
      <c r="O4075" s="106" t="s">
        <v>8020</v>
      </c>
      <c r="P4075" s="109">
        <v>42732.088888888888</v>
      </c>
      <c r="Q4075" s="109"/>
      <c r="R4075" s="109">
        <v>42844.909722222219</v>
      </c>
      <c r="S4075" s="109">
        <v>42776.865972222222</v>
      </c>
      <c r="T4075" s="106"/>
      <c r="U4075" s="124" t="s">
        <v>10423</v>
      </c>
      <c r="V4075" s="106"/>
      <c r="W4075" s="106"/>
      <c r="X4075" s="106">
        <v>0</v>
      </c>
      <c r="Y4075" s="106">
        <v>4</v>
      </c>
      <c r="Z4075" s="106" t="s">
        <v>14414</v>
      </c>
      <c r="AA4075" s="106"/>
      <c r="AB4075" s="106"/>
      <c r="AC4075" s="106"/>
      <c r="AD4075" s="106"/>
      <c r="AE4075" s="106"/>
      <c r="AF4075" s="106"/>
      <c r="AG4075" s="106"/>
      <c r="AH4075" s="106" t="s">
        <v>14415</v>
      </c>
    </row>
    <row r="4076" spans="1:34" ht="15.75" customHeight="1" x14ac:dyDescent="0.2">
      <c r="A4076" s="106" t="s">
        <v>33</v>
      </c>
      <c r="B4076" s="106" t="s">
        <v>145</v>
      </c>
      <c r="C4076" s="51">
        <f t="shared" si="102"/>
        <v>1</v>
      </c>
      <c r="D4076" s="57">
        <v>2017</v>
      </c>
      <c r="E4076" s="57">
        <v>1</v>
      </c>
      <c r="F4076" s="106" t="s">
        <v>22</v>
      </c>
      <c r="G4076" s="107" t="s">
        <v>14416</v>
      </c>
      <c r="H4076" s="106" t="s">
        <v>14417</v>
      </c>
      <c r="I4076" s="108" t="s">
        <v>25</v>
      </c>
      <c r="J4076" s="108" t="s">
        <v>26</v>
      </c>
      <c r="K4076" s="106" t="s">
        <v>2703</v>
      </c>
      <c r="L4076" s="106" t="s">
        <v>37</v>
      </c>
      <c r="M4076" s="106" t="s">
        <v>29</v>
      </c>
      <c r="N4076" s="106" t="s">
        <v>53</v>
      </c>
      <c r="O4076" s="106" t="s">
        <v>53</v>
      </c>
      <c r="P4076" s="109">
        <v>42731.731249999997</v>
      </c>
      <c r="Q4076" s="109"/>
      <c r="R4076" s="109">
        <v>42746.62777777778</v>
      </c>
      <c r="S4076" s="109">
        <v>42738.472916666666</v>
      </c>
      <c r="T4076" s="106"/>
      <c r="U4076" s="124" t="s">
        <v>10423</v>
      </c>
      <c r="V4076" s="106"/>
      <c r="W4076" s="106">
        <v>42734</v>
      </c>
      <c r="X4076" s="106">
        <v>0</v>
      </c>
      <c r="Y4076" s="106">
        <v>3</v>
      </c>
      <c r="Z4076" s="106"/>
      <c r="AA4076" s="106"/>
      <c r="AB4076" s="106"/>
      <c r="AC4076" s="106"/>
      <c r="AD4076" s="106"/>
      <c r="AE4076" s="106"/>
      <c r="AF4076" s="106"/>
      <c r="AG4076" s="106"/>
      <c r="AH4076" s="106" t="s">
        <v>14418</v>
      </c>
    </row>
    <row r="4077" spans="1:34" ht="15.75" hidden="1" customHeight="1" x14ac:dyDescent="0.2">
      <c r="A4077" s="106" t="s">
        <v>33</v>
      </c>
      <c r="B4077" s="106" t="s">
        <v>145</v>
      </c>
      <c r="C4077" s="51">
        <f t="shared" si="102"/>
        <v>6</v>
      </c>
      <c r="D4077" s="57">
        <v>2017</v>
      </c>
      <c r="E4077" s="57">
        <v>1</v>
      </c>
      <c r="F4077" s="106" t="s">
        <v>22</v>
      </c>
      <c r="G4077" s="107" t="s">
        <v>14419</v>
      </c>
      <c r="H4077" s="106" t="s">
        <v>14420</v>
      </c>
      <c r="I4077" s="108" t="s">
        <v>217</v>
      </c>
      <c r="J4077" s="108" t="s">
        <v>26</v>
      </c>
      <c r="K4077" s="106" t="s">
        <v>27</v>
      </c>
      <c r="L4077" s="106" t="s">
        <v>88</v>
      </c>
      <c r="M4077" s="106" t="s">
        <v>30</v>
      </c>
      <c r="N4077" s="106" t="s">
        <v>30</v>
      </c>
      <c r="O4077" s="106" t="s">
        <v>30</v>
      </c>
      <c r="P4077" s="109">
        <v>42731.45</v>
      </c>
      <c r="Q4077" s="109"/>
      <c r="R4077" s="109">
        <v>42789.43472222222</v>
      </c>
      <c r="S4077" s="109">
        <v>42773.945833333331</v>
      </c>
      <c r="T4077" s="106"/>
      <c r="U4077" s="106" t="s">
        <v>143</v>
      </c>
      <c r="V4077" s="106"/>
      <c r="W4077" s="106">
        <v>42741</v>
      </c>
      <c r="X4077" s="106">
        <v>0</v>
      </c>
      <c r="Y4077" s="106">
        <v>2</v>
      </c>
      <c r="Z4077" s="106"/>
      <c r="AA4077" s="106"/>
      <c r="AB4077" s="106"/>
      <c r="AC4077" s="106"/>
      <c r="AD4077" s="106"/>
      <c r="AE4077" s="106"/>
      <c r="AF4077" s="106"/>
      <c r="AG4077" s="106"/>
      <c r="AH4077" s="106" t="s">
        <v>14421</v>
      </c>
    </row>
    <row r="4078" spans="1:34" ht="15.75" customHeight="1" x14ac:dyDescent="0.2">
      <c r="A4078" s="106" t="s">
        <v>33</v>
      </c>
      <c r="B4078" s="106" t="s">
        <v>2726</v>
      </c>
      <c r="C4078" s="51">
        <f t="shared" si="102"/>
        <v>6</v>
      </c>
      <c r="D4078" s="57">
        <v>2017</v>
      </c>
      <c r="E4078" s="57">
        <v>1</v>
      </c>
      <c r="F4078" s="106" t="s">
        <v>22</v>
      </c>
      <c r="G4078" s="107" t="s">
        <v>14422</v>
      </c>
      <c r="H4078" s="106" t="s">
        <v>14423</v>
      </c>
      <c r="I4078" s="108" t="s">
        <v>36</v>
      </c>
      <c r="J4078" s="108" t="s">
        <v>26</v>
      </c>
      <c r="K4078" s="106" t="s">
        <v>27</v>
      </c>
      <c r="L4078" s="106" t="s">
        <v>88</v>
      </c>
      <c r="M4078" s="106" t="s">
        <v>306</v>
      </c>
      <c r="N4078" s="106" t="s">
        <v>8020</v>
      </c>
      <c r="O4078" s="106" t="s">
        <v>8020</v>
      </c>
      <c r="P4078" s="109">
        <v>42727.160416666666</v>
      </c>
      <c r="Q4078" s="109"/>
      <c r="R4078" s="109">
        <v>42844.909722222219</v>
      </c>
      <c r="S4078" s="109">
        <v>42776.866666666669</v>
      </c>
      <c r="T4078" s="106"/>
      <c r="U4078" s="124" t="s">
        <v>10423</v>
      </c>
      <c r="V4078" s="106"/>
      <c r="W4078" s="106"/>
      <c r="X4078" s="106">
        <v>0</v>
      </c>
      <c r="Y4078" s="106">
        <v>2</v>
      </c>
      <c r="Z4078" s="106" t="s">
        <v>14424</v>
      </c>
      <c r="AA4078" s="106"/>
      <c r="AB4078" s="106"/>
      <c r="AC4078" s="106"/>
      <c r="AD4078" s="106"/>
      <c r="AE4078" s="106"/>
      <c r="AF4078" s="106"/>
      <c r="AG4078" s="106"/>
      <c r="AH4078" s="106" t="s">
        <v>14425</v>
      </c>
    </row>
    <row r="4079" spans="1:34" ht="15.75" customHeight="1" x14ac:dyDescent="0.2">
      <c r="A4079" s="106" t="s">
        <v>33</v>
      </c>
      <c r="B4079" s="106" t="s">
        <v>2726</v>
      </c>
      <c r="C4079" s="51">
        <f t="shared" si="102"/>
        <v>6</v>
      </c>
      <c r="D4079" s="57">
        <v>2017</v>
      </c>
      <c r="E4079" s="57">
        <v>1</v>
      </c>
      <c r="F4079" s="106" t="s">
        <v>22</v>
      </c>
      <c r="G4079" s="107" t="s">
        <v>14426</v>
      </c>
      <c r="H4079" s="106" t="s">
        <v>14427</v>
      </c>
      <c r="I4079" s="108" t="s">
        <v>36</v>
      </c>
      <c r="J4079" s="108" t="s">
        <v>26</v>
      </c>
      <c r="K4079" s="106" t="s">
        <v>27</v>
      </c>
      <c r="L4079" s="106" t="s">
        <v>88</v>
      </c>
      <c r="M4079" s="106" t="s">
        <v>306</v>
      </c>
      <c r="N4079" s="106" t="s">
        <v>8020</v>
      </c>
      <c r="O4079" s="106" t="s">
        <v>8020</v>
      </c>
      <c r="P4079" s="109">
        <v>42726.261805555558</v>
      </c>
      <c r="Q4079" s="109"/>
      <c r="R4079" s="109">
        <v>42844.909722222219</v>
      </c>
      <c r="S4079" s="109">
        <v>42776.866666666669</v>
      </c>
      <c r="T4079" s="106"/>
      <c r="U4079" s="124" t="s">
        <v>10423</v>
      </c>
      <c r="V4079" s="106"/>
      <c r="W4079" s="106"/>
      <c r="X4079" s="106">
        <v>0</v>
      </c>
      <c r="Y4079" s="106">
        <v>4</v>
      </c>
      <c r="Z4079" s="106" t="s">
        <v>14428</v>
      </c>
      <c r="AA4079" s="106"/>
      <c r="AB4079" s="106"/>
      <c r="AC4079" s="106"/>
      <c r="AD4079" s="106"/>
      <c r="AE4079" s="106"/>
      <c r="AF4079" s="106"/>
      <c r="AG4079" s="106"/>
      <c r="AH4079" s="106" t="s">
        <v>14429</v>
      </c>
    </row>
    <row r="4080" spans="1:34" ht="15.75" customHeight="1" x14ac:dyDescent="0.2">
      <c r="A4080" s="106" t="s">
        <v>33</v>
      </c>
      <c r="B4080" s="106" t="s">
        <v>2726</v>
      </c>
      <c r="C4080" s="51">
        <f t="shared" si="102"/>
        <v>6</v>
      </c>
      <c r="D4080" s="57">
        <v>2017</v>
      </c>
      <c r="E4080" s="57">
        <v>1</v>
      </c>
      <c r="F4080" s="106" t="s">
        <v>22</v>
      </c>
      <c r="G4080" s="107" t="s">
        <v>14430</v>
      </c>
      <c r="H4080" s="106" t="s">
        <v>14431</v>
      </c>
      <c r="I4080" s="108" t="s">
        <v>36</v>
      </c>
      <c r="J4080" s="108" t="s">
        <v>26</v>
      </c>
      <c r="K4080" s="106" t="s">
        <v>27</v>
      </c>
      <c r="L4080" s="106" t="s">
        <v>88</v>
      </c>
      <c r="M4080" s="106" t="s">
        <v>306</v>
      </c>
      <c r="N4080" s="106" t="s">
        <v>6504</v>
      </c>
      <c r="O4080" s="106" t="s">
        <v>6504</v>
      </c>
      <c r="P4080" s="109">
        <v>42726.259722222225</v>
      </c>
      <c r="Q4080" s="109"/>
      <c r="R4080" s="109">
        <v>42844.909722222219</v>
      </c>
      <c r="S4080" s="109">
        <v>42776.866666666669</v>
      </c>
      <c r="T4080" s="106"/>
      <c r="U4080" s="124" t="s">
        <v>10423</v>
      </c>
      <c r="V4080" s="106"/>
      <c r="W4080" s="106"/>
      <c r="X4080" s="106">
        <v>0</v>
      </c>
      <c r="Y4080" s="106">
        <v>3</v>
      </c>
      <c r="Z4080" s="106" t="s">
        <v>14432</v>
      </c>
      <c r="AA4080" s="106"/>
      <c r="AB4080" s="106"/>
      <c r="AC4080" s="106"/>
      <c r="AD4080" s="106"/>
      <c r="AE4080" s="106"/>
      <c r="AF4080" s="106"/>
      <c r="AG4080" s="106"/>
      <c r="AH4080" s="106" t="s">
        <v>14433</v>
      </c>
    </row>
    <row r="4081" spans="1:34" ht="15.75" hidden="1" customHeight="1" x14ac:dyDescent="0.2">
      <c r="A4081" s="106" t="s">
        <v>71</v>
      </c>
      <c r="B4081" s="106" t="s">
        <v>108</v>
      </c>
      <c r="C4081" s="51">
        <f t="shared" si="102"/>
        <v>11</v>
      </c>
      <c r="D4081" s="57">
        <v>2017</v>
      </c>
      <c r="E4081" s="57">
        <v>1</v>
      </c>
      <c r="F4081" s="106" t="s">
        <v>22</v>
      </c>
      <c r="G4081" s="107" t="s">
        <v>13325</v>
      </c>
      <c r="H4081" s="106" t="s">
        <v>13326</v>
      </c>
      <c r="I4081" s="108" t="s">
        <v>25</v>
      </c>
      <c r="J4081" s="108" t="s">
        <v>26</v>
      </c>
      <c r="K4081" s="106" t="s">
        <v>27</v>
      </c>
      <c r="L4081" s="106" t="s">
        <v>88</v>
      </c>
      <c r="M4081" s="106" t="s">
        <v>167</v>
      </c>
      <c r="N4081" s="106" t="s">
        <v>2982</v>
      </c>
      <c r="O4081" s="106" t="s">
        <v>2982</v>
      </c>
      <c r="P4081" s="109">
        <v>42783.415972222225</v>
      </c>
      <c r="Q4081" s="109">
        <v>42844.897916666669</v>
      </c>
      <c r="R4081" s="109">
        <v>42844.897916666669</v>
      </c>
      <c r="S4081" s="109">
        <v>42810.6875</v>
      </c>
      <c r="T4081" s="106"/>
      <c r="U4081" s="106" t="s">
        <v>106</v>
      </c>
      <c r="V4081" s="106"/>
      <c r="W4081" s="106">
        <v>42790</v>
      </c>
      <c r="X4081" s="106">
        <v>0</v>
      </c>
      <c r="Y4081" s="106">
        <v>5</v>
      </c>
      <c r="Z4081" s="106" t="s">
        <v>13327</v>
      </c>
      <c r="AA4081" s="106"/>
      <c r="AB4081" s="106"/>
      <c r="AC4081" s="106"/>
      <c r="AD4081" s="106"/>
      <c r="AE4081" s="106"/>
      <c r="AF4081" s="106"/>
      <c r="AG4081" s="106"/>
      <c r="AH4081" s="106" t="s">
        <v>13328</v>
      </c>
    </row>
    <row r="4082" spans="1:34" ht="15.75" hidden="1" customHeight="1" x14ac:dyDescent="0.2">
      <c r="A4082" s="106" t="s">
        <v>33</v>
      </c>
      <c r="B4082" s="106" t="s">
        <v>41</v>
      </c>
      <c r="C4082" s="51">
        <f t="shared" si="102"/>
        <v>1</v>
      </c>
      <c r="D4082" s="57">
        <v>2017</v>
      </c>
      <c r="E4082" s="57">
        <v>1</v>
      </c>
      <c r="F4082" s="106" t="s">
        <v>22</v>
      </c>
      <c r="G4082" s="107" t="s">
        <v>14436</v>
      </c>
      <c r="H4082" s="106" t="s">
        <v>14437</v>
      </c>
      <c r="I4082" s="108" t="s">
        <v>36</v>
      </c>
      <c r="J4082" s="108" t="s">
        <v>26</v>
      </c>
      <c r="K4082" s="106" t="s">
        <v>27</v>
      </c>
      <c r="L4082" s="106" t="s">
        <v>88</v>
      </c>
      <c r="M4082" s="106" t="s">
        <v>9289</v>
      </c>
      <c r="N4082" s="106" t="s">
        <v>8020</v>
      </c>
      <c r="O4082" s="106" t="s">
        <v>8020</v>
      </c>
      <c r="P4082" s="109">
        <v>42725.238888888889</v>
      </c>
      <c r="Q4082" s="109"/>
      <c r="R4082" s="109">
        <v>42844.913194444445</v>
      </c>
      <c r="S4082" s="109">
        <v>42740.631249999999</v>
      </c>
      <c r="T4082" s="106"/>
      <c r="U4082" s="106" t="s">
        <v>39</v>
      </c>
      <c r="V4082" s="106"/>
      <c r="W4082" s="106"/>
      <c r="X4082" s="106">
        <v>0</v>
      </c>
      <c r="Y4082" s="106">
        <v>4</v>
      </c>
      <c r="Z4082" s="106" t="s">
        <v>14438</v>
      </c>
      <c r="AA4082" s="106"/>
      <c r="AB4082" s="106"/>
      <c r="AC4082" s="106"/>
      <c r="AD4082" s="106"/>
      <c r="AE4082" s="106"/>
      <c r="AF4082" s="106"/>
      <c r="AG4082" s="106"/>
      <c r="AH4082" s="106" t="s">
        <v>14439</v>
      </c>
    </row>
    <row r="4083" spans="1:34" ht="15.75" hidden="1" customHeight="1" x14ac:dyDescent="0.2">
      <c r="A4083" s="106" t="s">
        <v>33</v>
      </c>
      <c r="B4083" s="106" t="s">
        <v>41</v>
      </c>
      <c r="C4083" s="51">
        <f t="shared" si="102"/>
        <v>3</v>
      </c>
      <c r="D4083" s="57">
        <v>2017</v>
      </c>
      <c r="E4083" s="57">
        <v>1</v>
      </c>
      <c r="F4083" s="106" t="s">
        <v>22</v>
      </c>
      <c r="G4083" s="107" t="s">
        <v>14440</v>
      </c>
      <c r="H4083" s="106" t="s">
        <v>14441</v>
      </c>
      <c r="I4083" s="108" t="s">
        <v>36</v>
      </c>
      <c r="J4083" s="108" t="s">
        <v>26</v>
      </c>
      <c r="K4083" s="106" t="s">
        <v>27</v>
      </c>
      <c r="L4083" s="106" t="s">
        <v>88</v>
      </c>
      <c r="M4083" s="106" t="s">
        <v>9289</v>
      </c>
      <c r="N4083" s="106" t="s">
        <v>8982</v>
      </c>
      <c r="O4083" s="106" t="s">
        <v>8982</v>
      </c>
      <c r="P4083" s="109">
        <v>42725.227777777778</v>
      </c>
      <c r="Q4083" s="109"/>
      <c r="R4083" s="109">
        <v>42844.913194444445</v>
      </c>
      <c r="S4083" s="109">
        <v>42751.506249999999</v>
      </c>
      <c r="T4083" s="106"/>
      <c r="U4083" s="106" t="s">
        <v>39</v>
      </c>
      <c r="V4083" s="106"/>
      <c r="W4083" s="106"/>
      <c r="X4083" s="106">
        <v>0</v>
      </c>
      <c r="Y4083" s="106">
        <v>5</v>
      </c>
      <c r="Z4083" s="106" t="s">
        <v>12380</v>
      </c>
      <c r="AA4083" s="106"/>
      <c r="AB4083" s="106"/>
      <c r="AC4083" s="106"/>
      <c r="AD4083" s="106"/>
      <c r="AE4083" s="106"/>
      <c r="AF4083" s="106"/>
      <c r="AG4083" s="106"/>
      <c r="AH4083" s="106" t="s">
        <v>14442</v>
      </c>
    </row>
    <row r="4084" spans="1:34" ht="15.75" customHeight="1" x14ac:dyDescent="0.2">
      <c r="A4084" s="106" t="s">
        <v>33</v>
      </c>
      <c r="B4084" s="106" t="s">
        <v>2726</v>
      </c>
      <c r="C4084" s="51">
        <f t="shared" si="102"/>
        <v>6</v>
      </c>
      <c r="D4084" s="57">
        <v>2017</v>
      </c>
      <c r="E4084" s="57">
        <v>1</v>
      </c>
      <c r="F4084" s="106" t="s">
        <v>22</v>
      </c>
      <c r="G4084" s="107" t="s">
        <v>14443</v>
      </c>
      <c r="H4084" s="106" t="s">
        <v>14444</v>
      </c>
      <c r="I4084" s="108" t="s">
        <v>36</v>
      </c>
      <c r="J4084" s="108" t="s">
        <v>26</v>
      </c>
      <c r="K4084" s="106" t="s">
        <v>27</v>
      </c>
      <c r="L4084" s="106" t="s">
        <v>88</v>
      </c>
      <c r="M4084" s="106" t="s">
        <v>306</v>
      </c>
      <c r="N4084" s="106" t="s">
        <v>6504</v>
      </c>
      <c r="O4084" s="106" t="s">
        <v>6504</v>
      </c>
      <c r="P4084" s="109">
        <v>42725.222916666666</v>
      </c>
      <c r="Q4084" s="109"/>
      <c r="R4084" s="109">
        <v>42844.909722222219</v>
      </c>
      <c r="S4084" s="109">
        <v>42776.866666666669</v>
      </c>
      <c r="T4084" s="106"/>
      <c r="U4084" s="124" t="s">
        <v>10423</v>
      </c>
      <c r="V4084" s="106"/>
      <c r="W4084" s="106"/>
      <c r="X4084" s="106">
        <v>0</v>
      </c>
      <c r="Y4084" s="106">
        <v>3</v>
      </c>
      <c r="Z4084" s="106" t="s">
        <v>10451</v>
      </c>
      <c r="AA4084" s="106"/>
      <c r="AB4084" s="106"/>
      <c r="AC4084" s="106"/>
      <c r="AD4084" s="106"/>
      <c r="AE4084" s="106"/>
      <c r="AF4084" s="106"/>
      <c r="AG4084" s="106"/>
      <c r="AH4084" s="106" t="s">
        <v>14445</v>
      </c>
    </row>
    <row r="4085" spans="1:34" ht="15.75" hidden="1" customHeight="1" x14ac:dyDescent="0.2">
      <c r="A4085" s="106" t="s">
        <v>33</v>
      </c>
      <c r="B4085" s="106" t="s">
        <v>41</v>
      </c>
      <c r="C4085" s="51">
        <f t="shared" si="102"/>
        <v>3</v>
      </c>
      <c r="D4085" s="57">
        <v>2017</v>
      </c>
      <c r="E4085" s="57">
        <v>1</v>
      </c>
      <c r="F4085" s="106" t="s">
        <v>22</v>
      </c>
      <c r="G4085" s="107" t="s">
        <v>14446</v>
      </c>
      <c r="H4085" s="106" t="s">
        <v>14447</v>
      </c>
      <c r="I4085" s="108" t="s">
        <v>36</v>
      </c>
      <c r="J4085" s="108" t="s">
        <v>26</v>
      </c>
      <c r="K4085" s="106" t="s">
        <v>27</v>
      </c>
      <c r="L4085" s="106" t="s">
        <v>88</v>
      </c>
      <c r="M4085" s="106" t="s">
        <v>116</v>
      </c>
      <c r="N4085" s="106" t="s">
        <v>8020</v>
      </c>
      <c r="O4085" s="106" t="s">
        <v>8020</v>
      </c>
      <c r="P4085" s="109">
        <v>42724.252083333333</v>
      </c>
      <c r="Q4085" s="109"/>
      <c r="R4085" s="109">
        <v>42844.913194444445</v>
      </c>
      <c r="S4085" s="109">
        <v>42752.39166666667</v>
      </c>
      <c r="T4085" s="106"/>
      <c r="U4085" s="106" t="s">
        <v>39</v>
      </c>
      <c r="V4085" s="106"/>
      <c r="W4085" s="106"/>
      <c r="X4085" s="106">
        <v>0</v>
      </c>
      <c r="Y4085" s="106">
        <v>5</v>
      </c>
      <c r="Z4085" s="106" t="s">
        <v>14448</v>
      </c>
      <c r="AA4085" s="106"/>
      <c r="AB4085" s="106"/>
      <c r="AC4085" s="106"/>
      <c r="AD4085" s="106"/>
      <c r="AE4085" s="106"/>
      <c r="AF4085" s="106"/>
      <c r="AG4085" s="106"/>
      <c r="AH4085" s="106" t="s">
        <v>14449</v>
      </c>
    </row>
    <row r="4086" spans="1:34" ht="15.75" hidden="1" customHeight="1" x14ac:dyDescent="0.2">
      <c r="A4086" s="106" t="s">
        <v>33</v>
      </c>
      <c r="B4086" s="106" t="s">
        <v>41</v>
      </c>
      <c r="C4086" s="51">
        <f t="shared" si="102"/>
        <v>3</v>
      </c>
      <c r="D4086" s="57">
        <v>2017</v>
      </c>
      <c r="E4086" s="57">
        <v>1</v>
      </c>
      <c r="F4086" s="106" t="s">
        <v>22</v>
      </c>
      <c r="G4086" s="107" t="s">
        <v>14450</v>
      </c>
      <c r="H4086" s="106" t="s">
        <v>14451</v>
      </c>
      <c r="I4086" s="108" t="s">
        <v>36</v>
      </c>
      <c r="J4086" s="108" t="s">
        <v>26</v>
      </c>
      <c r="K4086" s="106" t="s">
        <v>27</v>
      </c>
      <c r="L4086" s="106" t="s">
        <v>88</v>
      </c>
      <c r="M4086" s="106" t="s">
        <v>116</v>
      </c>
      <c r="N4086" s="106" t="s">
        <v>8020</v>
      </c>
      <c r="O4086" s="106" t="s">
        <v>8020</v>
      </c>
      <c r="P4086" s="109">
        <v>42724.250694444447</v>
      </c>
      <c r="Q4086" s="109"/>
      <c r="R4086" s="109">
        <v>42844.913194444445</v>
      </c>
      <c r="S4086" s="109">
        <v>42752.392361111109</v>
      </c>
      <c r="T4086" s="106"/>
      <c r="U4086" s="106" t="s">
        <v>39</v>
      </c>
      <c r="V4086" s="106"/>
      <c r="W4086" s="106"/>
      <c r="X4086" s="106">
        <v>0</v>
      </c>
      <c r="Y4086" s="106">
        <v>5</v>
      </c>
      <c r="Z4086" s="106" t="s">
        <v>14452</v>
      </c>
      <c r="AA4086" s="106"/>
      <c r="AB4086" s="106"/>
      <c r="AC4086" s="106"/>
      <c r="AD4086" s="106"/>
      <c r="AE4086" s="106"/>
      <c r="AF4086" s="106"/>
      <c r="AG4086" s="106"/>
      <c r="AH4086" s="106" t="s">
        <v>14453</v>
      </c>
    </row>
    <row r="4087" spans="1:34" ht="15.75" hidden="1" customHeight="1" x14ac:dyDescent="0.2">
      <c r="A4087" s="106" t="s">
        <v>33</v>
      </c>
      <c r="B4087" s="106" t="s">
        <v>41</v>
      </c>
      <c r="C4087" s="51">
        <f t="shared" si="102"/>
        <v>3</v>
      </c>
      <c r="D4087" s="57">
        <v>2017</v>
      </c>
      <c r="E4087" s="57">
        <v>1</v>
      </c>
      <c r="F4087" s="106" t="s">
        <v>22</v>
      </c>
      <c r="G4087" s="107" t="s">
        <v>14454</v>
      </c>
      <c r="H4087" s="106" t="s">
        <v>14455</v>
      </c>
      <c r="I4087" s="108" t="s">
        <v>36</v>
      </c>
      <c r="J4087" s="108" t="s">
        <v>26</v>
      </c>
      <c r="K4087" s="106" t="s">
        <v>27</v>
      </c>
      <c r="L4087" s="106" t="s">
        <v>88</v>
      </c>
      <c r="M4087" s="106" t="s">
        <v>9289</v>
      </c>
      <c r="N4087" s="106" t="s">
        <v>8020</v>
      </c>
      <c r="O4087" s="106" t="s">
        <v>8020</v>
      </c>
      <c r="P4087" s="109">
        <v>42724.25</v>
      </c>
      <c r="Q4087" s="109"/>
      <c r="R4087" s="109">
        <v>42844.913194444445</v>
      </c>
      <c r="S4087" s="109">
        <v>42751.509027777778</v>
      </c>
      <c r="T4087" s="106"/>
      <c r="U4087" s="106" t="s">
        <v>39</v>
      </c>
      <c r="V4087" s="106"/>
      <c r="W4087" s="106">
        <v>42747</v>
      </c>
      <c r="X4087" s="106">
        <v>0</v>
      </c>
      <c r="Y4087" s="106">
        <v>8</v>
      </c>
      <c r="Z4087" s="106" t="s">
        <v>14456</v>
      </c>
      <c r="AA4087" s="106"/>
      <c r="AB4087" s="106"/>
      <c r="AC4087" s="106"/>
      <c r="AD4087" s="106"/>
      <c r="AE4087" s="106"/>
      <c r="AF4087" s="106"/>
      <c r="AG4087" s="106"/>
      <c r="AH4087" s="106" t="s">
        <v>14457</v>
      </c>
    </row>
    <row r="4088" spans="1:34" ht="15.75" hidden="1" customHeight="1" x14ac:dyDescent="0.2">
      <c r="A4088" s="106" t="s">
        <v>33</v>
      </c>
      <c r="B4088" s="106" t="s">
        <v>41</v>
      </c>
      <c r="C4088" s="51">
        <f t="shared" si="102"/>
        <v>3</v>
      </c>
      <c r="D4088" s="57">
        <v>2017</v>
      </c>
      <c r="E4088" s="57">
        <v>1</v>
      </c>
      <c r="F4088" s="106" t="s">
        <v>22</v>
      </c>
      <c r="G4088" s="107" t="s">
        <v>14458</v>
      </c>
      <c r="H4088" s="106" t="s">
        <v>14459</v>
      </c>
      <c r="I4088" s="108" t="s">
        <v>36</v>
      </c>
      <c r="J4088" s="108" t="s">
        <v>26</v>
      </c>
      <c r="K4088" s="106" t="s">
        <v>27</v>
      </c>
      <c r="L4088" s="106" t="s">
        <v>88</v>
      </c>
      <c r="M4088" s="106" t="s">
        <v>116</v>
      </c>
      <c r="N4088" s="106" t="s">
        <v>8020</v>
      </c>
      <c r="O4088" s="106" t="s">
        <v>8020</v>
      </c>
      <c r="P4088" s="109">
        <v>42724.249305555553</v>
      </c>
      <c r="Q4088" s="109"/>
      <c r="R4088" s="109">
        <v>42844.913194444445</v>
      </c>
      <c r="S4088" s="109">
        <v>42752.392361111109</v>
      </c>
      <c r="T4088" s="106"/>
      <c r="U4088" s="106" t="s">
        <v>39</v>
      </c>
      <c r="V4088" s="106"/>
      <c r="W4088" s="106"/>
      <c r="X4088" s="106">
        <v>0</v>
      </c>
      <c r="Y4088" s="106">
        <v>5</v>
      </c>
      <c r="Z4088" s="106" t="s">
        <v>14460</v>
      </c>
      <c r="AA4088" s="106"/>
      <c r="AB4088" s="106"/>
      <c r="AC4088" s="106"/>
      <c r="AD4088" s="106"/>
      <c r="AE4088" s="106"/>
      <c r="AF4088" s="106"/>
      <c r="AG4088" s="106"/>
      <c r="AH4088" s="106" t="s">
        <v>14461</v>
      </c>
    </row>
    <row r="4089" spans="1:34" ht="15.75" hidden="1" customHeight="1" x14ac:dyDescent="0.2">
      <c r="A4089" s="106" t="s">
        <v>33</v>
      </c>
      <c r="B4089" s="106" t="s">
        <v>41</v>
      </c>
      <c r="C4089" s="51">
        <f t="shared" si="102"/>
        <v>1</v>
      </c>
      <c r="D4089" s="57">
        <v>2017</v>
      </c>
      <c r="E4089" s="57">
        <v>1</v>
      </c>
      <c r="F4089" s="106" t="s">
        <v>22</v>
      </c>
      <c r="G4089" s="107" t="s">
        <v>14462</v>
      </c>
      <c r="H4089" s="106" t="s">
        <v>14463</v>
      </c>
      <c r="I4089" s="108" t="s">
        <v>36</v>
      </c>
      <c r="J4089" s="108" t="s">
        <v>26</v>
      </c>
      <c r="K4089" s="106" t="s">
        <v>27</v>
      </c>
      <c r="L4089" s="106" t="s">
        <v>88</v>
      </c>
      <c r="M4089" s="106" t="s">
        <v>9289</v>
      </c>
      <c r="N4089" s="106" t="s">
        <v>6504</v>
      </c>
      <c r="O4089" s="106" t="s">
        <v>6504</v>
      </c>
      <c r="P4089" s="109">
        <v>42724.24722222222</v>
      </c>
      <c r="Q4089" s="109"/>
      <c r="R4089" s="109">
        <v>42844.913194444445</v>
      </c>
      <c r="S4089" s="109">
        <v>42740.622916666667</v>
      </c>
      <c r="T4089" s="106"/>
      <c r="U4089" s="106" t="s">
        <v>39</v>
      </c>
      <c r="V4089" s="106"/>
      <c r="W4089" s="106"/>
      <c r="X4089" s="106">
        <v>0</v>
      </c>
      <c r="Y4089" s="106">
        <v>4</v>
      </c>
      <c r="Z4089" s="106" t="s">
        <v>11549</v>
      </c>
      <c r="AA4089" s="106"/>
      <c r="AB4089" s="106"/>
      <c r="AC4089" s="106"/>
      <c r="AD4089" s="106"/>
      <c r="AE4089" s="106"/>
      <c r="AF4089" s="106"/>
      <c r="AG4089" s="106"/>
      <c r="AH4089" s="106" t="s">
        <v>14464</v>
      </c>
    </row>
    <row r="4090" spans="1:34" ht="15.75" hidden="1" customHeight="1" x14ac:dyDescent="0.2">
      <c r="A4090" s="106" t="s">
        <v>33</v>
      </c>
      <c r="B4090" s="106" t="s">
        <v>41</v>
      </c>
      <c r="C4090" s="51">
        <f t="shared" si="102"/>
        <v>3</v>
      </c>
      <c r="D4090" s="57">
        <v>2017</v>
      </c>
      <c r="E4090" s="57">
        <v>1</v>
      </c>
      <c r="F4090" s="106" t="s">
        <v>22</v>
      </c>
      <c r="G4090" s="107" t="s">
        <v>14465</v>
      </c>
      <c r="H4090" s="106" t="s">
        <v>14466</v>
      </c>
      <c r="I4090" s="108" t="s">
        <v>36</v>
      </c>
      <c r="J4090" s="108" t="s">
        <v>26</v>
      </c>
      <c r="K4090" s="106" t="s">
        <v>27</v>
      </c>
      <c r="L4090" s="106" t="s">
        <v>88</v>
      </c>
      <c r="M4090" s="106" t="s">
        <v>116</v>
      </c>
      <c r="N4090" s="106" t="s">
        <v>8982</v>
      </c>
      <c r="O4090" s="106" t="s">
        <v>8982</v>
      </c>
      <c r="P4090" s="109">
        <v>42724.246527777781</v>
      </c>
      <c r="Q4090" s="109"/>
      <c r="R4090" s="109">
        <v>42844.913194444445</v>
      </c>
      <c r="S4090" s="109">
        <v>42752.392361111109</v>
      </c>
      <c r="T4090" s="106"/>
      <c r="U4090" s="106" t="s">
        <v>39</v>
      </c>
      <c r="V4090" s="106"/>
      <c r="W4090" s="106"/>
      <c r="X4090" s="106">
        <v>0</v>
      </c>
      <c r="Y4090" s="106">
        <v>3</v>
      </c>
      <c r="Z4090" s="106" t="s">
        <v>14467</v>
      </c>
      <c r="AA4090" s="106"/>
      <c r="AB4090" s="106"/>
      <c r="AC4090" s="106"/>
      <c r="AD4090" s="106"/>
      <c r="AE4090" s="106"/>
      <c r="AF4090" s="106"/>
      <c r="AG4090" s="106"/>
      <c r="AH4090" s="106" t="s">
        <v>14468</v>
      </c>
    </row>
    <row r="4091" spans="1:34" ht="15.75" hidden="1" customHeight="1" x14ac:dyDescent="0.2">
      <c r="A4091" s="106" t="s">
        <v>33</v>
      </c>
      <c r="B4091" s="106" t="s">
        <v>41</v>
      </c>
      <c r="C4091" s="51">
        <f t="shared" si="102"/>
        <v>3</v>
      </c>
      <c r="D4091" s="57">
        <v>2017</v>
      </c>
      <c r="E4091" s="57">
        <v>1</v>
      </c>
      <c r="F4091" s="106" t="s">
        <v>22</v>
      </c>
      <c r="G4091" s="107" t="s">
        <v>14469</v>
      </c>
      <c r="H4091" s="106" t="s">
        <v>14470</v>
      </c>
      <c r="I4091" s="108" t="s">
        <v>36</v>
      </c>
      <c r="J4091" s="108" t="s">
        <v>26</v>
      </c>
      <c r="K4091" s="106" t="s">
        <v>27</v>
      </c>
      <c r="L4091" s="106" t="s">
        <v>88</v>
      </c>
      <c r="M4091" s="106" t="s">
        <v>116</v>
      </c>
      <c r="N4091" s="106" t="s">
        <v>8982</v>
      </c>
      <c r="O4091" s="106" t="s">
        <v>8982</v>
      </c>
      <c r="P4091" s="109">
        <v>42724.245138888888</v>
      </c>
      <c r="Q4091" s="109"/>
      <c r="R4091" s="109">
        <v>42844.913194444445</v>
      </c>
      <c r="S4091" s="109">
        <v>42752.392361111109</v>
      </c>
      <c r="T4091" s="106"/>
      <c r="U4091" s="106" t="s">
        <v>39</v>
      </c>
      <c r="V4091" s="106"/>
      <c r="W4091" s="106"/>
      <c r="X4091" s="106">
        <v>0</v>
      </c>
      <c r="Y4091" s="106">
        <v>5</v>
      </c>
      <c r="Z4091" s="106" t="s">
        <v>14471</v>
      </c>
      <c r="AA4091" s="106"/>
      <c r="AB4091" s="106"/>
      <c r="AC4091" s="106"/>
      <c r="AD4091" s="106"/>
      <c r="AE4091" s="106"/>
      <c r="AF4091" s="106"/>
      <c r="AG4091" s="106"/>
      <c r="AH4091" s="106" t="s">
        <v>14472</v>
      </c>
    </row>
    <row r="4092" spans="1:34" ht="15.75" customHeight="1" x14ac:dyDescent="0.2">
      <c r="A4092" s="106" t="s">
        <v>33</v>
      </c>
      <c r="B4092" s="106" t="s">
        <v>2726</v>
      </c>
      <c r="C4092" s="51">
        <f t="shared" si="102"/>
        <v>6</v>
      </c>
      <c r="D4092" s="57">
        <v>2017</v>
      </c>
      <c r="E4092" s="57">
        <v>1</v>
      </c>
      <c r="F4092" s="106" t="s">
        <v>22</v>
      </c>
      <c r="G4092" s="107" t="s">
        <v>14473</v>
      </c>
      <c r="H4092" s="106" t="s">
        <v>14474</v>
      </c>
      <c r="I4092" s="108" t="s">
        <v>36</v>
      </c>
      <c r="J4092" s="108" t="s">
        <v>26</v>
      </c>
      <c r="K4092" s="106" t="s">
        <v>27</v>
      </c>
      <c r="L4092" s="106" t="s">
        <v>88</v>
      </c>
      <c r="M4092" s="106" t="s">
        <v>306</v>
      </c>
      <c r="N4092" s="106" t="s">
        <v>6504</v>
      </c>
      <c r="O4092" s="106" t="s">
        <v>6504</v>
      </c>
      <c r="P4092" s="109">
        <v>42724.243750000001</v>
      </c>
      <c r="Q4092" s="109"/>
      <c r="R4092" s="109">
        <v>42844.909722222219</v>
      </c>
      <c r="S4092" s="109">
        <v>42776.867361111108</v>
      </c>
      <c r="T4092" s="106"/>
      <c r="U4092" s="124" t="s">
        <v>10423</v>
      </c>
      <c r="V4092" s="106"/>
      <c r="W4092" s="106"/>
      <c r="X4092" s="106">
        <v>0</v>
      </c>
      <c r="Y4092" s="106">
        <v>3</v>
      </c>
      <c r="Z4092" s="106" t="s">
        <v>12403</v>
      </c>
      <c r="AA4092" s="106"/>
      <c r="AB4092" s="106"/>
      <c r="AC4092" s="106"/>
      <c r="AD4092" s="106"/>
      <c r="AE4092" s="106"/>
      <c r="AF4092" s="106"/>
      <c r="AG4092" s="106"/>
      <c r="AH4092" s="106" t="s">
        <v>14475</v>
      </c>
    </row>
    <row r="4093" spans="1:34" ht="15.75" hidden="1" customHeight="1" x14ac:dyDescent="0.2">
      <c r="A4093" s="106" t="s">
        <v>33</v>
      </c>
      <c r="B4093" s="106" t="s">
        <v>41</v>
      </c>
      <c r="C4093" s="51">
        <f t="shared" si="102"/>
        <v>1</v>
      </c>
      <c r="D4093" s="57">
        <v>2017</v>
      </c>
      <c r="E4093" s="57">
        <v>1</v>
      </c>
      <c r="F4093" s="106" t="s">
        <v>22</v>
      </c>
      <c r="G4093" s="107" t="s">
        <v>14476</v>
      </c>
      <c r="H4093" s="106" t="s">
        <v>14477</v>
      </c>
      <c r="I4093" s="108" t="s">
        <v>25</v>
      </c>
      <c r="J4093" s="108" t="s">
        <v>26</v>
      </c>
      <c r="K4093" s="106" t="s">
        <v>27</v>
      </c>
      <c r="L4093" s="106" t="s">
        <v>37</v>
      </c>
      <c r="M4093" s="106" t="s">
        <v>29</v>
      </c>
      <c r="N4093" s="106" t="s">
        <v>9289</v>
      </c>
      <c r="O4093" s="106" t="s">
        <v>9289</v>
      </c>
      <c r="P4093" s="109">
        <v>42723.425694444442</v>
      </c>
      <c r="Q4093" s="109"/>
      <c r="R4093" s="109">
        <v>42844.913194444445</v>
      </c>
      <c r="S4093" s="109">
        <v>42741.695138888892</v>
      </c>
      <c r="T4093" s="106"/>
      <c r="U4093" s="106" t="s">
        <v>39</v>
      </c>
      <c r="V4093" s="106"/>
      <c r="W4093" s="106">
        <v>42727</v>
      </c>
      <c r="X4093" s="106">
        <v>0</v>
      </c>
      <c r="Y4093" s="106">
        <v>2</v>
      </c>
      <c r="Z4093" s="106" t="s">
        <v>14478</v>
      </c>
      <c r="AA4093" s="106"/>
      <c r="AB4093" s="106"/>
      <c r="AC4093" s="106"/>
      <c r="AD4093" s="106"/>
      <c r="AE4093" s="106"/>
      <c r="AF4093" s="106"/>
      <c r="AG4093" s="106"/>
      <c r="AH4093" s="106" t="s">
        <v>14479</v>
      </c>
    </row>
    <row r="4094" spans="1:34" ht="15.75" customHeight="1" x14ac:dyDescent="0.2">
      <c r="A4094" s="106" t="s">
        <v>33</v>
      </c>
      <c r="B4094" s="106" t="s">
        <v>99</v>
      </c>
      <c r="C4094" s="51">
        <f t="shared" si="102"/>
        <v>7</v>
      </c>
      <c r="D4094" s="57">
        <v>2017</v>
      </c>
      <c r="E4094" s="57">
        <v>1</v>
      </c>
      <c r="F4094" s="106" t="s">
        <v>22</v>
      </c>
      <c r="G4094" s="107" t="s">
        <v>14480</v>
      </c>
      <c r="H4094" s="106" t="s">
        <v>14481</v>
      </c>
      <c r="I4094" s="108" t="s">
        <v>36</v>
      </c>
      <c r="J4094" s="108" t="s">
        <v>26</v>
      </c>
      <c r="K4094" s="106" t="s">
        <v>27</v>
      </c>
      <c r="L4094" s="106" t="s">
        <v>88</v>
      </c>
      <c r="M4094" s="106" t="s">
        <v>14482</v>
      </c>
      <c r="N4094" s="106" t="s">
        <v>6504</v>
      </c>
      <c r="O4094" s="106" t="s">
        <v>6504</v>
      </c>
      <c r="P4094" s="109">
        <v>42721.206944444442</v>
      </c>
      <c r="Q4094" s="109"/>
      <c r="R4094" s="109">
        <v>42789.43472222222</v>
      </c>
      <c r="S4094" s="109">
        <v>42779.495833333334</v>
      </c>
      <c r="T4094" s="106"/>
      <c r="U4094" s="124" t="s">
        <v>10423</v>
      </c>
      <c r="V4094" s="106"/>
      <c r="W4094" s="106">
        <v>42727</v>
      </c>
      <c r="X4094" s="106">
        <v>0</v>
      </c>
      <c r="Y4094" s="106">
        <v>3</v>
      </c>
      <c r="Z4094" s="106" t="s">
        <v>10619</v>
      </c>
      <c r="AA4094" s="106"/>
      <c r="AB4094" s="106"/>
      <c r="AC4094" s="106"/>
      <c r="AD4094" s="106"/>
      <c r="AE4094" s="106"/>
      <c r="AF4094" s="106"/>
      <c r="AG4094" s="106"/>
      <c r="AH4094" s="106" t="s">
        <v>14483</v>
      </c>
    </row>
    <row r="4095" spans="1:34" ht="15.75" customHeight="1" x14ac:dyDescent="0.2">
      <c r="A4095" s="106" t="s">
        <v>33</v>
      </c>
      <c r="B4095" s="106" t="s">
        <v>99</v>
      </c>
      <c r="C4095" s="51">
        <f t="shared" si="102"/>
        <v>7</v>
      </c>
      <c r="D4095" s="57">
        <v>2017</v>
      </c>
      <c r="E4095" s="57">
        <v>1</v>
      </c>
      <c r="F4095" s="106" t="s">
        <v>22</v>
      </c>
      <c r="G4095" s="107" t="s">
        <v>14484</v>
      </c>
      <c r="H4095" s="106" t="s">
        <v>14485</v>
      </c>
      <c r="I4095" s="108" t="s">
        <v>36</v>
      </c>
      <c r="J4095" s="108" t="s">
        <v>26</v>
      </c>
      <c r="K4095" s="106" t="s">
        <v>27</v>
      </c>
      <c r="L4095" s="106" t="s">
        <v>88</v>
      </c>
      <c r="M4095" s="106" t="s">
        <v>14482</v>
      </c>
      <c r="N4095" s="106" t="s">
        <v>6504</v>
      </c>
      <c r="O4095" s="106" t="s">
        <v>6504</v>
      </c>
      <c r="P4095" s="109">
        <v>42721.205555555556</v>
      </c>
      <c r="Q4095" s="109"/>
      <c r="R4095" s="109">
        <v>42789.43472222222</v>
      </c>
      <c r="S4095" s="109">
        <v>42779.495138888888</v>
      </c>
      <c r="T4095" s="106"/>
      <c r="U4095" s="124" t="s">
        <v>10423</v>
      </c>
      <c r="V4095" s="106"/>
      <c r="W4095" s="106">
        <v>42733</v>
      </c>
      <c r="X4095" s="106">
        <v>0</v>
      </c>
      <c r="Y4095" s="106">
        <v>4</v>
      </c>
      <c r="Z4095" s="106" t="s">
        <v>14486</v>
      </c>
      <c r="AA4095" s="106"/>
      <c r="AB4095" s="106"/>
      <c r="AC4095" s="106"/>
      <c r="AD4095" s="106"/>
      <c r="AE4095" s="106"/>
      <c r="AF4095" s="106"/>
      <c r="AG4095" s="106"/>
      <c r="AH4095" s="106" t="s">
        <v>14487</v>
      </c>
    </row>
    <row r="4096" spans="1:34" ht="15.75" customHeight="1" x14ac:dyDescent="0.2">
      <c r="A4096" s="106" t="s">
        <v>33</v>
      </c>
      <c r="B4096" s="106" t="s">
        <v>56</v>
      </c>
      <c r="C4096" s="51">
        <f t="shared" si="102"/>
        <v>1</v>
      </c>
      <c r="D4096" s="57">
        <v>2017</v>
      </c>
      <c r="E4096" s="57">
        <v>1</v>
      </c>
      <c r="F4096" s="106" t="s">
        <v>22</v>
      </c>
      <c r="G4096" s="107" t="s">
        <v>14488</v>
      </c>
      <c r="H4096" s="106" t="s">
        <v>14489</v>
      </c>
      <c r="I4096" s="108" t="s">
        <v>25</v>
      </c>
      <c r="J4096" s="108" t="s">
        <v>26</v>
      </c>
      <c r="K4096" s="106" t="s">
        <v>27</v>
      </c>
      <c r="L4096" s="106" t="s">
        <v>37</v>
      </c>
      <c r="M4096" s="106" t="s">
        <v>29</v>
      </c>
      <c r="N4096" s="106" t="s">
        <v>30</v>
      </c>
      <c r="O4096" s="106" t="s">
        <v>30</v>
      </c>
      <c r="P4096" s="109">
        <v>42720.474999999999</v>
      </c>
      <c r="Q4096" s="109"/>
      <c r="R4096" s="109">
        <v>42746.62777777778</v>
      </c>
      <c r="S4096" s="109">
        <v>42739.537499999999</v>
      </c>
      <c r="T4096" s="106"/>
      <c r="U4096" s="124" t="s">
        <v>10423</v>
      </c>
      <c r="V4096" s="106"/>
      <c r="W4096" s="106">
        <v>42726</v>
      </c>
      <c r="X4096" s="106">
        <v>0</v>
      </c>
      <c r="Y4096" s="106">
        <v>2</v>
      </c>
      <c r="Z4096" s="106"/>
      <c r="AA4096" s="106"/>
      <c r="AB4096" s="106"/>
      <c r="AC4096" s="106"/>
      <c r="AD4096" s="106"/>
      <c r="AE4096" s="106"/>
      <c r="AF4096" s="106"/>
      <c r="AG4096" s="106"/>
      <c r="AH4096" s="106" t="s">
        <v>14490</v>
      </c>
    </row>
    <row r="4097" spans="1:34" ht="15.75" customHeight="1" x14ac:dyDescent="0.2">
      <c r="A4097" s="106" t="s">
        <v>71</v>
      </c>
      <c r="B4097" s="106" t="s">
        <v>85</v>
      </c>
      <c r="C4097" s="51">
        <f t="shared" si="102"/>
        <v>6</v>
      </c>
      <c r="D4097" s="57">
        <v>2017</v>
      </c>
      <c r="E4097" s="57">
        <v>1</v>
      </c>
      <c r="F4097" s="106" t="s">
        <v>22</v>
      </c>
      <c r="G4097" s="107" t="s">
        <v>13399</v>
      </c>
      <c r="H4097" s="106" t="s">
        <v>13400</v>
      </c>
      <c r="I4097" s="108" t="s">
        <v>25</v>
      </c>
      <c r="J4097" s="108" t="s">
        <v>26</v>
      </c>
      <c r="K4097" s="106" t="s">
        <v>27</v>
      </c>
      <c r="L4097" s="106" t="s">
        <v>37</v>
      </c>
      <c r="M4097" s="106" t="s">
        <v>29</v>
      </c>
      <c r="N4097" s="106" t="s">
        <v>30</v>
      </c>
      <c r="O4097" s="106" t="s">
        <v>30</v>
      </c>
      <c r="P4097" s="109">
        <v>42775.542361111111</v>
      </c>
      <c r="Q4097" s="109"/>
      <c r="R4097" s="109">
        <v>42837.458333333336</v>
      </c>
      <c r="S4097" s="109">
        <v>42775.622916666667</v>
      </c>
      <c r="T4097" s="106"/>
      <c r="U4097" s="124" t="s">
        <v>10423</v>
      </c>
      <c r="V4097" s="106"/>
      <c r="W4097" s="106">
        <v>42776</v>
      </c>
      <c r="X4097" s="106">
        <v>0</v>
      </c>
      <c r="Y4097" s="106">
        <v>2</v>
      </c>
      <c r="Z4097" s="106"/>
      <c r="AA4097" s="106"/>
      <c r="AB4097" s="106"/>
      <c r="AC4097" s="106"/>
      <c r="AD4097" s="106"/>
      <c r="AE4097" s="106"/>
      <c r="AF4097" s="106"/>
      <c r="AG4097" s="106"/>
      <c r="AH4097" s="106" t="s">
        <v>13401</v>
      </c>
    </row>
    <row r="4098" spans="1:34" ht="15.75" customHeight="1" x14ac:dyDescent="0.2">
      <c r="A4098" s="106" t="s">
        <v>33</v>
      </c>
      <c r="B4098" s="106" t="s">
        <v>41</v>
      </c>
      <c r="C4098" s="51">
        <f t="shared" si="102"/>
        <v>11</v>
      </c>
      <c r="D4098" s="57">
        <v>2017</v>
      </c>
      <c r="E4098" s="57">
        <v>1</v>
      </c>
      <c r="F4098" s="106" t="s">
        <v>22</v>
      </c>
      <c r="G4098" s="107" t="s">
        <v>14494</v>
      </c>
      <c r="H4098" s="106" t="s">
        <v>14495</v>
      </c>
      <c r="I4098" s="108" t="s">
        <v>36</v>
      </c>
      <c r="J4098" s="108" t="s">
        <v>26</v>
      </c>
      <c r="K4098" s="106" t="s">
        <v>27</v>
      </c>
      <c r="L4098" s="106" t="s">
        <v>88</v>
      </c>
      <c r="M4098" s="106" t="s">
        <v>116</v>
      </c>
      <c r="N4098" s="106" t="s">
        <v>9289</v>
      </c>
      <c r="O4098" s="106" t="s">
        <v>9289</v>
      </c>
      <c r="P4098" s="109">
        <v>42717.631249999999</v>
      </c>
      <c r="Q4098" s="109"/>
      <c r="R4098" s="109">
        <v>42844.909722222219</v>
      </c>
      <c r="S4098" s="109">
        <v>42809.397916666669</v>
      </c>
      <c r="T4098" s="106"/>
      <c r="U4098" s="124" t="s">
        <v>10423</v>
      </c>
      <c r="V4098" s="106"/>
      <c r="W4098" s="106"/>
      <c r="X4098" s="106">
        <v>0</v>
      </c>
      <c r="Y4098" s="106">
        <v>1</v>
      </c>
      <c r="Z4098" s="106" t="s">
        <v>14496</v>
      </c>
      <c r="AA4098" s="106"/>
      <c r="AB4098" s="106"/>
      <c r="AC4098" s="106"/>
      <c r="AD4098" s="106"/>
      <c r="AE4098" s="106"/>
      <c r="AF4098" s="106" t="s">
        <v>10631</v>
      </c>
      <c r="AG4098" s="106"/>
      <c r="AH4098" s="106" t="s">
        <v>14497</v>
      </c>
    </row>
    <row r="4099" spans="1:34" ht="15.75" customHeight="1" x14ac:dyDescent="0.2">
      <c r="A4099" s="106" t="s">
        <v>33</v>
      </c>
      <c r="B4099" s="106" t="s">
        <v>564</v>
      </c>
      <c r="C4099" s="51">
        <f t="shared" si="102"/>
        <v>2</v>
      </c>
      <c r="D4099" s="57">
        <v>2017</v>
      </c>
      <c r="E4099" s="57">
        <v>1</v>
      </c>
      <c r="F4099" s="106" t="s">
        <v>22</v>
      </c>
      <c r="G4099" s="107" t="s">
        <v>14498</v>
      </c>
      <c r="H4099" s="106" t="s">
        <v>14499</v>
      </c>
      <c r="I4099" s="108" t="s">
        <v>25</v>
      </c>
      <c r="J4099" s="108" t="s">
        <v>26</v>
      </c>
      <c r="K4099" s="106" t="s">
        <v>27</v>
      </c>
      <c r="L4099" s="106" t="s">
        <v>37</v>
      </c>
      <c r="M4099" s="106" t="s">
        <v>29</v>
      </c>
      <c r="N4099" s="106" t="s">
        <v>30</v>
      </c>
      <c r="O4099" s="106" t="s">
        <v>30</v>
      </c>
      <c r="P4099" s="109">
        <v>42717.432638888888</v>
      </c>
      <c r="Q4099" s="109"/>
      <c r="R4099" s="109">
        <v>42751.693055555559</v>
      </c>
      <c r="S4099" s="109">
        <v>42744.746527777781</v>
      </c>
      <c r="T4099" s="106"/>
      <c r="U4099" s="124" t="s">
        <v>10423</v>
      </c>
      <c r="V4099" s="106"/>
      <c r="W4099" s="106">
        <v>42720</v>
      </c>
      <c r="X4099" s="106">
        <v>0</v>
      </c>
      <c r="Y4099" s="106">
        <v>4</v>
      </c>
      <c r="Z4099" s="106" t="s">
        <v>14500</v>
      </c>
      <c r="AA4099" s="106"/>
      <c r="AB4099" s="106"/>
      <c r="AC4099" s="106"/>
      <c r="AD4099" s="106"/>
      <c r="AE4099" s="106"/>
      <c r="AF4099" s="106"/>
      <c r="AG4099" s="106"/>
      <c r="AH4099" s="106" t="s">
        <v>14501</v>
      </c>
    </row>
    <row r="4100" spans="1:34" ht="15.75" hidden="1" customHeight="1" x14ac:dyDescent="0.2">
      <c r="A4100" s="106" t="s">
        <v>33</v>
      </c>
      <c r="B4100" s="106" t="s">
        <v>41</v>
      </c>
      <c r="C4100" s="51">
        <f t="shared" si="102"/>
        <v>1</v>
      </c>
      <c r="D4100" s="57">
        <v>2017</v>
      </c>
      <c r="E4100" s="57">
        <v>1</v>
      </c>
      <c r="F4100" s="106" t="s">
        <v>22</v>
      </c>
      <c r="G4100" s="107" t="s">
        <v>14502</v>
      </c>
      <c r="H4100" s="106" t="s">
        <v>14503</v>
      </c>
      <c r="I4100" s="108" t="s">
        <v>25</v>
      </c>
      <c r="J4100" s="108" t="s">
        <v>26</v>
      </c>
      <c r="K4100" s="106" t="s">
        <v>27</v>
      </c>
      <c r="L4100" s="106" t="s">
        <v>88</v>
      </c>
      <c r="M4100" s="106" t="s">
        <v>9289</v>
      </c>
      <c r="N4100" s="106" t="s">
        <v>9289</v>
      </c>
      <c r="O4100" s="106" t="s">
        <v>9289</v>
      </c>
      <c r="P4100" s="109">
        <v>42716.521527777775</v>
      </c>
      <c r="Q4100" s="109"/>
      <c r="R4100" s="109">
        <v>42844.913194444445</v>
      </c>
      <c r="S4100" s="109">
        <v>42740.444444444445</v>
      </c>
      <c r="T4100" s="106"/>
      <c r="U4100" s="106" t="s">
        <v>39</v>
      </c>
      <c r="V4100" s="106"/>
      <c r="W4100" s="106">
        <v>42720</v>
      </c>
      <c r="X4100" s="106">
        <v>0</v>
      </c>
      <c r="Y4100" s="106">
        <v>2</v>
      </c>
      <c r="Z4100" s="106" t="s">
        <v>14504</v>
      </c>
      <c r="AA4100" s="106"/>
      <c r="AB4100" s="106"/>
      <c r="AC4100" s="106"/>
      <c r="AD4100" s="106"/>
      <c r="AE4100" s="106"/>
      <c r="AF4100" s="106"/>
      <c r="AG4100" s="106"/>
      <c r="AH4100" s="106" t="s">
        <v>14505</v>
      </c>
    </row>
    <row r="4101" spans="1:34" ht="15.75" hidden="1" customHeight="1" x14ac:dyDescent="0.2">
      <c r="A4101" s="106" t="s">
        <v>33</v>
      </c>
      <c r="B4101" s="106" t="s">
        <v>41</v>
      </c>
      <c r="C4101" s="51">
        <f t="shared" si="102"/>
        <v>1</v>
      </c>
      <c r="D4101" s="57">
        <v>2017</v>
      </c>
      <c r="E4101" s="57">
        <v>1</v>
      </c>
      <c r="F4101" s="106" t="s">
        <v>22</v>
      </c>
      <c r="G4101" s="107" t="s">
        <v>14506</v>
      </c>
      <c r="H4101" s="106" t="s">
        <v>14507</v>
      </c>
      <c r="I4101" s="108" t="s">
        <v>25</v>
      </c>
      <c r="J4101" s="108" t="s">
        <v>26</v>
      </c>
      <c r="K4101" s="106" t="s">
        <v>27</v>
      </c>
      <c r="L4101" s="106" t="s">
        <v>88</v>
      </c>
      <c r="M4101" s="106" t="s">
        <v>9289</v>
      </c>
      <c r="N4101" s="106" t="s">
        <v>2982</v>
      </c>
      <c r="O4101" s="106" t="s">
        <v>2982</v>
      </c>
      <c r="P4101" s="109">
        <v>42716.48541666667</v>
      </c>
      <c r="Q4101" s="109"/>
      <c r="R4101" s="109">
        <v>42844.912499999999</v>
      </c>
      <c r="S4101" s="109">
        <v>42740.617361111108</v>
      </c>
      <c r="T4101" s="106"/>
      <c r="U4101" s="106" t="s">
        <v>39</v>
      </c>
      <c r="V4101" s="106"/>
      <c r="W4101" s="106">
        <v>42723</v>
      </c>
      <c r="X4101" s="106">
        <v>0</v>
      </c>
      <c r="Y4101" s="106">
        <v>3</v>
      </c>
      <c r="Z4101" s="106" t="s">
        <v>14508</v>
      </c>
      <c r="AA4101" s="106"/>
      <c r="AB4101" s="106"/>
      <c r="AC4101" s="106"/>
      <c r="AD4101" s="106"/>
      <c r="AE4101" s="106"/>
      <c r="AF4101" s="106"/>
      <c r="AG4101" s="106"/>
      <c r="AH4101" s="106"/>
    </row>
    <row r="4102" spans="1:34" ht="15.75" hidden="1" customHeight="1" x14ac:dyDescent="0.2">
      <c r="A4102" s="106" t="s">
        <v>33</v>
      </c>
      <c r="B4102" s="106" t="s">
        <v>41</v>
      </c>
      <c r="C4102" s="51">
        <f t="shared" si="102"/>
        <v>1</v>
      </c>
      <c r="D4102" s="57">
        <v>2017</v>
      </c>
      <c r="E4102" s="57">
        <v>1</v>
      </c>
      <c r="F4102" s="106" t="s">
        <v>22</v>
      </c>
      <c r="G4102" s="107" t="s">
        <v>14509</v>
      </c>
      <c r="H4102" s="106" t="s">
        <v>14510</v>
      </c>
      <c r="I4102" s="108" t="s">
        <v>25</v>
      </c>
      <c r="J4102" s="108" t="s">
        <v>26</v>
      </c>
      <c r="K4102" s="106" t="s">
        <v>27</v>
      </c>
      <c r="L4102" s="106" t="s">
        <v>88</v>
      </c>
      <c r="M4102" s="106" t="s">
        <v>9289</v>
      </c>
      <c r="N4102" s="106" t="s">
        <v>9289</v>
      </c>
      <c r="O4102" s="106" t="s">
        <v>9289</v>
      </c>
      <c r="P4102" s="109">
        <v>42716.467361111114</v>
      </c>
      <c r="Q4102" s="109"/>
      <c r="R4102" s="109">
        <v>42844.913194444445</v>
      </c>
      <c r="S4102" s="109">
        <v>42740.617361111108</v>
      </c>
      <c r="T4102" s="106"/>
      <c r="U4102" s="106" t="s">
        <v>39</v>
      </c>
      <c r="V4102" s="106"/>
      <c r="W4102" s="106">
        <v>42726</v>
      </c>
      <c r="X4102" s="106">
        <v>0</v>
      </c>
      <c r="Y4102" s="106">
        <v>2</v>
      </c>
      <c r="Z4102" s="106" t="s">
        <v>14511</v>
      </c>
      <c r="AA4102" s="106"/>
      <c r="AB4102" s="106"/>
      <c r="AC4102" s="106"/>
      <c r="AD4102" s="106"/>
      <c r="AE4102" s="106"/>
      <c r="AF4102" s="106"/>
      <c r="AG4102" s="106"/>
      <c r="AH4102" s="106" t="s">
        <v>14512</v>
      </c>
    </row>
    <row r="4103" spans="1:34" ht="15.75" hidden="1" customHeight="1" x14ac:dyDescent="0.2">
      <c r="A4103" s="106" t="s">
        <v>33</v>
      </c>
      <c r="B4103" s="106" t="s">
        <v>41</v>
      </c>
      <c r="C4103" s="51">
        <f t="shared" si="102"/>
        <v>1</v>
      </c>
      <c r="D4103" s="57">
        <v>2017</v>
      </c>
      <c r="E4103" s="57">
        <v>1</v>
      </c>
      <c r="F4103" s="106" t="s">
        <v>22</v>
      </c>
      <c r="G4103" s="107" t="s">
        <v>14513</v>
      </c>
      <c r="H4103" s="106" t="s">
        <v>14514</v>
      </c>
      <c r="I4103" s="108" t="s">
        <v>25</v>
      </c>
      <c r="J4103" s="108" t="s">
        <v>26</v>
      </c>
      <c r="K4103" s="106" t="s">
        <v>27</v>
      </c>
      <c r="L4103" s="106" t="s">
        <v>88</v>
      </c>
      <c r="M4103" s="106" t="s">
        <v>9289</v>
      </c>
      <c r="N4103" s="106" t="s">
        <v>9289</v>
      </c>
      <c r="O4103" s="106" t="s">
        <v>9289</v>
      </c>
      <c r="P4103" s="109">
        <v>42713.509027777778</v>
      </c>
      <c r="Q4103" s="109"/>
      <c r="R4103" s="109">
        <v>42844.912499999999</v>
      </c>
      <c r="S4103" s="109">
        <v>42740.444444444445</v>
      </c>
      <c r="T4103" s="106"/>
      <c r="U4103" s="106" t="s">
        <v>39</v>
      </c>
      <c r="V4103" s="106"/>
      <c r="W4103" s="106">
        <v>42713</v>
      </c>
      <c r="X4103" s="106">
        <v>0</v>
      </c>
      <c r="Y4103" s="106">
        <v>2</v>
      </c>
      <c r="Z4103" s="106" t="s">
        <v>14515</v>
      </c>
      <c r="AA4103" s="106"/>
      <c r="AB4103" s="106"/>
      <c r="AC4103" s="106"/>
      <c r="AD4103" s="106"/>
      <c r="AE4103" s="106"/>
      <c r="AF4103" s="106"/>
      <c r="AG4103" s="106"/>
      <c r="AH4103" s="106" t="s">
        <v>14516</v>
      </c>
    </row>
    <row r="4104" spans="1:34" ht="15.75" hidden="1" customHeight="1" x14ac:dyDescent="0.2">
      <c r="A4104" s="106" t="s">
        <v>33</v>
      </c>
      <c r="B4104" s="106" t="s">
        <v>41</v>
      </c>
      <c r="C4104" s="51">
        <f t="shared" si="102"/>
        <v>9</v>
      </c>
      <c r="D4104" s="57">
        <v>2017</v>
      </c>
      <c r="E4104" s="57">
        <v>1</v>
      </c>
      <c r="F4104" s="106" t="s">
        <v>22</v>
      </c>
      <c r="G4104" s="107" t="s">
        <v>14517</v>
      </c>
      <c r="H4104" s="106" t="s">
        <v>14518</v>
      </c>
      <c r="I4104" s="108" t="s">
        <v>25</v>
      </c>
      <c r="J4104" s="108" t="s">
        <v>26</v>
      </c>
      <c r="K4104" s="106" t="s">
        <v>27</v>
      </c>
      <c r="L4104" s="106" t="s">
        <v>88</v>
      </c>
      <c r="M4104" s="106" t="s">
        <v>7622</v>
      </c>
      <c r="N4104" s="106" t="s">
        <v>9289</v>
      </c>
      <c r="O4104" s="106" t="s">
        <v>9289</v>
      </c>
      <c r="P4104" s="109">
        <v>42713.506944444445</v>
      </c>
      <c r="Q4104" s="109"/>
      <c r="R4104" s="109">
        <v>42844.912499999999</v>
      </c>
      <c r="S4104" s="109">
        <v>42796.461805555555</v>
      </c>
      <c r="T4104" s="106"/>
      <c r="U4104" s="106" t="s">
        <v>39</v>
      </c>
      <c r="V4104" s="106"/>
      <c r="W4104" s="106"/>
      <c r="X4104" s="106">
        <v>0</v>
      </c>
      <c r="Y4104" s="106">
        <v>3</v>
      </c>
      <c r="Z4104" s="106" t="s">
        <v>14519</v>
      </c>
      <c r="AA4104" s="106"/>
      <c r="AB4104" s="106"/>
      <c r="AC4104" s="106"/>
      <c r="AD4104" s="106"/>
      <c r="AE4104" s="106"/>
      <c r="AF4104" s="106" t="s">
        <v>10631</v>
      </c>
      <c r="AG4104" s="106"/>
      <c r="AH4104" s="106" t="s">
        <v>14520</v>
      </c>
    </row>
    <row r="4105" spans="1:34" ht="15.75" hidden="1" customHeight="1" x14ac:dyDescent="0.2">
      <c r="A4105" s="106" t="s">
        <v>33</v>
      </c>
      <c r="B4105" s="106" t="s">
        <v>41</v>
      </c>
      <c r="C4105" s="51">
        <f t="shared" si="102"/>
        <v>5</v>
      </c>
      <c r="D4105" s="57">
        <v>2017</v>
      </c>
      <c r="E4105" s="57">
        <v>1</v>
      </c>
      <c r="F4105" s="106" t="s">
        <v>22</v>
      </c>
      <c r="G4105" s="107" t="s">
        <v>14521</v>
      </c>
      <c r="H4105" s="106" t="s">
        <v>14522</v>
      </c>
      <c r="I4105" s="108" t="s">
        <v>25</v>
      </c>
      <c r="J4105" s="108" t="s">
        <v>26</v>
      </c>
      <c r="K4105" s="106" t="s">
        <v>27</v>
      </c>
      <c r="L4105" s="106" t="s">
        <v>88</v>
      </c>
      <c r="M4105" s="106" t="s">
        <v>7622</v>
      </c>
      <c r="N4105" s="106" t="s">
        <v>116</v>
      </c>
      <c r="O4105" s="106" t="s">
        <v>116</v>
      </c>
      <c r="P4105" s="109">
        <v>42713.425694444442</v>
      </c>
      <c r="Q4105" s="109"/>
      <c r="R4105" s="109">
        <v>42844.911805555559</v>
      </c>
      <c r="S4105" s="109">
        <v>42768.39166666667</v>
      </c>
      <c r="T4105" s="106"/>
      <c r="U4105" s="106" t="s">
        <v>39</v>
      </c>
      <c r="V4105" s="106"/>
      <c r="W4105" s="106"/>
      <c r="X4105" s="106">
        <v>0</v>
      </c>
      <c r="Y4105" s="106">
        <v>1</v>
      </c>
      <c r="Z4105" s="106"/>
      <c r="AA4105" s="106"/>
      <c r="AB4105" s="106"/>
      <c r="AC4105" s="106"/>
      <c r="AD4105" s="106"/>
      <c r="AE4105" s="106"/>
      <c r="AF4105" s="106" t="s">
        <v>14523</v>
      </c>
      <c r="AG4105" s="106"/>
      <c r="AH4105" s="106" t="s">
        <v>14524</v>
      </c>
    </row>
    <row r="4106" spans="1:34" ht="15.75" hidden="1" customHeight="1" x14ac:dyDescent="0.2">
      <c r="A4106" s="106" t="s">
        <v>33</v>
      </c>
      <c r="B4106" s="106" t="s">
        <v>108</v>
      </c>
      <c r="C4106" s="51">
        <f t="shared" ref="C4106:C4169" si="103">IF(S4106="",WEEKNUM(R4106),WEEKNUM(S4106))</f>
        <v>9</v>
      </c>
      <c r="D4106" s="57">
        <v>2017</v>
      </c>
      <c r="E4106" s="57">
        <v>1</v>
      </c>
      <c r="F4106" s="106" t="s">
        <v>22</v>
      </c>
      <c r="G4106" s="107" t="s">
        <v>14525</v>
      </c>
      <c r="H4106" s="106" t="s">
        <v>14526</v>
      </c>
      <c r="I4106" s="108" t="s">
        <v>25</v>
      </c>
      <c r="J4106" s="108" t="s">
        <v>26</v>
      </c>
      <c r="K4106" s="106" t="s">
        <v>27</v>
      </c>
      <c r="L4106" s="106" t="s">
        <v>88</v>
      </c>
      <c r="M4106" s="106" t="s">
        <v>202</v>
      </c>
      <c r="N4106" s="106" t="s">
        <v>202</v>
      </c>
      <c r="O4106" s="106" t="s">
        <v>202</v>
      </c>
      <c r="P4106" s="109">
        <v>42712.680555555555</v>
      </c>
      <c r="Q4106" s="109"/>
      <c r="R4106" s="109">
        <v>42844.918749999997</v>
      </c>
      <c r="S4106" s="109">
        <v>42797.069444444445</v>
      </c>
      <c r="T4106" s="106"/>
      <c r="U4106" s="106" t="s">
        <v>106</v>
      </c>
      <c r="V4106" s="106"/>
      <c r="W4106" s="106">
        <v>42741</v>
      </c>
      <c r="X4106" s="106">
        <v>0</v>
      </c>
      <c r="Y4106" s="106">
        <v>3</v>
      </c>
      <c r="Z4106" s="106"/>
      <c r="AA4106" s="106"/>
      <c r="AB4106" s="106"/>
      <c r="AC4106" s="106"/>
      <c r="AD4106" s="106"/>
      <c r="AE4106" s="106"/>
      <c r="AF4106" s="106"/>
      <c r="AG4106" s="106"/>
      <c r="AH4106" s="106" t="s">
        <v>14527</v>
      </c>
    </row>
    <row r="4107" spans="1:34" ht="15.75" hidden="1" customHeight="1" x14ac:dyDescent="0.2">
      <c r="A4107" s="106" t="s">
        <v>33</v>
      </c>
      <c r="B4107" s="106" t="s">
        <v>6035</v>
      </c>
      <c r="C4107" s="51">
        <f t="shared" si="103"/>
        <v>3</v>
      </c>
      <c r="D4107" s="57">
        <v>2017</v>
      </c>
      <c r="E4107" s="57">
        <v>1</v>
      </c>
      <c r="F4107" s="106" t="s">
        <v>22</v>
      </c>
      <c r="G4107" s="107" t="s">
        <v>14528</v>
      </c>
      <c r="H4107" s="106" t="s">
        <v>14529</v>
      </c>
      <c r="I4107" s="108" t="s">
        <v>25</v>
      </c>
      <c r="J4107" s="108" t="s">
        <v>26</v>
      </c>
      <c r="K4107" s="106" t="s">
        <v>27</v>
      </c>
      <c r="L4107" s="106" t="s">
        <v>88</v>
      </c>
      <c r="M4107" s="106" t="s">
        <v>116</v>
      </c>
      <c r="N4107" s="106" t="s">
        <v>2982</v>
      </c>
      <c r="O4107" s="106" t="s">
        <v>2982</v>
      </c>
      <c r="P4107" s="109">
        <v>42712.624305555553</v>
      </c>
      <c r="Q4107" s="109"/>
      <c r="R4107" s="109">
        <v>42774.564583333333</v>
      </c>
      <c r="S4107" s="109">
        <v>42754.65902777778</v>
      </c>
      <c r="T4107" s="106"/>
      <c r="U4107" s="124" t="s">
        <v>54</v>
      </c>
      <c r="V4107" s="106"/>
      <c r="W4107" s="106">
        <v>42753</v>
      </c>
      <c r="X4107" s="106">
        <v>0</v>
      </c>
      <c r="Y4107" s="106">
        <v>3</v>
      </c>
      <c r="Z4107" s="106" t="s">
        <v>14530</v>
      </c>
      <c r="AA4107" s="106"/>
      <c r="AB4107" s="106"/>
      <c r="AC4107" s="106"/>
      <c r="AD4107" s="106"/>
      <c r="AE4107" s="106"/>
      <c r="AF4107" s="106" t="s">
        <v>14531</v>
      </c>
      <c r="AG4107" s="106"/>
      <c r="AH4107" s="106" t="s">
        <v>14532</v>
      </c>
    </row>
    <row r="4108" spans="1:34" ht="15.75" hidden="1" customHeight="1" x14ac:dyDescent="0.2">
      <c r="A4108" s="106" t="s">
        <v>33</v>
      </c>
      <c r="B4108" s="106" t="s">
        <v>6035</v>
      </c>
      <c r="C4108" s="51">
        <f t="shared" si="103"/>
        <v>6</v>
      </c>
      <c r="D4108" s="57">
        <v>2017</v>
      </c>
      <c r="E4108" s="57">
        <v>1</v>
      </c>
      <c r="F4108" s="106" t="s">
        <v>22</v>
      </c>
      <c r="G4108" s="107" t="s">
        <v>14533</v>
      </c>
      <c r="H4108" s="106" t="s">
        <v>14534</v>
      </c>
      <c r="I4108" s="108" t="s">
        <v>25</v>
      </c>
      <c r="J4108" s="108" t="s">
        <v>26</v>
      </c>
      <c r="K4108" s="106" t="s">
        <v>27</v>
      </c>
      <c r="L4108" s="106" t="s">
        <v>88</v>
      </c>
      <c r="M4108" s="106" t="s">
        <v>30</v>
      </c>
      <c r="N4108" s="106" t="s">
        <v>2982</v>
      </c>
      <c r="O4108" s="106" t="s">
        <v>2982</v>
      </c>
      <c r="P4108" s="109">
        <v>42712.623611111114</v>
      </c>
      <c r="Q4108" s="109"/>
      <c r="R4108" s="109">
        <v>42774.564583333333</v>
      </c>
      <c r="S4108" s="109">
        <v>42773.927083333336</v>
      </c>
      <c r="T4108" s="106"/>
      <c r="U4108" s="124" t="s">
        <v>54</v>
      </c>
      <c r="V4108" s="106"/>
      <c r="W4108" s="106">
        <v>42755</v>
      </c>
      <c r="X4108" s="106">
        <v>0</v>
      </c>
      <c r="Y4108" s="106">
        <v>5</v>
      </c>
      <c r="Z4108" s="106" t="s">
        <v>14535</v>
      </c>
      <c r="AA4108" s="106"/>
      <c r="AB4108" s="106"/>
      <c r="AC4108" s="106"/>
      <c r="AD4108" s="106"/>
      <c r="AE4108" s="106" t="s">
        <v>14536</v>
      </c>
      <c r="AF4108" s="106" t="s">
        <v>14537</v>
      </c>
      <c r="AG4108" s="106"/>
      <c r="AH4108" s="106" t="s">
        <v>14538</v>
      </c>
    </row>
    <row r="4109" spans="1:34" ht="15.75" hidden="1" customHeight="1" x14ac:dyDescent="0.2">
      <c r="A4109" s="106" t="s">
        <v>33</v>
      </c>
      <c r="B4109" s="106" t="s">
        <v>145</v>
      </c>
      <c r="C4109" s="51">
        <f t="shared" si="103"/>
        <v>6</v>
      </c>
      <c r="D4109" s="57">
        <v>2017</v>
      </c>
      <c r="E4109" s="57">
        <v>1</v>
      </c>
      <c r="F4109" s="106" t="s">
        <v>22</v>
      </c>
      <c r="G4109" s="107" t="s">
        <v>13600</v>
      </c>
      <c r="H4109" s="106" t="s">
        <v>14539</v>
      </c>
      <c r="I4109" s="108" t="s">
        <v>25</v>
      </c>
      <c r="J4109" s="108" t="s">
        <v>26</v>
      </c>
      <c r="K4109" s="106" t="s">
        <v>27</v>
      </c>
      <c r="L4109" s="106" t="s">
        <v>88</v>
      </c>
      <c r="M4109" s="106" t="s">
        <v>30</v>
      </c>
      <c r="N4109" s="106" t="s">
        <v>2982</v>
      </c>
      <c r="O4109" s="106" t="s">
        <v>2982</v>
      </c>
      <c r="P4109" s="109">
        <v>42712.62222222222</v>
      </c>
      <c r="Q4109" s="109"/>
      <c r="R4109" s="109">
        <v>42774.56527777778</v>
      </c>
      <c r="S4109" s="109">
        <v>42773.927083333336</v>
      </c>
      <c r="T4109" s="106"/>
      <c r="U4109" s="124" t="s">
        <v>54</v>
      </c>
      <c r="V4109" s="106"/>
      <c r="W4109" s="106">
        <v>42718</v>
      </c>
      <c r="X4109" s="106">
        <v>0</v>
      </c>
      <c r="Y4109" s="106">
        <v>6</v>
      </c>
      <c r="Z4109" s="106" t="s">
        <v>14540</v>
      </c>
      <c r="AA4109" s="106"/>
      <c r="AB4109" s="106"/>
      <c r="AC4109" s="106"/>
      <c r="AD4109" s="106"/>
      <c r="AE4109" s="106" t="s">
        <v>14541</v>
      </c>
      <c r="AF4109" s="106" t="s">
        <v>14542</v>
      </c>
      <c r="AG4109" s="106"/>
      <c r="AH4109" s="106" t="s">
        <v>14543</v>
      </c>
    </row>
    <row r="4110" spans="1:34" ht="15.75" hidden="1" customHeight="1" x14ac:dyDescent="0.2">
      <c r="A4110" s="106" t="s">
        <v>33</v>
      </c>
      <c r="B4110" s="106" t="s">
        <v>6035</v>
      </c>
      <c r="C4110" s="51">
        <f t="shared" si="103"/>
        <v>3</v>
      </c>
      <c r="D4110" s="57">
        <v>2017</v>
      </c>
      <c r="E4110" s="57">
        <v>1</v>
      </c>
      <c r="F4110" s="106" t="s">
        <v>22</v>
      </c>
      <c r="G4110" s="107" t="s">
        <v>10693</v>
      </c>
      <c r="H4110" s="106" t="s">
        <v>14544</v>
      </c>
      <c r="I4110" s="108" t="s">
        <v>25</v>
      </c>
      <c r="J4110" s="108" t="s">
        <v>26</v>
      </c>
      <c r="K4110" s="106" t="s">
        <v>27</v>
      </c>
      <c r="L4110" s="106" t="s">
        <v>37</v>
      </c>
      <c r="M4110" s="106" t="s">
        <v>29</v>
      </c>
      <c r="N4110" s="106" t="s">
        <v>74</v>
      </c>
      <c r="O4110" s="106" t="s">
        <v>74</v>
      </c>
      <c r="P4110" s="109">
        <v>42712.590277777781</v>
      </c>
      <c r="Q4110" s="109"/>
      <c r="R4110" s="109">
        <v>42751.693055555559</v>
      </c>
      <c r="S4110" s="109">
        <v>42751.527777777781</v>
      </c>
      <c r="T4110" s="106"/>
      <c r="U4110" s="106" t="s">
        <v>54</v>
      </c>
      <c r="V4110" s="106"/>
      <c r="W4110" s="106">
        <v>42720</v>
      </c>
      <c r="X4110" s="106">
        <v>0</v>
      </c>
      <c r="Y4110" s="106">
        <v>3</v>
      </c>
      <c r="Z4110" s="106" t="s">
        <v>14545</v>
      </c>
      <c r="AA4110" s="106"/>
      <c r="AB4110" s="106"/>
      <c r="AC4110" s="106"/>
      <c r="AD4110" s="106"/>
      <c r="AE4110" s="106"/>
      <c r="AF4110" s="106" t="s">
        <v>10691</v>
      </c>
      <c r="AG4110" s="106"/>
      <c r="AH4110" s="106" t="s">
        <v>14546</v>
      </c>
    </row>
    <row r="4111" spans="1:34" ht="15.75" hidden="1" customHeight="1" x14ac:dyDescent="0.2">
      <c r="A4111" s="106" t="s">
        <v>33</v>
      </c>
      <c r="B4111" s="106" t="s">
        <v>108</v>
      </c>
      <c r="C4111" s="51">
        <f t="shared" si="103"/>
        <v>9</v>
      </c>
      <c r="D4111" s="57">
        <v>2017</v>
      </c>
      <c r="E4111" s="57">
        <v>1</v>
      </c>
      <c r="F4111" s="106" t="s">
        <v>22</v>
      </c>
      <c r="G4111" s="107" t="s">
        <v>14547</v>
      </c>
      <c r="H4111" s="106" t="s">
        <v>14548</v>
      </c>
      <c r="I4111" s="108" t="s">
        <v>25</v>
      </c>
      <c r="J4111" s="108" t="s">
        <v>26</v>
      </c>
      <c r="K4111" s="106" t="s">
        <v>27</v>
      </c>
      <c r="L4111" s="106" t="s">
        <v>88</v>
      </c>
      <c r="M4111" s="106" t="s">
        <v>7622</v>
      </c>
      <c r="N4111" s="106" t="s">
        <v>9289</v>
      </c>
      <c r="O4111" s="106" t="s">
        <v>9289</v>
      </c>
      <c r="P4111" s="109">
        <v>42712.510416666664</v>
      </c>
      <c r="Q4111" s="109"/>
      <c r="R4111" s="109">
        <v>42844.918749999997</v>
      </c>
      <c r="S4111" s="109">
        <v>42796.461805555555</v>
      </c>
      <c r="T4111" s="106"/>
      <c r="U4111" s="106" t="s">
        <v>106</v>
      </c>
      <c r="V4111" s="106"/>
      <c r="W4111" s="106"/>
      <c r="X4111" s="106">
        <v>0</v>
      </c>
      <c r="Y4111" s="106">
        <v>2</v>
      </c>
      <c r="Z4111" s="106" t="s">
        <v>14549</v>
      </c>
      <c r="AA4111" s="106"/>
      <c r="AB4111" s="106"/>
      <c r="AC4111" s="106"/>
      <c r="AD4111" s="106"/>
      <c r="AE4111" s="106"/>
      <c r="AF4111" s="106" t="s">
        <v>10631</v>
      </c>
      <c r="AG4111" s="106"/>
      <c r="AH4111" s="106" t="s">
        <v>14550</v>
      </c>
    </row>
    <row r="4112" spans="1:34" ht="15.75" hidden="1" customHeight="1" x14ac:dyDescent="0.2">
      <c r="A4112" s="106" t="s">
        <v>33</v>
      </c>
      <c r="B4112" s="106" t="s">
        <v>41</v>
      </c>
      <c r="C4112" s="51">
        <f t="shared" si="103"/>
        <v>1</v>
      </c>
      <c r="D4112" s="57">
        <v>2017</v>
      </c>
      <c r="E4112" s="57">
        <v>1</v>
      </c>
      <c r="F4112" s="106" t="s">
        <v>22</v>
      </c>
      <c r="G4112" s="107" t="s">
        <v>14551</v>
      </c>
      <c r="H4112" s="106" t="s">
        <v>14552</v>
      </c>
      <c r="I4112" s="108" t="s">
        <v>25</v>
      </c>
      <c r="J4112" s="108" t="s">
        <v>26</v>
      </c>
      <c r="K4112" s="106" t="s">
        <v>27</v>
      </c>
      <c r="L4112" s="106" t="s">
        <v>88</v>
      </c>
      <c r="M4112" s="106" t="s">
        <v>9289</v>
      </c>
      <c r="N4112" s="106" t="s">
        <v>9289</v>
      </c>
      <c r="O4112" s="106" t="s">
        <v>9289</v>
      </c>
      <c r="P4112" s="109">
        <v>42712.504861111112</v>
      </c>
      <c r="Q4112" s="109"/>
      <c r="R4112" s="109">
        <v>42751.693055555559</v>
      </c>
      <c r="S4112" s="109">
        <v>42740.434027777781</v>
      </c>
      <c r="T4112" s="106"/>
      <c r="U4112" s="124" t="s">
        <v>39</v>
      </c>
      <c r="V4112" s="106"/>
      <c r="W4112" s="106">
        <v>42713</v>
      </c>
      <c r="X4112" s="106">
        <v>0</v>
      </c>
      <c r="Y4112" s="106">
        <v>3</v>
      </c>
      <c r="Z4112" s="106" t="s">
        <v>14553</v>
      </c>
      <c r="AA4112" s="106"/>
      <c r="AB4112" s="106"/>
      <c r="AC4112" s="106"/>
      <c r="AD4112" s="106"/>
      <c r="AE4112" s="106"/>
      <c r="AF4112" s="106"/>
      <c r="AG4112" s="106"/>
      <c r="AH4112" s="106" t="s">
        <v>14554</v>
      </c>
    </row>
    <row r="4113" spans="1:34" ht="15.75" hidden="1" customHeight="1" x14ac:dyDescent="0.2">
      <c r="A4113" s="106" t="s">
        <v>33</v>
      </c>
      <c r="B4113" s="106" t="s">
        <v>108</v>
      </c>
      <c r="C4113" s="51">
        <f t="shared" si="103"/>
        <v>3</v>
      </c>
      <c r="D4113" s="57">
        <v>2017</v>
      </c>
      <c r="E4113" s="57">
        <v>1</v>
      </c>
      <c r="F4113" s="106" t="s">
        <v>22</v>
      </c>
      <c r="G4113" s="107" t="s">
        <v>14555</v>
      </c>
      <c r="H4113" s="106" t="s">
        <v>14556</v>
      </c>
      <c r="I4113" s="108" t="s">
        <v>25</v>
      </c>
      <c r="J4113" s="108" t="s">
        <v>26</v>
      </c>
      <c r="K4113" s="106" t="s">
        <v>27</v>
      </c>
      <c r="L4113" s="106" t="s">
        <v>88</v>
      </c>
      <c r="M4113" s="106" t="s">
        <v>167</v>
      </c>
      <c r="N4113" s="106" t="s">
        <v>2982</v>
      </c>
      <c r="O4113" s="106" t="s">
        <v>2982</v>
      </c>
      <c r="P4113" s="109">
        <v>42711.477777777778</v>
      </c>
      <c r="Q4113" s="109"/>
      <c r="R4113" s="109">
        <v>42751.692361111112</v>
      </c>
      <c r="S4113" s="109">
        <v>42751.461805555555</v>
      </c>
      <c r="T4113" s="106"/>
      <c r="U4113" s="124" t="s">
        <v>907</v>
      </c>
      <c r="V4113" s="106"/>
      <c r="W4113" s="106">
        <v>42748</v>
      </c>
      <c r="X4113" s="106">
        <v>0</v>
      </c>
      <c r="Y4113" s="106">
        <v>1</v>
      </c>
      <c r="Z4113" s="106"/>
      <c r="AA4113" s="106"/>
      <c r="AB4113" s="106"/>
      <c r="AC4113" s="106"/>
      <c r="AD4113" s="106"/>
      <c r="AE4113" s="106"/>
      <c r="AF4113" s="106"/>
      <c r="AG4113" s="106"/>
      <c r="AH4113" s="106" t="s">
        <v>14557</v>
      </c>
    </row>
    <row r="4114" spans="1:34" ht="15.75" customHeight="1" x14ac:dyDescent="0.2">
      <c r="A4114" s="106" t="s">
        <v>33</v>
      </c>
      <c r="B4114" s="106" t="s">
        <v>99</v>
      </c>
      <c r="C4114" s="51">
        <f t="shared" si="103"/>
        <v>1</v>
      </c>
      <c r="D4114" s="57">
        <v>2017</v>
      </c>
      <c r="E4114" s="57">
        <v>1</v>
      </c>
      <c r="F4114" s="106" t="s">
        <v>22</v>
      </c>
      <c r="G4114" s="107" t="s">
        <v>14558</v>
      </c>
      <c r="H4114" s="106" t="s">
        <v>14559</v>
      </c>
      <c r="I4114" s="108" t="s">
        <v>25</v>
      </c>
      <c r="J4114" s="108" t="s">
        <v>26</v>
      </c>
      <c r="K4114" s="106" t="s">
        <v>27</v>
      </c>
      <c r="L4114" s="106" t="s">
        <v>37</v>
      </c>
      <c r="M4114" s="106" t="s">
        <v>29</v>
      </c>
      <c r="N4114" s="106" t="s">
        <v>2982</v>
      </c>
      <c r="O4114" s="106" t="s">
        <v>2982</v>
      </c>
      <c r="P4114" s="109">
        <v>42711.426388888889</v>
      </c>
      <c r="Q4114" s="109"/>
      <c r="R4114" s="109">
        <v>42746.62777777778</v>
      </c>
      <c r="S4114" s="109">
        <v>42740.576388888891</v>
      </c>
      <c r="T4114" s="106"/>
      <c r="U4114" s="124" t="s">
        <v>10423</v>
      </c>
      <c r="V4114" s="106"/>
      <c r="W4114" s="106">
        <v>42716</v>
      </c>
      <c r="X4114" s="106">
        <v>0</v>
      </c>
      <c r="Y4114" s="106">
        <v>4</v>
      </c>
      <c r="Z4114" s="106"/>
      <c r="AA4114" s="106"/>
      <c r="AB4114" s="106"/>
      <c r="AC4114" s="106"/>
      <c r="AD4114" s="106"/>
      <c r="AE4114" s="106"/>
      <c r="AF4114" s="106"/>
      <c r="AG4114" s="106"/>
      <c r="AH4114" s="106" t="s">
        <v>14560</v>
      </c>
    </row>
    <row r="4115" spans="1:34" ht="15.75" customHeight="1" x14ac:dyDescent="0.2">
      <c r="A4115" s="106" t="s">
        <v>33</v>
      </c>
      <c r="B4115" s="106" t="s">
        <v>85</v>
      </c>
      <c r="C4115" s="51">
        <f t="shared" si="103"/>
        <v>2</v>
      </c>
      <c r="D4115" s="57">
        <v>2017</v>
      </c>
      <c r="E4115" s="57">
        <v>1</v>
      </c>
      <c r="F4115" s="106" t="s">
        <v>22</v>
      </c>
      <c r="G4115" s="107" t="s">
        <v>14561</v>
      </c>
      <c r="H4115" s="106" t="s">
        <v>14562</v>
      </c>
      <c r="I4115" s="108" t="s">
        <v>25</v>
      </c>
      <c r="J4115" s="108" t="s">
        <v>26</v>
      </c>
      <c r="K4115" s="106" t="s">
        <v>27</v>
      </c>
      <c r="L4115" s="106" t="s">
        <v>88</v>
      </c>
      <c r="M4115" s="106" t="s">
        <v>29</v>
      </c>
      <c r="N4115" s="106" t="s">
        <v>30</v>
      </c>
      <c r="O4115" s="106" t="s">
        <v>30</v>
      </c>
      <c r="P4115" s="109">
        <v>42710.527777777781</v>
      </c>
      <c r="Q4115" s="109"/>
      <c r="R4115" s="109">
        <v>42746.627083333333</v>
      </c>
      <c r="S4115" s="109">
        <v>42746.603472222225</v>
      </c>
      <c r="T4115" s="106"/>
      <c r="U4115" s="124" t="s">
        <v>10423</v>
      </c>
      <c r="V4115" s="106"/>
      <c r="W4115" s="106">
        <v>42719</v>
      </c>
      <c r="X4115" s="106">
        <v>0</v>
      </c>
      <c r="Y4115" s="106">
        <v>2</v>
      </c>
      <c r="Z4115" s="106"/>
      <c r="AA4115" s="106"/>
      <c r="AB4115" s="106"/>
      <c r="AC4115" s="106"/>
      <c r="AD4115" s="106"/>
      <c r="AE4115" s="106"/>
      <c r="AF4115" s="106"/>
      <c r="AG4115" s="106"/>
      <c r="AH4115" s="106" t="s">
        <v>14563</v>
      </c>
    </row>
    <row r="4116" spans="1:34" ht="15.75" hidden="1" customHeight="1" x14ac:dyDescent="0.2">
      <c r="A4116" s="106" t="s">
        <v>33</v>
      </c>
      <c r="B4116" s="106" t="s">
        <v>76</v>
      </c>
      <c r="C4116" s="51">
        <f t="shared" si="103"/>
        <v>10</v>
      </c>
      <c r="D4116" s="57">
        <v>2017</v>
      </c>
      <c r="E4116" s="57">
        <v>1</v>
      </c>
      <c r="F4116" s="106" t="s">
        <v>22</v>
      </c>
      <c r="G4116" s="107" t="s">
        <v>14565</v>
      </c>
      <c r="H4116" s="106" t="s">
        <v>14566</v>
      </c>
      <c r="I4116" s="108" t="s">
        <v>2700</v>
      </c>
      <c r="J4116" s="108" t="s">
        <v>26</v>
      </c>
      <c r="K4116" s="106" t="s">
        <v>27</v>
      </c>
      <c r="L4116" s="106" t="s">
        <v>37</v>
      </c>
      <c r="M4116" s="106" t="s">
        <v>53</v>
      </c>
      <c r="N4116" s="106" t="s">
        <v>30</v>
      </c>
      <c r="O4116" s="106" t="s">
        <v>30</v>
      </c>
      <c r="P4116" s="109">
        <v>42706.688888888886</v>
      </c>
      <c r="Q4116" s="109"/>
      <c r="R4116" s="109">
        <v>42811.67291666667</v>
      </c>
      <c r="S4116" s="109">
        <v>42803.612500000003</v>
      </c>
      <c r="T4116" s="106"/>
      <c r="U4116" s="106" t="s">
        <v>143</v>
      </c>
      <c r="V4116" s="106"/>
      <c r="W4116" s="106">
        <v>42718</v>
      </c>
      <c r="X4116" s="106">
        <v>0</v>
      </c>
      <c r="Y4116" s="106">
        <v>4</v>
      </c>
      <c r="Z4116" s="106" t="s">
        <v>14567</v>
      </c>
      <c r="AA4116" s="106"/>
      <c r="AB4116" s="106"/>
      <c r="AC4116" s="106"/>
      <c r="AD4116" s="106"/>
      <c r="AE4116" s="106" t="s">
        <v>11024</v>
      </c>
      <c r="AF4116" s="106"/>
      <c r="AG4116" s="106"/>
      <c r="AH4116" s="106" t="s">
        <v>14568</v>
      </c>
    </row>
    <row r="4117" spans="1:34" ht="15.75" hidden="1" customHeight="1" x14ac:dyDescent="0.2">
      <c r="A4117" s="106" t="s">
        <v>33</v>
      </c>
      <c r="B4117" s="106" t="s">
        <v>76</v>
      </c>
      <c r="C4117" s="51">
        <f t="shared" si="103"/>
        <v>4</v>
      </c>
      <c r="D4117" s="57">
        <v>2017</v>
      </c>
      <c r="E4117" s="57">
        <v>1</v>
      </c>
      <c r="F4117" s="106" t="s">
        <v>22</v>
      </c>
      <c r="G4117" s="107" t="s">
        <v>14569</v>
      </c>
      <c r="H4117" s="106" t="s">
        <v>14570</v>
      </c>
      <c r="I4117" s="108" t="s">
        <v>25</v>
      </c>
      <c r="J4117" s="108" t="s">
        <v>26</v>
      </c>
      <c r="K4117" s="106" t="s">
        <v>27</v>
      </c>
      <c r="L4117" s="106" t="s">
        <v>88</v>
      </c>
      <c r="M4117" s="106" t="s">
        <v>3796</v>
      </c>
      <c r="N4117" s="106" t="s">
        <v>2982</v>
      </c>
      <c r="O4117" s="106" t="s">
        <v>2982</v>
      </c>
      <c r="P4117" s="109">
        <v>42706.511111111111</v>
      </c>
      <c r="Q4117" s="109"/>
      <c r="R4117" s="109">
        <v>42762.546527777777</v>
      </c>
      <c r="S4117" s="109">
        <v>42761.438194444447</v>
      </c>
      <c r="T4117" s="106"/>
      <c r="U4117" s="124" t="s">
        <v>54</v>
      </c>
      <c r="V4117" s="106"/>
      <c r="W4117" s="106">
        <v>42769</v>
      </c>
      <c r="X4117" s="106">
        <v>0</v>
      </c>
      <c r="Y4117" s="106">
        <v>4</v>
      </c>
      <c r="Z4117" s="106"/>
      <c r="AA4117" s="106"/>
      <c r="AB4117" s="106"/>
      <c r="AC4117" s="106"/>
      <c r="AD4117" s="106"/>
      <c r="AE4117" s="106" t="s">
        <v>14571</v>
      </c>
      <c r="AF4117" s="106"/>
      <c r="AG4117" s="106"/>
      <c r="AH4117" s="106" t="s">
        <v>14572</v>
      </c>
    </row>
    <row r="4118" spans="1:34" ht="15.75" hidden="1" customHeight="1" x14ac:dyDescent="0.2">
      <c r="A4118" s="106" t="s">
        <v>33</v>
      </c>
      <c r="B4118" s="106" t="s">
        <v>76</v>
      </c>
      <c r="C4118" s="51">
        <f t="shared" si="103"/>
        <v>2</v>
      </c>
      <c r="D4118" s="57">
        <v>2017</v>
      </c>
      <c r="E4118" s="57">
        <v>1</v>
      </c>
      <c r="F4118" s="106" t="s">
        <v>22</v>
      </c>
      <c r="G4118" s="107" t="s">
        <v>14573</v>
      </c>
      <c r="H4118" s="106" t="s">
        <v>14574</v>
      </c>
      <c r="I4118" s="108" t="s">
        <v>25</v>
      </c>
      <c r="J4118" s="108" t="s">
        <v>26</v>
      </c>
      <c r="K4118" s="106" t="s">
        <v>27</v>
      </c>
      <c r="L4118" s="106" t="s">
        <v>88</v>
      </c>
      <c r="M4118" s="106" t="s">
        <v>3796</v>
      </c>
      <c r="N4118" s="106" t="s">
        <v>2982</v>
      </c>
      <c r="O4118" s="106" t="s">
        <v>2982</v>
      </c>
      <c r="P4118" s="109">
        <v>42706.507638888892</v>
      </c>
      <c r="Q4118" s="109"/>
      <c r="R4118" s="109">
        <v>42751.692361111112</v>
      </c>
      <c r="S4118" s="109">
        <v>42746.847222222219</v>
      </c>
      <c r="T4118" s="106"/>
      <c r="U4118" s="124" t="s">
        <v>54</v>
      </c>
      <c r="V4118" s="106"/>
      <c r="W4118" s="106">
        <v>42748</v>
      </c>
      <c r="X4118" s="106">
        <v>0</v>
      </c>
      <c r="Y4118" s="106">
        <v>4</v>
      </c>
      <c r="Z4118" s="106"/>
      <c r="AA4118" s="106"/>
      <c r="AB4118" s="106"/>
      <c r="AC4118" s="106"/>
      <c r="AD4118" s="106"/>
      <c r="AE4118" s="106" t="s">
        <v>14575</v>
      </c>
      <c r="AF4118" s="106"/>
      <c r="AG4118" s="106"/>
      <c r="AH4118" s="106" t="s">
        <v>14576</v>
      </c>
    </row>
    <row r="4119" spans="1:34" ht="15.75" hidden="1" customHeight="1" x14ac:dyDescent="0.2">
      <c r="A4119" s="106" t="s">
        <v>33</v>
      </c>
      <c r="B4119" s="106" t="s">
        <v>76</v>
      </c>
      <c r="C4119" s="51">
        <f t="shared" si="103"/>
        <v>4</v>
      </c>
      <c r="D4119" s="57">
        <v>2017</v>
      </c>
      <c r="E4119" s="57">
        <v>1</v>
      </c>
      <c r="F4119" s="106" t="s">
        <v>22</v>
      </c>
      <c r="G4119" s="107" t="s">
        <v>14577</v>
      </c>
      <c r="H4119" s="106" t="s">
        <v>14578</v>
      </c>
      <c r="I4119" s="108" t="s">
        <v>25</v>
      </c>
      <c r="J4119" s="108" t="s">
        <v>26</v>
      </c>
      <c r="K4119" s="106" t="s">
        <v>27</v>
      </c>
      <c r="L4119" s="106" t="s">
        <v>88</v>
      </c>
      <c r="M4119" s="106" t="s">
        <v>3796</v>
      </c>
      <c r="N4119" s="106" t="s">
        <v>2982</v>
      </c>
      <c r="O4119" s="106" t="s">
        <v>2982</v>
      </c>
      <c r="P4119" s="109">
        <v>42706.504166666666</v>
      </c>
      <c r="Q4119" s="109"/>
      <c r="R4119" s="109">
        <v>42762.546527777777</v>
      </c>
      <c r="S4119" s="109">
        <v>42761.438194444447</v>
      </c>
      <c r="T4119" s="106"/>
      <c r="U4119" s="124" t="s">
        <v>54</v>
      </c>
      <c r="V4119" s="106"/>
      <c r="W4119" s="106">
        <v>42748</v>
      </c>
      <c r="X4119" s="106">
        <v>0</v>
      </c>
      <c r="Y4119" s="106">
        <v>4</v>
      </c>
      <c r="Z4119" s="106"/>
      <c r="AA4119" s="106"/>
      <c r="AB4119" s="106"/>
      <c r="AC4119" s="106"/>
      <c r="AD4119" s="106"/>
      <c r="AE4119" s="106" t="s">
        <v>14579</v>
      </c>
      <c r="AF4119" s="106"/>
      <c r="AG4119" s="106"/>
      <c r="AH4119" s="106" t="s">
        <v>14580</v>
      </c>
    </row>
    <row r="4120" spans="1:34" ht="15.75" hidden="1" customHeight="1" x14ac:dyDescent="0.2">
      <c r="A4120" s="106" t="s">
        <v>33</v>
      </c>
      <c r="B4120" s="106" t="s">
        <v>76</v>
      </c>
      <c r="C4120" s="51">
        <f t="shared" si="103"/>
        <v>1</v>
      </c>
      <c r="D4120" s="57">
        <v>2017</v>
      </c>
      <c r="E4120" s="57">
        <v>1</v>
      </c>
      <c r="F4120" s="106" t="s">
        <v>22</v>
      </c>
      <c r="G4120" s="107" t="s">
        <v>14581</v>
      </c>
      <c r="H4120" s="106" t="s">
        <v>14582</v>
      </c>
      <c r="I4120" s="108" t="s">
        <v>25</v>
      </c>
      <c r="J4120" s="108" t="s">
        <v>26</v>
      </c>
      <c r="K4120" s="106" t="s">
        <v>27</v>
      </c>
      <c r="L4120" s="106" t="s">
        <v>88</v>
      </c>
      <c r="M4120" s="106" t="s">
        <v>3796</v>
      </c>
      <c r="N4120" s="106" t="s">
        <v>2982</v>
      </c>
      <c r="O4120" s="106" t="s">
        <v>2982</v>
      </c>
      <c r="P4120" s="109">
        <v>42706.493055555555</v>
      </c>
      <c r="Q4120" s="109"/>
      <c r="R4120" s="109">
        <v>42746.62777777778</v>
      </c>
      <c r="S4120" s="109">
        <v>42738.426388888889</v>
      </c>
      <c r="T4120" s="106"/>
      <c r="U4120" s="124" t="s">
        <v>54</v>
      </c>
      <c r="V4120" s="106"/>
      <c r="W4120" s="106">
        <v>42741</v>
      </c>
      <c r="X4120" s="106">
        <v>0</v>
      </c>
      <c r="Y4120" s="106">
        <v>4</v>
      </c>
      <c r="Z4120" s="106"/>
      <c r="AA4120" s="106"/>
      <c r="AB4120" s="106"/>
      <c r="AC4120" s="106"/>
      <c r="AD4120" s="106"/>
      <c r="AE4120" s="106" t="s">
        <v>14583</v>
      </c>
      <c r="AF4120" s="106"/>
      <c r="AG4120" s="106"/>
      <c r="AH4120" s="106" t="s">
        <v>14584</v>
      </c>
    </row>
    <row r="4121" spans="1:34" ht="15.75" hidden="1" customHeight="1" x14ac:dyDescent="0.2">
      <c r="A4121" s="106" t="s">
        <v>33</v>
      </c>
      <c r="B4121" s="106" t="s">
        <v>145</v>
      </c>
      <c r="C4121" s="51">
        <f t="shared" si="103"/>
        <v>5</v>
      </c>
      <c r="D4121" s="57">
        <v>2017</v>
      </c>
      <c r="E4121" s="57">
        <v>1</v>
      </c>
      <c r="F4121" s="106" t="s">
        <v>22</v>
      </c>
      <c r="G4121" s="107" t="s">
        <v>14585</v>
      </c>
      <c r="H4121" s="106" t="s">
        <v>14586</v>
      </c>
      <c r="I4121" s="108" t="s">
        <v>25</v>
      </c>
      <c r="J4121" s="108" t="s">
        <v>26</v>
      </c>
      <c r="K4121" s="106" t="s">
        <v>27</v>
      </c>
      <c r="L4121" s="106" t="s">
        <v>88</v>
      </c>
      <c r="M4121" s="106" t="s">
        <v>30</v>
      </c>
      <c r="N4121" s="106" t="s">
        <v>30</v>
      </c>
      <c r="O4121" s="106" t="s">
        <v>30</v>
      </c>
      <c r="P4121" s="109">
        <v>42704.880555555559</v>
      </c>
      <c r="Q4121" s="109"/>
      <c r="R4121" s="109">
        <v>42789.43472222222</v>
      </c>
      <c r="S4121" s="109">
        <v>42768.742361111108</v>
      </c>
      <c r="T4121" s="106"/>
      <c r="U4121" s="106" t="s">
        <v>54</v>
      </c>
      <c r="V4121" s="106"/>
      <c r="W4121" s="106">
        <v>42705</v>
      </c>
      <c r="X4121" s="106">
        <v>0</v>
      </c>
      <c r="Y4121" s="106">
        <v>3</v>
      </c>
      <c r="Z4121" s="106"/>
      <c r="AA4121" s="106"/>
      <c r="AB4121" s="106"/>
      <c r="AC4121" s="106"/>
      <c r="AD4121" s="106"/>
      <c r="AE4121" s="106" t="s">
        <v>14587</v>
      </c>
      <c r="AF4121" s="106"/>
      <c r="AG4121" s="106"/>
      <c r="AH4121" s="106" t="s">
        <v>14588</v>
      </c>
    </row>
    <row r="4122" spans="1:34" ht="15.75" customHeight="1" x14ac:dyDescent="0.2">
      <c r="A4122" s="106" t="s">
        <v>71</v>
      </c>
      <c r="B4122" s="106" t="s">
        <v>145</v>
      </c>
      <c r="C4122" s="51">
        <f t="shared" si="103"/>
        <v>6</v>
      </c>
      <c r="D4122" s="57">
        <v>2017</v>
      </c>
      <c r="E4122" s="57">
        <v>1</v>
      </c>
      <c r="F4122" s="106" t="s">
        <v>22</v>
      </c>
      <c r="G4122" s="107" t="s">
        <v>13490</v>
      </c>
      <c r="H4122" s="106" t="s">
        <v>13491</v>
      </c>
      <c r="I4122" s="108" t="s">
        <v>25</v>
      </c>
      <c r="J4122" s="108" t="s">
        <v>26</v>
      </c>
      <c r="K4122" s="106" t="s">
        <v>27</v>
      </c>
      <c r="L4122" s="106" t="s">
        <v>88</v>
      </c>
      <c r="M4122" s="106" t="s">
        <v>30</v>
      </c>
      <c r="N4122" s="106" t="s">
        <v>2982</v>
      </c>
      <c r="O4122" s="106" t="s">
        <v>2982</v>
      </c>
      <c r="P4122" s="109">
        <v>42773.515277777777</v>
      </c>
      <c r="Q4122" s="109">
        <v>42844.904166666667</v>
      </c>
      <c r="R4122" s="109">
        <v>42844.904166666667</v>
      </c>
      <c r="S4122" s="109">
        <v>42774.40625</v>
      </c>
      <c r="T4122" s="106"/>
      <c r="U4122" s="124" t="s">
        <v>10423</v>
      </c>
      <c r="V4122" s="106"/>
      <c r="W4122" s="106">
        <v>42773</v>
      </c>
      <c r="X4122" s="106">
        <v>0</v>
      </c>
      <c r="Y4122" s="106">
        <v>4</v>
      </c>
      <c r="Z4122" s="106"/>
      <c r="AA4122" s="106"/>
      <c r="AB4122" s="106"/>
      <c r="AC4122" s="106"/>
      <c r="AD4122" s="106"/>
      <c r="AE4122" s="106"/>
      <c r="AF4122" s="106"/>
      <c r="AG4122" s="106"/>
      <c r="AH4122" s="106" t="s">
        <v>13492</v>
      </c>
    </row>
    <row r="4123" spans="1:34" ht="15.75" customHeight="1" x14ac:dyDescent="0.2">
      <c r="A4123" s="106" t="s">
        <v>71</v>
      </c>
      <c r="B4123" s="106" t="s">
        <v>85</v>
      </c>
      <c r="C4123" s="51">
        <f t="shared" si="103"/>
        <v>6</v>
      </c>
      <c r="D4123" s="57">
        <v>2017</v>
      </c>
      <c r="E4123" s="57">
        <v>1</v>
      </c>
      <c r="F4123" s="106" t="s">
        <v>22</v>
      </c>
      <c r="G4123" s="107" t="s">
        <v>13509</v>
      </c>
      <c r="H4123" s="106" t="s">
        <v>13510</v>
      </c>
      <c r="I4123" s="108" t="s">
        <v>25</v>
      </c>
      <c r="J4123" s="108" t="s">
        <v>26</v>
      </c>
      <c r="K4123" s="106" t="s">
        <v>27</v>
      </c>
      <c r="L4123" s="106" t="s">
        <v>88</v>
      </c>
      <c r="M4123" s="106" t="s">
        <v>4515</v>
      </c>
      <c r="N4123" s="106" t="s">
        <v>9289</v>
      </c>
      <c r="O4123" s="106" t="s">
        <v>9289</v>
      </c>
      <c r="P4123" s="109">
        <v>42773.383333333331</v>
      </c>
      <c r="Q4123" s="109"/>
      <c r="R4123" s="109">
        <v>42837.458333333336</v>
      </c>
      <c r="S4123" s="109">
        <v>42773.53125</v>
      </c>
      <c r="T4123" s="106"/>
      <c r="U4123" s="124" t="s">
        <v>10423</v>
      </c>
      <c r="V4123" s="106"/>
      <c r="W4123" s="106"/>
      <c r="X4123" s="106">
        <v>0</v>
      </c>
      <c r="Y4123" s="106">
        <v>3</v>
      </c>
      <c r="Z4123" s="106" t="s">
        <v>13511</v>
      </c>
      <c r="AA4123" s="106"/>
      <c r="AB4123" s="106"/>
      <c r="AC4123" s="106"/>
      <c r="AD4123" s="106"/>
      <c r="AE4123" s="106"/>
      <c r="AF4123" s="106" t="s">
        <v>13512</v>
      </c>
      <c r="AG4123" s="106"/>
      <c r="AH4123" s="106" t="s">
        <v>13513</v>
      </c>
    </row>
    <row r="4124" spans="1:34" ht="15.75" hidden="1" customHeight="1" x14ac:dyDescent="0.2">
      <c r="A4124" s="106" t="s">
        <v>33</v>
      </c>
      <c r="B4124" s="106" t="s">
        <v>108</v>
      </c>
      <c r="C4124" s="51">
        <f t="shared" si="103"/>
        <v>12</v>
      </c>
      <c r="D4124" s="57">
        <v>2017</v>
      </c>
      <c r="E4124" s="57">
        <v>1</v>
      </c>
      <c r="F4124" s="106" t="s">
        <v>22</v>
      </c>
      <c r="G4124" s="107" t="s">
        <v>14597</v>
      </c>
      <c r="H4124" s="106" t="s">
        <v>14598</v>
      </c>
      <c r="I4124" s="108" t="s">
        <v>25</v>
      </c>
      <c r="J4124" s="108" t="s">
        <v>26</v>
      </c>
      <c r="K4124" s="106" t="s">
        <v>27</v>
      </c>
      <c r="L4124" s="106" t="s">
        <v>88</v>
      </c>
      <c r="M4124" s="106" t="s">
        <v>2982</v>
      </c>
      <c r="N4124" s="106" t="s">
        <v>2982</v>
      </c>
      <c r="O4124" s="106" t="s">
        <v>2982</v>
      </c>
      <c r="P4124" s="109">
        <v>42691.493750000001</v>
      </c>
      <c r="Q4124" s="109"/>
      <c r="R4124" s="109">
        <v>42844.918749999997</v>
      </c>
      <c r="S4124" s="109">
        <v>42817.618055555555</v>
      </c>
      <c r="T4124" s="106"/>
      <c r="U4124" s="106" t="s">
        <v>106</v>
      </c>
      <c r="V4124" s="106"/>
      <c r="W4124" s="106">
        <v>42755</v>
      </c>
      <c r="X4124" s="106">
        <v>0</v>
      </c>
      <c r="Y4124" s="106">
        <v>4</v>
      </c>
      <c r="Z4124" s="106"/>
      <c r="AA4124" s="106"/>
      <c r="AB4124" s="106"/>
      <c r="AC4124" s="106"/>
      <c r="AD4124" s="106"/>
      <c r="AE4124" s="106"/>
      <c r="AF4124" s="106"/>
      <c r="AG4124" s="106"/>
      <c r="AH4124" s="106" t="s">
        <v>14599</v>
      </c>
    </row>
    <row r="4125" spans="1:34" ht="15.75" customHeight="1" x14ac:dyDescent="0.2">
      <c r="A4125" s="106" t="s">
        <v>33</v>
      </c>
      <c r="B4125" s="106" t="s">
        <v>32</v>
      </c>
      <c r="C4125" s="51">
        <f t="shared" si="103"/>
        <v>2</v>
      </c>
      <c r="D4125" s="57">
        <v>2017</v>
      </c>
      <c r="E4125" s="57">
        <v>1</v>
      </c>
      <c r="F4125" s="106" t="s">
        <v>22</v>
      </c>
      <c r="G4125" s="107" t="s">
        <v>14600</v>
      </c>
      <c r="H4125" s="106" t="s">
        <v>14601</v>
      </c>
      <c r="I4125" s="108" t="s">
        <v>25</v>
      </c>
      <c r="J4125" s="108" t="s">
        <v>26</v>
      </c>
      <c r="K4125" s="106" t="s">
        <v>27</v>
      </c>
      <c r="L4125" s="106" t="s">
        <v>37</v>
      </c>
      <c r="M4125" s="106" t="s">
        <v>29</v>
      </c>
      <c r="N4125" s="106" t="s">
        <v>623</v>
      </c>
      <c r="O4125" s="106" t="s">
        <v>623</v>
      </c>
      <c r="P4125" s="109">
        <v>42688.683333333334</v>
      </c>
      <c r="Q4125" s="109"/>
      <c r="R4125" s="109">
        <v>42844.921527777777</v>
      </c>
      <c r="S4125" s="109">
        <v>42744.76458333333</v>
      </c>
      <c r="T4125" s="106"/>
      <c r="U4125" s="124" t="s">
        <v>10423</v>
      </c>
      <c r="V4125" s="106"/>
      <c r="W4125" s="106"/>
      <c r="X4125" s="106">
        <v>0</v>
      </c>
      <c r="Y4125" s="106">
        <v>3</v>
      </c>
      <c r="Z4125" s="106"/>
      <c r="AA4125" s="106"/>
      <c r="AB4125" s="106"/>
      <c r="AC4125" s="106"/>
      <c r="AD4125" s="106"/>
      <c r="AE4125" s="106"/>
      <c r="AF4125" s="106"/>
      <c r="AG4125" s="106"/>
      <c r="AH4125" s="106" t="s">
        <v>14602</v>
      </c>
    </row>
    <row r="4126" spans="1:34" ht="15.75" customHeight="1" x14ac:dyDescent="0.2">
      <c r="A4126" s="106" t="s">
        <v>71</v>
      </c>
      <c r="B4126" s="106" t="s">
        <v>85</v>
      </c>
      <c r="C4126" s="51">
        <f t="shared" si="103"/>
        <v>6</v>
      </c>
      <c r="D4126" s="57">
        <v>2017</v>
      </c>
      <c r="E4126" s="57">
        <v>1</v>
      </c>
      <c r="F4126" s="106" t="s">
        <v>22</v>
      </c>
      <c r="G4126" s="107" t="s">
        <v>13589</v>
      </c>
      <c r="H4126" s="106" t="s">
        <v>13590</v>
      </c>
      <c r="I4126" s="108" t="s">
        <v>25</v>
      </c>
      <c r="J4126" s="108" t="s">
        <v>26</v>
      </c>
      <c r="K4126" s="106" t="s">
        <v>27</v>
      </c>
      <c r="L4126" s="106" t="s">
        <v>88</v>
      </c>
      <c r="M4126" s="106" t="s">
        <v>29</v>
      </c>
      <c r="N4126" s="106" t="s">
        <v>30</v>
      </c>
      <c r="O4126" s="106" t="s">
        <v>30</v>
      </c>
      <c r="P4126" s="109">
        <v>42772.959027777775</v>
      </c>
      <c r="Q4126" s="109"/>
      <c r="R4126" s="109">
        <v>42837.458333333336</v>
      </c>
      <c r="S4126" s="109">
        <v>42772.961805555555</v>
      </c>
      <c r="T4126" s="106"/>
      <c r="U4126" s="124" t="s">
        <v>10423</v>
      </c>
      <c r="V4126" s="106"/>
      <c r="W4126" s="106">
        <v>42773</v>
      </c>
      <c r="X4126" s="106">
        <v>0</v>
      </c>
      <c r="Y4126" s="106">
        <v>1</v>
      </c>
      <c r="Z4126" s="106"/>
      <c r="AA4126" s="106"/>
      <c r="AB4126" s="106"/>
      <c r="AC4126" s="106"/>
      <c r="AD4126" s="106"/>
      <c r="AE4126" s="106"/>
      <c r="AF4126" s="106"/>
      <c r="AG4126" s="106"/>
      <c r="AH4126" s="106" t="s">
        <v>13591</v>
      </c>
    </row>
    <row r="4127" spans="1:34" ht="15.75" customHeight="1" x14ac:dyDescent="0.2">
      <c r="A4127" s="106" t="s">
        <v>71</v>
      </c>
      <c r="B4127" s="106" t="s">
        <v>85</v>
      </c>
      <c r="C4127" s="51">
        <f t="shared" si="103"/>
        <v>6</v>
      </c>
      <c r="D4127" s="57">
        <v>2017</v>
      </c>
      <c r="E4127" s="57">
        <v>1</v>
      </c>
      <c r="F4127" s="106" t="s">
        <v>22</v>
      </c>
      <c r="G4127" s="107" t="s">
        <v>13626</v>
      </c>
      <c r="H4127" s="106" t="s">
        <v>13627</v>
      </c>
      <c r="I4127" s="108" t="s">
        <v>25</v>
      </c>
      <c r="J4127" s="108" t="s">
        <v>26</v>
      </c>
      <c r="K4127" s="106" t="s">
        <v>27</v>
      </c>
      <c r="L4127" s="106" t="s">
        <v>88</v>
      </c>
      <c r="M4127" s="106" t="s">
        <v>30</v>
      </c>
      <c r="N4127" s="106" t="s">
        <v>74</v>
      </c>
      <c r="O4127" s="106" t="s">
        <v>74</v>
      </c>
      <c r="P4127" s="109">
        <v>42772.943055555559</v>
      </c>
      <c r="Q4127" s="109"/>
      <c r="R4127" s="109">
        <v>42837.458333333336</v>
      </c>
      <c r="S4127" s="109">
        <v>42773.659722222219</v>
      </c>
      <c r="T4127" s="106"/>
      <c r="U4127" s="124" t="s">
        <v>10423</v>
      </c>
      <c r="V4127" s="106"/>
      <c r="W4127" s="106">
        <v>42773</v>
      </c>
      <c r="X4127" s="106">
        <v>0</v>
      </c>
      <c r="Y4127" s="106">
        <v>1</v>
      </c>
      <c r="Z4127" s="106"/>
      <c r="AA4127" s="106"/>
      <c r="AB4127" s="106"/>
      <c r="AC4127" s="106"/>
      <c r="AD4127" s="106"/>
      <c r="AE4127" s="106"/>
      <c r="AF4127" s="106"/>
      <c r="AG4127" s="106"/>
      <c r="AH4127" s="106"/>
    </row>
    <row r="4128" spans="1:34" ht="15.75" customHeight="1" x14ac:dyDescent="0.2">
      <c r="A4128" s="106" t="s">
        <v>71</v>
      </c>
      <c r="B4128" s="106" t="s">
        <v>85</v>
      </c>
      <c r="C4128" s="51">
        <f t="shared" si="103"/>
        <v>6</v>
      </c>
      <c r="D4128" s="57">
        <v>2017</v>
      </c>
      <c r="E4128" s="57">
        <v>1</v>
      </c>
      <c r="F4128" s="106" t="s">
        <v>22</v>
      </c>
      <c r="G4128" s="107" t="s">
        <v>13666</v>
      </c>
      <c r="H4128" s="106" t="s">
        <v>13667</v>
      </c>
      <c r="I4128" s="108" t="s">
        <v>25</v>
      </c>
      <c r="J4128" s="108" t="s">
        <v>26</v>
      </c>
      <c r="K4128" s="106" t="s">
        <v>27</v>
      </c>
      <c r="L4128" s="106" t="s">
        <v>88</v>
      </c>
      <c r="M4128" s="106" t="s">
        <v>2982</v>
      </c>
      <c r="N4128" s="106" t="s">
        <v>2982</v>
      </c>
      <c r="O4128" s="106" t="s">
        <v>2982</v>
      </c>
      <c r="P4128" s="109">
        <v>42772.92083333333</v>
      </c>
      <c r="Q4128" s="109"/>
      <c r="R4128" s="109">
        <v>42837.458333333336</v>
      </c>
      <c r="S4128" s="109">
        <v>42774.311805555553</v>
      </c>
      <c r="T4128" s="106"/>
      <c r="U4128" s="124" t="s">
        <v>10423</v>
      </c>
      <c r="V4128" s="106"/>
      <c r="W4128" s="106"/>
      <c r="X4128" s="106">
        <v>0</v>
      </c>
      <c r="Y4128" s="106">
        <v>2</v>
      </c>
      <c r="Z4128" s="106"/>
      <c r="AA4128" s="106"/>
      <c r="AB4128" s="106"/>
      <c r="AC4128" s="106"/>
      <c r="AD4128" s="106"/>
      <c r="AE4128" s="106"/>
      <c r="AF4128" s="106"/>
      <c r="AG4128" s="106"/>
      <c r="AH4128" s="106" t="s">
        <v>13668</v>
      </c>
    </row>
    <row r="4129" spans="1:34" ht="15.75" hidden="1" customHeight="1" x14ac:dyDescent="0.2">
      <c r="A4129" s="106" t="s">
        <v>33</v>
      </c>
      <c r="B4129" s="106" t="s">
        <v>145</v>
      </c>
      <c r="C4129" s="51">
        <f t="shared" si="103"/>
        <v>6</v>
      </c>
      <c r="D4129" s="57">
        <v>2017</v>
      </c>
      <c r="E4129" s="57">
        <v>1</v>
      </c>
      <c r="F4129" s="106" t="s">
        <v>22</v>
      </c>
      <c r="G4129" s="107" t="s">
        <v>14613</v>
      </c>
      <c r="H4129" s="106" t="s">
        <v>14614</v>
      </c>
      <c r="I4129" s="108" t="s">
        <v>2700</v>
      </c>
      <c r="J4129" s="108" t="s">
        <v>26</v>
      </c>
      <c r="K4129" s="106" t="s">
        <v>27</v>
      </c>
      <c r="L4129" s="106" t="s">
        <v>88</v>
      </c>
      <c r="M4129" s="106" t="s">
        <v>30</v>
      </c>
      <c r="N4129" s="106" t="s">
        <v>30</v>
      </c>
      <c r="O4129" s="106" t="s">
        <v>30</v>
      </c>
      <c r="P4129" s="109">
        <v>42683.430555555555</v>
      </c>
      <c r="Q4129" s="109"/>
      <c r="R4129" s="109">
        <v>42803.363888888889</v>
      </c>
      <c r="S4129" s="109">
        <v>42773.927083333336</v>
      </c>
      <c r="T4129" s="106"/>
      <c r="U4129" s="106" t="s">
        <v>143</v>
      </c>
      <c r="V4129" s="106"/>
      <c r="W4129" s="106"/>
      <c r="X4129" s="106">
        <v>0</v>
      </c>
      <c r="Y4129" s="106">
        <v>2</v>
      </c>
      <c r="Z4129" s="106" t="s">
        <v>14615</v>
      </c>
      <c r="AA4129" s="106"/>
      <c r="AB4129" s="106"/>
      <c r="AC4129" s="106"/>
      <c r="AD4129" s="106"/>
      <c r="AE4129" s="106"/>
      <c r="AF4129" s="106"/>
      <c r="AG4129" s="106"/>
      <c r="AH4129" s="106"/>
    </row>
    <row r="4130" spans="1:34" ht="15.75" hidden="1" customHeight="1" x14ac:dyDescent="0.2">
      <c r="A4130" s="106" t="s">
        <v>33</v>
      </c>
      <c r="B4130" s="106" t="s">
        <v>108</v>
      </c>
      <c r="C4130" s="51">
        <f t="shared" si="103"/>
        <v>8</v>
      </c>
      <c r="D4130" s="57">
        <v>2017</v>
      </c>
      <c r="E4130" s="57">
        <v>1</v>
      </c>
      <c r="F4130" s="106" t="s">
        <v>22</v>
      </c>
      <c r="G4130" s="107" t="s">
        <v>10946</v>
      </c>
      <c r="H4130" s="106" t="s">
        <v>10947</v>
      </c>
      <c r="I4130" s="108" t="s">
        <v>25</v>
      </c>
      <c r="J4130" s="108" t="s">
        <v>26</v>
      </c>
      <c r="K4130" s="106" t="s">
        <v>27</v>
      </c>
      <c r="L4130" s="106" t="s">
        <v>88</v>
      </c>
      <c r="M4130" s="106" t="s">
        <v>59</v>
      </c>
      <c r="N4130" s="106" t="s">
        <v>59</v>
      </c>
      <c r="O4130" s="106" t="s">
        <v>59</v>
      </c>
      <c r="P4130" s="109">
        <v>42682.570138888892</v>
      </c>
      <c r="Q4130" s="109"/>
      <c r="R4130" s="109">
        <v>42789.43472222222</v>
      </c>
      <c r="S4130" s="109">
        <v>42787.679861111108</v>
      </c>
      <c r="T4130" s="106"/>
      <c r="U4130" s="106" t="s">
        <v>54</v>
      </c>
      <c r="V4130" s="106"/>
      <c r="W4130" s="106">
        <v>42783</v>
      </c>
      <c r="X4130" s="106">
        <v>0</v>
      </c>
      <c r="Y4130" s="106">
        <v>4</v>
      </c>
      <c r="Z4130" s="106" t="s">
        <v>14616</v>
      </c>
      <c r="AA4130" s="106"/>
      <c r="AB4130" s="106"/>
      <c r="AC4130" s="106"/>
      <c r="AD4130" s="106"/>
      <c r="AE4130" s="106"/>
      <c r="AF4130" s="106"/>
      <c r="AG4130" s="106"/>
      <c r="AH4130" s="106" t="s">
        <v>10949</v>
      </c>
    </row>
    <row r="4131" spans="1:34" ht="15.75" hidden="1" customHeight="1" x14ac:dyDescent="0.2">
      <c r="A4131" s="106" t="s">
        <v>33</v>
      </c>
      <c r="B4131" s="106" t="s">
        <v>41</v>
      </c>
      <c r="C4131" s="51">
        <f t="shared" si="103"/>
        <v>12</v>
      </c>
      <c r="D4131" s="57">
        <v>2017</v>
      </c>
      <c r="E4131" s="57">
        <v>1</v>
      </c>
      <c r="F4131" s="106" t="s">
        <v>22</v>
      </c>
      <c r="G4131" s="107" t="s">
        <v>14617</v>
      </c>
      <c r="H4131" s="106" t="s">
        <v>14618</v>
      </c>
      <c r="I4131" s="108" t="s">
        <v>25</v>
      </c>
      <c r="J4131" s="108" t="s">
        <v>26</v>
      </c>
      <c r="K4131" s="106" t="s">
        <v>27</v>
      </c>
      <c r="L4131" s="106" t="s">
        <v>88</v>
      </c>
      <c r="M4131" s="106" t="s">
        <v>9289</v>
      </c>
      <c r="N4131" s="106" t="s">
        <v>30</v>
      </c>
      <c r="O4131" s="106" t="s">
        <v>30</v>
      </c>
      <c r="P4131" s="109">
        <v>42681.704861111109</v>
      </c>
      <c r="Q4131" s="109"/>
      <c r="R4131" s="109">
        <v>42837.462500000001</v>
      </c>
      <c r="S4131" s="109">
        <v>42815.533333333333</v>
      </c>
      <c r="T4131" s="106"/>
      <c r="U4131" s="106" t="s">
        <v>39</v>
      </c>
      <c r="V4131" s="106"/>
      <c r="W4131" s="106">
        <v>42808</v>
      </c>
      <c r="X4131" s="106">
        <v>0</v>
      </c>
      <c r="Y4131" s="106">
        <v>9</v>
      </c>
      <c r="Z4131" s="106" t="s">
        <v>14619</v>
      </c>
      <c r="AA4131" s="106"/>
      <c r="AB4131" s="106">
        <v>0</v>
      </c>
      <c r="AC4131" s="106">
        <v>99000</v>
      </c>
      <c r="AD4131" s="106"/>
      <c r="AE4131" s="106"/>
      <c r="AF4131" s="106" t="s">
        <v>14620</v>
      </c>
      <c r="AG4131" s="106"/>
      <c r="AH4131" s="106" t="s">
        <v>14621</v>
      </c>
    </row>
    <row r="4132" spans="1:34" ht="15.75" customHeight="1" x14ac:dyDescent="0.2">
      <c r="A4132" s="106" t="s">
        <v>33</v>
      </c>
      <c r="B4132" s="106" t="s">
        <v>56</v>
      </c>
      <c r="C4132" s="51">
        <f t="shared" si="103"/>
        <v>2</v>
      </c>
      <c r="D4132" s="57">
        <v>2017</v>
      </c>
      <c r="E4132" s="57">
        <v>1</v>
      </c>
      <c r="F4132" s="106" t="s">
        <v>22</v>
      </c>
      <c r="G4132" s="107" t="s">
        <v>14622</v>
      </c>
      <c r="H4132" s="106" t="s">
        <v>14623</v>
      </c>
      <c r="I4132" s="108" t="s">
        <v>25</v>
      </c>
      <c r="J4132" s="108" t="s">
        <v>26</v>
      </c>
      <c r="K4132" s="106" t="s">
        <v>27</v>
      </c>
      <c r="L4132" s="106" t="s">
        <v>88</v>
      </c>
      <c r="M4132" s="106" t="s">
        <v>7303</v>
      </c>
      <c r="N4132" s="106" t="s">
        <v>30</v>
      </c>
      <c r="O4132" s="106" t="s">
        <v>30</v>
      </c>
      <c r="P4132" s="109">
        <v>42676.756944444445</v>
      </c>
      <c r="Q4132" s="109"/>
      <c r="R4132" s="109">
        <v>42761.654861111114</v>
      </c>
      <c r="S4132" s="109">
        <v>42748.552083333336</v>
      </c>
      <c r="T4132" s="106"/>
      <c r="U4132" s="124" t="s">
        <v>10423</v>
      </c>
      <c r="V4132" s="106"/>
      <c r="W4132" s="106">
        <v>42684</v>
      </c>
      <c r="X4132" s="106">
        <v>0</v>
      </c>
      <c r="Y4132" s="106">
        <v>5</v>
      </c>
      <c r="Z4132" s="106"/>
      <c r="AA4132" s="106"/>
      <c r="AB4132" s="106"/>
      <c r="AC4132" s="106"/>
      <c r="AD4132" s="106"/>
      <c r="AE4132" s="106"/>
      <c r="AF4132" s="106"/>
      <c r="AG4132" s="106"/>
      <c r="AH4132" s="106" t="s">
        <v>14624</v>
      </c>
    </row>
    <row r="4133" spans="1:34" ht="15.75" customHeight="1" x14ac:dyDescent="0.2">
      <c r="A4133" s="106" t="s">
        <v>33</v>
      </c>
      <c r="B4133" s="106" t="s">
        <v>120</v>
      </c>
      <c r="C4133" s="51">
        <f t="shared" si="103"/>
        <v>1</v>
      </c>
      <c r="D4133" s="57">
        <v>2017</v>
      </c>
      <c r="E4133" s="57">
        <v>1</v>
      </c>
      <c r="F4133" s="106" t="s">
        <v>22</v>
      </c>
      <c r="G4133" s="107" t="s">
        <v>14625</v>
      </c>
      <c r="H4133" s="106" t="s">
        <v>14626</v>
      </c>
      <c r="I4133" s="108" t="s">
        <v>36</v>
      </c>
      <c r="J4133" s="108" t="s">
        <v>26</v>
      </c>
      <c r="K4133" s="106" t="s">
        <v>27</v>
      </c>
      <c r="L4133" s="106" t="s">
        <v>88</v>
      </c>
      <c r="M4133" s="106" t="s">
        <v>7622</v>
      </c>
      <c r="N4133" s="106" t="s">
        <v>29</v>
      </c>
      <c r="O4133" s="106" t="s">
        <v>29</v>
      </c>
      <c r="P4133" s="109">
        <v>42676.587500000001</v>
      </c>
      <c r="Q4133" s="109"/>
      <c r="R4133" s="109">
        <v>42844.884722222225</v>
      </c>
      <c r="S4133" s="109">
        <v>42741.586111111108</v>
      </c>
      <c r="T4133" s="106"/>
      <c r="U4133" s="124" t="s">
        <v>10423</v>
      </c>
      <c r="V4133" s="106"/>
      <c r="W4133" s="106">
        <v>42698</v>
      </c>
      <c r="X4133" s="106">
        <v>0</v>
      </c>
      <c r="Y4133" s="106">
        <v>2</v>
      </c>
      <c r="Z4133" s="106"/>
      <c r="AA4133" s="106"/>
      <c r="AB4133" s="106"/>
      <c r="AC4133" s="106"/>
      <c r="AD4133" s="106"/>
      <c r="AE4133" s="106"/>
      <c r="AF4133" s="106"/>
      <c r="AG4133" s="106"/>
      <c r="AH4133" s="106" t="s">
        <v>14627</v>
      </c>
    </row>
    <row r="4134" spans="1:34" ht="15.75" hidden="1" customHeight="1" x14ac:dyDescent="0.2">
      <c r="A4134" s="106" t="s">
        <v>33</v>
      </c>
      <c r="B4134" s="106" t="s">
        <v>3324</v>
      </c>
      <c r="C4134" s="51">
        <f t="shared" si="103"/>
        <v>12</v>
      </c>
      <c r="D4134" s="57">
        <v>2017</v>
      </c>
      <c r="E4134" s="57">
        <v>1</v>
      </c>
      <c r="F4134" s="106" t="s">
        <v>22</v>
      </c>
      <c r="G4134" s="107" t="s">
        <v>14628</v>
      </c>
      <c r="H4134" s="106" t="s">
        <v>14629</v>
      </c>
      <c r="I4134" s="108" t="s">
        <v>25</v>
      </c>
      <c r="J4134" s="108" t="s">
        <v>26</v>
      </c>
      <c r="K4134" s="106" t="s">
        <v>27</v>
      </c>
      <c r="L4134" s="106" t="s">
        <v>88</v>
      </c>
      <c r="M4134" s="106" t="s">
        <v>7350</v>
      </c>
      <c r="N4134" s="106" t="s">
        <v>7350</v>
      </c>
      <c r="O4134" s="106" t="s">
        <v>7350</v>
      </c>
      <c r="P4134" s="109">
        <v>42675.71875</v>
      </c>
      <c r="Q4134" s="109"/>
      <c r="R4134" s="109">
        <v>42832.472222222219</v>
      </c>
      <c r="S4134" s="109">
        <v>42818.603472222225</v>
      </c>
      <c r="T4134" s="106"/>
      <c r="U4134" s="106" t="s">
        <v>111</v>
      </c>
      <c r="V4134" s="106"/>
      <c r="W4134" s="106">
        <v>42691</v>
      </c>
      <c r="X4134" s="106">
        <v>0</v>
      </c>
      <c r="Y4134" s="106">
        <v>5</v>
      </c>
      <c r="Z4134" s="106"/>
      <c r="AA4134" s="106"/>
      <c r="AB4134" s="106"/>
      <c r="AC4134" s="106"/>
      <c r="AD4134" s="106"/>
      <c r="AE4134" s="106"/>
      <c r="AF4134" s="106"/>
      <c r="AG4134" s="106"/>
      <c r="AH4134" s="106" t="s">
        <v>14630</v>
      </c>
    </row>
    <row r="4135" spans="1:34" ht="15.75" customHeight="1" x14ac:dyDescent="0.2">
      <c r="A4135" s="106" t="s">
        <v>71</v>
      </c>
      <c r="B4135" s="106" t="s">
        <v>85</v>
      </c>
      <c r="C4135" s="51">
        <f t="shared" si="103"/>
        <v>6</v>
      </c>
      <c r="D4135" s="57">
        <v>2017</v>
      </c>
      <c r="E4135" s="57">
        <v>1</v>
      </c>
      <c r="F4135" s="106" t="s">
        <v>22</v>
      </c>
      <c r="G4135" s="107" t="s">
        <v>13669</v>
      </c>
      <c r="H4135" s="106" t="s">
        <v>13670</v>
      </c>
      <c r="I4135" s="108" t="s">
        <v>25</v>
      </c>
      <c r="J4135" s="108" t="s">
        <v>26</v>
      </c>
      <c r="K4135" s="106" t="s">
        <v>27</v>
      </c>
      <c r="L4135" s="106" t="s">
        <v>88</v>
      </c>
      <c r="M4135" s="106" t="s">
        <v>3796</v>
      </c>
      <c r="N4135" s="106" t="s">
        <v>9289</v>
      </c>
      <c r="O4135" s="106" t="s">
        <v>9289</v>
      </c>
      <c r="P4135" s="109">
        <v>42772.918055555558</v>
      </c>
      <c r="Q4135" s="109"/>
      <c r="R4135" s="109">
        <v>42837.458333333336</v>
      </c>
      <c r="S4135" s="109">
        <v>42773.79791666667</v>
      </c>
      <c r="T4135" s="106"/>
      <c r="U4135" s="124" t="s">
        <v>10423</v>
      </c>
      <c r="V4135" s="106"/>
      <c r="W4135" s="106"/>
      <c r="X4135" s="106">
        <v>0</v>
      </c>
      <c r="Y4135" s="106">
        <v>3</v>
      </c>
      <c r="Z4135" s="106" t="s">
        <v>13671</v>
      </c>
      <c r="AA4135" s="106"/>
      <c r="AB4135" s="106"/>
      <c r="AC4135" s="106"/>
      <c r="AD4135" s="106"/>
      <c r="AE4135" s="106"/>
      <c r="AF4135" s="106" t="s">
        <v>13672</v>
      </c>
      <c r="AG4135" s="106"/>
      <c r="AH4135" s="106" t="s">
        <v>13673</v>
      </c>
    </row>
    <row r="4136" spans="1:34" ht="15.75" customHeight="1" x14ac:dyDescent="0.2">
      <c r="A4136" s="106" t="s">
        <v>33</v>
      </c>
      <c r="B4136" s="106" t="s">
        <v>145</v>
      </c>
      <c r="C4136" s="51">
        <f t="shared" si="103"/>
        <v>9</v>
      </c>
      <c r="D4136" s="57">
        <v>2017</v>
      </c>
      <c r="E4136" s="57">
        <v>1</v>
      </c>
      <c r="F4136" s="106" t="s">
        <v>22</v>
      </c>
      <c r="G4136" s="107" t="s">
        <v>14633</v>
      </c>
      <c r="H4136" s="106" t="s">
        <v>14634</v>
      </c>
      <c r="I4136" s="108" t="s">
        <v>25</v>
      </c>
      <c r="J4136" s="108" t="s">
        <v>26</v>
      </c>
      <c r="K4136" s="106" t="s">
        <v>27</v>
      </c>
      <c r="L4136" s="106" t="s">
        <v>88</v>
      </c>
      <c r="M4136" s="106" t="s">
        <v>30</v>
      </c>
      <c r="N4136" s="106" t="s">
        <v>30</v>
      </c>
      <c r="O4136" s="106" t="s">
        <v>30</v>
      </c>
      <c r="P4136" s="109">
        <v>42675.038194444445</v>
      </c>
      <c r="Q4136" s="109"/>
      <c r="R4136" s="109">
        <v>42800.46597222222</v>
      </c>
      <c r="S4136" s="109">
        <v>42793.421527777777</v>
      </c>
      <c r="T4136" s="106"/>
      <c r="U4136" s="124" t="s">
        <v>10423</v>
      </c>
      <c r="V4136" s="106"/>
      <c r="W4136" s="106">
        <v>42691</v>
      </c>
      <c r="X4136" s="106">
        <v>0</v>
      </c>
      <c r="Y4136" s="106">
        <v>2</v>
      </c>
      <c r="Z4136" s="106" t="s">
        <v>14635</v>
      </c>
      <c r="AA4136" s="106"/>
      <c r="AB4136" s="106"/>
      <c r="AC4136" s="106"/>
      <c r="AD4136" s="106"/>
      <c r="AE4136" s="106"/>
      <c r="AF4136" s="106"/>
      <c r="AG4136" s="106"/>
      <c r="AH4136" s="106" t="s">
        <v>14636</v>
      </c>
    </row>
    <row r="4137" spans="1:34" ht="15.75" customHeight="1" x14ac:dyDescent="0.2">
      <c r="A4137" s="106" t="s">
        <v>71</v>
      </c>
      <c r="B4137" s="106" t="s">
        <v>85</v>
      </c>
      <c r="C4137" s="51">
        <f t="shared" si="103"/>
        <v>6</v>
      </c>
      <c r="D4137" s="57">
        <v>2017</v>
      </c>
      <c r="E4137" s="57">
        <v>1</v>
      </c>
      <c r="F4137" s="106" t="s">
        <v>22</v>
      </c>
      <c r="G4137" s="107" t="s">
        <v>13703</v>
      </c>
      <c r="H4137" s="106" t="s">
        <v>13704</v>
      </c>
      <c r="I4137" s="108" t="s">
        <v>25</v>
      </c>
      <c r="J4137" s="108" t="s">
        <v>26</v>
      </c>
      <c r="K4137" s="106" t="s">
        <v>27</v>
      </c>
      <c r="L4137" s="106" t="s">
        <v>88</v>
      </c>
      <c r="M4137" s="106" t="s">
        <v>9289</v>
      </c>
      <c r="N4137" s="106" t="s">
        <v>9289</v>
      </c>
      <c r="O4137" s="106" t="s">
        <v>9289</v>
      </c>
      <c r="P4137" s="109">
        <v>42772.9</v>
      </c>
      <c r="Q4137" s="109"/>
      <c r="R4137" s="109">
        <v>42837.458333333336</v>
      </c>
      <c r="S4137" s="109">
        <v>42773.5</v>
      </c>
      <c r="T4137" s="106"/>
      <c r="U4137" s="124" t="s">
        <v>10423</v>
      </c>
      <c r="V4137" s="106"/>
      <c r="W4137" s="106"/>
      <c r="X4137" s="106">
        <v>0</v>
      </c>
      <c r="Y4137" s="106">
        <v>4</v>
      </c>
      <c r="Z4137" s="106" t="s">
        <v>13705</v>
      </c>
      <c r="AA4137" s="106"/>
      <c r="AB4137" s="106"/>
      <c r="AC4137" s="106"/>
      <c r="AD4137" s="106"/>
      <c r="AE4137" s="106"/>
      <c r="AF4137" s="106" t="s">
        <v>13706</v>
      </c>
      <c r="AG4137" s="106"/>
      <c r="AH4137" s="106" t="s">
        <v>13707</v>
      </c>
    </row>
    <row r="4138" spans="1:34" ht="15.75" hidden="1" customHeight="1" x14ac:dyDescent="0.2">
      <c r="A4138" s="106" t="s">
        <v>33</v>
      </c>
      <c r="B4138" s="106" t="s">
        <v>108</v>
      </c>
      <c r="C4138" s="51">
        <f t="shared" si="103"/>
        <v>5</v>
      </c>
      <c r="D4138" s="57">
        <v>2017</v>
      </c>
      <c r="E4138" s="57">
        <v>1</v>
      </c>
      <c r="F4138" s="106" t="s">
        <v>22</v>
      </c>
      <c r="G4138" s="107" t="s">
        <v>11117</v>
      </c>
      <c r="H4138" s="106" t="s">
        <v>11118</v>
      </c>
      <c r="I4138" s="108" t="s">
        <v>25</v>
      </c>
      <c r="J4138" s="108" t="s">
        <v>26</v>
      </c>
      <c r="K4138" s="106" t="s">
        <v>27</v>
      </c>
      <c r="L4138" s="106" t="s">
        <v>88</v>
      </c>
      <c r="M4138" s="106" t="s">
        <v>59</v>
      </c>
      <c r="N4138" s="106" t="s">
        <v>59</v>
      </c>
      <c r="O4138" s="106" t="s">
        <v>59</v>
      </c>
      <c r="P4138" s="109">
        <v>42662.908333333333</v>
      </c>
      <c r="Q4138" s="109"/>
      <c r="R4138" s="109">
        <v>42767.457638888889</v>
      </c>
      <c r="S4138" s="109">
        <v>42767.457638888889</v>
      </c>
      <c r="T4138" s="106"/>
      <c r="U4138" s="106" t="s">
        <v>106</v>
      </c>
      <c r="V4138" s="106"/>
      <c r="W4138" s="106">
        <v>42759</v>
      </c>
      <c r="X4138" s="106">
        <v>0</v>
      </c>
      <c r="Y4138" s="106">
        <v>4</v>
      </c>
      <c r="Z4138" s="106" t="s">
        <v>14641</v>
      </c>
      <c r="AA4138" s="106"/>
      <c r="AB4138" s="106"/>
      <c r="AC4138" s="106"/>
      <c r="AD4138" s="106"/>
      <c r="AE4138" s="106"/>
      <c r="AF4138" s="106"/>
      <c r="AG4138" s="106"/>
      <c r="AH4138" s="106" t="s">
        <v>11120</v>
      </c>
    </row>
    <row r="4139" spans="1:34" ht="15.75" customHeight="1" x14ac:dyDescent="0.2">
      <c r="A4139" s="106" t="s">
        <v>33</v>
      </c>
      <c r="B4139" s="106" t="s">
        <v>6457</v>
      </c>
      <c r="C4139" s="51">
        <f t="shared" si="103"/>
        <v>8</v>
      </c>
      <c r="D4139" s="57">
        <v>2017</v>
      </c>
      <c r="E4139" s="57">
        <v>1</v>
      </c>
      <c r="F4139" s="106" t="s">
        <v>22</v>
      </c>
      <c r="G4139" s="107" t="s">
        <v>14642</v>
      </c>
      <c r="H4139" s="106" t="s">
        <v>14643</v>
      </c>
      <c r="I4139" s="108" t="s">
        <v>25</v>
      </c>
      <c r="J4139" s="108" t="s">
        <v>26</v>
      </c>
      <c r="K4139" s="106" t="s">
        <v>27</v>
      </c>
      <c r="L4139" s="106" t="s">
        <v>88</v>
      </c>
      <c r="M4139" s="106" t="s">
        <v>7622</v>
      </c>
      <c r="N4139" s="106" t="s">
        <v>7622</v>
      </c>
      <c r="O4139" s="106" t="s">
        <v>7622</v>
      </c>
      <c r="P4139" s="109">
        <v>42656.556944444441</v>
      </c>
      <c r="Q4139" s="109"/>
      <c r="R4139" s="109">
        <v>42844.921527777777</v>
      </c>
      <c r="S4139" s="109">
        <v>42787.384027777778</v>
      </c>
      <c r="T4139" s="106"/>
      <c r="U4139" s="124" t="s">
        <v>10423</v>
      </c>
      <c r="V4139" s="106"/>
      <c r="W4139" s="106"/>
      <c r="X4139" s="106">
        <v>0</v>
      </c>
      <c r="Y4139" s="106">
        <v>2</v>
      </c>
      <c r="Z4139" s="106"/>
      <c r="AA4139" s="106"/>
      <c r="AB4139" s="106"/>
      <c r="AC4139" s="106"/>
      <c r="AD4139" s="106"/>
      <c r="AE4139" s="106"/>
      <c r="AF4139" s="106"/>
      <c r="AG4139" s="106"/>
      <c r="AH4139" s="106" t="s">
        <v>14644</v>
      </c>
    </row>
    <row r="4140" spans="1:34" ht="15.75" customHeight="1" x14ac:dyDescent="0.2">
      <c r="A4140" s="106" t="s">
        <v>33</v>
      </c>
      <c r="B4140" s="106" t="s">
        <v>45</v>
      </c>
      <c r="C4140" s="51">
        <f t="shared" si="103"/>
        <v>6</v>
      </c>
      <c r="D4140" s="57">
        <v>2017</v>
      </c>
      <c r="E4140" s="57">
        <v>1</v>
      </c>
      <c r="F4140" s="106" t="s">
        <v>22</v>
      </c>
      <c r="G4140" s="107" t="s">
        <v>14645</v>
      </c>
      <c r="H4140" s="106" t="s">
        <v>14646</v>
      </c>
      <c r="I4140" s="108" t="s">
        <v>25</v>
      </c>
      <c r="J4140" s="108" t="s">
        <v>26</v>
      </c>
      <c r="K4140" s="106" t="s">
        <v>27</v>
      </c>
      <c r="L4140" s="106" t="s">
        <v>88</v>
      </c>
      <c r="M4140" s="106" t="s">
        <v>7622</v>
      </c>
      <c r="N4140" s="106" t="s">
        <v>473</v>
      </c>
      <c r="O4140" s="106" t="s">
        <v>473</v>
      </c>
      <c r="P4140" s="109">
        <v>42648.613888888889</v>
      </c>
      <c r="Q4140" s="109"/>
      <c r="R4140" s="109">
        <v>42802.695138888892</v>
      </c>
      <c r="S4140" s="109">
        <v>42776.862500000003</v>
      </c>
      <c r="T4140" s="106"/>
      <c r="U4140" s="124" t="s">
        <v>10423</v>
      </c>
      <c r="V4140" s="106"/>
      <c r="W4140" s="106">
        <v>42657</v>
      </c>
      <c r="X4140" s="106">
        <v>0</v>
      </c>
      <c r="Y4140" s="106">
        <v>4</v>
      </c>
      <c r="Z4140" s="106"/>
      <c r="AA4140" s="106"/>
      <c r="AB4140" s="106"/>
      <c r="AC4140" s="106"/>
      <c r="AD4140" s="106"/>
      <c r="AE4140" s="106"/>
      <c r="AF4140" s="106"/>
      <c r="AG4140" s="106"/>
      <c r="AH4140" s="106" t="s">
        <v>14647</v>
      </c>
    </row>
    <row r="4141" spans="1:34" ht="15.75" customHeight="1" x14ac:dyDescent="0.2">
      <c r="A4141" s="106" t="s">
        <v>33</v>
      </c>
      <c r="B4141" s="106" t="s">
        <v>9275</v>
      </c>
      <c r="C4141" s="51">
        <f t="shared" si="103"/>
        <v>12</v>
      </c>
      <c r="D4141" s="57">
        <v>2017</v>
      </c>
      <c r="E4141" s="57">
        <v>1</v>
      </c>
      <c r="F4141" s="106" t="s">
        <v>22</v>
      </c>
      <c r="G4141" s="107" t="s">
        <v>14648</v>
      </c>
      <c r="H4141" s="106" t="s">
        <v>14649</v>
      </c>
      <c r="I4141" s="108" t="s">
        <v>36</v>
      </c>
      <c r="J4141" s="108" t="s">
        <v>26</v>
      </c>
      <c r="K4141" s="106" t="s">
        <v>27</v>
      </c>
      <c r="L4141" s="106" t="s">
        <v>88</v>
      </c>
      <c r="M4141" s="106" t="s">
        <v>14222</v>
      </c>
      <c r="N4141" s="106" t="s">
        <v>8982</v>
      </c>
      <c r="O4141" s="106" t="s">
        <v>8982</v>
      </c>
      <c r="P4141" s="109">
        <v>42643.27847222222</v>
      </c>
      <c r="Q4141" s="109"/>
      <c r="R4141" s="109">
        <v>42844.884722222225</v>
      </c>
      <c r="S4141" s="109">
        <v>42817.374305555553</v>
      </c>
      <c r="T4141" s="106"/>
      <c r="U4141" s="124" t="s">
        <v>10423</v>
      </c>
      <c r="V4141" s="106"/>
      <c r="W4141" s="106"/>
      <c r="X4141" s="106">
        <v>0</v>
      </c>
      <c r="Y4141" s="106">
        <v>4</v>
      </c>
      <c r="Z4141" s="106" t="s">
        <v>14650</v>
      </c>
      <c r="AA4141" s="106"/>
      <c r="AB4141" s="106"/>
      <c r="AC4141" s="106"/>
      <c r="AD4141" s="106"/>
      <c r="AE4141" s="106"/>
      <c r="AF4141" s="106"/>
      <c r="AG4141" s="106"/>
      <c r="AH4141" s="106" t="s">
        <v>14651</v>
      </c>
    </row>
    <row r="4142" spans="1:34" ht="15.75" customHeight="1" x14ac:dyDescent="0.2">
      <c r="A4142" s="106" t="s">
        <v>33</v>
      </c>
      <c r="B4142" s="106" t="s">
        <v>56</v>
      </c>
      <c r="C4142" s="51">
        <f t="shared" si="103"/>
        <v>6</v>
      </c>
      <c r="D4142" s="57">
        <v>2017</v>
      </c>
      <c r="E4142" s="57">
        <v>1</v>
      </c>
      <c r="F4142" s="106" t="s">
        <v>22</v>
      </c>
      <c r="G4142" s="107" t="s">
        <v>14652</v>
      </c>
      <c r="H4142" s="106" t="s">
        <v>14653</v>
      </c>
      <c r="I4142" s="108" t="s">
        <v>36</v>
      </c>
      <c r="J4142" s="108" t="s">
        <v>26</v>
      </c>
      <c r="K4142" s="106" t="s">
        <v>27</v>
      </c>
      <c r="L4142" s="106" t="s">
        <v>88</v>
      </c>
      <c r="M4142" s="106" t="s">
        <v>30</v>
      </c>
      <c r="N4142" s="106" t="s">
        <v>8982</v>
      </c>
      <c r="O4142" s="106" t="s">
        <v>8982</v>
      </c>
      <c r="P4142" s="109">
        <v>42636.320833333331</v>
      </c>
      <c r="Q4142" s="109"/>
      <c r="R4142" s="109">
        <v>42844.909722222219</v>
      </c>
      <c r="S4142" s="109">
        <v>42773.927083333336</v>
      </c>
      <c r="T4142" s="106"/>
      <c r="U4142" s="124" t="s">
        <v>10423</v>
      </c>
      <c r="V4142" s="106"/>
      <c r="W4142" s="106"/>
      <c r="X4142" s="106">
        <v>0</v>
      </c>
      <c r="Y4142" s="106">
        <v>3</v>
      </c>
      <c r="Z4142" s="106" t="s">
        <v>14654</v>
      </c>
      <c r="AA4142" s="106"/>
      <c r="AB4142" s="106"/>
      <c r="AC4142" s="106"/>
      <c r="AD4142" s="106"/>
      <c r="AE4142" s="106"/>
      <c r="AF4142" s="106" t="s">
        <v>8898</v>
      </c>
      <c r="AG4142" s="106"/>
      <c r="AH4142" s="106" t="s">
        <v>14655</v>
      </c>
    </row>
    <row r="4143" spans="1:34" ht="15.75" hidden="1" customHeight="1" x14ac:dyDescent="0.2">
      <c r="A4143" s="106" t="s">
        <v>33</v>
      </c>
      <c r="B4143" s="106" t="s">
        <v>32</v>
      </c>
      <c r="C4143" s="51">
        <f t="shared" si="103"/>
        <v>2</v>
      </c>
      <c r="D4143" s="57">
        <v>2017</v>
      </c>
      <c r="E4143" s="57">
        <v>1</v>
      </c>
      <c r="F4143" s="106" t="s">
        <v>22</v>
      </c>
      <c r="G4143" s="107" t="s">
        <v>14656</v>
      </c>
      <c r="H4143" s="106" t="s">
        <v>14657</v>
      </c>
      <c r="I4143" s="108" t="s">
        <v>25</v>
      </c>
      <c r="J4143" s="108" t="s">
        <v>26</v>
      </c>
      <c r="K4143" s="106" t="s">
        <v>27</v>
      </c>
      <c r="L4143" s="106" t="s">
        <v>37</v>
      </c>
      <c r="M4143" s="106" t="s">
        <v>29</v>
      </c>
      <c r="N4143" s="106" t="s">
        <v>38</v>
      </c>
      <c r="O4143" s="106" t="s">
        <v>38</v>
      </c>
      <c r="P4143" s="109">
        <v>42625.648611111108</v>
      </c>
      <c r="Q4143" s="109"/>
      <c r="R4143" s="109">
        <v>42751.692361111112</v>
      </c>
      <c r="S4143" s="109">
        <v>42746.713888888888</v>
      </c>
      <c r="T4143" s="106"/>
      <c r="U4143" s="106" t="s">
        <v>39</v>
      </c>
      <c r="V4143" s="106"/>
      <c r="W4143" s="106">
        <v>42657</v>
      </c>
      <c r="X4143" s="106">
        <v>0</v>
      </c>
      <c r="Y4143" s="106">
        <v>3</v>
      </c>
      <c r="Z4143" s="106" t="s">
        <v>14658</v>
      </c>
      <c r="AA4143" s="106"/>
      <c r="AB4143" s="106"/>
      <c r="AC4143" s="106"/>
      <c r="AD4143" s="106"/>
      <c r="AE4143" s="106"/>
      <c r="AF4143" s="106" t="s">
        <v>14659</v>
      </c>
      <c r="AG4143" s="106"/>
      <c r="AH4143" s="106" t="s">
        <v>14660</v>
      </c>
    </row>
    <row r="4144" spans="1:34" ht="15.75" hidden="1" customHeight="1" x14ac:dyDescent="0.2">
      <c r="A4144" s="106" t="s">
        <v>33</v>
      </c>
      <c r="B4144" s="106" t="s">
        <v>41</v>
      </c>
      <c r="C4144" s="51">
        <f t="shared" si="103"/>
        <v>4</v>
      </c>
      <c r="D4144" s="57">
        <v>2017</v>
      </c>
      <c r="E4144" s="57">
        <v>1</v>
      </c>
      <c r="F4144" s="106" t="s">
        <v>22</v>
      </c>
      <c r="G4144" s="107" t="s">
        <v>14659</v>
      </c>
      <c r="H4144" s="106" t="s">
        <v>14661</v>
      </c>
      <c r="I4144" s="108" t="s">
        <v>25</v>
      </c>
      <c r="J4144" s="108" t="s">
        <v>26</v>
      </c>
      <c r="K4144" s="106" t="s">
        <v>27</v>
      </c>
      <c r="L4144" s="106" t="s">
        <v>88</v>
      </c>
      <c r="M4144" s="106" t="s">
        <v>30</v>
      </c>
      <c r="N4144" s="106" t="s">
        <v>38</v>
      </c>
      <c r="O4144" s="106" t="s">
        <v>38</v>
      </c>
      <c r="P4144" s="109">
        <v>42625.647222222222</v>
      </c>
      <c r="Q4144" s="109"/>
      <c r="R4144" s="109">
        <v>42760.425694444442</v>
      </c>
      <c r="S4144" s="109">
        <v>42759.64166666667</v>
      </c>
      <c r="T4144" s="106"/>
      <c r="U4144" s="106" t="s">
        <v>39</v>
      </c>
      <c r="V4144" s="106"/>
      <c r="W4144" s="106">
        <v>42657</v>
      </c>
      <c r="X4144" s="106">
        <v>0</v>
      </c>
      <c r="Y4144" s="106">
        <v>4</v>
      </c>
      <c r="Z4144" s="106" t="s">
        <v>14662</v>
      </c>
      <c r="AA4144" s="106"/>
      <c r="AB4144" s="106"/>
      <c r="AC4144" s="106"/>
      <c r="AD4144" s="106"/>
      <c r="AE4144" s="106" t="s">
        <v>14663</v>
      </c>
      <c r="AF4144" s="106" t="s">
        <v>14664</v>
      </c>
      <c r="AG4144" s="106"/>
      <c r="AH4144" s="106" t="s">
        <v>14665</v>
      </c>
    </row>
    <row r="4145" spans="1:34" ht="15.75" hidden="1" customHeight="1" x14ac:dyDescent="0.2">
      <c r="A4145" s="106" t="s">
        <v>33</v>
      </c>
      <c r="B4145" s="106" t="s">
        <v>108</v>
      </c>
      <c r="C4145" s="51">
        <f t="shared" si="103"/>
        <v>6</v>
      </c>
      <c r="D4145" s="57">
        <v>2017</v>
      </c>
      <c r="E4145" s="57">
        <v>1</v>
      </c>
      <c r="F4145" s="106" t="s">
        <v>22</v>
      </c>
      <c r="G4145" s="107" t="s">
        <v>14666</v>
      </c>
      <c r="H4145" s="106" t="s">
        <v>14667</v>
      </c>
      <c r="I4145" s="108" t="s">
        <v>36</v>
      </c>
      <c r="J4145" s="108" t="s">
        <v>26</v>
      </c>
      <c r="K4145" s="106" t="s">
        <v>27</v>
      </c>
      <c r="L4145" s="106" t="s">
        <v>88</v>
      </c>
      <c r="M4145" s="106" t="s">
        <v>30</v>
      </c>
      <c r="N4145" s="106" t="s">
        <v>30</v>
      </c>
      <c r="O4145" s="106" t="s">
        <v>30</v>
      </c>
      <c r="P4145" s="109">
        <v>42622.707638888889</v>
      </c>
      <c r="Q4145" s="109"/>
      <c r="R4145" s="109">
        <v>42844.884722222225</v>
      </c>
      <c r="S4145" s="109">
        <v>42773.927083333336</v>
      </c>
      <c r="T4145" s="106"/>
      <c r="U4145" s="124" t="s">
        <v>143</v>
      </c>
      <c r="V4145" s="106"/>
      <c r="W4145" s="106"/>
      <c r="X4145" s="106">
        <v>0</v>
      </c>
      <c r="Y4145" s="106">
        <v>1</v>
      </c>
      <c r="Z4145" s="106"/>
      <c r="AA4145" s="106"/>
      <c r="AB4145" s="106"/>
      <c r="AC4145" s="106"/>
      <c r="AD4145" s="106"/>
      <c r="AE4145" s="106"/>
      <c r="AF4145" s="106"/>
      <c r="AG4145" s="106"/>
      <c r="AH4145" s="106" t="s">
        <v>14668</v>
      </c>
    </row>
    <row r="4146" spans="1:34" ht="15.75" customHeight="1" x14ac:dyDescent="0.2">
      <c r="A4146" s="106" t="s">
        <v>33</v>
      </c>
      <c r="B4146" s="106" t="s">
        <v>108</v>
      </c>
      <c r="C4146" s="51">
        <f t="shared" si="103"/>
        <v>4</v>
      </c>
      <c r="D4146" s="57">
        <v>2017</v>
      </c>
      <c r="E4146" s="57">
        <v>1</v>
      </c>
      <c r="F4146" s="106" t="s">
        <v>22</v>
      </c>
      <c r="G4146" s="107" t="s">
        <v>10826</v>
      </c>
      <c r="H4146" s="106" t="s">
        <v>14669</v>
      </c>
      <c r="I4146" s="108" t="s">
        <v>25</v>
      </c>
      <c r="J4146" s="108" t="s">
        <v>26</v>
      </c>
      <c r="K4146" s="106" t="s">
        <v>27</v>
      </c>
      <c r="L4146" s="106" t="s">
        <v>88</v>
      </c>
      <c r="M4146" s="106" t="s">
        <v>3796</v>
      </c>
      <c r="N4146" s="106" t="s">
        <v>74</v>
      </c>
      <c r="O4146" s="106" t="s">
        <v>74</v>
      </c>
      <c r="P4146" s="109">
        <v>42621.599305555559</v>
      </c>
      <c r="Q4146" s="109"/>
      <c r="R4146" s="109">
        <v>42766.553472222222</v>
      </c>
      <c r="S4146" s="109">
        <v>42759.620833333334</v>
      </c>
      <c r="T4146" s="106"/>
      <c r="U4146" s="124" t="s">
        <v>10423</v>
      </c>
      <c r="V4146" s="106"/>
      <c r="W4146" s="106">
        <v>42625</v>
      </c>
      <c r="X4146" s="106">
        <v>0</v>
      </c>
      <c r="Y4146" s="106">
        <v>6</v>
      </c>
      <c r="Z4146" s="106"/>
      <c r="AA4146" s="106"/>
      <c r="AB4146" s="106"/>
      <c r="AC4146" s="106"/>
      <c r="AD4146" s="106"/>
      <c r="AE4146" s="106" t="s">
        <v>14670</v>
      </c>
      <c r="AF4146" s="106" t="s">
        <v>14671</v>
      </c>
      <c r="AG4146" s="106"/>
      <c r="AH4146" s="106" t="s">
        <v>14672</v>
      </c>
    </row>
    <row r="4147" spans="1:34" ht="15.75" hidden="1" customHeight="1" x14ac:dyDescent="0.2">
      <c r="A4147" s="106" t="s">
        <v>33</v>
      </c>
      <c r="B4147" s="106" t="s">
        <v>564</v>
      </c>
      <c r="C4147" s="51">
        <f t="shared" si="103"/>
        <v>5</v>
      </c>
      <c r="D4147" s="57">
        <v>2017</v>
      </c>
      <c r="E4147" s="57">
        <v>1</v>
      </c>
      <c r="F4147" s="106" t="s">
        <v>22</v>
      </c>
      <c r="G4147" s="107" t="s">
        <v>9014</v>
      </c>
      <c r="H4147" s="106" t="s">
        <v>9015</v>
      </c>
      <c r="I4147" s="108" t="s">
        <v>25</v>
      </c>
      <c r="J4147" s="108" t="s">
        <v>26</v>
      </c>
      <c r="K4147" s="106" t="s">
        <v>27</v>
      </c>
      <c r="L4147" s="106" t="s">
        <v>88</v>
      </c>
      <c r="M4147" s="106" t="s">
        <v>59</v>
      </c>
      <c r="N4147" s="106" t="s">
        <v>59</v>
      </c>
      <c r="O4147" s="106" t="s">
        <v>59</v>
      </c>
      <c r="P4147" s="109">
        <v>42611.663888888892</v>
      </c>
      <c r="Q4147" s="109"/>
      <c r="R4147" s="109">
        <v>42767.457638888889</v>
      </c>
      <c r="S4147" s="109">
        <v>42767.457638888889</v>
      </c>
      <c r="T4147" s="106"/>
      <c r="U4147" s="106" t="s">
        <v>54</v>
      </c>
      <c r="V4147" s="106"/>
      <c r="W4147" s="106">
        <v>42762</v>
      </c>
      <c r="X4147" s="106">
        <v>0</v>
      </c>
      <c r="Y4147" s="106">
        <v>3</v>
      </c>
      <c r="Z4147" s="106" t="s">
        <v>14673</v>
      </c>
      <c r="AA4147" s="106"/>
      <c r="AB4147" s="106"/>
      <c r="AC4147" s="106"/>
      <c r="AD4147" s="106"/>
      <c r="AE4147" s="106"/>
      <c r="AF4147" s="106"/>
      <c r="AG4147" s="106"/>
      <c r="AH4147" s="106" t="s">
        <v>9017</v>
      </c>
    </row>
    <row r="4148" spans="1:34" ht="15.75" hidden="1" customHeight="1" x14ac:dyDescent="0.2">
      <c r="A4148" s="106" t="s">
        <v>33</v>
      </c>
      <c r="B4148" s="106" t="s">
        <v>41</v>
      </c>
      <c r="C4148" s="51">
        <f t="shared" si="103"/>
        <v>6</v>
      </c>
      <c r="D4148" s="57">
        <v>2017</v>
      </c>
      <c r="E4148" s="57">
        <v>1</v>
      </c>
      <c r="F4148" s="106" t="s">
        <v>22</v>
      </c>
      <c r="G4148" s="107" t="s">
        <v>14674</v>
      </c>
      <c r="H4148" s="106" t="s">
        <v>14675</v>
      </c>
      <c r="I4148" s="108" t="s">
        <v>25</v>
      </c>
      <c r="J4148" s="108" t="s">
        <v>26</v>
      </c>
      <c r="K4148" s="106" t="s">
        <v>27</v>
      </c>
      <c r="L4148" s="106" t="s">
        <v>88</v>
      </c>
      <c r="M4148" s="106" t="s">
        <v>30</v>
      </c>
      <c r="N4148" s="106" t="s">
        <v>38</v>
      </c>
      <c r="O4148" s="106" t="s">
        <v>38</v>
      </c>
      <c r="P4148" s="109">
        <v>42608.390277777777</v>
      </c>
      <c r="Q4148" s="109"/>
      <c r="R4148" s="109">
        <v>42837.462500000001</v>
      </c>
      <c r="S4148" s="109">
        <v>42773.927083333336</v>
      </c>
      <c r="T4148" s="106"/>
      <c r="U4148" s="106" t="s">
        <v>39</v>
      </c>
      <c r="V4148" s="106"/>
      <c r="W4148" s="106">
        <v>42634</v>
      </c>
      <c r="X4148" s="106">
        <v>0</v>
      </c>
      <c r="Y4148" s="106">
        <v>1</v>
      </c>
      <c r="Z4148" s="106"/>
      <c r="AA4148" s="106"/>
      <c r="AB4148" s="106"/>
      <c r="AC4148" s="106"/>
      <c r="AD4148" s="106"/>
      <c r="AE4148" s="106" t="s">
        <v>14676</v>
      </c>
      <c r="AF4148" s="106"/>
      <c r="AG4148" s="106"/>
      <c r="AH4148" s="106" t="s">
        <v>14677</v>
      </c>
    </row>
    <row r="4149" spans="1:34" ht="15.75" hidden="1" customHeight="1" x14ac:dyDescent="0.2">
      <c r="A4149" s="106" t="s">
        <v>33</v>
      </c>
      <c r="B4149" s="106" t="s">
        <v>145</v>
      </c>
      <c r="C4149" s="51">
        <f t="shared" si="103"/>
        <v>5</v>
      </c>
      <c r="D4149" s="57">
        <v>2017</v>
      </c>
      <c r="E4149" s="57">
        <v>1</v>
      </c>
      <c r="F4149" s="106" t="s">
        <v>22</v>
      </c>
      <c r="G4149" s="107" t="s">
        <v>14678</v>
      </c>
      <c r="H4149" s="106" t="s">
        <v>14679</v>
      </c>
      <c r="I4149" s="108" t="s">
        <v>2700</v>
      </c>
      <c r="J4149" s="108" t="s">
        <v>26</v>
      </c>
      <c r="K4149" s="106" t="s">
        <v>27</v>
      </c>
      <c r="L4149" s="106" t="s">
        <v>37</v>
      </c>
      <c r="M4149" s="106" t="s">
        <v>53</v>
      </c>
      <c r="N4149" s="106" t="s">
        <v>53</v>
      </c>
      <c r="O4149" s="106" t="s">
        <v>53</v>
      </c>
      <c r="P4149" s="109">
        <v>42607.590277777781</v>
      </c>
      <c r="Q4149" s="109"/>
      <c r="R4149" s="109">
        <v>42769.591666666667</v>
      </c>
      <c r="S4149" s="109">
        <v>42769.591666666667</v>
      </c>
      <c r="T4149" s="106"/>
      <c r="U4149" s="106" t="s">
        <v>143</v>
      </c>
      <c r="V4149" s="106"/>
      <c r="W4149" s="106">
        <v>42618</v>
      </c>
      <c r="X4149" s="106">
        <v>0</v>
      </c>
      <c r="Y4149" s="106">
        <v>5</v>
      </c>
      <c r="Z4149" s="106" t="s">
        <v>14680</v>
      </c>
      <c r="AA4149" s="106"/>
      <c r="AB4149" s="106"/>
      <c r="AC4149" s="106"/>
      <c r="AD4149" s="106"/>
      <c r="AE4149" s="106"/>
      <c r="AF4149" s="106" t="s">
        <v>7918</v>
      </c>
      <c r="AG4149" s="106"/>
      <c r="AH4149" s="106" t="s">
        <v>14681</v>
      </c>
    </row>
    <row r="4150" spans="1:34" ht="15.75" hidden="1" customHeight="1" x14ac:dyDescent="0.2">
      <c r="A4150" s="106" t="s">
        <v>33</v>
      </c>
      <c r="B4150" s="106" t="s">
        <v>145</v>
      </c>
      <c r="C4150" s="51">
        <f t="shared" si="103"/>
        <v>5</v>
      </c>
      <c r="D4150" s="57">
        <v>2017</v>
      </c>
      <c r="E4150" s="57">
        <v>1</v>
      </c>
      <c r="F4150" s="106" t="s">
        <v>22</v>
      </c>
      <c r="G4150" s="107" t="s">
        <v>9616</v>
      </c>
      <c r="H4150" s="106" t="s">
        <v>14682</v>
      </c>
      <c r="I4150" s="108" t="s">
        <v>2700</v>
      </c>
      <c r="J4150" s="108" t="s">
        <v>26</v>
      </c>
      <c r="K4150" s="106" t="s">
        <v>27</v>
      </c>
      <c r="L4150" s="106" t="s">
        <v>37</v>
      </c>
      <c r="M4150" s="106" t="s">
        <v>53</v>
      </c>
      <c r="N4150" s="106" t="s">
        <v>53</v>
      </c>
      <c r="O4150" s="106" t="s">
        <v>53</v>
      </c>
      <c r="P4150" s="109">
        <v>42607.525000000001</v>
      </c>
      <c r="Q4150" s="109"/>
      <c r="R4150" s="109">
        <v>42769.591666666667</v>
      </c>
      <c r="S4150" s="109">
        <v>42769.591666666667</v>
      </c>
      <c r="T4150" s="106"/>
      <c r="U4150" s="106" t="s">
        <v>143</v>
      </c>
      <c r="V4150" s="106"/>
      <c r="W4150" s="106"/>
      <c r="X4150" s="106">
        <v>1</v>
      </c>
      <c r="Y4150" s="106">
        <v>5</v>
      </c>
      <c r="Z4150" s="106" t="s">
        <v>14683</v>
      </c>
      <c r="AA4150" s="106"/>
      <c r="AB4150" s="106"/>
      <c r="AC4150" s="106"/>
      <c r="AD4150" s="106"/>
      <c r="AE4150" s="106"/>
      <c r="AF4150" s="106" t="s">
        <v>9613</v>
      </c>
      <c r="AG4150" s="106"/>
      <c r="AH4150" s="106" t="s">
        <v>14684</v>
      </c>
    </row>
    <row r="4151" spans="1:34" ht="15.75" hidden="1" customHeight="1" x14ac:dyDescent="0.2">
      <c r="A4151" s="106" t="s">
        <v>33</v>
      </c>
      <c r="B4151" s="106" t="s">
        <v>145</v>
      </c>
      <c r="C4151" s="51">
        <f t="shared" si="103"/>
        <v>6</v>
      </c>
      <c r="D4151" s="57">
        <v>2017</v>
      </c>
      <c r="E4151" s="57">
        <v>1</v>
      </c>
      <c r="F4151" s="106" t="s">
        <v>22</v>
      </c>
      <c r="G4151" s="107" t="s">
        <v>14685</v>
      </c>
      <c r="H4151" s="106" t="s">
        <v>14686</v>
      </c>
      <c r="I4151" s="108" t="s">
        <v>25</v>
      </c>
      <c r="J4151" s="108" t="s">
        <v>26</v>
      </c>
      <c r="K4151" s="106" t="s">
        <v>27</v>
      </c>
      <c r="L4151" s="106" t="s">
        <v>88</v>
      </c>
      <c r="M4151" s="106" t="s">
        <v>30</v>
      </c>
      <c r="N4151" s="106" t="s">
        <v>7562</v>
      </c>
      <c r="O4151" s="106" t="s">
        <v>30</v>
      </c>
      <c r="P4151" s="109">
        <v>42605.566666666666</v>
      </c>
      <c r="Q4151" s="109"/>
      <c r="R4151" s="109">
        <v>42773.927083333336</v>
      </c>
      <c r="S4151" s="109">
        <v>42773.927083333336</v>
      </c>
      <c r="T4151" s="106"/>
      <c r="U4151" s="106" t="s">
        <v>54</v>
      </c>
      <c r="V4151" s="106"/>
      <c r="W4151" s="106">
        <v>42678</v>
      </c>
      <c r="X4151" s="106">
        <v>0</v>
      </c>
      <c r="Y4151" s="106">
        <v>2</v>
      </c>
      <c r="Z4151" s="106"/>
      <c r="AA4151" s="106"/>
      <c r="AB4151" s="106"/>
      <c r="AC4151" s="106"/>
      <c r="AD4151" s="106"/>
      <c r="AE4151" s="106"/>
      <c r="AF4151" s="106"/>
      <c r="AG4151" s="106"/>
      <c r="AH4151" s="106"/>
    </row>
    <row r="4152" spans="1:34" ht="15.75" customHeight="1" x14ac:dyDescent="0.2">
      <c r="A4152" s="106" t="s">
        <v>33</v>
      </c>
      <c r="B4152" s="106" t="s">
        <v>534</v>
      </c>
      <c r="C4152" s="51">
        <f t="shared" si="103"/>
        <v>12</v>
      </c>
      <c r="D4152" s="57">
        <v>2017</v>
      </c>
      <c r="E4152" s="57">
        <v>1</v>
      </c>
      <c r="F4152" s="106" t="s">
        <v>22</v>
      </c>
      <c r="G4152" s="107" t="s">
        <v>10639</v>
      </c>
      <c r="H4152" s="106" t="s">
        <v>14687</v>
      </c>
      <c r="I4152" s="108" t="s">
        <v>36</v>
      </c>
      <c r="J4152" s="108" t="s">
        <v>26</v>
      </c>
      <c r="K4152" s="106" t="s">
        <v>27</v>
      </c>
      <c r="L4152" s="106" t="s">
        <v>88</v>
      </c>
      <c r="M4152" s="106" t="s">
        <v>4515</v>
      </c>
      <c r="N4152" s="106" t="s">
        <v>7622</v>
      </c>
      <c r="O4152" s="106" t="s">
        <v>7622</v>
      </c>
      <c r="P4152" s="109">
        <v>42604.352083333331</v>
      </c>
      <c r="Q4152" s="109"/>
      <c r="R4152" s="109">
        <v>42844.909722222219</v>
      </c>
      <c r="S4152" s="109">
        <v>42817.375</v>
      </c>
      <c r="T4152" s="106"/>
      <c r="U4152" s="124" t="s">
        <v>10423</v>
      </c>
      <c r="V4152" s="106"/>
      <c r="W4152" s="106"/>
      <c r="X4152" s="106">
        <v>0</v>
      </c>
      <c r="Y4152" s="106">
        <v>2</v>
      </c>
      <c r="Z4152" s="106"/>
      <c r="AA4152" s="106"/>
      <c r="AB4152" s="106"/>
      <c r="AC4152" s="106"/>
      <c r="AD4152" s="106"/>
      <c r="AE4152" s="106"/>
      <c r="AF4152" s="106" t="s">
        <v>10637</v>
      </c>
      <c r="AG4152" s="106"/>
      <c r="AH4152" s="106" t="s">
        <v>14688</v>
      </c>
    </row>
    <row r="4153" spans="1:34" ht="15.75" hidden="1" customHeight="1" x14ac:dyDescent="0.2">
      <c r="A4153" s="106" t="s">
        <v>33</v>
      </c>
      <c r="B4153" s="106" t="s">
        <v>133</v>
      </c>
      <c r="C4153" s="51">
        <f t="shared" si="103"/>
        <v>6</v>
      </c>
      <c r="D4153" s="57">
        <v>2017</v>
      </c>
      <c r="E4153" s="57">
        <v>1</v>
      </c>
      <c r="F4153" s="106" t="s">
        <v>22</v>
      </c>
      <c r="G4153" s="107" t="s">
        <v>14689</v>
      </c>
      <c r="H4153" s="106" t="s">
        <v>14690</v>
      </c>
      <c r="I4153" s="108" t="s">
        <v>2700</v>
      </c>
      <c r="J4153" s="108" t="s">
        <v>26</v>
      </c>
      <c r="K4153" s="106" t="s">
        <v>27</v>
      </c>
      <c r="L4153" s="106" t="s">
        <v>88</v>
      </c>
      <c r="M4153" s="106" t="s">
        <v>30</v>
      </c>
      <c r="N4153" s="106" t="s">
        <v>30</v>
      </c>
      <c r="O4153" s="106" t="s">
        <v>30</v>
      </c>
      <c r="P4153" s="109">
        <v>42600.698611111111</v>
      </c>
      <c r="Q4153" s="109"/>
      <c r="R4153" s="109">
        <v>42803.363888888889</v>
      </c>
      <c r="S4153" s="109">
        <v>42773.927083333336</v>
      </c>
      <c r="T4153" s="106"/>
      <c r="U4153" s="106" t="s">
        <v>143</v>
      </c>
      <c r="V4153" s="106"/>
      <c r="W4153" s="106">
        <v>42613</v>
      </c>
      <c r="X4153" s="106">
        <v>0</v>
      </c>
      <c r="Y4153" s="106">
        <v>6</v>
      </c>
      <c r="Z4153" s="106" t="s">
        <v>14691</v>
      </c>
      <c r="AA4153" s="106"/>
      <c r="AB4153" s="106"/>
      <c r="AC4153" s="106"/>
      <c r="AD4153" s="106"/>
      <c r="AE4153" s="106" t="s">
        <v>14692</v>
      </c>
      <c r="AF4153" s="106"/>
      <c r="AG4153" s="106"/>
      <c r="AH4153" s="106"/>
    </row>
    <row r="4154" spans="1:34" ht="15.75" hidden="1" customHeight="1" x14ac:dyDescent="0.2">
      <c r="A4154" s="106" t="s">
        <v>33</v>
      </c>
      <c r="B4154" s="106" t="s">
        <v>13256</v>
      </c>
      <c r="C4154" s="51">
        <f t="shared" si="103"/>
        <v>9</v>
      </c>
      <c r="D4154" s="57">
        <v>2017</v>
      </c>
      <c r="E4154" s="57">
        <v>1</v>
      </c>
      <c r="F4154" s="106" t="s">
        <v>22</v>
      </c>
      <c r="G4154" s="107" t="s">
        <v>14693</v>
      </c>
      <c r="H4154" s="106" t="s">
        <v>14694</v>
      </c>
      <c r="I4154" s="108" t="s">
        <v>25</v>
      </c>
      <c r="J4154" s="108" t="s">
        <v>26</v>
      </c>
      <c r="K4154" s="106" t="s">
        <v>27</v>
      </c>
      <c r="L4154" s="106" t="s">
        <v>88</v>
      </c>
      <c r="M4154" s="106" t="s">
        <v>202</v>
      </c>
      <c r="N4154" s="106" t="s">
        <v>202</v>
      </c>
      <c r="O4154" s="106" t="s">
        <v>202</v>
      </c>
      <c r="P4154" s="109">
        <v>42598.513888888891</v>
      </c>
      <c r="Q4154" s="109"/>
      <c r="R4154" s="109">
        <v>42844.893750000003</v>
      </c>
      <c r="S4154" s="109">
        <v>42797.071527777778</v>
      </c>
      <c r="T4154" s="106"/>
      <c r="U4154" s="106" t="s">
        <v>111</v>
      </c>
      <c r="V4154" s="106"/>
      <c r="W4154" s="106"/>
      <c r="X4154" s="106">
        <v>0</v>
      </c>
      <c r="Y4154" s="106">
        <v>4</v>
      </c>
      <c r="Z4154" s="106"/>
      <c r="AA4154" s="106"/>
      <c r="AB4154" s="106"/>
      <c r="AC4154" s="106"/>
      <c r="AD4154" s="106"/>
      <c r="AE4154" s="106"/>
      <c r="AF4154" s="106"/>
      <c r="AG4154" s="106"/>
      <c r="AH4154" s="106" t="s">
        <v>14695</v>
      </c>
    </row>
    <row r="4155" spans="1:34" ht="15.75" customHeight="1" x14ac:dyDescent="0.2">
      <c r="A4155" s="106" t="s">
        <v>71</v>
      </c>
      <c r="B4155" s="106" t="s">
        <v>85</v>
      </c>
      <c r="C4155" s="51">
        <f t="shared" si="103"/>
        <v>6</v>
      </c>
      <c r="D4155" s="57">
        <v>2017</v>
      </c>
      <c r="E4155" s="57">
        <v>1</v>
      </c>
      <c r="F4155" s="106" t="s">
        <v>22</v>
      </c>
      <c r="G4155" s="107" t="s">
        <v>13724</v>
      </c>
      <c r="H4155" s="106" t="s">
        <v>13741</v>
      </c>
      <c r="I4155" s="108" t="s">
        <v>25</v>
      </c>
      <c r="J4155" s="108" t="s">
        <v>26</v>
      </c>
      <c r="K4155" s="106" t="s">
        <v>27</v>
      </c>
      <c r="L4155" s="106" t="s">
        <v>88</v>
      </c>
      <c r="M4155" s="106" t="s">
        <v>30</v>
      </c>
      <c r="N4155" s="106" t="s">
        <v>30</v>
      </c>
      <c r="O4155" s="106" t="s">
        <v>30</v>
      </c>
      <c r="P4155" s="109">
        <v>42769.72152777778</v>
      </c>
      <c r="Q4155" s="109"/>
      <c r="R4155" s="109">
        <v>42837.458333333336</v>
      </c>
      <c r="S4155" s="109">
        <v>42773.927083333336</v>
      </c>
      <c r="T4155" s="106"/>
      <c r="U4155" s="124" t="s">
        <v>10423</v>
      </c>
      <c r="V4155" s="106"/>
      <c r="W4155" s="106">
        <v>42774</v>
      </c>
      <c r="X4155" s="106">
        <v>0</v>
      </c>
      <c r="Y4155" s="106">
        <v>5</v>
      </c>
      <c r="Z4155" s="106"/>
      <c r="AA4155" s="106"/>
      <c r="AB4155" s="106"/>
      <c r="AC4155" s="106"/>
      <c r="AD4155" s="106"/>
      <c r="AE4155" s="106"/>
      <c r="AF4155" s="106" t="s">
        <v>13721</v>
      </c>
      <c r="AG4155" s="106"/>
      <c r="AH4155" s="106" t="s">
        <v>13742</v>
      </c>
    </row>
    <row r="4156" spans="1:34" ht="15.75" customHeight="1" x14ac:dyDescent="0.2">
      <c r="A4156" s="106" t="s">
        <v>33</v>
      </c>
      <c r="B4156" s="106" t="s">
        <v>85</v>
      </c>
      <c r="C4156" s="51">
        <f t="shared" si="103"/>
        <v>8</v>
      </c>
      <c r="D4156" s="57">
        <v>2017</v>
      </c>
      <c r="E4156" s="57">
        <v>1</v>
      </c>
      <c r="F4156" s="106" t="s">
        <v>22</v>
      </c>
      <c r="G4156" s="107" t="s">
        <v>14699</v>
      </c>
      <c r="H4156" s="106" t="s">
        <v>14700</v>
      </c>
      <c r="I4156" s="108" t="s">
        <v>25</v>
      </c>
      <c r="J4156" s="108" t="s">
        <v>26</v>
      </c>
      <c r="K4156" s="106" t="s">
        <v>27</v>
      </c>
      <c r="L4156" s="106" t="s">
        <v>88</v>
      </c>
      <c r="M4156" s="106" t="s">
        <v>29</v>
      </c>
      <c r="N4156" s="106" t="s">
        <v>30</v>
      </c>
      <c r="O4156" s="106" t="s">
        <v>30</v>
      </c>
      <c r="P4156" s="109">
        <v>42587.629166666666</v>
      </c>
      <c r="Q4156" s="109"/>
      <c r="R4156" s="109">
        <v>42789.43472222222</v>
      </c>
      <c r="S4156" s="109">
        <v>42789.421527777777</v>
      </c>
      <c r="T4156" s="106"/>
      <c r="U4156" s="124" t="s">
        <v>10423</v>
      </c>
      <c r="V4156" s="106"/>
      <c r="W4156" s="106">
        <v>42600</v>
      </c>
      <c r="X4156" s="106">
        <v>0</v>
      </c>
      <c r="Y4156" s="106">
        <v>1</v>
      </c>
      <c r="Z4156" s="106"/>
      <c r="AA4156" s="106"/>
      <c r="AB4156" s="106"/>
      <c r="AC4156" s="106"/>
      <c r="AD4156" s="106"/>
      <c r="AE4156" s="106"/>
      <c r="AF4156" s="106"/>
      <c r="AG4156" s="106"/>
      <c r="AH4156" s="106"/>
    </row>
    <row r="4157" spans="1:34" ht="15.75" customHeight="1" x14ac:dyDescent="0.2">
      <c r="A4157" s="106" t="s">
        <v>33</v>
      </c>
      <c r="B4157" s="106" t="s">
        <v>85</v>
      </c>
      <c r="C4157" s="51">
        <f t="shared" si="103"/>
        <v>8</v>
      </c>
      <c r="D4157" s="57">
        <v>2017</v>
      </c>
      <c r="E4157" s="57">
        <v>1</v>
      </c>
      <c r="F4157" s="106" t="s">
        <v>22</v>
      </c>
      <c r="G4157" s="107" t="s">
        <v>14701</v>
      </c>
      <c r="H4157" s="106" t="s">
        <v>14702</v>
      </c>
      <c r="I4157" s="108" t="s">
        <v>25</v>
      </c>
      <c r="J4157" s="108" t="s">
        <v>26</v>
      </c>
      <c r="K4157" s="106" t="s">
        <v>27</v>
      </c>
      <c r="L4157" s="106" t="s">
        <v>88</v>
      </c>
      <c r="M4157" s="106" t="s">
        <v>29</v>
      </c>
      <c r="N4157" s="106" t="s">
        <v>30</v>
      </c>
      <c r="O4157" s="106" t="s">
        <v>30</v>
      </c>
      <c r="P4157" s="109">
        <v>42587.629166666666</v>
      </c>
      <c r="Q4157" s="109"/>
      <c r="R4157" s="109">
        <v>42789.418749999997</v>
      </c>
      <c r="S4157" s="109">
        <v>42789.418055555558</v>
      </c>
      <c r="T4157" s="106"/>
      <c r="U4157" s="124" t="s">
        <v>10423</v>
      </c>
      <c r="V4157" s="106"/>
      <c r="W4157" s="106">
        <v>42600</v>
      </c>
      <c r="X4157" s="106">
        <v>0</v>
      </c>
      <c r="Y4157" s="106">
        <v>1</v>
      </c>
      <c r="Z4157" s="106"/>
      <c r="AA4157" s="106"/>
      <c r="AB4157" s="106"/>
      <c r="AC4157" s="106"/>
      <c r="AD4157" s="106"/>
      <c r="AE4157" s="106"/>
      <c r="AF4157" s="106"/>
      <c r="AG4157" s="106"/>
      <c r="AH4157" s="106"/>
    </row>
    <row r="4158" spans="1:34" ht="15.75" customHeight="1" x14ac:dyDescent="0.2">
      <c r="A4158" s="106" t="s">
        <v>33</v>
      </c>
      <c r="B4158" s="106" t="s">
        <v>85</v>
      </c>
      <c r="C4158" s="51">
        <f t="shared" si="103"/>
        <v>8</v>
      </c>
      <c r="D4158" s="57">
        <v>2017</v>
      </c>
      <c r="E4158" s="57">
        <v>1</v>
      </c>
      <c r="F4158" s="106" t="s">
        <v>22</v>
      </c>
      <c r="G4158" s="107" t="s">
        <v>14703</v>
      </c>
      <c r="H4158" s="106" t="s">
        <v>14704</v>
      </c>
      <c r="I4158" s="108" t="s">
        <v>25</v>
      </c>
      <c r="J4158" s="108" t="s">
        <v>26</v>
      </c>
      <c r="K4158" s="106" t="s">
        <v>27</v>
      </c>
      <c r="L4158" s="106" t="s">
        <v>88</v>
      </c>
      <c r="M4158" s="106" t="s">
        <v>29</v>
      </c>
      <c r="N4158" s="106" t="s">
        <v>30</v>
      </c>
      <c r="O4158" s="106" t="s">
        <v>30</v>
      </c>
      <c r="P4158" s="109">
        <v>42587.626388888886</v>
      </c>
      <c r="Q4158" s="109"/>
      <c r="R4158" s="109">
        <v>42789.418749999997</v>
      </c>
      <c r="S4158" s="109">
        <v>42789.418055555558</v>
      </c>
      <c r="T4158" s="106"/>
      <c r="U4158" s="124" t="s">
        <v>10423</v>
      </c>
      <c r="V4158" s="106"/>
      <c r="W4158" s="106">
        <v>42600</v>
      </c>
      <c r="X4158" s="106">
        <v>0</v>
      </c>
      <c r="Y4158" s="106">
        <v>1</v>
      </c>
      <c r="Z4158" s="106"/>
      <c r="AA4158" s="106"/>
      <c r="AB4158" s="106"/>
      <c r="AC4158" s="106"/>
      <c r="AD4158" s="106"/>
      <c r="AE4158" s="106"/>
      <c r="AF4158" s="106"/>
      <c r="AG4158" s="106"/>
      <c r="AH4158" s="106"/>
    </row>
    <row r="4159" spans="1:34" ht="15.75" customHeight="1" x14ac:dyDescent="0.2">
      <c r="A4159" s="106" t="s">
        <v>33</v>
      </c>
      <c r="B4159" s="106" t="s">
        <v>85</v>
      </c>
      <c r="C4159" s="51">
        <f t="shared" si="103"/>
        <v>8</v>
      </c>
      <c r="D4159" s="57">
        <v>2017</v>
      </c>
      <c r="E4159" s="57">
        <v>1</v>
      </c>
      <c r="F4159" s="106" t="s">
        <v>22</v>
      </c>
      <c r="G4159" s="107" t="s">
        <v>14705</v>
      </c>
      <c r="H4159" s="106" t="s">
        <v>14706</v>
      </c>
      <c r="I4159" s="108" t="s">
        <v>25</v>
      </c>
      <c r="J4159" s="108" t="s">
        <v>26</v>
      </c>
      <c r="K4159" s="106" t="s">
        <v>27</v>
      </c>
      <c r="L4159" s="106" t="s">
        <v>88</v>
      </c>
      <c r="M4159" s="106" t="s">
        <v>29</v>
      </c>
      <c r="N4159" s="106" t="s">
        <v>30</v>
      </c>
      <c r="O4159" s="106" t="s">
        <v>30</v>
      </c>
      <c r="P4159" s="109">
        <v>42587.626388888886</v>
      </c>
      <c r="Q4159" s="109"/>
      <c r="R4159" s="109">
        <v>42789.418749999997</v>
      </c>
      <c r="S4159" s="109">
        <v>42789.418055555558</v>
      </c>
      <c r="T4159" s="106"/>
      <c r="U4159" s="124" t="s">
        <v>10423</v>
      </c>
      <c r="V4159" s="106"/>
      <c r="W4159" s="106">
        <v>42600</v>
      </c>
      <c r="X4159" s="106">
        <v>0</v>
      </c>
      <c r="Y4159" s="106">
        <v>1</v>
      </c>
      <c r="Z4159" s="106"/>
      <c r="AA4159" s="106"/>
      <c r="AB4159" s="106"/>
      <c r="AC4159" s="106"/>
      <c r="AD4159" s="106"/>
      <c r="AE4159" s="106"/>
      <c r="AF4159" s="106"/>
      <c r="AG4159" s="106"/>
      <c r="AH4159" s="106"/>
    </row>
    <row r="4160" spans="1:34" ht="15.75" customHeight="1" x14ac:dyDescent="0.2">
      <c r="A4160" s="106" t="s">
        <v>33</v>
      </c>
      <c r="B4160" s="106" t="s">
        <v>85</v>
      </c>
      <c r="C4160" s="51">
        <f t="shared" si="103"/>
        <v>8</v>
      </c>
      <c r="D4160" s="57">
        <v>2017</v>
      </c>
      <c r="E4160" s="57">
        <v>1</v>
      </c>
      <c r="F4160" s="106" t="s">
        <v>22</v>
      </c>
      <c r="G4160" s="107" t="s">
        <v>14707</v>
      </c>
      <c r="H4160" s="106" t="s">
        <v>14708</v>
      </c>
      <c r="I4160" s="108" t="s">
        <v>25</v>
      </c>
      <c r="J4160" s="108" t="s">
        <v>26</v>
      </c>
      <c r="K4160" s="106" t="s">
        <v>27</v>
      </c>
      <c r="L4160" s="106" t="s">
        <v>88</v>
      </c>
      <c r="M4160" s="106" t="s">
        <v>29</v>
      </c>
      <c r="N4160" s="106" t="s">
        <v>30</v>
      </c>
      <c r="O4160" s="106" t="s">
        <v>30</v>
      </c>
      <c r="P4160" s="109">
        <v>42587.625694444447</v>
      </c>
      <c r="Q4160" s="109"/>
      <c r="R4160" s="109">
        <v>42789.418749999997</v>
      </c>
      <c r="S4160" s="109">
        <v>42789.418055555558</v>
      </c>
      <c r="T4160" s="106"/>
      <c r="U4160" s="124" t="s">
        <v>10423</v>
      </c>
      <c r="V4160" s="106"/>
      <c r="W4160" s="106">
        <v>42600</v>
      </c>
      <c r="X4160" s="106">
        <v>0</v>
      </c>
      <c r="Y4160" s="106">
        <v>1</v>
      </c>
      <c r="Z4160" s="106"/>
      <c r="AA4160" s="106"/>
      <c r="AB4160" s="106"/>
      <c r="AC4160" s="106"/>
      <c r="AD4160" s="106"/>
      <c r="AE4160" s="106"/>
      <c r="AF4160" s="106"/>
      <c r="AG4160" s="106"/>
      <c r="AH4160" s="106"/>
    </row>
    <row r="4161" spans="1:34" ht="15.75" customHeight="1" x14ac:dyDescent="0.2">
      <c r="A4161" s="106" t="s">
        <v>33</v>
      </c>
      <c r="B4161" s="106" t="s">
        <v>6035</v>
      </c>
      <c r="C4161" s="51">
        <f t="shared" si="103"/>
        <v>8</v>
      </c>
      <c r="D4161" s="57">
        <v>2017</v>
      </c>
      <c r="E4161" s="57">
        <v>1</v>
      </c>
      <c r="F4161" s="106" t="s">
        <v>22</v>
      </c>
      <c r="G4161" s="107" t="s">
        <v>14709</v>
      </c>
      <c r="H4161" s="106" t="s">
        <v>14710</v>
      </c>
      <c r="I4161" s="108" t="s">
        <v>25</v>
      </c>
      <c r="J4161" s="108" t="s">
        <v>26</v>
      </c>
      <c r="K4161" s="106" t="s">
        <v>27</v>
      </c>
      <c r="L4161" s="106" t="s">
        <v>88</v>
      </c>
      <c r="M4161" s="106" t="s">
        <v>29</v>
      </c>
      <c r="N4161" s="106" t="s">
        <v>30</v>
      </c>
      <c r="O4161" s="106" t="s">
        <v>30</v>
      </c>
      <c r="P4161" s="109">
        <v>42587.625</v>
      </c>
      <c r="Q4161" s="109"/>
      <c r="R4161" s="109">
        <v>42789.43472222222</v>
      </c>
      <c r="S4161" s="109">
        <v>42789.421527777777</v>
      </c>
      <c r="T4161" s="106"/>
      <c r="U4161" s="124" t="s">
        <v>10423</v>
      </c>
      <c r="V4161" s="106"/>
      <c r="W4161" s="106">
        <v>42600</v>
      </c>
      <c r="X4161" s="106">
        <v>0</v>
      </c>
      <c r="Y4161" s="106">
        <v>1</v>
      </c>
      <c r="Z4161" s="106"/>
      <c r="AA4161" s="106"/>
      <c r="AB4161" s="106"/>
      <c r="AC4161" s="106"/>
      <c r="AD4161" s="106"/>
      <c r="AE4161" s="106"/>
      <c r="AF4161" s="106"/>
      <c r="AG4161" s="106"/>
      <c r="AH4161" s="106"/>
    </row>
    <row r="4162" spans="1:34" ht="15.75" customHeight="1" x14ac:dyDescent="0.2">
      <c r="A4162" s="106" t="s">
        <v>33</v>
      </c>
      <c r="B4162" s="106" t="s">
        <v>6035</v>
      </c>
      <c r="C4162" s="51">
        <f t="shared" si="103"/>
        <v>9</v>
      </c>
      <c r="D4162" s="57">
        <v>2017</v>
      </c>
      <c r="E4162" s="57">
        <v>1</v>
      </c>
      <c r="F4162" s="106" t="s">
        <v>22</v>
      </c>
      <c r="G4162" s="107" t="s">
        <v>14711</v>
      </c>
      <c r="H4162" s="106" t="s">
        <v>14712</v>
      </c>
      <c r="I4162" s="108" t="s">
        <v>25</v>
      </c>
      <c r="J4162" s="108" t="s">
        <v>26</v>
      </c>
      <c r="K4162" s="106" t="s">
        <v>27</v>
      </c>
      <c r="L4162" s="106" t="s">
        <v>88</v>
      </c>
      <c r="M4162" s="106" t="s">
        <v>29</v>
      </c>
      <c r="N4162" s="106" t="s">
        <v>30</v>
      </c>
      <c r="O4162" s="106" t="s">
        <v>30</v>
      </c>
      <c r="P4162" s="109">
        <v>42587.611805555556</v>
      </c>
      <c r="Q4162" s="109"/>
      <c r="R4162" s="109">
        <v>42796.585416666669</v>
      </c>
      <c r="S4162" s="109">
        <v>42796.583333333336</v>
      </c>
      <c r="T4162" s="106"/>
      <c r="U4162" s="124" t="s">
        <v>10423</v>
      </c>
      <c r="V4162" s="106"/>
      <c r="W4162" s="106">
        <v>42600</v>
      </c>
      <c r="X4162" s="106">
        <v>0</v>
      </c>
      <c r="Y4162" s="106">
        <v>1</v>
      </c>
      <c r="Z4162" s="106"/>
      <c r="AA4162" s="106"/>
      <c r="AB4162" s="106"/>
      <c r="AC4162" s="106"/>
      <c r="AD4162" s="106"/>
      <c r="AE4162" s="106"/>
      <c r="AF4162" s="106"/>
      <c r="AG4162" s="106"/>
      <c r="AH4162" s="106"/>
    </row>
    <row r="4163" spans="1:34" ht="15.75" hidden="1" customHeight="1" x14ac:dyDescent="0.2">
      <c r="A4163" s="106" t="s">
        <v>71</v>
      </c>
      <c r="B4163" s="106" t="s">
        <v>56</v>
      </c>
      <c r="C4163" s="51">
        <f t="shared" si="103"/>
        <v>10</v>
      </c>
      <c r="D4163" s="57">
        <v>2017</v>
      </c>
      <c r="E4163" s="57">
        <v>1</v>
      </c>
      <c r="F4163" s="106" t="s">
        <v>22</v>
      </c>
      <c r="G4163" s="107" t="s">
        <v>13786</v>
      </c>
      <c r="H4163" s="106" t="s">
        <v>13787</v>
      </c>
      <c r="I4163" s="108" t="s">
        <v>2700</v>
      </c>
      <c r="J4163" s="108" t="s">
        <v>26</v>
      </c>
      <c r="K4163" s="106" t="s">
        <v>27</v>
      </c>
      <c r="L4163" s="106" t="s">
        <v>37</v>
      </c>
      <c r="M4163" s="106" t="s">
        <v>53</v>
      </c>
      <c r="N4163" s="106" t="s">
        <v>53</v>
      </c>
      <c r="O4163" s="106" t="s">
        <v>53</v>
      </c>
      <c r="P4163" s="109">
        <v>42767.554861111108</v>
      </c>
      <c r="Q4163" s="109">
        <v>42844.915277777778</v>
      </c>
      <c r="R4163" s="109">
        <v>42844.915277777778</v>
      </c>
      <c r="S4163" s="109">
        <v>42800.540277777778</v>
      </c>
      <c r="T4163" s="106"/>
      <c r="U4163" s="106" t="s">
        <v>143</v>
      </c>
      <c r="V4163" s="106"/>
      <c r="W4163" s="106"/>
      <c r="X4163" s="106">
        <v>0</v>
      </c>
      <c r="Y4163" s="106">
        <v>4</v>
      </c>
      <c r="Z4163" s="106"/>
      <c r="AA4163" s="106"/>
      <c r="AB4163" s="106"/>
      <c r="AC4163" s="106"/>
      <c r="AD4163" s="106"/>
      <c r="AE4163" s="106"/>
      <c r="AF4163" s="106"/>
      <c r="AG4163" s="106"/>
      <c r="AH4163" s="106" t="s">
        <v>13788</v>
      </c>
    </row>
    <row r="4164" spans="1:34" ht="15.75" customHeight="1" x14ac:dyDescent="0.2">
      <c r="A4164" s="106" t="s">
        <v>33</v>
      </c>
      <c r="B4164" s="106" t="s">
        <v>2726</v>
      </c>
      <c r="C4164" s="51">
        <f t="shared" si="103"/>
        <v>4</v>
      </c>
      <c r="D4164" s="57">
        <v>2017</v>
      </c>
      <c r="E4164" s="57">
        <v>1</v>
      </c>
      <c r="F4164" s="106" t="s">
        <v>22</v>
      </c>
      <c r="G4164" s="107" t="s">
        <v>10115</v>
      </c>
      <c r="H4164" s="106" t="s">
        <v>14717</v>
      </c>
      <c r="I4164" s="108" t="s">
        <v>25</v>
      </c>
      <c r="J4164" s="108" t="s">
        <v>26</v>
      </c>
      <c r="K4164" s="106" t="s">
        <v>27</v>
      </c>
      <c r="L4164" s="106" t="s">
        <v>88</v>
      </c>
      <c r="M4164" s="106" t="s">
        <v>9171</v>
      </c>
      <c r="N4164" s="106" t="s">
        <v>30</v>
      </c>
      <c r="O4164" s="106" t="s">
        <v>30</v>
      </c>
      <c r="P4164" s="109">
        <v>42580.636111111111</v>
      </c>
      <c r="Q4164" s="109"/>
      <c r="R4164" s="109">
        <v>42766.553472222222</v>
      </c>
      <c r="S4164" s="109">
        <v>42759.612500000003</v>
      </c>
      <c r="T4164" s="106"/>
      <c r="U4164" s="124" t="s">
        <v>10423</v>
      </c>
      <c r="V4164" s="106"/>
      <c r="W4164" s="106">
        <v>42598</v>
      </c>
      <c r="X4164" s="106">
        <v>0</v>
      </c>
      <c r="Y4164" s="106">
        <v>5</v>
      </c>
      <c r="Z4164" s="106" t="s">
        <v>14718</v>
      </c>
      <c r="AA4164" s="106"/>
      <c r="AB4164" s="106"/>
      <c r="AC4164" s="106"/>
      <c r="AD4164" s="106"/>
      <c r="AE4164" s="106"/>
      <c r="AF4164" s="106" t="s">
        <v>10112</v>
      </c>
      <c r="AG4164" s="106"/>
      <c r="AH4164" s="106" t="s">
        <v>14719</v>
      </c>
    </row>
    <row r="4165" spans="1:34" ht="15.75" customHeight="1" x14ac:dyDescent="0.2">
      <c r="A4165" s="106" t="s">
        <v>33</v>
      </c>
      <c r="B4165" s="106" t="s">
        <v>2726</v>
      </c>
      <c r="C4165" s="51">
        <f t="shared" si="103"/>
        <v>10</v>
      </c>
      <c r="D4165" s="57">
        <v>2017</v>
      </c>
      <c r="E4165" s="57">
        <v>1</v>
      </c>
      <c r="F4165" s="106" t="s">
        <v>22</v>
      </c>
      <c r="G4165" s="107" t="s">
        <v>14720</v>
      </c>
      <c r="H4165" s="106" t="s">
        <v>14721</v>
      </c>
      <c r="I4165" s="108" t="s">
        <v>36</v>
      </c>
      <c r="J4165" s="108" t="s">
        <v>26</v>
      </c>
      <c r="K4165" s="106" t="s">
        <v>27</v>
      </c>
      <c r="L4165" s="106" t="s">
        <v>88</v>
      </c>
      <c r="M4165" s="106" t="s">
        <v>9171</v>
      </c>
      <c r="N4165" s="106" t="s">
        <v>8020</v>
      </c>
      <c r="O4165" s="106" t="s">
        <v>8020</v>
      </c>
      <c r="P4165" s="109">
        <v>42572.263888888891</v>
      </c>
      <c r="Q4165" s="109"/>
      <c r="R4165" s="109">
        <v>42802.695138888892</v>
      </c>
      <c r="S4165" s="109">
        <v>42801.625694444447</v>
      </c>
      <c r="T4165" s="106"/>
      <c r="U4165" s="124" t="s">
        <v>10423</v>
      </c>
      <c r="V4165" s="106"/>
      <c r="W4165" s="106">
        <v>42580</v>
      </c>
      <c r="X4165" s="106">
        <v>0</v>
      </c>
      <c r="Y4165" s="106">
        <v>4</v>
      </c>
      <c r="Z4165" s="106" t="s">
        <v>14722</v>
      </c>
      <c r="AA4165" s="106"/>
      <c r="AB4165" s="106"/>
      <c r="AC4165" s="106"/>
      <c r="AD4165" s="106"/>
      <c r="AE4165" s="106"/>
      <c r="AF4165" s="106" t="s">
        <v>8974</v>
      </c>
      <c r="AG4165" s="106"/>
      <c r="AH4165" s="106" t="s">
        <v>14723</v>
      </c>
    </row>
    <row r="4166" spans="1:34" ht="15.75" customHeight="1" x14ac:dyDescent="0.2">
      <c r="A4166" s="106" t="s">
        <v>33</v>
      </c>
      <c r="B4166" s="106" t="s">
        <v>2726</v>
      </c>
      <c r="C4166" s="51">
        <f t="shared" si="103"/>
        <v>10</v>
      </c>
      <c r="D4166" s="57">
        <v>2017</v>
      </c>
      <c r="E4166" s="57">
        <v>1</v>
      </c>
      <c r="F4166" s="106" t="s">
        <v>22</v>
      </c>
      <c r="G4166" s="107" t="s">
        <v>14724</v>
      </c>
      <c r="H4166" s="106" t="s">
        <v>14725</v>
      </c>
      <c r="I4166" s="108" t="s">
        <v>36</v>
      </c>
      <c r="J4166" s="108" t="s">
        <v>26</v>
      </c>
      <c r="K4166" s="106" t="s">
        <v>27</v>
      </c>
      <c r="L4166" s="106" t="s">
        <v>88</v>
      </c>
      <c r="M4166" s="106" t="s">
        <v>9171</v>
      </c>
      <c r="N4166" s="106" t="s">
        <v>8020</v>
      </c>
      <c r="O4166" s="106" t="s">
        <v>8020</v>
      </c>
      <c r="P4166" s="109">
        <v>42572.261805555558</v>
      </c>
      <c r="Q4166" s="109"/>
      <c r="R4166" s="109">
        <v>42802.695138888892</v>
      </c>
      <c r="S4166" s="109">
        <v>42801.372916666667</v>
      </c>
      <c r="T4166" s="106"/>
      <c r="U4166" s="124" t="s">
        <v>10423</v>
      </c>
      <c r="V4166" s="106"/>
      <c r="W4166" s="106">
        <v>42580</v>
      </c>
      <c r="X4166" s="106">
        <v>0</v>
      </c>
      <c r="Y4166" s="106">
        <v>2</v>
      </c>
      <c r="Z4166" s="106" t="s">
        <v>14726</v>
      </c>
      <c r="AA4166" s="106"/>
      <c r="AB4166" s="106"/>
      <c r="AC4166" s="106"/>
      <c r="AD4166" s="106"/>
      <c r="AE4166" s="106"/>
      <c r="AF4166" s="106" t="s">
        <v>8974</v>
      </c>
      <c r="AG4166" s="106"/>
      <c r="AH4166" s="106" t="s">
        <v>14727</v>
      </c>
    </row>
    <row r="4167" spans="1:34" ht="15.75" hidden="1" customHeight="1" x14ac:dyDescent="0.2">
      <c r="A4167" s="106" t="s">
        <v>71</v>
      </c>
      <c r="B4167" s="106" t="s">
        <v>6457</v>
      </c>
      <c r="C4167" s="51">
        <f t="shared" si="103"/>
        <v>6</v>
      </c>
      <c r="D4167" s="57">
        <v>2017</v>
      </c>
      <c r="E4167" s="57">
        <v>1</v>
      </c>
      <c r="F4167" s="106" t="s">
        <v>22</v>
      </c>
      <c r="G4167" s="107" t="s">
        <v>13977</v>
      </c>
      <c r="H4167" s="106" t="s">
        <v>13978</v>
      </c>
      <c r="I4167" s="108" t="s">
        <v>25</v>
      </c>
      <c r="J4167" s="108" t="s">
        <v>26</v>
      </c>
      <c r="K4167" s="106" t="s">
        <v>27</v>
      </c>
      <c r="L4167" s="106" t="s">
        <v>88</v>
      </c>
      <c r="M4167" s="106" t="s">
        <v>7622</v>
      </c>
      <c r="N4167" s="106" t="s">
        <v>2982</v>
      </c>
      <c r="O4167" s="106" t="s">
        <v>116</v>
      </c>
      <c r="P4167" s="109">
        <v>42754.634722222225</v>
      </c>
      <c r="Q4167" s="109"/>
      <c r="R4167" s="109">
        <v>42777.186111111114</v>
      </c>
      <c r="S4167" s="109">
        <v>42774.463888888888</v>
      </c>
      <c r="T4167" s="106"/>
      <c r="U4167" s="106" t="s">
        <v>54</v>
      </c>
      <c r="V4167" s="106"/>
      <c r="W4167" s="106">
        <v>42762</v>
      </c>
      <c r="X4167" s="106">
        <v>0</v>
      </c>
      <c r="Y4167" s="106">
        <v>4</v>
      </c>
      <c r="Z4167" s="106" t="s">
        <v>13979</v>
      </c>
      <c r="AA4167" s="106"/>
      <c r="AB4167" s="106"/>
      <c r="AC4167" s="106"/>
      <c r="AD4167" s="106"/>
      <c r="AE4167" s="106" t="s">
        <v>13980</v>
      </c>
      <c r="AF4167" s="106" t="s">
        <v>13981</v>
      </c>
      <c r="AG4167" s="106"/>
      <c r="AH4167" s="106" t="s">
        <v>13982</v>
      </c>
    </row>
    <row r="4168" spans="1:34" ht="15.75" hidden="1" customHeight="1" x14ac:dyDescent="0.2">
      <c r="A4168" s="106" t="s">
        <v>71</v>
      </c>
      <c r="B4168" s="106" t="s">
        <v>85</v>
      </c>
      <c r="C4168" s="51">
        <f t="shared" si="103"/>
        <v>4</v>
      </c>
      <c r="D4168" s="57">
        <v>2017</v>
      </c>
      <c r="E4168" s="57">
        <v>1</v>
      </c>
      <c r="F4168" s="106" t="s">
        <v>22</v>
      </c>
      <c r="G4168" s="107" t="s">
        <v>13990</v>
      </c>
      <c r="H4168" s="106" t="s">
        <v>13991</v>
      </c>
      <c r="I4168" s="108" t="s">
        <v>25</v>
      </c>
      <c r="J4168" s="108" t="s">
        <v>26</v>
      </c>
      <c r="K4168" s="106" t="s">
        <v>27</v>
      </c>
      <c r="L4168" s="106" t="s">
        <v>88</v>
      </c>
      <c r="M4168" s="106" t="s">
        <v>116</v>
      </c>
      <c r="N4168" s="106" t="s">
        <v>3796</v>
      </c>
      <c r="O4168" s="106" t="s">
        <v>3796</v>
      </c>
      <c r="P4168" s="109">
        <v>42754.465277777781</v>
      </c>
      <c r="Q4168" s="109"/>
      <c r="R4168" s="109">
        <v>42844.925694444442</v>
      </c>
      <c r="S4168" s="109">
        <v>42761.631944444445</v>
      </c>
      <c r="T4168" s="106"/>
      <c r="U4168" s="106" t="s">
        <v>54</v>
      </c>
      <c r="V4168" s="106"/>
      <c r="W4168" s="106">
        <v>42776</v>
      </c>
      <c r="X4168" s="106">
        <v>0</v>
      </c>
      <c r="Y4168" s="106">
        <v>6</v>
      </c>
      <c r="Z4168" s="106" t="s">
        <v>13992</v>
      </c>
      <c r="AA4168" s="106"/>
      <c r="AB4168" s="106"/>
      <c r="AC4168" s="106"/>
      <c r="AD4168" s="106"/>
      <c r="AE4168" s="106"/>
      <c r="AF4168" s="106"/>
      <c r="AG4168" s="106"/>
      <c r="AH4168" s="106" t="s">
        <v>13993</v>
      </c>
    </row>
    <row r="4169" spans="1:34" ht="15.75" hidden="1" customHeight="1" x14ac:dyDescent="0.2">
      <c r="A4169" s="106" t="s">
        <v>33</v>
      </c>
      <c r="B4169" s="106" t="s">
        <v>145</v>
      </c>
      <c r="C4169" s="51">
        <f t="shared" si="103"/>
        <v>5</v>
      </c>
      <c r="D4169" s="57">
        <v>2017</v>
      </c>
      <c r="E4169" s="57">
        <v>1</v>
      </c>
      <c r="F4169" s="106" t="s">
        <v>22</v>
      </c>
      <c r="G4169" s="107" t="s">
        <v>14733</v>
      </c>
      <c r="H4169" s="106" t="s">
        <v>14734</v>
      </c>
      <c r="I4169" s="108" t="s">
        <v>2700</v>
      </c>
      <c r="J4169" s="108" t="s">
        <v>26</v>
      </c>
      <c r="K4169" s="106" t="s">
        <v>27</v>
      </c>
      <c r="L4169" s="106" t="s">
        <v>37</v>
      </c>
      <c r="M4169" s="106" t="s">
        <v>53</v>
      </c>
      <c r="N4169" s="106" t="s">
        <v>53</v>
      </c>
      <c r="O4169" s="106" t="s">
        <v>53</v>
      </c>
      <c r="P4169" s="109">
        <v>42535.731944444444</v>
      </c>
      <c r="Q4169" s="109">
        <v>42844.923611111109</v>
      </c>
      <c r="R4169" s="109">
        <v>42844.923611111109</v>
      </c>
      <c r="S4169" s="109">
        <v>42769.59097222222</v>
      </c>
      <c r="T4169" s="106"/>
      <c r="U4169" s="106" t="s">
        <v>143</v>
      </c>
      <c r="V4169" s="106"/>
      <c r="W4169" s="106">
        <v>42522</v>
      </c>
      <c r="X4169" s="106">
        <v>0</v>
      </c>
      <c r="Y4169" s="106">
        <v>4</v>
      </c>
      <c r="Z4169" s="106" t="s">
        <v>14735</v>
      </c>
      <c r="AA4169" s="106"/>
      <c r="AB4169" s="106"/>
      <c r="AC4169" s="106"/>
      <c r="AD4169" s="106"/>
      <c r="AE4169" s="106"/>
      <c r="AF4169" s="106"/>
      <c r="AG4169" s="106"/>
      <c r="AH4169" s="106"/>
    </row>
    <row r="4170" spans="1:34" ht="15.75" hidden="1" customHeight="1" x14ac:dyDescent="0.2">
      <c r="A4170" s="106" t="s">
        <v>33</v>
      </c>
      <c r="B4170" s="106" t="s">
        <v>145</v>
      </c>
      <c r="C4170" s="51">
        <f t="shared" ref="C4170:C4233" si="104">IF(S4170="",WEEKNUM(R4170),WEEKNUM(S4170))</f>
        <v>5</v>
      </c>
      <c r="D4170" s="57">
        <v>2017</v>
      </c>
      <c r="E4170" s="57">
        <v>1</v>
      </c>
      <c r="F4170" s="106" t="s">
        <v>22</v>
      </c>
      <c r="G4170" s="107" t="s">
        <v>14736</v>
      </c>
      <c r="H4170" s="106" t="s">
        <v>14737</v>
      </c>
      <c r="I4170" s="108" t="s">
        <v>2700</v>
      </c>
      <c r="J4170" s="108" t="s">
        <v>26</v>
      </c>
      <c r="K4170" s="106" t="s">
        <v>27</v>
      </c>
      <c r="L4170" s="106" t="s">
        <v>37</v>
      </c>
      <c r="M4170" s="106" t="s">
        <v>53</v>
      </c>
      <c r="N4170" s="106" t="s">
        <v>53</v>
      </c>
      <c r="O4170" s="106" t="s">
        <v>53</v>
      </c>
      <c r="P4170" s="109">
        <v>42535.722916666666</v>
      </c>
      <c r="Q4170" s="109">
        <v>42844.924305555556</v>
      </c>
      <c r="R4170" s="109">
        <v>42844.924305555556</v>
      </c>
      <c r="S4170" s="109">
        <v>42769.591666666667</v>
      </c>
      <c r="T4170" s="106"/>
      <c r="U4170" s="106" t="s">
        <v>143</v>
      </c>
      <c r="V4170" s="106"/>
      <c r="W4170" s="106">
        <v>42522</v>
      </c>
      <c r="X4170" s="106">
        <v>0</v>
      </c>
      <c r="Y4170" s="106">
        <v>5</v>
      </c>
      <c r="Z4170" s="106"/>
      <c r="AA4170" s="106"/>
      <c r="AB4170" s="106"/>
      <c r="AC4170" s="106"/>
      <c r="AD4170" s="106"/>
      <c r="AE4170" s="106"/>
      <c r="AF4170" s="106"/>
      <c r="AG4170" s="106"/>
      <c r="AH4170" s="106"/>
    </row>
    <row r="4171" spans="1:34" ht="15.75" hidden="1" customHeight="1" x14ac:dyDescent="0.2">
      <c r="A4171" s="106" t="s">
        <v>33</v>
      </c>
      <c r="B4171" s="106" t="s">
        <v>76</v>
      </c>
      <c r="C4171" s="51">
        <f t="shared" si="104"/>
        <v>10</v>
      </c>
      <c r="D4171" s="57">
        <v>2017</v>
      </c>
      <c r="E4171" s="57">
        <v>1</v>
      </c>
      <c r="F4171" s="106" t="s">
        <v>22</v>
      </c>
      <c r="G4171" s="107" t="s">
        <v>14738</v>
      </c>
      <c r="H4171" s="106" t="s">
        <v>14739</v>
      </c>
      <c r="I4171" s="108" t="s">
        <v>2700</v>
      </c>
      <c r="J4171" s="108" t="s">
        <v>26</v>
      </c>
      <c r="K4171" s="106" t="s">
        <v>27</v>
      </c>
      <c r="L4171" s="106" t="s">
        <v>88</v>
      </c>
      <c r="M4171" s="106" t="s">
        <v>116</v>
      </c>
      <c r="N4171" s="106" t="s">
        <v>53</v>
      </c>
      <c r="O4171" s="106" t="s">
        <v>116</v>
      </c>
      <c r="P4171" s="109">
        <v>42535.456944444442</v>
      </c>
      <c r="Q4171" s="109"/>
      <c r="R4171" s="109">
        <v>42803.363888888889</v>
      </c>
      <c r="S4171" s="109">
        <v>42802.665277777778</v>
      </c>
      <c r="T4171" s="106"/>
      <c r="U4171" s="106" t="s">
        <v>143</v>
      </c>
      <c r="V4171" s="106"/>
      <c r="W4171" s="106"/>
      <c r="X4171" s="106">
        <v>0</v>
      </c>
      <c r="Y4171" s="106">
        <v>2</v>
      </c>
      <c r="Z4171" s="106"/>
      <c r="AA4171" s="106"/>
      <c r="AB4171" s="106"/>
      <c r="AC4171" s="106"/>
      <c r="AD4171" s="106"/>
      <c r="AE4171" s="106"/>
      <c r="AF4171" s="106"/>
      <c r="AG4171" s="106"/>
      <c r="AH4171" s="106" t="s">
        <v>14740</v>
      </c>
    </row>
    <row r="4172" spans="1:34" ht="15.75" customHeight="1" x14ac:dyDescent="0.2">
      <c r="A4172" s="106" t="s">
        <v>33</v>
      </c>
      <c r="B4172" s="106" t="s">
        <v>108</v>
      </c>
      <c r="C4172" s="51">
        <f t="shared" si="104"/>
        <v>5</v>
      </c>
      <c r="D4172" s="57">
        <v>2017</v>
      </c>
      <c r="E4172" s="57">
        <v>1</v>
      </c>
      <c r="F4172" s="106" t="s">
        <v>22</v>
      </c>
      <c r="G4172" s="107" t="s">
        <v>8360</v>
      </c>
      <c r="H4172" s="106" t="s">
        <v>8361</v>
      </c>
      <c r="I4172" s="108" t="s">
        <v>25</v>
      </c>
      <c r="J4172" s="108" t="s">
        <v>26</v>
      </c>
      <c r="K4172" s="106" t="s">
        <v>27</v>
      </c>
      <c r="L4172" s="106" t="s">
        <v>88</v>
      </c>
      <c r="M4172" s="106" t="s">
        <v>59</v>
      </c>
      <c r="N4172" s="106" t="s">
        <v>59</v>
      </c>
      <c r="O4172" s="106" t="s">
        <v>59</v>
      </c>
      <c r="P4172" s="109">
        <v>42534.729166666664</v>
      </c>
      <c r="Q4172" s="109"/>
      <c r="R4172" s="109">
        <v>42767.456250000003</v>
      </c>
      <c r="S4172" s="109">
        <v>42767.456250000003</v>
      </c>
      <c r="T4172" s="106"/>
      <c r="U4172" s="124" t="s">
        <v>10423</v>
      </c>
      <c r="V4172" s="106"/>
      <c r="W4172" s="106">
        <v>42762</v>
      </c>
      <c r="X4172" s="106">
        <v>0</v>
      </c>
      <c r="Y4172" s="106">
        <v>3</v>
      </c>
      <c r="Z4172" s="106" t="s">
        <v>14741</v>
      </c>
      <c r="AA4172" s="106"/>
      <c r="AB4172" s="106"/>
      <c r="AC4172" s="106"/>
      <c r="AD4172" s="106"/>
      <c r="AE4172" s="106"/>
      <c r="AF4172" s="106"/>
      <c r="AG4172" s="106"/>
      <c r="AH4172" s="106" t="s">
        <v>8363</v>
      </c>
    </row>
    <row r="4173" spans="1:34" ht="15.75" hidden="1" customHeight="1" x14ac:dyDescent="0.2">
      <c r="A4173" s="106" t="s">
        <v>33</v>
      </c>
      <c r="B4173" s="106" t="s">
        <v>4456</v>
      </c>
      <c r="C4173" s="51">
        <f t="shared" si="104"/>
        <v>3</v>
      </c>
      <c r="D4173" s="57">
        <v>2017</v>
      </c>
      <c r="E4173" s="57">
        <v>1</v>
      </c>
      <c r="F4173" s="106" t="s">
        <v>22</v>
      </c>
      <c r="G4173" s="107" t="s">
        <v>14742</v>
      </c>
      <c r="H4173" s="106" t="s">
        <v>14743</v>
      </c>
      <c r="I4173" s="108" t="s">
        <v>25</v>
      </c>
      <c r="J4173" s="108" t="s">
        <v>26</v>
      </c>
      <c r="K4173" s="106" t="s">
        <v>27</v>
      </c>
      <c r="L4173" s="106" t="s">
        <v>88</v>
      </c>
      <c r="M4173" s="106" t="s">
        <v>30</v>
      </c>
      <c r="N4173" s="106" t="s">
        <v>2982</v>
      </c>
      <c r="O4173" s="106" t="s">
        <v>2982</v>
      </c>
      <c r="P4173" s="109">
        <v>42507.57708333333</v>
      </c>
      <c r="Q4173" s="109"/>
      <c r="R4173" s="109">
        <v>42760.425694444442</v>
      </c>
      <c r="S4173" s="109">
        <v>42755.397916666669</v>
      </c>
      <c r="T4173" s="106"/>
      <c r="U4173" s="106" t="s">
        <v>111</v>
      </c>
      <c r="V4173" s="106"/>
      <c r="W4173" s="106">
        <v>42579</v>
      </c>
      <c r="X4173" s="106">
        <v>0</v>
      </c>
      <c r="Y4173" s="106">
        <v>2</v>
      </c>
      <c r="Z4173" s="106" t="s">
        <v>14744</v>
      </c>
      <c r="AA4173" s="106"/>
      <c r="AB4173" s="106"/>
      <c r="AC4173" s="106"/>
      <c r="AD4173" s="106"/>
      <c r="AE4173" s="106" t="s">
        <v>14745</v>
      </c>
      <c r="AF4173" s="106"/>
      <c r="AG4173" s="106"/>
      <c r="AH4173" s="106" t="s">
        <v>14746</v>
      </c>
    </row>
    <row r="4174" spans="1:34" ht="15.75" hidden="1" customHeight="1" x14ac:dyDescent="0.2">
      <c r="A4174" s="106" t="s">
        <v>33</v>
      </c>
      <c r="B4174" s="106" t="s">
        <v>85</v>
      </c>
      <c r="C4174" s="51">
        <f t="shared" si="104"/>
        <v>10</v>
      </c>
      <c r="D4174" s="57">
        <v>2017</v>
      </c>
      <c r="E4174" s="57">
        <v>1</v>
      </c>
      <c r="F4174" s="106" t="s">
        <v>22</v>
      </c>
      <c r="G4174" s="107" t="s">
        <v>14747</v>
      </c>
      <c r="H4174" s="106" t="s">
        <v>14748</v>
      </c>
      <c r="I4174" s="108" t="s">
        <v>217</v>
      </c>
      <c r="J4174" s="108" t="s">
        <v>26</v>
      </c>
      <c r="K4174" s="106" t="s">
        <v>27</v>
      </c>
      <c r="L4174" s="106" t="s">
        <v>88</v>
      </c>
      <c r="M4174" s="106" t="s">
        <v>30</v>
      </c>
      <c r="N4174" s="106" t="s">
        <v>30</v>
      </c>
      <c r="O4174" s="106" t="s">
        <v>30</v>
      </c>
      <c r="P4174" s="109">
        <v>42501.660416666666</v>
      </c>
      <c r="Q4174" s="109"/>
      <c r="R4174" s="109">
        <v>42803.363888888889</v>
      </c>
      <c r="S4174" s="109">
        <v>42802.665972222225</v>
      </c>
      <c r="T4174" s="106"/>
      <c r="U4174" s="106" t="s">
        <v>143</v>
      </c>
      <c r="V4174" s="106"/>
      <c r="W4174" s="106"/>
      <c r="X4174" s="106">
        <v>0</v>
      </c>
      <c r="Y4174" s="106">
        <v>1</v>
      </c>
      <c r="Z4174" s="106"/>
      <c r="AA4174" s="106"/>
      <c r="AB4174" s="106"/>
      <c r="AC4174" s="106"/>
      <c r="AD4174" s="106"/>
      <c r="AE4174" s="106"/>
      <c r="AF4174" s="106"/>
      <c r="AG4174" s="106"/>
      <c r="AH4174" s="106" t="s">
        <v>14749</v>
      </c>
    </row>
    <row r="4175" spans="1:34" ht="15.75" hidden="1" customHeight="1" x14ac:dyDescent="0.2">
      <c r="A4175" s="106" t="s">
        <v>33</v>
      </c>
      <c r="B4175" s="106" t="s">
        <v>85</v>
      </c>
      <c r="C4175" s="51">
        <f t="shared" si="104"/>
        <v>10</v>
      </c>
      <c r="D4175" s="57">
        <v>2017</v>
      </c>
      <c r="E4175" s="57">
        <v>1</v>
      </c>
      <c r="F4175" s="106" t="s">
        <v>22</v>
      </c>
      <c r="G4175" s="107" t="s">
        <v>14750</v>
      </c>
      <c r="H4175" s="106" t="s">
        <v>14751</v>
      </c>
      <c r="I4175" s="108" t="s">
        <v>2700</v>
      </c>
      <c r="J4175" s="108" t="s">
        <v>26</v>
      </c>
      <c r="K4175" s="106" t="s">
        <v>27</v>
      </c>
      <c r="L4175" s="106" t="s">
        <v>88</v>
      </c>
      <c r="M4175" s="106" t="s">
        <v>30</v>
      </c>
      <c r="N4175" s="106" t="s">
        <v>30</v>
      </c>
      <c r="O4175" s="106" t="s">
        <v>30</v>
      </c>
      <c r="P4175" s="109">
        <v>42499.724305555559</v>
      </c>
      <c r="Q4175" s="109"/>
      <c r="R4175" s="109">
        <v>42803.363888888889</v>
      </c>
      <c r="S4175" s="109">
        <v>42802.665972222225</v>
      </c>
      <c r="T4175" s="106"/>
      <c r="U4175" s="106" t="s">
        <v>143</v>
      </c>
      <c r="V4175" s="106"/>
      <c r="W4175" s="106"/>
      <c r="X4175" s="106">
        <v>0</v>
      </c>
      <c r="Y4175" s="106">
        <v>1</v>
      </c>
      <c r="Z4175" s="106"/>
      <c r="AA4175" s="106"/>
      <c r="AB4175" s="106"/>
      <c r="AC4175" s="106"/>
      <c r="AD4175" s="106"/>
      <c r="AE4175" s="106"/>
      <c r="AF4175" s="106"/>
      <c r="AG4175" s="106"/>
      <c r="AH4175" s="106" t="s">
        <v>14752</v>
      </c>
    </row>
    <row r="4176" spans="1:34" ht="15.75" customHeight="1" x14ac:dyDescent="0.2">
      <c r="A4176" s="106" t="s">
        <v>71</v>
      </c>
      <c r="B4176" s="106" t="s">
        <v>85</v>
      </c>
      <c r="C4176" s="51">
        <f t="shared" si="104"/>
        <v>3</v>
      </c>
      <c r="D4176" s="57">
        <v>2017</v>
      </c>
      <c r="E4176" s="57">
        <v>1</v>
      </c>
      <c r="F4176" s="106" t="s">
        <v>22</v>
      </c>
      <c r="G4176" s="107" t="s">
        <v>14060</v>
      </c>
      <c r="H4176" s="106" t="s">
        <v>14061</v>
      </c>
      <c r="I4176" s="108" t="s">
        <v>25</v>
      </c>
      <c r="J4176" s="108" t="s">
        <v>26</v>
      </c>
      <c r="K4176" s="106" t="s">
        <v>27</v>
      </c>
      <c r="L4176" s="106" t="s">
        <v>37</v>
      </c>
      <c r="M4176" s="106" t="s">
        <v>29</v>
      </c>
      <c r="N4176" s="106" t="s">
        <v>30</v>
      </c>
      <c r="O4176" s="106" t="s">
        <v>30</v>
      </c>
      <c r="P4176" s="109">
        <v>42748.480555555558</v>
      </c>
      <c r="Q4176" s="109">
        <v>42844.926388888889</v>
      </c>
      <c r="R4176" s="109">
        <v>42844.926388888889</v>
      </c>
      <c r="S4176" s="109">
        <v>42751.734027777777</v>
      </c>
      <c r="T4176" s="106"/>
      <c r="U4176" s="124" t="s">
        <v>10423</v>
      </c>
      <c r="V4176" s="106"/>
      <c r="W4176" s="106">
        <v>42755</v>
      </c>
      <c r="X4176" s="106">
        <v>0</v>
      </c>
      <c r="Y4176" s="106">
        <v>4</v>
      </c>
      <c r="Z4176" s="106" t="s">
        <v>14062</v>
      </c>
      <c r="AA4176" s="106"/>
      <c r="AB4176" s="106"/>
      <c r="AC4176" s="106"/>
      <c r="AD4176" s="106"/>
      <c r="AE4176" s="106"/>
      <c r="AF4176" s="106"/>
      <c r="AG4176" s="106"/>
      <c r="AH4176" s="106" t="s">
        <v>14063</v>
      </c>
    </row>
    <row r="4177" spans="1:34" ht="15.75" customHeight="1" x14ac:dyDescent="0.2">
      <c r="A4177" s="106" t="s">
        <v>33</v>
      </c>
      <c r="B4177" s="106" t="s">
        <v>32</v>
      </c>
      <c r="C4177" s="51">
        <f t="shared" si="104"/>
        <v>10</v>
      </c>
      <c r="D4177" s="57">
        <v>2017</v>
      </c>
      <c r="E4177" s="57">
        <v>1</v>
      </c>
      <c r="F4177" s="106" t="s">
        <v>22</v>
      </c>
      <c r="G4177" s="107" t="s">
        <v>14758</v>
      </c>
      <c r="H4177" s="106" t="s">
        <v>14759</v>
      </c>
      <c r="I4177" s="108" t="s">
        <v>36</v>
      </c>
      <c r="J4177" s="108" t="s">
        <v>26</v>
      </c>
      <c r="K4177" s="106" t="s">
        <v>27</v>
      </c>
      <c r="L4177" s="106" t="s">
        <v>37</v>
      </c>
      <c r="M4177" s="106" t="s">
        <v>9171</v>
      </c>
      <c r="N4177" s="106" t="s">
        <v>8020</v>
      </c>
      <c r="O4177" s="106" t="s">
        <v>8020</v>
      </c>
      <c r="P4177" s="109">
        <v>42485.299305555556</v>
      </c>
      <c r="Q4177" s="109"/>
      <c r="R4177" s="109">
        <v>42802.695138888892</v>
      </c>
      <c r="S4177" s="109">
        <v>42801.37222222222</v>
      </c>
      <c r="T4177" s="106"/>
      <c r="U4177" s="124" t="s">
        <v>10423</v>
      </c>
      <c r="V4177" s="106"/>
      <c r="W4177" s="106"/>
      <c r="X4177" s="106">
        <v>0</v>
      </c>
      <c r="Y4177" s="106">
        <v>2</v>
      </c>
      <c r="Z4177" s="106" t="s">
        <v>14760</v>
      </c>
      <c r="AA4177" s="106"/>
      <c r="AB4177" s="106"/>
      <c r="AC4177" s="106"/>
      <c r="AD4177" s="106"/>
      <c r="AE4177" s="106"/>
      <c r="AF4177" s="106"/>
      <c r="AG4177" s="106"/>
      <c r="AH4177" s="106" t="s">
        <v>14761</v>
      </c>
    </row>
    <row r="4178" spans="1:34" ht="15.75" hidden="1" customHeight="1" x14ac:dyDescent="0.2">
      <c r="A4178" s="106" t="s">
        <v>33</v>
      </c>
      <c r="B4178" s="106" t="s">
        <v>76</v>
      </c>
      <c r="C4178" s="51">
        <f t="shared" si="104"/>
        <v>9</v>
      </c>
      <c r="D4178" s="57">
        <v>2017</v>
      </c>
      <c r="E4178" s="57">
        <v>1</v>
      </c>
      <c r="F4178" s="106" t="s">
        <v>22</v>
      </c>
      <c r="G4178" s="107" t="s">
        <v>14762</v>
      </c>
      <c r="H4178" s="106" t="s">
        <v>14763</v>
      </c>
      <c r="I4178" s="108" t="s">
        <v>25</v>
      </c>
      <c r="J4178" s="108" t="s">
        <v>26</v>
      </c>
      <c r="K4178" s="106" t="s">
        <v>27</v>
      </c>
      <c r="L4178" s="106" t="s">
        <v>88</v>
      </c>
      <c r="M4178" s="106" t="s">
        <v>29</v>
      </c>
      <c r="N4178" s="106" t="s">
        <v>30</v>
      </c>
      <c r="O4178" s="106" t="s">
        <v>30</v>
      </c>
      <c r="P4178" s="109">
        <v>42482.580555555556</v>
      </c>
      <c r="Q4178" s="109"/>
      <c r="R4178" s="109">
        <v>42796.585416666669</v>
      </c>
      <c r="S4178" s="109">
        <v>42796.581944444442</v>
      </c>
      <c r="T4178" s="106"/>
      <c r="U4178" s="106" t="s">
        <v>54</v>
      </c>
      <c r="V4178" s="106"/>
      <c r="W4178" s="106">
        <v>42566</v>
      </c>
      <c r="X4178" s="106">
        <v>0</v>
      </c>
      <c r="Y4178" s="106">
        <v>2</v>
      </c>
      <c r="Z4178" s="106"/>
      <c r="AA4178" s="106"/>
      <c r="AB4178" s="106"/>
      <c r="AC4178" s="106"/>
      <c r="AD4178" s="106"/>
      <c r="AE4178" s="106" t="s">
        <v>14764</v>
      </c>
      <c r="AF4178" s="106"/>
      <c r="AG4178" s="106"/>
      <c r="AH4178" s="106" t="s">
        <v>14765</v>
      </c>
    </row>
    <row r="4179" spans="1:34" ht="15.75" hidden="1" customHeight="1" x14ac:dyDescent="0.2">
      <c r="A4179" s="106" t="s">
        <v>71</v>
      </c>
      <c r="B4179" s="106" t="s">
        <v>85</v>
      </c>
      <c r="C4179" s="51">
        <f t="shared" si="104"/>
        <v>6</v>
      </c>
      <c r="D4179" s="57">
        <v>2017</v>
      </c>
      <c r="E4179" s="57">
        <v>1</v>
      </c>
      <c r="F4179" s="106" t="s">
        <v>22</v>
      </c>
      <c r="G4179" s="107" t="s">
        <v>12830</v>
      </c>
      <c r="H4179" s="106" t="s">
        <v>14114</v>
      </c>
      <c r="I4179" s="108" t="s">
        <v>25</v>
      </c>
      <c r="J4179" s="108" t="s">
        <v>26</v>
      </c>
      <c r="K4179" s="106" t="s">
        <v>27</v>
      </c>
      <c r="L4179" s="106" t="s">
        <v>88</v>
      </c>
      <c r="M4179" s="106" t="s">
        <v>30</v>
      </c>
      <c r="N4179" s="106" t="s">
        <v>30</v>
      </c>
      <c r="O4179" s="106" t="s">
        <v>30</v>
      </c>
      <c r="P4179" s="109">
        <v>42746.975694444445</v>
      </c>
      <c r="Q4179" s="109"/>
      <c r="R4179" s="109">
        <v>42774.56527777778</v>
      </c>
      <c r="S4179" s="109">
        <v>42773.927083333336</v>
      </c>
      <c r="T4179" s="106"/>
      <c r="U4179" s="106" t="s">
        <v>54</v>
      </c>
      <c r="V4179" s="106"/>
      <c r="W4179" s="106"/>
      <c r="X4179" s="106">
        <v>0</v>
      </c>
      <c r="Y4179" s="106">
        <v>5</v>
      </c>
      <c r="Z4179" s="106"/>
      <c r="AA4179" s="106"/>
      <c r="AB4179" s="106"/>
      <c r="AC4179" s="106"/>
      <c r="AD4179" s="106"/>
      <c r="AE4179" s="106" t="s">
        <v>14115</v>
      </c>
      <c r="AF4179" s="106" t="s">
        <v>12827</v>
      </c>
      <c r="AG4179" s="106"/>
      <c r="AH4179" s="106" t="s">
        <v>14116</v>
      </c>
    </row>
    <row r="4180" spans="1:34" ht="15.75" hidden="1" customHeight="1" x14ac:dyDescent="0.2">
      <c r="A4180" s="106" t="s">
        <v>71</v>
      </c>
      <c r="B4180" s="106" t="s">
        <v>145</v>
      </c>
      <c r="C4180" s="51">
        <f t="shared" si="104"/>
        <v>6</v>
      </c>
      <c r="D4180" s="57">
        <v>2017</v>
      </c>
      <c r="E4180" s="57">
        <v>1</v>
      </c>
      <c r="F4180" s="106" t="s">
        <v>22</v>
      </c>
      <c r="G4180" s="107" t="s">
        <v>14329</v>
      </c>
      <c r="H4180" s="106" t="s">
        <v>14330</v>
      </c>
      <c r="I4180" s="108" t="s">
        <v>217</v>
      </c>
      <c r="J4180" s="108" t="s">
        <v>26</v>
      </c>
      <c r="K4180" s="106" t="s">
        <v>27</v>
      </c>
      <c r="L4180" s="106" t="s">
        <v>88</v>
      </c>
      <c r="M4180" s="106" t="s">
        <v>30</v>
      </c>
      <c r="N4180" s="106" t="s">
        <v>30</v>
      </c>
      <c r="O4180" s="106" t="s">
        <v>30</v>
      </c>
      <c r="P4180" s="109">
        <v>42738.554861111108</v>
      </c>
      <c r="Q4180" s="109"/>
      <c r="R4180" s="109">
        <v>42782.629166666666</v>
      </c>
      <c r="S4180" s="109">
        <v>42773.927083333336</v>
      </c>
      <c r="T4180" s="106"/>
      <c r="U4180" s="106" t="s">
        <v>54</v>
      </c>
      <c r="V4180" s="106"/>
      <c r="W4180" s="106">
        <v>42761</v>
      </c>
      <c r="X4180" s="106">
        <v>0</v>
      </c>
      <c r="Y4180" s="106">
        <v>6</v>
      </c>
      <c r="Z4180" s="106" t="s">
        <v>14331</v>
      </c>
      <c r="AA4180" s="106"/>
      <c r="AB4180" s="106"/>
      <c r="AC4180" s="106"/>
      <c r="AD4180" s="106"/>
      <c r="AE4180" s="106" t="s">
        <v>14332</v>
      </c>
      <c r="AF4180" s="106"/>
      <c r="AG4180" s="106"/>
      <c r="AH4180" s="106" t="s">
        <v>14333</v>
      </c>
    </row>
    <row r="4181" spans="1:34" ht="15.75" hidden="1" customHeight="1" x14ac:dyDescent="0.2">
      <c r="A4181" s="106" t="s">
        <v>71</v>
      </c>
      <c r="B4181" s="106" t="s">
        <v>45</v>
      </c>
      <c r="C4181" s="51">
        <f t="shared" si="104"/>
        <v>6</v>
      </c>
      <c r="D4181" s="57">
        <v>2017</v>
      </c>
      <c r="E4181" s="57">
        <v>1</v>
      </c>
      <c r="F4181" s="106" t="s">
        <v>22</v>
      </c>
      <c r="G4181" s="107" t="s">
        <v>14334</v>
      </c>
      <c r="H4181" s="106" t="s">
        <v>14335</v>
      </c>
      <c r="I4181" s="108" t="s">
        <v>217</v>
      </c>
      <c r="J4181" s="108" t="s">
        <v>26</v>
      </c>
      <c r="K4181" s="106" t="s">
        <v>27</v>
      </c>
      <c r="L4181" s="106" t="s">
        <v>88</v>
      </c>
      <c r="M4181" s="106" t="s">
        <v>14336</v>
      </c>
      <c r="N4181" s="106" t="s">
        <v>30</v>
      </c>
      <c r="O4181" s="106" t="s">
        <v>30</v>
      </c>
      <c r="P4181" s="109">
        <v>42738.423611111109</v>
      </c>
      <c r="Q4181" s="109"/>
      <c r="R4181" s="109">
        <v>42776.486111111109</v>
      </c>
      <c r="S4181" s="109">
        <v>42774.567361111112</v>
      </c>
      <c r="T4181" s="106"/>
      <c r="U4181" s="106" t="s">
        <v>54</v>
      </c>
      <c r="V4181" s="106"/>
      <c r="W4181" s="106">
        <v>42741</v>
      </c>
      <c r="X4181" s="106">
        <v>0</v>
      </c>
      <c r="Y4181" s="106">
        <v>4</v>
      </c>
      <c r="Z4181" s="106"/>
      <c r="AA4181" s="106"/>
      <c r="AB4181" s="106"/>
      <c r="AC4181" s="106"/>
      <c r="AD4181" s="106"/>
      <c r="AE4181" s="106" t="s">
        <v>14337</v>
      </c>
      <c r="AF4181" s="106" t="s">
        <v>14338</v>
      </c>
      <c r="AG4181" s="106"/>
      <c r="AH4181" s="106" t="s">
        <v>14339</v>
      </c>
    </row>
    <row r="4182" spans="1:34" ht="15.75" customHeight="1" x14ac:dyDescent="0.2">
      <c r="A4182" s="106" t="s">
        <v>71</v>
      </c>
      <c r="B4182" s="106" t="s">
        <v>9275</v>
      </c>
      <c r="C4182" s="51">
        <f t="shared" si="104"/>
        <v>10</v>
      </c>
      <c r="D4182" s="57">
        <v>2017</v>
      </c>
      <c r="E4182" s="57">
        <v>1</v>
      </c>
      <c r="F4182" s="106" t="s">
        <v>22</v>
      </c>
      <c r="G4182" s="107" t="s">
        <v>14491</v>
      </c>
      <c r="H4182" s="106" t="s">
        <v>14492</v>
      </c>
      <c r="I4182" s="108" t="s">
        <v>25</v>
      </c>
      <c r="J4182" s="108" t="s">
        <v>26</v>
      </c>
      <c r="K4182" s="106" t="s">
        <v>27</v>
      </c>
      <c r="L4182" s="106" t="s">
        <v>37</v>
      </c>
      <c r="M4182" s="106" t="s">
        <v>7622</v>
      </c>
      <c r="N4182" s="106" t="s">
        <v>7622</v>
      </c>
      <c r="O4182" s="106" t="s">
        <v>7622</v>
      </c>
      <c r="P4182" s="109">
        <v>42718.646527777775</v>
      </c>
      <c r="Q4182" s="109"/>
      <c r="R4182" s="109">
        <v>42817.509722222225</v>
      </c>
      <c r="S4182" s="109">
        <v>42804.465277777781</v>
      </c>
      <c r="T4182" s="106"/>
      <c r="U4182" s="124" t="s">
        <v>10423</v>
      </c>
      <c r="V4182" s="106"/>
      <c r="W4182" s="106"/>
      <c r="X4182" s="106">
        <v>0</v>
      </c>
      <c r="Y4182" s="106">
        <v>1</v>
      </c>
      <c r="Z4182" s="106"/>
      <c r="AA4182" s="106"/>
      <c r="AB4182" s="106"/>
      <c r="AC4182" s="106"/>
      <c r="AD4182" s="106"/>
      <c r="AE4182" s="106"/>
      <c r="AF4182" s="106"/>
      <c r="AG4182" s="106"/>
      <c r="AH4182" s="106" t="s">
        <v>14493</v>
      </c>
    </row>
    <row r="4183" spans="1:34" ht="15.75" customHeight="1" x14ac:dyDescent="0.2">
      <c r="A4183" s="106" t="s">
        <v>33</v>
      </c>
      <c r="B4183" s="106" t="s">
        <v>6035</v>
      </c>
      <c r="C4183" s="51">
        <f t="shared" si="104"/>
        <v>11</v>
      </c>
      <c r="D4183" s="57">
        <v>2017</v>
      </c>
      <c r="E4183" s="57">
        <v>1</v>
      </c>
      <c r="F4183" s="106" t="s">
        <v>22</v>
      </c>
      <c r="G4183" s="107" t="s">
        <v>14775</v>
      </c>
      <c r="H4183" s="106" t="s">
        <v>14776</v>
      </c>
      <c r="I4183" s="108" t="s">
        <v>36</v>
      </c>
      <c r="J4183" s="108" t="s">
        <v>26</v>
      </c>
      <c r="K4183" s="106" t="s">
        <v>27</v>
      </c>
      <c r="L4183" s="106" t="s">
        <v>88</v>
      </c>
      <c r="M4183" s="106" t="s">
        <v>14222</v>
      </c>
      <c r="N4183" s="106" t="s">
        <v>116</v>
      </c>
      <c r="O4183" s="106" t="s">
        <v>116</v>
      </c>
      <c r="P4183" s="109">
        <v>42350.027083333334</v>
      </c>
      <c r="Q4183" s="109"/>
      <c r="R4183" s="109">
        <v>42844.884722222225</v>
      </c>
      <c r="S4183" s="109">
        <v>42810.384722222225</v>
      </c>
      <c r="T4183" s="106"/>
      <c r="U4183" s="124" t="s">
        <v>10423</v>
      </c>
      <c r="V4183" s="106"/>
      <c r="W4183" s="106"/>
      <c r="X4183" s="106">
        <v>0</v>
      </c>
      <c r="Y4183" s="106">
        <v>3</v>
      </c>
      <c r="Z4183" s="106"/>
      <c r="AA4183" s="106"/>
      <c r="AB4183" s="106"/>
      <c r="AC4183" s="106"/>
      <c r="AD4183" s="106"/>
      <c r="AE4183" s="106"/>
      <c r="AF4183" s="106"/>
      <c r="AG4183" s="106"/>
      <c r="AH4183" s="106" t="s">
        <v>14777</v>
      </c>
    </row>
    <row r="4184" spans="1:34" ht="15.75" customHeight="1" x14ac:dyDescent="0.2">
      <c r="A4184" s="106" t="s">
        <v>33</v>
      </c>
      <c r="B4184" s="106" t="s">
        <v>120</v>
      </c>
      <c r="C4184" s="51">
        <f t="shared" si="104"/>
        <v>6</v>
      </c>
      <c r="D4184" s="57">
        <v>2017</v>
      </c>
      <c r="E4184" s="57">
        <v>1</v>
      </c>
      <c r="F4184" s="106" t="s">
        <v>22</v>
      </c>
      <c r="G4184" s="107" t="s">
        <v>14778</v>
      </c>
      <c r="H4184" s="106" t="s">
        <v>14779</v>
      </c>
      <c r="I4184" s="108" t="s">
        <v>25</v>
      </c>
      <c r="J4184" s="108" t="s">
        <v>26</v>
      </c>
      <c r="K4184" s="106" t="s">
        <v>27</v>
      </c>
      <c r="L4184" s="106" t="s">
        <v>88</v>
      </c>
      <c r="M4184" s="106" t="s">
        <v>30</v>
      </c>
      <c r="N4184" s="106" t="s">
        <v>30</v>
      </c>
      <c r="O4184" s="106" t="s">
        <v>30</v>
      </c>
      <c r="P4184" s="109">
        <v>42348.708333333336</v>
      </c>
      <c r="Q4184" s="109"/>
      <c r="R4184" s="109">
        <v>42802.695138888892</v>
      </c>
      <c r="S4184" s="109">
        <v>42773.927083333336</v>
      </c>
      <c r="T4184" s="106"/>
      <c r="U4184" s="124" t="s">
        <v>10423</v>
      </c>
      <c r="V4184" s="106"/>
      <c r="W4184" s="106">
        <v>42362</v>
      </c>
      <c r="X4184" s="106">
        <v>0</v>
      </c>
      <c r="Y4184" s="106">
        <v>1</v>
      </c>
      <c r="Z4184" s="106"/>
      <c r="AA4184" s="106"/>
      <c r="AB4184" s="106"/>
      <c r="AC4184" s="106"/>
      <c r="AD4184" s="106"/>
      <c r="AE4184" s="106" t="s">
        <v>14780</v>
      </c>
      <c r="AF4184" s="106"/>
      <c r="AG4184" s="106"/>
      <c r="AH4184" s="106"/>
    </row>
    <row r="4185" spans="1:34" ht="15.75" customHeight="1" x14ac:dyDescent="0.2">
      <c r="A4185" s="106" t="s">
        <v>33</v>
      </c>
      <c r="B4185" s="106" t="s">
        <v>564</v>
      </c>
      <c r="C4185" s="51">
        <f t="shared" si="104"/>
        <v>6</v>
      </c>
      <c r="D4185" s="57">
        <v>2017</v>
      </c>
      <c r="E4185" s="57">
        <v>1</v>
      </c>
      <c r="F4185" s="106" t="s">
        <v>22</v>
      </c>
      <c r="G4185" s="107" t="s">
        <v>14781</v>
      </c>
      <c r="H4185" s="106" t="s">
        <v>14782</v>
      </c>
      <c r="I4185" s="108" t="s">
        <v>25</v>
      </c>
      <c r="J4185" s="108" t="s">
        <v>26</v>
      </c>
      <c r="K4185" s="106" t="s">
        <v>27</v>
      </c>
      <c r="L4185" s="106" t="s">
        <v>88</v>
      </c>
      <c r="M4185" s="106" t="s">
        <v>30</v>
      </c>
      <c r="N4185" s="106" t="s">
        <v>30</v>
      </c>
      <c r="O4185" s="106" t="s">
        <v>30</v>
      </c>
      <c r="P4185" s="109">
        <v>42325.741666666669</v>
      </c>
      <c r="Q4185" s="109"/>
      <c r="R4185" s="109">
        <v>42789.418749999997</v>
      </c>
      <c r="S4185" s="109">
        <v>42773.927083333336</v>
      </c>
      <c r="T4185" s="106"/>
      <c r="U4185" s="124" t="s">
        <v>10423</v>
      </c>
      <c r="V4185" s="106"/>
      <c r="W4185" s="106">
        <v>42579</v>
      </c>
      <c r="X4185" s="106">
        <v>0</v>
      </c>
      <c r="Y4185" s="106">
        <v>2</v>
      </c>
      <c r="Z4185" s="106"/>
      <c r="AA4185" s="106"/>
      <c r="AB4185" s="106"/>
      <c r="AC4185" s="106"/>
      <c r="AD4185" s="106"/>
      <c r="AE4185" s="106" t="s">
        <v>14783</v>
      </c>
      <c r="AF4185" s="106"/>
      <c r="AG4185" s="106"/>
      <c r="AH4185" s="106" t="s">
        <v>14784</v>
      </c>
    </row>
    <row r="4186" spans="1:34" ht="15.75" customHeight="1" x14ac:dyDescent="0.2">
      <c r="A4186" s="106" t="s">
        <v>33</v>
      </c>
      <c r="B4186" s="106" t="s">
        <v>6457</v>
      </c>
      <c r="C4186" s="51">
        <f t="shared" si="104"/>
        <v>13</v>
      </c>
      <c r="D4186" s="57">
        <v>2017</v>
      </c>
      <c r="E4186" s="57">
        <v>1</v>
      </c>
      <c r="F4186" s="106" t="s">
        <v>22</v>
      </c>
      <c r="G4186" s="107" t="s">
        <v>14785</v>
      </c>
      <c r="H4186" s="106" t="s">
        <v>14786</v>
      </c>
      <c r="I4186" s="108" t="s">
        <v>36</v>
      </c>
      <c r="J4186" s="108" t="s">
        <v>26</v>
      </c>
      <c r="K4186" s="106" t="s">
        <v>27</v>
      </c>
      <c r="L4186" s="106" t="s">
        <v>37</v>
      </c>
      <c r="M4186" s="106" t="s">
        <v>116</v>
      </c>
      <c r="N4186" s="106" t="s">
        <v>89</v>
      </c>
      <c r="O4186" s="106" t="s">
        <v>89</v>
      </c>
      <c r="P4186" s="109">
        <v>42314.40625</v>
      </c>
      <c r="Q4186" s="109"/>
      <c r="R4186" s="109">
        <v>42844.884722222225</v>
      </c>
      <c r="S4186" s="109">
        <v>42824.435416666667</v>
      </c>
      <c r="T4186" s="106"/>
      <c r="U4186" s="124" t="s">
        <v>10423</v>
      </c>
      <c r="V4186" s="106"/>
      <c r="W4186" s="106"/>
      <c r="X4186" s="106">
        <v>0</v>
      </c>
      <c r="Y4186" s="106">
        <v>3</v>
      </c>
      <c r="Z4186" s="106"/>
      <c r="AA4186" s="106"/>
      <c r="AB4186" s="106"/>
      <c r="AC4186" s="106"/>
      <c r="AD4186" s="106"/>
      <c r="AE4186" s="106" t="s">
        <v>14787</v>
      </c>
      <c r="AF4186" s="106"/>
      <c r="AG4186" s="106"/>
      <c r="AH4186" s="106" t="s">
        <v>14788</v>
      </c>
    </row>
    <row r="4187" spans="1:34" ht="15.75" hidden="1" customHeight="1" x14ac:dyDescent="0.2">
      <c r="A4187" s="106" t="s">
        <v>33</v>
      </c>
      <c r="B4187" s="106" t="s">
        <v>56</v>
      </c>
      <c r="C4187" s="51">
        <f t="shared" si="104"/>
        <v>6</v>
      </c>
      <c r="D4187" s="57">
        <v>2017</v>
      </c>
      <c r="E4187" s="57">
        <v>1</v>
      </c>
      <c r="F4187" s="106" t="s">
        <v>22</v>
      </c>
      <c r="G4187" s="107" t="s">
        <v>14789</v>
      </c>
      <c r="H4187" s="106" t="s">
        <v>14790</v>
      </c>
      <c r="I4187" s="108" t="s">
        <v>25</v>
      </c>
      <c r="J4187" s="108" t="s">
        <v>26</v>
      </c>
      <c r="K4187" s="106" t="s">
        <v>27</v>
      </c>
      <c r="L4187" s="106" t="s">
        <v>88</v>
      </c>
      <c r="M4187" s="106" t="s">
        <v>30</v>
      </c>
      <c r="N4187" s="106" t="s">
        <v>74</v>
      </c>
      <c r="O4187" s="106" t="s">
        <v>74</v>
      </c>
      <c r="P4187" s="109">
        <v>42212.726388888892</v>
      </c>
      <c r="Q4187" s="109"/>
      <c r="R4187" s="109">
        <v>42789.418749999997</v>
      </c>
      <c r="S4187" s="109">
        <v>42773.927083333336</v>
      </c>
      <c r="T4187" s="106"/>
      <c r="U4187" s="124" t="s">
        <v>54</v>
      </c>
      <c r="V4187" s="106"/>
      <c r="W4187" s="106">
        <v>42571</v>
      </c>
      <c r="X4187" s="106">
        <v>0</v>
      </c>
      <c r="Y4187" s="106">
        <v>1</v>
      </c>
      <c r="Z4187" s="106"/>
      <c r="AA4187" s="106"/>
      <c r="AB4187" s="106"/>
      <c r="AC4187" s="106"/>
      <c r="AD4187" s="106"/>
      <c r="AE4187" s="106" t="s">
        <v>14791</v>
      </c>
      <c r="AF4187" s="106"/>
      <c r="AG4187" s="106"/>
      <c r="AH4187" s="106" t="s">
        <v>14792</v>
      </c>
    </row>
    <row r="4188" spans="1:34" ht="15.75" hidden="1" customHeight="1" x14ac:dyDescent="0.2">
      <c r="A4188" s="106" t="s">
        <v>33</v>
      </c>
      <c r="B4188" s="106" t="s">
        <v>32</v>
      </c>
      <c r="C4188" s="51">
        <f t="shared" si="104"/>
        <v>6</v>
      </c>
      <c r="D4188" s="57">
        <v>2017</v>
      </c>
      <c r="E4188" s="57">
        <v>1</v>
      </c>
      <c r="F4188" s="106" t="s">
        <v>22</v>
      </c>
      <c r="G4188" s="107" t="s">
        <v>10314</v>
      </c>
      <c r="H4188" s="106" t="s">
        <v>14793</v>
      </c>
      <c r="I4188" s="108" t="s">
        <v>25</v>
      </c>
      <c r="J4188" s="108" t="s">
        <v>26</v>
      </c>
      <c r="K4188" s="106" t="s">
        <v>27</v>
      </c>
      <c r="L4188" s="106" t="s">
        <v>88</v>
      </c>
      <c r="M4188" s="106" t="s">
        <v>30</v>
      </c>
      <c r="N4188" s="106" t="s">
        <v>30</v>
      </c>
      <c r="O4188" s="106" t="s">
        <v>30</v>
      </c>
      <c r="P4188" s="109">
        <v>42139.64166666667</v>
      </c>
      <c r="Q4188" s="109"/>
      <c r="R4188" s="109">
        <v>42789.43472222222</v>
      </c>
      <c r="S4188" s="109">
        <v>42773.927083333336</v>
      </c>
      <c r="T4188" s="106"/>
      <c r="U4188" s="106" t="s">
        <v>111</v>
      </c>
      <c r="V4188" s="106"/>
      <c r="W4188" s="106">
        <v>42671</v>
      </c>
      <c r="X4188" s="106">
        <v>0</v>
      </c>
      <c r="Y4188" s="106">
        <v>4</v>
      </c>
      <c r="Z4188" s="106"/>
      <c r="AA4188" s="106"/>
      <c r="AB4188" s="106"/>
      <c r="AC4188" s="106"/>
      <c r="AD4188" s="106"/>
      <c r="AE4188" s="106" t="s">
        <v>14794</v>
      </c>
      <c r="AF4188" s="106" t="s">
        <v>14795</v>
      </c>
      <c r="AG4188" s="106"/>
      <c r="AH4188" s="106" t="s">
        <v>14796</v>
      </c>
    </row>
    <row r="4189" spans="1:34" ht="15.75" hidden="1" customHeight="1" x14ac:dyDescent="0.2">
      <c r="A4189" s="106" t="s">
        <v>71</v>
      </c>
      <c r="B4189" s="106" t="s">
        <v>6035</v>
      </c>
      <c r="C4189" s="51">
        <f t="shared" si="104"/>
        <v>6</v>
      </c>
      <c r="D4189" s="57">
        <v>2017</v>
      </c>
      <c r="E4189" s="57">
        <v>1</v>
      </c>
      <c r="F4189" s="106" t="s">
        <v>22</v>
      </c>
      <c r="G4189" s="107" t="s">
        <v>14589</v>
      </c>
      <c r="H4189" s="106" t="s">
        <v>14590</v>
      </c>
      <c r="I4189" s="108" t="s">
        <v>2700</v>
      </c>
      <c r="J4189" s="108" t="s">
        <v>26</v>
      </c>
      <c r="K4189" s="106" t="s">
        <v>27</v>
      </c>
      <c r="L4189" s="106" t="s">
        <v>37</v>
      </c>
      <c r="M4189" s="106" t="s">
        <v>53</v>
      </c>
      <c r="N4189" s="106" t="s">
        <v>53</v>
      </c>
      <c r="O4189" s="106" t="s">
        <v>53</v>
      </c>
      <c r="P4189" s="109">
        <v>42696.804166666669</v>
      </c>
      <c r="Q4189" s="109"/>
      <c r="R4189" s="109">
        <v>42773.620833333334</v>
      </c>
      <c r="S4189" s="109">
        <v>42773.620833333334</v>
      </c>
      <c r="T4189" s="106"/>
      <c r="U4189" s="106" t="s">
        <v>143</v>
      </c>
      <c r="V4189" s="106"/>
      <c r="W4189" s="106">
        <v>42702</v>
      </c>
      <c r="X4189" s="106">
        <v>0</v>
      </c>
      <c r="Y4189" s="106">
        <v>6</v>
      </c>
      <c r="Z4189" s="106" t="s">
        <v>14591</v>
      </c>
      <c r="AA4189" s="106"/>
      <c r="AB4189" s="106"/>
      <c r="AC4189" s="106"/>
      <c r="AD4189" s="106"/>
      <c r="AE4189" s="106"/>
      <c r="AF4189" s="106" t="s">
        <v>14592</v>
      </c>
      <c r="AG4189" s="106"/>
      <c r="AH4189" s="106"/>
    </row>
    <row r="4190" spans="1:34" ht="15.75" customHeight="1" x14ac:dyDescent="0.2">
      <c r="A4190" s="106" t="s">
        <v>71</v>
      </c>
      <c r="B4190" s="106" t="s">
        <v>32</v>
      </c>
      <c r="C4190" s="51">
        <f t="shared" si="104"/>
        <v>11</v>
      </c>
      <c r="D4190" s="57">
        <v>2017</v>
      </c>
      <c r="E4190" s="57">
        <v>1</v>
      </c>
      <c r="F4190" s="106" t="s">
        <v>22</v>
      </c>
      <c r="G4190" s="107" t="s">
        <v>14603</v>
      </c>
      <c r="H4190" s="106" t="s">
        <v>14604</v>
      </c>
      <c r="I4190" s="108" t="s">
        <v>25</v>
      </c>
      <c r="J4190" s="108" t="s">
        <v>26</v>
      </c>
      <c r="K4190" s="106" t="s">
        <v>27</v>
      </c>
      <c r="L4190" s="106" t="s">
        <v>37</v>
      </c>
      <c r="M4190" s="106" t="s">
        <v>14605</v>
      </c>
      <c r="N4190" s="106" t="s">
        <v>116</v>
      </c>
      <c r="O4190" s="106" t="s">
        <v>116</v>
      </c>
      <c r="P4190" s="109">
        <v>42688.486111111109</v>
      </c>
      <c r="Q4190" s="109"/>
      <c r="R4190" s="109">
        <v>42810.578472222223</v>
      </c>
      <c r="S4190" s="109">
        <v>42810.572916666664</v>
      </c>
      <c r="T4190" s="106"/>
      <c r="U4190" s="124" t="s">
        <v>10423</v>
      </c>
      <c r="V4190" s="106"/>
      <c r="W4190" s="106">
        <v>42704</v>
      </c>
      <c r="X4190" s="106">
        <v>0</v>
      </c>
      <c r="Y4190" s="106">
        <v>5</v>
      </c>
      <c r="Z4190" s="106" t="s">
        <v>14606</v>
      </c>
      <c r="AA4190" s="106"/>
      <c r="AB4190" s="106"/>
      <c r="AC4190" s="106"/>
      <c r="AD4190" s="106"/>
      <c r="AE4190" s="106"/>
      <c r="AF4190" s="106"/>
      <c r="AG4190" s="106"/>
      <c r="AH4190" s="106" t="s">
        <v>14607</v>
      </c>
    </row>
    <row r="4191" spans="1:34" ht="15.75" customHeight="1" x14ac:dyDescent="0.2">
      <c r="A4191" s="106" t="s">
        <v>71</v>
      </c>
      <c r="B4191" s="106" t="s">
        <v>6457</v>
      </c>
      <c r="C4191" s="51">
        <f t="shared" si="104"/>
        <v>10</v>
      </c>
      <c r="D4191" s="57">
        <v>2017</v>
      </c>
      <c r="E4191" s="57">
        <v>1</v>
      </c>
      <c r="F4191" s="106" t="s">
        <v>22</v>
      </c>
      <c r="G4191" s="107" t="s">
        <v>14608</v>
      </c>
      <c r="H4191" s="106" t="s">
        <v>14609</v>
      </c>
      <c r="I4191" s="108" t="s">
        <v>25</v>
      </c>
      <c r="J4191" s="108" t="s">
        <v>26</v>
      </c>
      <c r="K4191" s="106" t="s">
        <v>27</v>
      </c>
      <c r="L4191" s="106" t="s">
        <v>37</v>
      </c>
      <c r="M4191" s="106" t="s">
        <v>7622</v>
      </c>
      <c r="N4191" s="106" t="s">
        <v>7622</v>
      </c>
      <c r="O4191" s="106" t="s">
        <v>7622</v>
      </c>
      <c r="P4191" s="109">
        <v>42688.474999999999</v>
      </c>
      <c r="Q4191" s="109"/>
      <c r="R4191" s="109">
        <v>42844.921527777777</v>
      </c>
      <c r="S4191" s="109">
        <v>42804.464583333334</v>
      </c>
      <c r="T4191" s="106"/>
      <c r="U4191" s="124" t="s">
        <v>10423</v>
      </c>
      <c r="V4191" s="106"/>
      <c r="W4191" s="106"/>
      <c r="X4191" s="106">
        <v>0</v>
      </c>
      <c r="Y4191" s="106">
        <v>1</v>
      </c>
      <c r="Z4191" s="106"/>
      <c r="AA4191" s="106"/>
      <c r="AB4191" s="106"/>
      <c r="AC4191" s="106"/>
      <c r="AD4191" s="106"/>
      <c r="AE4191" s="106"/>
      <c r="AF4191" s="106"/>
      <c r="AG4191" s="106"/>
      <c r="AH4191" s="106" t="s">
        <v>14610</v>
      </c>
    </row>
    <row r="4192" spans="1:34" ht="15.75" customHeight="1" x14ac:dyDescent="0.2">
      <c r="A4192" s="106" t="s">
        <v>71</v>
      </c>
      <c r="B4192" s="106" t="s">
        <v>9275</v>
      </c>
      <c r="C4192" s="51">
        <f t="shared" si="104"/>
        <v>11</v>
      </c>
      <c r="D4192" s="57">
        <v>2017</v>
      </c>
      <c r="E4192" s="57">
        <v>1</v>
      </c>
      <c r="F4192" s="106" t="s">
        <v>22</v>
      </c>
      <c r="G4192" s="107" t="s">
        <v>14637</v>
      </c>
      <c r="H4192" s="106" t="s">
        <v>14638</v>
      </c>
      <c r="I4192" s="108" t="s">
        <v>25</v>
      </c>
      <c r="J4192" s="108" t="s">
        <v>26</v>
      </c>
      <c r="K4192" s="106" t="s">
        <v>27</v>
      </c>
      <c r="L4192" s="106" t="s">
        <v>88</v>
      </c>
      <c r="M4192" s="106" t="s">
        <v>7622</v>
      </c>
      <c r="N4192" s="106" t="s">
        <v>116</v>
      </c>
      <c r="O4192" s="106" t="s">
        <v>116</v>
      </c>
      <c r="P4192" s="109">
        <v>42674.375</v>
      </c>
      <c r="Q4192" s="109"/>
      <c r="R4192" s="109">
        <v>42844.921527777777</v>
      </c>
      <c r="S4192" s="109">
        <v>42810.384722222225</v>
      </c>
      <c r="T4192" s="106"/>
      <c r="U4192" s="124" t="s">
        <v>10423</v>
      </c>
      <c r="V4192" s="106"/>
      <c r="W4192" s="106"/>
      <c r="X4192" s="106">
        <v>0</v>
      </c>
      <c r="Y4192" s="106">
        <v>2</v>
      </c>
      <c r="Z4192" s="106" t="s">
        <v>14639</v>
      </c>
      <c r="AA4192" s="106"/>
      <c r="AB4192" s="106"/>
      <c r="AC4192" s="106"/>
      <c r="AD4192" s="106"/>
      <c r="AE4192" s="106"/>
      <c r="AF4192" s="106"/>
      <c r="AG4192" s="106"/>
      <c r="AH4192" s="106" t="s">
        <v>14640</v>
      </c>
    </row>
    <row r="4193" spans="1:34" ht="15.75" customHeight="1" x14ac:dyDescent="0.2">
      <c r="A4193" s="106" t="s">
        <v>71</v>
      </c>
      <c r="B4193" s="106" t="s">
        <v>56</v>
      </c>
      <c r="C4193" s="51">
        <f t="shared" si="104"/>
        <v>2</v>
      </c>
      <c r="D4193" s="57">
        <v>2017</v>
      </c>
      <c r="E4193" s="57">
        <v>1</v>
      </c>
      <c r="F4193" s="106" t="s">
        <v>22</v>
      </c>
      <c r="G4193" s="107" t="s">
        <v>14696</v>
      </c>
      <c r="H4193" s="106" t="s">
        <v>14697</v>
      </c>
      <c r="I4193" s="108" t="s">
        <v>25</v>
      </c>
      <c r="J4193" s="108" t="s">
        <v>26</v>
      </c>
      <c r="K4193" s="106" t="s">
        <v>27</v>
      </c>
      <c r="L4193" s="106" t="s">
        <v>88</v>
      </c>
      <c r="M4193" s="106" t="s">
        <v>29</v>
      </c>
      <c r="N4193" s="106" t="s">
        <v>30</v>
      </c>
      <c r="O4193" s="106" t="s">
        <v>30</v>
      </c>
      <c r="P4193" s="109">
        <v>42592.511805555558</v>
      </c>
      <c r="Q4193" s="109"/>
      <c r="R4193" s="109">
        <v>42746.82916666667</v>
      </c>
      <c r="S4193" s="109">
        <v>42746.82916666667</v>
      </c>
      <c r="T4193" s="106"/>
      <c r="U4193" s="124" t="s">
        <v>10423</v>
      </c>
      <c r="V4193" s="106"/>
      <c r="W4193" s="106">
        <v>42620</v>
      </c>
      <c r="X4193" s="106">
        <v>0</v>
      </c>
      <c r="Y4193" s="106">
        <v>2</v>
      </c>
      <c r="Z4193" s="106" t="s">
        <v>10365</v>
      </c>
      <c r="AA4193" s="106"/>
      <c r="AB4193" s="106"/>
      <c r="AC4193" s="106"/>
      <c r="AD4193" s="106"/>
      <c r="AE4193" s="106"/>
      <c r="AF4193" s="106"/>
      <c r="AG4193" s="106"/>
      <c r="AH4193" s="106" t="s">
        <v>14698</v>
      </c>
    </row>
    <row r="4194" spans="1:34" ht="15.75" customHeight="1" x14ac:dyDescent="0.2">
      <c r="A4194" s="106" t="s">
        <v>71</v>
      </c>
      <c r="B4194" s="106" t="s">
        <v>9275</v>
      </c>
      <c r="C4194" s="51">
        <f t="shared" si="104"/>
        <v>12</v>
      </c>
      <c r="D4194" s="57">
        <v>2017</v>
      </c>
      <c r="E4194" s="57">
        <v>1</v>
      </c>
      <c r="F4194" s="106" t="s">
        <v>22</v>
      </c>
      <c r="G4194" s="107" t="s">
        <v>14713</v>
      </c>
      <c r="H4194" s="106" t="s">
        <v>14714</v>
      </c>
      <c r="I4194" s="108" t="s">
        <v>25</v>
      </c>
      <c r="J4194" s="108" t="s">
        <v>26</v>
      </c>
      <c r="K4194" s="106" t="s">
        <v>27</v>
      </c>
      <c r="L4194" s="106" t="s">
        <v>88</v>
      </c>
      <c r="M4194" s="106" t="s">
        <v>4515</v>
      </c>
      <c r="N4194" s="106" t="s">
        <v>116</v>
      </c>
      <c r="O4194" s="106" t="s">
        <v>116</v>
      </c>
      <c r="P4194" s="109">
        <v>42586.401388888888</v>
      </c>
      <c r="Q4194" s="109">
        <v>42844.926388888889</v>
      </c>
      <c r="R4194" s="109">
        <v>42844.926388888889</v>
      </c>
      <c r="S4194" s="109">
        <v>42817.375</v>
      </c>
      <c r="T4194" s="106"/>
      <c r="U4194" s="124" t="s">
        <v>10423</v>
      </c>
      <c r="V4194" s="106"/>
      <c r="W4194" s="106"/>
      <c r="X4194" s="106">
        <v>0</v>
      </c>
      <c r="Y4194" s="106">
        <v>1</v>
      </c>
      <c r="Z4194" s="106" t="s">
        <v>14715</v>
      </c>
      <c r="AA4194" s="106"/>
      <c r="AB4194" s="106"/>
      <c r="AC4194" s="106"/>
      <c r="AD4194" s="106"/>
      <c r="AE4194" s="106"/>
      <c r="AF4194" s="106"/>
      <c r="AG4194" s="106"/>
      <c r="AH4194" s="106" t="s">
        <v>14716</v>
      </c>
    </row>
    <row r="4195" spans="1:34" ht="15.75" hidden="1" customHeight="1" x14ac:dyDescent="0.2">
      <c r="A4195" s="106" t="s">
        <v>71</v>
      </c>
      <c r="B4195" s="106" t="s">
        <v>56</v>
      </c>
      <c r="C4195" s="51">
        <f t="shared" si="104"/>
        <v>6</v>
      </c>
      <c r="D4195" s="57">
        <v>2017</v>
      </c>
      <c r="E4195" s="57">
        <v>1</v>
      </c>
      <c r="F4195" s="106" t="s">
        <v>22</v>
      </c>
      <c r="G4195" s="107" t="s">
        <v>14753</v>
      </c>
      <c r="H4195" s="106" t="s">
        <v>14754</v>
      </c>
      <c r="I4195" s="108" t="s">
        <v>2700</v>
      </c>
      <c r="J4195" s="108" t="s">
        <v>26</v>
      </c>
      <c r="K4195" s="106" t="s">
        <v>27</v>
      </c>
      <c r="L4195" s="106" t="s">
        <v>88</v>
      </c>
      <c r="M4195" s="106" t="s">
        <v>30</v>
      </c>
      <c r="N4195" s="106" t="s">
        <v>30</v>
      </c>
      <c r="O4195" s="106" t="s">
        <v>30</v>
      </c>
      <c r="P4195" s="109">
        <v>42499.714583333334</v>
      </c>
      <c r="Q4195" s="109"/>
      <c r="R4195" s="109">
        <v>42803.363888888889</v>
      </c>
      <c r="S4195" s="109">
        <v>42773.927083333336</v>
      </c>
      <c r="T4195" s="106"/>
      <c r="U4195" s="106" t="s">
        <v>143</v>
      </c>
      <c r="V4195" s="106"/>
      <c r="W4195" s="106">
        <v>42626</v>
      </c>
      <c r="X4195" s="106">
        <v>0</v>
      </c>
      <c r="Y4195" s="106">
        <v>3</v>
      </c>
      <c r="Z4195" s="106" t="s">
        <v>14755</v>
      </c>
      <c r="AA4195" s="106"/>
      <c r="AB4195" s="106"/>
      <c r="AC4195" s="106"/>
      <c r="AD4195" s="106"/>
      <c r="AE4195" s="106" t="s">
        <v>14756</v>
      </c>
      <c r="AF4195" s="106"/>
      <c r="AG4195" s="106"/>
      <c r="AH4195" s="106" t="s">
        <v>14757</v>
      </c>
    </row>
    <row r="4196" spans="1:34" ht="15.75" customHeight="1" x14ac:dyDescent="0.2">
      <c r="A4196" s="106" t="s">
        <v>71</v>
      </c>
      <c r="B4196" s="106" t="s">
        <v>120</v>
      </c>
      <c r="C4196" s="51">
        <f t="shared" si="104"/>
        <v>9</v>
      </c>
      <c r="D4196" s="57">
        <v>2017</v>
      </c>
      <c r="E4196" s="57">
        <v>1</v>
      </c>
      <c r="F4196" s="106" t="s">
        <v>22</v>
      </c>
      <c r="G4196" s="107" t="s">
        <v>14766</v>
      </c>
      <c r="H4196" s="106" t="s">
        <v>14767</v>
      </c>
      <c r="I4196" s="108" t="s">
        <v>25</v>
      </c>
      <c r="J4196" s="108" t="s">
        <v>26</v>
      </c>
      <c r="K4196" s="106" t="s">
        <v>27</v>
      </c>
      <c r="L4196" s="106" t="s">
        <v>88</v>
      </c>
      <c r="M4196" s="106" t="s">
        <v>202</v>
      </c>
      <c r="N4196" s="106" t="s">
        <v>202</v>
      </c>
      <c r="O4196" s="106" t="s">
        <v>202</v>
      </c>
      <c r="P4196" s="109">
        <v>42481.669444444444</v>
      </c>
      <c r="Q4196" s="109"/>
      <c r="R4196" s="109">
        <v>42844.921527777777</v>
      </c>
      <c r="S4196" s="109">
        <v>42797.070138888892</v>
      </c>
      <c r="T4196" s="106"/>
      <c r="U4196" s="124" t="s">
        <v>10423</v>
      </c>
      <c r="V4196" s="106"/>
      <c r="W4196" s="106">
        <v>42556</v>
      </c>
      <c r="X4196" s="106">
        <v>0</v>
      </c>
      <c r="Y4196" s="106">
        <v>5</v>
      </c>
      <c r="Z4196" s="106"/>
      <c r="AA4196" s="106"/>
      <c r="AB4196" s="106"/>
      <c r="AC4196" s="106"/>
      <c r="AD4196" s="106"/>
      <c r="AE4196" s="106"/>
      <c r="AF4196" s="106" t="s">
        <v>9655</v>
      </c>
      <c r="AG4196" s="106"/>
      <c r="AH4196" s="106" t="s">
        <v>14768</v>
      </c>
    </row>
    <row r="4197" spans="1:34" ht="15.75" customHeight="1" x14ac:dyDescent="0.2">
      <c r="A4197" s="106" t="s">
        <v>33</v>
      </c>
      <c r="B4197" s="106" t="s">
        <v>6035</v>
      </c>
      <c r="C4197" s="51">
        <f t="shared" si="104"/>
        <v>12</v>
      </c>
      <c r="D4197" s="57">
        <v>2017</v>
      </c>
      <c r="E4197" s="57">
        <v>1</v>
      </c>
      <c r="F4197" s="106" t="s">
        <v>7270</v>
      </c>
      <c r="G4197" s="107" t="s">
        <v>14828</v>
      </c>
      <c r="H4197" s="106" t="s">
        <v>14829</v>
      </c>
      <c r="I4197" s="108" t="s">
        <v>36</v>
      </c>
      <c r="J4197" s="108" t="s">
        <v>26</v>
      </c>
      <c r="K4197" s="106" t="s">
        <v>27</v>
      </c>
      <c r="L4197" s="106" t="s">
        <v>88</v>
      </c>
      <c r="M4197" s="106" t="s">
        <v>7622</v>
      </c>
      <c r="N4197" s="106" t="s">
        <v>14336</v>
      </c>
      <c r="O4197" s="106" t="s">
        <v>14336</v>
      </c>
      <c r="P4197" s="109">
        <v>42797.355555555558</v>
      </c>
      <c r="Q4197" s="109"/>
      <c r="R4197" s="109">
        <v>42817.509722222225</v>
      </c>
      <c r="S4197" s="109">
        <v>42817.373611111114</v>
      </c>
      <c r="T4197" s="106"/>
      <c r="U4197" s="124" t="s">
        <v>10423</v>
      </c>
      <c r="V4197" s="106"/>
      <c r="W4197" s="106"/>
      <c r="X4197" s="106">
        <v>0</v>
      </c>
      <c r="Y4197" s="106">
        <v>3</v>
      </c>
      <c r="Z4197" s="106" t="s">
        <v>14830</v>
      </c>
      <c r="AA4197" s="106"/>
      <c r="AB4197" s="106"/>
      <c r="AC4197" s="106"/>
      <c r="AD4197" s="106"/>
      <c r="AE4197" s="106"/>
      <c r="AF4197" s="106"/>
      <c r="AG4197" s="106"/>
      <c r="AH4197" s="106" t="s">
        <v>14831</v>
      </c>
    </row>
    <row r="4198" spans="1:34" ht="15.75" customHeight="1" x14ac:dyDescent="0.2">
      <c r="A4198" s="106" t="s">
        <v>33</v>
      </c>
      <c r="B4198" s="106" t="s">
        <v>6035</v>
      </c>
      <c r="C4198" s="51">
        <f t="shared" si="104"/>
        <v>12</v>
      </c>
      <c r="D4198" s="57">
        <v>2017</v>
      </c>
      <c r="E4198" s="57">
        <v>1</v>
      </c>
      <c r="F4198" s="106" t="s">
        <v>7270</v>
      </c>
      <c r="G4198" s="107" t="s">
        <v>14832</v>
      </c>
      <c r="H4198" s="106" t="s">
        <v>14833</v>
      </c>
      <c r="I4198" s="108" t="s">
        <v>36</v>
      </c>
      <c r="J4198" s="108" t="s">
        <v>26</v>
      </c>
      <c r="K4198" s="106" t="s">
        <v>27</v>
      </c>
      <c r="L4198" s="106" t="s">
        <v>88</v>
      </c>
      <c r="M4198" s="106" t="s">
        <v>7622</v>
      </c>
      <c r="N4198" s="106" t="s">
        <v>14336</v>
      </c>
      <c r="O4198" s="106" t="s">
        <v>14336</v>
      </c>
      <c r="P4198" s="109">
        <v>42797.353472222225</v>
      </c>
      <c r="Q4198" s="109"/>
      <c r="R4198" s="109">
        <v>42817.509722222225</v>
      </c>
      <c r="S4198" s="109">
        <v>42817.374305555553</v>
      </c>
      <c r="T4198" s="106"/>
      <c r="U4198" s="124" t="s">
        <v>10423</v>
      </c>
      <c r="V4198" s="106"/>
      <c r="W4198" s="106"/>
      <c r="X4198" s="106">
        <v>0</v>
      </c>
      <c r="Y4198" s="106">
        <v>1</v>
      </c>
      <c r="Z4198" s="106" t="s">
        <v>14834</v>
      </c>
      <c r="AA4198" s="106"/>
      <c r="AB4198" s="106"/>
      <c r="AC4198" s="106"/>
      <c r="AD4198" s="106"/>
      <c r="AE4198" s="106"/>
      <c r="AF4198" s="106" t="s">
        <v>14835</v>
      </c>
      <c r="AG4198" s="106"/>
      <c r="AH4198" s="106" t="s">
        <v>14836</v>
      </c>
    </row>
    <row r="4199" spans="1:34" ht="15.75" customHeight="1" x14ac:dyDescent="0.2">
      <c r="A4199" s="106" t="s">
        <v>33</v>
      </c>
      <c r="B4199" s="106" t="s">
        <v>6035</v>
      </c>
      <c r="C4199" s="51">
        <f t="shared" si="104"/>
        <v>12</v>
      </c>
      <c r="D4199" s="57">
        <v>2017</v>
      </c>
      <c r="E4199" s="57">
        <v>1</v>
      </c>
      <c r="F4199" s="106" t="s">
        <v>7270</v>
      </c>
      <c r="G4199" s="107" t="s">
        <v>14837</v>
      </c>
      <c r="H4199" s="106" t="s">
        <v>14838</v>
      </c>
      <c r="I4199" s="108" t="s">
        <v>36</v>
      </c>
      <c r="J4199" s="108" t="s">
        <v>26</v>
      </c>
      <c r="K4199" s="106" t="s">
        <v>27</v>
      </c>
      <c r="L4199" s="106" t="s">
        <v>88</v>
      </c>
      <c r="M4199" s="106" t="s">
        <v>7622</v>
      </c>
      <c r="N4199" s="106" t="s">
        <v>14336</v>
      </c>
      <c r="O4199" s="106" t="s">
        <v>14336</v>
      </c>
      <c r="P4199" s="109">
        <v>42797.203472222223</v>
      </c>
      <c r="Q4199" s="109"/>
      <c r="R4199" s="109">
        <v>42817.509722222225</v>
      </c>
      <c r="S4199" s="109">
        <v>42817.374305555553</v>
      </c>
      <c r="T4199" s="106"/>
      <c r="U4199" s="124" t="s">
        <v>10423</v>
      </c>
      <c r="V4199" s="106"/>
      <c r="W4199" s="106"/>
      <c r="X4199" s="106">
        <v>0</v>
      </c>
      <c r="Y4199" s="106">
        <v>2</v>
      </c>
      <c r="Z4199" s="106" t="s">
        <v>14839</v>
      </c>
      <c r="AA4199" s="106"/>
      <c r="AB4199" s="106"/>
      <c r="AC4199" s="106"/>
      <c r="AD4199" s="106"/>
      <c r="AE4199" s="106"/>
      <c r="AF4199" s="106" t="s">
        <v>14835</v>
      </c>
      <c r="AG4199" s="106"/>
      <c r="AH4199" s="106" t="s">
        <v>14840</v>
      </c>
    </row>
    <row r="4200" spans="1:34" ht="15.75" customHeight="1" x14ac:dyDescent="0.2">
      <c r="A4200" s="106" t="s">
        <v>33</v>
      </c>
      <c r="B4200" s="106" t="s">
        <v>6035</v>
      </c>
      <c r="C4200" s="51">
        <f t="shared" si="104"/>
        <v>12</v>
      </c>
      <c r="D4200" s="57">
        <v>2017</v>
      </c>
      <c r="E4200" s="57">
        <v>1</v>
      </c>
      <c r="F4200" s="106" t="s">
        <v>7270</v>
      </c>
      <c r="G4200" s="107" t="s">
        <v>14841</v>
      </c>
      <c r="H4200" s="106" t="s">
        <v>14842</v>
      </c>
      <c r="I4200" s="108" t="s">
        <v>36</v>
      </c>
      <c r="J4200" s="108" t="s">
        <v>26</v>
      </c>
      <c r="K4200" s="106" t="s">
        <v>27</v>
      </c>
      <c r="L4200" s="106" t="s">
        <v>88</v>
      </c>
      <c r="M4200" s="106" t="s">
        <v>7622</v>
      </c>
      <c r="N4200" s="106" t="s">
        <v>14336</v>
      </c>
      <c r="O4200" s="106" t="s">
        <v>14336</v>
      </c>
      <c r="P4200" s="109">
        <v>42797.190972222219</v>
      </c>
      <c r="Q4200" s="109"/>
      <c r="R4200" s="109">
        <v>42817.509722222225</v>
      </c>
      <c r="S4200" s="109">
        <v>42817.374305555553</v>
      </c>
      <c r="T4200" s="106"/>
      <c r="U4200" s="124" t="s">
        <v>10423</v>
      </c>
      <c r="V4200" s="106"/>
      <c r="W4200" s="106"/>
      <c r="X4200" s="106">
        <v>0</v>
      </c>
      <c r="Y4200" s="106">
        <v>1</v>
      </c>
      <c r="Z4200" s="106" t="s">
        <v>14843</v>
      </c>
      <c r="AA4200" s="106"/>
      <c r="AB4200" s="106"/>
      <c r="AC4200" s="106"/>
      <c r="AD4200" s="106"/>
      <c r="AE4200" s="106"/>
      <c r="AF4200" s="106"/>
      <c r="AG4200" s="106"/>
      <c r="AH4200" s="106" t="s">
        <v>14844</v>
      </c>
    </row>
    <row r="4201" spans="1:34" ht="15.75" hidden="1" customHeight="1" x14ac:dyDescent="0.2">
      <c r="A4201" s="106" t="s">
        <v>71</v>
      </c>
      <c r="B4201" s="106" t="s">
        <v>85</v>
      </c>
      <c r="C4201" s="51">
        <f t="shared" si="104"/>
        <v>7</v>
      </c>
      <c r="D4201" s="57">
        <v>2017</v>
      </c>
      <c r="E4201" s="57">
        <v>1</v>
      </c>
      <c r="F4201" s="106" t="s">
        <v>22</v>
      </c>
      <c r="G4201" s="107" t="s">
        <v>6106</v>
      </c>
      <c r="H4201" s="106" t="s">
        <v>7888</v>
      </c>
      <c r="I4201" s="108" t="s">
        <v>217</v>
      </c>
      <c r="J4201" s="108" t="s">
        <v>26</v>
      </c>
      <c r="K4201" s="106" t="s">
        <v>27</v>
      </c>
      <c r="L4201" s="106" t="s">
        <v>88</v>
      </c>
      <c r="M4201" s="106" t="s">
        <v>29</v>
      </c>
      <c r="N4201" s="106" t="s">
        <v>2982</v>
      </c>
      <c r="O4201" s="106" t="s">
        <v>2982</v>
      </c>
      <c r="P4201" s="109">
        <v>42438.633333333331</v>
      </c>
      <c r="Q4201" s="109"/>
      <c r="R4201" s="109">
        <v>42789.412499999999</v>
      </c>
      <c r="S4201" s="109">
        <v>42781.648611111108</v>
      </c>
      <c r="T4201" s="106"/>
      <c r="U4201" s="106" t="s">
        <v>54</v>
      </c>
      <c r="V4201" s="106"/>
      <c r="W4201" s="106">
        <v>42479</v>
      </c>
      <c r="X4201" s="106">
        <v>0</v>
      </c>
      <c r="Y4201" s="106">
        <v>5</v>
      </c>
      <c r="Z4201" s="106" t="s">
        <v>14772</v>
      </c>
      <c r="AA4201" s="106"/>
      <c r="AB4201" s="106"/>
      <c r="AC4201" s="106"/>
      <c r="AD4201" s="106"/>
      <c r="AE4201" s="106" t="s">
        <v>7890</v>
      </c>
      <c r="AF4201" s="106" t="s">
        <v>6103</v>
      </c>
      <c r="AG4201" s="106"/>
      <c r="AH4201" s="106" t="s">
        <v>7891</v>
      </c>
    </row>
    <row r="4202" spans="1:34" ht="15.75" customHeight="1" x14ac:dyDescent="0.2">
      <c r="A4202" s="106" t="s">
        <v>71</v>
      </c>
      <c r="B4202" s="106" t="s">
        <v>6035</v>
      </c>
      <c r="C4202" s="51">
        <f t="shared" si="104"/>
        <v>13</v>
      </c>
      <c r="D4202" s="57">
        <v>2017</v>
      </c>
      <c r="E4202" s="57">
        <v>1</v>
      </c>
      <c r="F4202" s="106" t="s">
        <v>7270</v>
      </c>
      <c r="G4202" s="107" t="s">
        <v>14797</v>
      </c>
      <c r="H4202" s="106" t="s">
        <v>14798</v>
      </c>
      <c r="I4202" s="108" t="s">
        <v>36</v>
      </c>
      <c r="J4202" s="108" t="s">
        <v>26</v>
      </c>
      <c r="K4202" s="106" t="s">
        <v>27</v>
      </c>
      <c r="L4202" s="106" t="s">
        <v>37</v>
      </c>
      <c r="M4202" s="106" t="s">
        <v>7622</v>
      </c>
      <c r="N4202" s="106" t="s">
        <v>7094</v>
      </c>
      <c r="O4202" s="106" t="s">
        <v>7094</v>
      </c>
      <c r="P4202" s="109">
        <v>42818.154166666667</v>
      </c>
      <c r="Q4202" s="109"/>
      <c r="R4202" s="109">
        <v>42832.472222222219</v>
      </c>
      <c r="S4202" s="109">
        <v>42825.081944444442</v>
      </c>
      <c r="T4202" s="106"/>
      <c r="U4202" s="124" t="s">
        <v>10423</v>
      </c>
      <c r="V4202" s="106"/>
      <c r="W4202" s="106"/>
      <c r="X4202" s="106">
        <v>0</v>
      </c>
      <c r="Y4202" s="106">
        <v>5</v>
      </c>
      <c r="Z4202" s="106"/>
      <c r="AA4202" s="106"/>
      <c r="AB4202" s="106"/>
      <c r="AC4202" s="106"/>
      <c r="AD4202" s="106"/>
      <c r="AE4202" s="106"/>
      <c r="AF4202" s="106"/>
      <c r="AG4202" s="106"/>
      <c r="AH4202" s="106" t="s">
        <v>14799</v>
      </c>
    </row>
    <row r="4203" spans="1:34" ht="15.75" customHeight="1" x14ac:dyDescent="0.2">
      <c r="A4203" s="106" t="s">
        <v>33</v>
      </c>
      <c r="B4203" s="106" t="s">
        <v>76</v>
      </c>
      <c r="C4203" s="51">
        <f t="shared" si="104"/>
        <v>9</v>
      </c>
      <c r="D4203" s="57">
        <v>2017</v>
      </c>
      <c r="E4203" s="57">
        <v>1</v>
      </c>
      <c r="F4203" s="106" t="s">
        <v>7270</v>
      </c>
      <c r="G4203" s="107" t="s">
        <v>14854</v>
      </c>
      <c r="H4203" s="106" t="s">
        <v>14855</v>
      </c>
      <c r="I4203" s="108" t="s">
        <v>36</v>
      </c>
      <c r="J4203" s="108" t="s">
        <v>26</v>
      </c>
      <c r="K4203" s="106" t="s">
        <v>27</v>
      </c>
      <c r="L4203" s="106" t="s">
        <v>88</v>
      </c>
      <c r="M4203" s="106" t="s">
        <v>30</v>
      </c>
      <c r="N4203" s="106" t="s">
        <v>12665</v>
      </c>
      <c r="O4203" s="106" t="s">
        <v>12665</v>
      </c>
      <c r="P4203" s="109">
        <v>42794.504861111112</v>
      </c>
      <c r="Q4203" s="109"/>
      <c r="R4203" s="109">
        <v>42794.556944444441</v>
      </c>
      <c r="S4203" s="109">
        <v>42794.556944444441</v>
      </c>
      <c r="T4203" s="106"/>
      <c r="U4203" s="124" t="s">
        <v>10423</v>
      </c>
      <c r="V4203" s="106"/>
      <c r="W4203" s="106"/>
      <c r="X4203" s="106">
        <v>0</v>
      </c>
      <c r="Y4203" s="106">
        <v>2</v>
      </c>
      <c r="Z4203" s="106"/>
      <c r="AA4203" s="106"/>
      <c r="AB4203" s="106"/>
      <c r="AC4203" s="106"/>
      <c r="AD4203" s="106"/>
      <c r="AE4203" s="106"/>
      <c r="AF4203" s="106"/>
      <c r="AG4203" s="106"/>
      <c r="AH4203" s="106" t="s">
        <v>14856</v>
      </c>
    </row>
    <row r="4204" spans="1:34" ht="15.75" customHeight="1" x14ac:dyDescent="0.2">
      <c r="A4204" s="106" t="s">
        <v>33</v>
      </c>
      <c r="B4204" s="106" t="s">
        <v>6457</v>
      </c>
      <c r="C4204" s="51">
        <f t="shared" si="104"/>
        <v>10</v>
      </c>
      <c r="D4204" s="57">
        <v>2017</v>
      </c>
      <c r="E4204" s="57">
        <v>1</v>
      </c>
      <c r="F4204" s="106" t="s">
        <v>7270</v>
      </c>
      <c r="G4204" s="107" t="s">
        <v>14857</v>
      </c>
      <c r="H4204" s="106" t="s">
        <v>14858</v>
      </c>
      <c r="I4204" s="108" t="s">
        <v>36</v>
      </c>
      <c r="J4204" s="108" t="s">
        <v>26</v>
      </c>
      <c r="K4204" s="106" t="s">
        <v>27</v>
      </c>
      <c r="L4204" s="106" t="s">
        <v>88</v>
      </c>
      <c r="M4204" s="106" t="s">
        <v>14859</v>
      </c>
      <c r="N4204" s="106" t="s">
        <v>14859</v>
      </c>
      <c r="O4204" s="106" t="s">
        <v>14859</v>
      </c>
      <c r="P4204" s="109">
        <v>42792.717361111114</v>
      </c>
      <c r="Q4204" s="109"/>
      <c r="R4204" s="109">
        <v>42817.509722222225</v>
      </c>
      <c r="S4204" s="109">
        <v>42804.534722222219</v>
      </c>
      <c r="T4204" s="106"/>
      <c r="U4204" s="124" t="s">
        <v>10423</v>
      </c>
      <c r="V4204" s="106"/>
      <c r="W4204" s="106"/>
      <c r="X4204" s="106">
        <v>0</v>
      </c>
      <c r="Y4204" s="106">
        <v>3</v>
      </c>
      <c r="Z4204" s="106" t="s">
        <v>14860</v>
      </c>
      <c r="AA4204" s="106"/>
      <c r="AB4204" s="106"/>
      <c r="AC4204" s="106"/>
      <c r="AD4204" s="106"/>
      <c r="AE4204" s="106"/>
      <c r="AF4204" s="106"/>
      <c r="AG4204" s="106"/>
      <c r="AH4204" s="106" t="s">
        <v>14861</v>
      </c>
    </row>
    <row r="4205" spans="1:34" ht="15.75" customHeight="1" x14ac:dyDescent="0.2">
      <c r="A4205" s="106" t="s">
        <v>33</v>
      </c>
      <c r="B4205" s="106" t="s">
        <v>6035</v>
      </c>
      <c r="C4205" s="51">
        <f t="shared" si="104"/>
        <v>12</v>
      </c>
      <c r="D4205" s="57">
        <v>2017</v>
      </c>
      <c r="E4205" s="57">
        <v>1</v>
      </c>
      <c r="F4205" s="106" t="s">
        <v>7270</v>
      </c>
      <c r="G4205" s="107" t="s">
        <v>14862</v>
      </c>
      <c r="H4205" s="106" t="s">
        <v>14863</v>
      </c>
      <c r="I4205" s="108" t="s">
        <v>36</v>
      </c>
      <c r="J4205" s="108" t="s">
        <v>26</v>
      </c>
      <c r="K4205" s="106" t="s">
        <v>27</v>
      </c>
      <c r="L4205" s="106" t="s">
        <v>88</v>
      </c>
      <c r="M4205" s="106" t="s">
        <v>7622</v>
      </c>
      <c r="N4205" s="106" t="s">
        <v>473</v>
      </c>
      <c r="O4205" s="106" t="s">
        <v>473</v>
      </c>
      <c r="P4205" s="109">
        <v>42788.772916666669</v>
      </c>
      <c r="Q4205" s="109"/>
      <c r="R4205" s="109">
        <v>42817.509722222225</v>
      </c>
      <c r="S4205" s="109">
        <v>42814.371527777781</v>
      </c>
      <c r="T4205" s="106"/>
      <c r="U4205" s="124" t="s">
        <v>10423</v>
      </c>
      <c r="V4205" s="106"/>
      <c r="W4205" s="106"/>
      <c r="X4205" s="106">
        <v>0</v>
      </c>
      <c r="Y4205" s="106">
        <v>6</v>
      </c>
      <c r="Z4205" s="106"/>
      <c r="AA4205" s="106"/>
      <c r="AB4205" s="106"/>
      <c r="AC4205" s="106"/>
      <c r="AD4205" s="106"/>
      <c r="AE4205" s="106"/>
      <c r="AF4205" s="106"/>
      <c r="AG4205" s="106"/>
      <c r="AH4205" s="106" t="s">
        <v>14864</v>
      </c>
    </row>
    <row r="4206" spans="1:34" ht="15.75" customHeight="1" x14ac:dyDescent="0.2">
      <c r="A4206" s="106" t="s">
        <v>33</v>
      </c>
      <c r="B4206" s="106" t="s">
        <v>6457</v>
      </c>
      <c r="C4206" s="51">
        <f t="shared" si="104"/>
        <v>8</v>
      </c>
      <c r="D4206" s="57">
        <v>2017</v>
      </c>
      <c r="E4206" s="57">
        <v>1</v>
      </c>
      <c r="F4206" s="106" t="s">
        <v>7270</v>
      </c>
      <c r="G4206" s="107" t="s">
        <v>14865</v>
      </c>
      <c r="H4206" s="106" t="s">
        <v>14866</v>
      </c>
      <c r="I4206" s="108" t="s">
        <v>36</v>
      </c>
      <c r="J4206" s="108" t="s">
        <v>26</v>
      </c>
      <c r="K4206" s="106" t="s">
        <v>27</v>
      </c>
      <c r="L4206" s="106" t="s">
        <v>88</v>
      </c>
      <c r="M4206" s="106" t="s">
        <v>49</v>
      </c>
      <c r="N4206" s="106" t="s">
        <v>14867</v>
      </c>
      <c r="O4206" s="106" t="s">
        <v>14867</v>
      </c>
      <c r="P4206" s="109">
        <v>42786.378472222219</v>
      </c>
      <c r="Q4206" s="109"/>
      <c r="R4206" s="109">
        <v>42802.695138888892</v>
      </c>
      <c r="S4206" s="109">
        <v>42789.490972222222</v>
      </c>
      <c r="T4206" s="106"/>
      <c r="U4206" s="124" t="s">
        <v>10423</v>
      </c>
      <c r="V4206" s="106"/>
      <c r="W4206" s="106"/>
      <c r="X4206" s="106">
        <v>0</v>
      </c>
      <c r="Y4206" s="106">
        <v>7</v>
      </c>
      <c r="Z4206" s="106" t="s">
        <v>14868</v>
      </c>
      <c r="AA4206" s="106"/>
      <c r="AB4206" s="106"/>
      <c r="AC4206" s="106"/>
      <c r="AD4206" s="106"/>
      <c r="AE4206" s="106"/>
      <c r="AF4206" s="106"/>
      <c r="AG4206" s="106"/>
      <c r="AH4206" s="106"/>
    </row>
    <row r="4207" spans="1:34" ht="15.75" customHeight="1" x14ac:dyDescent="0.2">
      <c r="A4207" s="106" t="s">
        <v>33</v>
      </c>
      <c r="B4207" s="106" t="s">
        <v>6457</v>
      </c>
      <c r="C4207" s="51">
        <f t="shared" si="104"/>
        <v>11</v>
      </c>
      <c r="D4207" s="57">
        <v>2017</v>
      </c>
      <c r="E4207" s="57">
        <v>1</v>
      </c>
      <c r="F4207" s="106" t="s">
        <v>7270</v>
      </c>
      <c r="G4207" s="107" t="s">
        <v>14869</v>
      </c>
      <c r="H4207" s="106" t="s">
        <v>14870</v>
      </c>
      <c r="I4207" s="108" t="s">
        <v>36</v>
      </c>
      <c r="J4207" s="108" t="s">
        <v>26</v>
      </c>
      <c r="K4207" s="106" t="s">
        <v>27</v>
      </c>
      <c r="L4207" s="106" t="s">
        <v>88</v>
      </c>
      <c r="M4207" s="106" t="s">
        <v>116</v>
      </c>
      <c r="N4207" s="106" t="s">
        <v>7089</v>
      </c>
      <c r="O4207" s="106" t="s">
        <v>7089</v>
      </c>
      <c r="P4207" s="109">
        <v>42781.554861111108</v>
      </c>
      <c r="Q4207" s="109"/>
      <c r="R4207" s="109">
        <v>42817.509722222225</v>
      </c>
      <c r="S4207" s="109">
        <v>42809.382638888892</v>
      </c>
      <c r="T4207" s="106"/>
      <c r="U4207" s="124" t="s">
        <v>10423</v>
      </c>
      <c r="V4207" s="106"/>
      <c r="W4207" s="106"/>
      <c r="X4207" s="106">
        <v>0</v>
      </c>
      <c r="Y4207" s="106">
        <v>1</v>
      </c>
      <c r="Z4207" s="106"/>
      <c r="AA4207" s="106"/>
      <c r="AB4207" s="106"/>
      <c r="AC4207" s="106"/>
      <c r="AD4207" s="106"/>
      <c r="AE4207" s="106"/>
      <c r="AF4207" s="106"/>
      <c r="AG4207" s="106"/>
      <c r="AH4207" s="106" t="s">
        <v>14870</v>
      </c>
    </row>
    <row r="4208" spans="1:34" ht="15.75" customHeight="1" x14ac:dyDescent="0.2">
      <c r="A4208" s="106" t="s">
        <v>33</v>
      </c>
      <c r="B4208" s="106" t="s">
        <v>6457</v>
      </c>
      <c r="C4208" s="51">
        <f t="shared" si="104"/>
        <v>8</v>
      </c>
      <c r="D4208" s="57">
        <v>2017</v>
      </c>
      <c r="E4208" s="57">
        <v>1</v>
      </c>
      <c r="F4208" s="106" t="s">
        <v>7270</v>
      </c>
      <c r="G4208" s="107" t="s">
        <v>14871</v>
      </c>
      <c r="H4208" s="106" t="s">
        <v>14872</v>
      </c>
      <c r="I4208" s="108" t="s">
        <v>36</v>
      </c>
      <c r="J4208" s="108" t="s">
        <v>26</v>
      </c>
      <c r="K4208" s="106" t="s">
        <v>27</v>
      </c>
      <c r="L4208" s="106" t="s">
        <v>37</v>
      </c>
      <c r="M4208" s="106" t="s">
        <v>4712</v>
      </c>
      <c r="N4208" s="106" t="s">
        <v>14873</v>
      </c>
      <c r="O4208" s="106" t="s">
        <v>14873</v>
      </c>
      <c r="P4208" s="109">
        <v>42780.618750000001</v>
      </c>
      <c r="Q4208" s="109"/>
      <c r="R4208" s="109">
        <v>42787.209027777775</v>
      </c>
      <c r="S4208" s="109">
        <v>42787.209027777775</v>
      </c>
      <c r="T4208" s="106"/>
      <c r="U4208" s="124" t="s">
        <v>10423</v>
      </c>
      <c r="V4208" s="106"/>
      <c r="W4208" s="106"/>
      <c r="X4208" s="106">
        <v>0</v>
      </c>
      <c r="Y4208" s="106">
        <v>5</v>
      </c>
      <c r="Z4208" s="106"/>
      <c r="AA4208" s="106"/>
      <c r="AB4208" s="106"/>
      <c r="AC4208" s="106"/>
      <c r="AD4208" s="106"/>
      <c r="AE4208" s="106"/>
      <c r="AF4208" s="106"/>
      <c r="AG4208" s="106"/>
      <c r="AH4208" s="106" t="s">
        <v>14874</v>
      </c>
    </row>
    <row r="4209" spans="1:34" ht="15.75" customHeight="1" x14ac:dyDescent="0.2">
      <c r="A4209" s="106" t="s">
        <v>33</v>
      </c>
      <c r="B4209" s="106" t="s">
        <v>85</v>
      </c>
      <c r="C4209" s="51">
        <f t="shared" si="104"/>
        <v>6</v>
      </c>
      <c r="D4209" s="57">
        <v>2017</v>
      </c>
      <c r="E4209" s="57">
        <v>1</v>
      </c>
      <c r="F4209" s="106" t="s">
        <v>7270</v>
      </c>
      <c r="G4209" s="107" t="s">
        <v>14875</v>
      </c>
      <c r="H4209" s="106" t="s">
        <v>13572</v>
      </c>
      <c r="I4209" s="108" t="s">
        <v>36</v>
      </c>
      <c r="J4209" s="108" t="s">
        <v>26</v>
      </c>
      <c r="K4209" s="106" t="s">
        <v>27</v>
      </c>
      <c r="L4209" s="106" t="s">
        <v>37</v>
      </c>
      <c r="M4209" s="106" t="s">
        <v>53</v>
      </c>
      <c r="N4209" s="106" t="s">
        <v>12665</v>
      </c>
      <c r="O4209" s="106" t="s">
        <v>12665</v>
      </c>
      <c r="P4209" s="109">
        <v>42772.981944444444</v>
      </c>
      <c r="Q4209" s="109"/>
      <c r="R4209" s="109">
        <v>42774.59652777778</v>
      </c>
      <c r="S4209" s="109">
        <v>42774.583333333336</v>
      </c>
      <c r="T4209" s="106"/>
      <c r="U4209" s="124" t="s">
        <v>10423</v>
      </c>
      <c r="V4209" s="106"/>
      <c r="W4209" s="106"/>
      <c r="X4209" s="106">
        <v>0</v>
      </c>
      <c r="Y4209" s="106">
        <v>3</v>
      </c>
      <c r="Z4209" s="106" t="s">
        <v>14876</v>
      </c>
      <c r="AA4209" s="106"/>
      <c r="AB4209" s="106"/>
      <c r="AC4209" s="106"/>
      <c r="AD4209" s="106"/>
      <c r="AE4209" s="106"/>
      <c r="AF4209" s="106"/>
      <c r="AG4209" s="106"/>
      <c r="AH4209" s="106" t="s">
        <v>14877</v>
      </c>
    </row>
    <row r="4210" spans="1:34" ht="15.75" customHeight="1" x14ac:dyDescent="0.2">
      <c r="A4210" s="106" t="s">
        <v>33</v>
      </c>
      <c r="B4210" s="106" t="s">
        <v>85</v>
      </c>
      <c r="C4210" s="51">
        <f t="shared" si="104"/>
        <v>6</v>
      </c>
      <c r="D4210" s="57">
        <v>2017</v>
      </c>
      <c r="E4210" s="57">
        <v>1</v>
      </c>
      <c r="F4210" s="106" t="s">
        <v>7270</v>
      </c>
      <c r="G4210" s="107" t="s">
        <v>14878</v>
      </c>
      <c r="H4210" s="106" t="s">
        <v>14879</v>
      </c>
      <c r="I4210" s="108" t="s">
        <v>36</v>
      </c>
      <c r="J4210" s="108" t="s">
        <v>26</v>
      </c>
      <c r="K4210" s="106" t="s">
        <v>27</v>
      </c>
      <c r="L4210" s="106" t="s">
        <v>88</v>
      </c>
      <c r="M4210" s="106" t="s">
        <v>30</v>
      </c>
      <c r="N4210" s="106" t="s">
        <v>12665</v>
      </c>
      <c r="O4210" s="106" t="s">
        <v>12665</v>
      </c>
      <c r="P4210" s="109">
        <v>42772.97152777778</v>
      </c>
      <c r="Q4210" s="109"/>
      <c r="R4210" s="109">
        <v>42774.579861111109</v>
      </c>
      <c r="S4210" s="109">
        <v>42773.939583333333</v>
      </c>
      <c r="T4210" s="106"/>
      <c r="U4210" s="124" t="s">
        <v>10423</v>
      </c>
      <c r="V4210" s="106"/>
      <c r="W4210" s="106"/>
      <c r="X4210" s="106">
        <v>0</v>
      </c>
      <c r="Y4210" s="106">
        <v>2</v>
      </c>
      <c r="Z4210" s="106" t="s">
        <v>14880</v>
      </c>
      <c r="AA4210" s="106"/>
      <c r="AB4210" s="106"/>
      <c r="AC4210" s="106"/>
      <c r="AD4210" s="106"/>
      <c r="AE4210" s="106"/>
      <c r="AF4210" s="106"/>
      <c r="AG4210" s="106"/>
      <c r="AH4210" s="106" t="s">
        <v>14881</v>
      </c>
    </row>
    <row r="4211" spans="1:34" ht="15.75" customHeight="1" x14ac:dyDescent="0.2">
      <c r="A4211" s="106" t="s">
        <v>33</v>
      </c>
      <c r="B4211" s="106" t="s">
        <v>6457</v>
      </c>
      <c r="C4211" s="51">
        <f t="shared" si="104"/>
        <v>2</v>
      </c>
      <c r="D4211" s="57">
        <v>2017</v>
      </c>
      <c r="E4211" s="57">
        <v>1</v>
      </c>
      <c r="F4211" s="106" t="s">
        <v>7270</v>
      </c>
      <c r="G4211" s="107" t="s">
        <v>14882</v>
      </c>
      <c r="H4211" s="106" t="s">
        <v>14883</v>
      </c>
      <c r="I4211" s="108" t="s">
        <v>36</v>
      </c>
      <c r="J4211" s="108" t="s">
        <v>26</v>
      </c>
      <c r="K4211" s="106" t="s">
        <v>27</v>
      </c>
      <c r="L4211" s="106" t="s">
        <v>88</v>
      </c>
      <c r="M4211" s="106" t="s">
        <v>7622</v>
      </c>
      <c r="N4211" s="106" t="s">
        <v>30</v>
      </c>
      <c r="O4211" s="106" t="s">
        <v>30</v>
      </c>
      <c r="P4211" s="109">
        <v>42744.443055555559</v>
      </c>
      <c r="Q4211" s="109"/>
      <c r="R4211" s="109">
        <v>42746.824999999997</v>
      </c>
      <c r="S4211" s="109">
        <v>42746.824999999997</v>
      </c>
      <c r="T4211" s="106"/>
      <c r="U4211" s="124" t="s">
        <v>10423</v>
      </c>
      <c r="V4211" s="106"/>
      <c r="W4211" s="106"/>
      <c r="X4211" s="106">
        <v>0</v>
      </c>
      <c r="Y4211" s="106">
        <v>4</v>
      </c>
      <c r="Z4211" s="106" t="s">
        <v>14884</v>
      </c>
      <c r="AA4211" s="106"/>
      <c r="AB4211" s="106"/>
      <c r="AC4211" s="106"/>
      <c r="AD4211" s="106"/>
      <c r="AE4211" s="106"/>
      <c r="AF4211" s="106"/>
      <c r="AG4211" s="106"/>
      <c r="AH4211" s="106" t="s">
        <v>14885</v>
      </c>
    </row>
    <row r="4212" spans="1:34" ht="15.75" customHeight="1" x14ac:dyDescent="0.2">
      <c r="A4212" s="106" t="s">
        <v>71</v>
      </c>
      <c r="B4212" s="106" t="s">
        <v>6035</v>
      </c>
      <c r="C4212" s="51">
        <f t="shared" si="104"/>
        <v>13</v>
      </c>
      <c r="D4212" s="57">
        <v>2017</v>
      </c>
      <c r="E4212" s="57">
        <v>1</v>
      </c>
      <c r="F4212" s="106" t="s">
        <v>7270</v>
      </c>
      <c r="G4212" s="107" t="s">
        <v>14800</v>
      </c>
      <c r="H4212" s="106" t="s">
        <v>14801</v>
      </c>
      <c r="I4212" s="108" t="s">
        <v>36</v>
      </c>
      <c r="J4212" s="108" t="s">
        <v>26</v>
      </c>
      <c r="K4212" s="106" t="s">
        <v>27</v>
      </c>
      <c r="L4212" s="106" t="s">
        <v>37</v>
      </c>
      <c r="M4212" s="106" t="s">
        <v>7622</v>
      </c>
      <c r="N4212" s="106" t="s">
        <v>7094</v>
      </c>
      <c r="O4212" s="106" t="s">
        <v>7094</v>
      </c>
      <c r="P4212" s="109">
        <v>42818.127083333333</v>
      </c>
      <c r="Q4212" s="109"/>
      <c r="R4212" s="109">
        <v>42832.472222222219</v>
      </c>
      <c r="S4212" s="109">
        <v>42825.081250000003</v>
      </c>
      <c r="T4212" s="106"/>
      <c r="U4212" s="124" t="s">
        <v>10423</v>
      </c>
      <c r="V4212" s="106"/>
      <c r="W4212" s="106"/>
      <c r="X4212" s="106">
        <v>0</v>
      </c>
      <c r="Y4212" s="106">
        <v>2</v>
      </c>
      <c r="Z4212" s="106" t="s">
        <v>14802</v>
      </c>
      <c r="AA4212" s="106"/>
      <c r="AB4212" s="106"/>
      <c r="AC4212" s="106"/>
      <c r="AD4212" s="106"/>
      <c r="AE4212" s="106"/>
      <c r="AF4212" s="106"/>
      <c r="AG4212" s="106"/>
      <c r="AH4212" s="106" t="s">
        <v>14803</v>
      </c>
    </row>
    <row r="4213" spans="1:34" ht="15.75" customHeight="1" x14ac:dyDescent="0.2">
      <c r="A4213" s="106" t="s">
        <v>71</v>
      </c>
      <c r="B4213" s="106" t="s">
        <v>6035</v>
      </c>
      <c r="C4213" s="51">
        <f t="shared" si="104"/>
        <v>12</v>
      </c>
      <c r="D4213" s="57">
        <v>2017</v>
      </c>
      <c r="E4213" s="57">
        <v>1</v>
      </c>
      <c r="F4213" s="106" t="s">
        <v>7270</v>
      </c>
      <c r="G4213" s="107" t="s">
        <v>14804</v>
      </c>
      <c r="H4213" s="106" t="s">
        <v>14805</v>
      </c>
      <c r="I4213" s="108" t="s">
        <v>36</v>
      </c>
      <c r="J4213" s="108" t="s">
        <v>26</v>
      </c>
      <c r="K4213" s="106" t="s">
        <v>27</v>
      </c>
      <c r="L4213" s="106" t="s">
        <v>88</v>
      </c>
      <c r="M4213" s="106" t="s">
        <v>7094</v>
      </c>
      <c r="N4213" s="106" t="s">
        <v>7094</v>
      </c>
      <c r="O4213" s="106" t="s">
        <v>7094</v>
      </c>
      <c r="P4213" s="109">
        <v>42816.23333333333</v>
      </c>
      <c r="Q4213" s="109"/>
      <c r="R4213" s="109">
        <v>42817.509722222225</v>
      </c>
      <c r="S4213" s="109">
        <v>42817.171527777777</v>
      </c>
      <c r="T4213" s="106"/>
      <c r="U4213" s="124" t="s">
        <v>10423</v>
      </c>
      <c r="V4213" s="106"/>
      <c r="W4213" s="106"/>
      <c r="X4213" s="106">
        <v>0</v>
      </c>
      <c r="Y4213" s="106">
        <v>2</v>
      </c>
      <c r="Z4213" s="106" t="s">
        <v>14806</v>
      </c>
      <c r="AA4213" s="106"/>
      <c r="AB4213" s="106"/>
      <c r="AC4213" s="106"/>
      <c r="AD4213" s="106"/>
      <c r="AE4213" s="106"/>
      <c r="AF4213" s="106"/>
      <c r="AG4213" s="106"/>
      <c r="AH4213" s="106" t="s">
        <v>14807</v>
      </c>
    </row>
    <row r="4214" spans="1:34" ht="15.75" customHeight="1" x14ac:dyDescent="0.2">
      <c r="A4214" s="106" t="s">
        <v>71</v>
      </c>
      <c r="B4214" s="106" t="s">
        <v>6035</v>
      </c>
      <c r="C4214" s="51">
        <f t="shared" si="104"/>
        <v>12</v>
      </c>
      <c r="D4214" s="57">
        <v>2017</v>
      </c>
      <c r="E4214" s="57">
        <v>1</v>
      </c>
      <c r="F4214" s="106" t="s">
        <v>7270</v>
      </c>
      <c r="G4214" s="107" t="s">
        <v>14808</v>
      </c>
      <c r="H4214" s="106" t="s">
        <v>14809</v>
      </c>
      <c r="I4214" s="108" t="s">
        <v>36</v>
      </c>
      <c r="J4214" s="108" t="s">
        <v>26</v>
      </c>
      <c r="K4214" s="106" t="s">
        <v>27</v>
      </c>
      <c r="L4214" s="106" t="s">
        <v>88</v>
      </c>
      <c r="M4214" s="106" t="s">
        <v>8455</v>
      </c>
      <c r="N4214" s="106" t="s">
        <v>7094</v>
      </c>
      <c r="O4214" s="106" t="s">
        <v>7094</v>
      </c>
      <c r="P4214" s="109">
        <v>42816.207638888889</v>
      </c>
      <c r="Q4214" s="109"/>
      <c r="R4214" s="109">
        <v>42817.509722222225</v>
      </c>
      <c r="S4214" s="109">
        <v>42817.373611111114</v>
      </c>
      <c r="T4214" s="106"/>
      <c r="U4214" s="124" t="s">
        <v>10423</v>
      </c>
      <c r="V4214" s="106"/>
      <c r="W4214" s="106"/>
      <c r="X4214" s="106">
        <v>0</v>
      </c>
      <c r="Y4214" s="106">
        <v>2</v>
      </c>
      <c r="Z4214" s="106" t="s">
        <v>14810</v>
      </c>
      <c r="AA4214" s="106"/>
      <c r="AB4214" s="106"/>
      <c r="AC4214" s="106"/>
      <c r="AD4214" s="106"/>
      <c r="AE4214" s="106"/>
      <c r="AF4214" s="106"/>
      <c r="AG4214" s="106"/>
      <c r="AH4214" s="106" t="s">
        <v>14811</v>
      </c>
    </row>
    <row r="4215" spans="1:34" ht="15.75" hidden="1" customHeight="1" x14ac:dyDescent="0.2">
      <c r="A4215" s="106" t="s">
        <v>33</v>
      </c>
      <c r="B4215" s="106" t="s">
        <v>6035</v>
      </c>
      <c r="C4215" s="51">
        <f t="shared" si="104"/>
        <v>12</v>
      </c>
      <c r="D4215" s="57">
        <v>2017</v>
      </c>
      <c r="E4215" s="57">
        <v>1</v>
      </c>
      <c r="F4215" s="106" t="s">
        <v>1777</v>
      </c>
      <c r="G4215" s="107" t="s">
        <v>14895</v>
      </c>
      <c r="H4215" s="106" t="s">
        <v>14896</v>
      </c>
      <c r="I4215" s="108" t="s">
        <v>25</v>
      </c>
      <c r="J4215" s="108" t="s">
        <v>26</v>
      </c>
      <c r="K4215" s="106" t="s">
        <v>27</v>
      </c>
      <c r="L4215" s="106" t="s">
        <v>88</v>
      </c>
      <c r="M4215" s="106" t="s">
        <v>116</v>
      </c>
      <c r="N4215" s="106" t="s">
        <v>116</v>
      </c>
      <c r="O4215" s="106" t="s">
        <v>116</v>
      </c>
      <c r="P4215" s="109">
        <v>42815.638888888891</v>
      </c>
      <c r="Q4215" s="109"/>
      <c r="R4215" s="109">
        <v>42822.647916666669</v>
      </c>
      <c r="S4215" s="109">
        <v>42816.88958333333</v>
      </c>
      <c r="T4215" s="106"/>
      <c r="U4215" s="126" t="s">
        <v>1777</v>
      </c>
      <c r="V4215" s="106"/>
      <c r="W4215" s="106"/>
      <c r="X4215" s="106">
        <v>0</v>
      </c>
      <c r="Y4215" s="106">
        <v>2</v>
      </c>
      <c r="Z4215" s="106"/>
      <c r="AA4215" s="106"/>
      <c r="AB4215" s="106"/>
      <c r="AC4215" s="106"/>
      <c r="AD4215" s="106"/>
      <c r="AE4215" s="106"/>
      <c r="AF4215" s="106"/>
      <c r="AG4215" s="106"/>
      <c r="AH4215" s="106" t="s">
        <v>14897</v>
      </c>
    </row>
    <row r="4216" spans="1:34" ht="15.75" customHeight="1" x14ac:dyDescent="0.2">
      <c r="A4216" s="106" t="s">
        <v>71</v>
      </c>
      <c r="B4216" s="106" t="s">
        <v>6035</v>
      </c>
      <c r="C4216" s="51">
        <f t="shared" si="104"/>
        <v>12</v>
      </c>
      <c r="D4216" s="57">
        <v>2017</v>
      </c>
      <c r="E4216" s="57">
        <v>1</v>
      </c>
      <c r="F4216" s="106" t="s">
        <v>7270</v>
      </c>
      <c r="G4216" s="107" t="s">
        <v>14812</v>
      </c>
      <c r="H4216" s="106" t="s">
        <v>14813</v>
      </c>
      <c r="I4216" s="108" t="s">
        <v>36</v>
      </c>
      <c r="J4216" s="108" t="s">
        <v>26</v>
      </c>
      <c r="K4216" s="106" t="s">
        <v>27</v>
      </c>
      <c r="L4216" s="106" t="s">
        <v>88</v>
      </c>
      <c r="M4216" s="106" t="s">
        <v>7622</v>
      </c>
      <c r="N4216" s="106" t="s">
        <v>14336</v>
      </c>
      <c r="O4216" s="106" t="s">
        <v>14336</v>
      </c>
      <c r="P4216" s="109">
        <v>42810.477083333331</v>
      </c>
      <c r="Q4216" s="109"/>
      <c r="R4216" s="109">
        <v>42817.509722222225</v>
      </c>
      <c r="S4216" s="109">
        <v>42817.373611111114</v>
      </c>
      <c r="T4216" s="106"/>
      <c r="U4216" s="124" t="s">
        <v>10423</v>
      </c>
      <c r="V4216" s="106"/>
      <c r="W4216" s="106"/>
      <c r="X4216" s="106">
        <v>0</v>
      </c>
      <c r="Y4216" s="106">
        <v>1</v>
      </c>
      <c r="Z4216" s="106" t="s">
        <v>14814</v>
      </c>
      <c r="AA4216" s="106"/>
      <c r="AB4216" s="106"/>
      <c r="AC4216" s="106"/>
      <c r="AD4216" s="106"/>
      <c r="AE4216" s="106"/>
      <c r="AF4216" s="106"/>
      <c r="AG4216" s="106"/>
      <c r="AH4216" s="106" t="s">
        <v>14815</v>
      </c>
    </row>
    <row r="4217" spans="1:34" ht="15.75" customHeight="1" x14ac:dyDescent="0.2">
      <c r="A4217" s="106" t="s">
        <v>71</v>
      </c>
      <c r="B4217" s="106" t="s">
        <v>120</v>
      </c>
      <c r="C4217" s="51">
        <f t="shared" si="104"/>
        <v>12</v>
      </c>
      <c r="D4217" s="57">
        <v>2017</v>
      </c>
      <c r="E4217" s="57">
        <v>1</v>
      </c>
      <c r="F4217" s="106" t="s">
        <v>7270</v>
      </c>
      <c r="G4217" s="107" t="s">
        <v>14825</v>
      </c>
      <c r="H4217" s="106" t="s">
        <v>14826</v>
      </c>
      <c r="I4217" s="108" t="s">
        <v>36</v>
      </c>
      <c r="J4217" s="108" t="s">
        <v>26</v>
      </c>
      <c r="K4217" s="106" t="s">
        <v>27</v>
      </c>
      <c r="L4217" s="106" t="s">
        <v>88</v>
      </c>
      <c r="M4217" s="106" t="s">
        <v>7622</v>
      </c>
      <c r="N4217" s="106" t="s">
        <v>14336</v>
      </c>
      <c r="O4217" s="106" t="s">
        <v>14336</v>
      </c>
      <c r="P4217" s="109">
        <v>42797.35833333333</v>
      </c>
      <c r="Q4217" s="109"/>
      <c r="R4217" s="109">
        <v>42817.509722222225</v>
      </c>
      <c r="S4217" s="109">
        <v>42817.373611111114</v>
      </c>
      <c r="T4217" s="106"/>
      <c r="U4217" s="124" t="s">
        <v>10423</v>
      </c>
      <c r="V4217" s="106"/>
      <c r="W4217" s="106"/>
      <c r="X4217" s="106">
        <v>0</v>
      </c>
      <c r="Y4217" s="106">
        <v>1</v>
      </c>
      <c r="Z4217" s="106"/>
      <c r="AA4217" s="106"/>
      <c r="AB4217" s="106"/>
      <c r="AC4217" s="106"/>
      <c r="AD4217" s="106"/>
      <c r="AE4217" s="106"/>
      <c r="AF4217" s="106"/>
      <c r="AG4217" s="106"/>
      <c r="AH4217" s="106" t="s">
        <v>14827</v>
      </c>
    </row>
    <row r="4218" spans="1:34" ht="15.75" customHeight="1" x14ac:dyDescent="0.2">
      <c r="A4218" s="106" t="s">
        <v>71</v>
      </c>
      <c r="B4218" s="106" t="s">
        <v>6457</v>
      </c>
      <c r="C4218" s="51">
        <f t="shared" si="104"/>
        <v>12</v>
      </c>
      <c r="D4218" s="57">
        <v>2017</v>
      </c>
      <c r="E4218" s="57">
        <v>1</v>
      </c>
      <c r="F4218" s="106" t="s">
        <v>7270</v>
      </c>
      <c r="G4218" s="107" t="s">
        <v>14845</v>
      </c>
      <c r="H4218" s="106" t="s">
        <v>14846</v>
      </c>
      <c r="I4218" s="108" t="s">
        <v>36</v>
      </c>
      <c r="J4218" s="108" t="s">
        <v>26</v>
      </c>
      <c r="K4218" s="106" t="s">
        <v>27</v>
      </c>
      <c r="L4218" s="106" t="s">
        <v>88</v>
      </c>
      <c r="M4218" s="106" t="s">
        <v>7622</v>
      </c>
      <c r="N4218" s="106" t="s">
        <v>14336</v>
      </c>
      <c r="O4218" s="106" t="s">
        <v>14336</v>
      </c>
      <c r="P4218" s="109">
        <v>42796.517361111109</v>
      </c>
      <c r="Q4218" s="109"/>
      <c r="R4218" s="109">
        <v>42817.509722222225</v>
      </c>
      <c r="S4218" s="109">
        <v>42817.373611111114</v>
      </c>
      <c r="T4218" s="106"/>
      <c r="U4218" s="124" t="s">
        <v>10423</v>
      </c>
      <c r="V4218" s="106"/>
      <c r="W4218" s="106"/>
      <c r="X4218" s="106">
        <v>0</v>
      </c>
      <c r="Y4218" s="106">
        <v>1</v>
      </c>
      <c r="Z4218" s="106" t="s">
        <v>14847</v>
      </c>
      <c r="AA4218" s="106"/>
      <c r="AB4218" s="106"/>
      <c r="AC4218" s="106"/>
      <c r="AD4218" s="106"/>
      <c r="AE4218" s="106"/>
      <c r="AF4218" s="106"/>
      <c r="AG4218" s="106"/>
      <c r="AH4218" s="106" t="s">
        <v>14848</v>
      </c>
    </row>
    <row r="4219" spans="1:34" ht="15.75" customHeight="1" x14ac:dyDescent="0.2">
      <c r="A4219" s="106" t="s">
        <v>71</v>
      </c>
      <c r="B4219" s="106" t="s">
        <v>6457</v>
      </c>
      <c r="C4219" s="51">
        <f t="shared" si="104"/>
        <v>9</v>
      </c>
      <c r="D4219" s="57">
        <v>2017</v>
      </c>
      <c r="E4219" s="57">
        <v>1</v>
      </c>
      <c r="F4219" s="106" t="s">
        <v>7270</v>
      </c>
      <c r="G4219" s="107" t="s">
        <v>14849</v>
      </c>
      <c r="H4219" s="106" t="s">
        <v>14850</v>
      </c>
      <c r="I4219" s="108" t="s">
        <v>36</v>
      </c>
      <c r="J4219" s="108" t="s">
        <v>26</v>
      </c>
      <c r="K4219" s="106" t="s">
        <v>27</v>
      </c>
      <c r="L4219" s="106" t="s">
        <v>88</v>
      </c>
      <c r="M4219" s="106" t="s">
        <v>7182</v>
      </c>
      <c r="N4219" s="106" t="s">
        <v>7182</v>
      </c>
      <c r="O4219" s="106" t="s">
        <v>7182</v>
      </c>
      <c r="P4219" s="109">
        <v>42795.710416666669</v>
      </c>
      <c r="Q4219" s="109"/>
      <c r="R4219" s="109">
        <v>42802.695138888892</v>
      </c>
      <c r="S4219" s="109">
        <v>42797.547222222223</v>
      </c>
      <c r="T4219" s="106"/>
      <c r="U4219" s="124" t="s">
        <v>10423</v>
      </c>
      <c r="V4219" s="106"/>
      <c r="W4219" s="106"/>
      <c r="X4219" s="106">
        <v>0</v>
      </c>
      <c r="Y4219" s="106">
        <v>4</v>
      </c>
      <c r="Z4219" s="106" t="s">
        <v>14851</v>
      </c>
      <c r="AA4219" s="106"/>
      <c r="AB4219" s="106"/>
      <c r="AC4219" s="106"/>
      <c r="AD4219" s="106"/>
      <c r="AE4219" s="106"/>
      <c r="AF4219" s="106" t="s">
        <v>14852</v>
      </c>
      <c r="AG4219" s="106"/>
      <c r="AH4219" s="106" t="s">
        <v>14853</v>
      </c>
    </row>
    <row r="4220" spans="1:34" ht="15.75" hidden="1" customHeight="1" x14ac:dyDescent="0.2">
      <c r="A4220" s="106" t="s">
        <v>33</v>
      </c>
      <c r="B4220" s="106" t="s">
        <v>6457</v>
      </c>
      <c r="C4220" s="51">
        <f t="shared" si="104"/>
        <v>12</v>
      </c>
      <c r="D4220" s="57">
        <v>2017</v>
      </c>
      <c r="E4220" s="57">
        <v>1</v>
      </c>
      <c r="F4220" s="106" t="s">
        <v>1777</v>
      </c>
      <c r="G4220" s="107" t="s">
        <v>14914</v>
      </c>
      <c r="H4220" s="106" t="s">
        <v>14915</v>
      </c>
      <c r="I4220" s="108" t="s">
        <v>25</v>
      </c>
      <c r="J4220" s="108" t="s">
        <v>26</v>
      </c>
      <c r="K4220" s="106" t="s">
        <v>27</v>
      </c>
      <c r="L4220" s="106" t="s">
        <v>88</v>
      </c>
      <c r="M4220" s="106" t="s">
        <v>7622</v>
      </c>
      <c r="N4220" s="106" t="s">
        <v>116</v>
      </c>
      <c r="O4220" s="106" t="s">
        <v>116</v>
      </c>
      <c r="P4220" s="109">
        <v>42810.511805555558</v>
      </c>
      <c r="Q4220" s="109"/>
      <c r="R4220" s="109">
        <v>42817.509722222225</v>
      </c>
      <c r="S4220" s="109">
        <v>42817.375</v>
      </c>
      <c r="T4220" s="106"/>
      <c r="U4220" s="126" t="s">
        <v>1777</v>
      </c>
      <c r="V4220" s="106"/>
      <c r="W4220" s="106"/>
      <c r="X4220" s="106">
        <v>0</v>
      </c>
      <c r="Y4220" s="106">
        <v>1</v>
      </c>
      <c r="Z4220" s="106"/>
      <c r="AA4220" s="106"/>
      <c r="AB4220" s="106"/>
      <c r="AC4220" s="106"/>
      <c r="AD4220" s="106"/>
      <c r="AE4220" s="106"/>
      <c r="AF4220" s="106"/>
      <c r="AG4220" s="106"/>
      <c r="AH4220" s="106" t="s">
        <v>14916</v>
      </c>
    </row>
    <row r="4221" spans="1:34" ht="15.75" hidden="1" customHeight="1" x14ac:dyDescent="0.2">
      <c r="A4221" s="106" t="s">
        <v>71</v>
      </c>
      <c r="B4221" s="106" t="s">
        <v>6457</v>
      </c>
      <c r="C4221" s="51">
        <f t="shared" si="104"/>
        <v>13</v>
      </c>
      <c r="D4221" s="57">
        <v>2017</v>
      </c>
      <c r="E4221" s="57">
        <v>1</v>
      </c>
      <c r="F4221" s="106" t="s">
        <v>1777</v>
      </c>
      <c r="G4221" s="107" t="s">
        <v>14886</v>
      </c>
      <c r="H4221" s="106" t="s">
        <v>14887</v>
      </c>
      <c r="I4221" s="108" t="s">
        <v>25</v>
      </c>
      <c r="J4221" s="108" t="s">
        <v>26</v>
      </c>
      <c r="K4221" s="106" t="s">
        <v>27</v>
      </c>
      <c r="L4221" s="106" t="s">
        <v>88</v>
      </c>
      <c r="M4221" s="106" t="s">
        <v>7622</v>
      </c>
      <c r="N4221" s="106" t="s">
        <v>7622</v>
      </c>
      <c r="O4221" s="106" t="s">
        <v>7622</v>
      </c>
      <c r="P4221" s="109">
        <v>42822.533333333333</v>
      </c>
      <c r="Q4221" s="109"/>
      <c r="R4221" s="109">
        <v>42824.433333333334</v>
      </c>
      <c r="S4221" s="109">
        <v>42824.431250000001</v>
      </c>
      <c r="T4221" s="106"/>
      <c r="U4221" s="126" t="s">
        <v>1777</v>
      </c>
      <c r="V4221" s="106"/>
      <c r="W4221" s="106"/>
      <c r="X4221" s="106">
        <v>0</v>
      </c>
      <c r="Y4221" s="106">
        <v>2</v>
      </c>
      <c r="Z4221" s="106"/>
      <c r="AA4221" s="106"/>
      <c r="AB4221" s="106"/>
      <c r="AC4221" s="106"/>
      <c r="AD4221" s="106"/>
      <c r="AE4221" s="106"/>
      <c r="AF4221" s="106"/>
      <c r="AG4221" s="106"/>
      <c r="AH4221" s="106" t="s">
        <v>14888</v>
      </c>
    </row>
    <row r="4222" spans="1:34" ht="15.75" hidden="1" customHeight="1" x14ac:dyDescent="0.2">
      <c r="A4222" s="106" t="s">
        <v>33</v>
      </c>
      <c r="B4222" s="106" t="s">
        <v>41</v>
      </c>
      <c r="C4222" s="51">
        <f t="shared" si="104"/>
        <v>12</v>
      </c>
      <c r="D4222" s="57">
        <v>2017</v>
      </c>
      <c r="E4222" s="57">
        <v>1</v>
      </c>
      <c r="F4222" s="106" t="s">
        <v>1777</v>
      </c>
      <c r="G4222" s="107" t="s">
        <v>14920</v>
      </c>
      <c r="H4222" s="106" t="s">
        <v>14921</v>
      </c>
      <c r="I4222" s="108" t="s">
        <v>36</v>
      </c>
      <c r="J4222" s="108" t="s">
        <v>26</v>
      </c>
      <c r="K4222" s="106" t="s">
        <v>27</v>
      </c>
      <c r="L4222" s="106" t="s">
        <v>88</v>
      </c>
      <c r="M4222" s="106" t="s">
        <v>4515</v>
      </c>
      <c r="N4222" s="106" t="s">
        <v>116</v>
      </c>
      <c r="O4222" s="106" t="s">
        <v>116</v>
      </c>
      <c r="P4222" s="109">
        <v>42808.365277777775</v>
      </c>
      <c r="Q4222" s="109"/>
      <c r="R4222" s="109">
        <v>42837.462500000001</v>
      </c>
      <c r="S4222" s="109">
        <v>42817.375</v>
      </c>
      <c r="T4222" s="106"/>
      <c r="U4222" s="126" t="s">
        <v>1777</v>
      </c>
      <c r="V4222" s="106"/>
      <c r="W4222" s="106"/>
      <c r="X4222" s="106">
        <v>0</v>
      </c>
      <c r="Y4222" s="106">
        <v>2</v>
      </c>
      <c r="Z4222" s="106"/>
      <c r="AA4222" s="106"/>
      <c r="AB4222" s="106"/>
      <c r="AC4222" s="106"/>
      <c r="AD4222" s="106"/>
      <c r="AE4222" s="106"/>
      <c r="AF4222" s="106"/>
      <c r="AG4222" s="106"/>
      <c r="AH4222" s="106" t="s">
        <v>14922</v>
      </c>
    </row>
    <row r="4223" spans="1:34" ht="15.75" hidden="1" customHeight="1" x14ac:dyDescent="0.2">
      <c r="A4223" s="106" t="s">
        <v>33</v>
      </c>
      <c r="B4223" s="106" t="s">
        <v>41</v>
      </c>
      <c r="C4223" s="51">
        <f t="shared" si="104"/>
        <v>13</v>
      </c>
      <c r="D4223" s="57">
        <v>2017</v>
      </c>
      <c r="E4223" s="57">
        <v>1</v>
      </c>
      <c r="F4223" s="106" t="s">
        <v>1777</v>
      </c>
      <c r="G4223" s="107" t="s">
        <v>14923</v>
      </c>
      <c r="H4223" s="106" t="s">
        <v>14924</v>
      </c>
      <c r="I4223" s="108" t="s">
        <v>36</v>
      </c>
      <c r="J4223" s="108" t="s">
        <v>26</v>
      </c>
      <c r="K4223" s="106" t="s">
        <v>27</v>
      </c>
      <c r="L4223" s="106" t="s">
        <v>88</v>
      </c>
      <c r="M4223" s="106" t="s">
        <v>7622</v>
      </c>
      <c r="N4223" s="106" t="s">
        <v>116</v>
      </c>
      <c r="O4223" s="106" t="s">
        <v>116</v>
      </c>
      <c r="P4223" s="109">
        <v>42808.365277777775</v>
      </c>
      <c r="Q4223" s="109"/>
      <c r="R4223" s="109">
        <v>42837.462500000001</v>
      </c>
      <c r="S4223" s="109">
        <v>42824.430555555555</v>
      </c>
      <c r="T4223" s="106"/>
      <c r="U4223" s="126" t="s">
        <v>1777</v>
      </c>
      <c r="V4223" s="106"/>
      <c r="W4223" s="106"/>
      <c r="X4223" s="106">
        <v>0</v>
      </c>
      <c r="Y4223" s="106">
        <v>2</v>
      </c>
      <c r="Z4223" s="106"/>
      <c r="AA4223" s="106"/>
      <c r="AB4223" s="106"/>
      <c r="AC4223" s="106"/>
      <c r="AD4223" s="106"/>
      <c r="AE4223" s="106"/>
      <c r="AF4223" s="106"/>
      <c r="AG4223" s="106"/>
      <c r="AH4223" s="106" t="s">
        <v>14925</v>
      </c>
    </row>
    <row r="4224" spans="1:34" ht="15.75" hidden="1" customHeight="1" x14ac:dyDescent="0.2">
      <c r="A4224" s="106" t="s">
        <v>33</v>
      </c>
      <c r="B4224" s="106" t="s">
        <v>120</v>
      </c>
      <c r="C4224" s="51">
        <f t="shared" si="104"/>
        <v>12</v>
      </c>
      <c r="D4224" s="57">
        <v>2017</v>
      </c>
      <c r="E4224" s="57">
        <v>1</v>
      </c>
      <c r="F4224" s="106" t="s">
        <v>1777</v>
      </c>
      <c r="G4224" s="107" t="s">
        <v>14926</v>
      </c>
      <c r="H4224" s="106" t="s">
        <v>14927</v>
      </c>
      <c r="I4224" s="108" t="s">
        <v>36</v>
      </c>
      <c r="J4224" s="108" t="s">
        <v>26</v>
      </c>
      <c r="K4224" s="106" t="s">
        <v>27</v>
      </c>
      <c r="L4224" s="106" t="s">
        <v>88</v>
      </c>
      <c r="M4224" s="106" t="s">
        <v>7622</v>
      </c>
      <c r="N4224" s="106" t="s">
        <v>8982</v>
      </c>
      <c r="O4224" s="106" t="s">
        <v>8982</v>
      </c>
      <c r="P4224" s="109">
        <v>42805.180555555555</v>
      </c>
      <c r="Q4224" s="109"/>
      <c r="R4224" s="109">
        <v>42817.509722222225</v>
      </c>
      <c r="S4224" s="109">
        <v>42817.421527777777</v>
      </c>
      <c r="T4224" s="106"/>
      <c r="U4224" s="126" t="s">
        <v>1777</v>
      </c>
      <c r="V4224" s="106"/>
      <c r="W4224" s="106"/>
      <c r="X4224" s="106">
        <v>0</v>
      </c>
      <c r="Y4224" s="106">
        <v>3</v>
      </c>
      <c r="Z4224" s="106" t="s">
        <v>13731</v>
      </c>
      <c r="AA4224" s="106"/>
      <c r="AB4224" s="106"/>
      <c r="AC4224" s="106"/>
      <c r="AD4224" s="106"/>
      <c r="AE4224" s="106"/>
      <c r="AF4224" s="106" t="s">
        <v>13109</v>
      </c>
      <c r="AG4224" s="106"/>
      <c r="AH4224" s="106" t="s">
        <v>14928</v>
      </c>
    </row>
    <row r="4225" spans="1:34" ht="15.75" hidden="1" customHeight="1" x14ac:dyDescent="0.2">
      <c r="A4225" s="106" t="s">
        <v>33</v>
      </c>
      <c r="B4225" s="106" t="s">
        <v>120</v>
      </c>
      <c r="C4225" s="51">
        <f t="shared" si="104"/>
        <v>12</v>
      </c>
      <c r="D4225" s="57">
        <v>2017</v>
      </c>
      <c r="E4225" s="57">
        <v>1</v>
      </c>
      <c r="F4225" s="106" t="s">
        <v>1777</v>
      </c>
      <c r="G4225" s="107" t="s">
        <v>14929</v>
      </c>
      <c r="H4225" s="106" t="s">
        <v>14930</v>
      </c>
      <c r="I4225" s="108" t="s">
        <v>36</v>
      </c>
      <c r="J4225" s="108" t="s">
        <v>26</v>
      </c>
      <c r="K4225" s="106" t="s">
        <v>27</v>
      </c>
      <c r="L4225" s="106" t="s">
        <v>88</v>
      </c>
      <c r="M4225" s="106" t="s">
        <v>7622</v>
      </c>
      <c r="N4225" s="106" t="s">
        <v>6504</v>
      </c>
      <c r="O4225" s="106" t="s">
        <v>6504</v>
      </c>
      <c r="P4225" s="109">
        <v>42805.178472222222</v>
      </c>
      <c r="Q4225" s="109"/>
      <c r="R4225" s="109">
        <v>42817.509722222225</v>
      </c>
      <c r="S4225" s="109">
        <v>42817.421527777777</v>
      </c>
      <c r="T4225" s="106"/>
      <c r="U4225" s="126" t="s">
        <v>1777</v>
      </c>
      <c r="V4225" s="106"/>
      <c r="W4225" s="106"/>
      <c r="X4225" s="106">
        <v>0</v>
      </c>
      <c r="Y4225" s="106">
        <v>3</v>
      </c>
      <c r="Z4225" s="106" t="s">
        <v>14931</v>
      </c>
      <c r="AA4225" s="106"/>
      <c r="AB4225" s="106"/>
      <c r="AC4225" s="106"/>
      <c r="AD4225" s="106"/>
      <c r="AE4225" s="106"/>
      <c r="AF4225" s="106" t="s">
        <v>13109</v>
      </c>
      <c r="AG4225" s="106"/>
      <c r="AH4225" s="106" t="s">
        <v>14932</v>
      </c>
    </row>
    <row r="4226" spans="1:34" ht="15.75" hidden="1" customHeight="1" x14ac:dyDescent="0.2">
      <c r="A4226" s="106" t="s">
        <v>33</v>
      </c>
      <c r="B4226" s="106" t="s">
        <v>120</v>
      </c>
      <c r="C4226" s="51">
        <f t="shared" si="104"/>
        <v>12</v>
      </c>
      <c r="D4226" s="57">
        <v>2017</v>
      </c>
      <c r="E4226" s="57">
        <v>1</v>
      </c>
      <c r="F4226" s="106" t="s">
        <v>1777</v>
      </c>
      <c r="G4226" s="107" t="s">
        <v>14933</v>
      </c>
      <c r="H4226" s="106" t="s">
        <v>14934</v>
      </c>
      <c r="I4226" s="108" t="s">
        <v>36</v>
      </c>
      <c r="J4226" s="108" t="s">
        <v>26</v>
      </c>
      <c r="K4226" s="106" t="s">
        <v>27</v>
      </c>
      <c r="L4226" s="106" t="s">
        <v>88</v>
      </c>
      <c r="M4226" s="106" t="s">
        <v>7622</v>
      </c>
      <c r="N4226" s="106" t="s">
        <v>8982</v>
      </c>
      <c r="O4226" s="106" t="s">
        <v>8982</v>
      </c>
      <c r="P4226" s="109">
        <v>42805.174305555556</v>
      </c>
      <c r="Q4226" s="109"/>
      <c r="R4226" s="109">
        <v>42817.509722222225</v>
      </c>
      <c r="S4226" s="109">
        <v>42817.422222222223</v>
      </c>
      <c r="T4226" s="106"/>
      <c r="U4226" s="126" t="s">
        <v>1777</v>
      </c>
      <c r="V4226" s="106"/>
      <c r="W4226" s="106"/>
      <c r="X4226" s="106">
        <v>0</v>
      </c>
      <c r="Y4226" s="106">
        <v>3</v>
      </c>
      <c r="Z4226" s="106" t="s">
        <v>14935</v>
      </c>
      <c r="AA4226" s="106"/>
      <c r="AB4226" s="106"/>
      <c r="AC4226" s="106"/>
      <c r="AD4226" s="106"/>
      <c r="AE4226" s="106"/>
      <c r="AF4226" s="106" t="s">
        <v>13109</v>
      </c>
      <c r="AG4226" s="106"/>
      <c r="AH4226" s="106" t="s">
        <v>14936</v>
      </c>
    </row>
    <row r="4227" spans="1:34" ht="15.75" hidden="1" customHeight="1" x14ac:dyDescent="0.2">
      <c r="A4227" s="106" t="s">
        <v>71</v>
      </c>
      <c r="B4227" s="106" t="s">
        <v>6457</v>
      </c>
      <c r="C4227" s="51">
        <f t="shared" si="104"/>
        <v>13</v>
      </c>
      <c r="D4227" s="57">
        <v>2017</v>
      </c>
      <c r="E4227" s="57">
        <v>1</v>
      </c>
      <c r="F4227" s="106" t="s">
        <v>1777</v>
      </c>
      <c r="G4227" s="107" t="s">
        <v>14889</v>
      </c>
      <c r="H4227" s="106" t="s">
        <v>14890</v>
      </c>
      <c r="I4227" s="108" t="s">
        <v>25</v>
      </c>
      <c r="J4227" s="108" t="s">
        <v>26</v>
      </c>
      <c r="K4227" s="106" t="s">
        <v>27</v>
      </c>
      <c r="L4227" s="106" t="s">
        <v>88</v>
      </c>
      <c r="M4227" s="106" t="s">
        <v>7622</v>
      </c>
      <c r="N4227" s="106" t="s">
        <v>7622</v>
      </c>
      <c r="O4227" s="106" t="s">
        <v>7622</v>
      </c>
      <c r="P4227" s="109">
        <v>42822.531944444447</v>
      </c>
      <c r="Q4227" s="109"/>
      <c r="R4227" s="109">
        <v>42824.433333333334</v>
      </c>
      <c r="S4227" s="109">
        <v>42824.431250000001</v>
      </c>
      <c r="T4227" s="106"/>
      <c r="U4227" s="126" t="s">
        <v>1777</v>
      </c>
      <c r="V4227" s="106"/>
      <c r="W4227" s="106"/>
      <c r="X4227" s="106">
        <v>0</v>
      </c>
      <c r="Y4227" s="106">
        <v>2</v>
      </c>
      <c r="Z4227" s="106"/>
      <c r="AA4227" s="106"/>
      <c r="AB4227" s="106"/>
      <c r="AC4227" s="106"/>
      <c r="AD4227" s="106"/>
      <c r="AE4227" s="106"/>
      <c r="AF4227" s="106"/>
      <c r="AG4227" s="106"/>
      <c r="AH4227" s="106" t="s">
        <v>14891</v>
      </c>
    </row>
    <row r="4228" spans="1:34" ht="15.75" hidden="1" customHeight="1" x14ac:dyDescent="0.2">
      <c r="A4228" s="106" t="s">
        <v>33</v>
      </c>
      <c r="B4228" s="106" t="s">
        <v>120</v>
      </c>
      <c r="C4228" s="51">
        <f t="shared" si="104"/>
        <v>12</v>
      </c>
      <c r="D4228" s="57">
        <v>2017</v>
      </c>
      <c r="E4228" s="57">
        <v>1</v>
      </c>
      <c r="F4228" s="106" t="s">
        <v>1777</v>
      </c>
      <c r="G4228" s="107" t="s">
        <v>14940</v>
      </c>
      <c r="H4228" s="106" t="s">
        <v>14941</v>
      </c>
      <c r="I4228" s="108" t="s">
        <v>36</v>
      </c>
      <c r="J4228" s="108" t="s">
        <v>26</v>
      </c>
      <c r="K4228" s="106" t="s">
        <v>27</v>
      </c>
      <c r="L4228" s="106" t="s">
        <v>88</v>
      </c>
      <c r="M4228" s="106" t="s">
        <v>7622</v>
      </c>
      <c r="N4228" s="106" t="s">
        <v>6504</v>
      </c>
      <c r="O4228" s="106" t="s">
        <v>6504</v>
      </c>
      <c r="P4228" s="109">
        <v>42805.149305555555</v>
      </c>
      <c r="Q4228" s="109"/>
      <c r="R4228" s="109">
        <v>42817.509722222225</v>
      </c>
      <c r="S4228" s="109">
        <v>42817.422222222223</v>
      </c>
      <c r="T4228" s="106"/>
      <c r="U4228" s="126" t="s">
        <v>1777</v>
      </c>
      <c r="V4228" s="106"/>
      <c r="W4228" s="106"/>
      <c r="X4228" s="106">
        <v>0</v>
      </c>
      <c r="Y4228" s="106">
        <v>3</v>
      </c>
      <c r="Z4228" s="106" t="s">
        <v>12959</v>
      </c>
      <c r="AA4228" s="106"/>
      <c r="AB4228" s="106"/>
      <c r="AC4228" s="106"/>
      <c r="AD4228" s="106"/>
      <c r="AE4228" s="106"/>
      <c r="AF4228" s="106" t="s">
        <v>13109</v>
      </c>
      <c r="AG4228" s="106"/>
      <c r="AH4228" s="106" t="s">
        <v>14942</v>
      </c>
    </row>
    <row r="4229" spans="1:34" ht="15.75" hidden="1" customHeight="1" x14ac:dyDescent="0.2">
      <c r="A4229" s="106" t="s">
        <v>33</v>
      </c>
      <c r="B4229" s="106" t="s">
        <v>120</v>
      </c>
      <c r="C4229" s="51">
        <f t="shared" si="104"/>
        <v>12</v>
      </c>
      <c r="D4229" s="57">
        <v>2017</v>
      </c>
      <c r="E4229" s="57">
        <v>1</v>
      </c>
      <c r="F4229" s="106" t="s">
        <v>1777</v>
      </c>
      <c r="G4229" s="107" t="s">
        <v>14943</v>
      </c>
      <c r="H4229" s="106" t="s">
        <v>14944</v>
      </c>
      <c r="I4229" s="108" t="s">
        <v>36</v>
      </c>
      <c r="J4229" s="108" t="s">
        <v>26</v>
      </c>
      <c r="K4229" s="106" t="s">
        <v>27</v>
      </c>
      <c r="L4229" s="106" t="s">
        <v>88</v>
      </c>
      <c r="M4229" s="106" t="s">
        <v>7622</v>
      </c>
      <c r="N4229" s="106" t="s">
        <v>8982</v>
      </c>
      <c r="O4229" s="106" t="s">
        <v>8982</v>
      </c>
      <c r="P4229" s="109">
        <v>42805.156944444447</v>
      </c>
      <c r="Q4229" s="109"/>
      <c r="R4229" s="109">
        <v>42817.509722222225</v>
      </c>
      <c r="S4229" s="109">
        <v>42817.422222222223</v>
      </c>
      <c r="T4229" s="106"/>
      <c r="U4229" s="126" t="s">
        <v>1777</v>
      </c>
      <c r="V4229" s="106"/>
      <c r="W4229" s="106"/>
      <c r="X4229" s="106">
        <v>0</v>
      </c>
      <c r="Y4229" s="106">
        <v>2</v>
      </c>
      <c r="Z4229" s="106" t="s">
        <v>14945</v>
      </c>
      <c r="AA4229" s="106"/>
      <c r="AB4229" s="106"/>
      <c r="AC4229" s="106"/>
      <c r="AD4229" s="106"/>
      <c r="AE4229" s="106"/>
      <c r="AF4229" s="106" t="s">
        <v>13109</v>
      </c>
      <c r="AG4229" s="106"/>
      <c r="AH4229" s="106" t="s">
        <v>14946</v>
      </c>
    </row>
    <row r="4230" spans="1:34" ht="15.75" hidden="1" customHeight="1" x14ac:dyDescent="0.2">
      <c r="A4230" s="106" t="s">
        <v>33</v>
      </c>
      <c r="B4230" s="106" t="s">
        <v>120</v>
      </c>
      <c r="C4230" s="51">
        <f t="shared" si="104"/>
        <v>12</v>
      </c>
      <c r="D4230" s="57">
        <v>2017</v>
      </c>
      <c r="E4230" s="57">
        <v>1</v>
      </c>
      <c r="F4230" s="106" t="s">
        <v>1777</v>
      </c>
      <c r="G4230" s="107" t="s">
        <v>14947</v>
      </c>
      <c r="H4230" s="106" t="s">
        <v>10505</v>
      </c>
      <c r="I4230" s="108" t="s">
        <v>36</v>
      </c>
      <c r="J4230" s="108" t="s">
        <v>26</v>
      </c>
      <c r="K4230" s="106" t="s">
        <v>27</v>
      </c>
      <c r="L4230" s="106" t="s">
        <v>88</v>
      </c>
      <c r="M4230" s="106" t="s">
        <v>7622</v>
      </c>
      <c r="N4230" s="106" t="s">
        <v>8982</v>
      </c>
      <c r="O4230" s="106" t="s">
        <v>8982</v>
      </c>
      <c r="P4230" s="109">
        <v>42805.15625</v>
      </c>
      <c r="Q4230" s="109"/>
      <c r="R4230" s="109">
        <v>42817.509722222225</v>
      </c>
      <c r="S4230" s="109">
        <v>42817.42083333333</v>
      </c>
      <c r="T4230" s="106"/>
      <c r="U4230" s="126" t="s">
        <v>1777</v>
      </c>
      <c r="V4230" s="106"/>
      <c r="W4230" s="106"/>
      <c r="X4230" s="106">
        <v>0</v>
      </c>
      <c r="Y4230" s="106">
        <v>2</v>
      </c>
      <c r="Z4230" s="106" t="s">
        <v>14948</v>
      </c>
      <c r="AA4230" s="106"/>
      <c r="AB4230" s="106"/>
      <c r="AC4230" s="106"/>
      <c r="AD4230" s="106"/>
      <c r="AE4230" s="106"/>
      <c r="AF4230" s="106" t="s">
        <v>13109</v>
      </c>
      <c r="AG4230" s="106"/>
      <c r="AH4230" s="106" t="s">
        <v>14949</v>
      </c>
    </row>
    <row r="4231" spans="1:34" ht="15.75" hidden="1" customHeight="1" x14ac:dyDescent="0.2">
      <c r="A4231" s="106" t="s">
        <v>71</v>
      </c>
      <c r="B4231" s="106" t="s">
        <v>120</v>
      </c>
      <c r="C4231" s="51">
        <f t="shared" si="104"/>
        <v>13</v>
      </c>
      <c r="D4231" s="57">
        <v>2017</v>
      </c>
      <c r="E4231" s="57">
        <v>1</v>
      </c>
      <c r="F4231" s="106" t="s">
        <v>1777</v>
      </c>
      <c r="G4231" s="107" t="s">
        <v>14892</v>
      </c>
      <c r="H4231" s="106" t="s">
        <v>14893</v>
      </c>
      <c r="I4231" s="108" t="s">
        <v>25</v>
      </c>
      <c r="J4231" s="108" t="s">
        <v>26</v>
      </c>
      <c r="K4231" s="106" t="s">
        <v>27</v>
      </c>
      <c r="L4231" s="106" t="s">
        <v>88</v>
      </c>
      <c r="M4231" s="106" t="s">
        <v>116</v>
      </c>
      <c r="N4231" s="106" t="s">
        <v>202</v>
      </c>
      <c r="O4231" s="106" t="s">
        <v>202</v>
      </c>
      <c r="P4231" s="109">
        <v>42818.47152777778</v>
      </c>
      <c r="Q4231" s="109"/>
      <c r="R4231" s="109">
        <v>42828.397222222222</v>
      </c>
      <c r="S4231" s="109">
        <v>42823.929166666669</v>
      </c>
      <c r="T4231" s="106"/>
      <c r="U4231" s="126" t="s">
        <v>1777</v>
      </c>
      <c r="V4231" s="106"/>
      <c r="W4231" s="106"/>
      <c r="X4231" s="106">
        <v>0</v>
      </c>
      <c r="Y4231" s="106">
        <v>2</v>
      </c>
      <c r="Z4231" s="106" t="s">
        <v>11141</v>
      </c>
      <c r="AA4231" s="106"/>
      <c r="AB4231" s="106"/>
      <c r="AC4231" s="106"/>
      <c r="AD4231" s="106"/>
      <c r="AE4231" s="106"/>
      <c r="AF4231" s="106"/>
      <c r="AG4231" s="106"/>
      <c r="AH4231" s="106" t="s">
        <v>14894</v>
      </c>
    </row>
    <row r="4232" spans="1:34" ht="15.75" hidden="1" customHeight="1" x14ac:dyDescent="0.2">
      <c r="A4232" s="106" t="s">
        <v>33</v>
      </c>
      <c r="B4232" s="106" t="s">
        <v>145</v>
      </c>
      <c r="C4232" s="51">
        <f t="shared" si="104"/>
        <v>12</v>
      </c>
      <c r="D4232" s="57">
        <v>2017</v>
      </c>
      <c r="E4232" s="57">
        <v>1</v>
      </c>
      <c r="F4232" s="106" t="s">
        <v>1777</v>
      </c>
      <c r="G4232" s="107" t="s">
        <v>14954</v>
      </c>
      <c r="H4232" s="106" t="s">
        <v>14955</v>
      </c>
      <c r="I4232" s="108" t="s">
        <v>25</v>
      </c>
      <c r="J4232" s="108" t="s">
        <v>26</v>
      </c>
      <c r="K4232" s="106" t="s">
        <v>27</v>
      </c>
      <c r="L4232" s="106" t="s">
        <v>37</v>
      </c>
      <c r="M4232" s="106" t="s">
        <v>8277</v>
      </c>
      <c r="N4232" s="106" t="s">
        <v>8277</v>
      </c>
      <c r="O4232" s="106" t="s">
        <v>8277</v>
      </c>
      <c r="P4232" s="109">
        <v>42804.667361111111</v>
      </c>
      <c r="Q4232" s="109"/>
      <c r="R4232" s="109">
        <v>42837.38958333333</v>
      </c>
      <c r="S4232" s="109">
        <v>42816.563194444447</v>
      </c>
      <c r="T4232" s="106"/>
      <c r="U4232" s="126" t="s">
        <v>1777</v>
      </c>
      <c r="V4232" s="106"/>
      <c r="W4232" s="106"/>
      <c r="X4232" s="106">
        <v>0</v>
      </c>
      <c r="Y4232" s="106">
        <v>6</v>
      </c>
      <c r="Z4232" s="106"/>
      <c r="AA4232" s="106"/>
      <c r="AB4232" s="106"/>
      <c r="AC4232" s="106"/>
      <c r="AD4232" s="106"/>
      <c r="AE4232" s="106"/>
      <c r="AF4232" s="106" t="s">
        <v>14956</v>
      </c>
      <c r="AG4232" s="106"/>
      <c r="AH4232" s="106" t="s">
        <v>14957</v>
      </c>
    </row>
    <row r="4233" spans="1:34" ht="15.75" hidden="1" customHeight="1" x14ac:dyDescent="0.2">
      <c r="A4233" s="106" t="s">
        <v>33</v>
      </c>
      <c r="B4233" s="106" t="s">
        <v>6457</v>
      </c>
      <c r="C4233" s="51">
        <f t="shared" si="104"/>
        <v>10</v>
      </c>
      <c r="D4233" s="57">
        <v>2017</v>
      </c>
      <c r="E4233" s="57">
        <v>1</v>
      </c>
      <c r="F4233" s="106" t="s">
        <v>1777</v>
      </c>
      <c r="G4233" s="107" t="s">
        <v>14958</v>
      </c>
      <c r="H4233" s="106" t="s">
        <v>14959</v>
      </c>
      <c r="I4233" s="108" t="s">
        <v>25</v>
      </c>
      <c r="J4233" s="108" t="s">
        <v>26</v>
      </c>
      <c r="K4233" s="106" t="s">
        <v>27</v>
      </c>
      <c r="L4233" s="106" t="s">
        <v>88</v>
      </c>
      <c r="M4233" s="106" t="s">
        <v>116</v>
      </c>
      <c r="N4233" s="106" t="s">
        <v>116</v>
      </c>
      <c r="O4233" s="106" t="s">
        <v>116</v>
      </c>
      <c r="P4233" s="109">
        <v>42804.499305555553</v>
      </c>
      <c r="Q4233" s="109"/>
      <c r="R4233" s="109">
        <v>42817.509722222225</v>
      </c>
      <c r="S4233" s="109">
        <v>42804.703472222223</v>
      </c>
      <c r="T4233" s="106"/>
      <c r="U4233" s="126" t="s">
        <v>1777</v>
      </c>
      <c r="V4233" s="106"/>
      <c r="W4233" s="106"/>
      <c r="X4233" s="106">
        <v>0</v>
      </c>
      <c r="Y4233" s="106">
        <v>2</v>
      </c>
      <c r="Z4233" s="106"/>
      <c r="AA4233" s="106"/>
      <c r="AB4233" s="106"/>
      <c r="AC4233" s="106"/>
      <c r="AD4233" s="106"/>
      <c r="AE4233" s="106"/>
      <c r="AF4233" s="106"/>
      <c r="AG4233" s="106"/>
      <c r="AH4233" s="106" t="s">
        <v>14960</v>
      </c>
    </row>
    <row r="4234" spans="1:34" ht="15.75" hidden="1" customHeight="1" x14ac:dyDescent="0.2">
      <c r="A4234" s="106" t="s">
        <v>33</v>
      </c>
      <c r="B4234" s="106" t="s">
        <v>6457</v>
      </c>
      <c r="C4234" s="51">
        <f t="shared" ref="C4234:C4297" si="105">IF(S4234="",WEEKNUM(R4234),WEEKNUM(S4234))</f>
        <v>10</v>
      </c>
      <c r="D4234" s="57">
        <v>2017</v>
      </c>
      <c r="E4234" s="57">
        <v>1</v>
      </c>
      <c r="F4234" s="106" t="s">
        <v>1777</v>
      </c>
      <c r="G4234" s="107" t="s">
        <v>14961</v>
      </c>
      <c r="H4234" s="106" t="s">
        <v>14962</v>
      </c>
      <c r="I4234" s="108" t="s">
        <v>25</v>
      </c>
      <c r="J4234" s="108" t="s">
        <v>26</v>
      </c>
      <c r="K4234" s="106" t="s">
        <v>27</v>
      </c>
      <c r="L4234" s="106" t="s">
        <v>88</v>
      </c>
      <c r="M4234" s="106" t="s">
        <v>14900</v>
      </c>
      <c r="N4234" s="106" t="s">
        <v>10760</v>
      </c>
      <c r="O4234" s="106" t="s">
        <v>10760</v>
      </c>
      <c r="P4234" s="109">
        <v>42802.645833333336</v>
      </c>
      <c r="Q4234" s="109"/>
      <c r="R4234" s="109">
        <v>42817.509722222225</v>
      </c>
      <c r="S4234" s="109">
        <v>42803.468055555553</v>
      </c>
      <c r="T4234" s="106"/>
      <c r="U4234" s="126" t="s">
        <v>1777</v>
      </c>
      <c r="V4234" s="106"/>
      <c r="W4234" s="106">
        <v>42804</v>
      </c>
      <c r="X4234" s="106">
        <v>0</v>
      </c>
      <c r="Y4234" s="106">
        <v>2</v>
      </c>
      <c r="Z4234" s="106" t="s">
        <v>14963</v>
      </c>
      <c r="AA4234" s="106"/>
      <c r="AB4234" s="106"/>
      <c r="AC4234" s="106"/>
      <c r="AD4234" s="106"/>
      <c r="AE4234" s="106"/>
      <c r="AF4234" s="106"/>
      <c r="AG4234" s="106"/>
      <c r="AH4234" s="106" t="s">
        <v>14964</v>
      </c>
    </row>
    <row r="4235" spans="1:34" ht="15.75" hidden="1" customHeight="1" x14ac:dyDescent="0.2">
      <c r="A4235" s="106" t="s">
        <v>33</v>
      </c>
      <c r="B4235" s="106" t="s">
        <v>6035</v>
      </c>
      <c r="C4235" s="51">
        <f t="shared" si="105"/>
        <v>11</v>
      </c>
      <c r="D4235" s="57">
        <v>2017</v>
      </c>
      <c r="E4235" s="57">
        <v>1</v>
      </c>
      <c r="F4235" s="106" t="s">
        <v>1777</v>
      </c>
      <c r="G4235" s="107" t="s">
        <v>14965</v>
      </c>
      <c r="H4235" s="106" t="s">
        <v>14966</v>
      </c>
      <c r="I4235" s="108" t="s">
        <v>25</v>
      </c>
      <c r="J4235" s="108" t="s">
        <v>26</v>
      </c>
      <c r="K4235" s="106" t="s">
        <v>27</v>
      </c>
      <c r="L4235" s="106" t="s">
        <v>88</v>
      </c>
      <c r="M4235" s="106" t="s">
        <v>7622</v>
      </c>
      <c r="N4235" s="106" t="s">
        <v>116</v>
      </c>
      <c r="O4235" s="106" t="s">
        <v>116</v>
      </c>
      <c r="P4235" s="109">
        <v>42802.547222222223</v>
      </c>
      <c r="Q4235" s="109"/>
      <c r="R4235" s="109">
        <v>42817.509722222225</v>
      </c>
      <c r="S4235" s="109">
        <v>42810.384722222225</v>
      </c>
      <c r="T4235" s="106"/>
      <c r="U4235" s="126" t="s">
        <v>1777</v>
      </c>
      <c r="V4235" s="106"/>
      <c r="W4235" s="106"/>
      <c r="X4235" s="106">
        <v>0</v>
      </c>
      <c r="Y4235" s="106">
        <v>2</v>
      </c>
      <c r="Z4235" s="106"/>
      <c r="AA4235" s="106"/>
      <c r="AB4235" s="106"/>
      <c r="AC4235" s="106"/>
      <c r="AD4235" s="106"/>
      <c r="AE4235" s="106"/>
      <c r="AF4235" s="106"/>
      <c r="AG4235" s="106"/>
      <c r="AH4235" s="106" t="s">
        <v>14967</v>
      </c>
    </row>
    <row r="4236" spans="1:34" ht="15.75" hidden="1" customHeight="1" x14ac:dyDescent="0.2">
      <c r="A4236" s="106" t="s">
        <v>71</v>
      </c>
      <c r="B4236" s="106" t="s">
        <v>120</v>
      </c>
      <c r="C4236" s="51">
        <f t="shared" si="105"/>
        <v>12</v>
      </c>
      <c r="D4236" s="57">
        <v>2017</v>
      </c>
      <c r="E4236" s="57">
        <v>1</v>
      </c>
      <c r="F4236" s="106" t="s">
        <v>1777</v>
      </c>
      <c r="G4236" s="107" t="s">
        <v>14898</v>
      </c>
      <c r="H4236" s="106" t="s">
        <v>14899</v>
      </c>
      <c r="I4236" s="108" t="s">
        <v>36</v>
      </c>
      <c r="J4236" s="108" t="s">
        <v>26</v>
      </c>
      <c r="K4236" s="106" t="s">
        <v>27</v>
      </c>
      <c r="L4236" s="106" t="s">
        <v>88</v>
      </c>
      <c r="M4236" s="106" t="s">
        <v>14900</v>
      </c>
      <c r="N4236" s="106" t="s">
        <v>116</v>
      </c>
      <c r="O4236" s="106" t="s">
        <v>116</v>
      </c>
      <c r="P4236" s="109">
        <v>42815.459027777775</v>
      </c>
      <c r="Q4236" s="109"/>
      <c r="R4236" s="109">
        <v>42817.509722222225</v>
      </c>
      <c r="S4236" s="109">
        <v>42817.42083333333</v>
      </c>
      <c r="T4236" s="106"/>
      <c r="U4236" s="126" t="s">
        <v>1777</v>
      </c>
      <c r="V4236" s="106"/>
      <c r="W4236" s="106"/>
      <c r="X4236" s="106">
        <v>0</v>
      </c>
      <c r="Y4236" s="106">
        <v>3</v>
      </c>
      <c r="Z4236" s="106"/>
      <c r="AA4236" s="106"/>
      <c r="AB4236" s="106"/>
      <c r="AC4236" s="106"/>
      <c r="AD4236" s="106"/>
      <c r="AE4236" s="106"/>
      <c r="AF4236" s="106" t="s">
        <v>14901</v>
      </c>
      <c r="AG4236" s="106"/>
      <c r="AH4236" s="106" t="s">
        <v>14902</v>
      </c>
    </row>
    <row r="4237" spans="1:34" ht="15.75" hidden="1" customHeight="1" x14ac:dyDescent="0.2">
      <c r="A4237" s="106" t="s">
        <v>33</v>
      </c>
      <c r="B4237" s="106" t="s">
        <v>6457</v>
      </c>
      <c r="C4237" s="51">
        <f t="shared" si="105"/>
        <v>11</v>
      </c>
      <c r="D4237" s="57">
        <v>2017</v>
      </c>
      <c r="E4237" s="57">
        <v>1</v>
      </c>
      <c r="F4237" s="106" t="s">
        <v>1777</v>
      </c>
      <c r="G4237" s="107" t="s">
        <v>14972</v>
      </c>
      <c r="H4237" s="106" t="s">
        <v>14973</v>
      </c>
      <c r="I4237" s="108" t="s">
        <v>25</v>
      </c>
      <c r="J4237" s="108" t="s">
        <v>26</v>
      </c>
      <c r="K4237" s="106" t="s">
        <v>27</v>
      </c>
      <c r="L4237" s="106" t="s">
        <v>88</v>
      </c>
      <c r="M4237" s="106" t="s">
        <v>14900</v>
      </c>
      <c r="N4237" s="106" t="s">
        <v>10760</v>
      </c>
      <c r="O4237" s="106" t="s">
        <v>10760</v>
      </c>
      <c r="P4237" s="109">
        <v>42801.443749999999</v>
      </c>
      <c r="Q4237" s="109"/>
      <c r="R4237" s="109">
        <v>42817.509722222225</v>
      </c>
      <c r="S4237" s="109">
        <v>42811.527777777781</v>
      </c>
      <c r="T4237" s="106"/>
      <c r="U4237" s="126" t="s">
        <v>1777</v>
      </c>
      <c r="V4237" s="106"/>
      <c r="W4237" s="106"/>
      <c r="X4237" s="106">
        <v>0</v>
      </c>
      <c r="Y4237" s="106">
        <v>2</v>
      </c>
      <c r="Z4237" s="106"/>
      <c r="AA4237" s="106"/>
      <c r="AB4237" s="106"/>
      <c r="AC4237" s="106"/>
      <c r="AD4237" s="106"/>
      <c r="AE4237" s="106"/>
      <c r="AF4237" s="106"/>
      <c r="AG4237" s="106"/>
      <c r="AH4237" s="106" t="s">
        <v>14974</v>
      </c>
    </row>
    <row r="4238" spans="1:34" ht="15.75" hidden="1" customHeight="1" x14ac:dyDescent="0.2">
      <c r="A4238" s="106" t="s">
        <v>33</v>
      </c>
      <c r="B4238" s="106" t="s">
        <v>6457</v>
      </c>
      <c r="C4238" s="51">
        <f t="shared" si="105"/>
        <v>11</v>
      </c>
      <c r="D4238" s="57">
        <v>2017</v>
      </c>
      <c r="E4238" s="57">
        <v>1</v>
      </c>
      <c r="F4238" s="106" t="s">
        <v>1777</v>
      </c>
      <c r="G4238" s="107" t="s">
        <v>14975</v>
      </c>
      <c r="H4238" s="106" t="s">
        <v>14976</v>
      </c>
      <c r="I4238" s="108" t="s">
        <v>25</v>
      </c>
      <c r="J4238" s="108" t="s">
        <v>26</v>
      </c>
      <c r="K4238" s="106" t="s">
        <v>27</v>
      </c>
      <c r="L4238" s="106" t="s">
        <v>88</v>
      </c>
      <c r="M4238" s="106" t="s">
        <v>14900</v>
      </c>
      <c r="N4238" s="106" t="s">
        <v>10760</v>
      </c>
      <c r="O4238" s="106" t="s">
        <v>10760</v>
      </c>
      <c r="P4238" s="109">
        <v>42800.557638888888</v>
      </c>
      <c r="Q4238" s="109"/>
      <c r="R4238" s="109">
        <v>42817.509722222225</v>
      </c>
      <c r="S4238" s="109">
        <v>42811.52847222222</v>
      </c>
      <c r="T4238" s="106"/>
      <c r="U4238" s="126" t="s">
        <v>1777</v>
      </c>
      <c r="V4238" s="106"/>
      <c r="W4238" s="106">
        <v>42811</v>
      </c>
      <c r="X4238" s="106">
        <v>0</v>
      </c>
      <c r="Y4238" s="106">
        <v>2</v>
      </c>
      <c r="Z4238" s="106"/>
      <c r="AA4238" s="106"/>
      <c r="AB4238" s="106"/>
      <c r="AC4238" s="106"/>
      <c r="AD4238" s="106"/>
      <c r="AE4238" s="106"/>
      <c r="AF4238" s="106"/>
      <c r="AG4238" s="106"/>
      <c r="AH4238" s="106" t="s">
        <v>14977</v>
      </c>
    </row>
    <row r="4239" spans="1:34" ht="15.75" hidden="1" customHeight="1" x14ac:dyDescent="0.2">
      <c r="A4239" s="106" t="s">
        <v>33</v>
      </c>
      <c r="B4239" s="106" t="s">
        <v>6457</v>
      </c>
      <c r="C4239" s="51">
        <f t="shared" si="105"/>
        <v>11</v>
      </c>
      <c r="D4239" s="57">
        <v>2017</v>
      </c>
      <c r="E4239" s="57">
        <v>1</v>
      </c>
      <c r="F4239" s="106" t="s">
        <v>1777</v>
      </c>
      <c r="G4239" s="107" t="s">
        <v>14978</v>
      </c>
      <c r="H4239" s="106" t="s">
        <v>14979</v>
      </c>
      <c r="I4239" s="108" t="s">
        <v>25</v>
      </c>
      <c r="J4239" s="108" t="s">
        <v>26</v>
      </c>
      <c r="K4239" s="106" t="s">
        <v>27</v>
      </c>
      <c r="L4239" s="106" t="s">
        <v>88</v>
      </c>
      <c r="M4239" s="106" t="s">
        <v>14900</v>
      </c>
      <c r="N4239" s="106" t="s">
        <v>10760</v>
      </c>
      <c r="O4239" s="106" t="s">
        <v>10760</v>
      </c>
      <c r="P4239" s="109">
        <v>42800.474999999999</v>
      </c>
      <c r="Q4239" s="109"/>
      <c r="R4239" s="109">
        <v>42817.509722222225</v>
      </c>
      <c r="S4239" s="109">
        <v>42811.538888888892</v>
      </c>
      <c r="T4239" s="106"/>
      <c r="U4239" s="126" t="s">
        <v>1777</v>
      </c>
      <c r="V4239" s="106"/>
      <c r="W4239" s="106">
        <v>42803</v>
      </c>
      <c r="X4239" s="106">
        <v>0</v>
      </c>
      <c r="Y4239" s="106">
        <v>3</v>
      </c>
      <c r="Z4239" s="106"/>
      <c r="AA4239" s="106"/>
      <c r="AB4239" s="106"/>
      <c r="AC4239" s="106"/>
      <c r="AD4239" s="106"/>
      <c r="AE4239" s="106"/>
      <c r="AF4239" s="106"/>
      <c r="AG4239" s="106"/>
      <c r="AH4239" s="106" t="s">
        <v>14980</v>
      </c>
    </row>
    <row r="4240" spans="1:34" ht="15.75" hidden="1" customHeight="1" x14ac:dyDescent="0.2">
      <c r="A4240" s="106" t="s">
        <v>33</v>
      </c>
      <c r="B4240" s="106" t="s">
        <v>6457</v>
      </c>
      <c r="C4240" s="51">
        <f t="shared" si="105"/>
        <v>12</v>
      </c>
      <c r="D4240" s="57">
        <v>2017</v>
      </c>
      <c r="E4240" s="57">
        <v>1</v>
      </c>
      <c r="F4240" s="106" t="s">
        <v>1777</v>
      </c>
      <c r="G4240" s="107" t="s">
        <v>14981</v>
      </c>
      <c r="H4240" s="106" t="s">
        <v>14982</v>
      </c>
      <c r="I4240" s="108" t="s">
        <v>25</v>
      </c>
      <c r="J4240" s="108" t="s">
        <v>26</v>
      </c>
      <c r="K4240" s="106" t="s">
        <v>27</v>
      </c>
      <c r="L4240" s="106" t="s">
        <v>88</v>
      </c>
      <c r="M4240" s="106" t="s">
        <v>10760</v>
      </c>
      <c r="N4240" s="106" t="s">
        <v>7622</v>
      </c>
      <c r="O4240" s="106" t="s">
        <v>7622</v>
      </c>
      <c r="P4240" s="109">
        <v>42800.464583333334</v>
      </c>
      <c r="Q4240" s="109"/>
      <c r="R4240" s="109">
        <v>42818.527777777781</v>
      </c>
      <c r="S4240" s="109">
        <v>42818.46875</v>
      </c>
      <c r="T4240" s="106"/>
      <c r="U4240" s="126" t="s">
        <v>1777</v>
      </c>
      <c r="V4240" s="106"/>
      <c r="W4240" s="106"/>
      <c r="X4240" s="106">
        <v>0</v>
      </c>
      <c r="Y4240" s="106">
        <v>4</v>
      </c>
      <c r="Z4240" s="106" t="s">
        <v>14983</v>
      </c>
      <c r="AA4240" s="106"/>
      <c r="AB4240" s="106"/>
      <c r="AC4240" s="106"/>
      <c r="AD4240" s="106"/>
      <c r="AE4240" s="106"/>
      <c r="AF4240" s="106" t="s">
        <v>14984</v>
      </c>
      <c r="AG4240" s="106"/>
      <c r="AH4240" s="106" t="s">
        <v>14985</v>
      </c>
    </row>
    <row r="4241" spans="1:34" ht="15.75" hidden="1" customHeight="1" x14ac:dyDescent="0.2">
      <c r="A4241" s="106" t="s">
        <v>33</v>
      </c>
      <c r="B4241" s="106" t="s">
        <v>145</v>
      </c>
      <c r="C4241" s="51">
        <f t="shared" si="105"/>
        <v>10</v>
      </c>
      <c r="D4241" s="57">
        <v>2017</v>
      </c>
      <c r="E4241" s="57">
        <v>1</v>
      </c>
      <c r="F4241" s="106" t="s">
        <v>1777</v>
      </c>
      <c r="G4241" s="107" t="s">
        <v>14986</v>
      </c>
      <c r="H4241" s="106" t="s">
        <v>14987</v>
      </c>
      <c r="I4241" s="108" t="s">
        <v>36</v>
      </c>
      <c r="J4241" s="108" t="s">
        <v>26</v>
      </c>
      <c r="K4241" s="106" t="s">
        <v>27</v>
      </c>
      <c r="L4241" s="106" t="s">
        <v>88</v>
      </c>
      <c r="M4241" s="106" t="s">
        <v>116</v>
      </c>
      <c r="N4241" s="106" t="s">
        <v>116</v>
      </c>
      <c r="O4241" s="106" t="s">
        <v>116</v>
      </c>
      <c r="P4241" s="109">
        <v>42800.320138888892</v>
      </c>
      <c r="Q4241" s="109"/>
      <c r="R4241" s="109">
        <v>42802.695138888892</v>
      </c>
      <c r="S4241" s="109">
        <v>42800.606249999997</v>
      </c>
      <c r="T4241" s="106"/>
      <c r="U4241" s="126" t="s">
        <v>1777</v>
      </c>
      <c r="V4241" s="106"/>
      <c r="W4241" s="106"/>
      <c r="X4241" s="106">
        <v>0</v>
      </c>
      <c r="Y4241" s="106">
        <v>1</v>
      </c>
      <c r="Z4241" s="106"/>
      <c r="AA4241" s="106"/>
      <c r="AB4241" s="106"/>
      <c r="AC4241" s="106"/>
      <c r="AD4241" s="106"/>
      <c r="AE4241" s="106"/>
      <c r="AF4241" s="106"/>
      <c r="AG4241" s="106"/>
      <c r="AH4241" s="106" t="s">
        <v>14988</v>
      </c>
    </row>
    <row r="4242" spans="1:34" ht="15.75" hidden="1" customHeight="1" x14ac:dyDescent="0.2">
      <c r="A4242" s="106" t="s">
        <v>71</v>
      </c>
      <c r="B4242" s="106" t="s">
        <v>120</v>
      </c>
      <c r="C4242" s="51">
        <f t="shared" si="105"/>
        <v>12</v>
      </c>
      <c r="D4242" s="57">
        <v>2017</v>
      </c>
      <c r="E4242" s="57">
        <v>1</v>
      </c>
      <c r="F4242" s="106" t="s">
        <v>1777</v>
      </c>
      <c r="G4242" s="107" t="s">
        <v>14903</v>
      </c>
      <c r="H4242" s="106" t="s">
        <v>14904</v>
      </c>
      <c r="I4242" s="108" t="s">
        <v>36</v>
      </c>
      <c r="J4242" s="108" t="s">
        <v>26</v>
      </c>
      <c r="K4242" s="106" t="s">
        <v>27</v>
      </c>
      <c r="L4242" s="106" t="s">
        <v>88</v>
      </c>
      <c r="M4242" s="106" t="s">
        <v>7622</v>
      </c>
      <c r="N4242" s="106" t="s">
        <v>116</v>
      </c>
      <c r="O4242" s="106" t="s">
        <v>116</v>
      </c>
      <c r="P4242" s="109">
        <v>42815.390972222223</v>
      </c>
      <c r="Q4242" s="109"/>
      <c r="R4242" s="109">
        <v>42817.509722222225</v>
      </c>
      <c r="S4242" s="109">
        <v>42817.376388888886</v>
      </c>
      <c r="T4242" s="106"/>
      <c r="U4242" s="126" t="s">
        <v>1777</v>
      </c>
      <c r="V4242" s="106"/>
      <c r="W4242" s="106"/>
      <c r="X4242" s="106">
        <v>0</v>
      </c>
      <c r="Y4242" s="106">
        <v>2</v>
      </c>
      <c r="Z4242" s="106" t="s">
        <v>14905</v>
      </c>
      <c r="AA4242" s="106"/>
      <c r="AB4242" s="106"/>
      <c r="AC4242" s="106"/>
      <c r="AD4242" s="106"/>
      <c r="AE4242" s="106"/>
      <c r="AF4242" s="106"/>
      <c r="AG4242" s="106"/>
      <c r="AH4242" s="106" t="s">
        <v>14906</v>
      </c>
    </row>
    <row r="4243" spans="1:34" ht="15.75" hidden="1" customHeight="1" x14ac:dyDescent="0.2">
      <c r="A4243" s="106" t="s">
        <v>33</v>
      </c>
      <c r="B4243" s="106" t="s">
        <v>6457</v>
      </c>
      <c r="C4243" s="51">
        <f t="shared" si="105"/>
        <v>13</v>
      </c>
      <c r="D4243" s="57">
        <v>2017</v>
      </c>
      <c r="E4243" s="57">
        <v>1</v>
      </c>
      <c r="F4243" s="106" t="s">
        <v>1777</v>
      </c>
      <c r="G4243" s="107" t="s">
        <v>14992</v>
      </c>
      <c r="H4243" s="106" t="s">
        <v>14993</v>
      </c>
      <c r="I4243" s="108" t="s">
        <v>25</v>
      </c>
      <c r="J4243" s="108" t="s">
        <v>26</v>
      </c>
      <c r="K4243" s="106" t="s">
        <v>27</v>
      </c>
      <c r="L4243" s="106" t="s">
        <v>88</v>
      </c>
      <c r="M4243" s="106" t="s">
        <v>7622</v>
      </c>
      <c r="N4243" s="106" t="s">
        <v>14336</v>
      </c>
      <c r="O4243" s="106" t="s">
        <v>14336</v>
      </c>
      <c r="P4243" s="109">
        <v>42796.547222222223</v>
      </c>
      <c r="Q4243" s="109"/>
      <c r="R4243" s="109">
        <v>42824.433333333334</v>
      </c>
      <c r="S4243" s="109">
        <v>42824.430555555555</v>
      </c>
      <c r="T4243" s="106"/>
      <c r="U4243" s="126" t="s">
        <v>1777</v>
      </c>
      <c r="V4243" s="106"/>
      <c r="W4243" s="106"/>
      <c r="X4243" s="106">
        <v>0</v>
      </c>
      <c r="Y4243" s="106">
        <v>3</v>
      </c>
      <c r="Z4243" s="106"/>
      <c r="AA4243" s="106"/>
      <c r="AB4243" s="106"/>
      <c r="AC4243" s="106"/>
      <c r="AD4243" s="106"/>
      <c r="AE4243" s="106"/>
      <c r="AF4243" s="106"/>
      <c r="AG4243" s="106"/>
      <c r="AH4243" s="106" t="s">
        <v>14994</v>
      </c>
    </row>
    <row r="4244" spans="1:34" ht="15.75" hidden="1" customHeight="1" x14ac:dyDescent="0.2">
      <c r="A4244" s="106" t="s">
        <v>33</v>
      </c>
      <c r="B4244" s="106" t="s">
        <v>145</v>
      </c>
      <c r="C4244" s="51">
        <f t="shared" si="105"/>
        <v>9</v>
      </c>
      <c r="D4244" s="57">
        <v>2017</v>
      </c>
      <c r="E4244" s="57">
        <v>1</v>
      </c>
      <c r="F4244" s="106" t="s">
        <v>1777</v>
      </c>
      <c r="G4244" s="107" t="s">
        <v>14995</v>
      </c>
      <c r="H4244" s="106" t="s">
        <v>14996</v>
      </c>
      <c r="I4244" s="108" t="s">
        <v>25</v>
      </c>
      <c r="J4244" s="108" t="s">
        <v>26</v>
      </c>
      <c r="K4244" s="106" t="s">
        <v>27</v>
      </c>
      <c r="L4244" s="106" t="s">
        <v>88</v>
      </c>
      <c r="M4244" s="106" t="s">
        <v>116</v>
      </c>
      <c r="N4244" s="106" t="s">
        <v>116</v>
      </c>
      <c r="O4244" s="106" t="s">
        <v>116</v>
      </c>
      <c r="P4244" s="109">
        <v>42796.481249999997</v>
      </c>
      <c r="Q4244" s="109"/>
      <c r="R4244" s="109">
        <v>42802.695138888892</v>
      </c>
      <c r="S4244" s="109">
        <v>42796.620833333334</v>
      </c>
      <c r="T4244" s="106"/>
      <c r="U4244" s="126" t="s">
        <v>1777</v>
      </c>
      <c r="V4244" s="106"/>
      <c r="W4244" s="106"/>
      <c r="X4244" s="106">
        <v>0</v>
      </c>
      <c r="Y4244" s="106">
        <v>2</v>
      </c>
      <c r="Z4244" s="106"/>
      <c r="AA4244" s="106"/>
      <c r="AB4244" s="106"/>
      <c r="AC4244" s="106"/>
      <c r="AD4244" s="106"/>
      <c r="AE4244" s="106"/>
      <c r="AF4244" s="106"/>
      <c r="AG4244" s="106"/>
      <c r="AH4244" s="106" t="s">
        <v>14997</v>
      </c>
    </row>
    <row r="4245" spans="1:34" ht="15.75" hidden="1" customHeight="1" x14ac:dyDescent="0.2">
      <c r="A4245" s="106" t="s">
        <v>33</v>
      </c>
      <c r="B4245" s="106" t="s">
        <v>120</v>
      </c>
      <c r="C4245" s="51">
        <f t="shared" si="105"/>
        <v>9</v>
      </c>
      <c r="D4245" s="57">
        <v>2017</v>
      </c>
      <c r="E4245" s="57">
        <v>1</v>
      </c>
      <c r="F4245" s="106" t="s">
        <v>1777</v>
      </c>
      <c r="G4245" s="107" t="s">
        <v>14998</v>
      </c>
      <c r="H4245" s="106" t="s">
        <v>14999</v>
      </c>
      <c r="I4245" s="108" t="s">
        <v>36</v>
      </c>
      <c r="J4245" s="108" t="s">
        <v>26</v>
      </c>
      <c r="K4245" s="106" t="s">
        <v>27</v>
      </c>
      <c r="L4245" s="106" t="s">
        <v>88</v>
      </c>
      <c r="M4245" s="106" t="s">
        <v>116</v>
      </c>
      <c r="N4245" s="106" t="s">
        <v>116</v>
      </c>
      <c r="O4245" s="106" t="s">
        <v>116</v>
      </c>
      <c r="P4245" s="109">
        <v>42793.420138888891</v>
      </c>
      <c r="Q4245" s="109"/>
      <c r="R4245" s="109">
        <v>42802.695138888892</v>
      </c>
      <c r="S4245" s="109">
        <v>42793.427083333336</v>
      </c>
      <c r="T4245" s="106"/>
      <c r="U4245" s="126" t="s">
        <v>1777</v>
      </c>
      <c r="V4245" s="106"/>
      <c r="W4245" s="106"/>
      <c r="X4245" s="106">
        <v>0</v>
      </c>
      <c r="Y4245" s="106">
        <v>1</v>
      </c>
      <c r="Z4245" s="106" t="s">
        <v>15000</v>
      </c>
      <c r="AA4245" s="106"/>
      <c r="AB4245" s="106"/>
      <c r="AC4245" s="106"/>
      <c r="AD4245" s="106"/>
      <c r="AE4245" s="106"/>
      <c r="AF4245" s="106"/>
      <c r="AG4245" s="106"/>
      <c r="AH4245" s="106" t="s">
        <v>15001</v>
      </c>
    </row>
    <row r="4246" spans="1:34" ht="15.75" hidden="1" customHeight="1" x14ac:dyDescent="0.2">
      <c r="A4246" s="106" t="s">
        <v>33</v>
      </c>
      <c r="B4246" s="106" t="s">
        <v>145</v>
      </c>
      <c r="C4246" s="51">
        <f t="shared" si="105"/>
        <v>11</v>
      </c>
      <c r="D4246" s="57">
        <v>2017</v>
      </c>
      <c r="E4246" s="57">
        <v>1</v>
      </c>
      <c r="F4246" s="106" t="s">
        <v>1777</v>
      </c>
      <c r="G4246" s="107" t="s">
        <v>15002</v>
      </c>
      <c r="H4246" s="106" t="s">
        <v>15003</v>
      </c>
      <c r="I4246" s="108" t="s">
        <v>25</v>
      </c>
      <c r="J4246" s="108" t="s">
        <v>26</v>
      </c>
      <c r="K4246" s="106" t="s">
        <v>27</v>
      </c>
      <c r="L4246" s="106" t="s">
        <v>88</v>
      </c>
      <c r="M4246" s="106" t="s">
        <v>7622</v>
      </c>
      <c r="N4246" s="106" t="s">
        <v>116</v>
      </c>
      <c r="O4246" s="106" t="s">
        <v>116</v>
      </c>
      <c r="P4246" s="109">
        <v>42793.398611111108</v>
      </c>
      <c r="Q4246" s="109"/>
      <c r="R4246" s="109">
        <v>42817.509722222225</v>
      </c>
      <c r="S4246" s="109">
        <v>42810.386805555558</v>
      </c>
      <c r="T4246" s="106"/>
      <c r="U4246" s="126" t="s">
        <v>1777</v>
      </c>
      <c r="V4246" s="106"/>
      <c r="W4246" s="106"/>
      <c r="X4246" s="106">
        <v>0</v>
      </c>
      <c r="Y4246" s="106">
        <v>2</v>
      </c>
      <c r="Z4246" s="106"/>
      <c r="AA4246" s="106"/>
      <c r="AB4246" s="106"/>
      <c r="AC4246" s="106"/>
      <c r="AD4246" s="106"/>
      <c r="AE4246" s="106"/>
      <c r="AF4246" s="106"/>
      <c r="AG4246" s="106"/>
      <c r="AH4246" s="106" t="s">
        <v>15004</v>
      </c>
    </row>
    <row r="4247" spans="1:34" ht="15.75" hidden="1" customHeight="1" x14ac:dyDescent="0.2">
      <c r="A4247" s="106" t="s">
        <v>33</v>
      </c>
      <c r="B4247" s="106" t="s">
        <v>145</v>
      </c>
      <c r="C4247" s="51">
        <f t="shared" si="105"/>
        <v>11</v>
      </c>
      <c r="D4247" s="57">
        <v>2017</v>
      </c>
      <c r="E4247" s="57">
        <v>1</v>
      </c>
      <c r="F4247" s="106" t="s">
        <v>1777</v>
      </c>
      <c r="G4247" s="107" t="s">
        <v>15005</v>
      </c>
      <c r="H4247" s="106" t="s">
        <v>15006</v>
      </c>
      <c r="I4247" s="108" t="s">
        <v>25</v>
      </c>
      <c r="J4247" s="108" t="s">
        <v>26</v>
      </c>
      <c r="K4247" s="106" t="s">
        <v>27</v>
      </c>
      <c r="L4247" s="106" t="s">
        <v>88</v>
      </c>
      <c r="M4247" s="106" t="s">
        <v>7622</v>
      </c>
      <c r="N4247" s="106" t="s">
        <v>116</v>
      </c>
      <c r="O4247" s="106" t="s">
        <v>116</v>
      </c>
      <c r="P4247" s="109">
        <v>42790.479166666664</v>
      </c>
      <c r="Q4247" s="109"/>
      <c r="R4247" s="109">
        <v>42817.509722222225</v>
      </c>
      <c r="S4247" s="109">
        <v>42810.386805555558</v>
      </c>
      <c r="T4247" s="106"/>
      <c r="U4247" s="126" t="s">
        <v>1777</v>
      </c>
      <c r="V4247" s="106"/>
      <c r="W4247" s="106"/>
      <c r="X4247" s="106">
        <v>0</v>
      </c>
      <c r="Y4247" s="106">
        <v>2</v>
      </c>
      <c r="Z4247" s="106"/>
      <c r="AA4247" s="106"/>
      <c r="AB4247" s="106"/>
      <c r="AC4247" s="106"/>
      <c r="AD4247" s="106"/>
      <c r="AE4247" s="106"/>
      <c r="AF4247" s="106"/>
      <c r="AG4247" s="106"/>
      <c r="AH4247" s="106" t="s">
        <v>15007</v>
      </c>
    </row>
    <row r="4248" spans="1:34" ht="15.75" hidden="1" customHeight="1" x14ac:dyDescent="0.2">
      <c r="A4248" s="106" t="s">
        <v>33</v>
      </c>
      <c r="B4248" s="106" t="s">
        <v>6457</v>
      </c>
      <c r="C4248" s="51">
        <f t="shared" si="105"/>
        <v>10</v>
      </c>
      <c r="D4248" s="57">
        <v>2017</v>
      </c>
      <c r="E4248" s="57">
        <v>1</v>
      </c>
      <c r="F4248" s="106" t="s">
        <v>1777</v>
      </c>
      <c r="G4248" s="107" t="s">
        <v>15008</v>
      </c>
      <c r="H4248" s="106" t="s">
        <v>15009</v>
      </c>
      <c r="I4248" s="108" t="s">
        <v>36</v>
      </c>
      <c r="J4248" s="108" t="s">
        <v>26</v>
      </c>
      <c r="K4248" s="106" t="s">
        <v>27</v>
      </c>
      <c r="L4248" s="106" t="s">
        <v>88</v>
      </c>
      <c r="M4248" s="106" t="s">
        <v>14900</v>
      </c>
      <c r="N4248" s="106" t="s">
        <v>10760</v>
      </c>
      <c r="O4248" s="106" t="s">
        <v>10760</v>
      </c>
      <c r="P4248" s="109">
        <v>42790.368055555555</v>
      </c>
      <c r="Q4248" s="109"/>
      <c r="R4248" s="109">
        <v>42800.588888888888</v>
      </c>
      <c r="S4248" s="109">
        <v>42800.588888888888</v>
      </c>
      <c r="T4248" s="106"/>
      <c r="U4248" s="126" t="s">
        <v>1777</v>
      </c>
      <c r="V4248" s="106"/>
      <c r="W4248" s="106"/>
      <c r="X4248" s="106">
        <v>0</v>
      </c>
      <c r="Y4248" s="106">
        <v>2</v>
      </c>
      <c r="Z4248" s="106"/>
      <c r="AA4248" s="106"/>
      <c r="AB4248" s="106"/>
      <c r="AC4248" s="106"/>
      <c r="AD4248" s="106"/>
      <c r="AE4248" s="106"/>
      <c r="AF4248" s="106"/>
      <c r="AG4248" s="106"/>
      <c r="AH4248" s="106" t="s">
        <v>15010</v>
      </c>
    </row>
    <row r="4249" spans="1:34" ht="15.75" hidden="1" customHeight="1" x14ac:dyDescent="0.2">
      <c r="A4249" s="106" t="s">
        <v>71</v>
      </c>
      <c r="B4249" s="106" t="s">
        <v>6457</v>
      </c>
      <c r="C4249" s="51">
        <f t="shared" si="105"/>
        <v>12</v>
      </c>
      <c r="D4249" s="57">
        <v>2017</v>
      </c>
      <c r="E4249" s="57">
        <v>1</v>
      </c>
      <c r="F4249" s="106" t="s">
        <v>1777</v>
      </c>
      <c r="G4249" s="107" t="s">
        <v>14907</v>
      </c>
      <c r="H4249" s="106" t="s">
        <v>14908</v>
      </c>
      <c r="I4249" s="108" t="s">
        <v>25</v>
      </c>
      <c r="J4249" s="108" t="s">
        <v>26</v>
      </c>
      <c r="K4249" s="106" t="s">
        <v>27</v>
      </c>
      <c r="L4249" s="106" t="s">
        <v>88</v>
      </c>
      <c r="M4249" s="106" t="s">
        <v>7622</v>
      </c>
      <c r="N4249" s="106" t="s">
        <v>116</v>
      </c>
      <c r="O4249" s="106" t="s">
        <v>116</v>
      </c>
      <c r="P4249" s="109">
        <v>42814.549305555556</v>
      </c>
      <c r="Q4249" s="109"/>
      <c r="R4249" s="109">
        <v>42817.509722222225</v>
      </c>
      <c r="S4249" s="109">
        <v>42817.374305555553</v>
      </c>
      <c r="T4249" s="106"/>
      <c r="U4249" s="126" t="s">
        <v>1777</v>
      </c>
      <c r="V4249" s="106"/>
      <c r="W4249" s="106"/>
      <c r="X4249" s="106">
        <v>0</v>
      </c>
      <c r="Y4249" s="106">
        <v>2</v>
      </c>
      <c r="Z4249" s="106"/>
      <c r="AA4249" s="106"/>
      <c r="AB4249" s="106"/>
      <c r="AC4249" s="106"/>
      <c r="AD4249" s="106"/>
      <c r="AE4249" s="106"/>
      <c r="AF4249" s="106"/>
      <c r="AG4249" s="106"/>
      <c r="AH4249" s="106" t="s">
        <v>14909</v>
      </c>
    </row>
    <row r="4250" spans="1:34" ht="15.75" hidden="1" customHeight="1" x14ac:dyDescent="0.2">
      <c r="A4250" s="106" t="s">
        <v>33</v>
      </c>
      <c r="B4250" s="106" t="s">
        <v>120</v>
      </c>
      <c r="C4250" s="51">
        <f t="shared" si="105"/>
        <v>9</v>
      </c>
      <c r="D4250" s="57">
        <v>2017</v>
      </c>
      <c r="E4250" s="57">
        <v>1</v>
      </c>
      <c r="F4250" s="106" t="s">
        <v>1777</v>
      </c>
      <c r="G4250" s="107" t="s">
        <v>15014</v>
      </c>
      <c r="H4250" s="106" t="s">
        <v>15015</v>
      </c>
      <c r="I4250" s="108" t="s">
        <v>36</v>
      </c>
      <c r="J4250" s="108" t="s">
        <v>26</v>
      </c>
      <c r="K4250" s="106" t="s">
        <v>27</v>
      </c>
      <c r="L4250" s="106" t="s">
        <v>88</v>
      </c>
      <c r="M4250" s="106" t="s">
        <v>7622</v>
      </c>
      <c r="N4250" s="106" t="s">
        <v>116</v>
      </c>
      <c r="O4250" s="106" t="s">
        <v>116</v>
      </c>
      <c r="P4250" s="109">
        <v>42788.634027777778</v>
      </c>
      <c r="Q4250" s="109"/>
      <c r="R4250" s="109">
        <v>42802.695833333331</v>
      </c>
      <c r="S4250" s="109">
        <v>42795.566666666666</v>
      </c>
      <c r="T4250" s="106"/>
      <c r="U4250" s="126" t="s">
        <v>1777</v>
      </c>
      <c r="V4250" s="106"/>
      <c r="W4250" s="106"/>
      <c r="X4250" s="106">
        <v>0</v>
      </c>
      <c r="Y4250" s="106">
        <v>2</v>
      </c>
      <c r="Z4250" s="106" t="s">
        <v>15016</v>
      </c>
      <c r="AA4250" s="106"/>
      <c r="AB4250" s="106"/>
      <c r="AC4250" s="106"/>
      <c r="AD4250" s="106"/>
      <c r="AE4250" s="106"/>
      <c r="AF4250" s="106"/>
      <c r="AG4250" s="106"/>
      <c r="AH4250" s="106" t="s">
        <v>15017</v>
      </c>
    </row>
    <row r="4251" spans="1:34" ht="15.75" hidden="1" customHeight="1" x14ac:dyDescent="0.2">
      <c r="A4251" s="106" t="s">
        <v>33</v>
      </c>
      <c r="B4251" s="106" t="s">
        <v>120</v>
      </c>
      <c r="C4251" s="51">
        <f t="shared" si="105"/>
        <v>9</v>
      </c>
      <c r="D4251" s="57">
        <v>2017</v>
      </c>
      <c r="E4251" s="57">
        <v>1</v>
      </c>
      <c r="F4251" s="106" t="s">
        <v>1777</v>
      </c>
      <c r="G4251" s="107" t="s">
        <v>15018</v>
      </c>
      <c r="H4251" s="106" t="s">
        <v>15019</v>
      </c>
      <c r="I4251" s="108" t="s">
        <v>36</v>
      </c>
      <c r="J4251" s="108" t="s">
        <v>26</v>
      </c>
      <c r="K4251" s="106" t="s">
        <v>27</v>
      </c>
      <c r="L4251" s="106" t="s">
        <v>88</v>
      </c>
      <c r="M4251" s="106" t="s">
        <v>7622</v>
      </c>
      <c r="N4251" s="106" t="s">
        <v>116</v>
      </c>
      <c r="O4251" s="106" t="s">
        <v>116</v>
      </c>
      <c r="P4251" s="109">
        <v>42783.537499999999</v>
      </c>
      <c r="Q4251" s="109"/>
      <c r="R4251" s="109">
        <v>42802.695138888892</v>
      </c>
      <c r="S4251" s="109">
        <v>42795.565972222219</v>
      </c>
      <c r="T4251" s="106"/>
      <c r="U4251" s="126" t="s">
        <v>1777</v>
      </c>
      <c r="V4251" s="106"/>
      <c r="W4251" s="106"/>
      <c r="X4251" s="106">
        <v>0</v>
      </c>
      <c r="Y4251" s="106">
        <v>2</v>
      </c>
      <c r="Z4251" s="106"/>
      <c r="AA4251" s="106"/>
      <c r="AB4251" s="106"/>
      <c r="AC4251" s="106"/>
      <c r="AD4251" s="106"/>
      <c r="AE4251" s="106"/>
      <c r="AF4251" s="106"/>
      <c r="AG4251" s="106"/>
      <c r="AH4251" s="106" t="s">
        <v>15020</v>
      </c>
    </row>
    <row r="4252" spans="1:34" ht="15.75" hidden="1" customHeight="1" x14ac:dyDescent="0.2">
      <c r="A4252" s="106" t="s">
        <v>71</v>
      </c>
      <c r="B4252" s="106" t="s">
        <v>120</v>
      </c>
      <c r="C4252" s="51">
        <f t="shared" si="105"/>
        <v>13</v>
      </c>
      <c r="D4252" s="57">
        <v>2017</v>
      </c>
      <c r="E4252" s="57">
        <v>1</v>
      </c>
      <c r="F4252" s="106" t="s">
        <v>1777</v>
      </c>
      <c r="G4252" s="107" t="s">
        <v>14910</v>
      </c>
      <c r="H4252" s="106" t="s">
        <v>14911</v>
      </c>
      <c r="I4252" s="108" t="s">
        <v>25</v>
      </c>
      <c r="J4252" s="108" t="s">
        <v>26</v>
      </c>
      <c r="K4252" s="106" t="s">
        <v>27</v>
      </c>
      <c r="L4252" s="106" t="s">
        <v>88</v>
      </c>
      <c r="M4252" s="106" t="s">
        <v>7622</v>
      </c>
      <c r="N4252" s="106" t="s">
        <v>202</v>
      </c>
      <c r="O4252" s="106" t="s">
        <v>202</v>
      </c>
      <c r="P4252" s="109">
        <v>42811.885416666664</v>
      </c>
      <c r="Q4252" s="109"/>
      <c r="R4252" s="109">
        <v>42824.744444444441</v>
      </c>
      <c r="S4252" s="109">
        <v>42823.929861111108</v>
      </c>
      <c r="T4252" s="106"/>
      <c r="U4252" s="126" t="s">
        <v>1777</v>
      </c>
      <c r="V4252" s="106"/>
      <c r="W4252" s="106"/>
      <c r="X4252" s="106">
        <v>0</v>
      </c>
      <c r="Y4252" s="106">
        <v>5</v>
      </c>
      <c r="Z4252" s="106" t="s">
        <v>14912</v>
      </c>
      <c r="AA4252" s="106"/>
      <c r="AB4252" s="106"/>
      <c r="AC4252" s="106"/>
      <c r="AD4252" s="106"/>
      <c r="AE4252" s="106"/>
      <c r="AF4252" s="106"/>
      <c r="AG4252" s="106"/>
      <c r="AH4252" s="106" t="s">
        <v>14913</v>
      </c>
    </row>
    <row r="4253" spans="1:34" ht="15.75" hidden="1" customHeight="1" x14ac:dyDescent="0.2">
      <c r="A4253" s="106" t="s">
        <v>71</v>
      </c>
      <c r="B4253" s="106" t="s">
        <v>120</v>
      </c>
      <c r="C4253" s="51">
        <f t="shared" si="105"/>
        <v>12</v>
      </c>
      <c r="D4253" s="57">
        <v>2017</v>
      </c>
      <c r="E4253" s="57">
        <v>1</v>
      </c>
      <c r="F4253" s="106" t="s">
        <v>1777</v>
      </c>
      <c r="G4253" s="107" t="s">
        <v>14917</v>
      </c>
      <c r="H4253" s="106" t="s">
        <v>14918</v>
      </c>
      <c r="I4253" s="108" t="s">
        <v>25</v>
      </c>
      <c r="J4253" s="108" t="s">
        <v>26</v>
      </c>
      <c r="K4253" s="106" t="s">
        <v>27</v>
      </c>
      <c r="L4253" s="106" t="s">
        <v>88</v>
      </c>
      <c r="M4253" s="106" t="s">
        <v>7622</v>
      </c>
      <c r="N4253" s="106" t="s">
        <v>116</v>
      </c>
      <c r="O4253" s="106" t="s">
        <v>116</v>
      </c>
      <c r="P4253" s="109">
        <v>42810.506249999999</v>
      </c>
      <c r="Q4253" s="109"/>
      <c r="R4253" s="109">
        <v>42817.509722222225</v>
      </c>
      <c r="S4253" s="109">
        <v>42817.377083333333</v>
      </c>
      <c r="T4253" s="106"/>
      <c r="U4253" s="126" t="s">
        <v>1777</v>
      </c>
      <c r="V4253" s="106"/>
      <c r="W4253" s="106"/>
      <c r="X4253" s="106">
        <v>0</v>
      </c>
      <c r="Y4253" s="106">
        <v>3</v>
      </c>
      <c r="Z4253" s="106"/>
      <c r="AA4253" s="106"/>
      <c r="AB4253" s="106"/>
      <c r="AC4253" s="106"/>
      <c r="AD4253" s="106"/>
      <c r="AE4253" s="106"/>
      <c r="AF4253" s="106"/>
      <c r="AG4253" s="106"/>
      <c r="AH4253" s="106" t="s">
        <v>14919</v>
      </c>
    </row>
    <row r="4254" spans="1:34" ht="15.75" hidden="1" customHeight="1" x14ac:dyDescent="0.2">
      <c r="A4254" s="106" t="s">
        <v>33</v>
      </c>
      <c r="B4254" s="106" t="s">
        <v>2726</v>
      </c>
      <c r="C4254" s="51">
        <f t="shared" si="105"/>
        <v>9</v>
      </c>
      <c r="D4254" s="57">
        <v>2017</v>
      </c>
      <c r="E4254" s="57">
        <v>1</v>
      </c>
      <c r="F4254" s="106" t="s">
        <v>1777</v>
      </c>
      <c r="G4254" s="107" t="s">
        <v>15027</v>
      </c>
      <c r="H4254" s="106" t="s">
        <v>15028</v>
      </c>
      <c r="I4254" s="108" t="s">
        <v>25</v>
      </c>
      <c r="J4254" s="108" t="s">
        <v>26</v>
      </c>
      <c r="K4254" s="106" t="s">
        <v>27</v>
      </c>
      <c r="L4254" s="106" t="s">
        <v>88</v>
      </c>
      <c r="M4254" s="106" t="s">
        <v>7622</v>
      </c>
      <c r="N4254" s="106" t="s">
        <v>116</v>
      </c>
      <c r="O4254" s="106" t="s">
        <v>116</v>
      </c>
      <c r="P4254" s="109">
        <v>42782.56527777778</v>
      </c>
      <c r="Q4254" s="109"/>
      <c r="R4254" s="109">
        <v>42802.695138888892</v>
      </c>
      <c r="S4254" s="109">
        <v>42795.543055555558</v>
      </c>
      <c r="T4254" s="106"/>
      <c r="U4254" s="126" t="s">
        <v>1777</v>
      </c>
      <c r="V4254" s="106"/>
      <c r="W4254" s="106">
        <v>42783</v>
      </c>
      <c r="X4254" s="106">
        <v>0</v>
      </c>
      <c r="Y4254" s="106">
        <v>3</v>
      </c>
      <c r="Z4254" s="106"/>
      <c r="AA4254" s="106"/>
      <c r="AB4254" s="106"/>
      <c r="AC4254" s="106"/>
      <c r="AD4254" s="106"/>
      <c r="AE4254" s="106"/>
      <c r="AF4254" s="106"/>
      <c r="AG4254" s="106"/>
      <c r="AH4254" s="106" t="s">
        <v>15029</v>
      </c>
    </row>
    <row r="4255" spans="1:34" ht="15.75" hidden="1" customHeight="1" x14ac:dyDescent="0.2">
      <c r="A4255" s="106" t="s">
        <v>71</v>
      </c>
      <c r="B4255" s="106" t="s">
        <v>120</v>
      </c>
      <c r="C4255" s="51">
        <f t="shared" si="105"/>
        <v>12</v>
      </c>
      <c r="D4255" s="57">
        <v>2017</v>
      </c>
      <c r="E4255" s="57">
        <v>1</v>
      </c>
      <c r="F4255" s="106" t="s">
        <v>1777</v>
      </c>
      <c r="G4255" s="107" t="s">
        <v>14937</v>
      </c>
      <c r="H4255" s="106" t="s">
        <v>14938</v>
      </c>
      <c r="I4255" s="108" t="s">
        <v>36</v>
      </c>
      <c r="J4255" s="108" t="s">
        <v>26</v>
      </c>
      <c r="K4255" s="106" t="s">
        <v>27</v>
      </c>
      <c r="L4255" s="106" t="s">
        <v>88</v>
      </c>
      <c r="M4255" s="106" t="s">
        <v>7622</v>
      </c>
      <c r="N4255" s="106" t="s">
        <v>6504</v>
      </c>
      <c r="O4255" s="106" t="s">
        <v>6504</v>
      </c>
      <c r="P4255" s="109">
        <v>42805.147222222222</v>
      </c>
      <c r="Q4255" s="109"/>
      <c r="R4255" s="109">
        <v>42817.509722222225</v>
      </c>
      <c r="S4255" s="109">
        <v>42817.422222222223</v>
      </c>
      <c r="T4255" s="106"/>
      <c r="U4255" s="126" t="s">
        <v>1777</v>
      </c>
      <c r="V4255" s="106"/>
      <c r="W4255" s="106"/>
      <c r="X4255" s="106">
        <v>0</v>
      </c>
      <c r="Y4255" s="106">
        <v>2</v>
      </c>
      <c r="Z4255" s="106" t="s">
        <v>10623</v>
      </c>
      <c r="AA4255" s="106"/>
      <c r="AB4255" s="106"/>
      <c r="AC4255" s="106"/>
      <c r="AD4255" s="106"/>
      <c r="AE4255" s="106"/>
      <c r="AF4255" s="106" t="s">
        <v>13109</v>
      </c>
      <c r="AG4255" s="106"/>
      <c r="AH4255" s="106" t="s">
        <v>14939</v>
      </c>
    </row>
    <row r="4256" spans="1:34" ht="15.75" hidden="1" customHeight="1" x14ac:dyDescent="0.2">
      <c r="A4256" s="106" t="s">
        <v>33</v>
      </c>
      <c r="B4256" s="106" t="s">
        <v>6457</v>
      </c>
      <c r="C4256" s="51">
        <f t="shared" si="105"/>
        <v>8</v>
      </c>
      <c r="D4256" s="57">
        <v>2017</v>
      </c>
      <c r="E4256" s="57">
        <v>1</v>
      </c>
      <c r="F4256" s="106" t="s">
        <v>1777</v>
      </c>
      <c r="G4256" s="107" t="s">
        <v>15033</v>
      </c>
      <c r="H4256" s="106" t="s">
        <v>15034</v>
      </c>
      <c r="I4256" s="108" t="s">
        <v>25</v>
      </c>
      <c r="J4256" s="108" t="s">
        <v>26</v>
      </c>
      <c r="K4256" s="106" t="s">
        <v>27</v>
      </c>
      <c r="L4256" s="106" t="s">
        <v>88</v>
      </c>
      <c r="M4256" s="106" t="s">
        <v>14900</v>
      </c>
      <c r="N4256" s="106" t="s">
        <v>10760</v>
      </c>
      <c r="O4256" s="106" t="s">
        <v>10760</v>
      </c>
      <c r="P4256" s="109">
        <v>42782.345833333333</v>
      </c>
      <c r="Q4256" s="109"/>
      <c r="R4256" s="109">
        <v>42788.354861111111</v>
      </c>
      <c r="S4256" s="109">
        <v>42788.354861111111</v>
      </c>
      <c r="T4256" s="106"/>
      <c r="U4256" s="126" t="s">
        <v>1777</v>
      </c>
      <c r="V4256" s="106"/>
      <c r="W4256" s="106">
        <v>42783</v>
      </c>
      <c r="X4256" s="106">
        <v>0</v>
      </c>
      <c r="Y4256" s="106">
        <v>2</v>
      </c>
      <c r="Z4256" s="106"/>
      <c r="AA4256" s="106"/>
      <c r="AB4256" s="106"/>
      <c r="AC4256" s="106"/>
      <c r="AD4256" s="106"/>
      <c r="AE4256" s="106"/>
      <c r="AF4256" s="106"/>
      <c r="AG4256" s="106"/>
      <c r="AH4256" s="106" t="s">
        <v>15035</v>
      </c>
    </row>
    <row r="4257" spans="1:34" ht="15.75" hidden="1" customHeight="1" x14ac:dyDescent="0.2">
      <c r="A4257" s="106" t="s">
        <v>71</v>
      </c>
      <c r="B4257" s="106" t="s">
        <v>120</v>
      </c>
      <c r="C4257" s="51">
        <f t="shared" si="105"/>
        <v>12</v>
      </c>
      <c r="D4257" s="57">
        <v>2017</v>
      </c>
      <c r="E4257" s="57">
        <v>1</v>
      </c>
      <c r="F4257" s="106" t="s">
        <v>1777</v>
      </c>
      <c r="G4257" s="107" t="s">
        <v>14950</v>
      </c>
      <c r="H4257" s="106" t="s">
        <v>14951</v>
      </c>
      <c r="I4257" s="108" t="s">
        <v>36</v>
      </c>
      <c r="J4257" s="108" t="s">
        <v>26</v>
      </c>
      <c r="K4257" s="106" t="s">
        <v>27</v>
      </c>
      <c r="L4257" s="106" t="s">
        <v>88</v>
      </c>
      <c r="M4257" s="106" t="s">
        <v>7622</v>
      </c>
      <c r="N4257" s="106" t="s">
        <v>8982</v>
      </c>
      <c r="O4257" s="106" t="s">
        <v>8982</v>
      </c>
      <c r="P4257" s="109">
        <v>42805.152777777781</v>
      </c>
      <c r="Q4257" s="109"/>
      <c r="R4257" s="109">
        <v>42817.509722222225</v>
      </c>
      <c r="S4257" s="109">
        <v>42817.42083333333</v>
      </c>
      <c r="T4257" s="106"/>
      <c r="U4257" s="126" t="s">
        <v>1777</v>
      </c>
      <c r="V4257" s="106"/>
      <c r="W4257" s="106"/>
      <c r="X4257" s="106">
        <v>0</v>
      </c>
      <c r="Y4257" s="106">
        <v>2</v>
      </c>
      <c r="Z4257" s="106" t="s">
        <v>14952</v>
      </c>
      <c r="AA4257" s="106"/>
      <c r="AB4257" s="106"/>
      <c r="AC4257" s="106"/>
      <c r="AD4257" s="106"/>
      <c r="AE4257" s="106"/>
      <c r="AF4257" s="106" t="s">
        <v>13109</v>
      </c>
      <c r="AG4257" s="106"/>
      <c r="AH4257" s="106" t="s">
        <v>14953</v>
      </c>
    </row>
    <row r="4258" spans="1:34" ht="15.75" hidden="1" customHeight="1" x14ac:dyDescent="0.2">
      <c r="A4258" s="106" t="s">
        <v>71</v>
      </c>
      <c r="B4258" s="106" t="s">
        <v>6035</v>
      </c>
      <c r="C4258" s="51">
        <f t="shared" si="105"/>
        <v>11</v>
      </c>
      <c r="D4258" s="57">
        <v>2017</v>
      </c>
      <c r="E4258" s="57">
        <v>1</v>
      </c>
      <c r="F4258" s="106" t="s">
        <v>1777</v>
      </c>
      <c r="G4258" s="107" t="s">
        <v>14968</v>
      </c>
      <c r="H4258" s="106" t="s">
        <v>14969</v>
      </c>
      <c r="I4258" s="108" t="s">
        <v>25</v>
      </c>
      <c r="J4258" s="108" t="s">
        <v>26</v>
      </c>
      <c r="K4258" s="106" t="s">
        <v>27</v>
      </c>
      <c r="L4258" s="106" t="s">
        <v>88</v>
      </c>
      <c r="M4258" s="106" t="s">
        <v>7622</v>
      </c>
      <c r="N4258" s="106" t="s">
        <v>116</v>
      </c>
      <c r="O4258" s="106" t="s">
        <v>116</v>
      </c>
      <c r="P4258" s="109">
        <v>42802.540277777778</v>
      </c>
      <c r="Q4258" s="109"/>
      <c r="R4258" s="109">
        <v>42817.509722222225</v>
      </c>
      <c r="S4258" s="109">
        <v>42810.384722222225</v>
      </c>
      <c r="T4258" s="106"/>
      <c r="U4258" s="126" t="s">
        <v>1777</v>
      </c>
      <c r="V4258" s="106"/>
      <c r="W4258" s="106"/>
      <c r="X4258" s="106">
        <v>0</v>
      </c>
      <c r="Y4258" s="106">
        <v>2</v>
      </c>
      <c r="Z4258" s="106" t="s">
        <v>14970</v>
      </c>
      <c r="AA4258" s="106"/>
      <c r="AB4258" s="106"/>
      <c r="AC4258" s="106"/>
      <c r="AD4258" s="106"/>
      <c r="AE4258" s="106"/>
      <c r="AF4258" s="106"/>
      <c r="AG4258" s="106"/>
      <c r="AH4258" s="106" t="s">
        <v>14971</v>
      </c>
    </row>
    <row r="4259" spans="1:34" ht="15.75" hidden="1" customHeight="1" x14ac:dyDescent="0.2">
      <c r="A4259" s="106" t="s">
        <v>33</v>
      </c>
      <c r="B4259" s="106" t="s">
        <v>6457</v>
      </c>
      <c r="C4259" s="51">
        <f t="shared" si="105"/>
        <v>7</v>
      </c>
      <c r="D4259" s="57">
        <v>2017</v>
      </c>
      <c r="E4259" s="57">
        <v>1</v>
      </c>
      <c r="F4259" s="106" t="s">
        <v>1777</v>
      </c>
      <c r="G4259" s="107" t="s">
        <v>15044</v>
      </c>
      <c r="H4259" s="106" t="s">
        <v>15045</v>
      </c>
      <c r="I4259" s="108" t="s">
        <v>36</v>
      </c>
      <c r="J4259" s="108" t="s">
        <v>26</v>
      </c>
      <c r="K4259" s="106" t="s">
        <v>27</v>
      </c>
      <c r="L4259" s="106" t="s">
        <v>88</v>
      </c>
      <c r="M4259" s="106" t="s">
        <v>14900</v>
      </c>
      <c r="N4259" s="106" t="s">
        <v>10760</v>
      </c>
      <c r="O4259" s="106" t="s">
        <v>10760</v>
      </c>
      <c r="P4259" s="109">
        <v>42780.693055555559</v>
      </c>
      <c r="Q4259" s="109"/>
      <c r="R4259" s="109">
        <v>42788.354861111111</v>
      </c>
      <c r="S4259" s="109">
        <v>42782.35833333333</v>
      </c>
      <c r="T4259" s="106"/>
      <c r="U4259" s="126" t="s">
        <v>1777</v>
      </c>
      <c r="V4259" s="106"/>
      <c r="W4259" s="106">
        <v>42781</v>
      </c>
      <c r="X4259" s="106">
        <v>0</v>
      </c>
      <c r="Y4259" s="106">
        <v>2</v>
      </c>
      <c r="Z4259" s="106" t="s">
        <v>15046</v>
      </c>
      <c r="AA4259" s="106"/>
      <c r="AB4259" s="106"/>
      <c r="AC4259" s="106"/>
      <c r="AD4259" s="106"/>
      <c r="AE4259" s="106"/>
      <c r="AF4259" s="106"/>
      <c r="AG4259" s="106"/>
      <c r="AH4259" s="106" t="s">
        <v>15047</v>
      </c>
    </row>
    <row r="4260" spans="1:34" ht="15.75" hidden="1" customHeight="1" x14ac:dyDescent="0.2">
      <c r="A4260" s="106" t="s">
        <v>33</v>
      </c>
      <c r="B4260" s="106" t="s">
        <v>41</v>
      </c>
      <c r="C4260" s="51">
        <f t="shared" si="105"/>
        <v>10</v>
      </c>
      <c r="D4260" s="57">
        <v>2017</v>
      </c>
      <c r="E4260" s="57">
        <v>1</v>
      </c>
      <c r="F4260" s="106" t="s">
        <v>1777</v>
      </c>
      <c r="G4260" s="107" t="s">
        <v>15048</v>
      </c>
      <c r="H4260" s="106" t="s">
        <v>15049</v>
      </c>
      <c r="I4260" s="108" t="s">
        <v>36</v>
      </c>
      <c r="J4260" s="108" t="s">
        <v>26</v>
      </c>
      <c r="K4260" s="106" t="s">
        <v>27</v>
      </c>
      <c r="L4260" s="106" t="s">
        <v>88</v>
      </c>
      <c r="M4260" s="106" t="s">
        <v>116</v>
      </c>
      <c r="N4260" s="106" t="s">
        <v>8020</v>
      </c>
      <c r="O4260" s="106" t="s">
        <v>8020</v>
      </c>
      <c r="P4260" s="109">
        <v>42777.116666666669</v>
      </c>
      <c r="Q4260" s="109"/>
      <c r="R4260" s="109">
        <v>42837.462500000001</v>
      </c>
      <c r="S4260" s="109">
        <v>42801.370833333334</v>
      </c>
      <c r="T4260" s="106"/>
      <c r="U4260" s="126" t="s">
        <v>1777</v>
      </c>
      <c r="V4260" s="106"/>
      <c r="W4260" s="106"/>
      <c r="X4260" s="106">
        <v>0</v>
      </c>
      <c r="Y4260" s="106">
        <v>4</v>
      </c>
      <c r="Z4260" s="106" t="s">
        <v>15050</v>
      </c>
      <c r="AA4260" s="106"/>
      <c r="AB4260" s="106"/>
      <c r="AC4260" s="106"/>
      <c r="AD4260" s="106"/>
      <c r="AE4260" s="106"/>
      <c r="AF4260" s="106" t="s">
        <v>13390</v>
      </c>
      <c r="AG4260" s="106"/>
      <c r="AH4260" s="106" t="s">
        <v>15051</v>
      </c>
    </row>
    <row r="4261" spans="1:34" ht="15.75" hidden="1" customHeight="1" x14ac:dyDescent="0.2">
      <c r="A4261" s="106" t="s">
        <v>71</v>
      </c>
      <c r="B4261" s="106" t="s">
        <v>6457</v>
      </c>
      <c r="C4261" s="51">
        <f t="shared" si="105"/>
        <v>10</v>
      </c>
      <c r="D4261" s="57">
        <v>2017</v>
      </c>
      <c r="E4261" s="57">
        <v>1</v>
      </c>
      <c r="F4261" s="106" t="s">
        <v>1777</v>
      </c>
      <c r="G4261" s="107" t="s">
        <v>15011</v>
      </c>
      <c r="H4261" s="106" t="s">
        <v>15012</v>
      </c>
      <c r="I4261" s="108" t="s">
        <v>25</v>
      </c>
      <c r="J4261" s="108" t="s">
        <v>26</v>
      </c>
      <c r="K4261" s="106" t="s">
        <v>27</v>
      </c>
      <c r="L4261" s="106" t="s">
        <v>88</v>
      </c>
      <c r="M4261" s="106" t="s">
        <v>14900</v>
      </c>
      <c r="N4261" s="106" t="s">
        <v>10760</v>
      </c>
      <c r="O4261" s="106" t="s">
        <v>10760</v>
      </c>
      <c r="P4261" s="109">
        <v>42789.40902777778</v>
      </c>
      <c r="Q4261" s="109"/>
      <c r="R4261" s="109">
        <v>42800.588888888888</v>
      </c>
      <c r="S4261" s="109">
        <v>42800.588888888888</v>
      </c>
      <c r="T4261" s="106"/>
      <c r="U4261" s="126" t="s">
        <v>1777</v>
      </c>
      <c r="V4261" s="106"/>
      <c r="W4261" s="106">
        <v>42794</v>
      </c>
      <c r="X4261" s="106">
        <v>0</v>
      </c>
      <c r="Y4261" s="106">
        <v>2</v>
      </c>
      <c r="Z4261" s="106"/>
      <c r="AA4261" s="106"/>
      <c r="AB4261" s="106"/>
      <c r="AC4261" s="106"/>
      <c r="AD4261" s="106"/>
      <c r="AE4261" s="106"/>
      <c r="AF4261" s="106"/>
      <c r="AG4261" s="106"/>
      <c r="AH4261" s="106" t="s">
        <v>15013</v>
      </c>
    </row>
    <row r="4262" spans="1:34" ht="15.75" hidden="1" customHeight="1" x14ac:dyDescent="0.2">
      <c r="A4262" s="106" t="s">
        <v>71</v>
      </c>
      <c r="B4262" s="106" t="s">
        <v>6457</v>
      </c>
      <c r="C4262" s="51">
        <f t="shared" si="105"/>
        <v>11</v>
      </c>
      <c r="D4262" s="57">
        <v>2017</v>
      </c>
      <c r="E4262" s="57">
        <v>1</v>
      </c>
      <c r="F4262" s="106" t="s">
        <v>1777</v>
      </c>
      <c r="G4262" s="107" t="s">
        <v>15021</v>
      </c>
      <c r="H4262" s="106" t="s">
        <v>15022</v>
      </c>
      <c r="I4262" s="108" t="s">
        <v>25</v>
      </c>
      <c r="J4262" s="108" t="s">
        <v>26</v>
      </c>
      <c r="K4262" s="106" t="s">
        <v>27</v>
      </c>
      <c r="L4262" s="106" t="s">
        <v>88</v>
      </c>
      <c r="M4262" s="106" t="s">
        <v>7622</v>
      </c>
      <c r="N4262" s="106" t="s">
        <v>116</v>
      </c>
      <c r="O4262" s="106" t="s">
        <v>116</v>
      </c>
      <c r="P4262" s="109">
        <v>42783.399305555555</v>
      </c>
      <c r="Q4262" s="109"/>
      <c r="R4262" s="109">
        <v>42817.509722222225</v>
      </c>
      <c r="S4262" s="109">
        <v>42810.384722222225</v>
      </c>
      <c r="T4262" s="106"/>
      <c r="U4262" s="126" t="s">
        <v>1777</v>
      </c>
      <c r="V4262" s="106"/>
      <c r="W4262" s="106"/>
      <c r="X4262" s="106">
        <v>0</v>
      </c>
      <c r="Y4262" s="106">
        <v>1</v>
      </c>
      <c r="Z4262" s="106"/>
      <c r="AA4262" s="106"/>
      <c r="AB4262" s="106"/>
      <c r="AC4262" s="106"/>
      <c r="AD4262" s="106"/>
      <c r="AE4262" s="106"/>
      <c r="AF4262" s="106"/>
      <c r="AG4262" s="106"/>
      <c r="AH4262" s="106" t="s">
        <v>15023</v>
      </c>
    </row>
    <row r="4263" spans="1:34" ht="15.75" hidden="1" customHeight="1" x14ac:dyDescent="0.2">
      <c r="A4263" s="106" t="s">
        <v>71</v>
      </c>
      <c r="B4263" s="106" t="s">
        <v>6457</v>
      </c>
      <c r="C4263" s="51">
        <f t="shared" si="105"/>
        <v>10</v>
      </c>
      <c r="D4263" s="57">
        <v>2017</v>
      </c>
      <c r="E4263" s="57">
        <v>1</v>
      </c>
      <c r="F4263" s="106" t="s">
        <v>1777</v>
      </c>
      <c r="G4263" s="107" t="s">
        <v>15024</v>
      </c>
      <c r="H4263" s="106" t="s">
        <v>15025</v>
      </c>
      <c r="I4263" s="108" t="s">
        <v>25</v>
      </c>
      <c r="J4263" s="108" t="s">
        <v>26</v>
      </c>
      <c r="K4263" s="106" t="s">
        <v>27</v>
      </c>
      <c r="L4263" s="106" t="s">
        <v>88</v>
      </c>
      <c r="M4263" s="106" t="s">
        <v>14900</v>
      </c>
      <c r="N4263" s="106" t="s">
        <v>10760</v>
      </c>
      <c r="O4263" s="106" t="s">
        <v>10760</v>
      </c>
      <c r="P4263" s="109">
        <v>42782.710416666669</v>
      </c>
      <c r="Q4263" s="109"/>
      <c r="R4263" s="109">
        <v>42817.509722222225</v>
      </c>
      <c r="S4263" s="109">
        <v>42803.470833333333</v>
      </c>
      <c r="T4263" s="106"/>
      <c r="U4263" s="126" t="s">
        <v>1777</v>
      </c>
      <c r="V4263" s="106"/>
      <c r="W4263" s="106">
        <v>42786</v>
      </c>
      <c r="X4263" s="106">
        <v>0</v>
      </c>
      <c r="Y4263" s="106">
        <v>2</v>
      </c>
      <c r="Z4263" s="106"/>
      <c r="AA4263" s="106"/>
      <c r="AB4263" s="106"/>
      <c r="AC4263" s="106"/>
      <c r="AD4263" s="106"/>
      <c r="AE4263" s="106"/>
      <c r="AF4263" s="106"/>
      <c r="AG4263" s="106"/>
      <c r="AH4263" s="106" t="s">
        <v>15026</v>
      </c>
    </row>
    <row r="4264" spans="1:34" ht="15.75" hidden="1" customHeight="1" x14ac:dyDescent="0.2">
      <c r="A4264" s="106" t="s">
        <v>71</v>
      </c>
      <c r="B4264" s="106" t="s">
        <v>6457</v>
      </c>
      <c r="C4264" s="51">
        <f t="shared" si="105"/>
        <v>9</v>
      </c>
      <c r="D4264" s="57">
        <v>2017</v>
      </c>
      <c r="E4264" s="57">
        <v>1</v>
      </c>
      <c r="F4264" s="106" t="s">
        <v>1777</v>
      </c>
      <c r="G4264" s="107" t="s">
        <v>14835</v>
      </c>
      <c r="H4264" s="106" t="s">
        <v>15030</v>
      </c>
      <c r="I4264" s="108" t="s">
        <v>25</v>
      </c>
      <c r="J4264" s="108" t="s">
        <v>26</v>
      </c>
      <c r="K4264" s="106" t="s">
        <v>27</v>
      </c>
      <c r="L4264" s="106" t="s">
        <v>88</v>
      </c>
      <c r="M4264" s="106" t="s">
        <v>7622</v>
      </c>
      <c r="N4264" s="106" t="s">
        <v>116</v>
      </c>
      <c r="O4264" s="106" t="s">
        <v>116</v>
      </c>
      <c r="P4264" s="109">
        <v>42782.402083333334</v>
      </c>
      <c r="Q4264" s="109"/>
      <c r="R4264" s="109">
        <v>42802.695138888892</v>
      </c>
      <c r="S4264" s="109">
        <v>42795.543055555558</v>
      </c>
      <c r="T4264" s="106"/>
      <c r="U4264" s="126" t="s">
        <v>1777</v>
      </c>
      <c r="V4264" s="106"/>
      <c r="W4264" s="106"/>
      <c r="X4264" s="106">
        <v>0</v>
      </c>
      <c r="Y4264" s="106">
        <v>2</v>
      </c>
      <c r="Z4264" s="106"/>
      <c r="AA4264" s="106"/>
      <c r="AB4264" s="106"/>
      <c r="AC4264" s="106"/>
      <c r="AD4264" s="106"/>
      <c r="AE4264" s="106"/>
      <c r="AF4264" s="106" t="s">
        <v>15031</v>
      </c>
      <c r="AG4264" s="106"/>
      <c r="AH4264" s="106" t="s">
        <v>15032</v>
      </c>
    </row>
    <row r="4265" spans="1:34" ht="15.75" hidden="1" customHeight="1" x14ac:dyDescent="0.2">
      <c r="A4265" s="106" t="s">
        <v>33</v>
      </c>
      <c r="B4265" s="106" t="s">
        <v>120</v>
      </c>
      <c r="C4265" s="51">
        <f t="shared" si="105"/>
        <v>6</v>
      </c>
      <c r="D4265" s="57">
        <v>2017</v>
      </c>
      <c r="E4265" s="57">
        <v>1</v>
      </c>
      <c r="F4265" s="106" t="s">
        <v>1777</v>
      </c>
      <c r="G4265" s="107" t="s">
        <v>15066</v>
      </c>
      <c r="H4265" s="106" t="s">
        <v>15068</v>
      </c>
      <c r="I4265" s="108" t="s">
        <v>36</v>
      </c>
      <c r="J4265" s="108" t="s">
        <v>26</v>
      </c>
      <c r="K4265" s="106" t="s">
        <v>27</v>
      </c>
      <c r="L4265" s="106" t="s">
        <v>88</v>
      </c>
      <c r="M4265" s="106" t="s">
        <v>116</v>
      </c>
      <c r="N4265" s="106" t="s">
        <v>116</v>
      </c>
      <c r="O4265" s="106" t="s">
        <v>116</v>
      </c>
      <c r="P4265" s="109">
        <v>42774.645138888889</v>
      </c>
      <c r="Q4265" s="109"/>
      <c r="R4265" s="109">
        <v>42802.695833333331</v>
      </c>
      <c r="S4265" s="109">
        <v>42776.26666666667</v>
      </c>
      <c r="T4265" s="106"/>
      <c r="U4265" s="126" t="s">
        <v>1777</v>
      </c>
      <c r="V4265" s="106"/>
      <c r="W4265" s="106"/>
      <c r="X4265" s="106">
        <v>0</v>
      </c>
      <c r="Y4265" s="106">
        <v>3</v>
      </c>
      <c r="Z4265" s="106" t="s">
        <v>15069</v>
      </c>
      <c r="AA4265" s="106"/>
      <c r="AB4265" s="106"/>
      <c r="AC4265" s="106"/>
      <c r="AD4265" s="106"/>
      <c r="AE4265" s="106"/>
      <c r="AF4265" s="106" t="s">
        <v>15063</v>
      </c>
      <c r="AG4265" s="106"/>
      <c r="AH4265" s="106" t="s">
        <v>15070</v>
      </c>
    </row>
    <row r="4266" spans="1:34" ht="15.75" hidden="1" customHeight="1" x14ac:dyDescent="0.2">
      <c r="A4266" s="106" t="s">
        <v>33</v>
      </c>
      <c r="B4266" s="106" t="s">
        <v>6457</v>
      </c>
      <c r="C4266" s="51">
        <f t="shared" si="105"/>
        <v>7</v>
      </c>
      <c r="D4266" s="57">
        <v>2017</v>
      </c>
      <c r="E4266" s="57">
        <v>1</v>
      </c>
      <c r="F4266" s="106" t="s">
        <v>1777</v>
      </c>
      <c r="G4266" s="107" t="s">
        <v>15071</v>
      </c>
      <c r="H4266" s="106" t="s">
        <v>15072</v>
      </c>
      <c r="I4266" s="108" t="s">
        <v>36</v>
      </c>
      <c r="J4266" s="108" t="s">
        <v>26</v>
      </c>
      <c r="K4266" s="106" t="s">
        <v>27</v>
      </c>
      <c r="L4266" s="106" t="s">
        <v>88</v>
      </c>
      <c r="M4266" s="106" t="s">
        <v>116</v>
      </c>
      <c r="N4266" s="106" t="s">
        <v>4712</v>
      </c>
      <c r="O4266" s="106" t="s">
        <v>4712</v>
      </c>
      <c r="P4266" s="109">
        <v>42774.443749999999</v>
      </c>
      <c r="Q4266" s="109"/>
      <c r="R4266" s="109">
        <v>42802.695138888892</v>
      </c>
      <c r="S4266" s="109">
        <v>42779.586111111108</v>
      </c>
      <c r="T4266" s="106"/>
      <c r="U4266" s="126" t="s">
        <v>1777</v>
      </c>
      <c r="V4266" s="106"/>
      <c r="W4266" s="106"/>
      <c r="X4266" s="106">
        <v>0</v>
      </c>
      <c r="Y4266" s="106">
        <v>4</v>
      </c>
      <c r="Z4266" s="106"/>
      <c r="AA4266" s="106"/>
      <c r="AB4266" s="106"/>
      <c r="AC4266" s="106"/>
      <c r="AD4266" s="106"/>
      <c r="AE4266" s="106"/>
      <c r="AF4266" s="106"/>
      <c r="AG4266" s="106"/>
      <c r="AH4266" s="106" t="s">
        <v>15073</v>
      </c>
    </row>
    <row r="4267" spans="1:34" ht="15.75" hidden="1" customHeight="1" x14ac:dyDescent="0.2">
      <c r="A4267" s="106" t="s">
        <v>71</v>
      </c>
      <c r="B4267" s="106" t="s">
        <v>6457</v>
      </c>
      <c r="C4267" s="51">
        <f t="shared" si="105"/>
        <v>11</v>
      </c>
      <c r="D4267" s="57">
        <v>2017</v>
      </c>
      <c r="E4267" s="57">
        <v>1</v>
      </c>
      <c r="F4267" s="106" t="s">
        <v>1777</v>
      </c>
      <c r="G4267" s="107" t="s">
        <v>15036</v>
      </c>
      <c r="H4267" s="106" t="s">
        <v>15037</v>
      </c>
      <c r="I4267" s="108" t="s">
        <v>25</v>
      </c>
      <c r="J4267" s="108" t="s">
        <v>26</v>
      </c>
      <c r="K4267" s="106" t="s">
        <v>27</v>
      </c>
      <c r="L4267" s="106" t="s">
        <v>88</v>
      </c>
      <c r="M4267" s="106" t="s">
        <v>7622</v>
      </c>
      <c r="N4267" s="106" t="s">
        <v>116</v>
      </c>
      <c r="O4267" s="106" t="s">
        <v>116</v>
      </c>
      <c r="P4267" s="109">
        <v>42781.667361111111</v>
      </c>
      <c r="Q4267" s="109"/>
      <c r="R4267" s="109">
        <v>42817.509722222225</v>
      </c>
      <c r="S4267" s="109">
        <v>42810.384722222225</v>
      </c>
      <c r="T4267" s="106"/>
      <c r="U4267" s="126" t="s">
        <v>1777</v>
      </c>
      <c r="V4267" s="106"/>
      <c r="W4267" s="106"/>
      <c r="X4267" s="106">
        <v>0</v>
      </c>
      <c r="Y4267" s="106">
        <v>2</v>
      </c>
      <c r="Z4267" s="106" t="s">
        <v>15038</v>
      </c>
      <c r="AA4267" s="106"/>
      <c r="AB4267" s="106"/>
      <c r="AC4267" s="106"/>
      <c r="AD4267" s="106"/>
      <c r="AE4267" s="106"/>
      <c r="AF4267" s="106" t="s">
        <v>15039</v>
      </c>
      <c r="AG4267" s="106"/>
      <c r="AH4267" s="106" t="s">
        <v>15040</v>
      </c>
    </row>
    <row r="4268" spans="1:34" ht="15.75" hidden="1" customHeight="1" x14ac:dyDescent="0.2">
      <c r="A4268" s="106" t="s">
        <v>71</v>
      </c>
      <c r="B4268" s="106" t="s">
        <v>6457</v>
      </c>
      <c r="C4268" s="51">
        <f t="shared" si="105"/>
        <v>9</v>
      </c>
      <c r="D4268" s="57">
        <v>2017</v>
      </c>
      <c r="E4268" s="57">
        <v>1</v>
      </c>
      <c r="F4268" s="106" t="s">
        <v>1777</v>
      </c>
      <c r="G4268" s="107" t="s">
        <v>15039</v>
      </c>
      <c r="H4268" s="106" t="s">
        <v>15041</v>
      </c>
      <c r="I4268" s="108" t="s">
        <v>25</v>
      </c>
      <c r="J4268" s="108" t="s">
        <v>26</v>
      </c>
      <c r="K4268" s="106" t="s">
        <v>27</v>
      </c>
      <c r="L4268" s="106" t="s">
        <v>88</v>
      </c>
      <c r="M4268" s="106" t="s">
        <v>7622</v>
      </c>
      <c r="N4268" s="106" t="s">
        <v>116</v>
      </c>
      <c r="O4268" s="106" t="s">
        <v>116</v>
      </c>
      <c r="P4268" s="109">
        <v>42781.665277777778</v>
      </c>
      <c r="Q4268" s="109"/>
      <c r="R4268" s="109">
        <v>42802.695138888892</v>
      </c>
      <c r="S4268" s="109">
        <v>42795.543055555558</v>
      </c>
      <c r="T4268" s="106"/>
      <c r="U4268" s="126" t="s">
        <v>1777</v>
      </c>
      <c r="V4268" s="106"/>
      <c r="W4268" s="106"/>
      <c r="X4268" s="106">
        <v>0</v>
      </c>
      <c r="Y4268" s="106">
        <v>4</v>
      </c>
      <c r="Z4268" s="106" t="s">
        <v>10333</v>
      </c>
      <c r="AA4268" s="106"/>
      <c r="AB4268" s="106"/>
      <c r="AC4268" s="106"/>
      <c r="AD4268" s="106"/>
      <c r="AE4268" s="106"/>
      <c r="AF4268" s="106" t="s">
        <v>15042</v>
      </c>
      <c r="AG4268" s="106"/>
      <c r="AH4268" s="106" t="s">
        <v>15043</v>
      </c>
    </row>
    <row r="4269" spans="1:34" ht="15.75" hidden="1" customHeight="1" x14ac:dyDescent="0.2">
      <c r="A4269" s="106" t="s">
        <v>33</v>
      </c>
      <c r="B4269" s="106" t="s">
        <v>41</v>
      </c>
      <c r="C4269" s="51">
        <f t="shared" si="105"/>
        <v>9</v>
      </c>
      <c r="D4269" s="57">
        <v>2017</v>
      </c>
      <c r="E4269" s="57">
        <v>1</v>
      </c>
      <c r="F4269" s="106" t="s">
        <v>1777</v>
      </c>
      <c r="G4269" s="107" t="s">
        <v>13963</v>
      </c>
      <c r="H4269" s="106" t="s">
        <v>15082</v>
      </c>
      <c r="I4269" s="108" t="s">
        <v>25</v>
      </c>
      <c r="J4269" s="108" t="s">
        <v>26</v>
      </c>
      <c r="K4269" s="106" t="s">
        <v>27</v>
      </c>
      <c r="L4269" s="106" t="s">
        <v>88</v>
      </c>
      <c r="M4269" s="106" t="s">
        <v>7622</v>
      </c>
      <c r="N4269" s="106" t="s">
        <v>116</v>
      </c>
      <c r="O4269" s="106" t="s">
        <v>116</v>
      </c>
      <c r="P4269" s="109">
        <v>42773.532638888886</v>
      </c>
      <c r="Q4269" s="109"/>
      <c r="R4269" s="109">
        <v>42837.462500000001</v>
      </c>
      <c r="S4269" s="109">
        <v>42796.461805555555</v>
      </c>
      <c r="T4269" s="106"/>
      <c r="U4269" s="126" t="s">
        <v>1777</v>
      </c>
      <c r="V4269" s="106"/>
      <c r="W4269" s="106"/>
      <c r="X4269" s="106">
        <v>0</v>
      </c>
      <c r="Y4269" s="106">
        <v>2</v>
      </c>
      <c r="Z4269" s="106"/>
      <c r="AA4269" s="106"/>
      <c r="AB4269" s="106"/>
      <c r="AC4269" s="106"/>
      <c r="AD4269" s="106"/>
      <c r="AE4269" s="106"/>
      <c r="AF4269" s="106" t="s">
        <v>15083</v>
      </c>
      <c r="AG4269" s="106"/>
      <c r="AH4269" s="106" t="s">
        <v>15084</v>
      </c>
    </row>
    <row r="4270" spans="1:34" ht="15.75" hidden="1" customHeight="1" x14ac:dyDescent="0.2">
      <c r="A4270" s="106" t="s">
        <v>33</v>
      </c>
      <c r="B4270" s="106" t="s">
        <v>41</v>
      </c>
      <c r="C4270" s="51">
        <f t="shared" si="105"/>
        <v>7</v>
      </c>
      <c r="D4270" s="57">
        <v>2017</v>
      </c>
      <c r="E4270" s="57">
        <v>1</v>
      </c>
      <c r="F4270" s="106" t="s">
        <v>1777</v>
      </c>
      <c r="G4270" s="107" t="s">
        <v>15085</v>
      </c>
      <c r="H4270" s="106" t="s">
        <v>15086</v>
      </c>
      <c r="I4270" s="108" t="s">
        <v>36</v>
      </c>
      <c r="J4270" s="108" t="s">
        <v>26</v>
      </c>
      <c r="K4270" s="106" t="s">
        <v>27</v>
      </c>
      <c r="L4270" s="106" t="s">
        <v>88</v>
      </c>
      <c r="M4270" s="106" t="s">
        <v>7622</v>
      </c>
      <c r="N4270" s="106" t="s">
        <v>116</v>
      </c>
      <c r="O4270" s="106" t="s">
        <v>116</v>
      </c>
      <c r="P4270" s="109">
        <v>42772.387499999997</v>
      </c>
      <c r="Q4270" s="109"/>
      <c r="R4270" s="109">
        <v>42802.695138888892</v>
      </c>
      <c r="S4270" s="109">
        <v>42782.318055555559</v>
      </c>
      <c r="T4270" s="106"/>
      <c r="U4270" s="126" t="s">
        <v>1777</v>
      </c>
      <c r="V4270" s="106"/>
      <c r="W4270" s="106"/>
      <c r="X4270" s="106">
        <v>0</v>
      </c>
      <c r="Y4270" s="106">
        <v>1</v>
      </c>
      <c r="Z4270" s="106"/>
      <c r="AA4270" s="106"/>
      <c r="AB4270" s="106"/>
      <c r="AC4270" s="106"/>
      <c r="AD4270" s="106"/>
      <c r="AE4270" s="106"/>
      <c r="AF4270" s="106" t="s">
        <v>13789</v>
      </c>
      <c r="AG4270" s="106"/>
      <c r="AH4270" s="106" t="s">
        <v>15087</v>
      </c>
    </row>
    <row r="4271" spans="1:34" ht="15.75" hidden="1" customHeight="1" x14ac:dyDescent="0.2">
      <c r="A4271" s="106" t="s">
        <v>33</v>
      </c>
      <c r="B4271" s="106" t="s">
        <v>9275</v>
      </c>
      <c r="C4271" s="51">
        <f t="shared" si="105"/>
        <v>11</v>
      </c>
      <c r="D4271" s="57">
        <v>2017</v>
      </c>
      <c r="E4271" s="57">
        <v>1</v>
      </c>
      <c r="F4271" s="106" t="s">
        <v>1777</v>
      </c>
      <c r="G4271" s="107" t="s">
        <v>15088</v>
      </c>
      <c r="H4271" s="106" t="s">
        <v>15089</v>
      </c>
      <c r="I4271" s="108" t="s">
        <v>36</v>
      </c>
      <c r="J4271" s="108" t="s">
        <v>26</v>
      </c>
      <c r="K4271" s="106" t="s">
        <v>27</v>
      </c>
      <c r="L4271" s="106" t="s">
        <v>88</v>
      </c>
      <c r="M4271" s="106" t="s">
        <v>7622</v>
      </c>
      <c r="N4271" s="106" t="s">
        <v>116</v>
      </c>
      <c r="O4271" s="106" t="s">
        <v>116</v>
      </c>
      <c r="P4271" s="109">
        <v>42771.779166666667</v>
      </c>
      <c r="Q4271" s="109"/>
      <c r="R4271" s="109">
        <v>42817.509722222225</v>
      </c>
      <c r="S4271" s="109">
        <v>42810.384722222225</v>
      </c>
      <c r="T4271" s="106"/>
      <c r="U4271" s="126" t="s">
        <v>1777</v>
      </c>
      <c r="V4271" s="106"/>
      <c r="W4271" s="106"/>
      <c r="X4271" s="106">
        <v>0</v>
      </c>
      <c r="Y4271" s="106">
        <v>1</v>
      </c>
      <c r="Z4271" s="106" t="s">
        <v>15090</v>
      </c>
      <c r="AA4271" s="106"/>
      <c r="AB4271" s="106"/>
      <c r="AC4271" s="106"/>
      <c r="AD4271" s="106"/>
      <c r="AE4271" s="106"/>
      <c r="AF4271" s="106"/>
      <c r="AG4271" s="106"/>
      <c r="AH4271" s="106" t="s">
        <v>15091</v>
      </c>
    </row>
    <row r="4272" spans="1:34" ht="15.75" hidden="1" customHeight="1" x14ac:dyDescent="0.2">
      <c r="A4272" s="106" t="s">
        <v>71</v>
      </c>
      <c r="B4272" s="106" t="s">
        <v>120</v>
      </c>
      <c r="C4272" s="51">
        <f t="shared" si="105"/>
        <v>7</v>
      </c>
      <c r="D4272" s="57">
        <v>2017</v>
      </c>
      <c r="E4272" s="57">
        <v>1</v>
      </c>
      <c r="F4272" s="106" t="s">
        <v>1777</v>
      </c>
      <c r="G4272" s="107" t="s">
        <v>15055</v>
      </c>
      <c r="H4272" s="106" t="s">
        <v>15056</v>
      </c>
      <c r="I4272" s="108" t="s">
        <v>36</v>
      </c>
      <c r="J4272" s="108" t="s">
        <v>26</v>
      </c>
      <c r="K4272" s="106" t="s">
        <v>27</v>
      </c>
      <c r="L4272" s="106" t="s">
        <v>88</v>
      </c>
      <c r="M4272" s="106" t="s">
        <v>7622</v>
      </c>
      <c r="N4272" s="106" t="s">
        <v>116</v>
      </c>
      <c r="O4272" s="106" t="s">
        <v>116</v>
      </c>
      <c r="P4272" s="109">
        <v>42776.271527777775</v>
      </c>
      <c r="Q4272" s="109"/>
      <c r="R4272" s="109">
        <v>42802.695138888892</v>
      </c>
      <c r="S4272" s="109">
        <v>42782.318055555559</v>
      </c>
      <c r="T4272" s="106"/>
      <c r="U4272" s="126" t="s">
        <v>1777</v>
      </c>
      <c r="V4272" s="106"/>
      <c r="W4272" s="106"/>
      <c r="X4272" s="106">
        <v>0</v>
      </c>
      <c r="Y4272" s="106">
        <v>3</v>
      </c>
      <c r="Z4272" s="106" t="s">
        <v>15057</v>
      </c>
      <c r="AA4272" s="106"/>
      <c r="AB4272" s="106"/>
      <c r="AC4272" s="106"/>
      <c r="AD4272" s="106"/>
      <c r="AE4272" s="106"/>
      <c r="AF4272" s="106"/>
      <c r="AG4272" s="106"/>
      <c r="AH4272" s="106" t="s">
        <v>15058</v>
      </c>
    </row>
    <row r="4273" spans="1:34" ht="15.75" hidden="1" customHeight="1" x14ac:dyDescent="0.2">
      <c r="A4273" s="106" t="s">
        <v>33</v>
      </c>
      <c r="B4273" s="106" t="s">
        <v>41</v>
      </c>
      <c r="C4273" s="51">
        <f t="shared" si="105"/>
        <v>5</v>
      </c>
      <c r="D4273" s="57">
        <v>2017</v>
      </c>
      <c r="E4273" s="57">
        <v>1</v>
      </c>
      <c r="F4273" s="106" t="s">
        <v>1777</v>
      </c>
      <c r="G4273" s="107" t="s">
        <v>15096</v>
      </c>
      <c r="H4273" s="106" t="s">
        <v>15097</v>
      </c>
      <c r="I4273" s="108" t="s">
        <v>36</v>
      </c>
      <c r="J4273" s="108" t="s">
        <v>26</v>
      </c>
      <c r="K4273" s="106" t="s">
        <v>27</v>
      </c>
      <c r="L4273" s="106" t="s">
        <v>88</v>
      </c>
      <c r="M4273" s="106" t="s">
        <v>7622</v>
      </c>
      <c r="N4273" s="106" t="s">
        <v>116</v>
      </c>
      <c r="O4273" s="106" t="s">
        <v>116</v>
      </c>
      <c r="P4273" s="109">
        <v>42767.447916666664</v>
      </c>
      <c r="Q4273" s="109"/>
      <c r="R4273" s="109">
        <v>42802.695138888892</v>
      </c>
      <c r="S4273" s="109">
        <v>42768.39166666667</v>
      </c>
      <c r="T4273" s="106"/>
      <c r="U4273" s="126" t="s">
        <v>1777</v>
      </c>
      <c r="V4273" s="106"/>
      <c r="W4273" s="106"/>
      <c r="X4273" s="106">
        <v>0</v>
      </c>
      <c r="Y4273" s="106">
        <v>1</v>
      </c>
      <c r="Z4273" s="106"/>
      <c r="AA4273" s="106"/>
      <c r="AB4273" s="106"/>
      <c r="AC4273" s="106"/>
      <c r="AD4273" s="106"/>
      <c r="AE4273" s="106"/>
      <c r="AF4273" s="106"/>
      <c r="AG4273" s="106"/>
      <c r="AH4273" s="106" t="s">
        <v>15098</v>
      </c>
    </row>
    <row r="4274" spans="1:34" ht="15.75" hidden="1" customHeight="1" x14ac:dyDescent="0.2">
      <c r="A4274" s="106" t="s">
        <v>71</v>
      </c>
      <c r="B4274" s="106" t="s">
        <v>6035</v>
      </c>
      <c r="C4274" s="51">
        <f t="shared" si="105"/>
        <v>12</v>
      </c>
      <c r="D4274" s="57">
        <v>2017</v>
      </c>
      <c r="E4274" s="57">
        <v>1</v>
      </c>
      <c r="F4274" s="106" t="s">
        <v>1777</v>
      </c>
      <c r="G4274" s="107" t="s">
        <v>15059</v>
      </c>
      <c r="H4274" s="106" t="s">
        <v>15060</v>
      </c>
      <c r="I4274" s="108" t="s">
        <v>25</v>
      </c>
      <c r="J4274" s="108" t="s">
        <v>26</v>
      </c>
      <c r="K4274" s="106" t="s">
        <v>27</v>
      </c>
      <c r="L4274" s="106" t="s">
        <v>88</v>
      </c>
      <c r="M4274" s="106" t="s">
        <v>7622</v>
      </c>
      <c r="N4274" s="106" t="s">
        <v>116</v>
      </c>
      <c r="O4274" s="106" t="s">
        <v>116</v>
      </c>
      <c r="P4274" s="109">
        <v>42775.652777777781</v>
      </c>
      <c r="Q4274" s="109"/>
      <c r="R4274" s="109">
        <v>42818.46597222222</v>
      </c>
      <c r="S4274" s="109">
        <v>42817.376388888886</v>
      </c>
      <c r="T4274" s="106"/>
      <c r="U4274" s="126" t="s">
        <v>1777</v>
      </c>
      <c r="V4274" s="106"/>
      <c r="W4274" s="106">
        <v>42780</v>
      </c>
      <c r="X4274" s="106">
        <v>0</v>
      </c>
      <c r="Y4274" s="106">
        <v>2</v>
      </c>
      <c r="Z4274" s="106"/>
      <c r="AA4274" s="106"/>
      <c r="AB4274" s="106"/>
      <c r="AC4274" s="106"/>
      <c r="AD4274" s="106"/>
      <c r="AE4274" s="106"/>
      <c r="AF4274" s="106" t="s">
        <v>15061</v>
      </c>
      <c r="AG4274" s="106"/>
      <c r="AH4274" s="106" t="s">
        <v>15062</v>
      </c>
    </row>
    <row r="4275" spans="1:34" ht="15.75" hidden="1" customHeight="1" x14ac:dyDescent="0.2">
      <c r="A4275" s="106" t="s">
        <v>33</v>
      </c>
      <c r="B4275" s="106" t="s">
        <v>2726</v>
      </c>
      <c r="C4275" s="51">
        <f t="shared" si="105"/>
        <v>6</v>
      </c>
      <c r="D4275" s="57">
        <v>2017</v>
      </c>
      <c r="E4275" s="57">
        <v>1</v>
      </c>
      <c r="F4275" s="106" t="s">
        <v>1777</v>
      </c>
      <c r="G4275" s="107" t="s">
        <v>15102</v>
      </c>
      <c r="H4275" s="106" t="s">
        <v>15103</v>
      </c>
      <c r="I4275" s="108" t="s">
        <v>25</v>
      </c>
      <c r="J4275" s="108" t="s">
        <v>26</v>
      </c>
      <c r="K4275" s="106" t="s">
        <v>27</v>
      </c>
      <c r="L4275" s="106" t="s">
        <v>88</v>
      </c>
      <c r="M4275" s="106" t="s">
        <v>7622</v>
      </c>
      <c r="N4275" s="106" t="s">
        <v>30</v>
      </c>
      <c r="O4275" s="106" t="s">
        <v>116</v>
      </c>
      <c r="P4275" s="109">
        <v>42766.523611111108</v>
      </c>
      <c r="Q4275" s="109"/>
      <c r="R4275" s="109">
        <v>42777.481249999997</v>
      </c>
      <c r="S4275" s="109">
        <v>42773.374305555553</v>
      </c>
      <c r="T4275" s="106"/>
      <c r="U4275" s="126" t="s">
        <v>1777</v>
      </c>
      <c r="V4275" s="106"/>
      <c r="W4275" s="106">
        <v>42769</v>
      </c>
      <c r="X4275" s="106">
        <v>0</v>
      </c>
      <c r="Y4275" s="106">
        <v>2</v>
      </c>
      <c r="Z4275" s="106"/>
      <c r="AA4275" s="106"/>
      <c r="AB4275" s="106"/>
      <c r="AC4275" s="106"/>
      <c r="AD4275" s="106"/>
      <c r="AE4275" s="106"/>
      <c r="AF4275" s="106" t="s">
        <v>15104</v>
      </c>
      <c r="AG4275" s="106"/>
      <c r="AH4275" s="106" t="s">
        <v>15105</v>
      </c>
    </row>
    <row r="4276" spans="1:34" ht="15.75" hidden="1" customHeight="1" x14ac:dyDescent="0.2">
      <c r="A4276" s="106" t="s">
        <v>71</v>
      </c>
      <c r="B4276" s="106" t="s">
        <v>120</v>
      </c>
      <c r="C4276" s="51">
        <f t="shared" si="105"/>
        <v>6</v>
      </c>
      <c r="D4276" s="57">
        <v>2017</v>
      </c>
      <c r="E4276" s="57">
        <v>1</v>
      </c>
      <c r="F4276" s="106" t="s">
        <v>1777</v>
      </c>
      <c r="G4276" s="107" t="s">
        <v>15063</v>
      </c>
      <c r="H4276" s="106" t="s">
        <v>15064</v>
      </c>
      <c r="I4276" s="108" t="s">
        <v>36</v>
      </c>
      <c r="J4276" s="108" t="s">
        <v>26</v>
      </c>
      <c r="K4276" s="106" t="s">
        <v>27</v>
      </c>
      <c r="L4276" s="106" t="s">
        <v>88</v>
      </c>
      <c r="M4276" s="106" t="s">
        <v>116</v>
      </c>
      <c r="N4276" s="106" t="s">
        <v>7089</v>
      </c>
      <c r="O4276" s="106" t="s">
        <v>7089</v>
      </c>
      <c r="P4276" s="109">
        <v>42774.657638888886</v>
      </c>
      <c r="Q4276" s="109"/>
      <c r="R4276" s="109">
        <v>42802.695833333331</v>
      </c>
      <c r="S4276" s="109">
        <v>42776.26666666667</v>
      </c>
      <c r="T4276" s="106"/>
      <c r="U4276" s="126" t="s">
        <v>1777</v>
      </c>
      <c r="V4276" s="106"/>
      <c r="W4276" s="106"/>
      <c r="X4276" s="106">
        <v>0</v>
      </c>
      <c r="Y4276" s="106">
        <v>3</v>
      </c>
      <c r="Z4276" s="106" t="s">
        <v>15065</v>
      </c>
      <c r="AA4276" s="106"/>
      <c r="AB4276" s="106"/>
      <c r="AC4276" s="106"/>
      <c r="AD4276" s="106"/>
      <c r="AE4276" s="106"/>
      <c r="AF4276" s="106" t="s">
        <v>15066</v>
      </c>
      <c r="AG4276" s="106"/>
      <c r="AH4276" s="106" t="s">
        <v>15067</v>
      </c>
    </row>
    <row r="4277" spans="1:34" ht="15.75" hidden="1" customHeight="1" x14ac:dyDescent="0.2">
      <c r="A4277" s="106" t="s">
        <v>71</v>
      </c>
      <c r="B4277" s="106" t="s">
        <v>6457</v>
      </c>
      <c r="C4277" s="51">
        <f t="shared" si="105"/>
        <v>11</v>
      </c>
      <c r="D4277" s="57">
        <v>2017</v>
      </c>
      <c r="E4277" s="57">
        <v>1</v>
      </c>
      <c r="F4277" s="106" t="s">
        <v>1777</v>
      </c>
      <c r="G4277" s="107" t="s">
        <v>15074</v>
      </c>
      <c r="H4277" s="106" t="s">
        <v>15075</v>
      </c>
      <c r="I4277" s="108" t="s">
        <v>25</v>
      </c>
      <c r="J4277" s="108" t="s">
        <v>26</v>
      </c>
      <c r="K4277" s="106" t="s">
        <v>27</v>
      </c>
      <c r="L4277" s="106" t="s">
        <v>88</v>
      </c>
      <c r="M4277" s="106" t="s">
        <v>7622</v>
      </c>
      <c r="N4277" s="106" t="s">
        <v>116</v>
      </c>
      <c r="O4277" s="106" t="s">
        <v>116</v>
      </c>
      <c r="P4277" s="109">
        <v>42774.433333333334</v>
      </c>
      <c r="Q4277" s="109"/>
      <c r="R4277" s="109">
        <v>42817.509722222225</v>
      </c>
      <c r="S4277" s="109">
        <v>42810.387499999997</v>
      </c>
      <c r="T4277" s="106"/>
      <c r="U4277" s="126" t="s">
        <v>1777</v>
      </c>
      <c r="V4277" s="106"/>
      <c r="W4277" s="106"/>
      <c r="X4277" s="106">
        <v>0</v>
      </c>
      <c r="Y4277" s="106">
        <v>1</v>
      </c>
      <c r="Z4277" s="106"/>
      <c r="AA4277" s="106"/>
      <c r="AB4277" s="106"/>
      <c r="AC4277" s="106"/>
      <c r="AD4277" s="106"/>
      <c r="AE4277" s="106"/>
      <c r="AF4277" s="106" t="s">
        <v>15076</v>
      </c>
      <c r="AG4277" s="106"/>
      <c r="AH4277" s="106" t="s">
        <v>15077</v>
      </c>
    </row>
    <row r="4278" spans="1:34" ht="15.75" hidden="1" customHeight="1" x14ac:dyDescent="0.2">
      <c r="A4278" s="106" t="s">
        <v>33</v>
      </c>
      <c r="B4278" s="106" t="s">
        <v>120</v>
      </c>
      <c r="C4278" s="51">
        <f t="shared" si="105"/>
        <v>5</v>
      </c>
      <c r="D4278" s="57">
        <v>2017</v>
      </c>
      <c r="E4278" s="57">
        <v>1</v>
      </c>
      <c r="F4278" s="106" t="s">
        <v>1777</v>
      </c>
      <c r="G4278" s="107" t="s">
        <v>15114</v>
      </c>
      <c r="H4278" s="106" t="s">
        <v>15115</v>
      </c>
      <c r="I4278" s="108" t="s">
        <v>25</v>
      </c>
      <c r="J4278" s="108" t="s">
        <v>26</v>
      </c>
      <c r="K4278" s="106" t="s">
        <v>27</v>
      </c>
      <c r="L4278" s="106" t="s">
        <v>88</v>
      </c>
      <c r="M4278" s="106" t="s">
        <v>7622</v>
      </c>
      <c r="N4278" s="106" t="s">
        <v>202</v>
      </c>
      <c r="O4278" s="106" t="s">
        <v>202</v>
      </c>
      <c r="P4278" s="109">
        <v>42760.631944444445</v>
      </c>
      <c r="Q4278" s="109"/>
      <c r="R4278" s="109">
        <v>42802.695138888892</v>
      </c>
      <c r="S4278" s="109">
        <v>42768.39166666667</v>
      </c>
      <c r="T4278" s="106"/>
      <c r="U4278" s="126" t="s">
        <v>1777</v>
      </c>
      <c r="V4278" s="106"/>
      <c r="W4278" s="106"/>
      <c r="X4278" s="106">
        <v>0</v>
      </c>
      <c r="Y4278" s="106">
        <v>3</v>
      </c>
      <c r="Z4278" s="106" t="s">
        <v>15116</v>
      </c>
      <c r="AA4278" s="106"/>
      <c r="AB4278" s="106"/>
      <c r="AC4278" s="106"/>
      <c r="AD4278" s="106"/>
      <c r="AE4278" s="106"/>
      <c r="AF4278" s="106"/>
      <c r="AG4278" s="106"/>
      <c r="AH4278" s="106" t="s">
        <v>15117</v>
      </c>
    </row>
    <row r="4279" spans="1:34" ht="15.75" hidden="1" customHeight="1" x14ac:dyDescent="0.2">
      <c r="A4279" s="106" t="s">
        <v>71</v>
      </c>
      <c r="B4279" s="106" t="s">
        <v>145</v>
      </c>
      <c r="C4279" s="51">
        <f t="shared" si="105"/>
        <v>8</v>
      </c>
      <c r="D4279" s="57">
        <v>2017</v>
      </c>
      <c r="E4279" s="57">
        <v>1</v>
      </c>
      <c r="F4279" s="106" t="s">
        <v>1777</v>
      </c>
      <c r="G4279" s="107" t="s">
        <v>15078</v>
      </c>
      <c r="H4279" s="106" t="s">
        <v>15079</v>
      </c>
      <c r="I4279" s="108" t="s">
        <v>25</v>
      </c>
      <c r="J4279" s="108" t="s">
        <v>26</v>
      </c>
      <c r="K4279" s="106" t="s">
        <v>27</v>
      </c>
      <c r="L4279" s="106" t="s">
        <v>88</v>
      </c>
      <c r="M4279" s="106" t="s">
        <v>116</v>
      </c>
      <c r="N4279" s="106" t="s">
        <v>116</v>
      </c>
      <c r="O4279" s="106" t="s">
        <v>116</v>
      </c>
      <c r="P4279" s="109">
        <v>42773.602083333331</v>
      </c>
      <c r="Q4279" s="109"/>
      <c r="R4279" s="109">
        <v>42802.695138888892</v>
      </c>
      <c r="S4279" s="109">
        <v>42788.515972222223</v>
      </c>
      <c r="T4279" s="106"/>
      <c r="U4279" s="126" t="s">
        <v>1777</v>
      </c>
      <c r="V4279" s="106"/>
      <c r="W4279" s="106">
        <v>42780</v>
      </c>
      <c r="X4279" s="106">
        <v>0</v>
      </c>
      <c r="Y4279" s="106">
        <v>6</v>
      </c>
      <c r="Z4279" s="106"/>
      <c r="AA4279" s="106"/>
      <c r="AB4279" s="106"/>
      <c r="AC4279" s="106"/>
      <c r="AD4279" s="106"/>
      <c r="AE4279" s="106"/>
      <c r="AF4279" s="106" t="s">
        <v>15080</v>
      </c>
      <c r="AG4279" s="106"/>
      <c r="AH4279" s="106" t="s">
        <v>15081</v>
      </c>
    </row>
    <row r="4280" spans="1:34" ht="15.75" hidden="1" customHeight="1" x14ac:dyDescent="0.2">
      <c r="A4280" s="106" t="s">
        <v>33</v>
      </c>
      <c r="B4280" s="106" t="s">
        <v>6457</v>
      </c>
      <c r="C4280" s="51">
        <f t="shared" si="105"/>
        <v>4</v>
      </c>
      <c r="D4280" s="57">
        <v>2017</v>
      </c>
      <c r="E4280" s="57">
        <v>1</v>
      </c>
      <c r="F4280" s="106" t="s">
        <v>1777</v>
      </c>
      <c r="G4280" s="107" t="s">
        <v>15121</v>
      </c>
      <c r="H4280" s="106" t="s">
        <v>15122</v>
      </c>
      <c r="I4280" s="108" t="s">
        <v>36</v>
      </c>
      <c r="J4280" s="108" t="s">
        <v>26</v>
      </c>
      <c r="K4280" s="106" t="s">
        <v>27</v>
      </c>
      <c r="L4280" s="106" t="s">
        <v>88</v>
      </c>
      <c r="M4280" s="106" t="s">
        <v>7622</v>
      </c>
      <c r="N4280" s="106" t="s">
        <v>7622</v>
      </c>
      <c r="O4280" s="106" t="s">
        <v>7622</v>
      </c>
      <c r="P4280" s="109">
        <v>42747.512499999997</v>
      </c>
      <c r="Q4280" s="109"/>
      <c r="R4280" s="109">
        <v>42802.695138888892</v>
      </c>
      <c r="S4280" s="109">
        <v>42761.521527777775</v>
      </c>
      <c r="T4280" s="106"/>
      <c r="U4280" s="126" t="s">
        <v>1777</v>
      </c>
      <c r="V4280" s="106"/>
      <c r="W4280" s="106"/>
      <c r="X4280" s="106">
        <v>0</v>
      </c>
      <c r="Y4280" s="106">
        <v>1</v>
      </c>
      <c r="Z4280" s="106"/>
      <c r="AA4280" s="106"/>
      <c r="AB4280" s="106"/>
      <c r="AC4280" s="106"/>
      <c r="AD4280" s="106"/>
      <c r="AE4280" s="106"/>
      <c r="AF4280" s="106"/>
      <c r="AG4280" s="106"/>
      <c r="AH4280" s="106" t="s">
        <v>15123</v>
      </c>
    </row>
    <row r="4281" spans="1:34" ht="15.75" hidden="1" customHeight="1" x14ac:dyDescent="0.2">
      <c r="A4281" s="106" t="s">
        <v>33</v>
      </c>
      <c r="B4281" s="106" t="s">
        <v>41</v>
      </c>
      <c r="C4281" s="51">
        <f t="shared" si="105"/>
        <v>4</v>
      </c>
      <c r="D4281" s="57">
        <v>2017</v>
      </c>
      <c r="E4281" s="57">
        <v>1</v>
      </c>
      <c r="F4281" s="106" t="s">
        <v>1777</v>
      </c>
      <c r="G4281" s="107" t="s">
        <v>15124</v>
      </c>
      <c r="H4281" s="106" t="s">
        <v>15125</v>
      </c>
      <c r="I4281" s="108" t="s">
        <v>36</v>
      </c>
      <c r="J4281" s="108" t="s">
        <v>26</v>
      </c>
      <c r="K4281" s="106" t="s">
        <v>27</v>
      </c>
      <c r="L4281" s="106" t="s">
        <v>88</v>
      </c>
      <c r="M4281" s="106" t="s">
        <v>7622</v>
      </c>
      <c r="N4281" s="106" t="s">
        <v>116</v>
      </c>
      <c r="O4281" s="106" t="s">
        <v>116</v>
      </c>
      <c r="P4281" s="109">
        <v>42746.518750000003</v>
      </c>
      <c r="Q4281" s="109"/>
      <c r="R4281" s="109">
        <v>42837.462500000001</v>
      </c>
      <c r="S4281" s="109">
        <v>42761.521527777775</v>
      </c>
      <c r="T4281" s="106"/>
      <c r="U4281" s="126" t="s">
        <v>1777</v>
      </c>
      <c r="V4281" s="106"/>
      <c r="W4281" s="106"/>
      <c r="X4281" s="106">
        <v>0</v>
      </c>
      <c r="Y4281" s="106">
        <v>1</v>
      </c>
      <c r="Z4281" s="106" t="s">
        <v>15126</v>
      </c>
      <c r="AA4281" s="106"/>
      <c r="AB4281" s="106"/>
      <c r="AC4281" s="106"/>
      <c r="AD4281" s="106"/>
      <c r="AE4281" s="106"/>
      <c r="AF4281" s="106"/>
      <c r="AG4281" s="106"/>
      <c r="AH4281" s="106" t="s">
        <v>15127</v>
      </c>
    </row>
    <row r="4282" spans="1:34" ht="15.75" hidden="1" customHeight="1" x14ac:dyDescent="0.2">
      <c r="A4282" s="106" t="s">
        <v>33</v>
      </c>
      <c r="B4282" s="106" t="s">
        <v>6457</v>
      </c>
      <c r="C4282" s="51">
        <f t="shared" si="105"/>
        <v>2</v>
      </c>
      <c r="D4282" s="57">
        <v>2017</v>
      </c>
      <c r="E4282" s="57">
        <v>1</v>
      </c>
      <c r="F4282" s="106" t="s">
        <v>1777</v>
      </c>
      <c r="G4282" s="107" t="s">
        <v>15128</v>
      </c>
      <c r="H4282" s="106" t="s">
        <v>15129</v>
      </c>
      <c r="I4282" s="108" t="s">
        <v>25</v>
      </c>
      <c r="J4282" s="108" t="s">
        <v>26</v>
      </c>
      <c r="K4282" s="106" t="s">
        <v>27</v>
      </c>
      <c r="L4282" s="106" t="s">
        <v>88</v>
      </c>
      <c r="M4282" s="106" t="s">
        <v>7622</v>
      </c>
      <c r="N4282" s="106" t="s">
        <v>116</v>
      </c>
      <c r="O4282" s="106" t="s">
        <v>116</v>
      </c>
      <c r="P4282" s="109">
        <v>42746.517361111109</v>
      </c>
      <c r="Q4282" s="109"/>
      <c r="R4282" s="109">
        <v>42751.694444444445</v>
      </c>
      <c r="S4282" s="109">
        <v>42747.51666666667</v>
      </c>
      <c r="T4282" s="106"/>
      <c r="U4282" s="126" t="s">
        <v>1777</v>
      </c>
      <c r="V4282" s="106"/>
      <c r="W4282" s="106"/>
      <c r="X4282" s="106">
        <v>0</v>
      </c>
      <c r="Y4282" s="106">
        <v>1</v>
      </c>
      <c r="Z4282" s="106"/>
      <c r="AA4282" s="106"/>
      <c r="AB4282" s="106"/>
      <c r="AC4282" s="106"/>
      <c r="AD4282" s="106"/>
      <c r="AE4282" s="106"/>
      <c r="AF4282" s="106"/>
      <c r="AG4282" s="106"/>
      <c r="AH4282" s="106" t="s">
        <v>15130</v>
      </c>
    </row>
    <row r="4283" spans="1:34" ht="15.75" hidden="1" customHeight="1" x14ac:dyDescent="0.2">
      <c r="A4283" s="106" t="s">
        <v>33</v>
      </c>
      <c r="B4283" s="106" t="s">
        <v>2726</v>
      </c>
      <c r="C4283" s="51">
        <f t="shared" si="105"/>
        <v>2</v>
      </c>
      <c r="D4283" s="57">
        <v>2017</v>
      </c>
      <c r="E4283" s="57">
        <v>1</v>
      </c>
      <c r="F4283" s="106" t="s">
        <v>1777</v>
      </c>
      <c r="G4283" s="107" t="s">
        <v>14141</v>
      </c>
      <c r="H4283" s="106" t="s">
        <v>15131</v>
      </c>
      <c r="I4283" s="108" t="s">
        <v>36</v>
      </c>
      <c r="J4283" s="108" t="s">
        <v>26</v>
      </c>
      <c r="K4283" s="106" t="s">
        <v>27</v>
      </c>
      <c r="L4283" s="106" t="s">
        <v>88</v>
      </c>
      <c r="M4283" s="106" t="s">
        <v>116</v>
      </c>
      <c r="N4283" s="106" t="s">
        <v>8277</v>
      </c>
      <c r="O4283" s="106" t="s">
        <v>8277</v>
      </c>
      <c r="P4283" s="109">
        <v>42744.73333333333</v>
      </c>
      <c r="Q4283" s="109"/>
      <c r="R4283" s="109">
        <v>42751.693749999999</v>
      </c>
      <c r="S4283" s="109">
        <v>42746.484722222223</v>
      </c>
      <c r="T4283" s="106"/>
      <c r="U4283" s="126" t="s">
        <v>1777</v>
      </c>
      <c r="V4283" s="106"/>
      <c r="W4283" s="106"/>
      <c r="X4283" s="106">
        <v>0</v>
      </c>
      <c r="Y4283" s="106">
        <v>3</v>
      </c>
      <c r="Z4283" s="106"/>
      <c r="AA4283" s="106"/>
      <c r="AB4283" s="106"/>
      <c r="AC4283" s="106"/>
      <c r="AD4283" s="106"/>
      <c r="AE4283" s="106"/>
      <c r="AF4283" s="106" t="s">
        <v>14139</v>
      </c>
      <c r="AG4283" s="106"/>
      <c r="AH4283" s="106" t="s">
        <v>15132</v>
      </c>
    </row>
    <row r="4284" spans="1:34" ht="15.75" hidden="1" customHeight="1" x14ac:dyDescent="0.2">
      <c r="A4284" s="106" t="s">
        <v>33</v>
      </c>
      <c r="B4284" s="106" t="s">
        <v>6035</v>
      </c>
      <c r="C4284" s="51">
        <f t="shared" si="105"/>
        <v>2</v>
      </c>
      <c r="D4284" s="57">
        <v>2017</v>
      </c>
      <c r="E4284" s="57">
        <v>1</v>
      </c>
      <c r="F4284" s="106" t="s">
        <v>1777</v>
      </c>
      <c r="G4284" s="107" t="s">
        <v>15133</v>
      </c>
      <c r="H4284" s="106" t="s">
        <v>15134</v>
      </c>
      <c r="I4284" s="108" t="s">
        <v>25</v>
      </c>
      <c r="J4284" s="108" t="s">
        <v>26</v>
      </c>
      <c r="K4284" s="106" t="s">
        <v>27</v>
      </c>
      <c r="L4284" s="106" t="s">
        <v>88</v>
      </c>
      <c r="M4284" s="106" t="s">
        <v>7622</v>
      </c>
      <c r="N4284" s="106" t="s">
        <v>7622</v>
      </c>
      <c r="O4284" s="106" t="s">
        <v>7622</v>
      </c>
      <c r="P4284" s="109">
        <v>42744.432638888888</v>
      </c>
      <c r="Q4284" s="109"/>
      <c r="R4284" s="109">
        <v>42751.699305555558</v>
      </c>
      <c r="S4284" s="109">
        <v>42745.49722222222</v>
      </c>
      <c r="T4284" s="106"/>
      <c r="U4284" s="126" t="s">
        <v>1777</v>
      </c>
      <c r="V4284" s="106"/>
      <c r="W4284" s="106"/>
      <c r="X4284" s="106">
        <v>0</v>
      </c>
      <c r="Y4284" s="106">
        <v>5</v>
      </c>
      <c r="Z4284" s="106"/>
      <c r="AA4284" s="106"/>
      <c r="AB4284" s="106"/>
      <c r="AC4284" s="106"/>
      <c r="AD4284" s="106"/>
      <c r="AE4284" s="106"/>
      <c r="AF4284" s="106"/>
      <c r="AG4284" s="106"/>
      <c r="AH4284" s="106" t="s">
        <v>15135</v>
      </c>
    </row>
    <row r="4285" spans="1:34" ht="15.75" hidden="1" customHeight="1" x14ac:dyDescent="0.2">
      <c r="A4285" s="106" t="s">
        <v>33</v>
      </c>
      <c r="B4285" s="106" t="s">
        <v>108</v>
      </c>
      <c r="C4285" s="51">
        <f t="shared" si="105"/>
        <v>2</v>
      </c>
      <c r="D4285" s="57">
        <v>2017</v>
      </c>
      <c r="E4285" s="57">
        <v>1</v>
      </c>
      <c r="F4285" s="106" t="s">
        <v>1777</v>
      </c>
      <c r="G4285" s="107" t="s">
        <v>15136</v>
      </c>
      <c r="H4285" s="106" t="s">
        <v>15137</v>
      </c>
      <c r="I4285" s="108" t="s">
        <v>25</v>
      </c>
      <c r="J4285" s="108" t="s">
        <v>26</v>
      </c>
      <c r="K4285" s="106" t="s">
        <v>27</v>
      </c>
      <c r="L4285" s="106" t="s">
        <v>88</v>
      </c>
      <c r="M4285" s="106" t="s">
        <v>7622</v>
      </c>
      <c r="N4285" s="106" t="s">
        <v>7622</v>
      </c>
      <c r="O4285" s="106" t="s">
        <v>7622</v>
      </c>
      <c r="P4285" s="109">
        <v>42744.431944444441</v>
      </c>
      <c r="Q4285" s="109"/>
      <c r="R4285" s="109">
        <v>42751.694444444445</v>
      </c>
      <c r="S4285" s="109">
        <v>42745.49722222222</v>
      </c>
      <c r="T4285" s="106"/>
      <c r="U4285" s="126" t="s">
        <v>1777</v>
      </c>
      <c r="V4285" s="106"/>
      <c r="W4285" s="106"/>
      <c r="X4285" s="106">
        <v>0</v>
      </c>
      <c r="Y4285" s="106">
        <v>1</v>
      </c>
      <c r="Z4285" s="106"/>
      <c r="AA4285" s="106"/>
      <c r="AB4285" s="106"/>
      <c r="AC4285" s="106"/>
      <c r="AD4285" s="106"/>
      <c r="AE4285" s="106"/>
      <c r="AF4285" s="106"/>
      <c r="AG4285" s="106"/>
      <c r="AH4285" s="106" t="s">
        <v>15138</v>
      </c>
    </row>
    <row r="4286" spans="1:34" ht="15.75" hidden="1" customHeight="1" x14ac:dyDescent="0.2">
      <c r="A4286" s="106" t="s">
        <v>71</v>
      </c>
      <c r="B4286" s="106" t="s">
        <v>6457</v>
      </c>
      <c r="C4286" s="51">
        <f t="shared" si="105"/>
        <v>6</v>
      </c>
      <c r="D4286" s="57">
        <v>2017</v>
      </c>
      <c r="E4286" s="57">
        <v>1</v>
      </c>
      <c r="F4286" s="106" t="s">
        <v>1777</v>
      </c>
      <c r="G4286" s="107" t="s">
        <v>15092</v>
      </c>
      <c r="H4286" s="106" t="s">
        <v>15093</v>
      </c>
      <c r="I4286" s="108" t="s">
        <v>25</v>
      </c>
      <c r="J4286" s="108" t="s">
        <v>26</v>
      </c>
      <c r="K4286" s="106" t="s">
        <v>27</v>
      </c>
      <c r="L4286" s="106" t="s">
        <v>88</v>
      </c>
      <c r="M4286" s="106" t="s">
        <v>7622</v>
      </c>
      <c r="N4286" s="106" t="s">
        <v>116</v>
      </c>
      <c r="O4286" s="106" t="s">
        <v>116</v>
      </c>
      <c r="P4286" s="109">
        <v>42768.390277777777</v>
      </c>
      <c r="Q4286" s="109"/>
      <c r="R4286" s="109">
        <v>42802.695138888892</v>
      </c>
      <c r="S4286" s="109">
        <v>42776.862500000003</v>
      </c>
      <c r="T4286" s="106"/>
      <c r="U4286" s="126" t="s">
        <v>1777</v>
      </c>
      <c r="V4286" s="106"/>
      <c r="W4286" s="106"/>
      <c r="X4286" s="106">
        <v>0</v>
      </c>
      <c r="Y4286" s="106">
        <v>2</v>
      </c>
      <c r="Z4286" s="106"/>
      <c r="AA4286" s="106"/>
      <c r="AB4286" s="106"/>
      <c r="AC4286" s="106"/>
      <c r="AD4286" s="106"/>
      <c r="AE4286" s="106"/>
      <c r="AF4286" s="106" t="s">
        <v>15094</v>
      </c>
      <c r="AG4286" s="106"/>
      <c r="AH4286" s="106" t="s">
        <v>15095</v>
      </c>
    </row>
    <row r="4287" spans="1:34" ht="15.75" hidden="1" customHeight="1" x14ac:dyDescent="0.2">
      <c r="A4287" s="106" t="s">
        <v>33</v>
      </c>
      <c r="B4287" s="106" t="s">
        <v>99</v>
      </c>
      <c r="C4287" s="51">
        <f t="shared" si="105"/>
        <v>1</v>
      </c>
      <c r="D4287" s="57">
        <v>2017</v>
      </c>
      <c r="E4287" s="57">
        <v>1</v>
      </c>
      <c r="F4287" s="106" t="s">
        <v>1777</v>
      </c>
      <c r="G4287" s="107" t="s">
        <v>15143</v>
      </c>
      <c r="H4287" s="106" t="s">
        <v>14235</v>
      </c>
      <c r="I4287" s="108" t="s">
        <v>36</v>
      </c>
      <c r="J4287" s="108" t="s">
        <v>26</v>
      </c>
      <c r="K4287" s="106" t="s">
        <v>27</v>
      </c>
      <c r="L4287" s="106" t="s">
        <v>88</v>
      </c>
      <c r="M4287" s="106" t="s">
        <v>116</v>
      </c>
      <c r="N4287" s="106" t="s">
        <v>8982</v>
      </c>
      <c r="O4287" s="106" t="s">
        <v>8982</v>
      </c>
      <c r="P4287" s="109">
        <v>42740.25</v>
      </c>
      <c r="Q4287" s="109"/>
      <c r="R4287" s="109">
        <v>42751.699305555558</v>
      </c>
      <c r="S4287" s="109">
        <v>42740.533333333333</v>
      </c>
      <c r="T4287" s="106"/>
      <c r="U4287" s="126" t="s">
        <v>1777</v>
      </c>
      <c r="V4287" s="106"/>
      <c r="W4287" s="106"/>
      <c r="X4287" s="106">
        <v>0</v>
      </c>
      <c r="Y4287" s="106">
        <v>2</v>
      </c>
      <c r="Z4287" s="106" t="s">
        <v>14205</v>
      </c>
      <c r="AA4287" s="106"/>
      <c r="AB4287" s="106"/>
      <c r="AC4287" s="106"/>
      <c r="AD4287" s="106"/>
      <c r="AE4287" s="106"/>
      <c r="AF4287" s="106"/>
      <c r="AG4287" s="106"/>
      <c r="AH4287" s="106" t="s">
        <v>15144</v>
      </c>
    </row>
    <row r="4288" spans="1:34" ht="15.75" hidden="1" customHeight="1" x14ac:dyDescent="0.2">
      <c r="A4288" s="106" t="s">
        <v>33</v>
      </c>
      <c r="B4288" s="106" t="s">
        <v>133</v>
      </c>
      <c r="C4288" s="51">
        <f t="shared" si="105"/>
        <v>1</v>
      </c>
      <c r="D4288" s="57">
        <v>2017</v>
      </c>
      <c r="E4288" s="57">
        <v>1</v>
      </c>
      <c r="F4288" s="106" t="s">
        <v>1777</v>
      </c>
      <c r="G4288" s="107" t="s">
        <v>15145</v>
      </c>
      <c r="H4288" s="106" t="s">
        <v>15146</v>
      </c>
      <c r="I4288" s="108" t="s">
        <v>36</v>
      </c>
      <c r="J4288" s="108" t="s">
        <v>26</v>
      </c>
      <c r="K4288" s="106" t="s">
        <v>27</v>
      </c>
      <c r="L4288" s="106" t="s">
        <v>88</v>
      </c>
      <c r="M4288" s="106" t="s">
        <v>116</v>
      </c>
      <c r="N4288" s="106" t="s">
        <v>8982</v>
      </c>
      <c r="O4288" s="106" t="s">
        <v>8982</v>
      </c>
      <c r="P4288" s="109">
        <v>42740.243750000001</v>
      </c>
      <c r="Q4288" s="109"/>
      <c r="R4288" s="109">
        <v>42751.699305555558</v>
      </c>
      <c r="S4288" s="109">
        <v>42740.552083333336</v>
      </c>
      <c r="T4288" s="106"/>
      <c r="U4288" s="126" t="s">
        <v>1777</v>
      </c>
      <c r="V4288" s="106"/>
      <c r="W4288" s="106"/>
      <c r="X4288" s="106">
        <v>0</v>
      </c>
      <c r="Y4288" s="106">
        <v>2</v>
      </c>
      <c r="Z4288" s="106" t="s">
        <v>14155</v>
      </c>
      <c r="AA4288" s="106"/>
      <c r="AB4288" s="106"/>
      <c r="AC4288" s="106"/>
      <c r="AD4288" s="106"/>
      <c r="AE4288" s="106"/>
      <c r="AF4288" s="106"/>
      <c r="AG4288" s="106"/>
      <c r="AH4288" s="106" t="s">
        <v>15147</v>
      </c>
    </row>
    <row r="4289" spans="1:34" ht="15.75" hidden="1" customHeight="1" x14ac:dyDescent="0.2">
      <c r="A4289" s="106" t="s">
        <v>71</v>
      </c>
      <c r="B4289" s="106" t="s">
        <v>6457</v>
      </c>
      <c r="C4289" s="51">
        <f t="shared" si="105"/>
        <v>6</v>
      </c>
      <c r="D4289" s="57">
        <v>2017</v>
      </c>
      <c r="E4289" s="57">
        <v>1</v>
      </c>
      <c r="F4289" s="106" t="s">
        <v>1777</v>
      </c>
      <c r="G4289" s="107" t="s">
        <v>15099</v>
      </c>
      <c r="H4289" s="106" t="s">
        <v>15100</v>
      </c>
      <c r="I4289" s="108" t="s">
        <v>25</v>
      </c>
      <c r="J4289" s="108" t="s">
        <v>26</v>
      </c>
      <c r="K4289" s="106" t="s">
        <v>27</v>
      </c>
      <c r="L4289" s="106" t="s">
        <v>88</v>
      </c>
      <c r="M4289" s="106" t="s">
        <v>7622</v>
      </c>
      <c r="N4289" s="106" t="s">
        <v>116</v>
      </c>
      <c r="O4289" s="106" t="s">
        <v>116</v>
      </c>
      <c r="P4289" s="109">
        <v>42767.440972222219</v>
      </c>
      <c r="Q4289" s="109"/>
      <c r="R4289" s="109">
        <v>42802.695138888892</v>
      </c>
      <c r="S4289" s="109">
        <v>42776.862500000003</v>
      </c>
      <c r="T4289" s="106"/>
      <c r="U4289" s="126" t="s">
        <v>1777</v>
      </c>
      <c r="V4289" s="106"/>
      <c r="W4289" s="106"/>
      <c r="X4289" s="106">
        <v>0</v>
      </c>
      <c r="Y4289" s="106">
        <v>1</v>
      </c>
      <c r="Z4289" s="106"/>
      <c r="AA4289" s="106"/>
      <c r="AB4289" s="106"/>
      <c r="AC4289" s="106"/>
      <c r="AD4289" s="106"/>
      <c r="AE4289" s="106"/>
      <c r="AF4289" s="106"/>
      <c r="AG4289" s="106"/>
      <c r="AH4289" s="106" t="s">
        <v>15101</v>
      </c>
    </row>
    <row r="4290" spans="1:34" ht="15.75" hidden="1" customHeight="1" x14ac:dyDescent="0.2">
      <c r="A4290" s="106" t="s">
        <v>33</v>
      </c>
      <c r="B4290" s="106" t="s">
        <v>108</v>
      </c>
      <c r="C4290" s="51">
        <f t="shared" si="105"/>
        <v>2</v>
      </c>
      <c r="D4290" s="57">
        <v>2017</v>
      </c>
      <c r="E4290" s="57">
        <v>1</v>
      </c>
      <c r="F4290" s="106" t="s">
        <v>1777</v>
      </c>
      <c r="G4290" s="107" t="s">
        <v>15152</v>
      </c>
      <c r="H4290" s="106" t="s">
        <v>15153</v>
      </c>
      <c r="I4290" s="108" t="s">
        <v>25</v>
      </c>
      <c r="J4290" s="108" t="s">
        <v>26</v>
      </c>
      <c r="K4290" s="106" t="s">
        <v>27</v>
      </c>
      <c r="L4290" s="106" t="s">
        <v>88</v>
      </c>
      <c r="M4290" s="106" t="s">
        <v>7622</v>
      </c>
      <c r="N4290" s="106" t="s">
        <v>7622</v>
      </c>
      <c r="O4290" s="106" t="s">
        <v>7622</v>
      </c>
      <c r="P4290" s="109">
        <v>42739.43472222222</v>
      </c>
      <c r="Q4290" s="109"/>
      <c r="R4290" s="109">
        <v>42751.693749999999</v>
      </c>
      <c r="S4290" s="109">
        <v>42746.945833333331</v>
      </c>
      <c r="T4290" s="106"/>
      <c r="U4290" s="126" t="s">
        <v>1777</v>
      </c>
      <c r="V4290" s="106"/>
      <c r="W4290" s="106"/>
      <c r="X4290" s="106">
        <v>0</v>
      </c>
      <c r="Y4290" s="106">
        <v>2</v>
      </c>
      <c r="Z4290" s="106"/>
      <c r="AA4290" s="106"/>
      <c r="AB4290" s="106"/>
      <c r="AC4290" s="106"/>
      <c r="AD4290" s="106"/>
      <c r="AE4290" s="106"/>
      <c r="AF4290" s="106"/>
      <c r="AG4290" s="106"/>
      <c r="AH4290" s="106" t="s">
        <v>15154</v>
      </c>
    </row>
    <row r="4291" spans="1:34" ht="15.75" hidden="1" customHeight="1" x14ac:dyDescent="0.2">
      <c r="A4291" s="106" t="s">
        <v>33</v>
      </c>
      <c r="B4291" s="106" t="s">
        <v>133</v>
      </c>
      <c r="C4291" s="51">
        <f t="shared" si="105"/>
        <v>1</v>
      </c>
      <c r="D4291" s="57">
        <v>2017</v>
      </c>
      <c r="E4291" s="57">
        <v>1</v>
      </c>
      <c r="F4291" s="106" t="s">
        <v>1777</v>
      </c>
      <c r="G4291" s="107" t="s">
        <v>15155</v>
      </c>
      <c r="H4291" s="106" t="s">
        <v>15156</v>
      </c>
      <c r="I4291" s="108" t="s">
        <v>36</v>
      </c>
      <c r="J4291" s="108" t="s">
        <v>26</v>
      </c>
      <c r="K4291" s="106" t="s">
        <v>27</v>
      </c>
      <c r="L4291" s="106" t="s">
        <v>88</v>
      </c>
      <c r="M4291" s="106" t="s">
        <v>116</v>
      </c>
      <c r="N4291" s="106" t="s">
        <v>6504</v>
      </c>
      <c r="O4291" s="106" t="s">
        <v>6504</v>
      </c>
      <c r="P4291" s="109">
        <v>42737.269444444442</v>
      </c>
      <c r="Q4291" s="109"/>
      <c r="R4291" s="109">
        <v>42751.7</v>
      </c>
      <c r="S4291" s="109">
        <v>42738.347916666666</v>
      </c>
      <c r="T4291" s="106"/>
      <c r="U4291" s="126" t="s">
        <v>1777</v>
      </c>
      <c r="V4291" s="106"/>
      <c r="W4291" s="106"/>
      <c r="X4291" s="106">
        <v>0</v>
      </c>
      <c r="Y4291" s="106">
        <v>1</v>
      </c>
      <c r="Z4291" s="106" t="s">
        <v>14258</v>
      </c>
      <c r="AA4291" s="106"/>
      <c r="AB4291" s="106"/>
      <c r="AC4291" s="106"/>
      <c r="AD4291" s="106"/>
      <c r="AE4291" s="106"/>
      <c r="AF4291" s="106"/>
      <c r="AG4291" s="106"/>
      <c r="AH4291" s="106" t="s">
        <v>15157</v>
      </c>
    </row>
    <row r="4292" spans="1:34" ht="15.75" hidden="1" customHeight="1" x14ac:dyDescent="0.2">
      <c r="A4292" s="106" t="s">
        <v>33</v>
      </c>
      <c r="B4292" s="106" t="s">
        <v>133</v>
      </c>
      <c r="C4292" s="51">
        <f t="shared" si="105"/>
        <v>1</v>
      </c>
      <c r="D4292" s="57">
        <v>2017</v>
      </c>
      <c r="E4292" s="57">
        <v>1</v>
      </c>
      <c r="F4292" s="106" t="s">
        <v>1777</v>
      </c>
      <c r="G4292" s="107" t="s">
        <v>15158</v>
      </c>
      <c r="H4292" s="106" t="s">
        <v>15159</v>
      </c>
      <c r="I4292" s="108" t="s">
        <v>36</v>
      </c>
      <c r="J4292" s="108" t="s">
        <v>26</v>
      </c>
      <c r="K4292" s="106" t="s">
        <v>27</v>
      </c>
      <c r="L4292" s="106" t="s">
        <v>88</v>
      </c>
      <c r="M4292" s="106" t="s">
        <v>116</v>
      </c>
      <c r="N4292" s="106" t="s">
        <v>6504</v>
      </c>
      <c r="O4292" s="106" t="s">
        <v>6504</v>
      </c>
      <c r="P4292" s="109">
        <v>42737.267361111109</v>
      </c>
      <c r="Q4292" s="109"/>
      <c r="R4292" s="109">
        <v>42751.7</v>
      </c>
      <c r="S4292" s="109">
        <v>42738.355555555558</v>
      </c>
      <c r="T4292" s="106"/>
      <c r="U4292" s="126" t="s">
        <v>1777</v>
      </c>
      <c r="V4292" s="106"/>
      <c r="W4292" s="106"/>
      <c r="X4292" s="106">
        <v>0</v>
      </c>
      <c r="Y4292" s="106">
        <v>2</v>
      </c>
      <c r="Z4292" s="106" t="s">
        <v>14265</v>
      </c>
      <c r="AA4292" s="106"/>
      <c r="AB4292" s="106"/>
      <c r="AC4292" s="106"/>
      <c r="AD4292" s="106"/>
      <c r="AE4292" s="106"/>
      <c r="AF4292" s="106"/>
      <c r="AG4292" s="106"/>
      <c r="AH4292" s="106" t="s">
        <v>15160</v>
      </c>
    </row>
    <row r="4293" spans="1:34" ht="15.75" hidden="1" customHeight="1" x14ac:dyDescent="0.2">
      <c r="A4293" s="106" t="s">
        <v>33</v>
      </c>
      <c r="B4293" s="106" t="s">
        <v>133</v>
      </c>
      <c r="C4293" s="51">
        <f t="shared" si="105"/>
        <v>1</v>
      </c>
      <c r="D4293" s="57">
        <v>2017</v>
      </c>
      <c r="E4293" s="57">
        <v>1</v>
      </c>
      <c r="F4293" s="106" t="s">
        <v>1777</v>
      </c>
      <c r="G4293" s="107" t="s">
        <v>15161</v>
      </c>
      <c r="H4293" s="106" t="s">
        <v>15162</v>
      </c>
      <c r="I4293" s="108" t="s">
        <v>36</v>
      </c>
      <c r="J4293" s="108" t="s">
        <v>26</v>
      </c>
      <c r="K4293" s="106" t="s">
        <v>27</v>
      </c>
      <c r="L4293" s="106" t="s">
        <v>88</v>
      </c>
      <c r="M4293" s="106" t="s">
        <v>116</v>
      </c>
      <c r="N4293" s="106" t="s">
        <v>6504</v>
      </c>
      <c r="O4293" s="106" t="s">
        <v>6504</v>
      </c>
      <c r="P4293" s="109">
        <v>42737.26666666667</v>
      </c>
      <c r="Q4293" s="109"/>
      <c r="R4293" s="109">
        <v>42751.7</v>
      </c>
      <c r="S4293" s="109">
        <v>42738.356944444444</v>
      </c>
      <c r="T4293" s="106"/>
      <c r="U4293" s="126" t="s">
        <v>1777</v>
      </c>
      <c r="V4293" s="106"/>
      <c r="W4293" s="106"/>
      <c r="X4293" s="106">
        <v>0</v>
      </c>
      <c r="Y4293" s="106">
        <v>2</v>
      </c>
      <c r="Z4293" s="106" t="s">
        <v>15163</v>
      </c>
      <c r="AA4293" s="106"/>
      <c r="AB4293" s="106"/>
      <c r="AC4293" s="106"/>
      <c r="AD4293" s="106"/>
      <c r="AE4293" s="106"/>
      <c r="AF4293" s="106"/>
      <c r="AG4293" s="106"/>
      <c r="AH4293" s="106" t="s">
        <v>15164</v>
      </c>
    </row>
    <row r="4294" spans="1:34" ht="15.75" hidden="1" customHeight="1" x14ac:dyDescent="0.2">
      <c r="A4294" s="106" t="s">
        <v>33</v>
      </c>
      <c r="B4294" s="106" t="s">
        <v>133</v>
      </c>
      <c r="C4294" s="51">
        <f t="shared" si="105"/>
        <v>1</v>
      </c>
      <c r="D4294" s="57">
        <v>2017</v>
      </c>
      <c r="E4294" s="57">
        <v>1</v>
      </c>
      <c r="F4294" s="106" t="s">
        <v>1777</v>
      </c>
      <c r="G4294" s="107" t="s">
        <v>15165</v>
      </c>
      <c r="H4294" s="106" t="s">
        <v>15166</v>
      </c>
      <c r="I4294" s="108" t="s">
        <v>36</v>
      </c>
      <c r="J4294" s="108" t="s">
        <v>26</v>
      </c>
      <c r="K4294" s="106" t="s">
        <v>27</v>
      </c>
      <c r="L4294" s="106" t="s">
        <v>88</v>
      </c>
      <c r="M4294" s="106" t="s">
        <v>116</v>
      </c>
      <c r="N4294" s="106" t="s">
        <v>6504</v>
      </c>
      <c r="O4294" s="106" t="s">
        <v>6504</v>
      </c>
      <c r="P4294" s="109">
        <v>42737.265277777777</v>
      </c>
      <c r="Q4294" s="109"/>
      <c r="R4294" s="109">
        <v>42751.7</v>
      </c>
      <c r="S4294" s="109">
        <v>42738.357638888891</v>
      </c>
      <c r="T4294" s="106"/>
      <c r="U4294" s="126" t="s">
        <v>1777</v>
      </c>
      <c r="V4294" s="106"/>
      <c r="W4294" s="106"/>
      <c r="X4294" s="106">
        <v>0</v>
      </c>
      <c r="Y4294" s="106">
        <v>2</v>
      </c>
      <c r="Z4294" s="106" t="s">
        <v>12909</v>
      </c>
      <c r="AA4294" s="106"/>
      <c r="AB4294" s="106"/>
      <c r="AC4294" s="106"/>
      <c r="AD4294" s="106"/>
      <c r="AE4294" s="106"/>
      <c r="AF4294" s="106"/>
      <c r="AG4294" s="106"/>
      <c r="AH4294" s="106" t="s">
        <v>15167</v>
      </c>
    </row>
    <row r="4295" spans="1:34" ht="15.75" hidden="1" customHeight="1" x14ac:dyDescent="0.2">
      <c r="A4295" s="106" t="s">
        <v>33</v>
      </c>
      <c r="B4295" s="106" t="s">
        <v>133</v>
      </c>
      <c r="C4295" s="51">
        <f t="shared" si="105"/>
        <v>1</v>
      </c>
      <c r="D4295" s="57">
        <v>2017</v>
      </c>
      <c r="E4295" s="57">
        <v>1</v>
      </c>
      <c r="F4295" s="106" t="s">
        <v>1777</v>
      </c>
      <c r="G4295" s="107" t="s">
        <v>15168</v>
      </c>
      <c r="H4295" s="106" t="s">
        <v>15169</v>
      </c>
      <c r="I4295" s="108" t="s">
        <v>36</v>
      </c>
      <c r="J4295" s="108" t="s">
        <v>26</v>
      </c>
      <c r="K4295" s="106" t="s">
        <v>27</v>
      </c>
      <c r="L4295" s="106" t="s">
        <v>88</v>
      </c>
      <c r="M4295" s="106" t="s">
        <v>116</v>
      </c>
      <c r="N4295" s="106" t="s">
        <v>6504</v>
      </c>
      <c r="O4295" s="106" t="s">
        <v>6504</v>
      </c>
      <c r="P4295" s="109">
        <v>42737.263888888891</v>
      </c>
      <c r="Q4295" s="109"/>
      <c r="R4295" s="109">
        <v>42751.7</v>
      </c>
      <c r="S4295" s="109">
        <v>42738.35833333333</v>
      </c>
      <c r="T4295" s="106"/>
      <c r="U4295" s="126" t="s">
        <v>1777</v>
      </c>
      <c r="V4295" s="106"/>
      <c r="W4295" s="106"/>
      <c r="X4295" s="106">
        <v>0</v>
      </c>
      <c r="Y4295" s="106">
        <v>2</v>
      </c>
      <c r="Z4295" s="106" t="s">
        <v>12959</v>
      </c>
      <c r="AA4295" s="106"/>
      <c r="AB4295" s="106"/>
      <c r="AC4295" s="106"/>
      <c r="AD4295" s="106"/>
      <c r="AE4295" s="106"/>
      <c r="AF4295" s="106"/>
      <c r="AG4295" s="106"/>
      <c r="AH4295" s="106" t="s">
        <v>15170</v>
      </c>
    </row>
    <row r="4296" spans="1:34" ht="15.75" hidden="1" customHeight="1" x14ac:dyDescent="0.2">
      <c r="A4296" s="106" t="s">
        <v>33</v>
      </c>
      <c r="B4296" s="106" t="s">
        <v>133</v>
      </c>
      <c r="C4296" s="51">
        <f t="shared" si="105"/>
        <v>1</v>
      </c>
      <c r="D4296" s="57">
        <v>2017</v>
      </c>
      <c r="E4296" s="57">
        <v>1</v>
      </c>
      <c r="F4296" s="106" t="s">
        <v>1777</v>
      </c>
      <c r="G4296" s="107" t="s">
        <v>15171</v>
      </c>
      <c r="H4296" s="106" t="s">
        <v>15172</v>
      </c>
      <c r="I4296" s="108" t="s">
        <v>36</v>
      </c>
      <c r="J4296" s="108" t="s">
        <v>26</v>
      </c>
      <c r="K4296" s="106" t="s">
        <v>27</v>
      </c>
      <c r="L4296" s="106" t="s">
        <v>88</v>
      </c>
      <c r="M4296" s="106" t="s">
        <v>116</v>
      </c>
      <c r="N4296" s="106" t="s">
        <v>6504</v>
      </c>
      <c r="O4296" s="106" t="s">
        <v>6504</v>
      </c>
      <c r="P4296" s="109">
        <v>42737.262499999997</v>
      </c>
      <c r="Q4296" s="109"/>
      <c r="R4296" s="109">
        <v>42751.7</v>
      </c>
      <c r="S4296" s="109">
        <v>42738.359027777777</v>
      </c>
      <c r="T4296" s="106"/>
      <c r="U4296" s="126" t="s">
        <v>1777</v>
      </c>
      <c r="V4296" s="106"/>
      <c r="W4296" s="106"/>
      <c r="X4296" s="106">
        <v>0</v>
      </c>
      <c r="Y4296" s="106">
        <v>2</v>
      </c>
      <c r="Z4296" s="106" t="s">
        <v>15173</v>
      </c>
      <c r="AA4296" s="106"/>
      <c r="AB4296" s="106"/>
      <c r="AC4296" s="106"/>
      <c r="AD4296" s="106"/>
      <c r="AE4296" s="106"/>
      <c r="AF4296" s="106"/>
      <c r="AG4296" s="106"/>
      <c r="AH4296" s="106" t="s">
        <v>15174</v>
      </c>
    </row>
    <row r="4297" spans="1:34" ht="15.75" hidden="1" customHeight="1" x14ac:dyDescent="0.2">
      <c r="A4297" s="106" t="s">
        <v>33</v>
      </c>
      <c r="B4297" s="106" t="s">
        <v>9275</v>
      </c>
      <c r="C4297" s="51">
        <f t="shared" si="105"/>
        <v>12</v>
      </c>
      <c r="D4297" s="57">
        <v>2017</v>
      </c>
      <c r="E4297" s="57">
        <v>1</v>
      </c>
      <c r="F4297" s="106" t="s">
        <v>1777</v>
      </c>
      <c r="G4297" s="107" t="s">
        <v>15175</v>
      </c>
      <c r="H4297" s="106" t="s">
        <v>15176</v>
      </c>
      <c r="I4297" s="108" t="s">
        <v>36</v>
      </c>
      <c r="J4297" s="108" t="s">
        <v>26</v>
      </c>
      <c r="K4297" s="106" t="s">
        <v>27</v>
      </c>
      <c r="L4297" s="106" t="s">
        <v>88</v>
      </c>
      <c r="M4297" s="106" t="s">
        <v>4515</v>
      </c>
      <c r="N4297" s="106" t="s">
        <v>116</v>
      </c>
      <c r="O4297" s="106" t="s">
        <v>116</v>
      </c>
      <c r="P4297" s="109">
        <v>42736.440972222219</v>
      </c>
      <c r="Q4297" s="109"/>
      <c r="R4297" s="109">
        <v>42817.509722222225</v>
      </c>
      <c r="S4297" s="109">
        <v>42817.375</v>
      </c>
      <c r="T4297" s="106"/>
      <c r="U4297" s="126" t="s">
        <v>1777</v>
      </c>
      <c r="V4297" s="106"/>
      <c r="W4297" s="106"/>
      <c r="X4297" s="106">
        <v>0</v>
      </c>
      <c r="Y4297" s="106">
        <v>1</v>
      </c>
      <c r="Z4297" s="106" t="s">
        <v>15177</v>
      </c>
      <c r="AA4297" s="106"/>
      <c r="AB4297" s="106"/>
      <c r="AC4297" s="106"/>
      <c r="AD4297" s="106"/>
      <c r="AE4297" s="106"/>
      <c r="AF4297" s="106"/>
      <c r="AG4297" s="106"/>
      <c r="AH4297" s="106" t="s">
        <v>15178</v>
      </c>
    </row>
    <row r="4298" spans="1:34" ht="15.75" hidden="1" customHeight="1" x14ac:dyDescent="0.2">
      <c r="A4298" s="106" t="s">
        <v>33</v>
      </c>
      <c r="B4298" s="106" t="s">
        <v>41</v>
      </c>
      <c r="C4298" s="51">
        <f t="shared" ref="C4298:C4322" si="106">IF(S4298="",WEEKNUM(R4298),WEEKNUM(S4298))</f>
        <v>5</v>
      </c>
      <c r="D4298" s="57">
        <v>2017</v>
      </c>
      <c r="E4298" s="57">
        <v>1</v>
      </c>
      <c r="F4298" s="106" t="s">
        <v>1777</v>
      </c>
      <c r="G4298" s="107" t="s">
        <v>15179</v>
      </c>
      <c r="H4298" s="106" t="s">
        <v>15180</v>
      </c>
      <c r="I4298" s="108" t="s">
        <v>36</v>
      </c>
      <c r="J4298" s="108" t="s">
        <v>26</v>
      </c>
      <c r="K4298" s="106" t="s">
        <v>27</v>
      </c>
      <c r="L4298" s="106" t="s">
        <v>88</v>
      </c>
      <c r="M4298" s="106" t="s">
        <v>7622</v>
      </c>
      <c r="N4298" s="106" t="s">
        <v>116</v>
      </c>
      <c r="O4298" s="106" t="s">
        <v>116</v>
      </c>
      <c r="P4298" s="109">
        <v>42734.472222222219</v>
      </c>
      <c r="Q4298" s="109"/>
      <c r="R4298" s="109">
        <v>42837.462500000001</v>
      </c>
      <c r="S4298" s="109">
        <v>42768.390972222223</v>
      </c>
      <c r="T4298" s="106"/>
      <c r="U4298" s="126" t="s">
        <v>1777</v>
      </c>
      <c r="V4298" s="106"/>
      <c r="W4298" s="106"/>
      <c r="X4298" s="106">
        <v>0</v>
      </c>
      <c r="Y4298" s="106">
        <v>1</v>
      </c>
      <c r="Z4298" s="106"/>
      <c r="AA4298" s="106"/>
      <c r="AB4298" s="106"/>
      <c r="AC4298" s="106"/>
      <c r="AD4298" s="106"/>
      <c r="AE4298" s="106"/>
      <c r="AF4298" s="106"/>
      <c r="AG4298" s="106"/>
      <c r="AH4298" s="106" t="s">
        <v>15181</v>
      </c>
    </row>
    <row r="4299" spans="1:34" ht="15.75" hidden="1" customHeight="1" x14ac:dyDescent="0.2">
      <c r="A4299" s="106" t="s">
        <v>33</v>
      </c>
      <c r="B4299" s="106" t="s">
        <v>120</v>
      </c>
      <c r="C4299" s="51">
        <f t="shared" si="106"/>
        <v>1</v>
      </c>
      <c r="D4299" s="57">
        <v>2017</v>
      </c>
      <c r="E4299" s="57">
        <v>1</v>
      </c>
      <c r="F4299" s="106" t="s">
        <v>1777</v>
      </c>
      <c r="G4299" s="107" t="s">
        <v>15182</v>
      </c>
      <c r="H4299" s="106" t="s">
        <v>15183</v>
      </c>
      <c r="I4299" s="108" t="s">
        <v>36</v>
      </c>
      <c r="J4299" s="108" t="s">
        <v>26</v>
      </c>
      <c r="K4299" s="106" t="s">
        <v>27</v>
      </c>
      <c r="L4299" s="106" t="s">
        <v>88</v>
      </c>
      <c r="M4299" s="106" t="s">
        <v>7622</v>
      </c>
      <c r="N4299" s="106" t="s">
        <v>116</v>
      </c>
      <c r="O4299" s="106" t="s">
        <v>116</v>
      </c>
      <c r="P4299" s="109">
        <v>42733.463888888888</v>
      </c>
      <c r="Q4299" s="109"/>
      <c r="R4299" s="109">
        <v>42751.694444444445</v>
      </c>
      <c r="S4299" s="109">
        <v>42741.584722222222</v>
      </c>
      <c r="T4299" s="106"/>
      <c r="U4299" s="126" t="s">
        <v>1777</v>
      </c>
      <c r="V4299" s="106"/>
      <c r="W4299" s="106"/>
      <c r="X4299" s="106">
        <v>0</v>
      </c>
      <c r="Y4299" s="106">
        <v>3</v>
      </c>
      <c r="Z4299" s="106" t="s">
        <v>15184</v>
      </c>
      <c r="AA4299" s="106"/>
      <c r="AB4299" s="106"/>
      <c r="AC4299" s="106"/>
      <c r="AD4299" s="106"/>
      <c r="AE4299" s="106"/>
      <c r="AF4299" s="106" t="s">
        <v>15185</v>
      </c>
      <c r="AG4299" s="106"/>
      <c r="AH4299" s="106" t="s">
        <v>15183</v>
      </c>
    </row>
    <row r="4300" spans="1:34" ht="15.75" hidden="1" customHeight="1" x14ac:dyDescent="0.2">
      <c r="A4300" s="106" t="s">
        <v>71</v>
      </c>
      <c r="B4300" s="106" t="s">
        <v>9275</v>
      </c>
      <c r="C4300" s="51">
        <f t="shared" si="106"/>
        <v>4</v>
      </c>
      <c r="D4300" s="57">
        <v>2017</v>
      </c>
      <c r="E4300" s="57">
        <v>1</v>
      </c>
      <c r="F4300" s="106" t="s">
        <v>1777</v>
      </c>
      <c r="G4300" s="107" t="s">
        <v>15118</v>
      </c>
      <c r="H4300" s="106" t="s">
        <v>15119</v>
      </c>
      <c r="I4300" s="108" t="s">
        <v>36</v>
      </c>
      <c r="J4300" s="108" t="s">
        <v>26</v>
      </c>
      <c r="K4300" s="106" t="s">
        <v>27</v>
      </c>
      <c r="L4300" s="106" t="s">
        <v>88</v>
      </c>
      <c r="M4300" s="106" t="s">
        <v>7622</v>
      </c>
      <c r="N4300" s="106" t="s">
        <v>116</v>
      </c>
      <c r="O4300" s="106" t="s">
        <v>116</v>
      </c>
      <c r="P4300" s="109">
        <v>42747.574999999997</v>
      </c>
      <c r="Q4300" s="109"/>
      <c r="R4300" s="109">
        <v>42802.695138888892</v>
      </c>
      <c r="S4300" s="109">
        <v>42761.521527777775</v>
      </c>
      <c r="T4300" s="106"/>
      <c r="U4300" s="126" t="s">
        <v>1777</v>
      </c>
      <c r="V4300" s="106"/>
      <c r="W4300" s="106"/>
      <c r="X4300" s="106">
        <v>0</v>
      </c>
      <c r="Y4300" s="106">
        <v>1</v>
      </c>
      <c r="Z4300" s="106"/>
      <c r="AA4300" s="106"/>
      <c r="AB4300" s="106"/>
      <c r="AC4300" s="106"/>
      <c r="AD4300" s="106"/>
      <c r="AE4300" s="106"/>
      <c r="AF4300" s="106"/>
      <c r="AG4300" s="106"/>
      <c r="AH4300" s="106" t="s">
        <v>15120</v>
      </c>
    </row>
    <row r="4301" spans="1:34" ht="15.75" hidden="1" customHeight="1" x14ac:dyDescent="0.2">
      <c r="A4301" s="106" t="s">
        <v>71</v>
      </c>
      <c r="B4301" s="106" t="s">
        <v>120</v>
      </c>
      <c r="C4301" s="51">
        <f t="shared" si="106"/>
        <v>2</v>
      </c>
      <c r="D4301" s="57">
        <v>2017</v>
      </c>
      <c r="E4301" s="57">
        <v>1</v>
      </c>
      <c r="F4301" s="106" t="s">
        <v>1777</v>
      </c>
      <c r="G4301" s="107" t="s">
        <v>15139</v>
      </c>
      <c r="H4301" s="106" t="s">
        <v>15140</v>
      </c>
      <c r="I4301" s="108" t="s">
        <v>36</v>
      </c>
      <c r="J4301" s="108" t="s">
        <v>26</v>
      </c>
      <c r="K4301" s="106" t="s">
        <v>27</v>
      </c>
      <c r="L4301" s="106" t="s">
        <v>88</v>
      </c>
      <c r="M4301" s="106" t="s">
        <v>7622</v>
      </c>
      <c r="N4301" s="106" t="s">
        <v>116</v>
      </c>
      <c r="O4301" s="106" t="s">
        <v>116</v>
      </c>
      <c r="P4301" s="109">
        <v>42740.526388888888</v>
      </c>
      <c r="Q4301" s="109"/>
      <c r="R4301" s="109">
        <v>42751.693749999999</v>
      </c>
      <c r="S4301" s="109">
        <v>42747.567361111112</v>
      </c>
      <c r="T4301" s="106"/>
      <c r="U4301" s="126" t="s">
        <v>1777</v>
      </c>
      <c r="V4301" s="106"/>
      <c r="W4301" s="106"/>
      <c r="X4301" s="106">
        <v>0</v>
      </c>
      <c r="Y4301" s="106">
        <v>3</v>
      </c>
      <c r="Z4301" s="106" t="s">
        <v>15141</v>
      </c>
      <c r="AA4301" s="106"/>
      <c r="AB4301" s="106"/>
      <c r="AC4301" s="106"/>
      <c r="AD4301" s="106"/>
      <c r="AE4301" s="106"/>
      <c r="AF4301" s="106"/>
      <c r="AG4301" s="106"/>
      <c r="AH4301" s="106" t="s">
        <v>15142</v>
      </c>
    </row>
    <row r="4302" spans="1:34" ht="15.75" hidden="1" customHeight="1" x14ac:dyDescent="0.2">
      <c r="A4302" s="106" t="s">
        <v>71</v>
      </c>
      <c r="B4302" s="106" t="s">
        <v>6457</v>
      </c>
      <c r="C4302" s="51">
        <f t="shared" si="106"/>
        <v>2</v>
      </c>
      <c r="D4302" s="57">
        <v>2017</v>
      </c>
      <c r="E4302" s="57">
        <v>1</v>
      </c>
      <c r="F4302" s="106" t="s">
        <v>1777</v>
      </c>
      <c r="G4302" s="107" t="s">
        <v>15148</v>
      </c>
      <c r="H4302" s="106" t="s">
        <v>15149</v>
      </c>
      <c r="I4302" s="108" t="s">
        <v>25</v>
      </c>
      <c r="J4302" s="108" t="s">
        <v>26</v>
      </c>
      <c r="K4302" s="106" t="s">
        <v>27</v>
      </c>
      <c r="L4302" s="106" t="s">
        <v>88</v>
      </c>
      <c r="M4302" s="106" t="s">
        <v>10760</v>
      </c>
      <c r="N4302" s="106" t="s">
        <v>30</v>
      </c>
      <c r="O4302" s="106" t="s">
        <v>30</v>
      </c>
      <c r="P4302" s="109">
        <v>42739.660416666666</v>
      </c>
      <c r="Q4302" s="109"/>
      <c r="R4302" s="109">
        <v>42745.384027777778</v>
      </c>
      <c r="S4302" s="109">
        <v>42745.384027777778</v>
      </c>
      <c r="T4302" s="106"/>
      <c r="U4302" s="126" t="s">
        <v>1777</v>
      </c>
      <c r="V4302" s="106"/>
      <c r="W4302" s="106"/>
      <c r="X4302" s="106">
        <v>0</v>
      </c>
      <c r="Y4302" s="106">
        <v>1</v>
      </c>
      <c r="Z4302" s="106"/>
      <c r="AA4302" s="106"/>
      <c r="AB4302" s="106"/>
      <c r="AC4302" s="106"/>
      <c r="AD4302" s="106"/>
      <c r="AE4302" s="106"/>
      <c r="AF4302" s="106"/>
      <c r="AG4302" s="106"/>
      <c r="AH4302" s="106" t="s">
        <v>15150</v>
      </c>
    </row>
    <row r="4303" spans="1:34" ht="15.75" hidden="1" customHeight="1" x14ac:dyDescent="0.2">
      <c r="A4303" s="106" t="s">
        <v>33</v>
      </c>
      <c r="B4303" s="106" t="s">
        <v>6457</v>
      </c>
      <c r="C4303" s="51">
        <f t="shared" si="106"/>
        <v>10</v>
      </c>
      <c r="D4303" s="57">
        <v>2017</v>
      </c>
      <c r="E4303" s="57">
        <v>1</v>
      </c>
      <c r="F4303" s="106" t="s">
        <v>1777</v>
      </c>
      <c r="G4303" s="107" t="s">
        <v>15198</v>
      </c>
      <c r="H4303" s="106" t="s">
        <v>15199</v>
      </c>
      <c r="I4303" s="108" t="s">
        <v>36</v>
      </c>
      <c r="J4303" s="108" t="s">
        <v>26</v>
      </c>
      <c r="K4303" s="106" t="s">
        <v>27</v>
      </c>
      <c r="L4303" s="106" t="s">
        <v>37</v>
      </c>
      <c r="M4303" s="106" t="s">
        <v>7622</v>
      </c>
      <c r="N4303" s="106" t="s">
        <v>7622</v>
      </c>
      <c r="O4303" s="106" t="s">
        <v>7622</v>
      </c>
      <c r="P4303" s="109">
        <v>42724.493055555555</v>
      </c>
      <c r="Q4303" s="109"/>
      <c r="R4303" s="109">
        <v>42817.509722222225</v>
      </c>
      <c r="S4303" s="109">
        <v>42804.46597222222</v>
      </c>
      <c r="T4303" s="106"/>
      <c r="U4303" s="126" t="s">
        <v>1777</v>
      </c>
      <c r="V4303" s="106"/>
      <c r="W4303" s="106"/>
      <c r="X4303" s="106">
        <v>0</v>
      </c>
      <c r="Y4303" s="106">
        <v>1</v>
      </c>
      <c r="Z4303" s="106"/>
      <c r="AA4303" s="106"/>
      <c r="AB4303" s="106"/>
      <c r="AC4303" s="106"/>
      <c r="AD4303" s="106"/>
      <c r="AE4303" s="106"/>
      <c r="AF4303" s="106" t="s">
        <v>15200</v>
      </c>
      <c r="AG4303" s="106"/>
      <c r="AH4303" s="106" t="s">
        <v>15201</v>
      </c>
    </row>
    <row r="4304" spans="1:34" ht="15.75" hidden="1" customHeight="1" x14ac:dyDescent="0.2">
      <c r="A4304" s="106" t="s">
        <v>71</v>
      </c>
      <c r="B4304" s="106" t="s">
        <v>120</v>
      </c>
      <c r="C4304" s="51">
        <f t="shared" si="106"/>
        <v>11</v>
      </c>
      <c r="D4304" s="57">
        <v>2017</v>
      </c>
      <c r="E4304" s="57">
        <v>1</v>
      </c>
      <c r="F4304" s="106" t="s">
        <v>1777</v>
      </c>
      <c r="G4304" s="107" t="s">
        <v>15186</v>
      </c>
      <c r="H4304" s="106" t="s">
        <v>15187</v>
      </c>
      <c r="I4304" s="108" t="s">
        <v>36</v>
      </c>
      <c r="J4304" s="108" t="s">
        <v>26</v>
      </c>
      <c r="K4304" s="106" t="s">
        <v>27</v>
      </c>
      <c r="L4304" s="106" t="s">
        <v>88</v>
      </c>
      <c r="M4304" s="106" t="s">
        <v>7622</v>
      </c>
      <c r="N4304" s="106" t="s">
        <v>116</v>
      </c>
      <c r="O4304" s="106" t="s">
        <v>116</v>
      </c>
      <c r="P4304" s="109">
        <v>42733.366666666669</v>
      </c>
      <c r="Q4304" s="109"/>
      <c r="R4304" s="109">
        <v>42817.509722222225</v>
      </c>
      <c r="S4304" s="109">
        <v>42810.444444444445</v>
      </c>
      <c r="T4304" s="106"/>
      <c r="U4304" s="126" t="s">
        <v>1777</v>
      </c>
      <c r="V4304" s="106"/>
      <c r="W4304" s="106"/>
      <c r="X4304" s="106">
        <v>0</v>
      </c>
      <c r="Y4304" s="106">
        <v>3</v>
      </c>
      <c r="Z4304" s="106" t="s">
        <v>15188</v>
      </c>
      <c r="AA4304" s="106"/>
      <c r="AB4304" s="106"/>
      <c r="AC4304" s="106"/>
      <c r="AD4304" s="106"/>
      <c r="AE4304" s="106"/>
      <c r="AF4304" s="106" t="s">
        <v>13772</v>
      </c>
      <c r="AG4304" s="106"/>
      <c r="AH4304" s="106" t="s">
        <v>15189</v>
      </c>
    </row>
    <row r="4305" spans="1:34" ht="15.75" hidden="1" customHeight="1" x14ac:dyDescent="0.2">
      <c r="A4305" s="106" t="s">
        <v>33</v>
      </c>
      <c r="B4305" s="106" t="s">
        <v>9275</v>
      </c>
      <c r="C4305" s="51">
        <f t="shared" si="106"/>
        <v>4</v>
      </c>
      <c r="D4305" s="57">
        <v>2017</v>
      </c>
      <c r="E4305" s="57">
        <v>1</v>
      </c>
      <c r="F4305" s="106" t="s">
        <v>1777</v>
      </c>
      <c r="G4305" s="107" t="s">
        <v>15205</v>
      </c>
      <c r="H4305" s="106" t="s">
        <v>15206</v>
      </c>
      <c r="I4305" s="108" t="s">
        <v>25</v>
      </c>
      <c r="J4305" s="108" t="s">
        <v>26</v>
      </c>
      <c r="K4305" s="106" t="s">
        <v>27</v>
      </c>
      <c r="L4305" s="106" t="s">
        <v>88</v>
      </c>
      <c r="M4305" s="106" t="s">
        <v>7622</v>
      </c>
      <c r="N4305" s="106" t="s">
        <v>116</v>
      </c>
      <c r="O4305" s="106" t="s">
        <v>116</v>
      </c>
      <c r="P4305" s="109">
        <v>42723.490277777775</v>
      </c>
      <c r="Q4305" s="109"/>
      <c r="R4305" s="109">
        <v>42802.695138888892</v>
      </c>
      <c r="S4305" s="109">
        <v>42761.521527777775</v>
      </c>
      <c r="T4305" s="106"/>
      <c r="U4305" s="126" t="s">
        <v>1777</v>
      </c>
      <c r="V4305" s="106"/>
      <c r="W4305" s="106"/>
      <c r="X4305" s="106">
        <v>0</v>
      </c>
      <c r="Y4305" s="106">
        <v>1</v>
      </c>
      <c r="Z4305" s="106" t="s">
        <v>15207</v>
      </c>
      <c r="AA4305" s="106"/>
      <c r="AB4305" s="106"/>
      <c r="AC4305" s="106"/>
      <c r="AD4305" s="106"/>
      <c r="AE4305" s="106"/>
      <c r="AF4305" s="106"/>
      <c r="AG4305" s="106"/>
      <c r="AH4305" s="106" t="s">
        <v>15208</v>
      </c>
    </row>
    <row r="4306" spans="1:34" ht="15.75" hidden="1" customHeight="1" x14ac:dyDescent="0.2">
      <c r="A4306" s="106" t="s">
        <v>71</v>
      </c>
      <c r="B4306" s="106" t="s">
        <v>120</v>
      </c>
      <c r="C4306" s="51">
        <f t="shared" si="106"/>
        <v>1</v>
      </c>
      <c r="D4306" s="57">
        <v>2017</v>
      </c>
      <c r="E4306" s="57">
        <v>1</v>
      </c>
      <c r="F4306" s="106" t="s">
        <v>1777</v>
      </c>
      <c r="G4306" s="107" t="s">
        <v>15190</v>
      </c>
      <c r="H4306" s="106" t="s">
        <v>15191</v>
      </c>
      <c r="I4306" s="108" t="s">
        <v>36</v>
      </c>
      <c r="J4306" s="108" t="s">
        <v>26</v>
      </c>
      <c r="K4306" s="106" t="s">
        <v>27</v>
      </c>
      <c r="L4306" s="106" t="s">
        <v>88</v>
      </c>
      <c r="M4306" s="106" t="s">
        <v>7622</v>
      </c>
      <c r="N4306" s="106" t="s">
        <v>116</v>
      </c>
      <c r="O4306" s="106" t="s">
        <v>116</v>
      </c>
      <c r="P4306" s="109">
        <v>42733.363888888889</v>
      </c>
      <c r="Q4306" s="109"/>
      <c r="R4306" s="109">
        <v>42751.694444444445</v>
      </c>
      <c r="S4306" s="109">
        <v>42741.584722222222</v>
      </c>
      <c r="T4306" s="106"/>
      <c r="U4306" s="126" t="s">
        <v>1777</v>
      </c>
      <c r="V4306" s="106"/>
      <c r="W4306" s="106"/>
      <c r="X4306" s="106">
        <v>0</v>
      </c>
      <c r="Y4306" s="106">
        <v>3</v>
      </c>
      <c r="Z4306" s="106" t="s">
        <v>15192</v>
      </c>
      <c r="AA4306" s="106"/>
      <c r="AB4306" s="106"/>
      <c r="AC4306" s="106"/>
      <c r="AD4306" s="106"/>
      <c r="AE4306" s="106"/>
      <c r="AF4306" s="106"/>
      <c r="AG4306" s="106"/>
      <c r="AH4306" s="106" t="s">
        <v>15193</v>
      </c>
    </row>
    <row r="4307" spans="1:34" ht="15.75" hidden="1" customHeight="1" x14ac:dyDescent="0.2">
      <c r="A4307" s="106" t="s">
        <v>71</v>
      </c>
      <c r="B4307" s="106" t="s">
        <v>6457</v>
      </c>
      <c r="C4307" s="51">
        <f t="shared" si="106"/>
        <v>1</v>
      </c>
      <c r="D4307" s="57">
        <v>2017</v>
      </c>
      <c r="E4307" s="57">
        <v>1</v>
      </c>
      <c r="F4307" s="106" t="s">
        <v>1777</v>
      </c>
      <c r="G4307" s="107" t="s">
        <v>15194</v>
      </c>
      <c r="H4307" s="106" t="s">
        <v>15195</v>
      </c>
      <c r="I4307" s="108" t="s">
        <v>25</v>
      </c>
      <c r="J4307" s="108" t="s">
        <v>26</v>
      </c>
      <c r="K4307" s="106" t="s">
        <v>27</v>
      </c>
      <c r="L4307" s="106" t="s">
        <v>88</v>
      </c>
      <c r="M4307" s="106" t="s">
        <v>15196</v>
      </c>
      <c r="N4307" s="106" t="s">
        <v>7622</v>
      </c>
      <c r="O4307" s="106" t="s">
        <v>7622</v>
      </c>
      <c r="P4307" s="109">
        <v>42726.43472222222</v>
      </c>
      <c r="Q4307" s="109"/>
      <c r="R4307" s="109">
        <v>42751.693749999999</v>
      </c>
      <c r="S4307" s="109">
        <v>42741.581944444442</v>
      </c>
      <c r="T4307" s="106"/>
      <c r="U4307" s="126" t="s">
        <v>1777</v>
      </c>
      <c r="V4307" s="106"/>
      <c r="W4307" s="106"/>
      <c r="X4307" s="106">
        <v>0</v>
      </c>
      <c r="Y4307" s="106">
        <v>2</v>
      </c>
      <c r="Z4307" s="106"/>
      <c r="AA4307" s="106"/>
      <c r="AB4307" s="106"/>
      <c r="AC4307" s="106"/>
      <c r="AD4307" s="106"/>
      <c r="AE4307" s="106"/>
      <c r="AF4307" s="106"/>
      <c r="AG4307" s="106"/>
      <c r="AH4307" s="106" t="s">
        <v>15197</v>
      </c>
    </row>
    <row r="4308" spans="1:34" ht="15.75" hidden="1" customHeight="1" x14ac:dyDescent="0.2">
      <c r="A4308" s="106" t="s">
        <v>71</v>
      </c>
      <c r="B4308" s="106" t="s">
        <v>120</v>
      </c>
      <c r="C4308" s="51">
        <f t="shared" si="106"/>
        <v>4</v>
      </c>
      <c r="D4308" s="57">
        <v>2017</v>
      </c>
      <c r="E4308" s="57">
        <v>1</v>
      </c>
      <c r="F4308" s="106" t="s">
        <v>1777</v>
      </c>
      <c r="G4308" s="107" t="s">
        <v>15200</v>
      </c>
      <c r="H4308" s="106" t="s">
        <v>15202</v>
      </c>
      <c r="I4308" s="108" t="s">
        <v>36</v>
      </c>
      <c r="J4308" s="108" t="s">
        <v>26</v>
      </c>
      <c r="K4308" s="106" t="s">
        <v>27</v>
      </c>
      <c r="L4308" s="106" t="s">
        <v>88</v>
      </c>
      <c r="M4308" s="106" t="s">
        <v>7622</v>
      </c>
      <c r="N4308" s="106" t="s">
        <v>116</v>
      </c>
      <c r="O4308" s="106" t="s">
        <v>116</v>
      </c>
      <c r="P4308" s="109">
        <v>42724.365277777775</v>
      </c>
      <c r="Q4308" s="109"/>
      <c r="R4308" s="109">
        <v>42802.695138888892</v>
      </c>
      <c r="S4308" s="109">
        <v>42761.51666666667</v>
      </c>
      <c r="T4308" s="106"/>
      <c r="U4308" s="126" t="s">
        <v>1777</v>
      </c>
      <c r="V4308" s="106"/>
      <c r="W4308" s="106"/>
      <c r="X4308" s="106">
        <v>0</v>
      </c>
      <c r="Y4308" s="106">
        <v>3</v>
      </c>
      <c r="Z4308" s="106" t="s">
        <v>15203</v>
      </c>
      <c r="AA4308" s="106"/>
      <c r="AB4308" s="106"/>
      <c r="AC4308" s="106"/>
      <c r="AD4308" s="106"/>
      <c r="AE4308" s="106"/>
      <c r="AF4308" s="106" t="s">
        <v>15198</v>
      </c>
      <c r="AG4308" s="106"/>
      <c r="AH4308" s="106" t="s">
        <v>15204</v>
      </c>
    </row>
    <row r="4309" spans="1:34" ht="15.75" hidden="1" customHeight="1" x14ac:dyDescent="0.2">
      <c r="A4309" s="106" t="s">
        <v>33</v>
      </c>
      <c r="B4309" s="106" t="s">
        <v>41</v>
      </c>
      <c r="C4309" s="51">
        <f t="shared" si="106"/>
        <v>6</v>
      </c>
      <c r="D4309" s="57">
        <v>2017</v>
      </c>
      <c r="E4309" s="57">
        <v>1</v>
      </c>
      <c r="F4309" s="106" t="s">
        <v>1777</v>
      </c>
      <c r="G4309" s="107" t="s">
        <v>15219</v>
      </c>
      <c r="H4309" s="106" t="s">
        <v>15220</v>
      </c>
      <c r="I4309" s="108" t="s">
        <v>36</v>
      </c>
      <c r="J4309" s="108" t="s">
        <v>26</v>
      </c>
      <c r="K4309" s="106" t="s">
        <v>27</v>
      </c>
      <c r="L4309" s="106" t="s">
        <v>88</v>
      </c>
      <c r="M4309" s="106" t="s">
        <v>7622</v>
      </c>
      <c r="N4309" s="106" t="s">
        <v>116</v>
      </c>
      <c r="O4309" s="106" t="s">
        <v>116</v>
      </c>
      <c r="P4309" s="109">
        <v>42717.472916666666</v>
      </c>
      <c r="Q4309" s="109"/>
      <c r="R4309" s="109">
        <v>42837.462500000001</v>
      </c>
      <c r="S4309" s="109">
        <v>42776.862500000003</v>
      </c>
      <c r="T4309" s="106"/>
      <c r="U4309" s="126" t="s">
        <v>1777</v>
      </c>
      <c r="V4309" s="106"/>
      <c r="W4309" s="106"/>
      <c r="X4309" s="106">
        <v>0</v>
      </c>
      <c r="Y4309" s="106">
        <v>1</v>
      </c>
      <c r="Z4309" s="106"/>
      <c r="AA4309" s="106"/>
      <c r="AB4309" s="106"/>
      <c r="AC4309" s="106"/>
      <c r="AD4309" s="106"/>
      <c r="AE4309" s="106"/>
      <c r="AF4309" s="106" t="s">
        <v>10631</v>
      </c>
      <c r="AG4309" s="106"/>
      <c r="AH4309" s="106" t="s">
        <v>15221</v>
      </c>
    </row>
    <row r="4310" spans="1:34" ht="15.75" hidden="1" customHeight="1" x14ac:dyDescent="0.2">
      <c r="A4310" s="106" t="s">
        <v>71</v>
      </c>
      <c r="B4310" s="106" t="s">
        <v>6457</v>
      </c>
      <c r="C4310" s="51">
        <f t="shared" si="106"/>
        <v>4</v>
      </c>
      <c r="D4310" s="57">
        <v>2017</v>
      </c>
      <c r="E4310" s="57">
        <v>1</v>
      </c>
      <c r="F4310" s="106" t="s">
        <v>1777</v>
      </c>
      <c r="G4310" s="107" t="s">
        <v>15212</v>
      </c>
      <c r="H4310" s="106" t="s">
        <v>15213</v>
      </c>
      <c r="I4310" s="108" t="s">
        <v>36</v>
      </c>
      <c r="J4310" s="108" t="s">
        <v>26</v>
      </c>
      <c r="K4310" s="106" t="s">
        <v>27</v>
      </c>
      <c r="L4310" s="106" t="s">
        <v>88</v>
      </c>
      <c r="M4310" s="106" t="s">
        <v>7622</v>
      </c>
      <c r="N4310" s="106" t="s">
        <v>116</v>
      </c>
      <c r="O4310" s="106" t="s">
        <v>116</v>
      </c>
      <c r="P4310" s="109">
        <v>42717.845833333333</v>
      </c>
      <c r="Q4310" s="109"/>
      <c r="R4310" s="109">
        <v>42802.695138888892</v>
      </c>
      <c r="S4310" s="109">
        <v>42761.521527777775</v>
      </c>
      <c r="T4310" s="106"/>
      <c r="U4310" s="126" t="s">
        <v>1777</v>
      </c>
      <c r="V4310" s="106"/>
      <c r="W4310" s="106"/>
      <c r="X4310" s="106">
        <v>0</v>
      </c>
      <c r="Y4310" s="106">
        <v>1</v>
      </c>
      <c r="Z4310" s="106" t="s">
        <v>15214</v>
      </c>
      <c r="AA4310" s="106"/>
      <c r="AB4310" s="106"/>
      <c r="AC4310" s="106"/>
      <c r="AD4310" s="106"/>
      <c r="AE4310" s="106"/>
      <c r="AF4310" s="106" t="s">
        <v>15215</v>
      </c>
      <c r="AG4310" s="106"/>
      <c r="AH4310" s="106" t="s">
        <v>15216</v>
      </c>
    </row>
    <row r="4311" spans="1:34" ht="15.75" hidden="1" customHeight="1" x14ac:dyDescent="0.2">
      <c r="A4311" s="106" t="s">
        <v>71</v>
      </c>
      <c r="B4311" s="106" t="s">
        <v>6457</v>
      </c>
      <c r="C4311" s="51">
        <f t="shared" si="106"/>
        <v>4</v>
      </c>
      <c r="D4311" s="57">
        <v>2017</v>
      </c>
      <c r="E4311" s="57">
        <v>1</v>
      </c>
      <c r="F4311" s="106" t="s">
        <v>1777</v>
      </c>
      <c r="G4311" s="107" t="s">
        <v>15215</v>
      </c>
      <c r="H4311" s="106" t="s">
        <v>15217</v>
      </c>
      <c r="I4311" s="108" t="s">
        <v>36</v>
      </c>
      <c r="J4311" s="108" t="s">
        <v>26</v>
      </c>
      <c r="K4311" s="106" t="s">
        <v>27</v>
      </c>
      <c r="L4311" s="106" t="s">
        <v>88</v>
      </c>
      <c r="M4311" s="106" t="s">
        <v>7622</v>
      </c>
      <c r="N4311" s="106" t="s">
        <v>116</v>
      </c>
      <c r="O4311" s="106" t="s">
        <v>116</v>
      </c>
      <c r="P4311" s="109">
        <v>42717.477777777778</v>
      </c>
      <c r="Q4311" s="109"/>
      <c r="R4311" s="109">
        <v>42802.695833333331</v>
      </c>
      <c r="S4311" s="109">
        <v>42761.521527777775</v>
      </c>
      <c r="T4311" s="106"/>
      <c r="U4311" s="126" t="s">
        <v>1777</v>
      </c>
      <c r="V4311" s="106"/>
      <c r="W4311" s="106"/>
      <c r="X4311" s="106">
        <v>0</v>
      </c>
      <c r="Y4311" s="106">
        <v>1</v>
      </c>
      <c r="Z4311" s="106"/>
      <c r="AA4311" s="106"/>
      <c r="AB4311" s="106"/>
      <c r="AC4311" s="106"/>
      <c r="AD4311" s="106"/>
      <c r="AE4311" s="106"/>
      <c r="AF4311" s="106" t="s">
        <v>15212</v>
      </c>
      <c r="AG4311" s="106"/>
      <c r="AH4311" s="106" t="s">
        <v>15218</v>
      </c>
    </row>
    <row r="4312" spans="1:34" ht="15.75" hidden="1" customHeight="1" x14ac:dyDescent="0.2">
      <c r="A4312" s="106" t="s">
        <v>71</v>
      </c>
      <c r="B4312" s="106" t="s">
        <v>120</v>
      </c>
      <c r="C4312" s="51">
        <f t="shared" si="106"/>
        <v>1</v>
      </c>
      <c r="D4312" s="57">
        <v>2017</v>
      </c>
      <c r="E4312" s="57">
        <v>1</v>
      </c>
      <c r="F4312" s="106" t="s">
        <v>1777</v>
      </c>
      <c r="G4312" s="107" t="s">
        <v>15185</v>
      </c>
      <c r="H4312" s="106" t="s">
        <v>15222</v>
      </c>
      <c r="I4312" s="108" t="s">
        <v>25</v>
      </c>
      <c r="J4312" s="108" t="s">
        <v>26</v>
      </c>
      <c r="K4312" s="106" t="s">
        <v>27</v>
      </c>
      <c r="L4312" s="106" t="s">
        <v>88</v>
      </c>
      <c r="M4312" s="106" t="s">
        <v>7622</v>
      </c>
      <c r="N4312" s="106" t="s">
        <v>202</v>
      </c>
      <c r="O4312" s="106" t="s">
        <v>202</v>
      </c>
      <c r="P4312" s="109">
        <v>42716.511111111111</v>
      </c>
      <c r="Q4312" s="109"/>
      <c r="R4312" s="109">
        <v>42751.699305555558</v>
      </c>
      <c r="S4312" s="109">
        <v>42741.586111111108</v>
      </c>
      <c r="T4312" s="106"/>
      <c r="U4312" s="126" t="s">
        <v>1777</v>
      </c>
      <c r="V4312" s="106"/>
      <c r="W4312" s="106"/>
      <c r="X4312" s="106">
        <v>0</v>
      </c>
      <c r="Y4312" s="106">
        <v>6</v>
      </c>
      <c r="Z4312" s="106" t="s">
        <v>15223</v>
      </c>
      <c r="AA4312" s="106"/>
      <c r="AB4312" s="106"/>
      <c r="AC4312" s="106"/>
      <c r="AD4312" s="106"/>
      <c r="AE4312" s="106"/>
      <c r="AF4312" s="106" t="s">
        <v>15182</v>
      </c>
      <c r="AG4312" s="106"/>
      <c r="AH4312" s="106" t="s">
        <v>15224</v>
      </c>
    </row>
    <row r="4313" spans="1:34" ht="15.75" hidden="1" customHeight="1" x14ac:dyDescent="0.2">
      <c r="A4313" s="106" t="s">
        <v>33</v>
      </c>
      <c r="B4313" s="106" t="s">
        <v>6457</v>
      </c>
      <c r="C4313" s="51">
        <f t="shared" si="106"/>
        <v>11</v>
      </c>
      <c r="D4313" s="57">
        <v>2017</v>
      </c>
      <c r="E4313" s="57">
        <v>1</v>
      </c>
      <c r="F4313" s="106" t="s">
        <v>1777</v>
      </c>
      <c r="G4313" s="107" t="s">
        <v>15233</v>
      </c>
      <c r="H4313" s="106" t="s">
        <v>15234</v>
      </c>
      <c r="I4313" s="108" t="s">
        <v>25</v>
      </c>
      <c r="J4313" s="108" t="s">
        <v>26</v>
      </c>
      <c r="K4313" s="106" t="s">
        <v>27</v>
      </c>
      <c r="L4313" s="106" t="s">
        <v>88</v>
      </c>
      <c r="M4313" s="106" t="s">
        <v>7622</v>
      </c>
      <c r="N4313" s="106" t="s">
        <v>116</v>
      </c>
      <c r="O4313" s="106" t="s">
        <v>116</v>
      </c>
      <c r="P4313" s="109">
        <v>42709.374305555553</v>
      </c>
      <c r="Q4313" s="109"/>
      <c r="R4313" s="109">
        <v>42817.509722222225</v>
      </c>
      <c r="S4313" s="109">
        <v>42810.415972222225</v>
      </c>
      <c r="T4313" s="106"/>
      <c r="U4313" s="126" t="s">
        <v>1777</v>
      </c>
      <c r="V4313" s="106"/>
      <c r="W4313" s="106"/>
      <c r="X4313" s="106">
        <v>0</v>
      </c>
      <c r="Y4313" s="106">
        <v>2</v>
      </c>
      <c r="Z4313" s="106"/>
      <c r="AA4313" s="106"/>
      <c r="AB4313" s="106"/>
      <c r="AC4313" s="106"/>
      <c r="AD4313" s="106"/>
      <c r="AE4313" s="106"/>
      <c r="AF4313" s="106"/>
      <c r="AG4313" s="106"/>
      <c r="AH4313" s="106" t="s">
        <v>15235</v>
      </c>
    </row>
    <row r="4314" spans="1:34" ht="15.75" hidden="1" customHeight="1" x14ac:dyDescent="0.2">
      <c r="A4314" s="106" t="s">
        <v>71</v>
      </c>
      <c r="B4314" s="106" t="s">
        <v>120</v>
      </c>
      <c r="C4314" s="51">
        <f t="shared" si="106"/>
        <v>9</v>
      </c>
      <c r="D4314" s="57">
        <v>2017</v>
      </c>
      <c r="E4314" s="57">
        <v>1</v>
      </c>
      <c r="F4314" s="106" t="s">
        <v>1777</v>
      </c>
      <c r="G4314" s="107" t="s">
        <v>10663</v>
      </c>
      <c r="H4314" s="106" t="s">
        <v>15225</v>
      </c>
      <c r="I4314" s="108" t="s">
        <v>36</v>
      </c>
      <c r="J4314" s="108" t="s">
        <v>26</v>
      </c>
      <c r="K4314" s="106" t="s">
        <v>27</v>
      </c>
      <c r="L4314" s="106" t="s">
        <v>88</v>
      </c>
      <c r="M4314" s="106" t="s">
        <v>7622</v>
      </c>
      <c r="N4314" s="106" t="s">
        <v>116</v>
      </c>
      <c r="O4314" s="106" t="s">
        <v>116</v>
      </c>
      <c r="P4314" s="109">
        <v>42713.424305555556</v>
      </c>
      <c r="Q4314" s="109"/>
      <c r="R4314" s="109">
        <v>42802.695138888892</v>
      </c>
      <c r="S4314" s="109">
        <v>42795.565972222219</v>
      </c>
      <c r="T4314" s="106"/>
      <c r="U4314" s="126" t="s">
        <v>1777</v>
      </c>
      <c r="V4314" s="106"/>
      <c r="W4314" s="106"/>
      <c r="X4314" s="106">
        <v>0</v>
      </c>
      <c r="Y4314" s="106">
        <v>3</v>
      </c>
      <c r="Z4314" s="106" t="s">
        <v>15226</v>
      </c>
      <c r="AA4314" s="106"/>
      <c r="AB4314" s="106"/>
      <c r="AC4314" s="106"/>
      <c r="AD4314" s="106"/>
      <c r="AE4314" s="106"/>
      <c r="AF4314" s="106" t="s">
        <v>15227</v>
      </c>
      <c r="AG4314" s="106"/>
      <c r="AH4314" s="106" t="s">
        <v>15228</v>
      </c>
    </row>
    <row r="4315" spans="1:34" ht="15.75" hidden="1" customHeight="1" x14ac:dyDescent="0.2">
      <c r="A4315" s="106" t="s">
        <v>33</v>
      </c>
      <c r="B4315" s="106" t="s">
        <v>6457</v>
      </c>
      <c r="C4315" s="51">
        <f t="shared" si="106"/>
        <v>2</v>
      </c>
      <c r="D4315" s="57">
        <v>2017</v>
      </c>
      <c r="E4315" s="57">
        <v>1</v>
      </c>
      <c r="F4315" s="106" t="s">
        <v>1777</v>
      </c>
      <c r="G4315" s="107" t="s">
        <v>15239</v>
      </c>
      <c r="H4315" s="106" t="s">
        <v>15240</v>
      </c>
      <c r="I4315" s="108" t="s">
        <v>25</v>
      </c>
      <c r="J4315" s="108" t="s">
        <v>26</v>
      </c>
      <c r="K4315" s="106" t="s">
        <v>27</v>
      </c>
      <c r="L4315" s="106" t="s">
        <v>88</v>
      </c>
      <c r="M4315" s="106" t="s">
        <v>10760</v>
      </c>
      <c r="N4315" s="106" t="s">
        <v>116</v>
      </c>
      <c r="O4315" s="106" t="s">
        <v>116</v>
      </c>
      <c r="P4315" s="109">
        <v>42709.372916666667</v>
      </c>
      <c r="Q4315" s="109"/>
      <c r="R4315" s="109">
        <v>42751.699305555558</v>
      </c>
      <c r="S4315" s="109">
        <v>42748.461805555555</v>
      </c>
      <c r="T4315" s="106"/>
      <c r="U4315" s="126" t="s">
        <v>1777</v>
      </c>
      <c r="V4315" s="106"/>
      <c r="W4315" s="106"/>
      <c r="X4315" s="106">
        <v>0</v>
      </c>
      <c r="Y4315" s="106">
        <v>2</v>
      </c>
      <c r="Z4315" s="106"/>
      <c r="AA4315" s="106"/>
      <c r="AB4315" s="106"/>
      <c r="AC4315" s="106"/>
      <c r="AD4315" s="106"/>
      <c r="AE4315" s="106"/>
      <c r="AF4315" s="106" t="s">
        <v>12025</v>
      </c>
      <c r="AG4315" s="106"/>
      <c r="AH4315" s="106" t="s">
        <v>15241</v>
      </c>
    </row>
    <row r="4316" spans="1:34" ht="15.75" hidden="1" customHeight="1" x14ac:dyDescent="0.2">
      <c r="A4316" s="106" t="s">
        <v>71</v>
      </c>
      <c r="B4316" s="106" t="s">
        <v>120</v>
      </c>
      <c r="C4316" s="51">
        <f t="shared" si="106"/>
        <v>1</v>
      </c>
      <c r="D4316" s="57">
        <v>2017</v>
      </c>
      <c r="E4316" s="57">
        <v>1</v>
      </c>
      <c r="F4316" s="106" t="s">
        <v>1777</v>
      </c>
      <c r="G4316" s="107" t="s">
        <v>15229</v>
      </c>
      <c r="H4316" s="106" t="s">
        <v>15230</v>
      </c>
      <c r="I4316" s="108" t="s">
        <v>36</v>
      </c>
      <c r="J4316" s="108" t="s">
        <v>26</v>
      </c>
      <c r="K4316" s="106" t="s">
        <v>27</v>
      </c>
      <c r="L4316" s="106" t="s">
        <v>88</v>
      </c>
      <c r="M4316" s="106" t="s">
        <v>7622</v>
      </c>
      <c r="N4316" s="106" t="s">
        <v>116</v>
      </c>
      <c r="O4316" s="106" t="s">
        <v>116</v>
      </c>
      <c r="P4316" s="109">
        <v>42712.558333333334</v>
      </c>
      <c r="Q4316" s="109"/>
      <c r="R4316" s="109">
        <v>42751.699305555558</v>
      </c>
      <c r="S4316" s="109">
        <v>42741.586111111108</v>
      </c>
      <c r="T4316" s="106"/>
      <c r="U4316" s="126" t="s">
        <v>1777</v>
      </c>
      <c r="V4316" s="106"/>
      <c r="W4316" s="106"/>
      <c r="X4316" s="106">
        <v>0</v>
      </c>
      <c r="Y4316" s="106">
        <v>2</v>
      </c>
      <c r="Z4316" s="106" t="s">
        <v>15231</v>
      </c>
      <c r="AA4316" s="106"/>
      <c r="AB4316" s="106"/>
      <c r="AC4316" s="106"/>
      <c r="AD4316" s="106"/>
      <c r="AE4316" s="106"/>
      <c r="AF4316" s="106"/>
      <c r="AG4316" s="106"/>
      <c r="AH4316" s="106" t="s">
        <v>15232</v>
      </c>
    </row>
    <row r="4317" spans="1:34" ht="15.75" hidden="1" customHeight="1" x14ac:dyDescent="0.2">
      <c r="A4317" s="106" t="s">
        <v>71</v>
      </c>
      <c r="B4317" s="106" t="s">
        <v>6457</v>
      </c>
      <c r="C4317" s="51">
        <f t="shared" si="106"/>
        <v>10</v>
      </c>
      <c r="D4317" s="57">
        <v>2017</v>
      </c>
      <c r="E4317" s="57">
        <v>1</v>
      </c>
      <c r="F4317" s="106" t="s">
        <v>1777</v>
      </c>
      <c r="G4317" s="107" t="s">
        <v>15236</v>
      </c>
      <c r="H4317" s="106" t="s">
        <v>15237</v>
      </c>
      <c r="I4317" s="108" t="s">
        <v>25</v>
      </c>
      <c r="J4317" s="108" t="s">
        <v>26</v>
      </c>
      <c r="K4317" s="106" t="s">
        <v>27</v>
      </c>
      <c r="L4317" s="106" t="s">
        <v>88</v>
      </c>
      <c r="M4317" s="106" t="s">
        <v>10760</v>
      </c>
      <c r="N4317" s="106" t="s">
        <v>116</v>
      </c>
      <c r="O4317" s="106" t="s">
        <v>116</v>
      </c>
      <c r="P4317" s="109">
        <v>42709.372916666667</v>
      </c>
      <c r="Q4317" s="109"/>
      <c r="R4317" s="109">
        <v>42802.695138888892</v>
      </c>
      <c r="S4317" s="109">
        <v>42801.356944444444</v>
      </c>
      <c r="T4317" s="106"/>
      <c r="U4317" s="126" t="s">
        <v>1777</v>
      </c>
      <c r="V4317" s="106"/>
      <c r="W4317" s="106"/>
      <c r="X4317" s="106">
        <v>0</v>
      </c>
      <c r="Y4317" s="106">
        <v>2</v>
      </c>
      <c r="Z4317" s="106"/>
      <c r="AA4317" s="106"/>
      <c r="AB4317" s="106"/>
      <c r="AC4317" s="106"/>
      <c r="AD4317" s="106"/>
      <c r="AE4317" s="106"/>
      <c r="AF4317" s="106" t="s">
        <v>12025</v>
      </c>
      <c r="AG4317" s="106"/>
      <c r="AH4317" s="106" t="s">
        <v>15238</v>
      </c>
    </row>
    <row r="4318" spans="1:34" ht="15.75" hidden="1" customHeight="1" x14ac:dyDescent="0.2">
      <c r="A4318" s="106" t="s">
        <v>33</v>
      </c>
      <c r="B4318" s="106" t="s">
        <v>41</v>
      </c>
      <c r="C4318" s="51">
        <f t="shared" si="106"/>
        <v>9</v>
      </c>
      <c r="D4318" s="57">
        <v>2017</v>
      </c>
      <c r="E4318" s="57">
        <v>1</v>
      </c>
      <c r="F4318" s="106" t="s">
        <v>1777</v>
      </c>
      <c r="G4318" s="107" t="s">
        <v>15246</v>
      </c>
      <c r="H4318" s="106" t="s">
        <v>15247</v>
      </c>
      <c r="I4318" s="108" t="s">
        <v>25</v>
      </c>
      <c r="J4318" s="108" t="s">
        <v>26</v>
      </c>
      <c r="K4318" s="106" t="s">
        <v>27</v>
      </c>
      <c r="L4318" s="106" t="s">
        <v>88</v>
      </c>
      <c r="M4318" s="106" t="s">
        <v>7622</v>
      </c>
      <c r="N4318" s="106" t="s">
        <v>116</v>
      </c>
      <c r="O4318" s="106" t="s">
        <v>116</v>
      </c>
      <c r="P4318" s="109">
        <v>42675.868055555555</v>
      </c>
      <c r="Q4318" s="109"/>
      <c r="R4318" s="109">
        <v>42837.462500000001</v>
      </c>
      <c r="S4318" s="109">
        <v>42796.461805555555</v>
      </c>
      <c r="T4318" s="106"/>
      <c r="U4318" s="126" t="s">
        <v>1777</v>
      </c>
      <c r="V4318" s="106"/>
      <c r="W4318" s="106"/>
      <c r="X4318" s="106">
        <v>0</v>
      </c>
      <c r="Y4318" s="106">
        <v>3</v>
      </c>
      <c r="Z4318" s="106"/>
      <c r="AA4318" s="106"/>
      <c r="AB4318" s="106"/>
      <c r="AC4318" s="106"/>
      <c r="AD4318" s="106"/>
      <c r="AE4318" s="106"/>
      <c r="AF4318" s="106" t="s">
        <v>15248</v>
      </c>
      <c r="AG4318" s="106"/>
      <c r="AH4318" s="106" t="s">
        <v>15249</v>
      </c>
    </row>
    <row r="4319" spans="1:34" ht="15.75" hidden="1" customHeight="1" x14ac:dyDescent="0.2">
      <c r="A4319" s="106" t="s">
        <v>71</v>
      </c>
      <c r="B4319" s="106" t="s">
        <v>6457</v>
      </c>
      <c r="C4319" s="51">
        <f t="shared" si="106"/>
        <v>10</v>
      </c>
      <c r="D4319" s="57">
        <v>2017</v>
      </c>
      <c r="E4319" s="57">
        <v>1</v>
      </c>
      <c r="F4319" s="106" t="s">
        <v>1777</v>
      </c>
      <c r="G4319" s="107" t="s">
        <v>15242</v>
      </c>
      <c r="H4319" s="106" t="s">
        <v>15243</v>
      </c>
      <c r="I4319" s="108" t="s">
        <v>36</v>
      </c>
      <c r="J4319" s="108" t="s">
        <v>26</v>
      </c>
      <c r="K4319" s="106" t="s">
        <v>27</v>
      </c>
      <c r="L4319" s="106" t="s">
        <v>88</v>
      </c>
      <c r="M4319" s="106" t="s">
        <v>14900</v>
      </c>
      <c r="N4319" s="106" t="s">
        <v>116</v>
      </c>
      <c r="O4319" s="106" t="s">
        <v>116</v>
      </c>
      <c r="P4319" s="109">
        <v>42707.373611111114</v>
      </c>
      <c r="Q4319" s="109"/>
      <c r="R4319" s="109">
        <v>42802.695138888892</v>
      </c>
      <c r="S4319" s="109">
        <v>42800.589583333334</v>
      </c>
      <c r="T4319" s="106"/>
      <c r="U4319" s="126" t="s">
        <v>1777</v>
      </c>
      <c r="V4319" s="106"/>
      <c r="W4319" s="106">
        <v>42790</v>
      </c>
      <c r="X4319" s="106">
        <v>0</v>
      </c>
      <c r="Y4319" s="106">
        <v>3</v>
      </c>
      <c r="Z4319" s="106"/>
      <c r="AA4319" s="106"/>
      <c r="AB4319" s="106"/>
      <c r="AC4319" s="106"/>
      <c r="AD4319" s="106"/>
      <c r="AE4319" s="106"/>
      <c r="AF4319" s="106" t="s">
        <v>12327</v>
      </c>
      <c r="AG4319" s="106"/>
      <c r="AH4319" s="106" t="s">
        <v>15244</v>
      </c>
    </row>
    <row r="4320" spans="1:34" ht="15.75" hidden="1" customHeight="1" x14ac:dyDescent="0.2">
      <c r="A4320" s="106" t="s">
        <v>71</v>
      </c>
      <c r="B4320" s="106" t="s">
        <v>120</v>
      </c>
      <c r="C4320" s="51">
        <f t="shared" si="106"/>
        <v>11</v>
      </c>
      <c r="D4320" s="57">
        <v>2017</v>
      </c>
      <c r="E4320" s="57">
        <v>1</v>
      </c>
      <c r="F4320" s="106" t="s">
        <v>1777</v>
      </c>
      <c r="G4320" s="107" t="s">
        <v>15253</v>
      </c>
      <c r="H4320" s="106" t="s">
        <v>15254</v>
      </c>
      <c r="I4320" s="108" t="s">
        <v>36</v>
      </c>
      <c r="J4320" s="108" t="s">
        <v>26</v>
      </c>
      <c r="K4320" s="106" t="s">
        <v>27</v>
      </c>
      <c r="L4320" s="106" t="s">
        <v>88</v>
      </c>
      <c r="M4320" s="106" t="s">
        <v>116</v>
      </c>
      <c r="N4320" s="106" t="s">
        <v>441</v>
      </c>
      <c r="O4320" s="106" t="s">
        <v>441</v>
      </c>
      <c r="P4320" s="109">
        <v>42655.617361111108</v>
      </c>
      <c r="Q4320" s="109"/>
      <c r="R4320" s="109">
        <v>42817.509722222225</v>
      </c>
      <c r="S4320" s="109">
        <v>42809.398611111108</v>
      </c>
      <c r="T4320" s="106"/>
      <c r="U4320" s="126" t="s">
        <v>1777</v>
      </c>
      <c r="V4320" s="106"/>
      <c r="W4320" s="106"/>
      <c r="X4320" s="106">
        <v>0</v>
      </c>
      <c r="Y4320" s="106">
        <v>1</v>
      </c>
      <c r="Z4320" s="106" t="s">
        <v>15255</v>
      </c>
      <c r="AA4320" s="106"/>
      <c r="AB4320" s="106"/>
      <c r="AC4320" s="106"/>
      <c r="AD4320" s="106"/>
      <c r="AE4320" s="106"/>
      <c r="AF4320" s="106"/>
      <c r="AG4320" s="106"/>
      <c r="AH4320" s="106" t="s">
        <v>15256</v>
      </c>
    </row>
    <row r="4321" spans="1:34" ht="15.75" hidden="1" customHeight="1" x14ac:dyDescent="0.2">
      <c r="A4321" s="106" t="s">
        <v>33</v>
      </c>
      <c r="B4321" s="106" t="s">
        <v>120</v>
      </c>
      <c r="C4321" s="51">
        <f t="shared" si="106"/>
        <v>9</v>
      </c>
      <c r="D4321" s="57">
        <v>2017</v>
      </c>
      <c r="E4321" s="57">
        <v>1</v>
      </c>
      <c r="F4321" s="106" t="s">
        <v>1777</v>
      </c>
      <c r="G4321" s="107" t="s">
        <v>15257</v>
      </c>
      <c r="H4321" s="106" t="s">
        <v>15258</v>
      </c>
      <c r="I4321" s="108" t="s">
        <v>36</v>
      </c>
      <c r="J4321" s="108" t="s">
        <v>26</v>
      </c>
      <c r="K4321" s="106" t="s">
        <v>27</v>
      </c>
      <c r="L4321" s="106" t="s">
        <v>88</v>
      </c>
      <c r="M4321" s="106" t="s">
        <v>7622</v>
      </c>
      <c r="N4321" s="106" t="s">
        <v>116</v>
      </c>
      <c r="O4321" s="106" t="s">
        <v>116</v>
      </c>
      <c r="P4321" s="109">
        <v>42655.421527777777</v>
      </c>
      <c r="Q4321" s="109"/>
      <c r="R4321" s="109">
        <v>42802.695138888892</v>
      </c>
      <c r="S4321" s="109">
        <v>42795.565972222219</v>
      </c>
      <c r="T4321" s="106"/>
      <c r="U4321" s="126" t="s">
        <v>1777</v>
      </c>
      <c r="V4321" s="106"/>
      <c r="W4321" s="106"/>
      <c r="X4321" s="106">
        <v>0</v>
      </c>
      <c r="Y4321" s="106">
        <v>2</v>
      </c>
      <c r="Z4321" s="106" t="s">
        <v>15259</v>
      </c>
      <c r="AA4321" s="106"/>
      <c r="AB4321" s="106"/>
      <c r="AC4321" s="106"/>
      <c r="AD4321" s="106"/>
      <c r="AE4321" s="106"/>
      <c r="AF4321" s="106"/>
      <c r="AG4321" s="106"/>
      <c r="AH4321" s="106" t="s">
        <v>15258</v>
      </c>
    </row>
    <row r="4322" spans="1:34" ht="15.75" hidden="1" customHeight="1" x14ac:dyDescent="0.2">
      <c r="A4322" s="106" t="s">
        <v>71</v>
      </c>
      <c r="B4322" s="106" t="s">
        <v>120</v>
      </c>
      <c r="C4322" s="51">
        <f t="shared" si="106"/>
        <v>11</v>
      </c>
      <c r="D4322" s="57">
        <v>2017</v>
      </c>
      <c r="E4322" s="57">
        <v>1</v>
      </c>
      <c r="F4322" s="106" t="s">
        <v>1777</v>
      </c>
      <c r="G4322" s="107" t="s">
        <v>15260</v>
      </c>
      <c r="H4322" s="106" t="s">
        <v>15261</v>
      </c>
      <c r="I4322" s="108" t="s">
        <v>25</v>
      </c>
      <c r="J4322" s="108" t="s">
        <v>26</v>
      </c>
      <c r="K4322" s="106" t="s">
        <v>27</v>
      </c>
      <c r="L4322" s="106" t="s">
        <v>88</v>
      </c>
      <c r="M4322" s="106" t="s">
        <v>7622</v>
      </c>
      <c r="N4322" s="106" t="s">
        <v>116</v>
      </c>
      <c r="O4322" s="106" t="s">
        <v>116</v>
      </c>
      <c r="P4322" s="109">
        <v>42608.561805555553</v>
      </c>
      <c r="Q4322" s="109"/>
      <c r="R4322" s="109">
        <v>42817.509722222225</v>
      </c>
      <c r="S4322" s="109">
        <v>42810.445833333331</v>
      </c>
      <c r="T4322" s="106"/>
      <c r="U4322" s="126" t="s">
        <v>1777</v>
      </c>
      <c r="V4322" s="106"/>
      <c r="W4322" s="106"/>
      <c r="X4322" s="106">
        <v>0</v>
      </c>
      <c r="Y4322" s="106">
        <v>3</v>
      </c>
      <c r="Z4322" s="106" t="s">
        <v>15262</v>
      </c>
      <c r="AA4322" s="106"/>
      <c r="AB4322" s="106"/>
      <c r="AC4322" s="106"/>
      <c r="AD4322" s="106"/>
      <c r="AE4322" s="106"/>
      <c r="AF4322" s="106"/>
      <c r="AG4322" s="106"/>
      <c r="AH4322" s="106" t="s">
        <v>15263</v>
      </c>
    </row>
    <row r="4323" spans="1:34" ht="15.75" hidden="1" customHeight="1" x14ac:dyDescent="0.2">
      <c r="A4323" s="106" t="s">
        <v>33</v>
      </c>
      <c r="B4323" s="106" t="s">
        <v>41</v>
      </c>
      <c r="C4323" s="51">
        <f t="shared" ref="C4323" si="107">IF(S4323="",WEEKNUM(R4323),WEEKNUM(S4323))</f>
        <v>11</v>
      </c>
      <c r="D4323" s="57">
        <v>2017</v>
      </c>
      <c r="E4323" s="57">
        <v>1</v>
      </c>
      <c r="F4323" s="106" t="s">
        <v>1777</v>
      </c>
      <c r="G4323" s="107" t="s">
        <v>15264</v>
      </c>
      <c r="H4323" s="106" t="s">
        <v>13793</v>
      </c>
      <c r="I4323" s="108" t="s">
        <v>1915</v>
      </c>
      <c r="J4323" s="108" t="s">
        <v>26</v>
      </c>
      <c r="K4323" s="106" t="s">
        <v>27</v>
      </c>
      <c r="L4323" s="106" t="s">
        <v>37</v>
      </c>
      <c r="M4323" s="106" t="s">
        <v>116</v>
      </c>
      <c r="N4323" s="106" t="s">
        <v>116</v>
      </c>
      <c r="O4323" s="106" t="s">
        <v>116</v>
      </c>
      <c r="P4323" s="109">
        <v>42003.558333333334</v>
      </c>
      <c r="Q4323" s="109"/>
      <c r="R4323" s="109">
        <v>42837.462500000001</v>
      </c>
      <c r="S4323" s="109">
        <v>42811.470138888886</v>
      </c>
      <c r="T4323" s="106"/>
      <c r="U4323" s="126" t="s">
        <v>1777</v>
      </c>
      <c r="V4323" s="106"/>
      <c r="W4323" s="106"/>
      <c r="X4323" s="106">
        <v>0</v>
      </c>
      <c r="Y4323" s="106">
        <v>1</v>
      </c>
      <c r="Z4323" s="106"/>
      <c r="AA4323" s="106"/>
      <c r="AB4323" s="106"/>
      <c r="AC4323" s="106"/>
      <c r="AD4323" s="106"/>
      <c r="AE4323" s="106"/>
      <c r="AF4323" s="106"/>
      <c r="AG4323" s="106"/>
      <c r="AH4323" s="106" t="s">
        <v>15265</v>
      </c>
    </row>
  </sheetData>
  <autoFilter ref="A1:AH4323">
    <filterColumn colId="20">
      <filters>
        <filter val="Maintenance / Misc."/>
        <filter val="Maintenance/Misc"/>
      </filters>
    </filterColumn>
  </autoFilter>
  <sortState ref="A2:BS877">
    <sortCondition ref="C2:C877"/>
  </sortState>
  <hyperlinks>
    <hyperlink ref="G1539" r:id="rId1" display="https://alienvault.atlassian.net/browse/WGT-1340"/>
    <hyperlink ref="G1538" r:id="rId2" display="https://alienvault.atlassian.net/browse/WGT-1338"/>
    <hyperlink ref="G1537" r:id="rId3" display="https://alienvault.atlassian.net/browse/WGT-1337"/>
    <hyperlink ref="G1532" r:id="rId4" display="https://alienvault.atlassian.net/browse/WGT-1336"/>
    <hyperlink ref="G1527" r:id="rId5" display="https://alienvault.atlassian.net/browse/WGT-1329"/>
    <hyperlink ref="G1536" r:id="rId6" display="https://alienvault.atlassian.net/browse/WGT-1322"/>
    <hyperlink ref="G1526" r:id="rId7" display="https://alienvault.atlassian.net/browse/WGT-1321"/>
    <hyperlink ref="G1531" r:id="rId8" display="https://alienvault.atlassian.net/browse/WGT-1319"/>
    <hyperlink ref="G375" r:id="rId9" display="https://alienvault.atlassian.net/browse/WGT-1318"/>
    <hyperlink ref="G1525" r:id="rId10" display="https://alienvault.atlassian.net/browse/WGT-1317"/>
    <hyperlink ref="G1524" r:id="rId11" display="https://alienvault.atlassian.net/browse/WGT-1316"/>
    <hyperlink ref="Z1524" r:id="rId12" display="https://alienvault.atlassian.net/secure/attachment/27156/_thumb_27156.png"/>
    <hyperlink ref="G1523" r:id="rId13" display="https://alienvault.atlassian.net/browse/WGT-1315"/>
    <hyperlink ref="G1522" r:id="rId14" display="https://alienvault.atlassian.net/browse/WGT-1314"/>
    <hyperlink ref="G1515" r:id="rId15" display="https://alienvault.atlassian.net/browse/WGT-1313"/>
    <hyperlink ref="G1514" r:id="rId16" display="https://alienvault.atlassian.net/browse/WGT-1312"/>
    <hyperlink ref="G1513" r:id="rId17" display="https://alienvault.atlassian.net/browse/WGT-1311"/>
    <hyperlink ref="G1512" r:id="rId18" display="https://alienvault.atlassian.net/browse/WGT-1308"/>
    <hyperlink ref="G1511" r:id="rId19" display="https://alienvault.atlassian.net/browse/WGT-1291"/>
    <hyperlink ref="G1510" r:id="rId20" display="https://alienvault.atlassian.net/browse/WGT-1290"/>
    <hyperlink ref="Z1510" r:id="rId21" display="https://alienvault.atlassian.net/secure/attachment/26964/_thumb_26964.png"/>
    <hyperlink ref="G1535" r:id="rId22" display="https://alienvault.atlassian.net/browse/WGT-1289"/>
    <hyperlink ref="G1509" r:id="rId23" display="https://alienvault.atlassian.net/browse/WGT-1287"/>
    <hyperlink ref="G1508" r:id="rId24" display="https://alienvault.atlassian.net/browse/WGT-1286"/>
    <hyperlink ref="G1507" r:id="rId25" display="https://alienvault.atlassian.net/browse/WGT-1284"/>
    <hyperlink ref="G1521" r:id="rId26" display="https://alienvault.atlassian.net/browse/WGT-1283"/>
    <hyperlink ref="Z1521" r:id="rId27" display="https://alienvault.atlassian.net/secure/attachment/27029/_thumb_27029.png"/>
    <hyperlink ref="G1534" r:id="rId28" display="https://alienvault.atlassian.net/browse/WGT-1282"/>
    <hyperlink ref="G1506" r:id="rId29" display="https://alienvault.atlassian.net/browse/WGT-1281"/>
    <hyperlink ref="G1505" r:id="rId30" display="https://alienvault.atlassian.net/browse/WGT-1280"/>
    <hyperlink ref="G1504" r:id="rId31" display="https://alienvault.atlassian.net/browse/WGT-1275"/>
    <hyperlink ref="G547" r:id="rId32" display="https://alienvault.atlassian.net/browse/WGT-1274"/>
    <hyperlink ref="G546" r:id="rId33" display="https://alienvault.atlassian.net/browse/WGT-1273"/>
    <hyperlink ref="G1533" r:id="rId34" display="https://alienvault.atlassian.net/browse/WGT-1272"/>
    <hyperlink ref="G1520" r:id="rId35" display="https://alienvault.atlassian.net/browse/WGT-1271"/>
    <hyperlink ref="Z1520" r:id="rId36" display="https://alienvault.atlassian.net/secure/attachment/27164/_thumb_27164.png"/>
    <hyperlink ref="G1530" r:id="rId37" display="https://alienvault.atlassian.net/browse/WGT-1270"/>
    <hyperlink ref="G545" r:id="rId38" display="https://alienvault.atlassian.net/browse/WGT-1269"/>
    <hyperlink ref="Z545" r:id="rId39" display="https://alienvault.atlassian.net/secure/attachment/26794/_thumb_26794.png"/>
    <hyperlink ref="G544" r:id="rId40" display="https://alienvault.atlassian.net/browse/WGT-1268"/>
    <hyperlink ref="G543" r:id="rId41" display="https://alienvault.atlassian.net/browse/WGT-1267"/>
    <hyperlink ref="G542" r:id="rId42" display="https://alienvault.atlassian.net/browse/WGT-1266"/>
    <hyperlink ref="G1503" r:id="rId43" display="https://alienvault.atlassian.net/browse/WGT-1265"/>
    <hyperlink ref="G541" r:id="rId44" display="https://alienvault.atlassian.net/browse/WGT-1264"/>
    <hyperlink ref="Z541" r:id="rId45" display="https://alienvault.atlassian.net/secure/attachment/26745/_thumb_26745.png"/>
    <hyperlink ref="G540" r:id="rId46" display="https://alienvault.atlassian.net/browse/WGT-1263"/>
    <hyperlink ref="G539" r:id="rId47" display="https://alienvault.atlassian.net/browse/WGT-1262"/>
    <hyperlink ref="G534" r:id="rId48" display="https://alienvault.atlassian.net/browse/WGT-1261"/>
    <hyperlink ref="G533" r:id="rId49" display="https://alienvault.atlassian.net/browse/WGT-1260"/>
    <hyperlink ref="G532" r:id="rId50" display="https://alienvault.atlassian.net/browse/WGT-1259"/>
    <hyperlink ref="Z532" r:id="rId51" display="https://alienvault.atlassian.net/secure/attachment/26516/_thumb_26516.png"/>
    <hyperlink ref="G531" r:id="rId52" display="https://alienvault.atlassian.net/browse/WGT-1258"/>
    <hyperlink ref="G1529" r:id="rId53" display="https://alienvault.atlassian.net/browse/WGT-1256"/>
    <hyperlink ref="G525" r:id="rId54" display="https://alienvault.atlassian.net/browse/WGT-1254"/>
    <hyperlink ref="G538" r:id="rId55" display="https://alienvault.atlassian.net/browse/WGT-1253"/>
    <hyperlink ref="Z538" r:id="rId56" display="https://alienvault.atlassian.net/secure/attachment/26633/_thumb_26633.png"/>
    <hyperlink ref="G1502" r:id="rId57" display="https://alienvault.atlassian.net/browse/WGT-1251"/>
    <hyperlink ref="G524" r:id="rId58" display="https://alienvault.atlassian.net/browse/WGT-1249"/>
    <hyperlink ref="Z524" r:id="rId59" display="https://alienvault.atlassian.net/secure/attachment/26439/_thumb_26439.png"/>
    <hyperlink ref="G523" r:id="rId60" display="https://alienvault.atlassian.net/browse/WGT-1248"/>
    <hyperlink ref="Z523" r:id="rId61" display="https://alienvault.atlassian.net/secure/attachment/26382/_thumb_26382.png"/>
    <hyperlink ref="G1528" r:id="rId62" display="https://alienvault.atlassian.net/browse/WGT-1247"/>
    <hyperlink ref="G522" r:id="rId63" display="https://alienvault.atlassian.net/browse/WGT-1244"/>
    <hyperlink ref="G521" r:id="rId64" display="https://alienvault.atlassian.net/browse/WGT-1243"/>
    <hyperlink ref="Z521" r:id="rId65" display="https://alienvault.atlassian.net/secure/attachment/26350/_thumb_26350.png"/>
    <hyperlink ref="G520" r:id="rId66" display="https://alienvault.atlassian.net/browse/WGT-1242"/>
    <hyperlink ref="G519" r:id="rId67" display="https://alienvault.atlassian.net/browse/WGT-1241"/>
    <hyperlink ref="G374" r:id="rId68" display="https://alienvault.atlassian.net/browse/WGT-1240"/>
    <hyperlink ref="G518" r:id="rId69" display="https://alienvault.atlassian.net/browse/WGT-1238"/>
    <hyperlink ref="G1501" r:id="rId70" display="https://alienvault.atlassian.net/browse/WGT-1237"/>
    <hyperlink ref="G530" r:id="rId71" display="https://alienvault.atlassian.net/browse/WGT-1236"/>
    <hyperlink ref="Z530" r:id="rId72" display="https://alienvault.atlassian.net/secure/attachment/26438/_thumb_26438.png"/>
    <hyperlink ref="G517" r:id="rId73" display="https://alienvault.atlassian.net/browse/WGT-1234"/>
    <hyperlink ref="Z517" r:id="rId74" display="https://alienvault.atlassian.net/secure/attachment/26210/_thumb_26210.png"/>
    <hyperlink ref="G371" r:id="rId75" display="https://alienvault.atlassian.net/browse/WGT-1231"/>
    <hyperlink ref="G551" r:id="rId76" display="https://alienvault.atlassian.net/browse/WGT-1230"/>
    <hyperlink ref="Z551" r:id="rId77" display="https://alienvault.atlassian.net/secure/attachment/26203/_thumb_26203.png"/>
    <hyperlink ref="G490" r:id="rId78" display="https://alienvault.atlassian.net/browse/WGT-1226"/>
    <hyperlink ref="Z490" r:id="rId79" display="https://alienvault.atlassian.net/secure/attachment/26144/_thumb_26144.png"/>
    <hyperlink ref="G516" r:id="rId80" display="https://alienvault.atlassian.net/browse/WGT-1225"/>
    <hyperlink ref="G489" r:id="rId81" display="https://alienvault.atlassian.net/browse/WGT-1224"/>
    <hyperlink ref="G515" r:id="rId82" display="https://alienvault.atlassian.net/browse/WGT-1222"/>
    <hyperlink ref="Z515" r:id="rId83" display="https://alienvault.atlassian.net/secure/attachment/26138/_thumb_26138.png"/>
    <hyperlink ref="G488" r:id="rId84" display="https://alienvault.atlassian.net/browse/WGT-1221"/>
    <hyperlink ref="Z488" r:id="rId85" display="https://alienvault.atlassian.net/secure/attachment/26120/_thumb_26120.png"/>
    <hyperlink ref="G514" r:id="rId86" display="https://alienvault.atlassian.net/browse/WGT-1220"/>
    <hyperlink ref="Z514" r:id="rId87" display="https://alienvault.atlassian.net/secure/attachment/26119/_thumb_26119.png"/>
    <hyperlink ref="G487" r:id="rId88" display="https://alienvault.atlassian.net/browse/WGT-1215"/>
    <hyperlink ref="G513" r:id="rId89" display="https://alienvault.atlassian.net/browse/WGT-1213"/>
    <hyperlink ref="Z513" r:id="rId90" display="https://alienvault.atlassian.net/secure/attachment/26108/_thumb_26108.png"/>
    <hyperlink ref="G512" r:id="rId91" display="https://alienvault.atlassian.net/browse/WGT-1211"/>
    <hyperlink ref="Z512" r:id="rId92" display="https://alienvault.atlassian.net/secure/attachment/26101/_thumb_26101.png"/>
    <hyperlink ref="G486" r:id="rId93" display="https://alienvault.atlassian.net/browse/WGT-1210"/>
    <hyperlink ref="Z486" r:id="rId94" display="https://alienvault.atlassian.net/secure/attachment/26100/_thumb_26100.png"/>
    <hyperlink ref="G485" r:id="rId95" display="https://alienvault.atlassian.net/browse/WGT-1209"/>
    <hyperlink ref="Z485" r:id="rId96" display="https://alienvault.atlassian.net/secure/attachment/26099/_thumb_26099.png"/>
    <hyperlink ref="G484" r:id="rId97" display="https://alienvault.atlassian.net/browse/WGT-1208"/>
    <hyperlink ref="Z484" r:id="rId98" display="https://alienvault.atlassian.net/secure/attachment/26098/_thumb_26098.png"/>
    <hyperlink ref="G511" r:id="rId99" display="https://alienvault.atlassian.net/browse/WGT-1207"/>
    <hyperlink ref="Z511" r:id="rId100" display="https://alienvault.atlassian.net/secure/attachment/26096/_thumb_26096.png"/>
    <hyperlink ref="G550" r:id="rId101" display="https://alienvault.atlassian.net/browse/WGT-1206"/>
    <hyperlink ref="G483" r:id="rId102" display="https://alienvault.atlassian.net/browse/WGT-1205"/>
    <hyperlink ref="G482" r:id="rId103" display="https://alienvault.atlassian.net/browse/WGT-1203"/>
    <hyperlink ref="Z482" r:id="rId104" display="https://alienvault.atlassian.net/secure/attachment/26089/_thumb_26089.png"/>
    <hyperlink ref="G549" r:id="rId105" display="https://alienvault.atlassian.net/browse/WGT-1202"/>
    <hyperlink ref="Z549" r:id="rId106" display="https://alienvault.atlassian.net/secure/attachment/26088/_thumb_26088.png"/>
    <hyperlink ref="G537" r:id="rId107" display="https://alienvault.atlassian.net/browse/WGT-1201"/>
    <hyperlink ref="G481" r:id="rId108" display="https://alienvault.atlassian.net/browse/WGT-1200"/>
    <hyperlink ref="G480" r:id="rId109" display="https://alienvault.atlassian.net/browse/WGT-1198"/>
    <hyperlink ref="G479" r:id="rId110" display="https://alienvault.atlassian.net/browse/WGT-1197"/>
    <hyperlink ref="G478" r:id="rId111" display="https://alienvault.atlassian.net/browse/WGT-1196"/>
    <hyperlink ref="G477" r:id="rId112" display="https://alienvault.atlassian.net/browse/WGT-1195"/>
    <hyperlink ref="G476" r:id="rId113" display="https://alienvault.atlassian.net/browse/WGT-1194"/>
    <hyperlink ref="Z476" r:id="rId114" display="https://alienvault.atlassian.net/secure/attachment/26027/_thumb_26027.png"/>
    <hyperlink ref="G475" r:id="rId115" display="https://alienvault.atlassian.net/browse/WGT-1193"/>
    <hyperlink ref="G474" r:id="rId116" display="https://alienvault.atlassian.net/browse/WGT-1192"/>
    <hyperlink ref="Z474" r:id="rId117" display="https://alienvault.atlassian.net/secure/attachment/26022/_thumb_26022.png"/>
    <hyperlink ref="G473" r:id="rId118" display="https://alienvault.atlassian.net/browse/WGT-1191"/>
    <hyperlink ref="G472" r:id="rId119" display="https://alienvault.atlassian.net/browse/WGT-1178"/>
    <hyperlink ref="G471" r:id="rId120" display="https://alienvault.atlassian.net/browse/WGT-1177"/>
    <hyperlink ref="G470" r:id="rId121" display="https://alienvault.atlassian.net/browse/WGT-1176"/>
    <hyperlink ref="G469" r:id="rId122" display="https://alienvault.atlassian.net/browse/WGT-1175"/>
    <hyperlink ref="G1519" r:id="rId123" display="https://alienvault.atlassian.net/browse/WGT-1173"/>
    <hyperlink ref="G468" r:id="rId124" display="https://alienvault.atlassian.net/browse/WGT-1163"/>
    <hyperlink ref="G453" r:id="rId125" display="https://alienvault.atlassian.net/browse/WGT-1162"/>
    <hyperlink ref="G510" r:id="rId126" display="https://alienvault.atlassian.net/browse/WGT-1161"/>
    <hyperlink ref="G373" r:id="rId127" display="https://alienvault.atlassian.net/browse/WGT-1159"/>
    <hyperlink ref="G452" r:id="rId128" display="https://alienvault.atlassian.net/browse/WGT-1158"/>
    <hyperlink ref="Z452" r:id="rId129" display="https://alienvault.atlassian.net/secure/attachment/25917/_thumb_25917.png"/>
    <hyperlink ref="G1518" r:id="rId130" display="https://alienvault.atlassian.net/browse/WGT-1157"/>
    <hyperlink ref="G451" r:id="rId131" display="https://alienvault.atlassian.net/browse/WGT-1156"/>
    <hyperlink ref="G450" r:id="rId132" display="https://alienvault.atlassian.net/browse/WGT-1155"/>
    <hyperlink ref="Z450" r:id="rId133" display="https://alienvault.atlassian.net/secure/attachment/25888/_thumb_25888.png"/>
    <hyperlink ref="G449" r:id="rId134" display="https://alienvault.atlassian.net/browse/WGT-1154"/>
    <hyperlink ref="Z449" r:id="rId135" display="https://alienvault.atlassian.net/secure/attachment/25887/_thumb_25887.png"/>
    <hyperlink ref="G448" r:id="rId136" display="https://alienvault.atlassian.net/browse/WGT-1153"/>
    <hyperlink ref="G447" r:id="rId137" display="https://alienvault.atlassian.net/browse/WGT-1152"/>
    <hyperlink ref="G467" r:id="rId138" display="https://alienvault.atlassian.net/browse/WGT-1150"/>
    <hyperlink ref="G466" r:id="rId139" display="https://alienvault.atlassian.net/browse/WGT-1149"/>
    <hyperlink ref="G548" r:id="rId140" display="https://alienvault.atlassian.net/browse/WGT-1148"/>
    <hyperlink ref="G446" r:id="rId141" display="https://alienvault.atlassian.net/browse/WGT-1147"/>
    <hyperlink ref="G445" r:id="rId142" display="https://alienvault.atlassian.net/browse/WGT-1146"/>
    <hyperlink ref="G444" r:id="rId143" display="https://alienvault.atlassian.net/browse/WGT-1145"/>
    <hyperlink ref="G443" r:id="rId144" display="https://alienvault.atlassian.net/browse/WGT-1144"/>
    <hyperlink ref="G442" r:id="rId145" display="https://alienvault.atlassian.net/browse/WGT-1143"/>
    <hyperlink ref="Z442" r:id="rId146" display="https://alienvault.atlassian.net/secure/attachment/25815/_thumb_25815.png"/>
    <hyperlink ref="G441" r:id="rId147" display="https://alienvault.atlassian.net/browse/WGT-1142"/>
    <hyperlink ref="G440" r:id="rId148" display="https://alienvault.atlassian.net/browse/WGT-1141"/>
    <hyperlink ref="G439" r:id="rId149" display="https://alienvault.atlassian.net/browse/WGT-1140"/>
    <hyperlink ref="G438" r:id="rId150" display="https://alienvault.atlassian.net/browse/WGT-1139"/>
    <hyperlink ref="Z438" r:id="rId151" display="https://alienvault.atlassian.net/secure/attachment/25724/_thumb_25724.png"/>
    <hyperlink ref="G437" r:id="rId152" display="https://alienvault.atlassian.net/browse/WGT-1138"/>
    <hyperlink ref="G509" r:id="rId153" display="https://alienvault.atlassian.net/browse/WGT-1137"/>
    <hyperlink ref="G428" r:id="rId154" display="https://alienvault.atlassian.net/browse/WGT-1136"/>
    <hyperlink ref="G436" r:id="rId155" display="https://alienvault.atlassian.net/browse/WGT-1135"/>
    <hyperlink ref="Z436" r:id="rId156" display="https://alienvault.atlassian.net/secure/attachment/25693/_thumb_25693.png"/>
    <hyperlink ref="G372" r:id="rId157" display="https://alienvault.atlassian.net/browse/WGT-1134"/>
    <hyperlink ref="G427" r:id="rId158" display="https://alienvault.atlassian.net/browse/WGT-1133"/>
    <hyperlink ref="G426" r:id="rId159" display="https://alienvault.atlassian.net/browse/WGT-1126"/>
    <hyperlink ref="G425" r:id="rId160" display="https://alienvault.atlassian.net/browse/WGT-1125"/>
    <hyperlink ref="G536" r:id="rId161" display="https://alienvault.atlassian.net/browse/WGT-1124"/>
    <hyperlink ref="G508" r:id="rId162" display="https://alienvault.atlassian.net/browse/WGT-1123"/>
    <hyperlink ref="G424" r:id="rId163" display="https://alienvault.atlassian.net/browse/WGT-1121"/>
    <hyperlink ref="G423" r:id="rId164" display="https://alienvault.atlassian.net/browse/WGT-1120"/>
    <hyperlink ref="G507" r:id="rId165" display="https://alienvault.atlassian.net/browse/WGT-1119"/>
    <hyperlink ref="G506" r:id="rId166" display="https://alienvault.atlassian.net/browse/WGT-1118"/>
    <hyperlink ref="G435" r:id="rId167" display="https://alienvault.atlassian.net/browse/WGT-1117"/>
    <hyperlink ref="G422" r:id="rId168" display="https://alienvault.atlassian.net/browse/WGT-1112"/>
    <hyperlink ref="G409" r:id="rId169" display="https://alienvault.atlassian.net/browse/WGT-1107"/>
    <hyperlink ref="G505" r:id="rId170" display="https://alienvault.atlassian.net/browse/WGT-1106"/>
    <hyperlink ref="Z505" r:id="rId171" display="https://alienvault.atlassian.net/secure/attachment/26375/_thumb_26375.png"/>
    <hyperlink ref="G408" r:id="rId172" display="https://alienvault.atlassian.net/browse/WGT-1105"/>
    <hyperlink ref="G1517" r:id="rId173" display="https://alienvault.atlassian.net/browse/WGT-1063"/>
    <hyperlink ref="G377" r:id="rId174" display="https://alienvault.atlassian.net/browse/WGT-1059"/>
    <hyperlink ref="G421" r:id="rId175" display="https://alienvault.atlassian.net/browse/WGT-1056"/>
    <hyperlink ref="G535" r:id="rId176" display="https://alienvault.atlassian.net/browse/WGT-1055"/>
    <hyperlink ref="G420" r:id="rId177" display="https://alienvault.atlassian.net/browse/WGT-1054"/>
    <hyperlink ref="G419" r:id="rId178" display="https://alienvault.atlassian.net/browse/WGT-1053"/>
    <hyperlink ref="G407" r:id="rId179" display="https://alienvault.atlassian.net/browse/WGT-1052"/>
    <hyperlink ref="G370" r:id="rId180" display="https://alienvault.atlassian.net/browse/WGT-1049"/>
    <hyperlink ref="G465" r:id="rId181" display="https://alienvault.atlassian.net/browse/WGT-1048"/>
    <hyperlink ref="G464" r:id="rId182" display="https://alienvault.atlassian.net/browse/WGT-1047"/>
    <hyperlink ref="Z464" r:id="rId183" display="https://alienvault.atlassian.net/secure/attachment/25487/_thumb_25487.png"/>
    <hyperlink ref="G406" r:id="rId184" display="https://alienvault.atlassian.net/browse/WGT-1046"/>
    <hyperlink ref="Z406" r:id="rId185" display="https://alienvault.atlassian.net/secure/attachment/25322/_thumb_25322.png"/>
    <hyperlink ref="G405" r:id="rId186" display="https://alienvault.atlassian.net/browse/WGT-1044"/>
    <hyperlink ref="Z405" r:id="rId187" display="https://alienvault.atlassian.net/secure/attachment/25283/_thumb_25283.png"/>
    <hyperlink ref="G434" r:id="rId188" display="https://alienvault.atlassian.net/browse/WGT-1043"/>
    <hyperlink ref="Z434" r:id="rId189" display="https://alienvault.atlassian.net/secure/attachment/25272/_thumb_25272.png"/>
    <hyperlink ref="G418" r:id="rId190" display="https://alienvault.atlassian.net/browse/WGT-1041"/>
    <hyperlink ref="G417" r:id="rId191" display="https://alienvault.atlassian.net/browse/WGT-1038"/>
    <hyperlink ref="G400" r:id="rId192" display="https://alienvault.atlassian.net/browse/WGT-1037"/>
    <hyperlink ref="G399" r:id="rId193" display="https://alienvault.atlassian.net/browse/WGT-1036"/>
    <hyperlink ref="Z399" r:id="rId194" display="https://alienvault.atlassian.net/secure/attachment/25213/_thumb_25213.png"/>
    <hyperlink ref="G366" r:id="rId195" display="https://alienvault.atlassian.net/browse/WGT-1035"/>
    <hyperlink ref="G388" r:id="rId196" display="https://alienvault.atlassian.net/browse/WGT-1034"/>
    <hyperlink ref="G387" r:id="rId197" display="https://alienvault.atlassian.net/browse/WGT-1033"/>
    <hyperlink ref="G416" r:id="rId198" display="https://alienvault.atlassian.net/browse/WGT-1029"/>
    <hyperlink ref="G433" r:id="rId199" display="https://alienvault.atlassian.net/browse/WGT-1027"/>
    <hyperlink ref="G404" r:id="rId200" display="https://alienvault.atlassian.net/browse/WGT-1026"/>
    <hyperlink ref="G415" r:id="rId201" display="https://alienvault.atlassian.net/browse/WGT-1022"/>
    <hyperlink ref="G398" r:id="rId202" display="https://alienvault.atlassian.net/browse/WGT-1019"/>
    <hyperlink ref="G386" r:id="rId203" display="https://alienvault.atlassian.net/browse/WGT-1018"/>
    <hyperlink ref="G432" r:id="rId204" display="https://alienvault.atlassian.net/browse/WGT-1016"/>
    <hyperlink ref="G381" r:id="rId205" display="https://alienvault.atlassian.net/browse/WGT-1015"/>
    <hyperlink ref="G397" r:id="rId206" display="https://alienvault.atlassian.net/browse/WGT-1014"/>
    <hyperlink ref="G463" r:id="rId207" display="https://alienvault.atlassian.net/browse/WGT-1013"/>
    <hyperlink ref="G462" r:id="rId208" display="https://alienvault.atlassian.net/browse/WGT-1012"/>
    <hyperlink ref="G461" r:id="rId209" display="https://alienvault.atlassian.net/browse/WGT-1011"/>
    <hyperlink ref="G414" r:id="rId210" display="https://alienvault.atlassian.net/browse/WGT-1010"/>
    <hyperlink ref="G380" r:id="rId211" display="https://alienvault.atlassian.net/browse/WGT-1009"/>
    <hyperlink ref="Z380" r:id="rId212" display="https://alienvault.atlassian.net/secure/attachment/25048/_thumb_25048.png"/>
    <hyperlink ref="G396" r:id="rId213" display="https://alienvault.atlassian.net/browse/WGT-1008"/>
    <hyperlink ref="G379" r:id="rId214" display="https://alienvault.atlassian.net/browse/WGT-1007"/>
    <hyperlink ref="G378" r:id="rId215" display="https://alienvault.atlassian.net/browse/WGT-1006"/>
    <hyperlink ref="G413" r:id="rId216" display="https://alienvault.atlassian.net/browse/WGT-1005"/>
    <hyperlink ref="Z413" r:id="rId217" display="https://alienvault.atlassian.net/secure/attachment/25265/_thumb_25265.png"/>
    <hyperlink ref="G504" r:id="rId218" display="https://alienvault.atlassian.net/browse/WGT-1002"/>
    <hyperlink ref="G403" r:id="rId219" display="https://alienvault.atlassian.net/browse/WGT-997"/>
    <hyperlink ref="G412" r:id="rId220" display="https://alienvault.atlassian.net/browse/WGT-995"/>
    <hyperlink ref="G395" r:id="rId221" display="https://alienvault.atlassian.net/browse/WGT-993"/>
    <hyperlink ref="G363" r:id="rId222" display="https://alienvault.atlassian.net/browse/WGT-990"/>
    <hyperlink ref="G529" r:id="rId223" display="https://alienvault.atlassian.net/browse/WGT-988"/>
    <hyperlink ref="G503" r:id="rId224" display="https://alienvault.atlassian.net/browse/WGT-983"/>
    <hyperlink ref="G431" r:id="rId225" display="https://alienvault.atlassian.net/browse/WGT-982"/>
    <hyperlink ref="G460" r:id="rId226" display="https://alienvault.atlassian.net/browse/WGT-979"/>
    <hyperlink ref="Z460" r:id="rId227" display="https://alienvault.atlassian.net/secure/attachment/24834/_thumb_24834.png"/>
    <hyperlink ref="G394" r:id="rId228" display="https://alienvault.atlassian.net/browse/WGT-974"/>
    <hyperlink ref="Z394" r:id="rId229" display="https://alienvault.atlassian.net/secure/attachment/24814/_thumb_24814.png"/>
    <hyperlink ref="G1516" r:id="rId230" display="https://alienvault.atlassian.net/browse/WGT-973"/>
    <hyperlink ref="G459" r:id="rId231" display="https://alienvault.atlassian.net/browse/WGT-966"/>
    <hyperlink ref="G502" r:id="rId232" display="https://alienvault.atlassian.net/browse/WGT-965"/>
    <hyperlink ref="G385" r:id="rId233" display="https://alienvault.atlassian.net/browse/WGT-964"/>
    <hyperlink ref="G458" r:id="rId234" display="https://alienvault.atlassian.net/browse/WGT-961"/>
    <hyperlink ref="G501" r:id="rId235" display="https://alienvault.atlassian.net/browse/WGT-958"/>
    <hyperlink ref="G500" r:id="rId236" display="https://alienvault.atlassian.net/browse/WGT-957"/>
    <hyperlink ref="G499" r:id="rId237" display="https://alienvault.atlassian.net/browse/WGT-956"/>
    <hyperlink ref="G457" r:id="rId238" display="https://alienvault.atlassian.net/browse/WGT-954"/>
    <hyperlink ref="G498" r:id="rId239" display="https://alienvault.atlassian.net/browse/WGT-950"/>
    <hyperlink ref="Z498" r:id="rId240" display="https://alienvault.atlassian.net/secure/attachment/24690/_thumb_24690.png"/>
    <hyperlink ref="G384" r:id="rId241" display="https://alienvault.atlassian.net/browse/WGT-947"/>
    <hyperlink ref="G497" r:id="rId242" display="https://alienvault.atlassian.net/browse/WGT-946"/>
    <hyperlink ref="G369" r:id="rId243" display="https://alienvault.atlassian.net/browse/WGT-937"/>
    <hyperlink ref="Z369" r:id="rId244" display="https://alienvault.atlassian.net/secure/attachment/25299/_thumb_25299.png"/>
    <hyperlink ref="G430" r:id="rId245" display="https://alienvault.atlassian.net/browse/WGT-934"/>
    <hyperlink ref="G393" r:id="rId246" display="https://alienvault.atlassian.net/browse/WGT-933"/>
    <hyperlink ref="G496" r:id="rId247" display="https://alienvault.atlassian.net/browse/WGT-924"/>
    <hyperlink ref="Z496" r:id="rId248" display="https://alienvault.atlassian.net/secure/attachment/24573/_thumb_24573.png"/>
    <hyperlink ref="G367" r:id="rId249" display="https://alienvault.atlassian.net/browse/WGT-919"/>
    <hyperlink ref="G392" r:id="rId250" display="https://alienvault.atlassian.net/browse/WGT-918"/>
    <hyperlink ref="G429" r:id="rId251" display="https://alienvault.atlassian.net/browse/WGT-917"/>
    <hyperlink ref="G495" r:id="rId252" display="https://alienvault.atlassian.net/browse/WGT-914"/>
    <hyperlink ref="G411" r:id="rId253" display="https://alienvault.atlassian.net/browse/WGT-913"/>
    <hyperlink ref="Z411" r:id="rId254" display="https://alienvault.atlassian.net/secure/attachment/24536/_thumb_24536.png"/>
    <hyperlink ref="G383" r:id="rId255" display="https://alienvault.atlassian.net/browse/WGT-912"/>
    <hyperlink ref="G391" r:id="rId256" display="https://alienvault.atlassian.net/browse/WGT-909"/>
    <hyperlink ref="Z391" r:id="rId257" display="https://alienvault.atlassian.net/secure/attachment/24385/_thumb_24385.png"/>
    <hyperlink ref="G494" r:id="rId258" display="https://alienvault.atlassian.net/browse/WGT-908"/>
    <hyperlink ref="G456" r:id="rId259" display="https://alienvault.atlassian.net/browse/WGT-897"/>
    <hyperlink ref="G493" r:id="rId260" display="https://alienvault.atlassian.net/browse/WGT-860"/>
    <hyperlink ref="Z493" r:id="rId261" display="https://alienvault.atlassian.net/secure/attachment/24088/_thumb_24088.png"/>
    <hyperlink ref="G382" r:id="rId262" display="https://alienvault.atlassian.net/browse/WGT-844"/>
    <hyperlink ref="G492" r:id="rId263" display="https://alienvault.atlassian.net/browse/WGT-839"/>
    <hyperlink ref="Z492" r:id="rId264" display="https://alienvault.atlassian.net/secure/attachment/24010/_thumb_24010.png"/>
    <hyperlink ref="G402" r:id="rId265" display="https://alienvault.atlassian.net/browse/WGT-803"/>
    <hyperlink ref="G362" r:id="rId266" display="https://alienvault.atlassian.net/browse/WGT-791"/>
    <hyperlink ref="Z362" r:id="rId267" display="https://alienvault.atlassian.net/secure/attachment/23580/_thumb_23580.png"/>
    <hyperlink ref="G401" r:id="rId268" display="https://alienvault.atlassian.net/browse/WGT-772"/>
    <hyperlink ref="G368" r:id="rId269" display="https://alienvault.atlassian.net/browse/WGT-771"/>
    <hyperlink ref="G491" r:id="rId270" display="https://alienvault.atlassian.net/browse/WGT-770"/>
    <hyperlink ref="Z491" r:id="rId271" display="https://alienvault.atlassian.net/secure/attachment/24321/_thumb_24321.png"/>
    <hyperlink ref="G376" r:id="rId272" display="https://alienvault.atlassian.net/browse/WGT-753"/>
    <hyperlink ref="G365" r:id="rId273" display="https://alienvault.atlassian.net/browse/WGT-752"/>
    <hyperlink ref="G455" r:id="rId274" display="https://alienvault.atlassian.net/browse/WGT-745"/>
    <hyperlink ref="G528" r:id="rId275" display="https://alienvault.atlassian.net/browse/WGT-688"/>
    <hyperlink ref="G360" r:id="rId276" display="https://alienvault.atlassian.net/browse/WGT-680"/>
    <hyperlink ref="G527" r:id="rId277" display="https://alienvault.atlassian.net/browse/WGT-650"/>
    <hyperlink ref="G410" r:id="rId278" display="https://alienvault.atlassian.net/browse/WGT-626"/>
    <hyperlink ref="G454" r:id="rId279" display="https://alienvault.atlassian.net/browse/WGT-433"/>
    <hyperlink ref="G390" r:id="rId280" display="https://alienvault.atlassian.net/browse/WGT-407"/>
    <hyperlink ref="G389" r:id="rId281" display="https://alienvault.atlassian.net/browse/WGT-333"/>
    <hyperlink ref="G526" r:id="rId282" display="https://alienvault.atlassian.net/browse/WGT-300"/>
    <hyperlink ref="G361" r:id="rId283" display="https://alienvault.atlassian.net/browse/WGT-23"/>
    <hyperlink ref="G364" r:id="rId284" display="https://alienvault.atlassian.net/browse/WGT-7"/>
    <hyperlink ref="G1186" r:id="rId285" display="https://alienvault.atlassian.net/browse/WGT-1004"/>
    <hyperlink ref="G216" r:id="rId286" display="https://alienvault.atlassian.net/browse/WGT-1003"/>
    <hyperlink ref="G1190" r:id="rId287" display="https://alienvault.atlassian.net/browse/WGT-996"/>
    <hyperlink ref="G1412" r:id="rId288" display="https://alienvault.atlassian.net/browse/WGT-981"/>
    <hyperlink ref="G1282" r:id="rId289" display="https://alienvault.atlassian.net/browse/WGT-978"/>
    <hyperlink ref="G136" r:id="rId290" display="https://alienvault.atlassian.net/browse/WGT-977"/>
    <hyperlink ref="Z136" r:id="rId291" display="https://alienvault.atlassian.net/secure/attachment/24837/_thumb_24837.png"/>
    <hyperlink ref="G1185" r:id="rId292" display="https://alienvault.atlassian.net/browse/WGT-975"/>
    <hyperlink ref="Z1185" r:id="rId293" display="https://alienvault.atlassian.net/secure/attachment/24815/_thumb_24815.png"/>
    <hyperlink ref="G1281" r:id="rId294" display="https://alienvault.atlassian.net/browse/WGT-972"/>
    <hyperlink ref="G213" r:id="rId295" display="https://alienvault.atlassian.net/browse/WGT-971"/>
    <hyperlink ref="Z213" r:id="rId296" display="https://alienvault.atlassian.net/secure/attachment/24715/_thumb_24715.png"/>
    <hyperlink ref="G1411" r:id="rId297" display="https://alienvault.atlassian.net/browse/WGT-967"/>
    <hyperlink ref="G1410" r:id="rId298" display="https://alienvault.atlassian.net/browse/WGT-963"/>
    <hyperlink ref="G1408" r:id="rId299" display="https://alienvault.atlassian.net/browse/WGT-962"/>
    <hyperlink ref="G211" r:id="rId300" display="https://alienvault.atlassian.net/browse/WGT-936"/>
    <hyperlink ref="G142" r:id="rId301" display="https://alienvault.atlassian.net/browse/WGT-935"/>
    <hyperlink ref="G1409" r:id="rId302" display="https://alienvault.atlassian.net/browse/WGT-932"/>
    <hyperlink ref="G1407" r:id="rId303" display="https://alienvault.atlassian.net/browse/WGT-930"/>
    <hyperlink ref="G1280" r:id="rId304" display="https://alienvault.atlassian.net/browse/WGT-929"/>
    <hyperlink ref="G1406" r:id="rId305" display="https://alienvault.atlassian.net/browse/WGT-928"/>
    <hyperlink ref="Z1406" r:id="rId306" display="https://alienvault.atlassian.net/secure/attachment/24587/_thumb_24587.png"/>
    <hyperlink ref="G210" r:id="rId307" display="https://alienvault.atlassian.net/browse/WGT-927"/>
    <hyperlink ref="G1183" r:id="rId308" display="https://alienvault.atlassian.net/browse/WGT-926"/>
    <hyperlink ref="Z1183" r:id="rId309" display="https://alienvault.atlassian.net/secure/attachment/24582/_thumb_24582.png"/>
    <hyperlink ref="G1279" r:id="rId310" display="https://alienvault.atlassian.net/browse/WGT-921"/>
    <hyperlink ref="G1278" r:id="rId311" display="https://alienvault.atlassian.net/browse/WGT-920"/>
    <hyperlink ref="G1405" r:id="rId312" display="https://alienvault.atlassian.net/browse/WGT-910"/>
    <hyperlink ref="G204" r:id="rId313" display="https://alienvault.atlassian.net/browse/WGT-907"/>
    <hyperlink ref="Z204" r:id="rId314" display="https://alienvault.atlassian.net/secure/attachment/24375/_thumb_24375.png"/>
    <hyperlink ref="G203" r:id="rId315" display="https://alienvault.atlassian.net/browse/WGT-906"/>
    <hyperlink ref="G1400" r:id="rId316" display="https://alienvault.atlassian.net/browse/WGT-901"/>
    <hyperlink ref="Z1400" r:id="rId317" display="https://alienvault.atlassian.net/secure/attachment/24331/_thumb_24331.png"/>
    <hyperlink ref="G209" r:id="rId318" display="https://alienvault.atlassian.net/browse/WGT-899"/>
    <hyperlink ref="Z209" r:id="rId319" display="https://alienvault.atlassian.net/secure/attachment/24537/_thumb_24537.png"/>
    <hyperlink ref="G1277" r:id="rId320" display="https://alienvault.atlassian.net/browse/WGT-884"/>
    <hyperlink ref="G208" r:id="rId321" display="https://alienvault.atlassian.net/browse/WGT-883"/>
    <hyperlink ref="G1399" r:id="rId322" display="https://alienvault.atlassian.net/browse/WGT-880"/>
    <hyperlink ref="Z1399" r:id="rId323" display="https://alienvault.atlassian.net/secure/attachment/24274/_thumb_24274.png"/>
    <hyperlink ref="G1404" r:id="rId324" display="https://alienvault.atlassian.net/browse/WGT-879"/>
    <hyperlink ref="Z1404" r:id="rId325" display="https://alienvault.atlassian.net/secure/attachment/24272/_thumb_24272.png"/>
    <hyperlink ref="G1398" r:id="rId326" display="https://alienvault.atlassian.net/browse/WGT-878"/>
    <hyperlink ref="Z1398" r:id="rId327" display="https://alienvault.atlassian.net/secure/attachment/24270/_thumb_24270.png"/>
    <hyperlink ref="G1397" r:id="rId328" display="https://alienvault.atlassian.net/browse/WGT-876"/>
    <hyperlink ref="Z1397" r:id="rId329" display="https://alienvault.atlassian.net/secure/attachment/24266/_thumb_24266.png"/>
    <hyperlink ref="G1396" r:id="rId330" display="https://alienvault.atlassian.net/browse/WGT-875"/>
    <hyperlink ref="Z1396" r:id="rId331" display="https://alienvault.atlassian.net/secure/attachment/24265/_thumb_24265.png"/>
    <hyperlink ref="G1395" r:id="rId332" display="https://alienvault.atlassian.net/browse/WGT-874"/>
    <hyperlink ref="Z1395" r:id="rId333" display="https://alienvault.atlassian.net/secure/attachment/24264/_thumb_24264.png"/>
    <hyperlink ref="G1394" r:id="rId334" display="https://alienvault.atlassian.net/browse/WGT-873"/>
    <hyperlink ref="G202" r:id="rId335" display="https://alienvault.atlassian.net/browse/WGT-872"/>
    <hyperlink ref="Z202" r:id="rId336" display="https://alienvault.atlassian.net/secure/attachment/24261/_thumb_24261.png"/>
    <hyperlink ref="G201" r:id="rId337" display="https://alienvault.atlassian.net/browse/WGT-870"/>
    <hyperlink ref="G1366" r:id="rId338" display="https://alienvault.atlassian.net/browse/WGT-868"/>
    <hyperlink ref="G200" r:id="rId339" display="https://alienvault.atlassian.net/browse/WGT-866"/>
    <hyperlink ref="G1276" r:id="rId340" display="https://alienvault.atlassian.net/browse/WGT-865"/>
    <hyperlink ref="G1393" r:id="rId341" display="https://alienvault.atlassian.net/browse/WGT-864"/>
    <hyperlink ref="Z1393" r:id="rId342" display="https://alienvault.atlassian.net/secure/attachment/24097/_thumb_24097.png"/>
    <hyperlink ref="G1403" r:id="rId343" display="https://alienvault.atlassian.net/browse/WGT-863"/>
    <hyperlink ref="Z1403" r:id="rId344" display="https://alienvault.atlassian.net/secure/attachment/24096/_thumb_24096.png"/>
    <hyperlink ref="G1392" r:id="rId345" display="https://alienvault.atlassian.net/browse/WGT-862"/>
    <hyperlink ref="G1184" r:id="rId346" display="https://alienvault.atlassian.net/browse/WGT-858"/>
    <hyperlink ref="G1157" r:id="rId347" display="https://alienvault.atlassian.net/browse/WGT-856"/>
    <hyperlink ref="G1391" r:id="rId348" display="https://alienvault.atlassian.net/browse/WGT-855"/>
    <hyperlink ref="Z1391" r:id="rId349" display="https://alienvault.atlassian.net/secure/attachment/24085/_thumb_24085.png"/>
    <hyperlink ref="G1182" r:id="rId350" display="https://alienvault.atlassian.net/browse/WGT-854"/>
    <hyperlink ref="G1390" r:id="rId351" display="https://alienvault.atlassian.net/browse/WGT-853"/>
    <hyperlink ref="Z1390" r:id="rId352" display="https://alienvault.atlassian.net/secure/attachment/24084/_thumb_24084.png"/>
    <hyperlink ref="G1389" r:id="rId353" display="https://alienvault.atlassian.net/browse/WGT-852"/>
    <hyperlink ref="Z1389" r:id="rId354" display="https://alienvault.atlassian.net/secure/attachment/24083/_thumb_24083.png"/>
    <hyperlink ref="G1388" r:id="rId355" display="https://alienvault.atlassian.net/browse/WGT-851"/>
    <hyperlink ref="Z1388" r:id="rId356" display="https://alienvault.atlassian.net/secure/attachment/24082/_thumb_24082.png"/>
    <hyperlink ref="G1402" r:id="rId357" display="https://alienvault.atlassian.net/browse/WGT-850"/>
    <hyperlink ref="G1213" r:id="rId358" display="https://alienvault.atlassian.net/browse/WGT-849"/>
    <hyperlink ref="G1156" r:id="rId359" display="https://alienvault.atlassian.net/browse/WGT-848"/>
    <hyperlink ref="G1387" r:id="rId360" display="https://alienvault.atlassian.net/browse/WGT-846"/>
    <hyperlink ref="G1386" r:id="rId361" display="https://alienvault.atlassian.net/browse/WGT-845"/>
    <hyperlink ref="G207" r:id="rId362" display="https://alienvault.atlassian.net/browse/WGT-843"/>
    <hyperlink ref="G199" r:id="rId363" display="https://alienvault.atlassian.net/browse/WGT-842"/>
    <hyperlink ref="G1180" r:id="rId364" display="https://alienvault.atlassian.net/browse/WGT-840"/>
    <hyperlink ref="G196" r:id="rId365" display="https://alienvault.atlassian.net/browse/WGT-838"/>
    <hyperlink ref="G198" r:id="rId366" display="https://alienvault.atlassian.net/browse/WGT-837"/>
    <hyperlink ref="G1381" r:id="rId367" display="https://alienvault.atlassian.net/browse/WGT-835"/>
    <hyperlink ref="Z1381" r:id="rId368" display="https://alienvault.atlassian.net/secure/attachment/24002/_thumb_24002.png"/>
    <hyperlink ref="G1380" r:id="rId369" display="https://alienvault.atlassian.net/browse/WGT-834"/>
    <hyperlink ref="Z1380" r:id="rId370" display="https://alienvault.atlassian.net/secure/attachment/24001/_thumb_24001.png"/>
    <hyperlink ref="G1385" r:id="rId371" display="https://alienvault.atlassian.net/browse/WGT-833"/>
    <hyperlink ref="Z1385" r:id="rId372" display="https://alienvault.atlassian.net/secure/attachment/24000/_thumb_24000.png"/>
    <hyperlink ref="G1384" r:id="rId373" display="https://alienvault.atlassian.net/browse/WGT-830"/>
    <hyperlink ref="Z1384" r:id="rId374" display="https://alienvault.atlassian.net/secure/attachment/23997/_thumb_23997.png"/>
    <hyperlink ref="G195" r:id="rId375" display="https://alienvault.atlassian.net/browse/WGT-829"/>
    <hyperlink ref="G1383" r:id="rId376" display="https://alienvault.atlassian.net/browse/WGT-828"/>
    <hyperlink ref="Z1383" r:id="rId377" display="https://alienvault.atlassian.net/secure/attachment/23993/_thumb_23993.png"/>
    <hyperlink ref="G1273" r:id="rId378" display="https://alienvault.atlassian.net/browse/WGT-825"/>
    <hyperlink ref="G194" r:id="rId379" display="https://alienvault.atlassian.net/browse/WGT-824"/>
    <hyperlink ref="G206" r:id="rId380" display="https://alienvault.atlassian.net/browse/WGT-823"/>
    <hyperlink ref="G1270" r:id="rId381" display="https://alienvault.atlassian.net/browse/WGT-821"/>
    <hyperlink ref="G1379" r:id="rId382" display="https://alienvault.atlassian.net/browse/WGT-820"/>
    <hyperlink ref="Z1379" r:id="rId383" display="https://alienvault.atlassian.net/secure/attachment/23766/_thumb_23766.png"/>
    <hyperlink ref="G1382" r:id="rId384" display="https://alienvault.atlassian.net/browse/WGT-819"/>
    <hyperlink ref="Z1382" r:id="rId385" display="https://alienvault.atlassian.net/secure/attachment/23765/_thumb_23765.png"/>
    <hyperlink ref="G1378" r:id="rId386" display="https://alienvault.atlassian.net/browse/WGT-818"/>
    <hyperlink ref="Z1378" r:id="rId387" display="https://alienvault.atlassian.net/secure/attachment/23764/_thumb_23764.png"/>
    <hyperlink ref="G1374" r:id="rId388" display="https://alienvault.atlassian.net/browse/WGT-817"/>
    <hyperlink ref="Z1374" r:id="rId389" display="https://alienvault.atlassian.net/secure/attachment/23763/_thumb_23763.png"/>
    <hyperlink ref="G1155" r:id="rId390" display="https://alienvault.atlassian.net/browse/WGT-816"/>
    <hyperlink ref="G193" r:id="rId391" display="https://alienvault.atlassian.net/browse/WGT-815"/>
    <hyperlink ref="G192" r:id="rId392" display="https://alienvault.atlassian.net/browse/WGT-814"/>
    <hyperlink ref="G205" r:id="rId393" display="https://alienvault.atlassian.net/browse/WGT-813"/>
    <hyperlink ref="Z205" r:id="rId394" display="https://alienvault.atlassian.net/secure/attachment/23774/_thumb_23774.png"/>
    <hyperlink ref="G1377" r:id="rId395" display="https://alienvault.atlassian.net/browse/WGT-812"/>
    <hyperlink ref="Z1377" r:id="rId396" display="https://alienvault.atlassian.net/secure/attachment/23758/_thumb_23758.png"/>
    <hyperlink ref="G1376" r:id="rId397" display="https://alienvault.atlassian.net/browse/WGT-811"/>
    <hyperlink ref="Z1376" r:id="rId398" display="https://alienvault.atlassian.net/secure/attachment/23757/_thumb_23757.png"/>
    <hyperlink ref="G1375" r:id="rId399" display="https://alienvault.atlassian.net/browse/WGT-810"/>
    <hyperlink ref="Z1375" r:id="rId400" display="https://alienvault.atlassian.net/secure/attachment/23756/_thumb_23756.png"/>
    <hyperlink ref="G187" r:id="rId401" display="https://alienvault.atlassian.net/browse/WGT-809"/>
    <hyperlink ref="G191" r:id="rId402" display="https://alienvault.atlassian.net/browse/WGT-806"/>
    <hyperlink ref="Z191" r:id="rId403" display="https://alienvault.atlassian.net/secure/attachment/23701/_thumb_23701.png"/>
    <hyperlink ref="G190" r:id="rId404" display="https://alienvault.atlassian.net/browse/WGT-805"/>
    <hyperlink ref="G189" r:id="rId405" display="https://alienvault.atlassian.net/browse/WGT-804"/>
    <hyperlink ref="G186" r:id="rId406" display="https://alienvault.atlassian.net/browse/WGT-802"/>
    <hyperlink ref="G1178" r:id="rId407" display="https://alienvault.atlassian.net/browse/WGT-801"/>
    <hyperlink ref="G185" r:id="rId408" display="https://alienvault.atlassian.net/browse/WGT-800"/>
    <hyperlink ref="Z185" r:id="rId409" display="https://alienvault.atlassian.net/secure/attachment/23642/_thumb_23642.png"/>
    <hyperlink ref="G1275" r:id="rId410" display="https://alienvault.atlassian.net/browse/WGT-799"/>
    <hyperlink ref="Z1275" r:id="rId411" display="https://alienvault.atlassian.net/secure/attachment/24040/_thumb_24040.png"/>
    <hyperlink ref="G1209" r:id="rId412" display="https://alienvault.atlassian.net/browse/WGT-798"/>
    <hyperlink ref="G1269" r:id="rId413" display="https://alienvault.atlassian.net/browse/WGT-797"/>
    <hyperlink ref="G1212" r:id="rId414" display="https://alienvault.atlassian.net/browse/WGT-796"/>
    <hyperlink ref="G184" r:id="rId415" display="https://alienvault.atlassian.net/browse/WGT-795"/>
    <hyperlink ref="G188" r:id="rId416" display="https://alienvault.atlassian.net/browse/WGT-790"/>
    <hyperlink ref="G183" r:id="rId417" display="https://alienvault.atlassian.net/browse/WGT-789"/>
    <hyperlink ref="G178" r:id="rId418" display="https://alienvault.atlassian.net/browse/WGT-788"/>
    <hyperlink ref="G182" r:id="rId419" display="https://alienvault.atlassian.net/browse/WGT-787"/>
    <hyperlink ref="G1189" r:id="rId420" display="https://alienvault.atlassian.net/browse/WGT-786"/>
    <hyperlink ref="G181" r:id="rId421" display="https://alienvault.atlassian.net/browse/WGT-785"/>
    <hyperlink ref="G1151" r:id="rId422" display="https://alienvault.atlassian.net/browse/WGT-784"/>
    <hyperlink ref="G1181" r:id="rId423" display="https://alienvault.atlassian.net/browse/WGT-774"/>
    <hyperlink ref="G1177" r:id="rId424" display="https://alienvault.atlassian.net/browse/WGT-769"/>
    <hyperlink ref="G1367" r:id="rId425" display="https://alienvault.atlassian.net/browse/WGT-758"/>
    <hyperlink ref="G1150" r:id="rId426" display="https://alienvault.atlassian.net/browse/WGT-750"/>
    <hyperlink ref="G1176" r:id="rId427" display="https://alienvault.atlassian.net/browse/WGT-746"/>
    <hyperlink ref="G1175" r:id="rId428" display="https://alienvault.atlassian.net/browse/WGT-744"/>
    <hyperlink ref="G1266" r:id="rId429" display="https://alienvault.atlassian.net/browse/WGT-743"/>
    <hyperlink ref="G1264" r:id="rId430" display="https://alienvault.atlassian.net/browse/WGT-738"/>
    <hyperlink ref="G1149" r:id="rId431" display="https://alienvault.atlassian.net/browse/WGT-737"/>
    <hyperlink ref="G1153" r:id="rId432" display="https://alienvault.atlassian.net/browse/WGT-734"/>
    <hyperlink ref="G1286" r:id="rId433" display="https://alienvault.atlassian.net/browse/WGT-708"/>
    <hyperlink ref="G1272" r:id="rId434" display="https://alienvault.atlassian.net/browse/WGT-707"/>
    <hyperlink ref="G1285" r:id="rId435" display="https://alienvault.atlassian.net/browse/WGT-706"/>
    <hyperlink ref="G1372" r:id="rId436" display="https://alienvault.atlassian.net/browse/WGT-705"/>
    <hyperlink ref="G1211" r:id="rId437" display="https://alienvault.atlassian.net/browse/WGT-704"/>
    <hyperlink ref="G1152" r:id="rId438" display="https://alienvault.atlassian.net/browse/WGT-701"/>
    <hyperlink ref="G1128" r:id="rId439" display="https://alienvault.atlassian.net/browse/WGT-699"/>
    <hyperlink ref="G180" r:id="rId440" display="https://alienvault.atlassian.net/browse/WGT-693"/>
    <hyperlink ref="G175" r:id="rId441" display="https://alienvault.atlassian.net/browse/WGT-692"/>
    <hyperlink ref="Z175" r:id="rId442" display="https://alienvault.atlassian.net/secure/attachment/23304/_thumb_23304.png"/>
    <hyperlink ref="G174" r:id="rId443" display="https://alienvault.atlassian.net/browse/WGT-691"/>
    <hyperlink ref="G1265" r:id="rId444" display="https://alienvault.atlassian.net/browse/WGT-690"/>
    <hyperlink ref="G173" r:id="rId445" display="https://alienvault.atlassian.net/browse/WGT-687"/>
    <hyperlink ref="G179" r:id="rId446" display="https://alienvault.atlassian.net/browse/WGT-686"/>
    <hyperlink ref="Z179" r:id="rId447" display="https://alienvault.atlassian.net/secure/attachment/23376/_thumb_23376.png"/>
    <hyperlink ref="G177" r:id="rId448" display="https://alienvault.atlassian.net/browse/WGT-679"/>
    <hyperlink ref="G172" r:id="rId449" display="https://alienvault.atlassian.net/browse/WGT-678"/>
    <hyperlink ref="G1174" r:id="rId450" display="https://alienvault.atlassian.net/browse/WGT-677"/>
    <hyperlink ref="G170" r:id="rId451" display="https://alienvault.atlassian.net/browse/WGT-676"/>
    <hyperlink ref="Z170" r:id="rId452" display="https://alienvault.atlassian.net/secure/attachment/23201/_thumb_23201.png"/>
    <hyperlink ref="G141" r:id="rId453" display="https://alienvault.atlassian.net/browse/WGT-675"/>
    <hyperlink ref="Z141" r:id="rId454" display="https://alienvault.atlassian.net/secure/attachment/23153/_thumb_23153.png"/>
    <hyperlink ref="G1154" r:id="rId455" display="https://alienvault.atlassian.net/browse/WGT-671"/>
    <hyperlink ref="G212" r:id="rId456" display="https://alienvault.atlassian.net/browse/WGT-670"/>
    <hyperlink ref="G169" r:id="rId457" display="https://alienvault.atlassian.net/browse/WGT-669"/>
    <hyperlink ref="G1179" r:id="rId458" display="https://alienvault.atlassian.net/browse/WGT-668"/>
    <hyperlink ref="Z1179" r:id="rId459" display="https://alienvault.atlassian.net/secure/attachment/23050/_thumb_23050.png"/>
    <hyperlink ref="G1131" r:id="rId460" display="https://alienvault.atlassian.net/browse/WGT-656"/>
    <hyperlink ref="G168" r:id="rId461" display="https://alienvault.atlassian.net/browse/WGT-655"/>
    <hyperlink ref="G167" r:id="rId462" display="https://alienvault.atlassian.net/browse/WGT-654"/>
    <hyperlink ref="G1219" r:id="rId463" display="https://alienvault.atlassian.net/browse/WGT-653"/>
    <hyperlink ref="G1236" r:id="rId464" display="https://alienvault.atlassian.net/browse/WGT-648"/>
    <hyperlink ref="G1271" r:id="rId465" display="https://alienvault.atlassian.net/browse/WGT-647"/>
    <hyperlink ref="G1268" r:id="rId466" display="https://alienvault.atlassian.net/browse/WGT-646"/>
    <hyperlink ref="G1338" r:id="rId467" display="https://alienvault.atlassian.net/browse/WGT-644"/>
    <hyperlink ref="G1258" r:id="rId468" display="https://alienvault.atlassian.net/browse/WGT-643"/>
    <hyperlink ref="G164" r:id="rId469" display="https://alienvault.atlassian.net/browse/WGT-642"/>
    <hyperlink ref="G1130" r:id="rId470" display="https://alienvault.atlassian.net/browse/WGT-636"/>
    <hyperlink ref="G1263" r:id="rId471" display="https://alienvault.atlassian.net/browse/WGT-635"/>
    <hyperlink ref="G163" r:id="rId472" display="https://alienvault.atlassian.net/browse/WGT-634"/>
    <hyperlink ref="G1233" r:id="rId473" display="https://alienvault.atlassian.net/browse/WGT-633"/>
    <hyperlink ref="G162" r:id="rId474" display="https://alienvault.atlassian.net/browse/WGT-632"/>
    <hyperlink ref="G161" r:id="rId475" display="https://alienvault.atlassian.net/browse/WGT-631"/>
    <hyperlink ref="G1173" r:id="rId476" display="https://alienvault.atlassian.net/browse/WGT-627"/>
    <hyperlink ref="Z1173" r:id="rId477" display="https://alienvault.atlassian.net/secure/attachment/22554/_thumb_22554.png"/>
    <hyperlink ref="G1210" r:id="rId478" display="https://alienvault.atlassian.net/browse/WGT-625"/>
    <hyperlink ref="G1217" r:id="rId479" display="https://alienvault.atlassian.net/browse/WGT-624"/>
    <hyperlink ref="G1373" r:id="rId480" display="https://alienvault.atlassian.net/browse/WGT-618"/>
    <hyperlink ref="G1172" r:id="rId481" display="https://alienvault.atlassian.net/browse/WGT-614"/>
    <hyperlink ref="Z1172" r:id="rId482" display="https://alienvault.atlassian.net/secure/attachment/22503/_thumb_22503.png"/>
    <hyperlink ref="G1274" r:id="rId483" display="https://alienvault.atlassian.net/browse/WGT-613"/>
    <hyperlink ref="G158" r:id="rId484" display="https://alienvault.atlassian.net/browse/WGT-612"/>
    <hyperlink ref="G171" r:id="rId485" display="https://alienvault.atlassian.net/browse/WGT-606"/>
    <hyperlink ref="G1148" r:id="rId486" display="https://alienvault.atlassian.net/browse/WGT-603"/>
    <hyperlink ref="G157" r:id="rId487" display="https://alienvault.atlassian.net/browse/WGT-596"/>
    <hyperlink ref="G1143" r:id="rId488" display="https://alienvault.atlassian.net/browse/WGT-595"/>
    <hyperlink ref="G1257" r:id="rId489" display="https://alienvault.atlassian.net/browse/WGT-587"/>
    <hyperlink ref="G1256" r:id="rId490" display="https://alienvault.atlassian.net/browse/WGT-586"/>
    <hyperlink ref="G1255" r:id="rId491" display="https://alienvault.atlassian.net/browse/WGT-585"/>
    <hyperlink ref="G152" r:id="rId492" display="https://alienvault.atlassian.net/browse/WGT-584"/>
    <hyperlink ref="G1235" r:id="rId493" display="https://alienvault.atlassian.net/browse/WGT-583"/>
    <hyperlink ref="G1262" r:id="rId494" display="https://alienvault.atlassian.net/browse/WGT-580"/>
    <hyperlink ref="G1171" r:id="rId495" display="https://alienvault.atlassian.net/browse/WGT-579"/>
    <hyperlink ref="Z1171" r:id="rId496" display="https://alienvault.atlassian.net/secure/attachment/22348/_thumb_22348.png"/>
    <hyperlink ref="G1250" r:id="rId497" display="https://alienvault.atlassian.net/browse/WGT-578"/>
    <hyperlink ref="G1249" r:id="rId498" display="https://alienvault.atlassian.net/browse/WGT-577"/>
    <hyperlink ref="G156" r:id="rId499" display="https://alienvault.atlassian.net/browse/WGT-576"/>
    <hyperlink ref="G1254" r:id="rId500" display="https://alienvault.atlassian.net/browse/WGT-574"/>
    <hyperlink ref="Z1254" r:id="rId501" display="https://alienvault.atlassian.net/secure/attachment/22509/_thumb_22509.png"/>
    <hyperlink ref="G197" r:id="rId502" display="https://alienvault.atlassian.net/browse/WGT-573"/>
    <hyperlink ref="G1218" r:id="rId503" display="https://alienvault.atlassian.net/browse/WGT-572"/>
    <hyperlink ref="G151" r:id="rId504" display="https://alienvault.atlassian.net/browse/WGT-570"/>
    <hyperlink ref="G149" r:id="rId505" display="https://alienvault.atlassian.net/browse/WGT-569"/>
    <hyperlink ref="G148" r:id="rId506" display="https://alienvault.atlassian.net/browse/WGT-568"/>
    <hyperlink ref="G1142" r:id="rId507" display="https://alienvault.atlassian.net/browse/WGT-567"/>
    <hyperlink ref="G1188" r:id="rId508" display="https://alienvault.atlassian.net/browse/WGT-566"/>
    <hyperlink ref="G155" r:id="rId509" display="https://alienvault.atlassian.net/browse/WGT-565"/>
    <hyperlink ref="Z155" r:id="rId510" display="https://alienvault.atlassian.net/secure/attachment/21984/_thumb_21984.png"/>
    <hyperlink ref="G1253" r:id="rId511" display="https://alienvault.atlassian.net/browse/WGT-564"/>
    <hyperlink ref="G147" r:id="rId512" display="https://alienvault.atlassian.net/browse/WGT-563"/>
    <hyperlink ref="G1187" r:id="rId513" display="https://alienvault.atlassian.net/browse/WGT-562"/>
    <hyperlink ref="Z1187" r:id="rId514" display="https://alienvault.atlassian.net/secure/attachment/21912/_thumb_21912.png"/>
    <hyperlink ref="G1135" r:id="rId515" display="https://alienvault.atlassian.net/browse/WGT-553"/>
    <hyperlink ref="G1216" r:id="rId516" display="https://alienvault.atlassian.net/browse/WGT-552"/>
    <hyperlink ref="Z1216" r:id="rId517" display="https://alienvault.atlassian.net/secure/attachment/22351/_thumb_22351.png"/>
    <hyperlink ref="G1239" r:id="rId518" display="https://alienvault.atlassian.net/browse/WGT-540"/>
    <hyperlink ref="G1134" r:id="rId519" display="https://alienvault.atlassian.net/browse/WGT-539"/>
    <hyperlink ref="G1284" r:id="rId520" display="https://alienvault.atlassian.net/browse/WGT-535"/>
    <hyperlink ref="Z1284" r:id="rId521" display="https://alienvault.atlassian.net/secure/attachment/21851/_thumb_21851.png"/>
    <hyperlink ref="G1166" r:id="rId522" display="https://alienvault.atlassian.net/browse/WGT-532"/>
    <hyperlink ref="Z1166" r:id="rId523" display="https://alienvault.atlassian.net/secure/attachment/21839/_thumb_21839.png"/>
    <hyperlink ref="G154" r:id="rId524" display="https://alienvault.atlassian.net/browse/WGT-531"/>
    <hyperlink ref="G1252" r:id="rId525" display="https://alienvault.atlassian.net/browse/WGT-525"/>
    <hyperlink ref="Z1252" r:id="rId526" display="https://alienvault.atlassian.net/secure/attachment/21840/_thumb_21840.png"/>
    <hyperlink ref="G1237" r:id="rId527" display="https://alienvault.atlassian.net/browse/WGT-523"/>
    <hyperlink ref="G160" r:id="rId528" display="https://alienvault.atlassian.net/browse/WGT-521"/>
    <hyperlink ref="Z160" r:id="rId529" display="https://alienvault.atlassian.net/secure/attachment/21807/_thumb_21807.png"/>
    <hyperlink ref="G1215" r:id="rId530" display="https://alienvault.atlassian.net/browse/WGT-520"/>
    <hyperlink ref="G1241" r:id="rId531" display="https://alienvault.atlassian.net/browse/WGT-514"/>
    <hyperlink ref="G215" r:id="rId532" display="https://alienvault.atlassian.net/browse/WGT-513"/>
    <hyperlink ref="G214" r:id="rId533" display="https://alienvault.atlassian.net/browse/WGT-512"/>
    <hyperlink ref="G1139" r:id="rId534" display="https://alienvault.atlassian.net/browse/WGT-510"/>
    <hyperlink ref="G1145" r:id="rId535" display="https://alienvault.atlassian.net/browse/WGT-502"/>
    <hyperlink ref="G1138" r:id="rId536" display="https://alienvault.atlassian.net/browse/WGT-499"/>
    <hyperlink ref="G1144" r:id="rId537" display="https://alienvault.atlassian.net/browse/WGT-492"/>
    <hyperlink ref="G1283" r:id="rId538" display="https://alienvault.atlassian.net/browse/WGT-491"/>
    <hyperlink ref="G1243" r:id="rId539" display="https://alienvault.atlassian.net/browse/WGT-482"/>
    <hyperlink ref="G1133" r:id="rId540" display="https://alienvault.atlassian.net/browse/WGT-476"/>
    <hyperlink ref="G1129" r:id="rId541" display="https://alienvault.atlassian.net/browse/WGT-474"/>
    <hyperlink ref="G1165" r:id="rId542" display="https://alienvault.atlassian.net/browse/WGT-442"/>
    <hyperlink ref="G1167" r:id="rId543" display="https://alienvault.atlassian.net/browse/WGT-441"/>
    <hyperlink ref="G1164" r:id="rId544" display="https://alienvault.atlassian.net/browse/WGT-440"/>
    <hyperlink ref="G1163" r:id="rId545" display="https://alienvault.atlassian.net/browse/WGT-439"/>
    <hyperlink ref="G1162" r:id="rId546" display="https://alienvault.atlassian.net/browse/WGT-438"/>
    <hyperlink ref="G1161" r:id="rId547" display="https://alienvault.atlassian.net/browse/WGT-437"/>
    <hyperlink ref="G1160" r:id="rId548" display="https://alienvault.atlassian.net/browse/WGT-436"/>
    <hyperlink ref="G1159" r:id="rId549" display="https://alienvault.atlassian.net/browse/WGT-435"/>
    <hyperlink ref="G1158" r:id="rId550" display="https://alienvault.atlassian.net/browse/WGT-434"/>
    <hyperlink ref="G1141" r:id="rId551" display="https://alienvault.atlassian.net/browse/WGT-427"/>
    <hyperlink ref="G1267" r:id="rId552" display="https://alienvault.atlassian.net/browse/WGT-401"/>
    <hyperlink ref="G150" r:id="rId553" display="https://alienvault.atlassian.net/browse/WGT-378"/>
    <hyperlink ref="G153" r:id="rId554" display="https://alienvault.atlassian.net/browse/WGT-369"/>
    <hyperlink ref="G159" r:id="rId555" display="https://alienvault.atlassian.net/browse/WGT-361"/>
    <hyperlink ref="G1242" r:id="rId556" display="https://alienvault.atlassian.net/browse/WGT-354"/>
    <hyperlink ref="G1170" r:id="rId557" display="https://alienvault.atlassian.net/browse/WGT-334"/>
    <hyperlink ref="G166" r:id="rId558" display="https://alienvault.atlassian.net/browse/WGT-317"/>
    <hyperlink ref="G165" r:id="rId559" display="https://alienvault.atlassian.net/browse/WGT-316"/>
    <hyperlink ref="G1261" r:id="rId560" display="https://alienvault.atlassian.net/browse/WGT-310"/>
    <hyperlink ref="G1248" r:id="rId561" display="https://alienvault.atlassian.net/browse/WGT-307"/>
    <hyperlink ref="G1247" r:id="rId562" display="https://alienvault.atlassian.net/browse/WGT-306"/>
    <hyperlink ref="G1246" r:id="rId563" display="https://alienvault.atlassian.net/browse/WGT-305"/>
    <hyperlink ref="G1214" r:id="rId564" display="https://alienvault.atlassian.net/browse/WGT-301"/>
    <hyperlink ref="G1260" r:id="rId565" display="https://alienvault.atlassian.net/browse/WGT-273"/>
    <hyperlink ref="G1208" r:id="rId566" display="https://alienvault.atlassian.net/browse/WGT-262"/>
    <hyperlink ref="G1401" r:id="rId567" display="https://alienvault.atlassian.net/browse/WGT-254"/>
    <hyperlink ref="Z1401" r:id="rId568" display="https://alienvault.atlassian.net/secure/attachment/24577/_thumb_24577.png"/>
    <hyperlink ref="G1191" r:id="rId569" display="https://alienvault.atlassian.net/browse/WGT-238"/>
    <hyperlink ref="G1147" r:id="rId570" display="https://alienvault.atlassian.net/browse/WGT-237"/>
    <hyperlink ref="G1146" r:id="rId571" display="https://alienvault.atlassian.net/browse/WGT-236"/>
    <hyperlink ref="G1169" r:id="rId572" display="https://alienvault.atlassian.net/browse/WGT-228"/>
    <hyperlink ref="G1137" r:id="rId573" display="https://alienvault.atlassian.net/browse/WGT-212"/>
    <hyperlink ref="G1245" r:id="rId574" display="https://alienvault.atlassian.net/browse/WGT-211"/>
    <hyperlink ref="G1240" r:id="rId575" display="https://alienvault.atlassian.net/browse/WGT-203"/>
    <hyperlink ref="G1136" r:id="rId576" display="https://alienvault.atlassian.net/browse/WGT-193"/>
    <hyperlink ref="G1259" r:id="rId577" display="https://alienvault.atlassian.net/browse/WGT-163"/>
    <hyperlink ref="G1244" r:id="rId578" display="https://alienvault.atlassian.net/browse/WGT-114"/>
    <hyperlink ref="G1140" r:id="rId579" display="https://alienvault.atlassian.net/browse/WGT-95"/>
    <hyperlink ref="G176" r:id="rId580" display="https://alienvault.atlassian.net/browse/WGT-77"/>
    <hyperlink ref="G1251" r:id="rId581" display="https://alienvault.atlassian.net/browse/WGT-73"/>
    <hyperlink ref="G333" r:id="rId582" display="https://alienvault.atlassian.net/browse/WGT-72"/>
    <hyperlink ref="Z1190" r:id="rId583" display="https://alienvault.atlassian.net/secure/attachment/24972/_thumb_24972.png"/>
    <hyperlink ref="G2" r:id="rId584" display="https://alienvault.atlassian.net/browse/OTX-191"/>
    <hyperlink ref="Z3" r:id="rId585" display="https://alienvault.atlassian.net/secure/attachment/21654/_thumb_21654.png"/>
    <hyperlink ref="G3" r:id="rId586" display="https://alienvault.atlassian.net/browse/OTX-192"/>
    <hyperlink ref="G59" r:id="rId587" display="https://alienvault.atlassian.net/browse/PMM-57"/>
    <hyperlink ref="G54" r:id="rId588" display="https://alienvault.atlassian.net/browse/PMM-59"/>
    <hyperlink ref="G55" r:id="rId589" display="https://alienvault.atlassian.net/browse/PMM-60"/>
    <hyperlink ref="G56" r:id="rId590" display="https://alienvault.atlassian.net/browse/PMM-61"/>
    <hyperlink ref="G57" r:id="rId591" display="https://alienvault.atlassian.net/browse/PMM-62"/>
    <hyperlink ref="G52" r:id="rId592" display="https://alienvault.atlassian.net/browse/PMM-63"/>
    <hyperlink ref="G53" r:id="rId593" display="https://alienvault.atlassian.net/browse/PMM-64"/>
    <hyperlink ref="G36" r:id="rId594" display="https://alienvault.atlassian.net/browse/PMM-65"/>
    <hyperlink ref="G58" r:id="rId595" display="https://alienvault.atlassian.net/browse/PMM-66"/>
    <hyperlink ref="G60" r:id="rId596" display="https://alienvault.atlassian.net/browse/PMM-67"/>
    <hyperlink ref="G35" r:id="rId597" display="https://alienvault.atlassian.net/browse/PMM-68"/>
    <hyperlink ref="G61" r:id="rId598" display="https://alienvault.atlassian.net/browse/PMM-69"/>
    <hyperlink ref="G1416" r:id="rId599" display="https://alienvault.atlassian.net/browse/WL-30"/>
    <hyperlink ref="G1413" r:id="rId600" display="https://alienvault.atlassian.net/browse/WL-29"/>
    <hyperlink ref="G1415" r:id="rId601" display="https://alienvault.atlassian.net/browse/WL-12"/>
    <hyperlink ref="G552" r:id="rId602" display="https://alienvault.atlassian.net/browse/WGT-1780"/>
    <hyperlink ref="Z552" r:id="rId603" display="https://alienvault.atlassian.net/secure/attachment/29574/_thumb_29574.png"/>
    <hyperlink ref="G553" r:id="rId604" display="https://alienvault.atlassian.net/browse/WGT-1779"/>
    <hyperlink ref="G554" r:id="rId605" display="https://alienvault.atlassian.net/browse/WGT-1778"/>
    <hyperlink ref="Z554" r:id="rId606" display="https://alienvault.atlassian.net/secure/attachment/29530/_thumb_29530.png"/>
    <hyperlink ref="G555" r:id="rId607" display="https://alienvault.atlassian.net/browse/WGT-1777"/>
    <hyperlink ref="G556" r:id="rId608" display="https://alienvault.atlassian.net/browse/WGT-1776"/>
    <hyperlink ref="G557" r:id="rId609" display="https://alienvault.atlassian.net/browse/WGT-1769"/>
    <hyperlink ref="Z557" r:id="rId610" display="https://alienvault.atlassian.net/secure/attachment/29631/_thumb_29631.png"/>
    <hyperlink ref="G558" r:id="rId611" display="https://alienvault.atlassian.net/browse/WGT-1767"/>
    <hyperlink ref="G559" r:id="rId612" display="https://alienvault.atlassian.net/browse/WGT-1766"/>
    <hyperlink ref="Z559" r:id="rId613" display="https://alienvault.atlassian.net/secure/attachment/29346/_thumb_29346.png"/>
    <hyperlink ref="G560" r:id="rId614" display="https://alienvault.atlassian.net/browse/WGT-1765"/>
    <hyperlink ref="G561" r:id="rId615" display="https://alienvault.atlassian.net/browse/WGT-1764"/>
    <hyperlink ref="G562" r:id="rId616" display="https://alienvault.atlassian.net/browse/WGT-1763"/>
    <hyperlink ref="G563" r:id="rId617" display="https://alienvault.atlassian.net/browse/WGT-1762"/>
    <hyperlink ref="G564" r:id="rId618" display="https://alienvault.atlassian.net/browse/WGT-1758"/>
    <hyperlink ref="G565" r:id="rId619" display="https://alienvault.atlassian.net/browse/WGT-1757"/>
    <hyperlink ref="Z565" r:id="rId620" display="https://alienvault.atlassian.net/secure/attachment/29391/_thumb_29391.png"/>
    <hyperlink ref="G566" r:id="rId621" display="https://alienvault.atlassian.net/browse/WGT-1756"/>
    <hyperlink ref="G567" r:id="rId622" display="https://alienvault.atlassian.net/browse/WGT-1755"/>
    <hyperlink ref="G568" r:id="rId623" display="https://alienvault.atlassian.net/browse/WGT-1754"/>
    <hyperlink ref="Z568" r:id="rId624" display="https://alienvault.atlassian.net/secure/attachment/29246/_thumb_29246.png"/>
    <hyperlink ref="G569" r:id="rId625" display="https://alienvault.atlassian.net/browse/WGT-1752"/>
    <hyperlink ref="G570" r:id="rId626" display="https://alienvault.atlassian.net/browse/WGT-1751"/>
    <hyperlink ref="G571" r:id="rId627" display="https://alienvault.atlassian.net/browse/WGT-1750"/>
    <hyperlink ref="G572" r:id="rId628" display="https://alienvault.atlassian.net/browse/WGT-1749"/>
    <hyperlink ref="G573" r:id="rId629" display="https://alienvault.atlassian.net/browse/WGT-1748"/>
    <hyperlink ref="Z573" r:id="rId630" display="https://alienvault.atlassian.net/secure/attachment/29152/_thumb_29152.png"/>
    <hyperlink ref="G574" r:id="rId631" display="https://alienvault.atlassian.net/browse/WGT-1735"/>
    <hyperlink ref="G575" r:id="rId632" display="https://alienvault.atlassian.net/browse/WGT-1733"/>
    <hyperlink ref="G576" r:id="rId633" display="https://alienvault.atlassian.net/browse/WGT-1719"/>
    <hyperlink ref="G577" r:id="rId634" display="https://alienvault.atlassian.net/browse/WGT-1718"/>
    <hyperlink ref="G578" r:id="rId635" display="https://alienvault.atlassian.net/browse/WGT-1717"/>
    <hyperlink ref="Z578" r:id="rId636" display="https://alienvault.atlassian.net/secure/attachment/29029/_thumb_29029.png"/>
    <hyperlink ref="G579" r:id="rId637" display="https://alienvault.atlassian.net/browse/WGT-1716"/>
    <hyperlink ref="G580" r:id="rId638" display="https://alienvault.atlassian.net/browse/WGT-1715"/>
    <hyperlink ref="G581" r:id="rId639" display="https://alienvault.atlassian.net/browse/WGT-1713"/>
    <hyperlink ref="G582" r:id="rId640" display="https://alienvault.atlassian.net/browse/WGT-1712"/>
    <hyperlink ref="G583" r:id="rId641" display="https://alienvault.atlassian.net/browse/WGT-1710"/>
    <hyperlink ref="Z583" r:id="rId642" display="https://alienvault.atlassian.net/secure/attachment/28887/_thumb_28887.png"/>
    <hyperlink ref="G584" r:id="rId643" display="https://alienvault.atlassian.net/browse/WGT-1707"/>
    <hyperlink ref="Z584" r:id="rId644" display="https://alienvault.atlassian.net/secure/attachment/28874/_thumb_28874.png"/>
    <hyperlink ref="G585" r:id="rId645" display="https://alienvault.atlassian.net/browse/WGT-1706"/>
    <hyperlink ref="G586" r:id="rId646" display="https://alienvault.atlassian.net/browse/WGT-1705"/>
    <hyperlink ref="G587" r:id="rId647" display="https://alienvault.atlassian.net/browse/WGT-1704"/>
    <hyperlink ref="G588" r:id="rId648" display="https://alienvault.atlassian.net/browse/WGT-1703"/>
    <hyperlink ref="Z588" r:id="rId649" display="https://alienvault.atlassian.net/secure/attachment/28949/_thumb_28949.png"/>
    <hyperlink ref="G589" r:id="rId650" display="https://alienvault.atlassian.net/browse/WGT-1702"/>
    <hyperlink ref="Z589" r:id="rId651" display="https://alienvault.atlassian.net/secure/attachment/28871/_thumb_28871.png"/>
    <hyperlink ref="G590" r:id="rId652" display="https://alienvault.atlassian.net/browse/WGT-1701"/>
    <hyperlink ref="Z590" r:id="rId653" display="https://alienvault.atlassian.net/secure/attachment/28862/_thumb_28862.png"/>
    <hyperlink ref="G591" r:id="rId654" display="https://alienvault.atlassian.net/browse/WGT-1697"/>
    <hyperlink ref="G592" r:id="rId655" display="https://alienvault.atlassian.net/browse/WGT-1694"/>
    <hyperlink ref="G593" r:id="rId656" display="https://alienvault.atlassian.net/browse/WGT-1693"/>
    <hyperlink ref="Z593" r:id="rId657" display="https://alienvault.atlassian.net/secure/attachment/28818/_thumb_28818.png"/>
    <hyperlink ref="G594" r:id="rId658" display="https://alienvault.atlassian.net/browse/WGT-1691"/>
    <hyperlink ref="G595" r:id="rId659" display="https://alienvault.atlassian.net/browse/WGT-1687"/>
    <hyperlink ref="G596" r:id="rId660" display="https://alienvault.atlassian.net/browse/WGT-1683"/>
    <hyperlink ref="G597" r:id="rId661" display="https://alienvault.atlassian.net/browse/WGT-1675"/>
    <hyperlink ref="G598" r:id="rId662" display="https://alienvault.atlassian.net/browse/WGT-1670"/>
    <hyperlink ref="G599" r:id="rId663" display="https://alienvault.atlassian.net/browse/WGT-1669"/>
    <hyperlink ref="G600" r:id="rId664" display="https://alienvault.atlassian.net/browse/WGT-1668"/>
    <hyperlink ref="G601" r:id="rId665" display="https://alienvault.atlassian.net/browse/WGT-1667"/>
    <hyperlink ref="G602" r:id="rId666" display="https://alienvault.atlassian.net/browse/WGT-1658"/>
    <hyperlink ref="G603" r:id="rId667" display="https://alienvault.atlassian.net/browse/WGT-1646"/>
    <hyperlink ref="G604" r:id="rId668" display="https://alienvault.atlassian.net/browse/WGT-1645"/>
    <hyperlink ref="G605" r:id="rId669" display="https://alienvault.atlassian.net/browse/WGT-1644"/>
    <hyperlink ref="G606" r:id="rId670" display="https://alienvault.atlassian.net/browse/WGT-1643"/>
    <hyperlink ref="G607" r:id="rId671" display="https://alienvault.atlassian.net/browse/WGT-1641"/>
    <hyperlink ref="G608" r:id="rId672" display="https://alienvault.atlassian.net/browse/WGT-1640"/>
    <hyperlink ref="Z608" r:id="rId673" display="https://alienvault.atlassian.net/secure/attachment/28749/_thumb_28749.png"/>
    <hyperlink ref="G609" r:id="rId674" display="https://alienvault.atlassian.net/browse/WGT-1639"/>
    <hyperlink ref="G610" r:id="rId675" display="https://alienvault.atlassian.net/browse/WGT-1634"/>
    <hyperlink ref="G611" r:id="rId676" display="https://alienvault.atlassian.net/browse/WGT-1629"/>
    <hyperlink ref="G612" r:id="rId677" display="https://alienvault.atlassian.net/browse/WGT-1606"/>
    <hyperlink ref="G613" r:id="rId678" display="https://alienvault.atlassian.net/browse/WGT-1605"/>
    <hyperlink ref="Z613" r:id="rId679" display="https://alienvault.atlassian.net/secure/attachment/28721/_thumb_28721.png"/>
    <hyperlink ref="G614" r:id="rId680" display="https://alienvault.atlassian.net/browse/WGT-1604"/>
    <hyperlink ref="G615" r:id="rId681" display="https://alienvault.atlassian.net/browse/WGT-1599"/>
    <hyperlink ref="G616" r:id="rId682" display="https://alienvault.atlassian.net/browse/WGT-1598"/>
    <hyperlink ref="G617" r:id="rId683" display="https://alienvault.atlassian.net/browse/WGT-1597"/>
    <hyperlink ref="G618" r:id="rId684" display="https://alienvault.atlassian.net/browse/WGT-1596"/>
    <hyperlink ref="Z618" r:id="rId685" display="https://alienvault.atlassian.net/secure/attachment/28825/_thumb_28825.png"/>
    <hyperlink ref="G619" r:id="rId686" display="https://alienvault.atlassian.net/browse/WGT-1595"/>
    <hyperlink ref="G620" r:id="rId687" display="https://alienvault.atlassian.net/browse/WGT-1594"/>
    <hyperlink ref="Z620" r:id="rId688" display="https://alienvault.atlassian.net/secure/attachment/28667/_thumb_28667.png"/>
    <hyperlink ref="G621" r:id="rId689" display="https://alienvault.atlassian.net/browse/WGT-1585"/>
    <hyperlink ref="G622" r:id="rId690" display="https://alienvault.atlassian.net/browse/WGT-1583"/>
    <hyperlink ref="G623" r:id="rId691" display="https://alienvault.atlassian.net/browse/WGT-1579"/>
    <hyperlink ref="G624" r:id="rId692" display="https://alienvault.atlassian.net/browse/WGT-1578"/>
    <hyperlink ref="G625" r:id="rId693" display="https://alienvault.atlassian.net/browse/WGT-1577"/>
    <hyperlink ref="G626" r:id="rId694" display="https://alienvault.atlassian.net/browse/WGT-1575"/>
    <hyperlink ref="G627" r:id="rId695" display="https://alienvault.atlassian.net/browse/WGT-1574"/>
    <hyperlink ref="G628" r:id="rId696" display="https://alienvault.atlassian.net/browse/WGT-1573"/>
    <hyperlink ref="G629" r:id="rId697" display="https://alienvault.atlassian.net/browse/WGT-1569"/>
    <hyperlink ref="G630" r:id="rId698" display="https://alienvault.atlassian.net/browse/WGT-1564"/>
    <hyperlink ref="G631" r:id="rId699" display="https://alienvault.atlassian.net/browse/WGT-1561"/>
    <hyperlink ref="G632" r:id="rId700" display="https://alienvault.atlassian.net/browse/WGT-1560"/>
    <hyperlink ref="G633" r:id="rId701" display="https://alienvault.atlassian.net/browse/WGT-1559"/>
    <hyperlink ref="Z633" r:id="rId702" display="https://alienvault.atlassian.net/secure/attachment/28757/_thumb_28757.png"/>
    <hyperlink ref="G634" r:id="rId703" display="https://alienvault.atlassian.net/browse/WGT-1557"/>
    <hyperlink ref="G635" r:id="rId704" display="https://alienvault.atlassian.net/browse/WGT-1555"/>
    <hyperlink ref="G636" r:id="rId705" display="https://alienvault.atlassian.net/browse/WGT-1554"/>
    <hyperlink ref="Z636" r:id="rId706" display="https://alienvault.atlassian.net/secure/attachment/28560/_thumb_28560.png"/>
    <hyperlink ref="G637" r:id="rId707" display="https://alienvault.atlassian.net/browse/WGT-1553"/>
    <hyperlink ref="Z637" r:id="rId708" display="https://alienvault.atlassian.net/secure/attachment/28545/_thumb_28545.png"/>
    <hyperlink ref="G638" r:id="rId709" display="https://alienvault.atlassian.net/browse/WGT-1552"/>
    <hyperlink ref="G639" r:id="rId710" display="https://alienvault.atlassian.net/browse/WGT-1551"/>
    <hyperlink ref="G640" r:id="rId711" display="https://alienvault.atlassian.net/browse/WGT-1550"/>
    <hyperlink ref="G641" r:id="rId712" display="https://alienvault.atlassian.net/browse/WGT-1549"/>
    <hyperlink ref="G642" r:id="rId713" display="https://alienvault.atlassian.net/browse/WGT-1548"/>
    <hyperlink ref="G643" r:id="rId714" display="https://alienvault.atlassian.net/browse/WGT-1547"/>
    <hyperlink ref="G644" r:id="rId715" display="https://alienvault.atlassian.net/browse/WGT-1544"/>
    <hyperlink ref="G645" r:id="rId716" display="https://alienvault.atlassian.net/browse/WGT-1543"/>
    <hyperlink ref="Z645" r:id="rId717" display="https://alienvault.atlassian.net/secure/attachment/28379/_thumb_28379.png"/>
    <hyperlink ref="G646" r:id="rId718" display="https://alienvault.atlassian.net/browse/WGT-1542"/>
    <hyperlink ref="G647" r:id="rId719" display="https://alienvault.atlassian.net/browse/WGT-1541"/>
    <hyperlink ref="G648" r:id="rId720" display="https://alienvault.atlassian.net/browse/WGT-1540"/>
    <hyperlink ref="G649" r:id="rId721" display="https://alienvault.atlassian.net/browse/WGT-1539"/>
    <hyperlink ref="G650" r:id="rId722" display="https://alienvault.atlassian.net/browse/WGT-1538"/>
    <hyperlink ref="G651" r:id="rId723" display="https://alienvault.atlassian.net/browse/WGT-1537"/>
    <hyperlink ref="G652" r:id="rId724" display="https://alienvault.atlassian.net/browse/WGT-1536"/>
    <hyperlink ref="G653" r:id="rId725" display="https://alienvault.atlassian.net/browse/WGT-1534"/>
    <hyperlink ref="Z653" r:id="rId726" display="https://alienvault.atlassian.net/secure/attachment/28316/_thumb_28316.png"/>
    <hyperlink ref="G654" r:id="rId727" display="https://alienvault.atlassian.net/browse/WGT-1533"/>
    <hyperlink ref="G655" r:id="rId728" display="https://alienvault.atlassian.net/browse/WGT-1532"/>
    <hyperlink ref="G656" r:id="rId729" display="https://alienvault.atlassian.net/browse/WGT-1531"/>
    <hyperlink ref="Z656" r:id="rId730" display="https://alienvault.atlassian.net/secure/attachment/28248/_thumb_28248.png"/>
    <hyperlink ref="G657" r:id="rId731" display="https://alienvault.atlassian.net/browse/WGT-1530"/>
    <hyperlink ref="G658" r:id="rId732" display="https://alienvault.atlassian.net/browse/WGT-1529"/>
    <hyperlink ref="Z658" r:id="rId733" display="https://alienvault.atlassian.net/secure/attachment/28394/_thumb_28394.png"/>
    <hyperlink ref="G659" r:id="rId734" display="https://alienvault.atlassian.net/browse/WGT-1524"/>
    <hyperlink ref="G660" r:id="rId735" display="https://alienvault.atlassian.net/browse/WGT-1522"/>
    <hyperlink ref="G661" r:id="rId736" display="https://alienvault.atlassian.net/browse/WGT-1521"/>
    <hyperlink ref="G119" r:id="rId737" display="https://alienvault.atlassian.net/browse/WGT-1518"/>
    <hyperlink ref="G662" r:id="rId738" display="https://alienvault.atlassian.net/browse/WGT-1516"/>
    <hyperlink ref="G663" r:id="rId739" display="https://alienvault.atlassian.net/browse/WGT-1510"/>
    <hyperlink ref="G664" r:id="rId740" display="https://alienvault.atlassian.net/browse/WGT-1509"/>
    <hyperlink ref="Z664" r:id="rId741" display="https://alienvault.atlassian.net/secure/attachment/28175/_thumb_28175.png"/>
    <hyperlink ref="G665" r:id="rId742" display="https://alienvault.atlassian.net/browse/WGT-1508"/>
    <hyperlink ref="G666" r:id="rId743" display="https://alienvault.atlassian.net/browse/WGT-1507"/>
    <hyperlink ref="G667" r:id="rId744" display="https://alienvault.atlassian.net/browse/WGT-1506"/>
    <hyperlink ref="G668" r:id="rId745" display="https://alienvault.atlassian.net/browse/WGT-1505"/>
    <hyperlink ref="G669" r:id="rId746" display="https://alienvault.atlassian.net/browse/WGT-1504"/>
    <hyperlink ref="Z669" r:id="rId747" display="https://alienvault.atlassian.net/secure/attachment/28148/_thumb_28148.png"/>
    <hyperlink ref="G670" r:id="rId748" display="https://alienvault.atlassian.net/browse/WGT-1500"/>
    <hyperlink ref="Z670" r:id="rId749" display="https://alienvault.atlassian.net/secure/attachment/28126/_thumb_28126.png"/>
    <hyperlink ref="G671" r:id="rId750" display="https://alienvault.atlassian.net/browse/WGT-1499"/>
    <hyperlink ref="Z671" r:id="rId751" display="https://alienvault.atlassian.net/secure/attachment/28124/_thumb_28124.png"/>
    <hyperlink ref="G672" r:id="rId752" display="https://alienvault.atlassian.net/browse/WGT-1498"/>
    <hyperlink ref="Z672" r:id="rId753" display="https://alienvault.atlassian.net/secure/attachment/28140/_thumb_28140.png"/>
    <hyperlink ref="G673" r:id="rId754" display="https://alienvault.atlassian.net/browse/WGT-1497"/>
    <hyperlink ref="G674" r:id="rId755" display="https://alienvault.atlassian.net/browse/WGT-1496"/>
    <hyperlink ref="Z674" r:id="rId756" display="https://alienvault.atlassian.net/secure/attachment/28073/_thumb_28073.png"/>
    <hyperlink ref="G675" r:id="rId757" display="https://alienvault.atlassian.net/browse/WGT-1495"/>
    <hyperlink ref="Z675" r:id="rId758" display="https://alienvault.atlassian.net/secure/attachment/28147/_thumb_28147.png"/>
    <hyperlink ref="G676" r:id="rId759" display="https://alienvault.atlassian.net/browse/WGT-1493"/>
    <hyperlink ref="G677" r:id="rId760" display="https://alienvault.atlassian.net/browse/WGT-1490"/>
    <hyperlink ref="G678" r:id="rId761" display="https://alienvault.atlassian.net/browse/WGT-1489"/>
    <hyperlink ref="G679" r:id="rId762" display="https://alienvault.atlassian.net/browse/WGT-1486"/>
    <hyperlink ref="G680" r:id="rId763" display="https://alienvault.atlassian.net/browse/WGT-1485"/>
    <hyperlink ref="Z680" r:id="rId764" display="https://alienvault.atlassian.net/secure/attachment/28056/_thumb_28056.png"/>
    <hyperlink ref="G681" r:id="rId765" display="https://alienvault.atlassian.net/browse/WGT-1484"/>
    <hyperlink ref="G682" r:id="rId766" display="https://alienvault.atlassian.net/browse/WGT-1483"/>
    <hyperlink ref="G683" r:id="rId767" display="https://alienvault.atlassian.net/browse/WGT-1481"/>
    <hyperlink ref="Z683" r:id="rId768" display="https://alienvault.atlassian.net/secure/attachment/28048/_thumb_28048.png"/>
    <hyperlink ref="G684" r:id="rId769" display="https://alienvault.atlassian.net/browse/WGT-1480"/>
    <hyperlink ref="G685" r:id="rId770" display="https://alienvault.atlassian.net/browse/WGT-1479"/>
    <hyperlink ref="G686" r:id="rId771" display="https://alienvault.atlassian.net/browse/WGT-1478"/>
    <hyperlink ref="G687" r:id="rId772" display="https://alienvault.atlassian.net/browse/WGT-1476"/>
    <hyperlink ref="Z687" r:id="rId773" display="https://alienvault.atlassian.net/secure/attachment/27997/_thumb_27997.png"/>
    <hyperlink ref="G688" r:id="rId774" display="https://alienvault.atlassian.net/browse/WGT-1475"/>
    <hyperlink ref="G689" r:id="rId775" display="https://alienvault.atlassian.net/browse/WGT-1474"/>
    <hyperlink ref="Z689" r:id="rId776" display="https://alienvault.atlassian.net/secure/attachment/28004/_thumb_28004.png"/>
    <hyperlink ref="G690" r:id="rId777" display="https://alienvault.atlassian.net/browse/WGT-1473"/>
    <hyperlink ref="G691" r:id="rId778" display="https://alienvault.atlassian.net/browse/WGT-1471"/>
    <hyperlink ref="G692" r:id="rId779" display="https://alienvault.atlassian.net/browse/WGT-1470"/>
    <hyperlink ref="G693" r:id="rId780" display="https://alienvault.atlassian.net/browse/WGT-1469"/>
    <hyperlink ref="G694" r:id="rId781" display="https://alienvault.atlassian.net/browse/WGT-1468"/>
    <hyperlink ref="G695" r:id="rId782" display="https://alienvault.atlassian.net/browse/WGT-1467"/>
    <hyperlink ref="G696" r:id="rId783" display="https://alienvault.atlassian.net/browse/WGT-1466"/>
    <hyperlink ref="G697" r:id="rId784" display="https://alienvault.atlassian.net/browse/WGT-1465"/>
    <hyperlink ref="G698" r:id="rId785" display="https://alienvault.atlassian.net/browse/WGT-1464"/>
    <hyperlink ref="Z698" r:id="rId786" display="https://alienvault.atlassian.net/secure/attachment/27893/_thumb_27893.png"/>
    <hyperlink ref="G699" r:id="rId787" display="https://alienvault.atlassian.net/browse/WGT-1462"/>
    <hyperlink ref="G700" r:id="rId788" display="https://alienvault.atlassian.net/browse/WGT-1461"/>
    <hyperlink ref="G701" r:id="rId789" display="https://alienvault.atlassian.net/browse/WGT-1458"/>
    <hyperlink ref="G702" r:id="rId790" display="https://alienvault.atlassian.net/browse/WGT-1457"/>
    <hyperlink ref="Z702" r:id="rId791" display="https://alienvault.atlassian.net/secure/attachment/27868/_thumb_27868.png"/>
    <hyperlink ref="G703" r:id="rId792" display="https://alienvault.atlassian.net/browse/WGT-1456"/>
    <hyperlink ref="G704" r:id="rId793" display="https://alienvault.atlassian.net/browse/WGT-1454"/>
    <hyperlink ref="G705" r:id="rId794" display="https://alienvault.atlassian.net/browse/WGT-1453"/>
    <hyperlink ref="G706" r:id="rId795" display="https://alienvault.atlassian.net/browse/WGT-1452"/>
    <hyperlink ref="G707" r:id="rId796" display="https://alienvault.atlassian.net/browse/WGT-1449"/>
    <hyperlink ref="G708" r:id="rId797" display="https://alienvault.atlassian.net/browse/WGT-1448"/>
    <hyperlink ref="G709" r:id="rId798" display="https://alienvault.atlassian.net/browse/WGT-1447"/>
    <hyperlink ref="G710" r:id="rId799" display="https://alienvault.atlassian.net/browse/WGT-1446"/>
    <hyperlink ref="G711" r:id="rId800" display="https://alienvault.atlassian.net/browse/WGT-1445"/>
    <hyperlink ref="G712" r:id="rId801" display="https://alienvault.atlassian.net/browse/WGT-1444"/>
    <hyperlink ref="G713" r:id="rId802" display="https://alienvault.atlassian.net/browse/WGT-1440"/>
    <hyperlink ref="G714" r:id="rId803" display="https://alienvault.atlassian.net/browse/WGT-1439"/>
    <hyperlink ref="G715" r:id="rId804" display="https://alienvault.atlassian.net/browse/WGT-1436"/>
    <hyperlink ref="Z715" r:id="rId805" display="https://alienvault.atlassian.net/secure/attachment/27765/_thumb_27765.png"/>
    <hyperlink ref="G716" r:id="rId806" display="https://alienvault.atlassian.net/browse/WGT-1432"/>
    <hyperlink ref="G717" r:id="rId807" display="https://alienvault.atlassian.net/browse/WGT-1430"/>
    <hyperlink ref="G718" r:id="rId808" display="https://alienvault.atlassian.net/browse/WGT-1429"/>
    <hyperlink ref="Z718" r:id="rId809" display="https://alienvault.atlassian.net/secure/attachment/27759/_thumb_27759.png"/>
    <hyperlink ref="G719" r:id="rId810" display="https://alienvault.atlassian.net/browse/WGT-1422"/>
    <hyperlink ref="G720" r:id="rId811" display="https://alienvault.atlassian.net/browse/WGT-1421"/>
    <hyperlink ref="Z720" r:id="rId812" display="https://alienvault.atlassian.net/secure/attachment/27756/_thumb_27756.png"/>
    <hyperlink ref="G721" r:id="rId813" display="https://alienvault.atlassian.net/browse/WGT-1420"/>
    <hyperlink ref="G722" r:id="rId814" display="https://alienvault.atlassian.net/browse/WGT-1418"/>
    <hyperlink ref="G120" r:id="rId815" display="https://alienvault.atlassian.net/browse/WGT-1417"/>
    <hyperlink ref="G723" r:id="rId816" display="https://alienvault.atlassian.net/browse/WGT-1416"/>
    <hyperlink ref="G724" r:id="rId817" display="https://alienvault.atlassian.net/browse/WGT-1415"/>
    <hyperlink ref="G725" r:id="rId818" display="https://alienvault.atlassian.net/browse/WGT-1413"/>
    <hyperlink ref="G726" r:id="rId819" display="https://alienvault.atlassian.net/browse/WGT-1412"/>
    <hyperlink ref="G727" r:id="rId820" display="https://alienvault.atlassian.net/browse/WGT-1411"/>
    <hyperlink ref="G728" r:id="rId821" display="https://alienvault.atlassian.net/browse/WGT-1409"/>
    <hyperlink ref="G729" r:id="rId822" display="https://alienvault.atlassian.net/browse/WGT-1405"/>
    <hyperlink ref="G730" r:id="rId823" display="https://alienvault.atlassian.net/browse/WGT-1404"/>
    <hyperlink ref="Z730" r:id="rId824" display="https://alienvault.atlassian.net/secure/attachment/27716/_thumb_27716.png"/>
    <hyperlink ref="G731" r:id="rId825" display="https://alienvault.atlassian.net/browse/WGT-1403"/>
    <hyperlink ref="G732" r:id="rId826" display="https://alienvault.atlassian.net/browse/WGT-1402"/>
    <hyperlink ref="G733" r:id="rId827" display="https://alienvault.atlassian.net/browse/WGT-1390"/>
    <hyperlink ref="G734" r:id="rId828" display="https://alienvault.atlassian.net/browse/WGT-1389"/>
    <hyperlink ref="G735" r:id="rId829" display="https://alienvault.atlassian.net/browse/WGT-1388"/>
    <hyperlink ref="Z735" r:id="rId830" display="https://alienvault.atlassian.net/secure/attachment/27658/_thumb_27658.png"/>
    <hyperlink ref="G736" r:id="rId831" display="https://alienvault.atlassian.net/browse/WGT-1386"/>
    <hyperlink ref="G737" r:id="rId832" display="https://alienvault.atlassian.net/browse/WGT-1383"/>
    <hyperlink ref="Z737" r:id="rId833" display="https://alienvault.atlassian.net/secure/attachment/27545/_thumb_27545.png"/>
    <hyperlink ref="G738" r:id="rId834" display="https://alienvault.atlassian.net/browse/WGT-1382"/>
    <hyperlink ref="G739" r:id="rId835" display="https://alienvault.atlassian.net/browse/WGT-1377"/>
    <hyperlink ref="Z739" r:id="rId836" display="https://alienvault.atlassian.net/secure/attachment/27504/_thumb_27504.png"/>
    <hyperlink ref="G740" r:id="rId837" display="https://alienvault.atlassian.net/browse/WGT-1376"/>
    <hyperlink ref="G741" r:id="rId838" display="https://alienvault.atlassian.net/browse/WGT-1375"/>
    <hyperlink ref="G742" r:id="rId839" display="https://alienvault.atlassian.net/browse/WGT-1373"/>
    <hyperlink ref="G743" r:id="rId840" display="https://alienvault.atlassian.net/browse/WGT-1372"/>
    <hyperlink ref="Z743" r:id="rId841" display="https://alienvault.atlassian.net/secure/attachment/27495/_thumb_27495.png"/>
    <hyperlink ref="G744" r:id="rId842" display="https://alienvault.atlassian.net/browse/WGT-1370"/>
    <hyperlink ref="G745" r:id="rId843" display="https://alienvault.atlassian.net/browse/WGT-1369"/>
    <hyperlink ref="G746" r:id="rId844" display="https://alienvault.atlassian.net/browse/WGT-1367"/>
    <hyperlink ref="G747" r:id="rId845" display="https://alienvault.atlassian.net/browse/WGT-1366"/>
    <hyperlink ref="G748" r:id="rId846" display="https://alienvault.atlassian.net/browse/WGT-1365"/>
    <hyperlink ref="G749" r:id="rId847" display="https://alienvault.atlassian.net/browse/WGT-1364"/>
    <hyperlink ref="G750" r:id="rId848" display="https://alienvault.atlassian.net/browse/WGT-1363"/>
    <hyperlink ref="G751" r:id="rId849" display="https://alienvault.atlassian.net/browse/WGT-1359"/>
    <hyperlink ref="G752" r:id="rId850" display="https://alienvault.atlassian.net/browse/WGT-1358"/>
    <hyperlink ref="G753" r:id="rId851" display="https://alienvault.atlassian.net/browse/WGT-1354"/>
    <hyperlink ref="G754" r:id="rId852" display="https://alienvault.atlassian.net/browse/WGT-1353"/>
    <hyperlink ref="G755" r:id="rId853" display="https://alienvault.atlassian.net/browse/WGT-1352"/>
    <hyperlink ref="G756" r:id="rId854" display="https://alienvault.atlassian.net/browse/WGT-1348"/>
    <hyperlink ref="Z756" r:id="rId855" display="https://alienvault.atlassian.net/secure/attachment/27459/_thumb_27459.png"/>
    <hyperlink ref="G757" r:id="rId856" display="https://alienvault.atlassian.net/browse/WGT-1345"/>
    <hyperlink ref="G758" r:id="rId857" display="https://alienvault.atlassian.net/browse/WGT-1344"/>
    <hyperlink ref="G759" r:id="rId858" display="https://alienvault.atlassian.net/browse/WGT-1343"/>
    <hyperlink ref="G760" r:id="rId859" display="https://alienvault.atlassian.net/browse/WGT-1335"/>
    <hyperlink ref="G761" r:id="rId860" display="https://alienvault.atlassian.net/browse/WGT-1330"/>
    <hyperlink ref="G762" r:id="rId861" display="https://alienvault.atlassian.net/browse/WGT-1328"/>
    <hyperlink ref="G763" r:id="rId862" display="https://alienvault.atlassian.net/browse/WGT-1323"/>
    <hyperlink ref="G764" r:id="rId863" display="https://alienvault.atlassian.net/browse/WGT-1320"/>
    <hyperlink ref="G765" r:id="rId864" display="https://alienvault.atlassian.net/browse/WGT-1310"/>
    <hyperlink ref="G766" r:id="rId865" display="https://alienvault.atlassian.net/browse/WGT-1309"/>
    <hyperlink ref="G767" r:id="rId866" display="https://alienvault.atlassian.net/browse/WGT-1304"/>
    <hyperlink ref="G768" r:id="rId867" display="https://alienvault.atlassian.net/browse/WGT-1301"/>
    <hyperlink ref="G769" r:id="rId868" display="https://alienvault.atlassian.net/browse/WGT-1300"/>
    <hyperlink ref="G121" r:id="rId869" display="https://alienvault.atlassian.net/browse/WGT-1293"/>
    <hyperlink ref="G770" r:id="rId870" display="https://alienvault.atlassian.net/browse/WGT-1292"/>
    <hyperlink ref="G771" r:id="rId871" display="https://alienvault.atlassian.net/browse/WGT-1277"/>
    <hyperlink ref="G772" r:id="rId872" display="https://alienvault.atlassian.net/browse/WGT-1257"/>
    <hyperlink ref="G122" r:id="rId873" display="https://alienvault.atlassian.net/browse/WGT-1250"/>
    <hyperlink ref="Z122" r:id="rId874" display="https://alienvault.atlassian.net/secure/attachment/27619/_thumb_27619.png"/>
    <hyperlink ref="G773" r:id="rId875" display="https://alienvault.atlassian.net/browse/WGT-1233"/>
    <hyperlink ref="Z773" r:id="rId876" display="https://alienvault.atlassian.net/secure/attachment/26209/_thumb_26209.png"/>
    <hyperlink ref="G774" r:id="rId877" display="https://alienvault.atlassian.net/browse/WGT-1232"/>
    <hyperlink ref="G775" r:id="rId878" display="https://alienvault.atlassian.net/browse/WGT-1229"/>
    <hyperlink ref="G776" r:id="rId879" display="https://alienvault.atlassian.net/browse/WGT-1228"/>
    <hyperlink ref="Z776" r:id="rId880" display="https://alienvault.atlassian.net/secure/attachment/26200/_thumb_26200.png"/>
    <hyperlink ref="G777" r:id="rId881" display="https://alienvault.atlassian.net/browse/WGT-1216"/>
    <hyperlink ref="G778" r:id="rId882" display="https://alienvault.atlassian.net/browse/WGT-1214"/>
    <hyperlink ref="Z778" r:id="rId883" display="https://alienvault.atlassian.net/secure/attachment/26109/_thumb_26109.png"/>
    <hyperlink ref="G779" r:id="rId884" display="https://alienvault.atlassian.net/browse/WGT-1180"/>
    <hyperlink ref="G100" r:id="rId885" display="https://alienvault.atlassian.net/browse/WGT-1179"/>
    <hyperlink ref="G780" r:id="rId886" display="https://alienvault.atlassian.net/browse/WGT-1169"/>
    <hyperlink ref="G781" r:id="rId887" display="https://alienvault.atlassian.net/browse/WGT-1164"/>
    <hyperlink ref="G782" r:id="rId888" display="https://alienvault.atlassian.net/browse/WGT-1114"/>
    <hyperlink ref="G783" r:id="rId889" display="https://alienvault.atlassian.net/browse/WGT-1108"/>
    <hyperlink ref="G784" r:id="rId890" display="https://alienvault.atlassian.net/browse/WGT-1068"/>
    <hyperlink ref="G785" r:id="rId891" display="https://alienvault.atlassian.net/browse/WGT-1067"/>
    <hyperlink ref="G786" r:id="rId892" display="https://alienvault.atlassian.net/browse/WGT-1066"/>
    <hyperlink ref="G787" r:id="rId893" display="https://alienvault.atlassian.net/browse/WGT-1065"/>
    <hyperlink ref="G788" r:id="rId894" display="https://alienvault.atlassian.net/browse/WGT-1064"/>
    <hyperlink ref="G123" r:id="rId895" display="https://alienvault.atlassian.net/browse/WGT-1062"/>
    <hyperlink ref="G101" r:id="rId896" display="https://alienvault.atlassian.net/browse/WGT-1061"/>
    <hyperlink ref="G124" r:id="rId897" display="https://alienvault.atlassian.net/browse/WGT-1058"/>
    <hyperlink ref="G125" r:id="rId898" display="https://alienvault.atlassian.net/browse/WGT-1057"/>
    <hyperlink ref="G126" r:id="rId899" display="https://alienvault.atlassian.net/browse/WGT-1042"/>
    <hyperlink ref="G789" r:id="rId900" display="https://alienvault.atlassian.net/browse/WGT-989"/>
    <hyperlink ref="G790" r:id="rId901" display="https://alienvault.atlassian.net/browse/WGT-984"/>
    <hyperlink ref="G791" r:id="rId902" display="https://alienvault.atlassian.net/browse/WGT-981"/>
    <hyperlink ref="Z791" r:id="rId903" display="https://alienvault.atlassian.net/secure/attachment/27022/_thumb_27022.png"/>
    <hyperlink ref="G792" r:id="rId904" display="https://alienvault.atlassian.net/browse/WGT-955"/>
    <hyperlink ref="G793" r:id="rId905" display="https://alienvault.atlassian.net/browse/WGT-944"/>
    <hyperlink ref="G794" r:id="rId906" display="https://alienvault.atlassian.net/browse/WGT-930"/>
    <hyperlink ref="G795" r:id="rId907" display="https://alienvault.atlassian.net/browse/WGT-925"/>
    <hyperlink ref="G796" r:id="rId908" display="https://alienvault.atlassian.net/browse/WGT-900"/>
    <hyperlink ref="G797" r:id="rId909" display="https://alienvault.atlassian.net/browse/WGT-858"/>
    <hyperlink ref="G798" r:id="rId910" display="https://alienvault.atlassian.net/browse/WGT-849"/>
    <hyperlink ref="G799" r:id="rId911" display="https://alienvault.atlassian.net/browse/WGT-728"/>
    <hyperlink ref="G37" r:id="rId912" display="https://alienvault.atlassian.net/browse/PMM-156"/>
    <hyperlink ref="G62" r:id="rId913" display="https://alienvault.atlassian.net/browse/PMM-111"/>
    <hyperlink ref="G63" r:id="rId914" display="https://alienvault.atlassian.net/browse/PMM-88"/>
    <hyperlink ref="G64" r:id="rId915" display="https://alienvault.atlassian.net/browse/PMM-74"/>
    <hyperlink ref="G65" r:id="rId916" display="https://alienvault.atlassian.net/browse/PMM-73"/>
    <hyperlink ref="G66" r:id="rId917" display="https://alienvault.atlassian.net/browse/PMM-72"/>
    <hyperlink ref="G67" r:id="rId918" display="https://alienvault.atlassian.net/browse/PMM-71"/>
    <hyperlink ref="G68" r:id="rId919" display="https://alienvault.atlassian.net/browse/PMM-70"/>
    <hyperlink ref="G1417" r:id="rId920" display="https://alienvault.atlassian.net/browse/WL-157"/>
    <hyperlink ref="G1418" r:id="rId921" display="https://alienvault.atlassian.net/browse/WL-156"/>
    <hyperlink ref="Z1418" r:id="rId922" display="https://alienvault.atlassian.net/secure/attachment/33155/_thumb_33155.png"/>
    <hyperlink ref="G1419" r:id="rId923" display="https://alienvault.atlassian.net/browse/WL-155"/>
    <hyperlink ref="Z1419" r:id="rId924" display="https://alienvault.atlassian.net/secure/attachment/33104/_thumb_33104.png"/>
    <hyperlink ref="G1420" r:id="rId925" display="https://alienvault.atlassian.net/browse/WL-143"/>
    <hyperlink ref="G1421" r:id="rId926" display="https://alienvault.atlassian.net/browse/WL-139"/>
    <hyperlink ref="Z1421" r:id="rId927" display="https://alienvault.atlassian.net/secure/attachment/32078/_thumb_32078.png"/>
    <hyperlink ref="G1422" r:id="rId928" display="https://alienvault.atlassian.net/browse/WL-134"/>
    <hyperlink ref="G1423" r:id="rId929" display="https://alienvault.atlassian.net/browse/WL-127"/>
    <hyperlink ref="G1424" r:id="rId930" display="https://alienvault.atlassian.net/browse/WL-124"/>
    <hyperlink ref="G1425" r:id="rId931" display="https://alienvault.atlassian.net/browse/WL-123"/>
    <hyperlink ref="Z1425" r:id="rId932" display="https://alienvault.atlassian.net/secure/attachment/31328/_thumb_31328.png"/>
    <hyperlink ref="G1426" r:id="rId933" display="https://alienvault.atlassian.net/browse/WL-122"/>
    <hyperlink ref="G1427" r:id="rId934" display="https://alienvault.atlassian.net/browse/WL-121"/>
    <hyperlink ref="Z1427" r:id="rId935" display="https://alienvault.atlassian.net/secure/attachment/31325/_thumb_31325.png"/>
    <hyperlink ref="G1428" r:id="rId936" display="https://alienvault.atlassian.net/browse/WL-120"/>
    <hyperlink ref="Z1428" r:id="rId937" display="https://alienvault.atlassian.net/secure/attachment/31322/_thumb_31322.png"/>
    <hyperlink ref="G1429" r:id="rId938" display="https://alienvault.atlassian.net/browse/WL-119"/>
    <hyperlink ref="Z1429" r:id="rId939" display="https://alienvault.atlassian.net/secure/attachment/31321/_thumb_31321.png"/>
    <hyperlink ref="G1430" r:id="rId940" display="https://alienvault.atlassian.net/browse/WL-117"/>
    <hyperlink ref="Z1430" r:id="rId941" display="https://alienvault.atlassian.net/secure/attachment/31319/_thumb_31319.png"/>
    <hyperlink ref="G1431" r:id="rId942" display="https://alienvault.atlassian.net/browse/WL-116"/>
    <hyperlink ref="Z1431" r:id="rId943" display="https://alienvault.atlassian.net/secure/attachment/31318/_thumb_31318.png"/>
    <hyperlink ref="G1432" r:id="rId944" display="https://alienvault.atlassian.net/browse/WL-114"/>
    <hyperlink ref="G1433" r:id="rId945" display="https://alienvault.atlassian.net/browse/WL-113"/>
    <hyperlink ref="Z1433" r:id="rId946" display="https://alienvault.atlassian.net/secure/attachment/31315/_thumb_31315.png"/>
    <hyperlink ref="G1434" r:id="rId947" display="https://alienvault.atlassian.net/browse/WL-112"/>
    <hyperlink ref="Z1434" r:id="rId948" display="https://alienvault.atlassian.net/secure/attachment/31314/_thumb_31314.png"/>
    <hyperlink ref="G1435" r:id="rId949" display="https://alienvault.atlassian.net/browse/WL-111"/>
    <hyperlink ref="Z1435" r:id="rId950" display="https://alienvault.atlassian.net/secure/attachment/31313/_thumb_31313.png"/>
    <hyperlink ref="G1436" r:id="rId951" display="https://alienvault.atlassian.net/browse/WL-109"/>
    <hyperlink ref="Z1436" r:id="rId952" display="https://alienvault.atlassian.net/secure/attachment/31311/_thumb_31311.png"/>
    <hyperlink ref="G1437" r:id="rId953" display="https://alienvault.atlassian.net/browse/WL-107"/>
    <hyperlink ref="Z1437" r:id="rId954" display="https://alienvault.atlassian.net/secure/attachment/31308/_thumb_31308.png"/>
    <hyperlink ref="G1438" r:id="rId955" display="https://alienvault.atlassian.net/browse/WL-106"/>
    <hyperlink ref="Z1438" r:id="rId956" display="https://alienvault.atlassian.net/secure/attachment/31307/_thumb_31307.png"/>
    <hyperlink ref="G1439" r:id="rId957" display="https://alienvault.atlassian.net/browse/WL-105"/>
    <hyperlink ref="Z1439" r:id="rId958" display="https://alienvault.atlassian.net/secure/attachment/31306/_thumb_31306.png"/>
    <hyperlink ref="G1440" r:id="rId959" display="https://alienvault.atlassian.net/browse/WL-104"/>
    <hyperlink ref="Z1440" r:id="rId960" display="https://alienvault.atlassian.net/secure/attachment/31305/_thumb_31305.png"/>
    <hyperlink ref="G1441" r:id="rId961" display="https://alienvault.atlassian.net/browse/WL-102"/>
    <hyperlink ref="G1442" r:id="rId962" display="https://alienvault.atlassian.net/browse/WL-101"/>
    <hyperlink ref="Z1442" r:id="rId963" display="https://alienvault.atlassian.net/secure/attachment/31132/_thumb_31132.png"/>
    <hyperlink ref="G1443" r:id="rId964" display="https://alienvault.atlassian.net/browse/WL-100"/>
    <hyperlink ref="G1444" r:id="rId965" display="https://alienvault.atlassian.net/browse/WL-98"/>
    <hyperlink ref="G1445" r:id="rId966" display="https://alienvault.atlassian.net/browse/WL-97"/>
    <hyperlink ref="G1446" r:id="rId967" display="https://alienvault.atlassian.net/browse/WL-96"/>
    <hyperlink ref="G1447" r:id="rId968" display="https://alienvault.atlassian.net/browse/WL-95"/>
    <hyperlink ref="Z1447" r:id="rId969" display="https://alienvault.atlassian.net/secure/attachment/30982/_thumb_30982.png"/>
    <hyperlink ref="G1448" r:id="rId970" display="https://alienvault.atlassian.net/browse/WL-94"/>
    <hyperlink ref="G1449" r:id="rId971" display="https://alienvault.atlassian.net/browse/WL-89"/>
    <hyperlink ref="Z1449" r:id="rId972" display="https://alienvault.atlassian.net/secure/attachment/30972/_thumb_30972.png"/>
    <hyperlink ref="G1450" r:id="rId973" display="https://alienvault.atlassian.net/browse/WL-81"/>
    <hyperlink ref="G1451" r:id="rId974" display="https://alienvault.atlassian.net/browse/WL-80"/>
    <hyperlink ref="G1452" r:id="rId975" display="https://alienvault.atlassian.net/browse/WL-79"/>
    <hyperlink ref="Z1452" r:id="rId976" display="https://alienvault.atlassian.net/secure/attachment/30810/_thumb_30810.png"/>
    <hyperlink ref="G1453" r:id="rId977" display="https://alienvault.atlassian.net/browse/WL-78"/>
    <hyperlink ref="Z1453" r:id="rId978" display="https://alienvault.atlassian.net/secure/attachment/30809/_thumb_30809.png"/>
    <hyperlink ref="G1454" r:id="rId979" display="https://alienvault.atlassian.net/browse/WL-77"/>
    <hyperlink ref="Z1454" r:id="rId980" display="https://alienvault.atlassian.net/secure/attachment/30808/_thumb_30808.png"/>
    <hyperlink ref="G1455" r:id="rId981" display="https://alienvault.atlassian.net/browse/WL-76"/>
    <hyperlink ref="G1456" r:id="rId982" display="https://alienvault.atlassian.net/browse/WL-75"/>
    <hyperlink ref="Z1456" r:id="rId983" display="https://alienvault.atlassian.net/secure/attachment/30801/_thumb_30801.png"/>
    <hyperlink ref="G1457" r:id="rId984" display="https://alienvault.atlassian.net/browse/WL-74"/>
    <hyperlink ref="Z1457" r:id="rId985" display="https://alienvault.atlassian.net/secure/attachment/30800/_thumb_30800.png"/>
    <hyperlink ref="G1458" r:id="rId986" display="https://alienvault.atlassian.net/browse/WL-73"/>
    <hyperlink ref="Z1458" r:id="rId987" display="https://alienvault.atlassian.net/secure/attachment/30798/_thumb_30798.png"/>
    <hyperlink ref="G1459" r:id="rId988" display="https://alienvault.atlassian.net/browse/WL-72"/>
    <hyperlink ref="G1460" r:id="rId989" display="https://alienvault.atlassian.net/browse/WL-65"/>
    <hyperlink ref="G1461" r:id="rId990" display="https://alienvault.atlassian.net/browse/WL-63"/>
    <hyperlink ref="Z1461" r:id="rId991" display="https://alienvault.atlassian.net/secure/attachment/30512/_thumb_30512.png"/>
    <hyperlink ref="G1462" r:id="rId992" display="https://alienvault.atlassian.net/browse/WL-57"/>
    <hyperlink ref="G1463" r:id="rId993" display="https://alienvault.atlassian.net/browse/WL-48"/>
    <hyperlink ref="G1464" r:id="rId994" display="https://alienvault.atlassian.net/browse/WL-47"/>
    <hyperlink ref="G1465" r:id="rId995" display="https://alienvault.atlassian.net/browse/WL-46"/>
    <hyperlink ref="Z1465" r:id="rId996" display="https://alienvault.atlassian.net/secure/attachment/30405/_thumb_30405.png"/>
    <hyperlink ref="G1466" r:id="rId997" display="https://alienvault.atlassian.net/browse/WL-45"/>
    <hyperlink ref="G1467" r:id="rId998" display="https://alienvault.atlassian.net/browse/WL-41"/>
    <hyperlink ref="G1468" r:id="rId999" display="https://alienvault.atlassian.net/browse/WL-40"/>
    <hyperlink ref="Z1468" r:id="rId1000" display="https://alienvault.atlassian.net/secure/attachment/29136/_thumb_29136.png"/>
    <hyperlink ref="G1469" r:id="rId1001" display="https://alienvault.atlassian.net/browse/WL-36"/>
    <hyperlink ref="Z1469" r:id="rId1002" display="https://alienvault.atlassian.net/secure/attachment/28913/_thumb_28913.png"/>
    <hyperlink ref="G1470" r:id="rId1003" display="https://alienvault.atlassian.net/browse/WL-35"/>
    <hyperlink ref="G1471" r:id="rId1004" display="https://alienvault.atlassian.net/browse/WL-34"/>
    <hyperlink ref="G1472" r:id="rId1005" display="https://alienvault.atlassian.net/browse/WL-33"/>
    <hyperlink ref="G1473" r:id="rId1006" display="https://alienvault.atlassian.net/browse/WL-25"/>
    <hyperlink ref="G1474" r:id="rId1007" display="https://alienvault.atlassian.net/browse/WL-24"/>
    <hyperlink ref="Z1474" r:id="rId1008" display="https://alienvault.atlassian.net/secure/attachment/27489/_thumb_27489.png"/>
    <hyperlink ref="G1475" r:id="rId1009" display="https://alienvault.atlassian.net/browse/WL-21"/>
    <hyperlink ref="G1476" r:id="rId1010" display="https://alienvault.atlassian.net/browse/WL-20"/>
    <hyperlink ref="Z1476" r:id="rId1011" display="https://alienvault.atlassian.net/secure/attachment/27487/_thumb_27487.png"/>
    <hyperlink ref="G1477" r:id="rId1012" display="https://alienvault.atlassian.net/browse/WL-19"/>
    <hyperlink ref="G1478" r:id="rId1013" display="https://alienvault.atlassian.net/browse/WL-17"/>
    <hyperlink ref="G1479" r:id="rId1014" display="https://alienvault.atlassian.net/browse/WL-16"/>
    <hyperlink ref="G1480" r:id="rId1015" display="https://alienvault.atlassian.net/browse/WL-15"/>
    <hyperlink ref="G1481" r:id="rId1016" display="https://alienvault.atlassian.net/browse/WL-14"/>
    <hyperlink ref="G1482" r:id="rId1017" display="https://alienvault.atlassian.net/browse/WL-13"/>
    <hyperlink ref="G1483" r:id="rId1018" display="https://alienvault.atlassian.net/browse/WL-11"/>
    <hyperlink ref="G1414" r:id="rId1019" display="https://alienvault.atlassian.net/browse/WL-5"/>
    <hyperlink ref="G1484" r:id="rId1020" display="https://alienvault.atlassian.net/browse/WL-1"/>
    <hyperlink ref="G800" r:id="rId1021" display="https://alienvault.atlassian.net/browse/WGT-2254"/>
    <hyperlink ref="G801" r:id="rId1022" display="https://alienvault.atlassian.net/browse/WGT-2247"/>
    <hyperlink ref="Z801" r:id="rId1023" display="https://alienvault.atlassian.net/secure/attachment/33450/_thumb_33450.png"/>
    <hyperlink ref="G802" r:id="rId1024" display="https://alienvault.atlassian.net/browse/WGT-2246"/>
    <hyperlink ref="G803" r:id="rId1025" display="https://alienvault.atlassian.net/browse/WGT-2220"/>
    <hyperlink ref="Z803" r:id="rId1026" display="https://alienvault.atlassian.net/secure/attachment/33453/_thumb_33453.png"/>
    <hyperlink ref="G804" r:id="rId1027" display="https://alienvault.atlassian.net/browse/WGT-2212"/>
    <hyperlink ref="G805" r:id="rId1028" display="https://alienvault.atlassian.net/browse/WGT-2211"/>
    <hyperlink ref="G806" r:id="rId1029" display="https://alienvault.atlassian.net/browse/WGT-2210"/>
    <hyperlink ref="G807" r:id="rId1030" display="https://alienvault.atlassian.net/browse/WGT-2209"/>
    <hyperlink ref="G808" r:id="rId1031" display="https://alienvault.atlassian.net/browse/WGT-2207"/>
    <hyperlink ref="G809" r:id="rId1032" display="https://alienvault.atlassian.net/browse/WGT-2206"/>
    <hyperlink ref="G810" r:id="rId1033" display="https://alienvault.atlassian.net/browse/WGT-2200"/>
    <hyperlink ref="G811" r:id="rId1034" display="https://alienvault.atlassian.net/browse/WGT-2199"/>
    <hyperlink ref="G812" r:id="rId1035" display="https://alienvault.atlassian.net/browse/WGT-2192"/>
    <hyperlink ref="G813" r:id="rId1036" display="https://alienvault.atlassian.net/browse/WGT-2189"/>
    <hyperlink ref="G814" r:id="rId1037" display="https://alienvault.atlassian.net/browse/WGT-2184"/>
    <hyperlink ref="G815" r:id="rId1038" display="https://alienvault.atlassian.net/browse/WGT-2183"/>
    <hyperlink ref="Z815" r:id="rId1039" display="https://alienvault.atlassian.net/secure/attachment/33004/_thumb_33004.png"/>
    <hyperlink ref="G816" r:id="rId1040" display="https://alienvault.atlassian.net/browse/WGT-2182"/>
    <hyperlink ref="Z816" r:id="rId1041" display="https://alienvault.atlassian.net/secure/attachment/33001/_thumb_33001.png"/>
    <hyperlink ref="G817" r:id="rId1042" display="https://alienvault.atlassian.net/browse/WGT-2181"/>
    <hyperlink ref="Z817" r:id="rId1043" display="https://alienvault.atlassian.net/secure/attachment/33000/_thumb_33000.png"/>
    <hyperlink ref="G818" r:id="rId1044" display="https://alienvault.atlassian.net/browse/WGT-2180"/>
    <hyperlink ref="Z818" r:id="rId1045" display="https://alienvault.atlassian.net/secure/attachment/32996/_thumb_32996.png"/>
    <hyperlink ref="G819" r:id="rId1046" display="https://alienvault.atlassian.net/browse/WGT-2179"/>
    <hyperlink ref="G820" r:id="rId1047" display="https://alienvault.atlassian.net/browse/WGT-2171"/>
    <hyperlink ref="Z820" r:id="rId1048" display="https://alienvault.atlassian.net/secure/attachment/32917/_thumb_32917.png"/>
    <hyperlink ref="G821" r:id="rId1049" display="https://alienvault.atlassian.net/browse/WGT-2163"/>
    <hyperlink ref="G822" r:id="rId1050" display="https://alienvault.atlassian.net/browse/WGT-2162"/>
    <hyperlink ref="G823" r:id="rId1051" display="https://alienvault.atlassian.net/browse/WGT-2160"/>
    <hyperlink ref="G824" r:id="rId1052" display="https://alienvault.atlassian.net/browse/WGT-2157"/>
    <hyperlink ref="G825" r:id="rId1053" display="https://alienvault.atlassian.net/browse/WGT-2155"/>
    <hyperlink ref="G826" r:id="rId1054" display="https://alienvault.atlassian.net/browse/WGT-2146"/>
    <hyperlink ref="G827" r:id="rId1055" display="https://alienvault.atlassian.net/browse/WGT-2145"/>
    <hyperlink ref="G828" r:id="rId1056" display="https://alienvault.atlassian.net/browse/WGT-2143"/>
    <hyperlink ref="G829" r:id="rId1057" display="https://alienvault.atlassian.net/browse/WGT-2142"/>
    <hyperlink ref="Z829" r:id="rId1058" display="https://alienvault.atlassian.net/secure/attachment/32729/_thumb_32729.png"/>
    <hyperlink ref="G830" r:id="rId1059" display="https://alienvault.atlassian.net/browse/WGT-2141"/>
    <hyperlink ref="G831" r:id="rId1060" display="https://alienvault.atlassian.net/browse/WGT-2140"/>
    <hyperlink ref="Z831" r:id="rId1061" display="https://alienvault.atlassian.net/secure/attachment/32723/_thumb_32723.png"/>
    <hyperlink ref="G832" r:id="rId1062" display="https://alienvault.atlassian.net/browse/WGT-2138"/>
    <hyperlink ref="G833" r:id="rId1063" display="https://alienvault.atlassian.net/browse/WGT-2137"/>
    <hyperlink ref="Z833" r:id="rId1064" display="https://alienvault.atlassian.net/secure/attachment/32677/_thumb_32677.png"/>
    <hyperlink ref="G834" r:id="rId1065" display="https://alienvault.atlassian.net/browse/WGT-2136"/>
    <hyperlink ref="Z834" r:id="rId1066" display="https://alienvault.atlassian.net/secure/attachment/32660/_thumb_32660.png"/>
    <hyperlink ref="G835" r:id="rId1067" display="https://alienvault.atlassian.net/browse/WGT-2133"/>
    <hyperlink ref="Z835" r:id="rId1068" display="https://alienvault.atlassian.net/secure/attachment/32645/_thumb_32645.png"/>
    <hyperlink ref="G836" r:id="rId1069" display="https://alienvault.atlassian.net/browse/WGT-2132"/>
    <hyperlink ref="Z836" r:id="rId1070" display="https://alienvault.atlassian.net/secure/attachment/32640/_thumb_32640.png"/>
    <hyperlink ref="G837" r:id="rId1071" display="https://alienvault.atlassian.net/browse/WGT-2131"/>
    <hyperlink ref="G838" r:id="rId1072" display="https://alienvault.atlassian.net/browse/WGT-2130"/>
    <hyperlink ref="G839" r:id="rId1073" display="https://alienvault.atlassian.net/browse/WGT-2129"/>
    <hyperlink ref="G840" r:id="rId1074" display="https://alienvault.atlassian.net/browse/WGT-2126"/>
    <hyperlink ref="G841" r:id="rId1075" display="https://alienvault.atlassian.net/browse/WGT-2125"/>
    <hyperlink ref="Z841" r:id="rId1076" display="https://alienvault.atlassian.net/secure/attachment/32527/_thumb_32527.png"/>
    <hyperlink ref="G842" r:id="rId1077" display="https://alienvault.atlassian.net/browse/WGT-2124"/>
    <hyperlink ref="G843" r:id="rId1078" display="https://alienvault.atlassian.net/browse/WGT-2123"/>
    <hyperlink ref="G844" r:id="rId1079" display="https://alienvault.atlassian.net/browse/WGT-2122"/>
    <hyperlink ref="G845" r:id="rId1080" display="https://alienvault.atlassian.net/browse/WGT-2121"/>
    <hyperlink ref="G846" r:id="rId1081" display="https://alienvault.atlassian.net/browse/WGT-2120"/>
    <hyperlink ref="G847" r:id="rId1082" display="https://alienvault.atlassian.net/browse/WGT-2118"/>
    <hyperlink ref="G848" r:id="rId1083" display="https://alienvault.atlassian.net/browse/WGT-2117"/>
    <hyperlink ref="G849" r:id="rId1084" display="https://alienvault.atlassian.net/browse/WGT-2116"/>
    <hyperlink ref="G850" r:id="rId1085" display="https://alienvault.atlassian.net/browse/WGT-2115"/>
    <hyperlink ref="G851" r:id="rId1086" display="https://alienvault.atlassian.net/browse/WGT-2114"/>
    <hyperlink ref="Z851" r:id="rId1087" display="https://alienvault.atlassian.net/secure/attachment/32441/_thumb_32441.png"/>
    <hyperlink ref="G852" r:id="rId1088" display="https://alienvault.atlassian.net/browse/WGT-2112"/>
    <hyperlink ref="G853" r:id="rId1089" display="https://alienvault.atlassian.net/browse/WGT-2111"/>
    <hyperlink ref="Z853" r:id="rId1090" display="https://alienvault.atlassian.net/secure/attachment/32407/_thumb_32407.png"/>
    <hyperlink ref="G854" r:id="rId1091" display="https://alienvault.atlassian.net/browse/WGT-2108"/>
    <hyperlink ref="G855" r:id="rId1092" display="https://alienvault.atlassian.net/browse/WGT-2107"/>
    <hyperlink ref="G856" r:id="rId1093" display="https://alienvault.atlassian.net/browse/WGT-2106"/>
    <hyperlink ref="G857" r:id="rId1094" display="https://alienvault.atlassian.net/browse/WGT-2104"/>
    <hyperlink ref="G858" r:id="rId1095" display="https://alienvault.atlassian.net/browse/WGT-2103"/>
    <hyperlink ref="G859" r:id="rId1096" display="https://alienvault.atlassian.net/browse/WGT-2102"/>
    <hyperlink ref="G860" r:id="rId1097" display="https://alienvault.atlassian.net/browse/WGT-2100"/>
    <hyperlink ref="Z860" r:id="rId1098" display="https://alienvault.atlassian.net/secure/attachment/32225/_thumb_32225.png"/>
    <hyperlink ref="G861" r:id="rId1099" display="https://alienvault.atlassian.net/browse/WGT-2099"/>
    <hyperlink ref="G862" r:id="rId1100" display="https://alienvault.atlassian.net/browse/WGT-2098"/>
    <hyperlink ref="G863" r:id="rId1101" display="https://alienvault.atlassian.net/browse/WGT-2097"/>
    <hyperlink ref="G864" r:id="rId1102" display="https://alienvault.atlassian.net/browse/WGT-2095"/>
    <hyperlink ref="G865" r:id="rId1103" display="https://alienvault.atlassian.net/browse/WGT-2094"/>
    <hyperlink ref="G866" r:id="rId1104" display="https://alienvault.atlassian.net/browse/WGT-2093"/>
    <hyperlink ref="G127" r:id="rId1105" display="https://alienvault.atlassian.net/browse/WGT-2090"/>
    <hyperlink ref="G867" r:id="rId1106" display="https://alienvault.atlassian.net/browse/WGT-2082"/>
    <hyperlink ref="G868" r:id="rId1107" display="https://alienvault.atlassian.net/browse/WGT-2081"/>
    <hyperlink ref="G869" r:id="rId1108" display="https://alienvault.atlassian.net/browse/WGT-2078"/>
    <hyperlink ref="G870" r:id="rId1109" display="https://alienvault.atlassian.net/browse/WGT-2075"/>
    <hyperlink ref="G871" r:id="rId1110" display="https://alienvault.atlassian.net/browse/WGT-2073"/>
    <hyperlink ref="G872" r:id="rId1111" display="https://alienvault.atlassian.net/browse/WGT-2071"/>
    <hyperlink ref="G873" r:id="rId1112" display="https://alienvault.atlassian.net/browse/WGT-2070"/>
    <hyperlink ref="G874" r:id="rId1113" display="https://alienvault.atlassian.net/browse/WGT-2064"/>
    <hyperlink ref="G875" r:id="rId1114" display="https://alienvault.atlassian.net/browse/WGT-2062"/>
    <hyperlink ref="G876" r:id="rId1115" display="https://alienvault.atlassian.net/browse/WGT-2059"/>
    <hyperlink ref="G877" r:id="rId1116" display="https://alienvault.atlassian.net/browse/WGT-2058"/>
    <hyperlink ref="G878" r:id="rId1117" display="https://alienvault.atlassian.net/browse/WGT-2056"/>
    <hyperlink ref="G879" r:id="rId1118" display="https://alienvault.atlassian.net/browse/WGT-2055"/>
    <hyperlink ref="G880" r:id="rId1119" display="https://alienvault.atlassian.net/browse/WGT-2054"/>
    <hyperlink ref="G881" r:id="rId1120" display="https://alienvault.atlassian.net/browse/WGT-2053"/>
    <hyperlink ref="G882" r:id="rId1121" display="https://alienvault.atlassian.net/browse/WGT-2052"/>
    <hyperlink ref="G883" r:id="rId1122" display="https://alienvault.atlassian.net/browse/WGT-2050"/>
    <hyperlink ref="G884" r:id="rId1123" display="https://alienvault.atlassian.net/browse/WGT-2049"/>
    <hyperlink ref="G885" r:id="rId1124" display="https://alienvault.atlassian.net/browse/WGT-2048"/>
    <hyperlink ref="Z885" r:id="rId1125" display="https://alienvault.atlassian.net/secure/attachment/31755/_thumb_31755.png"/>
    <hyperlink ref="G128" r:id="rId1126" display="https://alienvault.atlassian.net/browse/WGT-2047"/>
    <hyperlink ref="G886" r:id="rId1127" display="https://alienvault.atlassian.net/browse/WGT-2046"/>
    <hyperlink ref="Z886" r:id="rId1128" display="https://alienvault.atlassian.net/secure/attachment/31781/_thumb_31781.png"/>
    <hyperlink ref="G887" r:id="rId1129" display="https://alienvault.atlassian.net/browse/WGT-2045"/>
    <hyperlink ref="G888" r:id="rId1130" display="https://alienvault.atlassian.net/browse/WGT-2044"/>
    <hyperlink ref="G889" r:id="rId1131" display="https://alienvault.atlassian.net/browse/WGT-2043"/>
    <hyperlink ref="G890" r:id="rId1132" display="https://alienvault.atlassian.net/browse/WGT-2042"/>
    <hyperlink ref="G891" r:id="rId1133" display="https://alienvault.atlassian.net/browse/WGT-2041"/>
    <hyperlink ref="G892" r:id="rId1134" display="https://alienvault.atlassian.net/browse/WGT-2039"/>
    <hyperlink ref="Z892" r:id="rId1135" display="https://alienvault.atlassian.net/secure/attachment/31944/_thumb_31944.png"/>
    <hyperlink ref="G893" r:id="rId1136" display="https://alienvault.atlassian.net/browse/WGT-2038"/>
    <hyperlink ref="G894" r:id="rId1137" display="https://alienvault.atlassian.net/browse/WGT-2037"/>
    <hyperlink ref="G895" r:id="rId1138" display="https://alienvault.atlassian.net/browse/WGT-2036"/>
    <hyperlink ref="G896" r:id="rId1139" display="https://alienvault.atlassian.net/browse/WGT-2035"/>
    <hyperlink ref="G897" r:id="rId1140" display="https://alienvault.atlassian.net/browse/WGT-2033"/>
    <hyperlink ref="G898" r:id="rId1141" display="https://alienvault.atlassian.net/browse/WGT-2032"/>
    <hyperlink ref="G899" r:id="rId1142" display="https://alienvault.atlassian.net/browse/WGT-2031"/>
    <hyperlink ref="Z899" r:id="rId1143" display="https://alienvault.atlassian.net/secure/attachment/31643/_thumb_31643.png"/>
    <hyperlink ref="G900" r:id="rId1144" display="https://alienvault.atlassian.net/browse/WGT-2030"/>
    <hyperlink ref="Z900" r:id="rId1145" display="https://alienvault.atlassian.net/secure/attachment/31786/_thumb_31786.png"/>
    <hyperlink ref="G901" r:id="rId1146" display="https://alienvault.atlassian.net/browse/WGT-2026"/>
    <hyperlink ref="Z901" r:id="rId1147" display="https://alienvault.atlassian.net/secure/attachment/31608/_thumb_31608.png"/>
    <hyperlink ref="G902" r:id="rId1148" display="https://alienvault.atlassian.net/browse/WGT-2020"/>
    <hyperlink ref="G903" r:id="rId1149" display="https://alienvault.atlassian.net/browse/WGT-2019"/>
    <hyperlink ref="Z903" r:id="rId1150" display="https://alienvault.atlassian.net/secure/attachment/31720/_thumb_31720.png"/>
    <hyperlink ref="G904" r:id="rId1151" display="https://alienvault.atlassian.net/browse/WGT-2018"/>
    <hyperlink ref="G905" r:id="rId1152" display="https://alienvault.atlassian.net/browse/WGT-2016"/>
    <hyperlink ref="G906" r:id="rId1153" display="https://alienvault.atlassian.net/browse/WGT-2015"/>
    <hyperlink ref="G907" r:id="rId1154" display="https://alienvault.atlassian.net/browse/WGT-2014"/>
    <hyperlink ref="G908" r:id="rId1155" display="https://alienvault.atlassian.net/browse/WGT-2013"/>
    <hyperlink ref="G909" r:id="rId1156" display="https://alienvault.atlassian.net/browse/WGT-2011"/>
    <hyperlink ref="G910" r:id="rId1157" display="https://alienvault.atlassian.net/browse/WGT-2010"/>
    <hyperlink ref="G911" r:id="rId1158" display="https://alienvault.atlassian.net/browse/WGT-2008"/>
    <hyperlink ref="G912" r:id="rId1159" display="https://alienvault.atlassian.net/browse/WGT-2007"/>
    <hyperlink ref="G913" r:id="rId1160" display="https://alienvault.atlassian.net/browse/WGT-2006"/>
    <hyperlink ref="Z913" r:id="rId1161" display="https://alienvault.atlassian.net/secure/attachment/31484/_thumb_31484.png"/>
    <hyperlink ref="G914" r:id="rId1162" display="https://alienvault.atlassian.net/browse/WGT-2005"/>
    <hyperlink ref="G915" r:id="rId1163" display="https://alienvault.atlassian.net/browse/WGT-2004"/>
    <hyperlink ref="G916" r:id="rId1164" display="https://alienvault.atlassian.net/browse/WGT-2003"/>
    <hyperlink ref="G917" r:id="rId1165" display="https://alienvault.atlassian.net/browse/WGT-2002"/>
    <hyperlink ref="G918" r:id="rId1166" display="https://alienvault.atlassian.net/browse/WGT-2001"/>
    <hyperlink ref="G919" r:id="rId1167" display="https://alienvault.atlassian.net/browse/WGT-2000"/>
    <hyperlink ref="G920" r:id="rId1168" display="https://alienvault.atlassian.net/browse/WGT-1998"/>
    <hyperlink ref="G921" r:id="rId1169" display="https://alienvault.atlassian.net/browse/WGT-1997"/>
    <hyperlink ref="G922" r:id="rId1170" display="https://alienvault.atlassian.net/browse/WGT-1996"/>
    <hyperlink ref="G923" r:id="rId1171" display="https://alienvault.atlassian.net/browse/WGT-1992"/>
    <hyperlink ref="G924" r:id="rId1172" display="https://alienvault.atlassian.net/browse/WGT-1991"/>
    <hyperlink ref="Z924" r:id="rId1173" display="https://alienvault.atlassian.net/secure/attachment/31690/_thumb_31690.png"/>
    <hyperlink ref="G925" r:id="rId1174" display="https://alienvault.atlassian.net/browse/WGT-1989"/>
    <hyperlink ref="G926" r:id="rId1175" display="https://alienvault.atlassian.net/browse/WGT-1988"/>
    <hyperlink ref="G927" r:id="rId1176" display="https://alienvault.atlassian.net/browse/WGT-1987"/>
    <hyperlink ref="Z927" r:id="rId1177" display="https://alienvault.atlassian.net/secure/attachment/31235/_thumb_31235.png"/>
    <hyperlink ref="G928" r:id="rId1178" display="https://alienvault.atlassian.net/browse/WGT-1986"/>
    <hyperlink ref="G929" r:id="rId1179" display="https://alienvault.atlassian.net/browse/WGT-1985"/>
    <hyperlink ref="G930" r:id="rId1180" display="https://alienvault.atlassian.net/browse/WGT-1984"/>
    <hyperlink ref="G931" r:id="rId1181" display="https://alienvault.atlassian.net/browse/WGT-1983"/>
    <hyperlink ref="G932" r:id="rId1182" display="https://alienvault.atlassian.net/browse/WGT-1982"/>
    <hyperlink ref="G933" r:id="rId1183" display="https://alienvault.atlassian.net/browse/WGT-1981"/>
    <hyperlink ref="G934" r:id="rId1184" display="https://alienvault.atlassian.net/browse/WGT-1979"/>
    <hyperlink ref="G935" r:id="rId1185" display="https://alienvault.atlassian.net/browse/WGT-1978"/>
    <hyperlink ref="Z935" r:id="rId1186" display="https://alienvault.atlassian.net/secure/attachment/31456/_thumb_31456.png"/>
    <hyperlink ref="G936" r:id="rId1187" display="https://alienvault.atlassian.net/browse/WGT-1977"/>
    <hyperlink ref="G937" r:id="rId1188" display="https://alienvault.atlassian.net/browse/WGT-1976"/>
    <hyperlink ref="Z937" r:id="rId1189" display="https://alienvault.atlassian.net/secure/attachment/32064/_thumb_32064.png"/>
    <hyperlink ref="G938" r:id="rId1190" display="https://alienvault.atlassian.net/browse/WGT-1975"/>
    <hyperlink ref="Z938" r:id="rId1191" display="https://alienvault.atlassian.net/secure/attachment/31146/_thumb_31146.png"/>
    <hyperlink ref="G939" r:id="rId1192" display="https://alienvault.atlassian.net/browse/WGT-1974"/>
    <hyperlink ref="G940" r:id="rId1193" display="https://alienvault.atlassian.net/browse/WGT-1973"/>
    <hyperlink ref="G941" r:id="rId1194" display="https://alienvault.atlassian.net/browse/WGT-1968"/>
    <hyperlink ref="G942" r:id="rId1195" display="https://alienvault.atlassian.net/browse/WGT-1967"/>
    <hyperlink ref="G943" r:id="rId1196" display="https://alienvault.atlassian.net/browse/WGT-1965"/>
    <hyperlink ref="G944" r:id="rId1197" display="https://alienvault.atlassian.net/browse/WGT-1964"/>
    <hyperlink ref="G945" r:id="rId1198" display="https://alienvault.atlassian.net/browse/WGT-1963"/>
    <hyperlink ref="G946" r:id="rId1199" display="https://alienvault.atlassian.net/browse/WGT-1962"/>
    <hyperlink ref="G947" r:id="rId1200" display="https://alienvault.atlassian.net/browse/WGT-1959"/>
    <hyperlink ref="G948" r:id="rId1201" display="https://alienvault.atlassian.net/browse/WGT-1958"/>
    <hyperlink ref="G949" r:id="rId1202" display="https://alienvault.atlassian.net/browse/WGT-1957"/>
    <hyperlink ref="Z949" r:id="rId1203" display="https://alienvault.atlassian.net/secure/attachment/31002/_thumb_31002.png"/>
    <hyperlink ref="G950" r:id="rId1204" display="https://alienvault.atlassian.net/browse/WGT-1956"/>
    <hyperlink ref="G951" r:id="rId1205" display="https://alienvault.atlassian.net/browse/WGT-1955"/>
    <hyperlink ref="G952" r:id="rId1206" display="https://alienvault.atlassian.net/browse/WGT-1954"/>
    <hyperlink ref="G953" r:id="rId1207" display="https://alienvault.atlassian.net/browse/WGT-1953"/>
    <hyperlink ref="G954" r:id="rId1208" display="https://alienvault.atlassian.net/browse/WGT-1952"/>
    <hyperlink ref="G955" r:id="rId1209" display="https://alienvault.atlassian.net/browse/WGT-1947"/>
    <hyperlink ref="Z955" r:id="rId1210" display="https://alienvault.atlassian.net/secure/attachment/30857/_thumb_30857.png"/>
    <hyperlink ref="G956" r:id="rId1211" display="https://alienvault.atlassian.net/browse/WGT-1946"/>
    <hyperlink ref="G957" r:id="rId1212" display="https://alienvault.atlassian.net/browse/WGT-1945"/>
    <hyperlink ref="Z957" r:id="rId1213" display="https://alienvault.atlassian.net/secure/attachment/30853/_thumb_30853.png"/>
    <hyperlink ref="G958" r:id="rId1214" display="https://alienvault.atlassian.net/browse/WGT-1944"/>
    <hyperlink ref="G959" r:id="rId1215" display="https://alienvault.atlassian.net/browse/WGT-1943"/>
    <hyperlink ref="G960" r:id="rId1216" display="https://alienvault.atlassian.net/browse/WGT-1941"/>
    <hyperlink ref="G961" r:id="rId1217" display="https://alienvault.atlassian.net/browse/WGT-1940"/>
    <hyperlink ref="G962" r:id="rId1218" display="https://alienvault.atlassian.net/browse/WGT-1939"/>
    <hyperlink ref="Z962" r:id="rId1219" display="https://alienvault.atlassian.net/secure/attachment/30756/_thumb_30756.png"/>
    <hyperlink ref="G963" r:id="rId1220" display="https://alienvault.atlassian.net/browse/WGT-1938"/>
    <hyperlink ref="G964" r:id="rId1221" display="https://alienvault.atlassian.net/browse/WGT-1937"/>
    <hyperlink ref="G965" r:id="rId1222" display="https://alienvault.atlassian.net/browse/WGT-1935"/>
    <hyperlink ref="G966" r:id="rId1223" display="https://alienvault.atlassian.net/browse/WGT-1932"/>
    <hyperlink ref="G967" r:id="rId1224" display="https://alienvault.atlassian.net/browse/WGT-1931"/>
    <hyperlink ref="G968" r:id="rId1225" display="https://alienvault.atlassian.net/browse/WGT-1930"/>
    <hyperlink ref="G969" r:id="rId1226" display="https://alienvault.atlassian.net/browse/WGT-1929"/>
    <hyperlink ref="G970" r:id="rId1227" display="https://alienvault.atlassian.net/browse/WGT-1928"/>
    <hyperlink ref="G971" r:id="rId1228" display="https://alienvault.atlassian.net/browse/WGT-1927"/>
    <hyperlink ref="G972" r:id="rId1229" display="https://alienvault.atlassian.net/browse/WGT-1926"/>
    <hyperlink ref="G973" r:id="rId1230" display="https://alienvault.atlassian.net/browse/WGT-1924"/>
    <hyperlink ref="G974" r:id="rId1231" display="https://alienvault.atlassian.net/browse/WGT-1923"/>
    <hyperlink ref="G975" r:id="rId1232" display="https://alienvault.atlassian.net/browse/WGT-1919"/>
    <hyperlink ref="G976" r:id="rId1233" display="https://alienvault.atlassian.net/browse/WGT-1916"/>
    <hyperlink ref="G977" r:id="rId1234" display="https://alienvault.atlassian.net/browse/WGT-1915"/>
    <hyperlink ref="G978" r:id="rId1235" display="https://alienvault.atlassian.net/browse/WGT-1908"/>
    <hyperlink ref="G979" r:id="rId1236" display="https://alienvault.atlassian.net/browse/WGT-1901"/>
    <hyperlink ref="G980" r:id="rId1237" display="https://alienvault.atlassian.net/browse/WGT-1900"/>
    <hyperlink ref="G981" r:id="rId1238" display="https://alienvault.atlassian.net/browse/WGT-1899"/>
    <hyperlink ref="G982" r:id="rId1239" display="https://alienvault.atlassian.net/browse/WGT-1897"/>
    <hyperlink ref="G983" r:id="rId1240" display="https://alienvault.atlassian.net/browse/WGT-1896"/>
    <hyperlink ref="G984" r:id="rId1241" display="https://alienvault.atlassian.net/browse/WGT-1895"/>
    <hyperlink ref="G985" r:id="rId1242" display="https://alienvault.atlassian.net/browse/WGT-1894"/>
    <hyperlink ref="G986" r:id="rId1243" display="https://alienvault.atlassian.net/browse/WGT-1893"/>
    <hyperlink ref="G987" r:id="rId1244" display="https://alienvault.atlassian.net/browse/WGT-1892"/>
    <hyperlink ref="G988" r:id="rId1245" display="https://alienvault.atlassian.net/browse/WGT-1891"/>
    <hyperlink ref="G989" r:id="rId1246" display="https://alienvault.atlassian.net/browse/WGT-1890"/>
    <hyperlink ref="G990" r:id="rId1247" display="https://alienvault.atlassian.net/browse/WGT-1884"/>
    <hyperlink ref="G991" r:id="rId1248" display="https://alienvault.atlassian.net/browse/WGT-1883"/>
    <hyperlink ref="G992" r:id="rId1249" display="https://alienvault.atlassian.net/browse/WGT-1879"/>
    <hyperlink ref="G993" r:id="rId1250" display="https://alienvault.atlassian.net/browse/WGT-1877"/>
    <hyperlink ref="G994" r:id="rId1251" display="https://alienvault.atlassian.net/browse/WGT-1876"/>
    <hyperlink ref="G995" r:id="rId1252" display="https://alienvault.atlassian.net/browse/WGT-1875"/>
    <hyperlink ref="G996" r:id="rId1253" display="https://alienvault.atlassian.net/browse/WGT-1874"/>
    <hyperlink ref="Z996" r:id="rId1254" display="https://alienvault.atlassian.net/secure/attachment/30533/_thumb_30533.png"/>
    <hyperlink ref="G997" r:id="rId1255" display="https://alienvault.atlassian.net/browse/WGT-1873"/>
    <hyperlink ref="G998" r:id="rId1256" display="https://alienvault.atlassian.net/browse/WGT-1872"/>
    <hyperlink ref="Z998" r:id="rId1257" display="https://alienvault.atlassian.net/secure/attachment/30463/_thumb_30463.png"/>
    <hyperlink ref="G999" r:id="rId1258" display="https://alienvault.atlassian.net/browse/WGT-1871"/>
    <hyperlink ref="G1000" r:id="rId1259" display="https://alienvault.atlassian.net/browse/WGT-1870"/>
    <hyperlink ref="G1001" r:id="rId1260" display="https://alienvault.atlassian.net/browse/WGT-1869"/>
    <hyperlink ref="G1002" r:id="rId1261" display="https://alienvault.atlassian.net/browse/WGT-1868"/>
    <hyperlink ref="G1003" r:id="rId1262" display="https://alienvault.atlassian.net/browse/WGT-1866"/>
    <hyperlink ref="G1004" r:id="rId1263" display="https://alienvault.atlassian.net/browse/WGT-1865"/>
    <hyperlink ref="G1005" r:id="rId1264" display="https://alienvault.atlassian.net/browse/WGT-1864"/>
    <hyperlink ref="G1006" r:id="rId1265" display="https://alienvault.atlassian.net/browse/WGT-1862"/>
    <hyperlink ref="G1007" r:id="rId1266" display="https://alienvault.atlassian.net/browse/WGT-1861"/>
    <hyperlink ref="G1008" r:id="rId1267" display="https://alienvault.atlassian.net/browse/WGT-1860"/>
    <hyperlink ref="G1009" r:id="rId1268" display="https://alienvault.atlassian.net/browse/WGT-1859"/>
    <hyperlink ref="G1010" r:id="rId1269" display="https://alienvault.atlassian.net/browse/WGT-1858"/>
    <hyperlink ref="G1011" r:id="rId1270" display="https://alienvault.atlassian.net/browse/WGT-1857"/>
    <hyperlink ref="G1012" r:id="rId1271" display="https://alienvault.atlassian.net/browse/WGT-1856"/>
    <hyperlink ref="G1013" r:id="rId1272" display="https://alienvault.atlassian.net/browse/WGT-1855"/>
    <hyperlink ref="G1014" r:id="rId1273" display="https://alienvault.atlassian.net/browse/WGT-1853"/>
    <hyperlink ref="Z1014" r:id="rId1274" display="https://alienvault.atlassian.net/secure/attachment/30153/_thumb_30153.png"/>
    <hyperlink ref="G1015" r:id="rId1275" display="https://alienvault.atlassian.net/browse/WGT-1852"/>
    <hyperlink ref="G1016" r:id="rId1276" display="https://alienvault.atlassian.net/browse/WGT-1851"/>
    <hyperlink ref="G1017" r:id="rId1277" display="https://alienvault.atlassian.net/browse/WGT-1850"/>
    <hyperlink ref="G1018" r:id="rId1278" display="https://alienvault.atlassian.net/browse/WGT-1849"/>
    <hyperlink ref="G1019" r:id="rId1279" display="https://alienvault.atlassian.net/browse/WGT-1848"/>
    <hyperlink ref="G1020" r:id="rId1280" display="https://alienvault.atlassian.net/browse/WGT-1847"/>
    <hyperlink ref="G1021" r:id="rId1281" display="https://alienvault.atlassian.net/browse/WGT-1846"/>
    <hyperlink ref="G1022" r:id="rId1282" display="https://alienvault.atlassian.net/browse/WGT-1845"/>
    <hyperlink ref="G1023" r:id="rId1283" display="https://alienvault.atlassian.net/browse/WGT-1844"/>
    <hyperlink ref="G1024" r:id="rId1284" display="https://alienvault.atlassian.net/browse/WGT-1843"/>
    <hyperlink ref="G1025" r:id="rId1285" display="https://alienvault.atlassian.net/browse/WGT-1842"/>
    <hyperlink ref="G1026" r:id="rId1286" display="https://alienvault.atlassian.net/browse/WGT-1841"/>
    <hyperlink ref="G1027" r:id="rId1287" display="https://alienvault.atlassian.net/browse/WGT-1840"/>
    <hyperlink ref="G1028" r:id="rId1288" display="https://alienvault.atlassian.net/browse/WGT-1839"/>
    <hyperlink ref="Z1028" r:id="rId1289" display="https://alienvault.atlassian.net/secure/attachment/30052/_thumb_30052.png"/>
    <hyperlink ref="G1029" r:id="rId1290" display="https://alienvault.atlassian.net/browse/WGT-1837"/>
    <hyperlink ref="Z1029" r:id="rId1291" display="https://alienvault.atlassian.net/secure/attachment/30083/_thumb_30083.png"/>
    <hyperlink ref="G1030" r:id="rId1292" display="https://alienvault.atlassian.net/browse/WGT-1836"/>
    <hyperlink ref="G1031" r:id="rId1293" display="https://alienvault.atlassian.net/browse/WGT-1834"/>
    <hyperlink ref="G1032" r:id="rId1294" display="https://alienvault.atlassian.net/browse/WGT-1833"/>
    <hyperlink ref="G1033" r:id="rId1295" display="https://alienvault.atlassian.net/browse/WGT-1832"/>
    <hyperlink ref="G1034" r:id="rId1296" display="https://alienvault.atlassian.net/browse/WGT-1831"/>
    <hyperlink ref="G1035" r:id="rId1297" display="https://alienvault.atlassian.net/browse/WGT-1830"/>
    <hyperlink ref="G1036" r:id="rId1298" display="https://alienvault.atlassian.net/browse/WGT-1829"/>
    <hyperlink ref="Z1036" r:id="rId1299" display="https://alienvault.atlassian.net/secure/attachment/29915/_thumb_29915.png"/>
    <hyperlink ref="G1037" r:id="rId1300" display="https://alienvault.atlassian.net/browse/WGT-1828"/>
    <hyperlink ref="G1038" r:id="rId1301" display="https://alienvault.atlassian.net/browse/WGT-1822"/>
    <hyperlink ref="Z1038" r:id="rId1302" display="https://alienvault.atlassian.net/secure/attachment/29851/_thumb_29851.png"/>
    <hyperlink ref="G1039" r:id="rId1303" display="https://alienvault.atlassian.net/browse/WGT-1821"/>
    <hyperlink ref="G1040" r:id="rId1304" display="https://alienvault.atlassian.net/browse/WGT-1820"/>
    <hyperlink ref="Z1040" r:id="rId1305" display="https://alienvault.atlassian.net/secure/attachment/29872/_thumb_29872.png"/>
    <hyperlink ref="G1041" r:id="rId1306" display="https://alienvault.atlassian.net/browse/WGT-1819"/>
    <hyperlink ref="G1042" r:id="rId1307" display="https://alienvault.atlassian.net/browse/WGT-1816"/>
    <hyperlink ref="G1043" r:id="rId1308" display="https://alienvault.atlassian.net/browse/WGT-1814"/>
    <hyperlink ref="G1044" r:id="rId1309" display="https://alienvault.atlassian.net/browse/WGT-1812"/>
    <hyperlink ref="Z1044" r:id="rId1310" display="https://alienvault.atlassian.net/secure/attachment/29795/_thumb_29795.png"/>
    <hyperlink ref="G1045" r:id="rId1311" display="https://alienvault.atlassian.net/browse/WGT-1803"/>
    <hyperlink ref="G1046" r:id="rId1312" display="https://alienvault.atlassian.net/browse/WGT-1801"/>
    <hyperlink ref="G1047" r:id="rId1313" display="https://alienvault.atlassian.net/browse/WGT-1800"/>
    <hyperlink ref="G1048" r:id="rId1314" display="https://alienvault.atlassian.net/browse/WGT-1799"/>
    <hyperlink ref="G1049" r:id="rId1315" display="https://alienvault.atlassian.net/browse/WGT-1798"/>
    <hyperlink ref="G1050" r:id="rId1316" display="https://alienvault.atlassian.net/browse/WGT-1795"/>
    <hyperlink ref="G129" r:id="rId1317" display="https://alienvault.atlassian.net/browse/WGT-1792"/>
    <hyperlink ref="G1051" r:id="rId1318" display="https://alienvault.atlassian.net/browse/WGT-1791"/>
    <hyperlink ref="G1052" r:id="rId1319" display="https://alienvault.atlassian.net/browse/WGT-1790"/>
    <hyperlink ref="Z1052" r:id="rId1320" display="https://alienvault.atlassian.net/secure/attachment/29645/_thumb_29645.png"/>
    <hyperlink ref="G1053" r:id="rId1321" display="https://alienvault.atlassian.net/browse/WGT-1787"/>
    <hyperlink ref="G130" r:id="rId1322" display="https://alienvault.atlassian.net/browse/WGT-1782"/>
    <hyperlink ref="G1054" r:id="rId1323" display="https://alienvault.atlassian.net/browse/WGT-1772"/>
    <hyperlink ref="G1055" r:id="rId1324" display="https://alienvault.atlassian.net/browse/WGT-1768"/>
    <hyperlink ref="G1056" r:id="rId1325" display="https://alienvault.atlassian.net/browse/WGT-1759"/>
    <hyperlink ref="G1057" r:id="rId1326" display="https://alienvault.atlassian.net/browse/WGT-1753"/>
    <hyperlink ref="G1058" r:id="rId1327" display="https://alienvault.atlassian.net/browse/WGT-1740"/>
    <hyperlink ref="G1059" r:id="rId1328" display="https://alienvault.atlassian.net/browse/WGT-1734"/>
    <hyperlink ref="G1060" r:id="rId1329" display="https://alienvault.atlassian.net/browse/WGT-1732"/>
    <hyperlink ref="G1061" r:id="rId1330" display="https://alienvault.atlassian.net/browse/WGT-1730"/>
    <hyperlink ref="G1062" r:id="rId1331" display="https://alienvault.atlassian.net/browse/WGT-1729"/>
    <hyperlink ref="G1063" r:id="rId1332" display="https://alienvault.atlassian.net/browse/WGT-1728"/>
    <hyperlink ref="G1064" r:id="rId1333" display="https://alienvault.atlassian.net/browse/WGT-1727"/>
    <hyperlink ref="G1065" r:id="rId1334" display="https://alienvault.atlassian.net/browse/WGT-1726"/>
    <hyperlink ref="G1066" r:id="rId1335" display="https://alienvault.atlassian.net/browse/WGT-1725"/>
    <hyperlink ref="Z1066" r:id="rId1336" display="https://alienvault.atlassian.net/secure/attachment/29070/_thumb_29070.png"/>
    <hyperlink ref="G1067" r:id="rId1337" display="https://alienvault.atlassian.net/browse/WGT-1723"/>
    <hyperlink ref="Z1067" r:id="rId1338" display="https://alienvault.atlassian.net/secure/attachment/29056/_thumb_29056.png"/>
    <hyperlink ref="G1068" r:id="rId1339" display="https://alienvault.atlassian.net/browse/WGT-1722"/>
    <hyperlink ref="G1069" r:id="rId1340" display="https://alienvault.atlassian.net/browse/WGT-1721"/>
    <hyperlink ref="Z1069" r:id="rId1341" display="https://alienvault.atlassian.net/secure/attachment/29055/_thumb_29055.png"/>
    <hyperlink ref="G1070" r:id="rId1342" display="https://alienvault.atlassian.net/browse/WGT-1711"/>
    <hyperlink ref="G1071" r:id="rId1343" display="https://alienvault.atlassian.net/browse/WGT-1709"/>
    <hyperlink ref="Z1071" r:id="rId1344" display="https://alienvault.atlassian.net/secure/attachment/29096/_thumb_29096.png"/>
    <hyperlink ref="G1072" r:id="rId1345" display="https://alienvault.atlassian.net/browse/WGT-1708"/>
    <hyperlink ref="G1073" r:id="rId1346" display="https://alienvault.atlassian.net/browse/WGT-1696"/>
    <hyperlink ref="G131" r:id="rId1347" display="https://alienvault.atlassian.net/browse/WGT-1688"/>
    <hyperlink ref="G1074" r:id="rId1348" display="https://alienvault.atlassian.net/browse/WGT-1680"/>
    <hyperlink ref="G1075" r:id="rId1349" display="https://alienvault.atlassian.net/browse/WGT-1671"/>
    <hyperlink ref="G1076" r:id="rId1350" display="https://alienvault.atlassian.net/browse/WGT-1658"/>
    <hyperlink ref="G1077" r:id="rId1351" display="https://alienvault.atlassian.net/browse/WGT-1647"/>
    <hyperlink ref="G1078" r:id="rId1352" display="https://alienvault.atlassian.net/browse/WGT-1635"/>
    <hyperlink ref="G1079" r:id="rId1353" display="https://alienvault.atlassian.net/browse/WGT-1624"/>
    <hyperlink ref="G1080" r:id="rId1354" display="https://alienvault.atlassian.net/browse/WGT-1622"/>
    <hyperlink ref="G1081" r:id="rId1355" display="https://alienvault.atlassian.net/browse/WGT-1619"/>
    <hyperlink ref="G1082" r:id="rId1356" display="https://alienvault.atlassian.net/browse/WGT-1615"/>
    <hyperlink ref="G1083" r:id="rId1357" display="https://alienvault.atlassian.net/browse/WGT-1613"/>
    <hyperlink ref="G1084" r:id="rId1358" display="https://alienvault.atlassian.net/browse/WGT-1612"/>
    <hyperlink ref="G1085" r:id="rId1359" display="https://alienvault.atlassian.net/browse/WGT-1608"/>
    <hyperlink ref="G132" r:id="rId1360" display="https://alienvault.atlassian.net/browse/WGT-1607"/>
    <hyperlink ref="G103" r:id="rId1361" display="https://alienvault.atlassian.net/browse/WGT-1599"/>
    <hyperlink ref="G1086" r:id="rId1362" display="https://alienvault.atlassian.net/browse/WGT-1584"/>
    <hyperlink ref="G133" r:id="rId1363" display="https://alienvault.atlassian.net/browse/WGT-1565"/>
    <hyperlink ref="G1087" r:id="rId1364" display="https://alienvault.atlassian.net/browse/WGT-1545"/>
    <hyperlink ref="Z1087" r:id="rId1365" display="https://alienvault.atlassian.net/secure/attachment/28383/_thumb_28383.png"/>
    <hyperlink ref="G1088" r:id="rId1366" display="https://alienvault.atlassian.net/browse/WGT-1523"/>
    <hyperlink ref="Z1088" r:id="rId1367" display="https://alienvault.atlassian.net/secure/attachment/28223/_thumb_28223.png"/>
    <hyperlink ref="G1089" r:id="rId1368" display="https://alienvault.atlassian.net/browse/WGT-1477"/>
    <hyperlink ref="G1090" r:id="rId1369" display="https://alienvault.atlassian.net/browse/WGT-1458"/>
    <hyperlink ref="G1091" r:id="rId1370" display="https://alienvault.atlassian.net/browse/WGT-1455"/>
    <hyperlink ref="G134" r:id="rId1371" display="https://alienvault.atlassian.net/browse/WGT-1441"/>
    <hyperlink ref="G1092" r:id="rId1372" display="https://alienvault.atlassian.net/browse/WGT-1410"/>
    <hyperlink ref="G1093" r:id="rId1373" display="https://alienvault.atlassian.net/browse/WGT-1396"/>
    <hyperlink ref="G1094" r:id="rId1374" display="https://alienvault.atlassian.net/browse/WGT-1378"/>
    <hyperlink ref="G135" r:id="rId1375" display="https://alienvault.atlassian.net/browse/WGT-1349"/>
    <hyperlink ref="Z135" r:id="rId1376" display="https://alienvault.atlassian.net/secure/attachment/27877/_thumb_27877.png"/>
    <hyperlink ref="G1095" r:id="rId1377" display="https://alienvault.atlassian.net/browse/WGT-1306"/>
    <hyperlink ref="G102" r:id="rId1378" display="https://alienvault.atlassian.net/browse/WGT-1060"/>
    <hyperlink ref="G1096" r:id="rId1379" display="https://alienvault.atlassian.net/browse/WGT-931"/>
    <hyperlink ref="Z1096" r:id="rId1380" display="https://alienvault.atlassian.net/secure/attachment/26211/_thumb_26211.png"/>
    <hyperlink ref="G1097" r:id="rId1381" display="https://alienvault.atlassian.net/browse/WGT-858"/>
    <hyperlink ref="G1098" r:id="rId1382" display="https://alienvault.atlassian.net/browse/WGT-827"/>
    <hyperlink ref="G69" r:id="rId1383" display="https://alienvault.atlassian.net/browse/PMM-342"/>
    <hyperlink ref="G70" r:id="rId1384" display="https://alienvault.atlassian.net/browse/PMM-339"/>
    <hyperlink ref="G71" r:id="rId1385" display="https://alienvault.atlassian.net/browse/PMM-336"/>
    <hyperlink ref="G72" r:id="rId1386" display="https://alienvault.atlassian.net/browse/PMM-313"/>
    <hyperlink ref="G73" r:id="rId1387" display="https://alienvault.atlassian.net/browse/PMM-294"/>
    <hyperlink ref="G74" r:id="rId1388" display="https://alienvault.atlassian.net/browse/PMM-288"/>
    <hyperlink ref="G75" r:id="rId1389" display="https://alienvault.atlassian.net/browse/PMM-279"/>
    <hyperlink ref="G76" r:id="rId1390" display="https://alienvault.atlassian.net/browse/PMM-268"/>
    <hyperlink ref="G77" r:id="rId1391" display="https://alienvault.atlassian.net/browse/PMM-253"/>
    <hyperlink ref="Z77" r:id="rId1392" display="https://alienvault.atlassian.net/secure/attachment/31809/_thumb_31809.png"/>
    <hyperlink ref="G78" r:id="rId1393" display="https://alienvault.atlassian.net/browse/PMM-221"/>
    <hyperlink ref="G79" r:id="rId1394" display="https://alienvault.atlassian.net/browse/PMM-193"/>
    <hyperlink ref="G80" r:id="rId1395" display="https://alienvault.atlassian.net/browse/PMM-191"/>
    <hyperlink ref="G38" r:id="rId1396" display="https://alienvault.atlassian.net/browse/PMM-183"/>
    <hyperlink ref="G81" r:id="rId1397" display="https://alienvault.atlassian.net/browse/PMM-182"/>
    <hyperlink ref="G82" r:id="rId1398" display="https://alienvault.atlassian.net/browse/PMM-181"/>
    <hyperlink ref="G83" r:id="rId1399" display="https://alienvault.atlassian.net/browse/PMM-180"/>
    <hyperlink ref="G84" r:id="rId1400" display="https://alienvault.atlassian.net/browse/PMM-175"/>
    <hyperlink ref="Z84" r:id="rId1401" display="https://alienvault.atlassian.net/secure/attachment/30794/_thumb_30794.png"/>
    <hyperlink ref="G85" r:id="rId1402" display="https://alienvault.atlassian.net/browse/PMM-137"/>
    <hyperlink ref="G86" r:id="rId1403" display="https://alienvault.atlassian.net/browse/PMM-133"/>
    <hyperlink ref="G87" r:id="rId1404" display="https://alienvault.atlassian.net/browse/PMM-132"/>
    <hyperlink ref="G88" r:id="rId1405" display="https://alienvault.atlassian.net/browse/PMM-126"/>
    <hyperlink ref="Z88" r:id="rId1406" display="https://alienvault.atlassian.net/secure/attachment/29720/_thumb_29720.png"/>
    <hyperlink ref="G89" r:id="rId1407" display="https://alienvault.atlassian.net/browse/PMM-123"/>
    <hyperlink ref="G90" r:id="rId1408" display="https://alienvault.atlassian.net/browse/PMM-114"/>
    <hyperlink ref="G91" r:id="rId1409" display="https://alienvault.atlassian.net/browse/PMM-105"/>
    <hyperlink ref="G92" r:id="rId1410" display="https://alienvault.atlassian.net/browse/PMM-104"/>
    <hyperlink ref="G93" r:id="rId1411" display="https://alienvault.atlassian.net/browse/PMM-103"/>
    <hyperlink ref="G94" r:id="rId1412" display="https://alienvault.atlassian.net/browse/PMM-102"/>
    <hyperlink ref="G95" r:id="rId1413" display="https://alienvault.atlassian.net/browse/PMM-77"/>
    <hyperlink ref="G4" r:id="rId1414" display="https://alienvault.atlassian.net/browse/PMM-107"/>
    <hyperlink ref="G5" r:id="rId1415" display="https://alienvault.atlassian.net/browse/PMM-118"/>
    <hyperlink ref="G104" r:id="rId1416" display="https://alienvault.atlassian.net/browse/WGT-1688"/>
    <hyperlink ref="G6" r:id="rId1417" display="https://alienvault.atlassian.net/browse/PMM-391"/>
    <hyperlink ref="G33" r:id="rId1418" display="https://alienvault.atlassian.net/browse/PMM-118"/>
    <hyperlink ref="G50" r:id="rId1419" display="https://alienvault.atlassian.net/browse/PMM-107"/>
    <hyperlink ref="G1106" r:id="rId1420" display="https://alienvault.atlassian.net/browse/PMM-378"/>
    <hyperlink ref="G28" r:id="rId1421" display="https://alienvault.atlassian.net/browse/PMM-324"/>
    <hyperlink ref="G7" r:id="rId1422" display="https://alienvault.atlassian.net/browse/PMM-341"/>
    <hyperlink ref="G25" r:id="rId1423" display="https://alienvault.atlassian.net/browse/PMM-379"/>
    <hyperlink ref="G8" r:id="rId1424" display="https://alienvault.atlassian.net/browse/PMM-368"/>
    <hyperlink ref="G9" r:id="rId1425" display="https://alienvault.atlassian.net/browse/PMM-362"/>
    <hyperlink ref="G29" r:id="rId1426" display="https://alienvault.atlassian.net/browse/PMM-361"/>
    <hyperlink ref="G30" r:id="rId1427" display="https://alienvault.atlassian.net/browse/PMM-317"/>
    <hyperlink ref="G31" r:id="rId1428" display="https://alienvault.atlassian.net/browse/PMM-506"/>
    <hyperlink ref="G32" r:id="rId1429" display="https://alienvault.atlassian.net/browse/PMM-411"/>
    <hyperlink ref="G27" r:id="rId1430" display="https://alienvault.atlassian.net/browse/PMM-407"/>
    <hyperlink ref="G24" r:id="rId1431" display="https://alienvault.atlassian.net/browse/PMM-252"/>
    <hyperlink ref="G34" r:id="rId1432" display="https://alienvault.atlassian.net/browse/PMM-493"/>
    <hyperlink ref="G39" r:id="rId1433" display="https://alienvault.atlassian.net/browse/PMM-414"/>
    <hyperlink ref="G10" r:id="rId1434" display="https://alienvault.atlassian.net/browse/PMM-345"/>
    <hyperlink ref="G11" r:id="rId1435" display="https://alienvault.atlassian.net/browse/PMM-516"/>
    <hyperlink ref="G12" r:id="rId1436" display="https://alienvault.atlassian.net/browse/PMM-443"/>
    <hyperlink ref="G13" r:id="rId1437" display="https://alienvault.atlassian.net/browse/PMM-422"/>
    <hyperlink ref="G14" r:id="rId1438" display="https://alienvault.atlassian.net/browse/PMM-423"/>
    <hyperlink ref="G15" r:id="rId1439" display="https://alienvault.atlassian.net/browse/PMM-220"/>
    <hyperlink ref="G16" r:id="rId1440" display="https://alienvault.atlassian.net/browse/PMM-448"/>
    <hyperlink ref="G17" r:id="rId1441" display="https://alienvault.atlassian.net/browse/PMM-444"/>
    <hyperlink ref="G26" r:id="rId1442" display="https://alienvault.atlassian.net/browse/PMM-352"/>
    <hyperlink ref="G40" r:id="rId1443" display="https://alienvault.atlassian.net/browse/PMM-409"/>
    <hyperlink ref="Z40" r:id="rId1444" display="https://alienvault.atlassian.net/secure/attachment/35228/_thumb_35228.png"/>
    <hyperlink ref="G41" r:id="rId1445" display="https://alienvault.atlassian.net/browse/PMM-403"/>
    <hyperlink ref="Z41" r:id="rId1446" display="https://alienvault.atlassian.net/secure/attachment/35351/_thumb_35351.png"/>
    <hyperlink ref="G18" r:id="rId1447" display="https://alienvault.atlassian.net/browse/PMM-346"/>
    <hyperlink ref="G19" r:id="rId1448" display="https://alienvault.atlassian.net/browse/PMM-417"/>
    <hyperlink ref="G42" r:id="rId1449" display="https://alienvault.atlassian.net/browse/PMM-395"/>
    <hyperlink ref="G20" r:id="rId1450" display="https://alienvault.atlassian.net/browse/PMM-363"/>
    <hyperlink ref="G21" r:id="rId1451" display="https://alienvault.atlassian.net/browse/PMM-396"/>
    <hyperlink ref="G43" r:id="rId1452" display="https://alienvault.atlassian.net/browse/PMM-357"/>
    <hyperlink ref="G44" r:id="rId1453" display="https://alienvault.atlassian.net/browse/PMM-385"/>
    <hyperlink ref="G22" r:id="rId1454" display="https://alienvault.atlassian.net/browse/PMM-330"/>
    <hyperlink ref="G23" r:id="rId1455" display="https://alienvault.atlassian.net/browse/PMM-264"/>
    <hyperlink ref="G45" r:id="rId1456" display="https://alienvault.atlassian.net/browse/PMM-276"/>
    <hyperlink ref="G46" r:id="rId1457" display="https://alienvault.atlassian.net/browse/PMM-170"/>
    <hyperlink ref="Z46" r:id="rId1458" display="https://alienvault.atlassian.net/secure/attachment/34314/_thumb_34314.png"/>
    <hyperlink ref="G47" r:id="rId1459" display="https://alienvault.atlassian.net/browse/PMM-402"/>
    <hyperlink ref="Z47" r:id="rId1460" display="https://alienvault.atlassian.net/secure/attachment/36234/_thumb_36234.png"/>
    <hyperlink ref="G48" r:id="rId1461" display="https://alienvault.atlassian.net/browse/PMM-405"/>
    <hyperlink ref="G49" r:id="rId1462" display="https://alienvault.atlassian.net/browse/PMM-408"/>
    <hyperlink ref="Z49" r:id="rId1463" display="https://alienvault.atlassian.net/secure/attachment/35538/_thumb_35538.png"/>
    <hyperlink ref="G217" r:id="rId1464" display="https://alienvault.atlassian.net/browse/WGT-2483"/>
    <hyperlink ref="Z217" r:id="rId1465" display="https://alienvault.atlassian.net/secure/attachment/35594/_thumb_35594.png"/>
    <hyperlink ref="G218" r:id="rId1466" display="https://alienvault.atlassian.net/browse/WGT-2481"/>
    <hyperlink ref="Z218" r:id="rId1467" display="https://alienvault.atlassian.net/secure/attachment/35587/_thumb_35587.png"/>
    <hyperlink ref="G1220" r:id="rId1468" display="https://alienvault.atlassian.net/browse/WGT-2427"/>
    <hyperlink ref="Z1220" r:id="rId1469" display="https://alienvault.atlassian.net/secure/attachment/35011/_thumb_35011.png"/>
    <hyperlink ref="G219" r:id="rId1470" display="https://alienvault.atlassian.net/browse/WGT-2476"/>
    <hyperlink ref="G220" r:id="rId1471" display="https://alienvault.atlassian.net/browse/WGT-2472"/>
    <hyperlink ref="G221" r:id="rId1472" display="https://alienvault.atlassian.net/browse/WGT-2471"/>
    <hyperlink ref="G222" r:id="rId1473" display="https://alienvault.atlassian.net/browse/WGT-2470"/>
    <hyperlink ref="G223" r:id="rId1474" display="https://alienvault.atlassian.net/browse/WGT-2452"/>
    <hyperlink ref="G1221" r:id="rId1475" display="https://alienvault.atlassian.net/browse/WGT-2451"/>
    <hyperlink ref="Z1221" r:id="rId1476" display="https://alienvault.atlassian.net/secure/attachment/35362/_thumb_35362.png"/>
    <hyperlink ref="G224" r:id="rId1477" display="https://alienvault.atlassian.net/browse/WGT-2422"/>
    <hyperlink ref="G225" r:id="rId1478" display="https://alienvault.atlassian.net/browse/WGT-2418"/>
    <hyperlink ref="G1222" r:id="rId1479" display="https://alienvault.atlassian.net/browse/WGT-1939"/>
    <hyperlink ref="Z1222" r:id="rId1480" display="https://alienvault.atlassian.net/secure/attachment/30756/_thumb_30756.png"/>
    <hyperlink ref="G1287" r:id="rId1481" display="https://alienvault.atlassian.net/browse/WGT-2407"/>
    <hyperlink ref="G1288" r:id="rId1482" display="https://alienvault.atlassian.net/browse/WGT-2403"/>
    <hyperlink ref="G1289" r:id="rId1483" display="https://alienvault.atlassian.net/browse/WGT-2303"/>
    <hyperlink ref="G226" r:id="rId1484" display="https://alienvault.atlassian.net/browse/WGT-2302"/>
    <hyperlink ref="G227" r:id="rId1485" display="https://alienvault.atlassian.net/browse/WGT-2300"/>
    <hyperlink ref="G1290" r:id="rId1486" display="https://alienvault.atlassian.net/browse/WGT-2298"/>
    <hyperlink ref="G1291" r:id="rId1487" display="https://alienvault.atlassian.net/browse/WGT-2297"/>
    <hyperlink ref="G1292" r:id="rId1488" display="https://alienvault.atlassian.net/browse/WGT-2296"/>
    <hyperlink ref="G1293" r:id="rId1489" display="https://alienvault.atlassian.net/browse/WGT-2295"/>
    <hyperlink ref="G1294" r:id="rId1490" display="https://alienvault.atlassian.net/browse/WGT-2265"/>
    <hyperlink ref="G1295" r:id="rId1491" display="https://alienvault.atlassian.net/browse/WGT-2264"/>
    <hyperlink ref="G1296" r:id="rId1492" display="https://alienvault.atlassian.net/browse/WGT-2293"/>
    <hyperlink ref="G1297" r:id="rId1493" display="https://alienvault.atlassian.net/browse/WGT-2292"/>
    <hyperlink ref="G1298" r:id="rId1494" display="https://alienvault.atlassian.net/browse/WGT-2291"/>
    <hyperlink ref="G1299" r:id="rId1495" display="https://alienvault.atlassian.net/browse/WGT-2289"/>
    <hyperlink ref="G1300" r:id="rId1496" display="https://alienvault.atlassian.net/browse/WGT-2288"/>
    <hyperlink ref="G1301" r:id="rId1497" display="https://alienvault.atlassian.net/browse/WGT-2276"/>
    <hyperlink ref="Z1301" r:id="rId1498" display="https://alienvault.atlassian.net/secure/attachment/34625/_thumb_34625.png"/>
    <hyperlink ref="G1302" r:id="rId1499" display="https://alienvault.atlassian.net/browse/WGT-2275"/>
    <hyperlink ref="G1303" r:id="rId1500" display="https://alienvault.atlassian.net/browse/WGT-2274"/>
    <hyperlink ref="G1304" r:id="rId1501" display="https://alienvault.atlassian.net/browse/WGT-2273"/>
    <hyperlink ref="G1305" r:id="rId1502" display="https://alienvault.atlassian.net/browse/WGT-2272"/>
    <hyperlink ref="G1306" r:id="rId1503" display="https://alienvault.atlassian.net/browse/WGT-2287"/>
    <hyperlink ref="G1307" r:id="rId1504" display="https://alienvault.atlassian.net/browse/WGT-2286"/>
    <hyperlink ref="G1308" r:id="rId1505" display="https://alienvault.atlassian.net/browse/WGT-2285"/>
    <hyperlink ref="G1309" r:id="rId1506" display="https://alienvault.atlassian.net/browse/WGT-2284"/>
    <hyperlink ref="G1310" r:id="rId1507" display="https://alienvault.atlassian.net/browse/WGT-2269"/>
    <hyperlink ref="G1311" r:id="rId1508" display="https://alienvault.atlassian.net/browse/WGT-2268"/>
    <hyperlink ref="G1312" r:id="rId1509" display="https://alienvault.atlassian.net/browse/WGT-2281"/>
    <hyperlink ref="G1313" r:id="rId1510" display="https://alienvault.atlassian.net/browse/WGT-2279"/>
    <hyperlink ref="G1314" r:id="rId1511" display="https://alienvault.atlassian.net/browse/WGT-2277"/>
    <hyperlink ref="G1315" r:id="rId1512" display="https://alienvault.atlassian.net/browse/WGT-2186"/>
    <hyperlink ref="G228" r:id="rId1513" display="https://alienvault.atlassian.net/browse/WGT-2150"/>
    <hyperlink ref="G1316" r:id="rId1514" display="https://alienvault.atlassian.net/browse/WGT-2380"/>
    <hyperlink ref="G1317" r:id="rId1515" display="https://alienvault.atlassian.net/browse/WGT-2324"/>
    <hyperlink ref="G1318" r:id="rId1516" display="https://alienvault.atlassian.net/browse/WGT-2320"/>
    <hyperlink ref="G1319" r:id="rId1517" display="https://alienvault.atlassian.net/browse/WGT-2319"/>
    <hyperlink ref="G1320" r:id="rId1518" display="https://alienvault.atlassian.net/browse/WGT-2318"/>
    <hyperlink ref="G229" r:id="rId1519" display="https://alienvault.atlassian.net/browse/WGT-2364"/>
    <hyperlink ref="G1321" r:id="rId1520" display="https://alienvault.atlassian.net/browse/WGT-2348"/>
    <hyperlink ref="G1322" r:id="rId1521" display="https://alienvault.atlassian.net/browse/WGT-2346"/>
    <hyperlink ref="G1323" r:id="rId1522" display="https://alienvault.atlassian.net/browse/WGT-2299"/>
    <hyperlink ref="G230" r:id="rId1523" display="https://alienvault.atlassian.net/browse/WGT-2480"/>
    <hyperlink ref="G231" r:id="rId1524" display="https://alienvault.atlassian.net/browse/WGT-2478"/>
    <hyperlink ref="G232" r:id="rId1525" display="https://alienvault.atlassian.net/browse/WGT-2479"/>
    <hyperlink ref="G1223" r:id="rId1526" display="https://alienvault.atlassian.net/browse/WGT-2688"/>
    <hyperlink ref="G137" r:id="rId1527" display="https://alienvault.atlassian.net/browse/WGT-2178"/>
    <hyperlink ref="G233" r:id="rId1528" display="https://alienvault.atlassian.net/browse/WGT-2676"/>
    <hyperlink ref="G234" r:id="rId1529" display="https://alienvault.atlassian.net/browse/WGT-2677"/>
    <hyperlink ref="G1224" r:id="rId1530" display="https://alienvault.atlassian.net/browse/WGT-2428"/>
    <hyperlink ref="G235" r:id="rId1531" display="https://alienvault.atlassian.net/browse/WGT-2456"/>
    <hyperlink ref="Z235" r:id="rId1532" display="https://alienvault.atlassian.net/secure/attachment/36022/_thumb_36022.png"/>
    <hyperlink ref="G1238" r:id="rId1533" display="https://alienvault.atlassian.net/browse/WGT-2425"/>
    <hyperlink ref="G236" r:id="rId1534" display="https://alienvault.atlassian.net/browse/WGT-2457"/>
    <hyperlink ref="G237" r:id="rId1535" display="https://alienvault.atlassian.net/browse/WGT-2443"/>
    <hyperlink ref="G1192" r:id="rId1536" display="https://alienvault.atlassian.net/browse/WGT-2440"/>
    <hyperlink ref="G238" r:id="rId1537" display="https://alienvault.atlassian.net/browse/WGT-2444"/>
    <hyperlink ref="G239" r:id="rId1538" display="https://alienvault.atlassian.net/browse/WGT-2461"/>
    <hyperlink ref="G240" r:id="rId1539" display="https://alienvault.atlassian.net/browse/WGT-2674"/>
    <hyperlink ref="G241" r:id="rId1540" display="https://alienvault.atlassian.net/browse/WGT-2468"/>
    <hyperlink ref="Z241" r:id="rId1541" display="https://alienvault.atlassian.net/secure/attachment/35523/_thumb_35523.png"/>
    <hyperlink ref="G242" r:id="rId1542" display="https://alienvault.atlassian.net/browse/WGT-2669"/>
    <hyperlink ref="Z242" r:id="rId1543" display="https://alienvault.atlassian.net/secure/attachment/35863/_thumb_35863.png"/>
    <hyperlink ref="G243" r:id="rId1544" display="https://alienvault.atlassian.net/browse/WGT-2681"/>
    <hyperlink ref="G244" r:id="rId1545" display="https://alienvault.atlassian.net/browse/WGT-2679"/>
    <hyperlink ref="G245" r:id="rId1546" display="https://alienvault.atlassian.net/browse/WGT-2687"/>
    <hyperlink ref="G246" r:id="rId1547" display="https://alienvault.atlassian.net/browse/WGT-2454"/>
    <hyperlink ref="Z246" r:id="rId1548" display="https://alienvault.atlassian.net/secure/attachment/35375/_thumb_35375.png"/>
    <hyperlink ref="G247" r:id="rId1549" display="https://alienvault.atlassian.net/browse/WGT-2673"/>
    <hyperlink ref="G248" r:id="rId1550" display="https://alienvault.atlassian.net/browse/WGT-2723"/>
    <hyperlink ref="Z248" r:id="rId1551" display="https://alienvault.atlassian.net/secure/attachment/36863/_thumb_36863.png"/>
    <hyperlink ref="G249" r:id="rId1552" display="https://alienvault.atlassian.net/browse/WGT-2726"/>
    <hyperlink ref="G250" r:id="rId1553" display="https://alienvault.atlassian.net/browse/WGT-2712"/>
    <hyperlink ref="G251" r:id="rId1554" display="https://alienvault.atlassian.net/browse/WGT-2710"/>
    <hyperlink ref="Z251" r:id="rId1555" display="https://alienvault.atlassian.net/secure/attachment/36608/_thumb_36608.png"/>
    <hyperlink ref="G252" r:id="rId1556" display="https://alienvault.atlassian.net/browse/WGT-2462"/>
    <hyperlink ref="G1324" r:id="rId1557" display="https://alienvault.atlassian.net/browse/WGT-2450"/>
    <hyperlink ref="G253" r:id="rId1558" display="https://alienvault.atlassian.net/browse/WGT-2463"/>
    <hyperlink ref="G254" r:id="rId1559" display="https://alienvault.atlassian.net/browse/WGT-2400"/>
    <hyperlink ref="Z254" r:id="rId1560" display="https://alienvault.atlassian.net/secure/attachment/34740/_thumb_34740.png"/>
    <hyperlink ref="G1325" r:id="rId1561" display="https://alienvault.atlassian.net/browse/WGT-2384"/>
    <hyperlink ref="G255" r:id="rId1562" display="https://alienvault.atlassian.net/browse/WGT-2385"/>
    <hyperlink ref="Z255" r:id="rId1563" display="https://alienvault.atlassian.net/secure/attachment/34948/_thumb_34948.png"/>
    <hyperlink ref="G1193" r:id="rId1564" display="https://alienvault.atlassian.net/browse/WGT-2401"/>
    <hyperlink ref="G1194" r:id="rId1565" display="https://alienvault.atlassian.net/browse/WGT-2360"/>
    <hyperlink ref="G1195" r:id="rId1566" display="https://alienvault.atlassian.net/browse/WGT-2402"/>
    <hyperlink ref="G256" r:id="rId1567" display="https://alienvault.atlassian.net/browse/WGT-2419"/>
    <hyperlink ref="Z256" r:id="rId1568" display="https://alienvault.atlassian.net/secure/attachment/34852/_thumb_34852.png"/>
    <hyperlink ref="G1326" r:id="rId1569" display="https://alienvault.atlassian.net/browse/WGT-2398"/>
    <hyperlink ref="G1196" r:id="rId1570" display="https://alienvault.atlassian.net/browse/WGT-2383"/>
    <hyperlink ref="G257" r:id="rId1571" display="https://alienvault.atlassian.net/browse/WGT-2388"/>
    <hyperlink ref="G1327" r:id="rId1572" display="https://alienvault.atlassian.net/browse/WGT-1980"/>
    <hyperlink ref="G1328" r:id="rId1573" display="https://alienvault.atlassian.net/browse/WGT-2263"/>
    <hyperlink ref="Z1328" r:id="rId1574" display="https://alienvault.atlassian.net/secure/attachment/34724/_thumb_34724.png"/>
    <hyperlink ref="G258" r:id="rId1575" display="https://alienvault.atlassian.net/browse/WGT-2301"/>
    <hyperlink ref="G1329" r:id="rId1576" display="https://alienvault.atlassian.net/browse/WGT-2294"/>
    <hyperlink ref="G1330" r:id="rId1577" display="https://alienvault.atlassian.net/browse/WGT-2278"/>
    <hyperlink ref="G1331" r:id="rId1578" display="https://alienvault.atlassian.net/browse/WGT-2271"/>
    <hyperlink ref="G1332" r:id="rId1579" display="https://alienvault.atlassian.net/browse/WGT-2290"/>
    <hyperlink ref="G1197" r:id="rId1580" display="https://alienvault.atlassian.net/browse/WGT-2260"/>
    <hyperlink ref="Z1197" r:id="rId1581" display="https://alienvault.atlassian.net/secure/attachment/33752/_thumb_33752.png"/>
    <hyperlink ref="G1333" r:id="rId1582" display="https://alienvault.atlassian.net/browse/WGT-2266"/>
    <hyperlink ref="G1334" r:id="rId1583" display="https://alienvault.atlassian.net/browse/WGT-2270"/>
    <hyperlink ref="G1335" r:id="rId1584" display="https://alienvault.atlassian.net/browse/WGT-2267"/>
    <hyperlink ref="G259" r:id="rId1585" display="https://alienvault.atlassian.net/browse/WGT-2262"/>
    <hyperlink ref="G260" r:id="rId1586" display="https://alienvault.atlassian.net/browse/WGT-2259"/>
    <hyperlink ref="G261" r:id="rId1587" display="https://alienvault.atlassian.net/browse/WGT-2239"/>
    <hyperlink ref="G262" r:id="rId1588" display="https://alienvault.atlassian.net/browse/WGT-2237"/>
    <hyperlink ref="G263" r:id="rId1589" display="https://alienvault.atlassian.net/browse/WGT-2236"/>
    <hyperlink ref="G264" r:id="rId1590" display="https://alienvault.atlassian.net/browse/WGT-2188"/>
    <hyperlink ref="G265" r:id="rId1591" display="https://alienvault.atlassian.net/browse/WGT-2187"/>
    <hyperlink ref="Z265" r:id="rId1592" display="https://alienvault.atlassian.net/secure/attachment/33052/_thumb_33052.png"/>
    <hyperlink ref="G266" r:id="rId1593" display="https://alienvault.atlassian.net/browse/WGT-2185"/>
    <hyperlink ref="G267" r:id="rId1594" display="https://alienvault.atlassian.net/browse/WGT-2229"/>
    <hyperlink ref="G268" r:id="rId1595" display="https://alienvault.atlassian.net/browse/WGT-2227"/>
    <hyperlink ref="G269" r:id="rId1596" display="https://alienvault.atlassian.net/browse/WGT-2241"/>
    <hyperlink ref="G270" r:id="rId1597" display="https://alienvault.atlassian.net/browse/WGT-2240"/>
    <hyperlink ref="G1168" r:id="rId1598" display="https://alienvault.atlassian.net/browse/WGT-2242"/>
    <hyperlink ref="G271" r:id="rId1599" display="https://alienvault.atlassian.net/browse/WGT-2151"/>
    <hyperlink ref="G272" r:id="rId1600" display="https://alienvault.atlassian.net/browse/WGT-2147"/>
    <hyperlink ref="G273" r:id="rId1601" display="https://alienvault.atlassian.net/browse/WGT-2161"/>
    <hyperlink ref="G1225" r:id="rId1602" display="https://alienvault.atlassian.net/browse/WGT-2164"/>
    <hyperlink ref="G274" r:id="rId1603" display="https://alienvault.atlassian.net/browse/WGT-2353"/>
    <hyperlink ref="G275" r:id="rId1604" display="https://alienvault.atlassian.net/browse/WGT-2354"/>
    <hyperlink ref="G276" r:id="rId1605" display="https://alienvault.atlassian.net/browse/WGT-2355"/>
    <hyperlink ref="G277" r:id="rId1606" display="https://alienvault.atlassian.net/browse/WGT-2313"/>
    <hyperlink ref="G1336" r:id="rId1607" display="https://alienvault.atlassian.net/browse/WGT-2316"/>
    <hyperlink ref="G1337" r:id="rId1608" display="https://alienvault.atlassian.net/browse/WGT-2315"/>
    <hyperlink ref="Z1337" r:id="rId1609" display="https://alienvault.atlassian.net/secure/attachment/33748/_thumb_33748.png"/>
    <hyperlink ref="G144" r:id="rId1610" display="https://alienvault.atlassian.net/browse/WGT-2314"/>
    <hyperlink ref="G1339" r:id="rId1611" display="https://alienvault.atlassian.net/browse/WGT-2484"/>
    <hyperlink ref="G278" r:id="rId1612" display="https://alienvault.atlassian.net/browse/WGT-2474"/>
    <hyperlink ref="G279" r:id="rId1613" display="https://alienvault.atlassian.net/browse/WGT-2693"/>
    <hyperlink ref="Z279" r:id="rId1614" display="https://alienvault.atlassian.net/secure/attachment/36325/_thumb_36325.png"/>
    <hyperlink ref="G280" r:id="rId1615" display="https://alienvault.atlassian.net/browse/WGT-2473"/>
    <hyperlink ref="G1340" r:id="rId1616" display="https://alienvault.atlassian.net/browse/WGT-2691"/>
    <hyperlink ref="G1341" r:id="rId1617" display="https://alienvault.atlassian.net/browse/WGT-2663"/>
    <hyperlink ref="G281" r:id="rId1618" display="https://alienvault.atlassian.net/browse/WGT-2460"/>
    <hyperlink ref="G282" r:id="rId1619" display="https://alienvault.atlassian.net/browse/WGT-2424"/>
    <hyperlink ref="G283" r:id="rId1620" display="https://alienvault.atlassian.net/browse/WGT-2662"/>
    <hyperlink ref="G284" r:id="rId1621" display="https://alienvault.atlassian.net/browse/WGT-2458"/>
    <hyperlink ref="G285" r:id="rId1622" display="https://alienvault.atlassian.net/browse/WGT-2661"/>
    <hyperlink ref="Z285" r:id="rId1623" display="https://alienvault.atlassian.net/secure/attachment/36193/_thumb_36193.png"/>
    <hyperlink ref="G286" r:id="rId1624" display="https://alienvault.atlassian.net/browse/WGT-2684"/>
    <hyperlink ref="G1198" r:id="rId1625" display="https://alienvault.atlassian.net/browse/WGT-2667"/>
    <hyperlink ref="Z1198" r:id="rId1626" display="https://alienvault.atlassian.net/secure/attachment/35841/_thumb_35841.png"/>
    <hyperlink ref="G287" r:id="rId1627" display="https://alienvault.atlassian.net/browse/WGT-2435"/>
    <hyperlink ref="G1342" r:id="rId1628" display="https://alienvault.atlassian.net/browse/WGT-2447"/>
    <hyperlink ref="G288" r:id="rId1629" display="https://alienvault.atlassian.net/browse/WGT-2680"/>
    <hyperlink ref="Z288" r:id="rId1630" display="https://alienvault.atlassian.net/secure/attachment/36220/_thumb_36220.png"/>
    <hyperlink ref="G1343" r:id="rId1631" display="https://alienvault.atlassian.net/browse/WGT-2434"/>
    <hyperlink ref="G289" r:id="rId1632" display="https://alienvault.atlassian.net/browse/WGT-2436"/>
    <hyperlink ref="G290" r:id="rId1633" display="https://alienvault.atlassian.net/browse/WGT-2437"/>
    <hyperlink ref="G291" r:id="rId1634" display="https://alienvault.atlassian.net/browse/WGT-2438"/>
    <hyperlink ref="G292" r:id="rId1635" display="https://alienvault.atlassian.net/browse/WGT-2415"/>
    <hyperlink ref="G293" r:id="rId1636" display="https://alienvault.atlassian.net/browse/WGT-2414"/>
    <hyperlink ref="G1344" r:id="rId1637" display="https://alienvault.atlassian.net/browse/WGT-2453"/>
    <hyperlink ref="G294" r:id="rId1638" display="https://alienvault.atlassian.net/browse/WGT-2417"/>
    <hyperlink ref="G295" r:id="rId1639" display="https://alienvault.atlassian.net/browse/WGT-2416"/>
    <hyperlink ref="G296" r:id="rId1640" display="https://alienvault.atlassian.net/browse/WGT-2412"/>
    <hyperlink ref="G297" r:id="rId1641" display="https://alienvault.atlassian.net/browse/WGT-2700"/>
    <hyperlink ref="G298" r:id="rId1642" display="https://alienvault.atlassian.net/browse/WGT-2714"/>
    <hyperlink ref="G1345" r:id="rId1643" display="https://alienvault.atlassian.net/browse/WGT-2713"/>
    <hyperlink ref="G299" r:id="rId1644" display="https://alienvault.atlassian.net/browse/WGT-1948"/>
    <hyperlink ref="G300" r:id="rId1645" display="https://alienvault.atlassian.net/browse/WGT-2358"/>
    <hyperlink ref="G301" r:id="rId1646" display="https://alienvault.atlassian.net/browse/WGT-2134"/>
    <hyperlink ref="Z301" r:id="rId1647" display="https://alienvault.atlassian.net/secure/attachment/34277/_thumb_34277.png"/>
    <hyperlink ref="G302" r:id="rId1648" display="https://alienvault.atlassian.net/browse/WGT-1950"/>
    <hyperlink ref="G303" r:id="rId1649" display="https://alienvault.atlassian.net/browse/WGT-2222"/>
    <hyperlink ref="G304" r:id="rId1650" display="https://alienvault.atlassian.net/browse/WGT-2233"/>
    <hyperlink ref="G305" r:id="rId1651" display="https://alienvault.atlassian.net/browse/WGT-2224"/>
    <hyperlink ref="G306" r:id="rId1652" display="https://alienvault.atlassian.net/browse/WGT-2225"/>
    <hyperlink ref="G307" r:id="rId1653" display="https://alienvault.atlassian.net/browse/WGT-2230"/>
    <hyperlink ref="G308" r:id="rId1654" display="https://alienvault.atlassian.net/browse/WGT-2226"/>
    <hyperlink ref="G309" r:id="rId1655" display="https://alienvault.atlassian.net/browse/WGT-2228"/>
    <hyperlink ref="G310" r:id="rId1656" display="https://alienvault.atlassian.net/browse/WGT-2232"/>
    <hyperlink ref="G311" r:id="rId1657" display="https://alienvault.atlassian.net/browse/WGT-2396"/>
    <hyperlink ref="G312" r:id="rId1658" display="https://alienvault.atlassian.net/browse/WGT-2372"/>
    <hyperlink ref="G313" r:id="rId1659" display="https://alienvault.atlassian.net/browse/WGT-2158"/>
    <hyperlink ref="G314" r:id="rId1660" display="https://alienvault.atlassian.net/browse/WGT-2376"/>
    <hyperlink ref="Z314" r:id="rId1661" display="https://alienvault.atlassian.net/secure/attachment/34310/_thumb_34310.png"/>
    <hyperlink ref="G1346" r:id="rId1662" display="https://alienvault.atlassian.net/browse/WGT-2329"/>
    <hyperlink ref="G1347" r:id="rId1663" display="https://alienvault.atlassian.net/browse/WGT-2328"/>
    <hyperlink ref="G315" r:id="rId1664" display="https://alienvault.atlassian.net/browse/WGT-2312"/>
    <hyperlink ref="G316" r:id="rId1665" display="https://alienvault.atlassian.net/browse/WGT-2311"/>
    <hyperlink ref="G321" r:id="rId1666" display="https://alienvault.atlassian.net/browse/WGT-2310"/>
    <hyperlink ref="G1348" r:id="rId1667" display="https://alienvault.atlassian.net/browse/WGT-2327"/>
    <hyperlink ref="G322" r:id="rId1668" display="https://alienvault.atlassian.net/browse/WGT-2307"/>
    <hyperlink ref="G1349" r:id="rId1669" display="https://alienvault.atlassian.net/browse/WGT-2305"/>
    <hyperlink ref="G1350" r:id="rId1670" display="https://alienvault.atlassian.net/browse/WGT-2322"/>
    <hyperlink ref="G323" r:id="rId1671" display="https://alienvault.atlassian.net/browse/WGT-2332"/>
    <hyperlink ref="Z323" r:id="rId1672" display="https://alienvault.atlassian.net/secure/attachment/33529/_thumb_33529.png"/>
    <hyperlink ref="G1351" r:id="rId1673" display="https://alienvault.atlassian.net/browse/WGT-2323"/>
    <hyperlink ref="G1352" r:id="rId1674" display="https://alienvault.atlassian.net/browse/WGT-2321"/>
    <hyperlink ref="G324" r:id="rId1675" display="https://alienvault.atlassian.net/browse/WGT-2304"/>
    <hyperlink ref="G138" r:id="rId1676" display="https://alienvault.atlassian.net/browse/WGT-2195"/>
    <hyperlink ref="G1353" r:id="rId1677" display="https://alienvault.atlassian.net/browse/WGT-2317"/>
    <hyperlink ref="G1354" r:id="rId1678" display="https://alienvault.atlassian.net/browse/WGT-2191"/>
    <hyperlink ref="G325" r:id="rId1679" display="https://alienvault.atlassian.net/browse/WGT-2255"/>
    <hyperlink ref="Z325" r:id="rId1680" display="https://alienvault.atlassian.net/secure/attachment/33490/_thumb_33490.png"/>
    <hyperlink ref="G326" r:id="rId1681" display="https://alienvault.atlassian.net/browse/WGT-2253"/>
    <hyperlink ref="G327" r:id="rId1682" display="https://alienvault.atlassian.net/browse/WGT-2252"/>
    <hyperlink ref="G1355" r:id="rId1683" display="https://alienvault.atlassian.net/browse/WGT-2331"/>
    <hyperlink ref="G328" r:id="rId1684" display="https://alienvault.atlassian.net/browse/WGT-2370"/>
    <hyperlink ref="G329" r:id="rId1685" display="https://alienvault.atlassian.net/browse/WGT-2366"/>
    <hyperlink ref="G330" r:id="rId1686" display="https://alienvault.atlassian.net/browse/WGT-2369"/>
    <hyperlink ref="G331" r:id="rId1687" display="https://alienvault.atlassian.net/browse/WGT-2362"/>
    <hyperlink ref="G332" r:id="rId1688" display="https://alienvault.atlassian.net/browse/WGT-2363"/>
    <hyperlink ref="G1132" r:id="rId1689" display="https://alienvault.atlassian.net/browse/WGT-2365"/>
    <hyperlink ref="G1226" r:id="rId1690" display="https://alienvault.atlassian.net/browse/WGT-2340"/>
    <hyperlink ref="G1356" r:id="rId1691" display="https://alienvault.atlassian.net/browse/WGT-2357"/>
    <hyperlink ref="G334" r:id="rId1692" display="https://alienvault.atlassian.net/browse/WGT-2344"/>
    <hyperlink ref="G1357" r:id="rId1693" display="https://alienvault.atlassian.net/browse/WGT-2347"/>
    <hyperlink ref="G335" r:id="rId1694" display="https://alienvault.atlassian.net/browse/WGT-2343"/>
    <hyperlink ref="G336" r:id="rId1695" display="https://alienvault.atlassian.net/browse/WGT-2342"/>
    <hyperlink ref="Z336" r:id="rId1696" display="https://alienvault.atlassian.net/secure/attachment/33745/_thumb_33745.png"/>
    <hyperlink ref="G1199" r:id="rId1697" display="https://alienvault.atlassian.net/browse/WGT-2361"/>
    <hyperlink ref="Z1199" r:id="rId1698" display="https://alienvault.atlassian.net/secure/attachment/34045/_thumb_34045.png"/>
    <hyperlink ref="G337" r:id="rId1699" display="https://alienvault.atlassian.net/browse/WGT-2250"/>
    <hyperlink ref="G338" r:id="rId1700" display="https://alienvault.atlassian.net/browse/WGT-2248"/>
    <hyperlink ref="G1358" r:id="rId1701" display="https://alienvault.atlassian.net/browse/WGT-2249"/>
    <hyperlink ref="G343" r:id="rId1702" display="https://alienvault.atlassian.net/browse/WGT-2339"/>
    <hyperlink ref="G344" r:id="rId1703" display="https://alienvault.atlassian.net/browse/WGT-2251"/>
    <hyperlink ref="G1359" r:id="rId1704" display="https://alienvault.atlassian.net/browse/WGT-2202"/>
    <hyperlink ref="G345" r:id="rId1705" display="https://alienvault.atlassian.net/browse/WGT-2176"/>
    <hyperlink ref="G346" r:id="rId1706" display="https://alienvault.atlassian.net/browse/WGT-2208"/>
    <hyperlink ref="G1360" r:id="rId1707" display="https://alienvault.atlassian.net/browse/WGT-2089"/>
    <hyperlink ref="G1099" r:id="rId1708" display="https://alienvault.atlassian.net/browse/WGT-2105"/>
    <hyperlink ref="G1100" r:id="rId1709" display="https://alienvault.atlassian.net/browse/WGT-2121"/>
    <hyperlink ref="G1101" r:id="rId1710" display="https://alienvault.atlassian.net/browse/WGT-2072"/>
    <hyperlink ref="Z1101" r:id="rId1711" display="https://alienvault.atlassian.net/secure/attachment/33746/_thumb_33746.png"/>
    <hyperlink ref="G1361" r:id="rId1712" display="https://alienvault.atlassian.net/browse/WGT-1880"/>
    <hyperlink ref="G1362" r:id="rId1713" display="https://alienvault.atlassian.net/browse/WGT-2084"/>
    <hyperlink ref="G1363" r:id="rId1714" display="https://alienvault.atlassian.net/browse/WGT-2087"/>
    <hyperlink ref="G1364" r:id="rId1715" display="https://alienvault.atlassian.net/browse/WGT-2088"/>
    <hyperlink ref="G1102" r:id="rId1716" display="https://alienvault.atlassian.net/browse/WGT-1307"/>
    <hyperlink ref="Z1102" r:id="rId1717" display="https://alienvault.atlassian.net/secure/attachment/26972/_thumb_26972.png"/>
    <hyperlink ref="G1103" r:id="rId1718" display="https://alienvault.atlassian.net/browse/WGT-1407"/>
    <hyperlink ref="G1365" r:id="rId1719" display="https://alienvault.atlassian.net/browse/WGT-1797"/>
    <hyperlink ref="G1104" r:id="rId1720" display="https://alienvault.atlassian.net/browse/WGT-1720"/>
    <hyperlink ref="G1105" r:id="rId1721" display="https://alienvault.atlassian.net/browse/WGT-1558"/>
    <hyperlink ref="G51" r:id="rId1722" display="https://alienvault.atlassian.net/browse/WGT-1737"/>
    <hyperlink ref="G145" r:id="rId1723" display="https://alienvault.atlassian.net/browse/WGT-1431"/>
    <hyperlink ref="G1200" r:id="rId1724" display="https://alienvault.atlassian.net/browse/WGT-2442"/>
    <hyperlink ref="G1201" r:id="rId1725" display="https://alienvault.atlassian.net/browse/WGT-2235"/>
    <hyperlink ref="G1234" r:id="rId1726" display="https://alienvault.atlassian.net/browse/WGT-1276"/>
    <hyperlink ref="G1107" r:id="rId1727" display="https://alienvault.atlassian.net/browse/WGT-2668"/>
    <hyperlink ref="G146" r:id="rId1728" display="https://alienvault.atlassian.net/browse/WGT-1501"/>
    <hyperlink ref="G1202" r:id="rId1729" display="https://alienvault.atlassian.net/browse/WGT-1604"/>
    <hyperlink ref="G1108" r:id="rId1730" display="https://alienvault.atlassian.net/browse/WGT-898"/>
    <hyperlink ref="G1227" r:id="rId1731" display="https://alienvault.atlassian.net/browse/WGT-2439"/>
    <hyperlink ref="G1109" r:id="rId1732" display="https://alienvault.atlassian.net/browse/WGT-2742"/>
    <hyperlink ref="Z1109" r:id="rId1733" display="https://alienvault.atlassian.net/secure/attachment/37076/_thumb_37076.png"/>
    <hyperlink ref="G1110" r:id="rId1734" display="https://alienvault.atlassian.net/browse/WGT-2704"/>
    <hyperlink ref="G1111" r:id="rId1735" display="https://alienvault.atlassian.net/browse/WGT-2727"/>
    <hyperlink ref="G1112" r:id="rId1736" display="https://alienvault.atlassian.net/browse/WGT-2243"/>
    <hyperlink ref="G1113" r:id="rId1737" display="https://alienvault.atlassian.net/browse/WGT-2666"/>
    <hyperlink ref="G1114" r:id="rId1738" display="https://alienvault.atlassian.net/browse/WGT-2445"/>
    <hyperlink ref="G1115" r:id="rId1739" display="https://alienvault.atlassian.net/browse/WGT-2027"/>
    <hyperlink ref="Z1115" r:id="rId1740" display="https://alienvault.atlassian.net/secure/attachment/32366/_thumb_32366.png"/>
    <hyperlink ref="G1368" r:id="rId1741" display="https://alienvault.atlassian.net/browse/WGT-2743"/>
    <hyperlink ref="G1116" r:id="rId1742" display="https://alienvault.atlassian.net/browse/WGT-2750"/>
    <hyperlink ref="G1117" r:id="rId1743" display="https://alienvault.atlassian.net/browse/WGT-2748"/>
    <hyperlink ref="Z1117" r:id="rId1744" display="https://alienvault.atlassian.net/secure/attachment/37173/_thumb_37173.png"/>
    <hyperlink ref="G1118" r:id="rId1745" display="https://alienvault.atlassian.net/browse/WGT-2751"/>
    <hyperlink ref="G1119" r:id="rId1746" display="https://alienvault.atlassian.net/browse/WGT-2739"/>
    <hyperlink ref="Z1119" r:id="rId1747" display="https://alienvault.atlassian.net/secure/attachment/37024/_thumb_37024.png"/>
    <hyperlink ref="G1228" r:id="rId1748" display="https://alienvault.atlassian.net/browse/WGT-2733"/>
    <hyperlink ref="G1203" r:id="rId1749" display="https://alienvault.atlassian.net/browse/WGT-2665"/>
    <hyperlink ref="G139" r:id="rId1750" display="https://alienvault.atlassian.net/browse/WGT-2722"/>
    <hyperlink ref="Z139" r:id="rId1751" display="https://alienvault.atlassian.net/secure/attachment/36870/_thumb_36870.png"/>
    <hyperlink ref="G1120" r:id="rId1752" display="https://alienvault.atlassian.net/browse/WGT-2772"/>
    <hyperlink ref="G140" r:id="rId1753" display="https://alienvault.atlassian.net/browse/WGT-2698"/>
    <hyperlink ref="G1204" r:id="rId1754" display="https://alienvault.atlassian.net/browse/WGT-2433"/>
    <hyperlink ref="G1121" r:id="rId1755" display="https://alienvault.atlassian.net/browse/WGT-2689"/>
    <hyperlink ref="G1229" r:id="rId1756" display="https://alienvault.atlassian.net/browse/WGT-2734"/>
    <hyperlink ref="G1205" r:id="rId1757" display="https://alienvault.atlassian.net/browse/WGT-2664"/>
    <hyperlink ref="Z1205" r:id="rId1758" display="https://alienvault.atlassian.net/secure/attachment/35684/_thumb_35684.png"/>
    <hyperlink ref="G1122" r:id="rId1759" display="https://alienvault.atlassian.net/browse/WGT-2755"/>
    <hyperlink ref="G1369" r:id="rId1760" display="https://alienvault.atlassian.net/browse/WGT-2760"/>
    <hyperlink ref="G1123" r:id="rId1761" display="https://alienvault.atlassian.net/browse/WGT-2759"/>
    <hyperlink ref="G1230" r:id="rId1762" display="https://alienvault.atlassian.net/browse/WGT-2387"/>
    <hyperlink ref="G1124" r:id="rId1763" display="https://alienvault.atlassian.net/browse/WGT-2023"/>
    <hyperlink ref="G1231" r:id="rId1764" display="https://alienvault.atlassian.net/browse/WGT-2475"/>
    <hyperlink ref="G1206" r:id="rId1765" display="https://alienvault.atlassian.net/browse/WGT-2261"/>
    <hyperlink ref="G1125" r:id="rId1766" display="https://alienvault.atlassian.net/browse/WGT-2221"/>
    <hyperlink ref="G1207" r:id="rId1767" display="https://alienvault.atlassian.net/browse/WGT-2784"/>
    <hyperlink ref="Z1207" r:id="rId1768" display="https://alienvault.atlassian.net/secure/attachment/37531/_thumb_37531.png"/>
    <hyperlink ref="G1370" r:id="rId1769" display="https://alienvault.atlassian.net/browse/WGT-2467"/>
    <hyperlink ref="Z1370" r:id="rId1770" display="https://alienvault.atlassian.net/secure/attachment/37240/_thumb_37240.png"/>
    <hyperlink ref="G1126" r:id="rId1771" display="https://alienvault.atlassian.net/browse/WGT-2783"/>
    <hyperlink ref="G1232" r:id="rId1772" display="https://alienvault.atlassian.net/browse/WGT-2724"/>
    <hyperlink ref="G1127" r:id="rId1773" display="https://alienvault.atlassian.net/browse/WGT-2747"/>
    <hyperlink ref="G1371" r:id="rId1774" display="https://alienvault.atlassian.net/browse/WGT-2717"/>
    <hyperlink ref="G1485" r:id="rId1775" display="https://alienvault.atlassian.net/browse/WL-186"/>
    <hyperlink ref="G1486" r:id="rId1776" display="https://alienvault.atlassian.net/browse/WL-170"/>
    <hyperlink ref="Z1486" r:id="rId1777" display="https://alienvault.atlassian.net/secure/attachment/34713/_thumb_34713.png"/>
    <hyperlink ref="G1487" r:id="rId1778" display="https://alienvault.atlassian.net/browse/WL-178"/>
    <hyperlink ref="G1488" r:id="rId1779" display="https://alienvault.atlassian.net/browse/WL-180"/>
    <hyperlink ref="G1489" r:id="rId1780" display="https://alienvault.atlassian.net/browse/WL-67"/>
    <hyperlink ref="Z1489" r:id="rId1781" display="https://alienvault.atlassian.net/secure/attachment/30746/_thumb_30746.png"/>
    <hyperlink ref="G1490" r:id="rId1782" display="https://alienvault.atlassian.net/browse/WL-103"/>
    <hyperlink ref="G1491" r:id="rId1783" display="https://alienvault.atlassian.net/browse/WL-158"/>
    <hyperlink ref="Z1491" r:id="rId1784" display="https://alienvault.atlassian.net/secure/attachment/33204/_thumb_33204.png"/>
    <hyperlink ref="G1492" r:id="rId1785" display="https://alienvault.atlassian.net/browse/WL-70"/>
    <hyperlink ref="Z1492" r:id="rId1786" display="https://alienvault.atlassian.net/secure/attachment/30751/_thumb_30751.png"/>
    <hyperlink ref="G1493" r:id="rId1787" display="https://alienvault.atlassian.net/browse/WL-165"/>
    <hyperlink ref="Z1493" r:id="rId1788" display="https://alienvault.atlassian.net/secure/attachment/33832/_thumb_33832.png"/>
    <hyperlink ref="G1494" r:id="rId1789" display="https://alienvault.atlassian.net/browse/WL-167"/>
    <hyperlink ref="Z1494" r:id="rId1790" display="https://alienvault.atlassian.net/secure/attachment/33877/_thumb_33877.png"/>
    <hyperlink ref="G1495" r:id="rId1791" display="https://alienvault.atlassian.net/browse/WL-169"/>
    <hyperlink ref="Z1495" r:id="rId1792" display="https://alienvault.atlassian.net/secure/attachment/34662/_thumb_34662.png"/>
    <hyperlink ref="G1496" r:id="rId1793" display="https://alienvault.atlassian.net/browse/WL-168"/>
    <hyperlink ref="G1497" r:id="rId1794" display="https://alienvault.atlassian.net/browse/WL-135"/>
    <hyperlink ref="G1498" r:id="rId1795" display="https://alienvault.atlassian.net/browse/WL-2"/>
    <hyperlink ref="G1499" r:id="rId1796" display="https://alienvault.atlassian.net/browse/WL-138"/>
    <hyperlink ref="Z1499" r:id="rId1797" display="https://alienvault.atlassian.net/secure/attachment/32077/_thumb_32077.png"/>
    <hyperlink ref="G1500" r:id="rId1798" display="https://alienvault.atlassian.net/browse/WL-142"/>
    <hyperlink ref="Z1500" r:id="rId1799" display="https://alienvault.atlassian.net/secure/attachment/32081/_thumb_32081.png"/>
    <hyperlink ref="G96" r:id="rId1800" display="https://alienvault.atlassian.net/browse/PMM-515"/>
    <hyperlink ref="Z96" r:id="rId1801" display="https://alienvault.atlassian.net/secure/attachment/37330/_thumb_37330.png"/>
    <hyperlink ref="G97" r:id="rId1802" display="https://alienvault.atlassian.net/browse/PMM-621"/>
    <hyperlink ref="G98" r:id="rId1803" display="https://alienvault.atlassian.net/browse/PMM-567"/>
    <hyperlink ref="G99" r:id="rId1804" display="https://alienvault.atlassian.net/browse/PMM-571"/>
    <hyperlink ref="Z99" r:id="rId1805" display="https://alienvault.atlassian.net/secure/attachment/40336/_thumb_40336.png"/>
    <hyperlink ref="G105" r:id="rId1806" display="https://alienvault.atlassian.net/browse/PMM-668"/>
    <hyperlink ref="G106" r:id="rId1807" display="https://alienvault.atlassian.net/browse/PMM-670"/>
    <hyperlink ref="G107" r:id="rId1808" display="https://alienvault.atlassian.net/browse/PMM-384"/>
    <hyperlink ref="G108" r:id="rId1809" display="https://alienvault.atlassian.net/browse/PMM-592"/>
    <hyperlink ref="G109" r:id="rId1810" display="https://alienvault.atlassian.net/browse/PMM-635"/>
    <hyperlink ref="G110" r:id="rId1811" display="https://alienvault.atlassian.net/browse/PMM-495"/>
    <hyperlink ref="G111" r:id="rId1812" display="https://alienvault.atlassian.net/browse/PMM-383"/>
    <hyperlink ref="G112" r:id="rId1813" display="https://alienvault.atlassian.net/browse/PMM-636"/>
    <hyperlink ref="G113" r:id="rId1814" display="https://alienvault.atlassian.net/browse/PMM-593"/>
    <hyperlink ref="G114" r:id="rId1815" display="https://alienvault.atlassian.net/browse/PMM-406"/>
    <hyperlink ref="G115" r:id="rId1816" display="https://alienvault.atlassian.net/browse/PMM-404"/>
    <hyperlink ref="G116" r:id="rId1817" display="https://alienvault.atlassian.net/browse/PMM-410"/>
    <hyperlink ref="G117" r:id="rId1818" display="https://alienvault.atlassian.net/browse/PMM-413"/>
    <hyperlink ref="G118" r:id="rId1819" display="https://alienvault.atlassian.net/browse/PMM-619"/>
    <hyperlink ref="G317" r:id="rId1820" display="https://alienvault.atlassian.net/browse/PMM-595"/>
    <hyperlink ref="G318" r:id="rId1821" display="https://alienvault.atlassian.net/browse/PMM-610"/>
    <hyperlink ref="G319" r:id="rId1822" display="https://alienvault.atlassian.net/browse/PMM-676"/>
    <hyperlink ref="G320" r:id="rId1823" display="https://alienvault.atlassian.net/browse/PMM-683"/>
    <hyperlink ref="Z320" r:id="rId1824" display="https://alienvault.atlassian.net/secure/attachment/39959/_thumb_39959.png"/>
    <hyperlink ref="G339" r:id="rId1825" display="https://alienvault.atlassian.net/browse/PMM-587"/>
    <hyperlink ref="G340" r:id="rId1826" display="https://alienvault.atlassian.net/browse/PMM-557"/>
    <hyperlink ref="G341" r:id="rId1827" display="https://alienvault.atlassian.net/browse/PMM-565"/>
    <hyperlink ref="G342" r:id="rId1828" display="https://alienvault.atlassian.net/browse/PMM-589"/>
    <hyperlink ref="G347" r:id="rId1829" display="https://alienvault.atlassian.net/browse/PMM-615"/>
    <hyperlink ref="G348" r:id="rId1830" display="https://alienvault.atlassian.net/browse/PMM-684"/>
    <hyperlink ref="G349" r:id="rId1831" display="https://alienvault.atlassian.net/browse/PMM-689"/>
    <hyperlink ref="G350" r:id="rId1832" display="https://alienvault.atlassian.net/browse/PMM-498"/>
    <hyperlink ref="G351" r:id="rId1833" display="https://alienvault.atlassian.net/browse/PMM-487"/>
    <hyperlink ref="G352" r:id="rId1834" display="https://alienvault.atlassian.net/browse/PMM-667"/>
    <hyperlink ref="G353" r:id="rId1835" display="https://alienvault.atlassian.net/browse/PMM-717"/>
    <hyperlink ref="G354" r:id="rId1836" display="https://alienvault.atlassian.net/browse/PMM-709"/>
    <hyperlink ref="G355" r:id="rId1837" display="https://alienvault.atlassian.net/browse/PMM-712"/>
    <hyperlink ref="G356" r:id="rId1838" display="https://alienvault.atlassian.net/browse/PMM-682"/>
    <hyperlink ref="Z356" r:id="rId1839" display="https://alienvault.atlassian.net/secure/attachment/39742/_thumb_39742.png"/>
    <hyperlink ref="G357" r:id="rId1840" display="https://alienvault.atlassian.net/browse/PMM-415"/>
    <hyperlink ref="G358" r:id="rId1841" display="https://alienvault.atlassian.net/browse/PMM-675"/>
    <hyperlink ref="G359" r:id="rId1842" display="https://alienvault.atlassian.net/browse/PMM-708"/>
    <hyperlink ref="G1540" r:id="rId1843" display="https://alienvault.atlassian.net/browse/WGT-2173"/>
    <hyperlink ref="Z1540" r:id="rId1844" display="https://alienvault.atlassian.net/secure/attachment/34280/_thumb_34280.png"/>
    <hyperlink ref="G1541" r:id="rId1845" display="https://alienvault.atlassian.net/browse/WGT-2172"/>
    <hyperlink ref="Z1541" r:id="rId1846" display="https://alienvault.atlassian.net/secure/attachment/34281/_thumb_34281.png"/>
    <hyperlink ref="G1542" r:id="rId1847" display="https://alienvault.atlassian.net/browse/WGT-2164"/>
    <hyperlink ref="G1543" r:id="rId1848" display="https://alienvault.atlassian.net/browse/WGT-2439"/>
    <hyperlink ref="G1544" r:id="rId1849" display="https://alienvault.atlassian.net/browse/WGT-2464"/>
    <hyperlink ref="G1545" r:id="rId1850" display="https://alienvault.atlassian.net/browse/WGT-2406"/>
    <hyperlink ref="G1546" r:id="rId1851" display="https://alienvault.atlassian.net/browse/WGT-2404"/>
    <hyperlink ref="G1547" r:id="rId1852" display="https://alienvault.atlassian.net/browse/WGT-2475"/>
    <hyperlink ref="G1548" r:id="rId1853" display="https://alienvault.atlassian.net/browse/WGT-3027"/>
    <hyperlink ref="G1549" r:id="rId1854" display="https://alienvault.atlassian.net/browse/WGT-1458"/>
    <hyperlink ref="G1550" r:id="rId1855" display="https://alienvault.atlassian.net/browse/WGT-1951"/>
    <hyperlink ref="G1551" r:id="rId1856" display="https://alienvault.atlassian.net/browse/WGT-2022"/>
    <hyperlink ref="Z1551" r:id="rId1857" display="https://alienvault.atlassian.net/secure/attachment/35825/_thumb_35825.png"/>
    <hyperlink ref="G1552" r:id="rId1858" display="https://alienvault.atlassian.net/browse/WGT-2957"/>
    <hyperlink ref="G1553" r:id="rId1859" display="https://alienvault.atlassian.net/browse/WGT-2958"/>
    <hyperlink ref="G1554" r:id="rId1860" display="https://alienvault.atlassian.net/browse/WGT-2956"/>
    <hyperlink ref="G1555" r:id="rId1861" display="https://alienvault.atlassian.net/browse/WGT-2894"/>
    <hyperlink ref="G1556" r:id="rId1862" display="https://alienvault.atlassian.net/browse/WGT-2893"/>
    <hyperlink ref="Z1556" r:id="rId1863" display="https://alienvault.atlassian.net/secure/attachment/39240/_thumb_39240.png"/>
    <hyperlink ref="G1557" r:id="rId1864" display="https://alienvault.atlassian.net/browse/WGT-2895"/>
    <hyperlink ref="G1558" r:id="rId1865" display="https://alienvault.atlassian.net/browse/WGT-2890"/>
    <hyperlink ref="Z1558" r:id="rId1866" display="https://alienvault.atlassian.net/secure/attachment/38598/_thumb_38598.png"/>
    <hyperlink ref="G1559" r:id="rId1867" display="https://alienvault.atlassian.net/browse/WGT-2905"/>
    <hyperlink ref="G1560" r:id="rId1868" display="https://alienvault.atlassian.net/browse/WGT-2904"/>
    <hyperlink ref="G1561" r:id="rId1869" display="https://alienvault.atlassian.net/browse/WGT-2906"/>
    <hyperlink ref="G1562" r:id="rId1870" display="https://alienvault.atlassian.net/browse/WGT-2860"/>
    <hyperlink ref="Z1562" r:id="rId1871" display="https://alienvault.atlassian.net/secure/attachment/38278/_thumb_38278.png"/>
    <hyperlink ref="G1563" r:id="rId1872" display="https://alienvault.atlassian.net/browse/WGT-2821"/>
    <hyperlink ref="G1564" r:id="rId1873" display="https://alienvault.atlassian.net/browse/WGT-2986"/>
    <hyperlink ref="G1565" r:id="rId1874" display="https://alienvault.atlassian.net/browse/WGT-2954"/>
    <hyperlink ref="G1566" r:id="rId1875" display="https://alienvault.atlassian.net/browse/WGT-2953"/>
    <hyperlink ref="G1567" r:id="rId1876" display="https://alienvault.atlassian.net/browse/WGT-2951"/>
    <hyperlink ref="G1568" r:id="rId1877" display="https://alienvault.atlassian.net/browse/WGT-2948"/>
    <hyperlink ref="G1569" r:id="rId1878" display="https://alienvault.atlassian.net/browse/WGT-2854"/>
    <hyperlink ref="Z1569" r:id="rId1879" display="https://alienvault.atlassian.net/secure/attachment/38400/_thumb_38400.png"/>
    <hyperlink ref="G1570" r:id="rId1880" display="https://alienvault.atlassian.net/browse/WGT-2852"/>
    <hyperlink ref="G1571" r:id="rId1881" display="https://alienvault.atlassian.net/browse/WGT-2800"/>
    <hyperlink ref="Z1571" r:id="rId1882" display="https://alienvault.atlassian.net/secure/attachment/37820/_thumb_37820.png"/>
    <hyperlink ref="G1572" r:id="rId1883" display="https://alienvault.atlassian.net/browse/WGT-2797"/>
    <hyperlink ref="Z1572" r:id="rId1884" display="https://alienvault.atlassian.net/secure/attachment/37815/_thumb_37815.png"/>
    <hyperlink ref="G1573" r:id="rId1885" display="https://alienvault.atlassian.net/browse/WGT-2796"/>
    <hyperlink ref="G1574" r:id="rId1886" display="https://alienvault.atlassian.net/browse/WGT-2795"/>
    <hyperlink ref="Z1574" r:id="rId1887" display="https://alienvault.atlassian.net/secure/attachment/37817/_thumb_37817.png"/>
    <hyperlink ref="G1575" r:id="rId1888" display="https://alienvault.atlassian.net/browse/WGT-2794"/>
    <hyperlink ref="G1576" r:id="rId1889" display="https://alienvault.atlassian.net/browse/WGT-2793"/>
    <hyperlink ref="G1577" r:id="rId1890" display="https://alienvault.atlassian.net/browse/WGT-2792"/>
    <hyperlink ref="G1578" r:id="rId1891" display="https://alienvault.atlassian.net/browse/WGT-2767"/>
    <hyperlink ref="G1579" r:id="rId1892" display="https://alienvault.atlassian.net/browse/WGT-2761"/>
    <hyperlink ref="G1580" r:id="rId1893" display="https://alienvault.atlassian.net/browse/WGT-2717"/>
    <hyperlink ref="G1581" r:id="rId1894" display="https://alienvault.atlassian.net/browse/WGT-2992"/>
    <hyperlink ref="G1582" r:id="rId1895" display="https://alienvault.atlassian.net/browse/WGT-2991"/>
    <hyperlink ref="G1583" r:id="rId1896" display="https://alienvault.atlassian.net/browse/WGT-2974"/>
    <hyperlink ref="G1584" r:id="rId1897" display="https://alienvault.atlassian.net/browse/WGT-2971"/>
    <hyperlink ref="Z1584" r:id="rId1898" display="https://alienvault.atlassian.net/secure/attachment/39912/_thumb_39912.png"/>
    <hyperlink ref="G1585" r:id="rId1899" display="https://alienvault.atlassian.net/browse/WGT-2919"/>
    <hyperlink ref="Z1585" r:id="rId1900" display="https://alienvault.atlassian.net/secure/attachment/38838/_thumb_38838.png"/>
    <hyperlink ref="G1586" r:id="rId1901" display="https://alienvault.atlassian.net/browse/WGT-2922"/>
    <hyperlink ref="Z1586" r:id="rId1902" display="https://alienvault.atlassian.net/secure/attachment/39034/_thumb_39034.png"/>
    <hyperlink ref="G1587" r:id="rId1903" display="https://alienvault.atlassian.net/browse/WGT-2872"/>
    <hyperlink ref="G1588" r:id="rId1904" display="https://alienvault.atlassian.net/browse/WGT-2869"/>
    <hyperlink ref="G1589" r:id="rId1905" display="https://alienvault.atlassian.net/browse/WGT-2868"/>
    <hyperlink ref="G1590" r:id="rId1906" display="https://alienvault.atlassian.net/browse/WGT-2838"/>
    <hyperlink ref="Z1590" r:id="rId1907" display="https://alienvault.atlassian.net/secure/attachment/38095/_thumb_38095.png"/>
    <hyperlink ref="G1591" r:id="rId1908" display="https://alienvault.atlassian.net/browse/WGT-2806"/>
    <hyperlink ref="Z1591" r:id="rId1909" display="https://alienvault.atlassian.net/secure/attachment/37840/_thumb_37840.png"/>
    <hyperlink ref="G1592" r:id="rId1910" display="https://alienvault.atlassian.net/browse/WGT-2814"/>
    <hyperlink ref="G1593" r:id="rId1911" display="https://alienvault.atlassian.net/browse/WGT-2805"/>
    <hyperlink ref="G1594" r:id="rId1912" display="https://alienvault.atlassian.net/browse/WGT-2803"/>
    <hyperlink ref="Z1594" r:id="rId1913" display="https://alienvault.atlassian.net/secure/attachment/37935/_thumb_37935.png"/>
    <hyperlink ref="G1595" r:id="rId1914" display="https://alienvault.atlassian.net/browse/WGT-2810"/>
    <hyperlink ref="Z1595" r:id="rId1915" display="https://alienvault.atlassian.net/secure/attachment/37867/_thumb_37867.png"/>
    <hyperlink ref="G1596" r:id="rId1916" display="https://alienvault.atlassian.net/browse/WGT-2733"/>
    <hyperlink ref="G1597" r:id="rId1917" display="https://alienvault.atlassian.net/browse/WGT-2688"/>
    <hyperlink ref="G1598" r:id="rId1918" display="https://alienvault.atlassian.net/browse/WGT-2988"/>
    <hyperlink ref="G1599" r:id="rId1919" display="https://alienvault.atlassian.net/browse/WGT-2963"/>
    <hyperlink ref="Z1599" r:id="rId1920" display="https://alienvault.atlassian.net/secure/attachment/39138/_thumb_39138.png"/>
    <hyperlink ref="G1600" r:id="rId1921" display="https://alienvault.atlassian.net/browse/WGT-2913"/>
    <hyperlink ref="G1601" r:id="rId1922" display="https://alienvault.atlassian.net/browse/WGT-2917"/>
    <hyperlink ref="G1602" r:id="rId1923" display="https://alienvault.atlassian.net/browse/WGT-2886"/>
    <hyperlink ref="G1603" r:id="rId1924" display="https://alienvault.atlassian.net/browse/WGT-2848"/>
    <hyperlink ref="G1604" r:id="rId1925" display="https://alienvault.atlassian.net/browse/WGT-2846"/>
    <hyperlink ref="G1605" r:id="rId1926" display="https://alienvault.atlassian.net/browse/WGT-2850"/>
    <hyperlink ref="G1606" r:id="rId1927" display="https://alienvault.atlassian.net/browse/WGT-2841"/>
    <hyperlink ref="G1607" r:id="rId1928" display="https://alienvault.atlassian.net/browse/WGT-2840"/>
    <hyperlink ref="G1608" r:id="rId1929" display="https://alienvault.atlassian.net/browse/WGT-2839"/>
    <hyperlink ref="G1609" r:id="rId1930" display="https://alienvault.atlassian.net/browse/WGT-2845"/>
    <hyperlink ref="G1610" r:id="rId1931" display="https://alienvault.atlassian.net/browse/WGT-2789"/>
    <hyperlink ref="G1611" r:id="rId1932" display="https://alienvault.atlassian.net/browse/WGT-2785"/>
    <hyperlink ref="G1612" r:id="rId1933" display="https://alienvault.atlassian.net/browse/WGT-2782"/>
    <hyperlink ref="G1613" r:id="rId1934" display="https://alienvault.atlassian.net/browse/WGT-3001"/>
    <hyperlink ref="G1614" r:id="rId1935" display="https://alienvault.atlassian.net/browse/WGT-3000"/>
    <hyperlink ref="Z1614" r:id="rId1936" display="https://alienvault.atlassian.net/secure/attachment/39746/_thumb_39746.png"/>
    <hyperlink ref="G1615" r:id="rId1937" display="https://alienvault.atlassian.net/browse/WGT-2980"/>
    <hyperlink ref="G1616" r:id="rId1938" display="https://alienvault.atlassian.net/browse/WGT-2979"/>
    <hyperlink ref="G1617" r:id="rId1939" display="https://alienvault.atlassian.net/browse/WGT-2943"/>
    <hyperlink ref="G1618" r:id="rId1940" display="https://alienvault.atlassian.net/browse/WGT-2942"/>
    <hyperlink ref="G1619" r:id="rId1941" display="https://alienvault.atlassian.net/browse/WGT-2875"/>
    <hyperlink ref="G1620" r:id="rId1942" display="https://alienvault.atlassian.net/browse/WGT-2826"/>
    <hyperlink ref="G1621" r:id="rId1943" display="https://alienvault.atlassian.net/browse/WGT-2825"/>
    <hyperlink ref="G1622" r:id="rId1944" display="https://alienvault.atlassian.net/browse/WGT-2834"/>
    <hyperlink ref="G1623" r:id="rId1945" display="https://alienvault.atlassian.net/browse/WGT-2775"/>
    <hyperlink ref="G1624" r:id="rId1946" display="https://alienvault.atlassian.net/browse/WGT-2774"/>
    <hyperlink ref="G1625" r:id="rId1947" display="https://alienvault.atlassian.net/browse/WGT-2682"/>
    <hyperlink ref="G1626" r:id="rId1948" display="https://alienvault.atlassian.net/browse/WGT-3041"/>
    <hyperlink ref="Z1626" r:id="rId1949" display="https://alienvault.atlassian.net/secure/attachment/40133/_thumb_40133.png"/>
    <hyperlink ref="G1627" r:id="rId1950" display="https://alienvault.atlassian.net/browse/WGT-3042"/>
    <hyperlink ref="Z1627" r:id="rId1951" display="https://alienvault.atlassian.net/secure/attachment/40136/_thumb_40136.png"/>
    <hyperlink ref="G1628" r:id="rId1952" display="https://alienvault.atlassian.net/browse/WGT-3045"/>
    <hyperlink ref="G1629" r:id="rId1953" display="https://alienvault.atlassian.net/browse/WGT-2985"/>
    <hyperlink ref="G1630" r:id="rId1954" display="https://alienvault.atlassian.net/browse/WGT-2968"/>
    <hyperlink ref="Z1630" r:id="rId1955" display="https://alienvault.atlassian.net/secure/attachment/39190/_thumb_39190.png"/>
    <hyperlink ref="G1631" r:id="rId1956" display="https://alienvault.atlassian.net/browse/WGT-2678"/>
    <hyperlink ref="G1632" r:id="rId1957" display="https://alienvault.atlassian.net/browse/WGT-2466"/>
    <hyperlink ref="Z1632" r:id="rId1958" display="https://alienvault.atlassian.net/secure/attachment/39320/_thumb_39320.png"/>
    <hyperlink ref="G1633" r:id="rId1959" display="https://alienvault.atlassian.net/browse/WGT-3059"/>
    <hyperlink ref="Z1633" r:id="rId1960" display="https://alienvault.atlassian.net/secure/attachment/40342/_thumb_40342.png"/>
    <hyperlink ref="G1634" r:id="rId1961" display="https://alienvault.atlassian.net/browse/WGT-3004"/>
    <hyperlink ref="Z1634" r:id="rId1962" display="https://alienvault.atlassian.net/secure/attachment/39908/_thumb_39908.png"/>
    <hyperlink ref="G1635" r:id="rId1963" display="https://alienvault.atlassian.net/browse/WGT-3060"/>
    <hyperlink ref="G1636" r:id="rId1964" display="https://alienvault.atlassian.net/browse/WGT-2465"/>
    <hyperlink ref="G1637" r:id="rId1965" display="https://alienvault.atlassian.net/browse/WGT-3073"/>
    <hyperlink ref="G1638" r:id="rId1966" display="https://alienvault.atlassian.net/browse/WGT-2174"/>
    <hyperlink ref="G1639" r:id="rId1967" display="https://alienvault.atlassian.net/browse/WGT-3034"/>
    <hyperlink ref="G1640" r:id="rId1968" display="https://alienvault.atlassian.net/browse/WGT-3074"/>
    <hyperlink ref="G1641" r:id="rId1969" display="https://alienvault.atlassian.net/browse/WGT-2892"/>
    <hyperlink ref="G1642" r:id="rId1970" display="https://alienvault.atlassian.net/browse/WGT-2896"/>
    <hyperlink ref="G1643" r:id="rId1971" display="https://alienvault.atlassian.net/browse/WGT-2901"/>
    <hyperlink ref="G1644" r:id="rId1972" display="https://alienvault.atlassian.net/browse/WGT-2987"/>
    <hyperlink ref="G1645" r:id="rId1973" display="https://alienvault.atlassian.net/browse/WGT-3003"/>
    <hyperlink ref="G1646" r:id="rId1974" display="https://alienvault.atlassian.net/browse/WGT-3015"/>
    <hyperlink ref="G1647" r:id="rId1975" display="https://alienvault.atlassian.net/browse/WGT-2955"/>
    <hyperlink ref="G1648" r:id="rId1976" display="https://alienvault.atlassian.net/browse/WGT-3006"/>
    <hyperlink ref="G1649" r:id="rId1977" display="https://alienvault.atlassian.net/browse/WGT-3014"/>
    <hyperlink ref="G1650" r:id="rId1978" display="https://alienvault.atlassian.net/browse/WGT-2909"/>
    <hyperlink ref="G1651" r:id="rId1979" display="https://alienvault.atlassian.net/browse/WGT-3025"/>
    <hyperlink ref="Z1651" r:id="rId1980" display="https://alienvault.atlassian.net/secure/attachment/40082/_thumb_40082.png"/>
    <hyperlink ref="G1652" r:id="rId1981" display="https://alienvault.atlassian.net/browse/WGT-2799"/>
    <hyperlink ref="G1653" r:id="rId1982" display="https://alienvault.atlassian.net/browse/WGT-2764"/>
    <hyperlink ref="Z1653" r:id="rId1983" display="https://alienvault.atlassian.net/secure/attachment/38503/_thumb_38503.png"/>
    <hyperlink ref="G1654" r:id="rId1984" display="https://alienvault.atlassian.net/browse/WGT-2798"/>
    <hyperlink ref="G1655" r:id="rId1985" display="https://alienvault.atlassian.net/browse/WGT-2801"/>
    <hyperlink ref="G1656" r:id="rId1986" display="https://alienvault.atlassian.net/browse/WGT-2802"/>
    <hyperlink ref="Z1656" r:id="rId1987" display="https://alienvault.atlassian.net/secure/attachment/37829/_thumb_37829.png"/>
    <hyperlink ref="G1657" r:id="rId1988" display="https://alienvault.atlassian.net/browse/WGT-2756"/>
    <hyperlink ref="G1658" r:id="rId1989" display="https://alienvault.atlassian.net/browse/WGT-2762"/>
    <hyperlink ref="G1659" r:id="rId1990" display="https://alienvault.atlassian.net/browse/WGT-2804"/>
    <hyperlink ref="G1660" r:id="rId1991" display="https://alienvault.atlassian.net/browse/WGT-2887"/>
    <hyperlink ref="G1661" r:id="rId1992" display="https://alienvault.atlassian.net/browse/WGT-2914"/>
    <hyperlink ref="G1662" r:id="rId1993" display="https://alienvault.atlassian.net/browse/WGT-2964"/>
    <hyperlink ref="G1663" r:id="rId1994" display="https://alienvault.atlassian.net/browse/WGT-2808"/>
    <hyperlink ref="G1664" r:id="rId1995" display="https://alienvault.atlassian.net/browse/WGT-2844"/>
    <hyperlink ref="G1665" r:id="rId1996" display="https://alienvault.atlassian.net/browse/WGT-2843"/>
    <hyperlink ref="Z1665" r:id="rId1997" display="https://alienvault.atlassian.net/secure/attachment/38131/_thumb_38131.png"/>
    <hyperlink ref="G1666" r:id="rId1998" display="https://alienvault.atlassian.net/browse/WGT-2851"/>
    <hyperlink ref="G1667" r:id="rId1999" display="https://alienvault.atlassian.net/browse/WGT-2670"/>
    <hyperlink ref="Z1667" r:id="rId2000" display="https://alienvault.atlassian.net/secure/attachment/35864/_thumb_35864.png"/>
    <hyperlink ref="G1668" r:id="rId2001" display="https://alienvault.atlassian.net/browse/WGT-2477"/>
    <hyperlink ref="G1669" r:id="rId2002" display="https://alienvault.atlassian.net/browse/WGT-2359"/>
    <hyperlink ref="G1670" r:id="rId2003" display="https://alienvault.atlassian.net/browse/WGT-2399"/>
    <hyperlink ref="G1671" r:id="rId2004" display="https://alienvault.atlassian.net/browse/WGT-2375"/>
    <hyperlink ref="G1672" r:id="rId2005" display="https://alienvault.atlassian.net/browse/WGT-2469"/>
    <hyperlink ref="Z1672" r:id="rId2006" display="https://alienvault.atlassian.net/secure/attachment/38621/_thumb_38621.png"/>
    <hyperlink ref="G1673" r:id="rId2007" display="https://alienvault.atlassian.net/browse/WGT-2356"/>
    <hyperlink ref="G1674" r:id="rId2008" display="https://alienvault.atlassian.net/browse/WGT-2683"/>
    <hyperlink ref="G1675" r:id="rId2009" display="https://alienvault.atlassian.net/browse/WGT-2405"/>
    <hyperlink ref="G1676" r:id="rId2010" display="https://alienvault.atlassian.net/browse/WGT-2983"/>
    <hyperlink ref="G1677" r:id="rId2011" display="https://alienvault.atlassian.net/browse/WGT-2959"/>
    <hyperlink ref="Z1677" r:id="rId2012" display="https://alienvault.atlassian.net/secure/attachment/39001/_thumb_39001.png"/>
    <hyperlink ref="G1678" r:id="rId2013" display="https://alienvault.atlassian.net/browse/WGT-2961"/>
    <hyperlink ref="Z1678" r:id="rId2014" display="https://alienvault.atlassian.net/secure/attachment/39032/_thumb_39032.png"/>
    <hyperlink ref="G1679" r:id="rId2015" display="https://alienvault.atlassian.net/browse/WGT-2981"/>
    <hyperlink ref="Z1679" r:id="rId2016" display="https://alienvault.atlassian.net/secure/attachment/39313/_thumb_39313.png"/>
    <hyperlink ref="G1680" r:id="rId2017" display="https://alienvault.atlassian.net/browse/WGT-2939"/>
    <hyperlink ref="G1681" r:id="rId2018" display="https://alienvault.atlassian.net/browse/WGT-2937"/>
    <hyperlink ref="G1682" r:id="rId2019" display="https://alienvault.atlassian.net/browse/WGT-2923"/>
    <hyperlink ref="G1683" r:id="rId2020" display="https://alienvault.atlassian.net/browse/WGT-2902"/>
    <hyperlink ref="G1684" r:id="rId2021" display="https://alienvault.atlassian.net/browse/WGT-2982"/>
    <hyperlink ref="Z1684" r:id="rId2022" display="https://alienvault.atlassian.net/secure/attachment/39314/_thumb_39314.png"/>
    <hyperlink ref="G1685" r:id="rId2023" display="https://alienvault.atlassian.net/browse/WGT-2819"/>
    <hyperlink ref="G1686" r:id="rId2024" display="https://alienvault.atlassian.net/browse/WGT-2820"/>
    <hyperlink ref="G1687" r:id="rId2025" display="https://alienvault.atlassian.net/browse/WGT-2752"/>
    <hyperlink ref="G1688" r:id="rId2026" display="https://alienvault.atlassian.net/browse/WGT-2855"/>
    <hyperlink ref="Z1688" r:id="rId2027" display="https://alienvault.atlassian.net/secure/attachment/38416/_thumb_38416.png"/>
    <hyperlink ref="G1689" r:id="rId2028" display="https://alienvault.atlassian.net/browse/WGT-2857"/>
    <hyperlink ref="G1690" r:id="rId2029" display="https://alienvault.atlassian.net/browse/WGT-2911"/>
    <hyperlink ref="G1691" r:id="rId2030" display="https://alienvault.atlassian.net/browse/WGT-2863"/>
    <hyperlink ref="Z1691" r:id="rId2031" display="https://alienvault.atlassian.net/secure/attachment/38306/_thumb_38306.png"/>
    <hyperlink ref="G1692" r:id="rId2032" display="https://alienvault.atlassian.net/browse/WGT-2889"/>
    <hyperlink ref="G1693" r:id="rId2033" display="https://alienvault.atlassian.net/browse/WGT-2856"/>
    <hyperlink ref="Z1693" r:id="rId2034" display="https://alienvault.atlassian.net/secure/attachment/38219/_thumb_38219.png"/>
    <hyperlink ref="G1694" r:id="rId2035" display="https://alienvault.atlassian.net/browse/WGT-2865"/>
    <hyperlink ref="Z1694" r:id="rId2036" display="https://alienvault.atlassian.net/secure/attachment/38310/_thumb_38310.png"/>
    <hyperlink ref="G1695" r:id="rId2037" display="https://alienvault.atlassian.net/browse/WGT-2867"/>
    <hyperlink ref="Z1695" r:id="rId2038" display="https://alienvault.atlassian.net/secure/attachment/38312/_thumb_38312.png"/>
    <hyperlink ref="G1696" r:id="rId2039" display="https://alienvault.atlassian.net/browse/WGT-2864"/>
    <hyperlink ref="G1697" r:id="rId2040" display="https://alienvault.atlassian.net/browse/WGT-2966"/>
    <hyperlink ref="G1698" r:id="rId2041" display="https://alienvault.atlassian.net/browse/WGT-2967"/>
    <hyperlink ref="G1699" r:id="rId2042" display="https://alienvault.atlassian.net/browse/WGT-2918"/>
    <hyperlink ref="Z1699" r:id="rId2043" display="https://alienvault.atlassian.net/secure/attachment/38812/_thumb_38812.png"/>
    <hyperlink ref="G1700" r:id="rId2044" display="https://alienvault.atlassian.net/browse/WGT-2871"/>
    <hyperlink ref="G1701" r:id="rId2045" display="https://alienvault.atlassian.net/browse/WGT-2873"/>
    <hyperlink ref="Z1701" r:id="rId2046" display="https://alienvault.atlassian.net/secure/attachment/38398/_thumb_38398.png"/>
    <hyperlink ref="G1702" r:id="rId2047" display="https://alienvault.atlassian.net/browse/WGT-2807"/>
    <hyperlink ref="G1703" r:id="rId2048" display="https://alienvault.atlassian.net/browse/WGT-2999"/>
    <hyperlink ref="G1704" r:id="rId2049" display="https://alienvault.atlassian.net/browse/WGT-2978"/>
    <hyperlink ref="Z1704" r:id="rId2050" display="https://alienvault.atlassian.net/secure/attachment/39443/_thumb_39443.png"/>
    <hyperlink ref="G1705" r:id="rId2051" display="https://alienvault.atlassian.net/browse/WGT-2786"/>
    <hyperlink ref="G1706" r:id="rId2052" display="https://alienvault.atlassian.net/browse/WGT-2787"/>
    <hyperlink ref="G1707" r:id="rId2053" display="https://alienvault.atlassian.net/browse/WGT-2788"/>
    <hyperlink ref="G1708" r:id="rId2054" display="https://alienvault.atlassian.net/browse/WGT-2695"/>
    <hyperlink ref="G1709" r:id="rId2055" display="https://alienvault.atlassian.net/browse/WGT-3040"/>
    <hyperlink ref="G1710" r:id="rId2056" display="https://alienvault.atlassian.net/browse/WGT-3024"/>
    <hyperlink ref="G1711" r:id="rId2057" display="https://alienvault.atlassian.net/browse/WGT-3039"/>
    <hyperlink ref="Z1711" r:id="rId2058" display="https://alienvault.atlassian.net/secure/attachment/40126/_thumb_40126.png"/>
    <hyperlink ref="G1712" r:id="rId2059" display="https://alienvault.atlassian.net/browse/WGT-3013"/>
    <hyperlink ref="G1713" r:id="rId2060" display="https://alienvault.atlassian.net/browse/WGT-3057"/>
    <hyperlink ref="Z1713" r:id="rId2061" display="https://alienvault.atlassian.net/secure/attachment/40256/_thumb_40256.png"/>
    <hyperlink ref="G1714" r:id="rId2062" display="https://alienvault.atlassian.net/browse/WGT-3065"/>
    <hyperlink ref="Z1714" r:id="rId2063" display="https://alienvault.atlassian.net/secure/attachment/40343/_thumb_40343.png"/>
    <hyperlink ref="G1715" r:id="rId2064" display="https://alienvault.atlassian.net/browse/WGT-3047"/>
    <hyperlink ref="G1716" r:id="rId2065" display="https://alienvault.atlassian.net/browse/WGT-3067"/>
    <hyperlink ref="G1717" r:id="rId2066" display="https://alienvault.atlassian.net/browse/WGT-2949"/>
    <hyperlink ref="G1718" r:id="rId2067" display="https://alienvault.atlassian.net/browse/WGT-2878"/>
    <hyperlink ref="G1719" r:id="rId2068" display="https://alienvault.atlassian.net/browse/WGT-2877"/>
    <hyperlink ref="G1720" r:id="rId2069" display="https://alienvault.atlassian.net/browse/WGT-2977"/>
    <hyperlink ref="G1721" r:id="rId2070" display="https://alienvault.atlassian.net/browse/WGT-2941"/>
    <hyperlink ref="G1722" r:id="rId2071" display="https://alienvault.atlassian.net/browse/WGT-2947"/>
    <hyperlink ref="Z1722" r:id="rId2072" display="https://alienvault.atlassian.net/secure/attachment/38908/_thumb_38908.png"/>
    <hyperlink ref="G1723" r:id="rId2073" display="https://alienvault.atlassian.net/browse/WGT-3007"/>
    <hyperlink ref="Z1723" r:id="rId2074" display="https://alienvault.atlassian.net/secure/attachment/39911/_thumb_39911.png"/>
    <hyperlink ref="G1724" r:id="rId2075" display="https://alienvault.atlassian.net/browse/WGT-2944"/>
    <hyperlink ref="G1725" r:id="rId2076" display="https://alienvault.atlassian.net/browse/WGT-2882"/>
    <hyperlink ref="G1726" r:id="rId2077" display="https://alienvault.atlassian.net/browse/WGT-2824"/>
    <hyperlink ref="G1727" r:id="rId2078" display="https://alienvault.atlassian.net/browse/WGT-2696"/>
    <hyperlink ref="G1728" r:id="rId2079" display="https://alienvault.atlassian.net/browse/WGT-2716"/>
    <hyperlink ref="G1729" r:id="rId2080" display="https://alienvault.atlassian.net/browse/WGT-2830"/>
    <hyperlink ref="G1730" r:id="rId2081" display="https://alienvault.atlassian.net/browse/WGT-2831"/>
    <hyperlink ref="Z1730" r:id="rId2082" display="https://alienvault.atlassian.net/secure/attachment/38042/_thumb_38042.png"/>
    <hyperlink ref="G1731" r:id="rId2083" display="https://alienvault.atlassian.net/browse/WGT-2773"/>
    <hyperlink ref="G1732" r:id="rId2084" display="https://alienvault.atlassian.net/browse/WGT-2069"/>
    <hyperlink ref="G1733" r:id="rId2085" display="https://alienvault.atlassian.net/browse/WGT-3048"/>
    <hyperlink ref="G1734" r:id="rId2086" display="https://alienvault.atlassian.net/browse/WGT-3087"/>
    <hyperlink ref="G1735" r:id="rId2087" display="https://alienvault.atlassian.net/browse/WGT-3089"/>
    <hyperlink ref="G1736" r:id="rId2088" display="https://alienvault.atlassian.net/browse/WGT-3088"/>
    <hyperlink ref="G1737" r:id="rId2089" display="https://alienvault.atlassian.net/browse/WGT-2897"/>
    <hyperlink ref="G1738" r:id="rId2090" display="https://alienvault.atlassian.net/browse/WGT-3071"/>
    <hyperlink ref="Z1738" r:id="rId2091" display="https://alienvault.atlassian.net/secure/attachment/40631/_thumb_40631.png"/>
    <hyperlink ref="G1739" r:id="rId2092" display="https://alienvault.atlassian.net/browse/WL-229"/>
    <hyperlink ref="G1740" r:id="rId2093" display="https://alienvault.atlassian.net/browse/WL-228"/>
    <hyperlink ref="G1741" r:id="rId2094" display="https://alienvault.atlassian.net/browse/WL-207"/>
    <hyperlink ref="Z1741" r:id="rId2095" display="https://alienvault.atlassian.net/secure/attachment/38632/_thumb_38632.png"/>
    <hyperlink ref="G1742" r:id="rId2096" display="https://alienvault.atlassian.net/browse/WL-199"/>
    <hyperlink ref="G1743" r:id="rId2097" display="https://alienvault.atlassian.net/browse/WL-131"/>
    <hyperlink ref="G1744" r:id="rId2098" display="https://alienvault.atlassian.net/browse/WL-160"/>
    <hyperlink ref="Z1744" r:id="rId2099" display="https://alienvault.atlassian.net/secure/attachment/33605/_thumb_33605.png"/>
    <hyperlink ref="G1745" r:id="rId2100" display="https://alienvault.atlassian.net/browse/WL-163"/>
    <hyperlink ref="G1746" r:id="rId2101" display="https://alienvault.atlassian.net/browse/WL-161"/>
    <hyperlink ref="Z1746" r:id="rId2102" display="https://alienvault.atlassian.net/secure/attachment/33606/_thumb_33606.png"/>
    <hyperlink ref="G1747" r:id="rId2103" display="https://alienvault.atlassian.net/browse/WL-211"/>
    <hyperlink ref="Z1747" r:id="rId2104" display="https://alienvault.atlassian.net/secure/attachment/38705/_thumb_38705.png"/>
    <hyperlink ref="G1748" r:id="rId2105" display="https://alienvault.atlassian.net/browse/WL-56"/>
    <hyperlink ref="Z1748" r:id="rId2106" display="https://alienvault.atlassian.net/secure/attachment/30371/_thumb_30371.png"/>
    <hyperlink ref="G1749" r:id="rId2107" display="https://alienvault.atlassian.net/browse/WL-200"/>
    <hyperlink ref="G1750" r:id="rId2108" display="https://alienvault.atlassian.net/browse/WL-50"/>
    <hyperlink ref="G1751" r:id="rId2109" display="https://alienvault.atlassian.net/browse/WL-209"/>
    <hyperlink ref="G1752" r:id="rId2110" display="https://alienvault.atlassian.net/browse/WL-99"/>
    <hyperlink ref="G1753" r:id="rId2111" display="https://alienvault.atlassian.net/browse/WL-51"/>
    <hyperlink ref="G1754" r:id="rId2112" display="https://alienvault.atlassian.net/browse/WL-49"/>
    <hyperlink ref="G1755" r:id="rId2113" display="https://alienvault.atlassian.net/browse/WL-210"/>
    <hyperlink ref="Z1755" r:id="rId2114" display="https://alienvault.atlassian.net/secure/attachment/38704/_thumb_38704.png"/>
    <hyperlink ref="G1756" r:id="rId2115" display="https://alienvault.atlassian.net/browse/WL-233"/>
    <hyperlink ref="Z1756" r:id="rId2116" display="https://alienvault.atlassian.net/secure/attachment/39732/_thumb_39732.png"/>
    <hyperlink ref="G1757" r:id="rId2117" display="https://alienvault.atlassian.net/browse/WL-217"/>
    <hyperlink ref="G1758" r:id="rId2118" display="https://alienvault.atlassian.net/browse/PMM-788"/>
    <hyperlink ref="G1759" r:id="rId2119" display="https://alienvault.atlassian.net/browse/PMM-776"/>
    <hyperlink ref="G1760" r:id="rId2120" display="https://alienvault.atlassian.net/browse/PMM-765"/>
    <hyperlink ref="G1761" r:id="rId2121" display="https://alienvault.atlassian.net/browse/PMM-745"/>
    <hyperlink ref="G1762" r:id="rId2122" display="https://alienvault.atlassian.net/browse/PMM-761"/>
    <hyperlink ref="G1763" r:id="rId2123" display="https://alienvault.atlassian.net/browse/PMM-750"/>
    <hyperlink ref="G1764" r:id="rId2124" display="https://alienvault.atlassian.net/browse/PMM-732"/>
    <hyperlink ref="Z1764" r:id="rId2125" display="https://alienvault.atlassian.net/secure/attachment/42114/_thumb_42114.png"/>
    <hyperlink ref="G1765" r:id="rId2126" display="https://alienvault.atlassian.net/browse/PMM-724"/>
    <hyperlink ref="G1881" r:id="rId2127" display="https://alienvault.atlassian.net/browse/PMM-723"/>
    <hyperlink ref="Z1881" r:id="rId2128" display="https://alienvault.atlassian.net/secure/attachment/41215/_thumb_41215.png"/>
    <hyperlink ref="G1767" r:id="rId2129" display="https://alienvault.atlassian.net/browse/PMM-711"/>
    <hyperlink ref="G1768" r:id="rId2130" display="https://alienvault.atlassian.net/browse/PMM-690"/>
    <hyperlink ref="G1769" r:id="rId2131" display="https://alienvault.atlassian.net/browse/PMM-729"/>
    <hyperlink ref="G1770" r:id="rId2132" display="https://alienvault.atlassian.net/browse/PMM-728"/>
    <hyperlink ref="G1771" r:id="rId2133" display="https://alienvault.atlassian.net/browse/PMM-727"/>
    <hyperlink ref="G1772" r:id="rId2134" display="https://alienvault.atlassian.net/browse/PMM-722"/>
    <hyperlink ref="G1773" r:id="rId2135" display="https://alienvault.atlassian.net/browse/PMM-710"/>
    <hyperlink ref="G1774" r:id="rId2136" display="https://alienvault.atlassian.net/browse/PMM-673"/>
    <hyperlink ref="G1775" r:id="rId2137" display="https://alienvault.atlassian.net/browse/PMM-669"/>
    <hyperlink ref="G1776" r:id="rId2138" display="https://alienvault.atlassian.net/browse/PMM-674"/>
    <hyperlink ref="G1777" r:id="rId2139" display="https://alienvault.atlassian.net/browse/PMM-622"/>
    <hyperlink ref="G1778" r:id="rId2140" display="https://alienvault.atlassian.net/browse/PMM-615"/>
    <hyperlink ref="G1779" r:id="rId2141" display="https://alienvault.atlassian.net/browse/PMM-558"/>
    <hyperlink ref="G1780" r:id="rId2142" display="https://alienvault.atlassian.net/browse/PMM-527"/>
    <hyperlink ref="Z1780" r:id="rId2143" display="https://alienvault.atlassian.net/secure/attachment/39101/_thumb_39101.png"/>
    <hyperlink ref="G1781" r:id="rId2144" display="https://alienvault.atlassian.net/browse/PMM-366"/>
    <hyperlink ref="G1782" r:id="rId2145" display="https://alienvault.atlassian.net/browse/PMM-359"/>
    <hyperlink ref="G1783" r:id="rId2146" display="https://alienvault.atlassian.net/browse/WGT-3481"/>
    <hyperlink ref="G1784" r:id="rId2147" display="https://alienvault.atlassian.net/browse/WGT-3478"/>
    <hyperlink ref="G1785" r:id="rId2148" display="https://alienvault.atlassian.net/browse/WGT-3471"/>
    <hyperlink ref="G1786" r:id="rId2149" display="https://alienvault.atlassian.net/browse/WGT-3470"/>
    <hyperlink ref="G1787" r:id="rId2150" display="https://alienvault.atlassian.net/browse/WGT-3462"/>
    <hyperlink ref="G1788" r:id="rId2151" display="https://alienvault.atlassian.net/browse/WGT-3461"/>
    <hyperlink ref="G1789" r:id="rId2152" display="https://alienvault.atlassian.net/browse/WGT-3467"/>
    <hyperlink ref="G1790" r:id="rId2153" display="https://alienvault.atlassian.net/browse/WGT-3469"/>
    <hyperlink ref="Z1790" r:id="rId2154" display="https://alienvault.atlassian.net/secure/attachment/45799/_thumb_45799.png"/>
    <hyperlink ref="G1791" r:id="rId2155" display="https://alienvault.atlassian.net/browse/WGT-3455"/>
    <hyperlink ref="G1792" r:id="rId2156" display="https://alienvault.atlassian.net/browse/WGT-3450"/>
    <hyperlink ref="G1793" r:id="rId2157" display="https://alienvault.atlassian.net/browse/WGT-3447"/>
    <hyperlink ref="G1794" r:id="rId2158" display="https://alienvault.atlassian.net/browse/WGT-3437"/>
    <hyperlink ref="G1795" r:id="rId2159" display="https://alienvault.atlassian.net/browse/WGT-3436"/>
    <hyperlink ref="G1796" r:id="rId2160" display="https://alienvault.atlassian.net/browse/WGT-3435"/>
    <hyperlink ref="G1797" r:id="rId2161" display="https://alienvault.atlassian.net/browse/WGT-3434"/>
    <hyperlink ref="Z1797" r:id="rId2162" display="https://alienvault.atlassian.net/secure/attachment/45438/_thumb_45438.png"/>
    <hyperlink ref="G1798" r:id="rId2163" display="https://alienvault.atlassian.net/browse/WGT-3429"/>
    <hyperlink ref="G1799" r:id="rId2164" display="https://alienvault.atlassian.net/browse/WGT-3423"/>
    <hyperlink ref="G1800" r:id="rId2165" display="https://alienvault.atlassian.net/browse/WGT-3419"/>
    <hyperlink ref="G1801" r:id="rId2166" display="https://alienvault.atlassian.net/browse/WGT-3420"/>
    <hyperlink ref="Z1801" r:id="rId2167" display="https://alienvault.atlassian.net/secure/attachment/45284/_thumb_45284.png"/>
    <hyperlink ref="G1802" r:id="rId2168" display="https://alienvault.atlassian.net/browse/WGT-3416"/>
    <hyperlink ref="G1803" r:id="rId2169" display="https://alienvault.atlassian.net/browse/WGT-3413"/>
    <hyperlink ref="Z1803" r:id="rId2170" display="https://alienvault.atlassian.net/secure/attachment/45215/_thumb_45215.png"/>
    <hyperlink ref="G1804" r:id="rId2171" display="https://alienvault.atlassian.net/browse/WGT-3412"/>
    <hyperlink ref="G1805" r:id="rId2172" display="https://alienvault.atlassian.net/browse/WGT-3406"/>
    <hyperlink ref="G1806" r:id="rId2173" display="https://alienvault.atlassian.net/browse/WGT-3404"/>
    <hyperlink ref="Z1806" r:id="rId2174" display="https://alienvault.atlassian.net/secure/attachment/45071/_thumb_45071.png"/>
    <hyperlink ref="G1807" r:id="rId2175" display="https://alienvault.atlassian.net/browse/WGT-3402"/>
    <hyperlink ref="G1808" r:id="rId2176" display="https://alienvault.atlassian.net/browse/WGT-3401"/>
    <hyperlink ref="G1809" r:id="rId2177" display="https://alienvault.atlassian.net/browse/WGT-3396"/>
    <hyperlink ref="G1810" r:id="rId2178" display="https://alienvault.atlassian.net/browse/WGT-3389"/>
    <hyperlink ref="G1811" r:id="rId2179" display="https://alienvault.atlassian.net/browse/WGT-3383"/>
    <hyperlink ref="Z1811" r:id="rId2180" display="https://alienvault.atlassian.net/secure/attachment/44665/_thumb_44665.png"/>
    <hyperlink ref="G1812" r:id="rId2181" display="https://alienvault.atlassian.net/browse/WGT-3380"/>
    <hyperlink ref="G1813" r:id="rId2182" display="https://alienvault.atlassian.net/browse/WGT-3386"/>
    <hyperlink ref="G1814" r:id="rId2183" display="https://alienvault.atlassian.net/browse/WGT-3378"/>
    <hyperlink ref="G1815" r:id="rId2184" display="https://alienvault.atlassian.net/browse/WGT-3371"/>
    <hyperlink ref="G1816" r:id="rId2185" display="https://alienvault.atlassian.net/browse/WGT-3377"/>
    <hyperlink ref="G1817" r:id="rId2186" display="https://alienvault.atlassian.net/browse/WGT-3376"/>
    <hyperlink ref="Z1817" r:id="rId2187" display="https://alienvault.atlassian.net/secure/attachment/44379/_thumb_44379.png"/>
    <hyperlink ref="G1818" r:id="rId2188" display="https://alienvault.atlassian.net/browse/WGT-3375"/>
    <hyperlink ref="G1819" r:id="rId2189" display="https://alienvault.atlassian.net/browse/WGT-3369"/>
    <hyperlink ref="G1820" r:id="rId2190" display="https://alienvault.atlassian.net/browse/WGT-3374"/>
    <hyperlink ref="G1821" r:id="rId2191" display="https://alienvault.atlassian.net/browse/WGT-3367"/>
    <hyperlink ref="G1822" r:id="rId2192" display="https://alienvault.atlassian.net/browse/WGT-3363"/>
    <hyperlink ref="G1823" r:id="rId2193" display="https://alienvault.atlassian.net/browse/WGT-3358"/>
    <hyperlink ref="Z1823" r:id="rId2194" display="https://alienvault.atlassian.net/secure/attachment/45320/_thumb_45320.png"/>
    <hyperlink ref="G1824" r:id="rId2195" display="https://alienvault.atlassian.net/browse/WGT-3356"/>
    <hyperlink ref="G1825" r:id="rId2196" display="https://alienvault.atlassian.net/browse/WGT-3336"/>
    <hyperlink ref="G1826" r:id="rId2197" display="https://alienvault.atlassian.net/browse/WGT-3335"/>
    <hyperlink ref="G1827" r:id="rId2198" display="https://alienvault.atlassian.net/browse/WGT-3334"/>
    <hyperlink ref="G1828" r:id="rId2199" display="https://alienvault.atlassian.net/browse/WGT-3333"/>
    <hyperlink ref="G1829" r:id="rId2200" display="https://alienvault.atlassian.net/browse/WGT-3332"/>
    <hyperlink ref="G1830" r:id="rId2201" display="https://alienvault.atlassian.net/browse/WGT-3331"/>
    <hyperlink ref="G1831" r:id="rId2202" display="https://alienvault.atlassian.net/browse/WGT-3330"/>
    <hyperlink ref="G1832" r:id="rId2203" display="https://alienvault.atlassian.net/browse/WGT-3329"/>
    <hyperlink ref="G1833" r:id="rId2204" display="https://alienvault.atlassian.net/browse/WGT-3328"/>
    <hyperlink ref="G1834" r:id="rId2205" display="https://alienvault.atlassian.net/browse/WGT-3327"/>
    <hyperlink ref="G1835" r:id="rId2206" display="https://alienvault.atlassian.net/browse/WGT-3326"/>
    <hyperlink ref="Z1835" r:id="rId2207" display="https://alienvault.atlassian.net/secure/attachment/43678/_thumb_43678.png"/>
    <hyperlink ref="G1836" r:id="rId2208" display="https://alienvault.atlassian.net/browse/WGT-3325"/>
    <hyperlink ref="G1837" r:id="rId2209" display="https://alienvault.atlassian.net/browse/WGT-3324"/>
    <hyperlink ref="G1838" r:id="rId2210" display="https://alienvault.atlassian.net/browse/WGT-3323"/>
    <hyperlink ref="G1839" r:id="rId2211" display="https://alienvault.atlassian.net/browse/WGT-3322"/>
    <hyperlink ref="G1840" r:id="rId2212" display="https://alienvault.atlassian.net/browse/WGT-3321"/>
    <hyperlink ref="G1841" r:id="rId2213" display="https://alienvault.atlassian.net/browse/WGT-3320"/>
    <hyperlink ref="G1842" r:id="rId2214" display="https://alienvault.atlassian.net/browse/WGT-3319"/>
    <hyperlink ref="G1843" r:id="rId2215" display="https://alienvault.atlassian.net/browse/WGT-3318"/>
    <hyperlink ref="G1844" r:id="rId2216" display="https://alienvault.atlassian.net/browse/WGT-3341"/>
    <hyperlink ref="Z1844" r:id="rId2217" display="https://alienvault.atlassian.net/secure/attachment/43719/_thumb_43719.png"/>
    <hyperlink ref="G1845" r:id="rId2218" display="https://alienvault.atlassian.net/browse/WGT-3339"/>
    <hyperlink ref="G1766" r:id="rId2219" display="https://alienvault.atlassian.net/browse/WGT-3355"/>
    <hyperlink ref="G1847" r:id="rId2220" display="https://alienvault.atlassian.net/browse/WGT-3351"/>
    <hyperlink ref="G1848" r:id="rId2221" display="https://alienvault.atlassian.net/browse/WGT-3348"/>
    <hyperlink ref="G1849" r:id="rId2222" display="https://alienvault.atlassian.net/browse/WGT-3344"/>
    <hyperlink ref="G1850" r:id="rId2223" display="https://alienvault.atlassian.net/browse/WGT-3343"/>
    <hyperlink ref="G1851" r:id="rId2224" display="https://alienvault.atlassian.net/browse/WGT-3342"/>
    <hyperlink ref="G1852" r:id="rId2225" display="https://alienvault.atlassian.net/browse/WGT-3317"/>
    <hyperlink ref="G1853" r:id="rId2226" display="https://alienvault.atlassian.net/browse/WGT-3316"/>
    <hyperlink ref="G1854" r:id="rId2227" display="https://alienvault.atlassian.net/browse/WGT-3315"/>
    <hyperlink ref="Z1854" r:id="rId2228" display="https://alienvault.atlassian.net/secure/attachment/43766/_thumb_43766.png"/>
    <hyperlink ref="G1855" r:id="rId2229" display="https://alienvault.atlassian.net/browse/WGT-3314"/>
    <hyperlink ref="G1856" r:id="rId2230" display="https://alienvault.atlassian.net/browse/WGT-3313"/>
    <hyperlink ref="Z1856" r:id="rId2231" display="https://alienvault.atlassian.net/secure/attachment/43765/_thumb_43765.png"/>
    <hyperlink ref="G1857" r:id="rId2232" display="https://alienvault.atlassian.net/browse/WGT-3307"/>
    <hyperlink ref="G1858" r:id="rId2233" display="https://alienvault.atlassian.net/browse/WGT-3295"/>
    <hyperlink ref="G1859" r:id="rId2234" display="https://alienvault.atlassian.net/browse/WGT-3298"/>
    <hyperlink ref="G1860" r:id="rId2235" display="https://alienvault.atlassian.net/browse/WGT-3297"/>
    <hyperlink ref="G1861" r:id="rId2236" display="https://alienvault.atlassian.net/browse/WGT-3296"/>
    <hyperlink ref="G1862" r:id="rId2237" display="https://alienvault.atlassian.net/browse/WGT-3294"/>
    <hyperlink ref="G1863" r:id="rId2238" display="https://alienvault.atlassian.net/browse/WGT-3293"/>
    <hyperlink ref="G1898" r:id="rId2239" display="https://alienvault.atlassian.net/browse/WGT-3292"/>
    <hyperlink ref="G1865" r:id="rId2240" display="https://alienvault.atlassian.net/browse/WGT-3299"/>
    <hyperlink ref="G1866" r:id="rId2241" display="https://alienvault.atlassian.net/browse/WGT-3284"/>
    <hyperlink ref="Z1866" r:id="rId2242" display="https://alienvault.atlassian.net/secure/attachment/43195/_thumb_43195.png"/>
    <hyperlink ref="G1867" r:id="rId2243" display="https://alienvault.atlassian.net/browse/WGT-3286"/>
    <hyperlink ref="G1868" r:id="rId2244" display="https://alienvault.atlassian.net/browse/WGT-3277"/>
    <hyperlink ref="G1869" r:id="rId2245" display="https://alienvault.atlassian.net/browse/WGT-3283"/>
    <hyperlink ref="G1870" r:id="rId2246" display="https://alienvault.atlassian.net/browse/WGT-3282"/>
    <hyperlink ref="Z1870" r:id="rId2247" display="https://alienvault.atlassian.net/secure/attachment/44380/_thumb_44380.png"/>
    <hyperlink ref="G1871" r:id="rId2248" display="https://alienvault.atlassian.net/browse/WGT-3281"/>
    <hyperlink ref="Z1871" r:id="rId2249" display="https://alienvault.atlassian.net/secure/attachment/44326/_thumb_44326.png"/>
    <hyperlink ref="G1872" r:id="rId2250" display="https://alienvault.atlassian.net/browse/WGT-3280"/>
    <hyperlink ref="Z1872" r:id="rId2251" display="https://alienvault.atlassian.net/secure/attachment/44322/_thumb_44322.png"/>
    <hyperlink ref="G1873" r:id="rId2252" display="https://alienvault.atlassian.net/browse/WGT-3279"/>
    <hyperlink ref="G1874" r:id="rId2253" display="https://alienvault.atlassian.net/browse/WGT-3278"/>
    <hyperlink ref="G1875" r:id="rId2254" display="https://alienvault.atlassian.net/browse/WGT-3265"/>
    <hyperlink ref="G1876" r:id="rId2255" display="https://alienvault.atlassian.net/browse/WGT-3270"/>
    <hyperlink ref="Z1876" r:id="rId2256" display="https://alienvault.atlassian.net/secure/attachment/43035/_thumb_43035.png"/>
    <hyperlink ref="G1877" r:id="rId2257" display="https://alienvault.atlassian.net/browse/WGT-3269"/>
    <hyperlink ref="G1878" r:id="rId2258" display="https://alienvault.atlassian.net/browse/WGT-3268"/>
    <hyperlink ref="G1879" r:id="rId2259" display="https://alienvault.atlassian.net/browse/WGT-3267"/>
    <hyperlink ref="G1880" r:id="rId2260" display="https://alienvault.atlassian.net/browse/WGT-3266"/>
    <hyperlink ref="G1969" r:id="rId2261" display="https://alienvault.atlassian.net/browse/WGT-3253"/>
    <hyperlink ref="G1882" r:id="rId2262" display="https://alienvault.atlassian.net/browse/WGT-3251"/>
    <hyperlink ref="Z1882" r:id="rId2263" display="https://alienvault.atlassian.net/secure/attachment/43569/_thumb_43569.png"/>
    <hyperlink ref="G1883" r:id="rId2264" display="https://alienvault.atlassian.net/browse/WGT-3250"/>
    <hyperlink ref="Z1883" r:id="rId2265" display="https://alienvault.atlassian.net/secure/attachment/43568/_thumb_43568.png"/>
    <hyperlink ref="G1884" r:id="rId2266" display="https://alienvault.atlassian.net/browse/WGT-3244"/>
    <hyperlink ref="G1885" r:id="rId2267" display="https://alienvault.atlassian.net/browse/WGT-3212"/>
    <hyperlink ref="Z1885" r:id="rId2268" display="https://alienvault.atlassian.net/secure/attachment/42507/_thumb_42507.png"/>
    <hyperlink ref="G1886" r:id="rId2269" display="https://alienvault.atlassian.net/browse/WGT-3211"/>
    <hyperlink ref="G1887" r:id="rId2270" display="https://alienvault.atlassian.net/browse/WGT-3204"/>
    <hyperlink ref="G1888" r:id="rId2271" display="https://alienvault.atlassian.net/browse/WGT-3203"/>
    <hyperlink ref="G1889" r:id="rId2272" display="https://alienvault.atlassian.net/browse/WGT-3201"/>
    <hyperlink ref="Z1889" r:id="rId2273" display="https://alienvault.atlassian.net/secure/attachment/42791/_thumb_42791.png"/>
    <hyperlink ref="G1890" r:id="rId2274" display="https://alienvault.atlassian.net/browse/WGT-3200"/>
    <hyperlink ref="G1891" r:id="rId2275" display="https://alienvault.atlassian.net/browse/WGT-3195"/>
    <hyperlink ref="G1892" r:id="rId2276" display="https://alienvault.atlassian.net/browse/WGT-3184"/>
    <hyperlink ref="G1893" r:id="rId2277" display="https://alienvault.atlassian.net/browse/WGT-3183"/>
    <hyperlink ref="G1894" r:id="rId2278" display="https://alienvault.atlassian.net/browse/WGT-3178"/>
    <hyperlink ref="G1895" r:id="rId2279" display="https://alienvault.atlassian.net/browse/WGT-3177"/>
    <hyperlink ref="G1896" r:id="rId2280" display="https://alienvault.atlassian.net/browse/WGT-3176"/>
    <hyperlink ref="Z1896" r:id="rId2281" display="https://alienvault.atlassian.net/secure/attachment/41923/_thumb_41923.png"/>
    <hyperlink ref="G1897" r:id="rId2282" display="https://alienvault.atlassian.net/browse/WGT-3147"/>
    <hyperlink ref="G1971" r:id="rId2283" display="https://alienvault.atlassian.net/browse/WGT-3150"/>
    <hyperlink ref="G1899" r:id="rId2284" display="https://alienvault.atlassian.net/browse/WGT-3149"/>
    <hyperlink ref="Z1899" r:id="rId2285" display="https://alienvault.atlassian.net/secure/attachment/41752/_thumb_41752.png"/>
    <hyperlink ref="G1900" r:id="rId2286" display="https://alienvault.atlassian.net/browse/WGT-3143"/>
    <hyperlink ref="G1901" r:id="rId2287" display="https://alienvault.atlassian.net/browse/WGT-3142"/>
    <hyperlink ref="G1902" r:id="rId2288" display="https://alienvault.atlassian.net/browse/WGT-3141"/>
    <hyperlink ref="Z1902" r:id="rId2289" display="https://alienvault.atlassian.net/secure/attachment/41740/_thumb_41740.png"/>
    <hyperlink ref="G1903" r:id="rId2290" display="https://alienvault.atlassian.net/browse/WGT-3132"/>
    <hyperlink ref="G1904" r:id="rId2291" display="https://alienvault.atlassian.net/browse/WGT-3131"/>
    <hyperlink ref="G1905" r:id="rId2292" display="https://alienvault.atlassian.net/browse/WGT-3130"/>
    <hyperlink ref="G1906" r:id="rId2293" display="https://alienvault.atlassian.net/browse/WGT-3135"/>
    <hyperlink ref="G1907" r:id="rId2294" display="https://alienvault.atlassian.net/browse/WGT-3304"/>
    <hyperlink ref="G1908" r:id="rId2295" display="https://alienvault.atlassian.net/browse/WGT-3312"/>
    <hyperlink ref="G1909" r:id="rId2296" display="https://alienvault.atlassian.net/browse/WGT-3310"/>
    <hyperlink ref="G1910" r:id="rId2297" display="https://alienvault.atlassian.net/browse/WGT-3303"/>
    <hyperlink ref="G1911" r:id="rId2298" display="https://alienvault.atlassian.net/browse/WGT-3306"/>
    <hyperlink ref="G1912" r:id="rId2299" display="https://alienvault.atlassian.net/browse/WGT-3288"/>
    <hyperlink ref="G1913" r:id="rId2300" display="https://alienvault.atlassian.net/browse/WGT-3289"/>
    <hyperlink ref="Z1913" r:id="rId2301" display="https://alienvault.atlassian.net/secure/attachment/43353/_thumb_43353.png"/>
    <hyperlink ref="G1914" r:id="rId2302" display="https://alienvault.atlassian.net/browse/WGT-3275"/>
    <hyperlink ref="Z1914" r:id="rId2303" display="https://alienvault.atlassian.net/secure/attachment/44308/_thumb_44308.png"/>
    <hyperlink ref="G1915" r:id="rId2304" display="https://alienvault.atlassian.net/browse/WGT-3274"/>
    <hyperlink ref="Z1915" r:id="rId2305" display="https://alienvault.atlassian.net/secure/attachment/43155/_thumb_43155.png"/>
    <hyperlink ref="G1916" r:id="rId2306" display="https://alienvault.atlassian.net/browse/WGT-3276"/>
    <hyperlink ref="G1917" r:id="rId2307" display="https://alienvault.atlassian.net/browse/WGT-3264"/>
    <hyperlink ref="Z1917" r:id="rId2308" display="https://alienvault.atlassian.net/secure/attachment/42976/_thumb_42976.png"/>
    <hyperlink ref="G1918" r:id="rId2309" display="https://alienvault.atlassian.net/browse/WGT-3258"/>
    <hyperlink ref="Z1918" r:id="rId2310" display="https://alienvault.atlassian.net/secure/attachment/42967/_thumb_42967.png"/>
    <hyperlink ref="G1919" r:id="rId2311" display="https://alienvault.atlassian.net/browse/WGT-3257"/>
    <hyperlink ref="Z1919" r:id="rId2312" display="https://alienvault.atlassian.net/secure/attachment/42966/_thumb_42966.png"/>
    <hyperlink ref="G1920" r:id="rId2313" display="https://alienvault.atlassian.net/browse/WGT-3256"/>
    <hyperlink ref="Z1920" r:id="rId2314" display="https://alienvault.atlassian.net/secure/attachment/42964/_thumb_42964.png"/>
    <hyperlink ref="G1921" r:id="rId2315" display="https://alienvault.atlassian.net/browse/WGT-3246"/>
    <hyperlink ref="G1922" r:id="rId2316" display="https://alienvault.atlassian.net/browse/WGT-3240"/>
    <hyperlink ref="G1923" r:id="rId2317" display="https://alienvault.atlassian.net/browse/WGT-3241"/>
    <hyperlink ref="Z1923" r:id="rId2318" display="https://alienvault.atlassian.net/secure/attachment/42721/_thumb_42721.png"/>
    <hyperlink ref="G1924" r:id="rId2319" display="https://alienvault.atlassian.net/browse/WGT-3205"/>
    <hyperlink ref="Z1924" r:id="rId2320" display="https://alienvault.atlassian.net/secure/attachment/42463/_thumb_42463.png"/>
    <hyperlink ref="G1925" r:id="rId2321" display="https://alienvault.atlassian.net/browse/WGT-3209"/>
    <hyperlink ref="Z1925" r:id="rId2322" display="https://alienvault.atlassian.net/secure/attachment/42468/_thumb_42468.png"/>
    <hyperlink ref="G1926" r:id="rId2323" display="https://alienvault.atlassian.net/browse/WGT-3207"/>
    <hyperlink ref="Z1926" r:id="rId2324" display="https://alienvault.atlassian.net/secure/attachment/42466/_thumb_42466.png"/>
    <hyperlink ref="G1927" r:id="rId2325" display="https://alienvault.atlassian.net/browse/WGT-3206"/>
    <hyperlink ref="Z1927" r:id="rId2326" display="https://alienvault.atlassian.net/secure/attachment/42465/_thumb_42465.png"/>
    <hyperlink ref="G1928" r:id="rId2327" display="https://alienvault.atlassian.net/browse/WGT-3199"/>
    <hyperlink ref="G1929" r:id="rId2328" display="https://alienvault.atlassian.net/browse/WGT-3198"/>
    <hyperlink ref="G1930" r:id="rId2329" display="https://alienvault.atlassian.net/browse/WGT-3182"/>
    <hyperlink ref="G1931" r:id="rId2330" display="https://alienvault.atlassian.net/browse/WGT-3181"/>
    <hyperlink ref="G1932" r:id="rId2331" display="https://alienvault.atlassian.net/browse/WGT-3162"/>
    <hyperlink ref="G1933" r:id="rId2332" display="https://alienvault.atlassian.net/browse/WGT-3140"/>
    <hyperlink ref="G1934" r:id="rId2333" display="https://alienvault.atlassian.net/browse/WGT-3139"/>
    <hyperlink ref="G1935" r:id="rId2334" display="https://alienvault.atlassian.net/browse/WGT-3138"/>
    <hyperlink ref="G1936" r:id="rId2335" display="https://alienvault.atlassian.net/browse/WGT-3128"/>
    <hyperlink ref="G1937" r:id="rId2336" display="https://alienvault.atlassian.net/browse/WGT-3126"/>
    <hyperlink ref="G1938" r:id="rId2337" display="https://alienvault.atlassian.net/browse/WGT-3125"/>
    <hyperlink ref="G1939" r:id="rId2338" display="https://alienvault.atlassian.net/browse/WGT-3124"/>
    <hyperlink ref="G1940" r:id="rId2339" display="https://alienvault.atlassian.net/browse/WGT-3123"/>
    <hyperlink ref="G1941" r:id="rId2340" display="https://alienvault.atlassian.net/browse/WGT-3122"/>
    <hyperlink ref="Z1941" r:id="rId2341" display="https://alienvault.atlassian.net/secure/attachment/41419/_thumb_41419.png"/>
    <hyperlink ref="G1942" r:id="rId2342" display="https://alienvault.atlassian.net/browse/WGT-3273"/>
    <hyperlink ref="G1943" r:id="rId2343" display="https://alienvault.atlassian.net/browse/WGT-3231"/>
    <hyperlink ref="G1944" r:id="rId2344" display="https://alienvault.atlassian.net/browse/WGT-3230"/>
    <hyperlink ref="Z1944" r:id="rId2345" display="https://alienvault.atlassian.net/secure/attachment/43782/_thumb_43782.png"/>
    <hyperlink ref="G1945" r:id="rId2346" display="https://alienvault.atlassian.net/browse/WGT-3229"/>
    <hyperlink ref="Z1945" r:id="rId2347" display="https://alienvault.atlassian.net/secure/attachment/43784/_thumb_43784.png"/>
    <hyperlink ref="G1946" r:id="rId2348" display="https://alienvault.atlassian.net/browse/WGT-3228"/>
    <hyperlink ref="G1947" r:id="rId2349" display="https://alienvault.atlassian.net/browse/WGT-3227"/>
    <hyperlink ref="G1948" r:id="rId2350" display="https://alienvault.atlassian.net/browse/WGT-3225"/>
    <hyperlink ref="G1949" r:id="rId2351" display="https://alienvault.atlassian.net/browse/WGT-3224"/>
    <hyperlink ref="G1950" r:id="rId2352" display="https://alienvault.atlassian.net/browse/WGT-3223"/>
    <hyperlink ref="Z1950" r:id="rId2353" display="https://alienvault.atlassian.net/secure/attachment/42575/_thumb_42575.png"/>
    <hyperlink ref="G1951" r:id="rId2354" display="https://alienvault.atlassian.net/browse/WGT-3197"/>
    <hyperlink ref="G1952" r:id="rId2355" display="https://alienvault.atlassian.net/browse/WGT-3196"/>
    <hyperlink ref="G1953" r:id="rId2356" display="https://alienvault.atlassian.net/browse/WGT-3185"/>
    <hyperlink ref="G1954" r:id="rId2357" display="https://alienvault.atlassian.net/browse/WGT-3189"/>
    <hyperlink ref="G1955" r:id="rId2358" display="https://alienvault.atlassian.net/browse/WGT-3188"/>
    <hyperlink ref="G1956" r:id="rId2359" display="https://alienvault.atlassian.net/browse/WGT-3187"/>
    <hyperlink ref="G1957" r:id="rId2360" display="https://alienvault.atlassian.net/browse/WGT-3186"/>
    <hyperlink ref="G1958" r:id="rId2361" display="https://alienvault.atlassian.net/browse/WGT-3191"/>
    <hyperlink ref="Z1958" r:id="rId2362" display="https://alienvault.atlassian.net/secure/attachment/42178/_thumb_42178.png"/>
    <hyperlink ref="G1959" r:id="rId2363" display="https://alienvault.atlassian.net/browse/WGT-3190"/>
    <hyperlink ref="G1960" r:id="rId2364" display="https://alienvault.atlassian.net/browse/WGT-3175"/>
    <hyperlink ref="G1961" r:id="rId2365" display="https://alienvault.atlassian.net/browse/WGT-3173"/>
    <hyperlink ref="G1962" r:id="rId2366" display="https://alienvault.atlassian.net/browse/WGT-3172"/>
    <hyperlink ref="G1963" r:id="rId2367" display="https://alienvault.atlassian.net/browse/WGT-3171"/>
    <hyperlink ref="G1964" r:id="rId2368" display="https://alienvault.atlassian.net/browse/WGT-3170"/>
    <hyperlink ref="Z1964" r:id="rId2369" display="https://alienvault.atlassian.net/secure/attachment/44131/_thumb_44131.png"/>
    <hyperlink ref="G1965" r:id="rId2370" display="https://alienvault.atlassian.net/browse/WGT-3168"/>
    <hyperlink ref="G1966" r:id="rId2371" display="https://alienvault.atlassian.net/browse/WGT-3167"/>
    <hyperlink ref="G1967" r:id="rId2372" display="https://alienvault.atlassian.net/browse/WGT-3160"/>
    <hyperlink ref="G1968" r:id="rId2373" display="https://alienvault.atlassian.net/browse/WGT-3159"/>
    <hyperlink ref="G1974" r:id="rId2374" display="https://alienvault.atlassian.net/browse/WGT-3154"/>
    <hyperlink ref="G1970" r:id="rId2375" display="https://alienvault.atlassian.net/browse/WGT-3153"/>
    <hyperlink ref="Z1970" r:id="rId2376" display="https://alienvault.atlassian.net/secure/attachment/41795/_thumb_41795.png"/>
    <hyperlink ref="G1984" r:id="rId2377" display="https://alienvault.atlassian.net/browse/WGT-3152"/>
    <hyperlink ref="G1972" r:id="rId2378" display="https://alienvault.atlassian.net/browse/WGT-3151"/>
    <hyperlink ref="Z1972" r:id="rId2379" display="https://alienvault.atlassian.net/secure/attachment/41784/_thumb_41784.png"/>
    <hyperlink ref="G1973" r:id="rId2380" display="https://alienvault.atlassian.net/browse/WGT-3156"/>
    <hyperlink ref="G1986" r:id="rId2381" display="https://alienvault.atlassian.net/browse/WGT-3137"/>
    <hyperlink ref="G1975" r:id="rId2382" display="https://alienvault.atlassian.net/browse/WGT-3136"/>
    <hyperlink ref="G1976" r:id="rId2383" display="https://alienvault.atlassian.net/browse/WGT-3119"/>
    <hyperlink ref="G1977" r:id="rId2384" display="https://alienvault.atlassian.net/browse/WGT-3112"/>
    <hyperlink ref="G1978" r:id="rId2385" display="https://alienvault.atlassian.net/browse/WGT-3111"/>
    <hyperlink ref="G1979" r:id="rId2386" display="https://alienvault.atlassian.net/browse/WGT-3114"/>
    <hyperlink ref="G1980" r:id="rId2387" display="https://alienvault.atlassian.net/browse/WGT-3113"/>
    <hyperlink ref="G1981" r:id="rId2388" display="https://alienvault.atlassian.net/browse/WGT-3118"/>
    <hyperlink ref="G1982" r:id="rId2389" display="https://alienvault.atlassian.net/browse/WGT-3110"/>
    <hyperlink ref="G1983" r:id="rId2390" display="https://alienvault.atlassian.net/browse/WGT-3104"/>
    <hyperlink ref="G1991" r:id="rId2391" display="https://alienvault.atlassian.net/browse/WGT-3103"/>
    <hyperlink ref="G1985" r:id="rId2392" display="https://alienvault.atlassian.net/browse/WGT-3102"/>
    <hyperlink ref="G1994" r:id="rId2393" display="https://alienvault.atlassian.net/browse/WGT-3100"/>
    <hyperlink ref="G1987" r:id="rId2394" display="https://alienvault.atlassian.net/browse/WGT-3090"/>
    <hyperlink ref="G1988" r:id="rId2395" display="https://alienvault.atlassian.net/browse/WGT-3072"/>
    <hyperlink ref="G1989" r:id="rId2396" display="https://alienvault.atlassian.net/browse/WGT-3077"/>
    <hyperlink ref="G1990" r:id="rId2397" display="https://alienvault.atlassian.net/browse/WGT-3068"/>
    <hyperlink ref="G2007" r:id="rId2398" display="https://alienvault.atlassian.net/browse/WGT-3046"/>
    <hyperlink ref="G1992" r:id="rId2399" display="https://alienvault.atlassian.net/browse/WGT-3022"/>
    <hyperlink ref="G1993" r:id="rId2400" display="https://alienvault.atlassian.net/browse/WGT-2993"/>
    <hyperlink ref="G2020" r:id="rId2401" display="https://alienvault.atlassian.net/browse/WGT-3109"/>
    <hyperlink ref="G1995" r:id="rId2402" display="https://alienvault.atlassian.net/browse/WGT-3108"/>
    <hyperlink ref="G1996" r:id="rId2403" display="https://alienvault.atlassian.net/browse/WGT-3106"/>
    <hyperlink ref="G1997" r:id="rId2404" display="https://alienvault.atlassian.net/browse/WGT-3094"/>
    <hyperlink ref="G1998" r:id="rId2405" display="https://alienvault.atlassian.net/browse/WGT-3093"/>
    <hyperlink ref="G1999" r:id="rId2406" display="https://alienvault.atlassian.net/browse/WGT-3069"/>
    <hyperlink ref="G2000" r:id="rId2407" display="https://alienvault.atlassian.net/browse/WGT-3070"/>
    <hyperlink ref="G2001" r:id="rId2408" display="https://alienvault.atlassian.net/browse/WGT-3063"/>
    <hyperlink ref="Z2001" r:id="rId2409" display="https://alienvault.atlassian.net/secure/attachment/40337/_thumb_40337.png"/>
    <hyperlink ref="G2002" r:id="rId2410" display="https://alienvault.atlassian.net/browse/WGT-3058"/>
    <hyperlink ref="G2003" r:id="rId2411" display="https://alienvault.atlassian.net/browse/WGT-3049"/>
    <hyperlink ref="G2004" r:id="rId2412" display="https://alienvault.atlassian.net/browse/WGT-3038"/>
    <hyperlink ref="G2005" r:id="rId2413" display="https://alienvault.atlassian.net/browse/WGT-3033"/>
    <hyperlink ref="Z2005" r:id="rId2414" display="https://alienvault.atlassian.net/secure/attachment/40871/_thumb_40871.png"/>
    <hyperlink ref="G2006" r:id="rId2415" display="https://alienvault.atlassian.net/browse/WGT-3026"/>
    <hyperlink ref="G2026" r:id="rId2416" display="https://alienvault.atlassian.net/browse/WGT-3012"/>
    <hyperlink ref="G2008" r:id="rId2417" display="https://alienvault.atlassian.net/browse/WGT-3011"/>
    <hyperlink ref="Z2008" r:id="rId2418" display="https://alienvault.atlassian.net/secure/attachment/40339/_thumb_40339.png"/>
    <hyperlink ref="G2009" r:id="rId2419" display="https://alienvault.atlassian.net/browse/WGT-3009"/>
    <hyperlink ref="Z2009" r:id="rId2420" display="https://alienvault.atlassian.net/secure/attachment/39926/_thumb_39926.png"/>
    <hyperlink ref="G2010" r:id="rId2421" display="https://alienvault.atlassian.net/browse/WGT-3008"/>
    <hyperlink ref="G2011" r:id="rId2422" display="https://alienvault.atlassian.net/browse/WGT-3005"/>
    <hyperlink ref="G2012" r:id="rId2423" display="https://alienvault.atlassian.net/browse/WGT-2998"/>
    <hyperlink ref="G2013" r:id="rId2424" display="https://alienvault.atlassian.net/browse/WGT-2979"/>
    <hyperlink ref="G2014" r:id="rId2425" display="https://alienvault.atlassian.net/browse/WGT-2976"/>
    <hyperlink ref="G2015" r:id="rId2426" display="https://alienvault.atlassian.net/browse/WGT-2975"/>
    <hyperlink ref="G2016" r:id="rId2427" display="https://alienvault.atlassian.net/browse/WGT-2940"/>
    <hyperlink ref="G2017" r:id="rId2428" display="https://alienvault.atlassian.net/browse/WGT-2938"/>
    <hyperlink ref="G2018" r:id="rId2429" display="https://alienvault.atlassian.net/browse/WGT-2916"/>
    <hyperlink ref="G2019" r:id="rId2430" display="https://alienvault.atlassian.net/browse/WGT-2915"/>
    <hyperlink ref="G1846" r:id="rId2431" display="https://alienvault.atlassian.net/browse/WGT-2900"/>
    <hyperlink ref="G2021" r:id="rId2432" display="https://alienvault.atlassian.net/browse/WGT-2898"/>
    <hyperlink ref="G2022" r:id="rId2433" display="https://alienvault.atlassian.net/browse/WGT-2903"/>
    <hyperlink ref="G2023" r:id="rId2434" display="https://alienvault.atlassian.net/browse/WGT-2879"/>
    <hyperlink ref="G2024" r:id="rId2435" display="https://alienvault.atlassian.net/browse/WGT-2690"/>
    <hyperlink ref="G2025" r:id="rId2436" display="https://alienvault.atlassian.net/browse/WGT-2842"/>
    <hyperlink ref="G1864" r:id="rId2437" display="https://alienvault.atlassian.net/browse/WGT-2465"/>
    <hyperlink ref="G2027" r:id="rId2438" display="https://alienvault.atlassian.net/browse/WGT-2770"/>
    <hyperlink ref="Z2027" r:id="rId2439" display="https://alienvault.atlassian.net/secure/attachment/42269/_thumb_42269.png"/>
    <hyperlink ref="G2028" r:id="rId2440" display="https://alienvault.atlassian.net/browse/WGT-2428"/>
    <hyperlink ref="G2029" r:id="rId2441" display="https://alienvault.atlassian.net/browse/WGT-2685"/>
    <hyperlink ref="G2030" r:id="rId2442" display="https://alienvault.atlassian.net/browse/WGT-2374"/>
    <hyperlink ref="G2031" r:id="rId2443" display="https://alienvault.atlassian.net/browse/WGT-2847"/>
    <hyperlink ref="G2032" r:id="rId2444" display="https://alienvault.atlassian.net/browse/WGT-2853"/>
    <hyperlink ref="G2033" r:id="rId2445" display="https://alienvault.atlassian.net/browse/WGT-2790"/>
    <hyperlink ref="G2034" r:id="rId2446" display="https://alienvault.atlassian.net/browse/WGT-2725"/>
    <hyperlink ref="Z2034" r:id="rId2447" display="https://alienvault.atlassian.net/secure/attachment/36880/_thumb_36880.png"/>
    <hyperlink ref="G2035" r:id="rId2448" display="https://alienvault.atlassian.net/browse/WGT-2833"/>
    <hyperlink ref="G2036" r:id="rId2449" display="https://alienvault.atlassian.net/browse/WGT-2835"/>
    <hyperlink ref="G2037" r:id="rId2450" display="https://alienvault.atlassian.net/browse/WGT-2709"/>
    <hyperlink ref="G2038" r:id="rId2451" display="https://alienvault.atlassian.net/browse/WGT-2705"/>
    <hyperlink ref="G2039" r:id="rId2452" display="https://alienvault.atlassian.net/browse/WGT-2429"/>
    <hyperlink ref="G2040" r:id="rId2453" display="https://alienvault.atlassian.net/browse/WGT-2386"/>
    <hyperlink ref="G2041" r:id="rId2454" display="https://alienvault.atlassian.net/browse/WGT-2128"/>
    <hyperlink ref="Z2041" r:id="rId2455" display="https://alienvault.atlassian.net/secure/attachment/32643/_thumb_32643.png"/>
    <hyperlink ref="G2042" r:id="rId2456" display="https://alienvault.atlassian.net/browse/WGT-2057"/>
    <hyperlink ref="G2043" r:id="rId2457" display="https://alienvault.atlassian.net/browse/WGT-1969"/>
    <hyperlink ref="G2044" r:id="rId2458" display="https://alienvault.atlassian.net/browse/WGT-1212"/>
    <hyperlink ref="Z2044" r:id="rId2459" display="https://alienvault.atlassian.net/secure/attachment/26102/_thumb_26102.png"/>
    <hyperlink ref="G2045" r:id="rId2460" display="https://alienvault.atlassian.net/browse/WGT-3311"/>
    <hyperlink ref="G2046" r:id="rId2461" display="https://alienvault.atlassian.net/browse/WISS-115"/>
    <hyperlink ref="G2047" r:id="rId2462" display="https://alienvault.atlassian.net/browse/WISS-114"/>
    <hyperlink ref="G2048" r:id="rId2463" display="https://alienvault.atlassian.net/browse/WISS-113"/>
    <hyperlink ref="G2049" r:id="rId2464" display="https://alienvault.atlassian.net/browse/WISS-109"/>
    <hyperlink ref="G2050" r:id="rId2465" display="https://alienvault.atlassian.net/browse/WISS-107"/>
    <hyperlink ref="G2051" r:id="rId2466" display="https://alienvault.atlassian.net/browse/WISS-110"/>
    <hyperlink ref="G2052" r:id="rId2467" display="https://alienvault.atlassian.net/browse/WISS-106"/>
    <hyperlink ref="Z2052" r:id="rId2468" display="https://alienvault.atlassian.net/secure/attachment/41990/_thumb_41990.png"/>
    <hyperlink ref="G2053" r:id="rId2469" display="https://alienvault.atlassian.net/browse/WISS-97"/>
    <hyperlink ref="Z2053" r:id="rId2470" display="https://alienvault.atlassian.net/secure/attachment/38578/_thumb_38578.png"/>
    <hyperlink ref="G2054" r:id="rId2471" display="https://alienvault.atlassian.net/browse/WL-322"/>
    <hyperlink ref="Z2054" r:id="rId2472" display="https://alienvault.atlassian.net/secure/attachment/45769/_thumb_45769.png"/>
    <hyperlink ref="G2055" r:id="rId2473" display="https://alienvault.atlassian.net/browse/WL-321"/>
    <hyperlink ref="Z2055" r:id="rId2474" display="https://alienvault.atlassian.net/secure/attachment/45768/_thumb_45768.png"/>
    <hyperlink ref="G2056" r:id="rId2475" display="https://alienvault.atlassian.net/browse/WL-311"/>
    <hyperlink ref="Z2056" r:id="rId2476" display="https://alienvault.atlassian.net/secure/attachment/45604/_thumb_45604.png"/>
    <hyperlink ref="G2057" r:id="rId2477" display="https://alienvault.atlassian.net/browse/WL-314"/>
    <hyperlink ref="Z2057" r:id="rId2478" display="https://alienvault.atlassian.net/secure/attachment/45618/_thumb_45618.png"/>
    <hyperlink ref="G2058" r:id="rId2479" display="https://alienvault.atlassian.net/browse/WL-307"/>
    <hyperlink ref="Z2058" r:id="rId2480" display="https://alienvault.atlassian.net/secure/attachment/45056/_thumb_45056.png"/>
    <hyperlink ref="G2059" r:id="rId2481" display="https://alienvault.atlassian.net/browse/WL-262"/>
    <hyperlink ref="G2060" r:id="rId2482" display="https://alienvault.atlassian.net/browse/WL-259"/>
    <hyperlink ref="Z2060" r:id="rId2483" display="https://alienvault.atlassian.net/secure/attachment/41829/_thumb_41829.png"/>
    <hyperlink ref="G2061" r:id="rId2484" display="https://alienvault.atlassian.net/browse/WL-269"/>
    <hyperlink ref="G2062" r:id="rId2485" display="https://alienvault.atlassian.net/browse/WL-246"/>
    <hyperlink ref="G2063" r:id="rId2486" display="https://alienvault.atlassian.net/browse/WL-240"/>
    <hyperlink ref="Z2063" r:id="rId2487" display="https://alienvault.atlassian.net/secure/attachment/40132/_thumb_40132.png"/>
    <hyperlink ref="G2064" r:id="rId2488" display="https://alienvault.atlassian.net/browse/WL-208"/>
    <hyperlink ref="Z2064" r:id="rId2489" display="https://alienvault.atlassian.net/secure/attachment/38633/_thumb_38633.png"/>
    <hyperlink ref="G2065" r:id="rId2490" display="https://alienvault.atlassian.net/browse/WL-204"/>
    <hyperlink ref="G2066" r:id="rId2491" display="https://alienvault.atlassian.net/browse/WL-174"/>
    <hyperlink ref="G2067" r:id="rId2492" display="https://alienvault.atlassian.net/browse/WL-250"/>
    <hyperlink ref="G2068" r:id="rId2493" display="https://alienvault.atlassian.net/browse/WL-261"/>
    <hyperlink ref="G2069" r:id="rId2494" display="https://alienvault.atlassian.net/browse/WL-247"/>
    <hyperlink ref="G2070" r:id="rId2495" display="https://alienvault.atlassian.net/browse/WL-248"/>
    <hyperlink ref="Z2070" r:id="rId2496" display="https://alienvault.atlassian.net/secure/attachment/40847/_thumb_40847.png"/>
    <hyperlink ref="G2071" r:id="rId2497" display="https://alienvault.atlassian.net/browse/WL-268"/>
    <hyperlink ref="Z2071" r:id="rId2498" display="https://alienvault.atlassian.net/secure/attachment/42328/_thumb_42328.png"/>
    <hyperlink ref="G2072" r:id="rId2499" display="https://alienvault.atlassian.net/browse/WL-267"/>
    <hyperlink ref="Z2072" r:id="rId2500" display="https://alienvault.atlassian.net/secure/attachment/42412/_thumb_42412.png"/>
    <hyperlink ref="G2073" r:id="rId2501" display="https://alienvault.atlassian.net/browse/WL-270"/>
    <hyperlink ref="G2074" r:id="rId2502" display="https://alienvault.atlassian.net/browse/WL-224"/>
    <hyperlink ref="G2075" r:id="rId2503" display="https://alienvault.atlassian.net/browse/WL-263"/>
    <hyperlink ref="G2076" r:id="rId2504" display="https://alienvault.atlassian.net/browse/WL-244"/>
    <hyperlink ref="G2077" r:id="rId2505" display="https://alienvault.atlassian.net/browse/WL-219"/>
    <hyperlink ref="G2078" r:id="rId2506" display="https://alienvault.atlassian.net/browse/WL-288"/>
    <hyperlink ref="G2079" r:id="rId2507" display="https://alienvault.atlassian.net/browse/WL-234"/>
    <hyperlink ref="G2080" r:id="rId2508" display="https://alienvault.atlassian.net/browse/WL-265"/>
    <hyperlink ref="Z2080" r:id="rId2509" display="https://alienvault.atlassian.net/secure/attachment/42054/_thumb_42054.png"/>
    <hyperlink ref="G2081" r:id="rId2510" display="https://alienvault.atlassian.net/browse/WL-251"/>
    <hyperlink ref="Z2081" r:id="rId2511" display="https://alienvault.atlassian.net/secure/attachment/41164/_thumb_41164.png"/>
    <hyperlink ref="G2082" r:id="rId2512" display="https://alienvault.atlassian.net/browse/WL-242"/>
    <hyperlink ref="Z2082" r:id="rId2513" display="https://alienvault.atlassian.net/secure/attachment/40237/_thumb_40237.png"/>
    <hyperlink ref="G2083" r:id="rId2514" display="https://alienvault.atlassian.net/browse/WL-252"/>
    <hyperlink ref="G2084" r:id="rId2515" display="https://alienvault.atlassian.net/browse/WL-243"/>
    <hyperlink ref="Z2084" r:id="rId2516" display="https://alienvault.atlassian.net/secure/attachment/40238/_thumb_40238.png"/>
    <hyperlink ref="G2085" r:id="rId2517" display="https://alienvault.atlassian.net/browse/WL-254"/>
    <hyperlink ref="G2086" r:id="rId2518" display="https://alienvault.atlassian.net/browse/WL-225"/>
    <hyperlink ref="G2087" r:id="rId2519" display="https://alienvault.atlassian.net/browse/WL-299"/>
    <hyperlink ref="Z2087" r:id="rId2520" display="https://alienvault.atlassian.net/secure/attachment/44096/_thumb_44096.png"/>
    <hyperlink ref="G2088" r:id="rId2521" display="https://alienvault.atlassian.net/browse/WL-279"/>
    <hyperlink ref="G2089" r:id="rId2522" display="https://alienvault.atlassian.net/browse/WL-280"/>
    <hyperlink ref="G2090" r:id="rId2523" display="https://alienvault.atlassian.net/browse/WL-257"/>
    <hyperlink ref="Z2090" r:id="rId2524" display="https://alienvault.atlassian.net/secure/attachment/41635/_thumb_41635.png"/>
    <hyperlink ref="G2091" r:id="rId2525" display="https://alienvault.atlassian.net/browse/WL-226"/>
    <hyperlink ref="G2092" r:id="rId2526" display="https://alienvault.atlassian.net/browse/WL-249"/>
    <hyperlink ref="G2093" r:id="rId2527" display="https://alienvault.atlassian.net/browse/WL-256"/>
    <hyperlink ref="G2094" r:id="rId2528" display="https://alienvault.atlassian.net/browse/WL-238"/>
    <hyperlink ref="G2095" r:id="rId2529" display="https://alienvault.atlassian.net/browse/WL-130"/>
    <hyperlink ref="G2096" r:id="rId2530" display="https://alienvault.atlassian.net/browse/PMM-946"/>
    <hyperlink ref="G2097" r:id="rId2531" display="https://alienvault.atlassian.net/browse/PMM-874"/>
    <hyperlink ref="G2098" r:id="rId2532" display="https://alienvault.atlassian.net/browse/PMM-868"/>
    <hyperlink ref="G2099" r:id="rId2533" display="https://alienvault.atlassian.net/browse/PMM-845"/>
    <hyperlink ref="G2100" r:id="rId2534" display="https://alienvault.atlassian.net/browse/PMM-843"/>
    <hyperlink ref="Z2100" r:id="rId2535" display="https://alienvault.atlassian.net/secure/attachment/49431/_thumb_49431.png"/>
    <hyperlink ref="G2101" r:id="rId2536" display="https://alienvault.atlassian.net/browse/PMM-878"/>
    <hyperlink ref="G2102" r:id="rId2537" display="https://alienvault.atlassian.net/browse/PMM-846"/>
    <hyperlink ref="G2103" r:id="rId2538" display="https://alienvault.atlassian.net/browse/PMM-823"/>
    <hyperlink ref="G2104" r:id="rId2539" display="https://alienvault.atlassian.net/browse/PMM-779"/>
    <hyperlink ref="G2105" r:id="rId2540" display="https://alienvault.atlassian.net/browse/PMM-820"/>
    <hyperlink ref="G2106" r:id="rId2541" display="https://alienvault.atlassian.net/browse/PMM-819"/>
    <hyperlink ref="G2107" r:id="rId2542" display="https://alienvault.atlassian.net/browse/PMM-818"/>
    <hyperlink ref="G2108" r:id="rId2543" display="https://alienvault.atlassian.net/browse/PMM-817"/>
    <hyperlink ref="G2109" r:id="rId2544" display="https://alienvault.atlassian.net/browse/PMM-822"/>
    <hyperlink ref="G2110" r:id="rId2545" display="https://alienvault.atlassian.net/browse/PMM-827"/>
    <hyperlink ref="G2111" r:id="rId2546" display="https://alienvault.atlassian.net/browse/PMM-744"/>
    <hyperlink ref="G2112" r:id="rId2547" display="https://alienvault.atlassian.net/browse/PMM-753"/>
    <hyperlink ref="G2113" r:id="rId2548" display="https://alienvault.atlassian.net/browse/PMM-934"/>
    <hyperlink ref="G2114" r:id="rId2549" display="https://alienvault.atlassian.net/browse/PMM-926"/>
    <hyperlink ref="G2115" r:id="rId2550" display="https://alienvault.atlassian.net/browse/PMM-927"/>
    <hyperlink ref="G2116" r:id="rId2551" display="https://alienvault.atlassian.net/browse/PMM-766"/>
    <hyperlink ref="G2117" r:id="rId2552" display="https://alienvault.atlassian.net/browse/PMM-954"/>
    <hyperlink ref="G2118" r:id="rId2553" display="https://alienvault.atlassian.net/browse/PMM-953"/>
    <hyperlink ref="G2119" r:id="rId2554" display="https://alienvault.atlassian.net/browse/PMM-963"/>
    <hyperlink ref="G2120" r:id="rId2555" display="https://alienvault.atlassian.net/browse/PMM-807"/>
    <hyperlink ref="G2121" r:id="rId2556" display="https://alienvault.atlassian.net/browse/PMM-949"/>
    <hyperlink ref="G2122" r:id="rId2557" display="https://alienvault.atlassian.net/browse/PMM-869"/>
    <hyperlink ref="G2123" r:id="rId2558" display="https://alienvault.atlassian.net/browse/PMM-796"/>
    <hyperlink ref="G2124" r:id="rId2559" display="https://alienvault.atlassian.net/browse/PMM-821"/>
    <hyperlink ref="G2125" r:id="rId2560" display="https://alienvault.atlassian.net/browse/PMM-806"/>
    <hyperlink ref="G2126" r:id="rId2561" display="https://alienvault.atlassian.net/browse/PMM-951"/>
    <hyperlink ref="G2127" r:id="rId2562" display="https://alienvault.atlassian.net/browse/PMM-932"/>
    <hyperlink ref="G2128" r:id="rId2563" display="https://alienvault.atlassian.net/browse/PMM-947"/>
    <hyperlink ref="Z2128" r:id="rId2564" display="https://alienvault.atlassian.net/secure/attachment/50944/_thumb_50944.png"/>
    <hyperlink ref="G2129" r:id="rId2565" display="https://alienvault.atlassian.net/browse/PMM-730"/>
    <hyperlink ref="G2130" r:id="rId2566" display="https://alienvault.atlassian.net/browse/PMM-687"/>
    <hyperlink ref="Z2130" r:id="rId2567" display="https://alienvault.atlassian.net/secure/attachment/47241/_thumb_47241.png"/>
    <hyperlink ref="G2131" r:id="rId2568" display="https://alienvault.atlassian.net/browse/PMM-734"/>
    <hyperlink ref="G2132" r:id="rId2569" display="https://alienvault.atlassian.net/browse/PMM-748"/>
    <hyperlink ref="G2133" r:id="rId2570" display="https://alienvault.atlassian.net/browse/PMM-955"/>
    <hyperlink ref="G2212" r:id="rId2571" display="https://alienvault.atlassian.net/browse/PMM-609"/>
    <hyperlink ref="G2159" r:id="rId2572" display="https://alienvault.atlassian.net/browse/PMM-965"/>
    <hyperlink ref="Z2159" r:id="rId2573" display="https://alienvault.atlassian.net/secure/attachment/52226/_thumb_52226.png"/>
    <hyperlink ref="G2136" r:id="rId2574" display="https://alienvault.atlassian.net/browse/PMM-952"/>
    <hyperlink ref="G2137" r:id="rId2575" display="https://alienvault.atlassian.net/browse/WGT-2283"/>
    <hyperlink ref="G2138" r:id="rId2576" display="https://alienvault.atlassian.net/browse/WGT-2883"/>
    <hyperlink ref="G2139" r:id="rId2577" display="https://alienvault.atlassian.net/browse/WGT-1992"/>
    <hyperlink ref="G2140" r:id="rId2578" display="https://alienvault.atlassian.net/browse/WGT-2408"/>
    <hyperlink ref="G2141" r:id="rId2579" display="https://alienvault.atlassian.net/browse/WGT-2835"/>
    <hyperlink ref="G2142" r:id="rId2580" display="https://alienvault.atlassian.net/browse/WGT-1902"/>
    <hyperlink ref="Z2142" r:id="rId2581" display="https://alienvault.atlassian.net/secure/attachment/47379/_thumb_47379.png"/>
    <hyperlink ref="G2143" r:id="rId2582" display="https://alienvault.atlassian.net/browse/WGT-3838"/>
    <hyperlink ref="Z2143" r:id="rId2583" display="https://alienvault.atlassian.net/secure/attachment/51037/_thumb_51037.png"/>
    <hyperlink ref="G2144" r:id="rId2584" display="https://alienvault.atlassian.net/browse/WGT-3832"/>
    <hyperlink ref="G2145" r:id="rId2585" display="https://alienvault.atlassian.net/browse/WGT-3828"/>
    <hyperlink ref="G2146" r:id="rId2586" display="https://alienvault.atlassian.net/browse/WGT-3827"/>
    <hyperlink ref="G2147" r:id="rId2587" display="https://alienvault.atlassian.net/browse/WGT-3826"/>
    <hyperlink ref="G2148" r:id="rId2588" display="https://alienvault.atlassian.net/browse/WGT-3770"/>
    <hyperlink ref="G2149" r:id="rId2589" display="https://alienvault.atlassian.net/browse/WGT-3769"/>
    <hyperlink ref="G2150" r:id="rId2590" display="https://alienvault.atlassian.net/browse/WGT-3748"/>
    <hyperlink ref="G2427" r:id="rId2591" display="https://alienvault.atlassian.net/browse/WGT-3751"/>
    <hyperlink ref="Z2427" r:id="rId2592" display="https://alienvault.atlassian.net/secure/attachment/49246/_thumb_49246.png"/>
    <hyperlink ref="G2152" r:id="rId2593" display="https://alienvault.atlassian.net/browse/WGT-3729"/>
    <hyperlink ref="G2153" r:id="rId2594" display="https://alienvault.atlassian.net/browse/WGT-3728"/>
    <hyperlink ref="G2154" r:id="rId2595" display="https://alienvault.atlassian.net/browse/WGT-3723"/>
    <hyperlink ref="G2155" r:id="rId2596" display="https://alienvault.atlassian.net/browse/WGT-3725"/>
    <hyperlink ref="G2156" r:id="rId2597" display="https://alienvault.atlassian.net/browse/WGT-3720"/>
    <hyperlink ref="G2157" r:id="rId2598" display="https://alienvault.atlassian.net/browse/WGT-3721"/>
    <hyperlink ref="G2158" r:id="rId2599" display="https://alienvault.atlassian.net/browse/WGT-3696"/>
    <hyperlink ref="G2368" r:id="rId2600" display="https://alienvault.atlassian.net/browse/WGT-3687"/>
    <hyperlink ref="Z2368" r:id="rId2601" display="https://alienvault.atlassian.net/secure/attachment/48367/_thumb_48367.png"/>
    <hyperlink ref="G2160" r:id="rId2602" display="https://alienvault.atlassian.net/browse/WGT-3773"/>
    <hyperlink ref="Z2160" r:id="rId2603" display="https://alienvault.atlassian.net/secure/attachment/49533/_thumb_49533.png"/>
    <hyperlink ref="G2161" r:id="rId2604" display="https://alienvault.atlassian.net/browse/WGT-3765"/>
    <hyperlink ref="G2162" r:id="rId2605" display="https://alienvault.atlassian.net/browse/WGT-3747"/>
    <hyperlink ref="G2163" r:id="rId2606" display="https://alienvault.atlassian.net/browse/WGT-3740"/>
    <hyperlink ref="G2164" r:id="rId2607" display="https://alienvault.atlassian.net/browse/WGT-3741"/>
    <hyperlink ref="G2165" r:id="rId2608" display="https://alienvault.atlassian.net/browse/WGT-3739"/>
    <hyperlink ref="G2166" r:id="rId2609" display="https://alienvault.atlassian.net/browse/WGT-3734"/>
    <hyperlink ref="G2167" r:id="rId2610" display="https://alienvault.atlassian.net/browse/WGT-3717"/>
    <hyperlink ref="Z2167" r:id="rId2611" display="https://alienvault.atlassian.net/secure/attachment/49442/_thumb_49442.png"/>
    <hyperlink ref="G2168" r:id="rId2612" display="https://alienvault.atlassian.net/browse/WGT-3716"/>
    <hyperlink ref="G2169" r:id="rId2613" display="https://alienvault.atlassian.net/browse/WGT-3703"/>
    <hyperlink ref="G2239" r:id="rId2614" display="https://alienvault.atlassian.net/browse/WGT-3704"/>
    <hyperlink ref="G2171" r:id="rId2615" display="https://alienvault.atlassian.net/browse/WGT-3690"/>
    <hyperlink ref="G2172" r:id="rId2616" display="https://alienvault.atlassian.net/browse/WGT-3692"/>
    <hyperlink ref="G2173" r:id="rId2617" display="https://alienvault.atlassian.net/browse/WGT-3686"/>
    <hyperlink ref="G2174" r:id="rId2618" display="https://alienvault.atlassian.net/browse/WGT-3678"/>
    <hyperlink ref="G2175" r:id="rId2619" display="https://alienvault.atlassian.net/browse/WGT-3680"/>
    <hyperlink ref="G2176" r:id="rId2620" display="https://alienvault.atlassian.net/browse/WGT-3602"/>
    <hyperlink ref="G2177" r:id="rId2621" display="https://alienvault.atlassian.net/browse/WGT-3603"/>
    <hyperlink ref="G2178" r:id="rId2622" display="https://alienvault.atlassian.net/browse/WGT-3590"/>
    <hyperlink ref="G2179" r:id="rId2623" display="https://alienvault.atlassian.net/browse/WGT-3591"/>
    <hyperlink ref="G2180" r:id="rId2624" display="https://alienvault.atlassian.net/browse/WGT-3576"/>
    <hyperlink ref="G2181" r:id="rId2625" display="https://alienvault.atlassian.net/browse/WGT-3566"/>
    <hyperlink ref="Z2181" r:id="rId2626" display="https://alienvault.atlassian.net/secure/attachment/48643/_thumb_48643.png"/>
    <hyperlink ref="G2182" r:id="rId2627" display="https://alienvault.atlassian.net/browse/WGT-3543"/>
    <hyperlink ref="G2183" r:id="rId2628" display="https://alienvault.atlassian.net/browse/WGT-3542"/>
    <hyperlink ref="G2184" r:id="rId2629" display="https://alienvault.atlassian.net/browse/WGT-3525"/>
    <hyperlink ref="Z2184" r:id="rId2630" display="https://alienvault.atlassian.net/secure/attachment/47024/_thumb_47024.png"/>
    <hyperlink ref="G2185" r:id="rId2631" display="https://alienvault.atlassian.net/browse/WGT-3529"/>
    <hyperlink ref="G2186" r:id="rId2632" display="https://alienvault.atlassian.net/browse/WGT-3527"/>
    <hyperlink ref="G2187" r:id="rId2633" display="https://alienvault.atlassian.net/browse/WGT-3526"/>
    <hyperlink ref="G2188" r:id="rId2634" display="https://alienvault.atlassian.net/browse/WGT-3501"/>
    <hyperlink ref="G2189" r:id="rId2635" display="https://alienvault.atlassian.net/browse/WGT-3468"/>
    <hyperlink ref="G2190" r:id="rId2636" display="https://alienvault.atlassian.net/browse/WGT-3453"/>
    <hyperlink ref="G2191" r:id="rId2637" display="https://alienvault.atlassian.net/browse/WGT-3415"/>
    <hyperlink ref="G2192" r:id="rId2638" display="https://alienvault.atlassian.net/browse/WGT-3673"/>
    <hyperlink ref="G2193" r:id="rId2639" display="https://alienvault.atlassian.net/browse/WGT-3672"/>
    <hyperlink ref="G2194" r:id="rId2640" display="https://alienvault.atlassian.net/browse/WGT-3586"/>
    <hyperlink ref="G2195" r:id="rId2641" display="https://alienvault.atlassian.net/browse/WGT-3585"/>
    <hyperlink ref="Z2195" r:id="rId2642" display="https://alienvault.atlassian.net/secure/attachment/47661/_thumb_47661.png"/>
    <hyperlink ref="G2196" r:id="rId2643" display="https://alienvault.atlassian.net/browse/WGT-3589"/>
    <hyperlink ref="Z2196" r:id="rId2644" display="https://alienvault.atlassian.net/secure/attachment/47680/_thumb_47680.png"/>
    <hyperlink ref="G2197" r:id="rId2645" display="https://alienvault.atlassian.net/browse/WGT-3574"/>
    <hyperlink ref="Z2197" r:id="rId2646" display="https://alienvault.atlassian.net/secure/attachment/51482/_thumb_51482.png"/>
    <hyperlink ref="G2198" r:id="rId2647" display="https://alienvault.atlassian.net/browse/WGT-3553"/>
    <hyperlink ref="G2199" r:id="rId2648" display="https://alienvault.atlassian.net/browse/WGT-3554"/>
    <hyperlink ref="G2200" r:id="rId2649" display="https://alienvault.atlassian.net/browse/WGT-3551"/>
    <hyperlink ref="G2201" r:id="rId2650" display="https://alienvault.atlassian.net/browse/WGT-3505"/>
    <hyperlink ref="G2424" r:id="rId2651" display="https://alienvault.atlassian.net/browse/WGT-3504"/>
    <hyperlink ref="Z2424" r:id="rId2652" display="https://alienvault.atlassian.net/secure/attachment/46535/_thumb_46535.png"/>
    <hyperlink ref="G2203" r:id="rId2653" display="https://alienvault.atlassian.net/browse/WGT-3503"/>
    <hyperlink ref="Z2203" r:id="rId2654" display="https://alienvault.atlassian.net/secure/attachment/46536/_thumb_46536.png"/>
    <hyperlink ref="G2204" r:id="rId2655" display="https://alienvault.atlassian.net/browse/WGT-3497"/>
    <hyperlink ref="G2404" r:id="rId2656" display="https://alienvault.atlassian.net/browse/WGT-3482"/>
    <hyperlink ref="G2431" r:id="rId2657" display="https://alienvault.atlassian.net/browse/WGT-3439"/>
    <hyperlink ref="G2207" r:id="rId2658" display="https://alienvault.atlassian.net/browse/WGT-3643"/>
    <hyperlink ref="G2208" r:id="rId2659" display="https://alienvault.atlassian.net/browse/WGT-3644"/>
    <hyperlink ref="G2209" r:id="rId2660" display="https://alienvault.atlassian.net/browse/WGT-3641"/>
    <hyperlink ref="Z2209" r:id="rId2661" display="https://alienvault.atlassian.net/secure/attachment/48042/_thumb_48042.png"/>
    <hyperlink ref="G2210" r:id="rId2662" display="https://alienvault.atlassian.net/browse/WGT-3582"/>
    <hyperlink ref="G2211" r:id="rId2663" display="https://alienvault.atlassian.net/browse/WGT-3581"/>
    <hyperlink ref="G2454" r:id="rId2664" display="https://alienvault.atlassian.net/browse/WGT-3563"/>
    <hyperlink ref="Z2454" r:id="rId2665" display="https://alienvault.atlassian.net/secure/attachment/47330/_thumb_47330.png"/>
    <hyperlink ref="G2213" r:id="rId2666" display="https://alienvault.atlassian.net/browse/WGT-3558"/>
    <hyperlink ref="G2214" r:id="rId2667" display="https://alienvault.atlassian.net/browse/WGT-3549"/>
    <hyperlink ref="G2215" r:id="rId2668" display="https://alienvault.atlassian.net/browse/WGT-3548"/>
    <hyperlink ref="G2216" r:id="rId2669" display="https://alienvault.atlassian.net/browse/WGT-3474"/>
    <hyperlink ref="Z2216" r:id="rId2670" display="https://alienvault.atlassian.net/secure/attachment/45816/_thumb_45816.png"/>
    <hyperlink ref="G2217" r:id="rId2671" display="https://alienvault.atlassian.net/browse/WGT-3465"/>
    <hyperlink ref="G2218" r:id="rId2672" display="https://alienvault.atlassian.net/browse/WGT-3464"/>
    <hyperlink ref="G2219" r:id="rId2673" display="https://alienvault.atlassian.net/browse/WGT-3463"/>
    <hyperlink ref="G2220" r:id="rId2674" display="https://alienvault.atlassian.net/browse/WGT-3431"/>
    <hyperlink ref="G2221" r:id="rId2675" display="https://alienvault.atlassian.net/browse/WGT-3421"/>
    <hyperlink ref="G2222" r:id="rId2676" display="https://alienvault.atlassian.net/browse/WGT-3410"/>
    <hyperlink ref="Z2222" r:id="rId2677" display="https://alienvault.atlassian.net/secure/attachment/45212/_thumb_45212.png"/>
    <hyperlink ref="G2223" r:id="rId2678" display="https://alienvault.atlassian.net/browse/WGT-3667"/>
    <hyperlink ref="G2224" r:id="rId2679" display="https://alienvault.atlassian.net/browse/WGT-3635"/>
    <hyperlink ref="G2225" r:id="rId2680" display="https://alienvault.atlassian.net/browse/WGT-3634"/>
    <hyperlink ref="G2226" r:id="rId2681" display="https://alienvault.atlassian.net/browse/WGT-3630"/>
    <hyperlink ref="G2455" r:id="rId2682" display="https://alienvault.atlassian.net/browse/WGT-3556"/>
    <hyperlink ref="Z2455" r:id="rId2683" display="https://alienvault.atlassian.net/secure/attachment/47254/_thumb_47254.png"/>
    <hyperlink ref="G2228" r:id="rId2684" display="https://alienvault.atlassian.net/browse/WGT-3555"/>
    <hyperlink ref="G2345" r:id="rId2685" display="https://alienvault.atlassian.net/browse/WGT-3544"/>
    <hyperlink ref="Z2345" r:id="rId2686" display="https://alienvault.atlassian.net/secure/attachment/47152/_thumb_47152.png"/>
    <hyperlink ref="G2230" r:id="rId2687" display="https://alienvault.atlassian.net/browse/WGT-3535"/>
    <hyperlink ref="Z2230" r:id="rId2688" display="https://alienvault.atlassian.net/secure/attachment/47108/_thumb_47108.png"/>
    <hyperlink ref="G2231" r:id="rId2689" display="https://alienvault.atlassian.net/browse/WGT-3538"/>
    <hyperlink ref="G2232" r:id="rId2690" display="https://alienvault.atlassian.net/browse/WGT-3537"/>
    <hyperlink ref="G2392" r:id="rId2691" display="https://alienvault.atlassian.net/browse/WGT-3516"/>
    <hyperlink ref="G2350" r:id="rId2692" display="https://alienvault.atlassian.net/browse/WGT-3492"/>
    <hyperlink ref="G2401" r:id="rId2693" display="https://alienvault.atlassian.net/browse/WGT-3485"/>
    <hyperlink ref="G2453" r:id="rId2694" display="https://alienvault.atlassian.net/browse/WGT-3487"/>
    <hyperlink ref="G2237" r:id="rId2695" display="https://alienvault.atlassian.net/browse/WGT-3486"/>
    <hyperlink ref="G2412" r:id="rId2696" display="https://alienvault.atlassian.net/browse/WGT-3489"/>
    <hyperlink ref="G2402" r:id="rId2697" display="https://alienvault.atlassian.net/browse/WGT-3488"/>
    <hyperlink ref="G2240" r:id="rId2698" display="https://alienvault.atlassian.net/browse/WGT-3456"/>
    <hyperlink ref="G2241" r:id="rId2699" display="https://alienvault.atlassian.net/browse/WGT-3166"/>
    <hyperlink ref="G2242" r:id="rId2700" display="https://alienvault.atlassian.net/browse/WGT-3133"/>
    <hyperlink ref="G2243" r:id="rId2701" display="https://alienvault.atlassian.net/browse/WGT-3127"/>
    <hyperlink ref="Z2243" r:id="rId2702" display="https://alienvault.atlassian.net/secure/attachment/44685/_thumb_44685.png"/>
    <hyperlink ref="G2244" r:id="rId2703" display="https://alienvault.atlassian.net/browse/WGT-3364"/>
    <hyperlink ref="G2245" r:id="rId2704" display="https://alienvault.atlassian.net/browse/WGT-3344"/>
    <hyperlink ref="G2246" r:id="rId2705" display="https://alienvault.atlassian.net/browse/WGT-3387"/>
    <hyperlink ref="G2247" r:id="rId2706" display="https://alienvault.atlassian.net/browse/WGT-3121"/>
    <hyperlink ref="G2457" r:id="rId2707" display="https://alienvault.atlassian.net/browse/WGT-3890"/>
    <hyperlink ref="G2249" r:id="rId2708" display="https://alienvault.atlassian.net/browse/WGT-3871"/>
    <hyperlink ref="G2250" r:id="rId2709" display="https://alienvault.atlassian.net/browse/WGT-3815"/>
    <hyperlink ref="G2251" r:id="rId2710" display="https://alienvault.atlassian.net/browse/WGT-3812"/>
    <hyperlink ref="G2252" r:id="rId2711" display="https://alienvault.atlassian.net/browse/WGT-3807"/>
    <hyperlink ref="Z2252" r:id="rId2712" display="https://alienvault.atlassian.net/secure/attachment/51246/_thumb_51246.png"/>
    <hyperlink ref="G2253" r:id="rId2713" display="https://alienvault.atlassian.net/browse/WGT-3806"/>
    <hyperlink ref="G2254" r:id="rId2714" display="https://alienvault.atlassian.net/browse/WGT-3805"/>
    <hyperlink ref="Z2254" r:id="rId2715" display="https://alienvault.atlassian.net/secure/attachment/51855/_thumb_51855.png"/>
    <hyperlink ref="G2255" r:id="rId2716" display="https://alienvault.atlassian.net/browse/WGT-3795"/>
    <hyperlink ref="G2413" r:id="rId2717" display="https://alienvault.atlassian.net/browse/WGT-3790"/>
    <hyperlink ref="Z2413" r:id="rId2718" display="https://alienvault.atlassian.net/secure/attachment/49933/_thumb_49933.png"/>
    <hyperlink ref="G2257" r:id="rId2719" display="https://alienvault.atlassian.net/browse/WGT-3788"/>
    <hyperlink ref="G2258" r:id="rId2720" display="https://alienvault.atlassian.net/browse/WGT-3785"/>
    <hyperlink ref="G2259" r:id="rId2721" display="https://alienvault.atlassian.net/browse/WGT-3784"/>
    <hyperlink ref="G2260" r:id="rId2722" display="https://alienvault.atlassian.net/browse/WGT-3782"/>
    <hyperlink ref="G2261" r:id="rId2723" display="https://alienvault.atlassian.net/browse/WGT-3781"/>
    <hyperlink ref="G2248" r:id="rId2724" display="https://alienvault.atlassian.net/browse/WGT-3061"/>
    <hyperlink ref="G2263" r:id="rId2725" display="https://alienvault.atlassian.net/browse/WGT-3031"/>
    <hyperlink ref="Z2263" r:id="rId2726" display="https://alienvault.atlassian.net/secure/attachment/47784/_thumb_47784.png"/>
    <hyperlink ref="G2264" r:id="rId2727" display="https://alienvault.atlassian.net/browse/WGT-3010"/>
    <hyperlink ref="Z2264" r:id="rId2728" display="https://alienvault.atlassian.net/secure/attachment/39936/_thumb_39936.png"/>
    <hyperlink ref="G2265" r:id="rId2729" display="https://alienvault.atlassian.net/browse/WGT-3095"/>
    <hyperlink ref="G2236" r:id="rId2730" display="https://alienvault.atlassian.net/browse/WGT-3042"/>
    <hyperlink ref="Z2236" r:id="rId2731" display="https://alienvault.atlassian.net/secure/attachment/40136/_thumb_40136.png"/>
    <hyperlink ref="G2267" r:id="rId2732" display="https://alienvault.atlassian.net/browse/WGT-3394"/>
    <hyperlink ref="G2268" r:id="rId2733" display="https://alienvault.atlassian.net/browse/WGT-3379"/>
    <hyperlink ref="G2269" r:id="rId2734" display="https://alienvault.atlassian.net/browse/WGT-3382"/>
    <hyperlink ref="Z2269" r:id="rId2735" display="https://alienvault.atlassian.net/secure/attachment/46416/_thumb_46416.png"/>
    <hyperlink ref="G2270" r:id="rId2736" display="https://alienvault.atlassian.net/browse/WGT-2969"/>
    <hyperlink ref="Z2270" r:id="rId2737" display="https://alienvault.atlassian.net/secure/attachment/40293/_thumb_40293.png"/>
    <hyperlink ref="G2271" r:id="rId2738" display="https://alienvault.atlassian.net/browse/WGT-2970"/>
    <hyperlink ref="G2272" r:id="rId2739" display="https://alienvault.atlassian.net/browse/WGT-2899"/>
    <hyperlink ref="Z2272" r:id="rId2740" display="https://alienvault.atlassian.net/secure/attachment/42211/_thumb_42211.png"/>
    <hyperlink ref="G2273" r:id="rId2741" display="https://alienvault.atlassian.net/browse/WGT-3896"/>
    <hyperlink ref="G2274" r:id="rId2742" display="https://alienvault.atlassian.net/browse/WGT-3895"/>
    <hyperlink ref="G2275" r:id="rId2743" display="https://alienvault.atlassian.net/browse/WGT-3774"/>
    <hyperlink ref="G2276" r:id="rId2744" display="https://alienvault.atlassian.net/browse/WGT-3625"/>
    <hyperlink ref="G2277" r:id="rId2745" display="https://alienvault.atlassian.net/browse/WGT-3904"/>
    <hyperlink ref="G2278" r:id="rId2746" display="https://alienvault.atlassian.net/browse/WGT-3515"/>
    <hyperlink ref="G2279" r:id="rId2747" display="https://alienvault.atlassian.net/browse/WGT-3900"/>
    <hyperlink ref="Z2279" r:id="rId2748" display="https://alienvault.atlassian.net/secure/attachment/51856/_thumb_51856.png"/>
    <hyperlink ref="G2280" r:id="rId2749" display="https://alienvault.atlassian.net/browse/WGT-3847"/>
    <hyperlink ref="G2281" r:id="rId2750" display="https://alienvault.atlassian.net/browse/WGT-3705"/>
    <hyperlink ref="G2282" r:id="rId2751" display="https://alienvault.atlassian.net/browse/WGT-3577"/>
    <hyperlink ref="G2283" r:id="rId2752" display="https://alienvault.atlassian.net/browse/WGT-3851"/>
    <hyperlink ref="G2284" r:id="rId2753" display="https://alienvault.atlassian.net/browse/WGT-3884"/>
    <hyperlink ref="G2285" r:id="rId2754" display="https://alienvault.atlassian.net/browse/WGT-3905"/>
    <hyperlink ref="Z2285" r:id="rId2755" display="https://alienvault.atlassian.net/secure/attachment/52089/_thumb_52089.png"/>
    <hyperlink ref="G2286" r:id="rId2756" display="https://alienvault.atlassian.net/browse/WGT-3948"/>
    <hyperlink ref="G2287" r:id="rId2757" display="https://alienvault.atlassian.net/browse/WGT-2109"/>
    <hyperlink ref="G2288" r:id="rId2758" display="https://alienvault.atlassian.net/browse/WGT-2034"/>
    <hyperlink ref="Z2288" r:id="rId2759" display="https://alienvault.atlassian.net/secure/attachment/31686/_thumb_31686.png"/>
    <hyperlink ref="G2289" r:id="rId2760" display="https://alienvault.atlassian.net/browse/WGT-2390"/>
    <hyperlink ref="G2290" r:id="rId2761" display="https://alienvault.atlassian.net/browse/WGT-2373"/>
    <hyperlink ref="G2291" r:id="rId2762" display="https://alienvault.atlassian.net/browse/WGT-2389"/>
    <hyperlink ref="G2292" r:id="rId2763" display="https://alienvault.atlassian.net/browse/WGT-2708"/>
    <hyperlink ref="G2293" r:id="rId2764" display="https://alienvault.atlassian.net/browse/WGT-1823"/>
    <hyperlink ref="G2294" r:id="rId2765" display="https://alienvault.atlassian.net/browse/WGT-3872"/>
    <hyperlink ref="G2295" r:id="rId2766" display="https://alienvault.atlassian.net/browse/WGT-3840"/>
    <hyperlink ref="G2296" r:id="rId2767" display="https://alienvault.atlassian.net/browse/WGT-3722"/>
    <hyperlink ref="G2297" r:id="rId2768" display="https://alienvault.atlassian.net/browse/WGT-3693"/>
    <hyperlink ref="G2298" r:id="rId2769" display="https://alienvault.atlassian.net/browse/WGT-3913"/>
    <hyperlink ref="G2299" r:id="rId2770" display="https://alienvault.atlassian.net/browse/WGT-3839"/>
    <hyperlink ref="G2300" r:id="rId2771" display="https://alienvault.atlassian.net/browse/WGT-3645"/>
    <hyperlink ref="Z2300" r:id="rId2772" display="https://alienvault.atlassian.net/secure/attachment/48072/_thumb_48072.png"/>
    <hyperlink ref="G2301" r:id="rId2773" display="https://alienvault.atlassian.net/browse/WGT-3646"/>
    <hyperlink ref="Z2301" r:id="rId2774" display="https://alienvault.atlassian.net/secure/attachment/48074/_thumb_48074.png"/>
    <hyperlink ref="G2302" r:id="rId2775" display="https://alienvault.atlassian.net/browse/WGT-3438"/>
    <hyperlink ref="G2262" r:id="rId2776" display="https://alienvault.atlassian.net/browse/WGT-3440"/>
    <hyperlink ref="G2170" r:id="rId2777" display="https://alienvault.atlassian.net/browse/WGT-3609"/>
    <hyperlink ref="Z2170" r:id="rId2778" display="https://alienvault.atlassian.net/secure/attachment/47789/_thumb_47789.png"/>
    <hyperlink ref="G2202" r:id="rId2779" display="https://alienvault.atlassian.net/browse/WGT-3610"/>
    <hyperlink ref="Z2202" r:id="rId2780" display="https://alienvault.atlassian.net/secure/attachment/47790/_thumb_47790.png"/>
    <hyperlink ref="G2306" r:id="rId2781" display="https://alienvault.atlassian.net/browse/WGT-3640"/>
    <hyperlink ref="G2307" r:id="rId2782" display="https://alienvault.atlassian.net/browse/WGT-3564"/>
    <hyperlink ref="G2308" r:id="rId2783" display="https://alienvault.atlassian.net/browse/WGT-3565"/>
    <hyperlink ref="Z2308" r:id="rId2784" display="https://alienvault.atlassian.net/secure/attachment/47338/_thumb_47338.png"/>
    <hyperlink ref="G2309" r:id="rId2785" display="https://alienvault.atlassian.net/browse/WGT-3562"/>
    <hyperlink ref="G2310" r:id="rId2786" display="https://alienvault.atlassian.net/browse/WGT-3594"/>
    <hyperlink ref="G2311" r:id="rId2787" display="https://alienvault.atlassian.net/browse/WGT-3592"/>
    <hyperlink ref="G2452" r:id="rId2788" display="https://alienvault.atlassian.net/browse/WGT-3519"/>
    <hyperlink ref="Z2452" r:id="rId2789" display="https://alienvault.atlassian.net/secure/attachment/46858/_thumb_46858.png"/>
    <hyperlink ref="G2313" r:id="rId2790" display="https://alienvault.atlassian.net/browse/WGT-3517"/>
    <hyperlink ref="G2314" r:id="rId2791" display="https://alienvault.atlassian.net/browse/WGT-3444"/>
    <hyperlink ref="G2315" r:id="rId2792" display="https://alienvault.atlassian.net/browse/WGT-3631"/>
    <hyperlink ref="G2316" r:id="rId2793" display="https://alienvault.atlassian.net/browse/WGT-3665"/>
    <hyperlink ref="G2317" r:id="rId2794" display="https://alienvault.atlassian.net/browse/WGT-3579"/>
    <hyperlink ref="G2318" r:id="rId2795" display="https://alienvault.atlassian.net/browse/WGT-3580"/>
    <hyperlink ref="G2398" r:id="rId2796" display="https://alienvault.atlassian.net/browse/WGT-3506"/>
    <hyperlink ref="G2320" r:id="rId2797" display="https://alienvault.atlassian.net/browse/WGT-3536"/>
    <hyperlink ref="Z2320" r:id="rId2798" display="https://alienvault.atlassian.net/secure/attachment/47385/_thumb_47385.png"/>
    <hyperlink ref="G2327" r:id="rId2799" display="https://alienvault.atlassian.net/browse/WGT-3494"/>
    <hyperlink ref="Z2327" r:id="rId2800" display="https://alienvault.atlassian.net/secure/attachment/46387/_thumb_46387.png"/>
    <hyperlink ref="G2370" r:id="rId2801" display="https://alienvault.atlassian.net/browse/WGT-3523"/>
    <hyperlink ref="Z2370" r:id="rId2802" display="https://alienvault.atlassian.net/secure/attachment/46943/_thumb_46943.png"/>
    <hyperlink ref="G2323" r:id="rId2803" display="https://alienvault.atlassian.net/browse/WGT-3546"/>
    <hyperlink ref="G2324" r:id="rId2804" display="https://alienvault.atlassian.net/browse/WGT-3545"/>
    <hyperlink ref="G2135" r:id="rId2805" display="https://alienvault.atlassian.net/browse/WGT-3490"/>
    <hyperlink ref="Z2135" r:id="rId2806" display="https://alienvault.atlassian.net/secure/attachment/46350/_thumb_46350.png"/>
    <hyperlink ref="G2445" r:id="rId2807" display="https://alienvault.atlassian.net/browse/WGT-3500"/>
    <hyperlink ref="Z2445" r:id="rId2808" display="https://alienvault.atlassian.net/secure/attachment/46509/_thumb_46509.png"/>
    <hyperlink ref="G2451" r:id="rId2809" display="https://alienvault.atlassian.net/browse/WGT-3518"/>
    <hyperlink ref="Z2451" r:id="rId2810" display="https://alienvault.atlassian.net/secure/attachment/46853/_thumb_46853.png"/>
    <hyperlink ref="G2328" r:id="rId2811" display="https://alienvault.atlassian.net/browse/WGT-3445"/>
    <hyperlink ref="G2329" r:id="rId2812" display="https://alienvault.atlassian.net/browse/WGT-3337"/>
    <hyperlink ref="G2439" r:id="rId2813" display="https://alienvault.atlassian.net/browse/WGT-3495"/>
    <hyperlink ref="Z2439" r:id="rId2814" display="https://alienvault.atlassian.net/secure/attachment/46389/_thumb_46389.png"/>
    <hyperlink ref="G2421" r:id="rId2815" display="https://alienvault.atlassian.net/browse/WGT-3475"/>
    <hyperlink ref="Z2421" r:id="rId2816" display="https://alienvault.atlassian.net/secure/attachment/45853/_thumb_45853.png"/>
    <hyperlink ref="G2332" r:id="rId2817" display="https://alienvault.atlassian.net/browse/WGT-3365"/>
    <hyperlink ref="Z2332" r:id="rId2818" display="https://alienvault.atlassian.net/secure/attachment/44152/_thumb_44152.png"/>
    <hyperlink ref="G2333" r:id="rId2819" display="https://alienvault.atlassian.net/browse/WGT-3202"/>
    <hyperlink ref="G2334" r:id="rId2820" display="https://alienvault.atlassian.net/browse/WGT-3889"/>
    <hyperlink ref="G2238" r:id="rId2821" display="https://alienvault.atlassian.net/browse/WGT-3901"/>
    <hyperlink ref="G2336" r:id="rId2822" display="https://alienvault.atlassian.net/browse/WGT-3865"/>
    <hyperlink ref="G2337" r:id="rId2823" display="https://alienvault.atlassian.net/browse/WGT-3808"/>
    <hyperlink ref="G2338" r:id="rId2824" display="https://alienvault.atlassian.net/browse/WGT-3804"/>
    <hyperlink ref="G2339" r:id="rId2825" display="https://alienvault.atlassian.net/browse/WGT-3864"/>
    <hyperlink ref="Z2339" r:id="rId2826" display="https://alienvault.atlassian.net/secure/attachment/51414/_thumb_51414.png"/>
    <hyperlink ref="G2340" r:id="rId2827" display="https://alienvault.atlassian.net/browse/WGT-3811"/>
    <hyperlink ref="G2341" r:id="rId2828" display="https://alienvault.atlassian.net/browse/WGT-3308"/>
    <hyperlink ref="G2342" r:id="rId2829" display="https://alienvault.atlassian.net/browse/WGT-3309"/>
    <hyperlink ref="G2447" r:id="rId2830" display="https://alienvault.atlassian.net/browse/WGT-3249"/>
    <hyperlink ref="G2438" r:id="rId2831" display="https://alienvault.atlassian.net/browse/WGT-3091"/>
    <hyperlink ref="G2352" r:id="rId2832" display="https://alienvault.atlassian.net/browse/WGT-3786"/>
    <hyperlink ref="G2346" r:id="rId2833" display="https://alienvault.atlassian.net/browse/WGT-3062"/>
    <hyperlink ref="G2347" r:id="rId2834" display="https://alienvault.atlassian.net/browse/WGT-3787"/>
    <hyperlink ref="Z2347" r:id="rId2835" display="https://alienvault.atlassian.net/secure/attachment/49847/_thumb_49847.png"/>
    <hyperlink ref="G2348" r:id="rId2836" display="https://alienvault.atlassian.net/browse/WGT-3409"/>
    <hyperlink ref="Z2348" r:id="rId2837" display="https://alienvault.atlassian.net/secure/attachment/45347/_thumb_45347.png"/>
    <hyperlink ref="G2349" r:id="rId2838" display="https://alienvault.atlassian.net/browse/WGT-3372"/>
    <hyperlink ref="G2235" r:id="rId2839" display="https://alienvault.atlassian.net/browse/WGT-3120"/>
    <hyperlink ref="G2351" r:id="rId2840" display="https://alienvault.atlassian.net/browse/WGT-3180"/>
    <hyperlink ref="G2256" r:id="rId2841" display="https://alienvault.atlassian.net/browse/WGT-3255"/>
    <hyperlink ref="G2369" r:id="rId2842" display="https://alienvault.atlassian.net/browse/WGT-3261"/>
    <hyperlink ref="G2354" r:id="rId2843" display="https://alienvault.atlassian.net/browse/WGT-3373"/>
    <hyperlink ref="G2355" r:id="rId2844" display="https://alienvault.atlassian.net/browse/WGT-3366"/>
    <hyperlink ref="G2356" r:id="rId2845" display="https://alienvault.atlassian.net/browse/WGT-3345"/>
    <hyperlink ref="G2395" r:id="rId2846" display="https://alienvault.atlassian.net/browse/WGT-3857"/>
    <hyperlink ref="G2358" r:id="rId2847" display="https://alienvault.atlassian.net/browse/WGT-3899"/>
    <hyperlink ref="G2359" r:id="rId2848" display="https://alienvault.atlassian.net/browse/WGT-3777"/>
    <hyperlink ref="G2360" r:id="rId2849" display="https://alienvault.atlassian.net/browse/WGT-3834"/>
    <hyperlink ref="G2396" r:id="rId2850" display="https://alienvault.atlassian.net/browse/WGT-3771"/>
    <hyperlink ref="G2362" r:id="rId2851" display="https://alienvault.atlassian.net/browse/WGT-3768"/>
    <hyperlink ref="G2363" r:id="rId2852" display="https://alienvault.atlassian.net/browse/WGT-3759"/>
    <hyperlink ref="Z2363" r:id="rId2853" display="https://alienvault.atlassian.net/secure/attachment/49453/_thumb_49453.png"/>
    <hyperlink ref="G2364" r:id="rId2854" display="https://alienvault.atlassian.net/browse/WGT-3694"/>
    <hyperlink ref="Z2364" r:id="rId2855" display="https://alienvault.atlassian.net/secure/attachment/48635/_thumb_48635.png"/>
    <hyperlink ref="G2365" r:id="rId2856" display="https://alienvault.atlassian.net/browse/WGT-3715"/>
    <hyperlink ref="Z2365" r:id="rId2857" display="https://alienvault.atlassian.net/secure/attachment/48867/_thumb_48867.png"/>
    <hyperlink ref="G2366" r:id="rId2858" display="https://alienvault.atlassian.net/browse/WGT-3764"/>
    <hyperlink ref="Z2366" r:id="rId2859" display="https://alienvault.atlassian.net/secure/attachment/49468/_thumb_49468.png"/>
    <hyperlink ref="G2367" r:id="rId2860" display="https://alienvault.atlassian.net/browse/WGT-3762"/>
    <hyperlink ref="G2411" r:id="rId2861" display="https://alienvault.atlassian.net/browse/WGT-3819"/>
    <hyperlink ref="G2227" r:id="rId2862" display="https://alienvault.atlassian.net/browse/WGT-3822"/>
    <hyperlink ref="Z2227" r:id="rId2863" display="https://alienvault.atlassian.net/secure/attachment/50614/_thumb_50614.png"/>
    <hyperlink ref="G2430" r:id="rId2864" display="https://alienvault.atlassian.net/browse/WGT-3820"/>
    <hyperlink ref="Z2430" r:id="rId2865" display="https://alienvault.atlassian.net/secure/attachment/50612/_thumb_50612.png"/>
    <hyperlink ref="G2371" r:id="rId2866" display="https://alienvault.atlassian.net/browse/WGT-3829"/>
    <hyperlink ref="G2372" r:id="rId2867" display="https://alienvault.atlassian.net/browse/WGT-3837"/>
    <hyperlink ref="Z2372" r:id="rId2868" display="https://alienvault.atlassian.net/secure/attachment/51171/_thumb_51171.png"/>
    <hyperlink ref="G2373" r:id="rId2869" display="https://alienvault.atlassian.net/browse/WGT-3830"/>
    <hyperlink ref="Z2373" r:id="rId2870" display="https://alienvault.atlassian.net/secure/attachment/50824/_thumb_50824.png"/>
    <hyperlink ref="G2374" r:id="rId2871" display="https://alienvault.atlassian.net/browse/WGT-3836"/>
    <hyperlink ref="G2375" r:id="rId2872" display="https://alienvault.atlassian.net/browse/WGT-3763"/>
    <hyperlink ref="G2376" r:id="rId2873" display="https://alienvault.atlassian.net/browse/WGT-3688"/>
    <hyperlink ref="G2377" r:id="rId2874" display="https://alienvault.atlassian.net/browse/WGT-3732"/>
    <hyperlink ref="G2378" r:id="rId2875" display="https://alienvault.atlassian.net/browse/WGT-3746"/>
    <hyperlink ref="G2379" r:id="rId2876" display="https://alienvault.atlassian.net/browse/WGT-3698"/>
    <hyperlink ref="G2380" r:id="rId2877" display="https://alienvault.atlassian.net/browse/WGT-3753"/>
    <hyperlink ref="G2381" r:id="rId2878" display="https://alienvault.atlassian.net/browse/WGT-3695"/>
    <hyperlink ref="G2382" r:id="rId2879" display="https://alienvault.atlassian.net/browse/WGT-3731"/>
    <hyperlink ref="G2383" r:id="rId2880" display="https://alienvault.atlassian.net/browse/WGT-3683"/>
    <hyperlink ref="G2384" r:id="rId2881" display="https://alienvault.atlassian.net/browse/WGT-3684"/>
    <hyperlink ref="Z2384" r:id="rId2882" display="https://alienvault.atlassian.net/secure/attachment/49153/_thumb_49153.png"/>
    <hyperlink ref="G2385" r:id="rId2883" display="https://alienvault.atlassian.net/browse/WGT-3691"/>
    <hyperlink ref="G2386" r:id="rId2884" display="https://alienvault.atlassian.net/browse/WGT-3559"/>
    <hyperlink ref="G2387" r:id="rId2885" display="https://alienvault.atlassian.net/browse/WGT-3601"/>
    <hyperlink ref="G2388" r:id="rId2886" display="https://alienvault.atlassian.net/browse/WGT-3685"/>
    <hyperlink ref="G2389" r:id="rId2887" display="https://alienvault.atlassian.net/browse/WGT-3520"/>
    <hyperlink ref="G2390" r:id="rId2888" display="https://alienvault.atlassian.net/browse/WGT-3540"/>
    <hyperlink ref="G2391" r:id="rId2889" display="https://alienvault.atlassian.net/browse/WGT-3528"/>
    <hyperlink ref="G2414" r:id="rId2890" display="https://alienvault.atlassian.net/browse/WGT-3561"/>
    <hyperlink ref="G2393" r:id="rId2891" display="https://alienvault.atlassian.net/browse/WGT-3674"/>
    <hyperlink ref="G2266" r:id="rId2892" display="https://alienvault.atlassian.net/browse/WGT-3484"/>
    <hyperlink ref="Z2266" r:id="rId2893" display="https://alienvault.atlassian.net/secure/attachment/46298/_thumb_46298.png"/>
    <hyperlink ref="G2134" r:id="rId2894" display="https://alienvault.atlassian.net/browse/WGT-3613"/>
    <hyperlink ref="G2335" r:id="rId2895" display="https://alienvault.atlassian.net/browse/WGT-3443"/>
    <hyperlink ref="G2397" r:id="rId2896" display="https://alienvault.atlassian.net/browse/WGT-3509"/>
    <hyperlink ref="G2422" r:id="rId2897" display="https://alienvault.atlassian.net/browse/WGT-3502"/>
    <hyperlink ref="G2399" r:id="rId2898" display="https://alienvault.atlassian.net/browse/WGT-3451"/>
    <hyperlink ref="G2400" r:id="rId2899" display="https://alienvault.atlassian.net/browse/WGT-3844"/>
    <hyperlink ref="Z2400" r:id="rId2900" display="https://alienvault.atlassian.net/secure/attachment/51749/_thumb_51749.png"/>
    <hyperlink ref="G2429" r:id="rId2901" display="https://alienvault.atlassian.net/browse/WGT-3816"/>
    <hyperlink ref="G2151" r:id="rId2902" display="https://alienvault.atlassian.net/browse/WGT-2962"/>
    <hyperlink ref="G2403" r:id="rId2903" display="https://alienvault.atlassian.net/browse/WGT-3776"/>
    <hyperlink ref="G2344" r:id="rId2904" display="https://alienvault.atlassian.net/browse/WGT-3933"/>
    <hyperlink ref="G2405" r:id="rId2905" display="https://alienvault.atlassian.net/browse/WGT-3789"/>
    <hyperlink ref="G2406" r:id="rId2906" display="https://alienvault.atlassian.net/browse/WGT-3911"/>
    <hyperlink ref="G2407" r:id="rId2907" display="https://alienvault.atlassian.net/browse/WGT-3931"/>
    <hyperlink ref="G2408" r:id="rId2908" display="https://alienvault.atlassian.net/browse/WGT-3893"/>
    <hyperlink ref="G2409" r:id="rId2909" display="https://alienvault.atlassian.net/browse/WGT-3885"/>
    <hyperlink ref="Z2409" r:id="rId2910" display="https://alienvault.atlassian.net/secure/attachment/52379/_thumb_52379.png"/>
    <hyperlink ref="G2410" r:id="rId2911" display="https://alienvault.atlassian.net/browse/WGT-3584"/>
    <hyperlink ref="G2312" r:id="rId2912" display="https://alienvault.atlassian.net/browse/WL-352"/>
    <hyperlink ref="Z2312" r:id="rId2913" display="https://alienvault.atlassian.net/secure/attachment/46789/_thumb_46789.png"/>
    <hyperlink ref="G2325" r:id="rId2914" display="https://alienvault.atlassian.net/browse/WL-355"/>
    <hyperlink ref="Z2325" r:id="rId2915" display="https://alienvault.atlassian.net/secure/attachment/46791/_thumb_46791.png"/>
    <hyperlink ref="G2304" r:id="rId2916" display="https://alienvault.atlassian.net/browse/WL-353"/>
    <hyperlink ref="G2303" r:id="rId2917" display="https://alienvault.atlassian.net/browse/WL-354"/>
    <hyperlink ref="Z2303" r:id="rId2918" display="https://alienvault.atlassian.net/secure/attachment/46790/_thumb_46790.png"/>
    <hyperlink ref="G2322" r:id="rId2919" display="https://alienvault.atlassian.net/browse/WL-346"/>
    <hyperlink ref="Z2322" r:id="rId2920" display="https://alienvault.atlassian.net/secure/attachment/46407/_thumb_46407.png"/>
    <hyperlink ref="G2416" r:id="rId2921" display="https://alienvault.atlassian.net/browse/WL-356"/>
    <hyperlink ref="Z2416" r:id="rId2922" display="https://alienvault.atlassian.net/secure/attachment/46923/_thumb_46923.png"/>
    <hyperlink ref="G2417" r:id="rId2923" display="https://alienvault.atlassian.net/browse/WL-125"/>
    <hyperlink ref="G2418" r:id="rId2924" display="https://alienvault.atlassian.net/browse/WL-389"/>
    <hyperlink ref="G2419" r:id="rId2925" display="https://alienvault.atlassian.net/browse/WL-129"/>
    <hyperlink ref="G2420" r:id="rId2926" display="https://alienvault.atlassian.net/browse/WL-133"/>
    <hyperlink ref="G2415" r:id="rId2927" display="https://alienvault.atlassian.net/browse/WL-328"/>
    <hyperlink ref="G2305" r:id="rId2928" display="https://alienvault.atlassian.net/browse/WL-331"/>
    <hyperlink ref="G2423" r:id="rId2929" display="https://alienvault.atlassian.net/browse/WL-348"/>
    <hyperlink ref="Z2423" r:id="rId2930" display="https://alienvault.atlassian.net/secure/attachment/46933/_thumb_46933.png"/>
    <hyperlink ref="G2319" r:id="rId2931" display="https://alienvault.atlassian.net/browse/WL-334"/>
    <hyperlink ref="Z2319" r:id="rId2932" display="https://alienvault.atlassian.net/secure/attachment/46323/_thumb_46323.png"/>
    <hyperlink ref="G2343" r:id="rId2933" display="https://alienvault.atlassian.net/browse/WL-341"/>
    <hyperlink ref="G2426" r:id="rId2934" display="https://alienvault.atlassian.net/browse/WL-369"/>
    <hyperlink ref="G2205" r:id="rId2935" display="https://alienvault.atlassian.net/browse/WL-329"/>
    <hyperlink ref="G2326" r:id="rId2936" display="https://alienvault.atlassian.net/browse/WL-344"/>
    <hyperlink ref="Z2326" r:id="rId2937" display="https://alienvault.atlassian.net/secure/attachment/46405/_thumb_46405.png"/>
    <hyperlink ref="G2321" r:id="rId2938" display="https://alienvault.atlassian.net/browse/WL-345"/>
    <hyperlink ref="Z2321" r:id="rId2939" display="https://alienvault.atlassian.net/secure/attachment/46406/_thumb_46406.png"/>
    <hyperlink ref="G2331" r:id="rId2940" display="https://alienvault.atlassian.net/browse/WL-350"/>
    <hyperlink ref="Z2331" r:id="rId2941" display="https://alienvault.atlassian.net/secure/attachment/46787/_thumb_46787.png"/>
    <hyperlink ref="G2206" r:id="rId2942" display="https://alienvault.atlassian.net/browse/WL-370"/>
    <hyperlink ref="G2432" r:id="rId2943" display="https://alienvault.atlassian.net/browse/WL-316"/>
    <hyperlink ref="G2433" r:id="rId2944" display="https://alienvault.atlassian.net/browse/WL-258"/>
    <hyperlink ref="G2434" r:id="rId2945" display="https://alienvault.atlassian.net/browse/WL-284"/>
    <hyperlink ref="G2394" r:id="rId2946" display="https://alienvault.atlassian.net/browse/WL-373"/>
    <hyperlink ref="G2436" r:id="rId2947" display="https://alienvault.atlassian.net/browse/WL-365"/>
    <hyperlink ref="Z2436" r:id="rId2948" display="https://alienvault.atlassian.net/secure/attachment/48438/_thumb_48438.png"/>
    <hyperlink ref="G2437" r:id="rId2949" display="https://alienvault.atlassian.net/browse/WL-223"/>
    <hyperlink ref="G2330" r:id="rId2950" display="https://alienvault.atlassian.net/browse/WL-336"/>
    <hyperlink ref="Z2330" r:id="rId2951" display="https://alienvault.atlassian.net/secure/attachment/46388/_thumb_46388.png"/>
    <hyperlink ref="G2357" r:id="rId2952" display="https://alienvault.atlassian.net/browse/WL-325"/>
    <hyperlink ref="Z2357" r:id="rId2953" display="https://alienvault.atlassian.net/secure/attachment/45844/_thumb_45844.png"/>
    <hyperlink ref="G2440" r:id="rId2954" display="https://alienvault.atlassian.net/browse/WL-318"/>
    <hyperlink ref="Z2440" r:id="rId2955" display="https://alienvault.atlassian.net/secure/attachment/45764/_thumb_45764.png"/>
    <hyperlink ref="G2425" r:id="rId2956" display="https://alienvault.atlassian.net/browse/WL-413"/>
    <hyperlink ref="G2442" r:id="rId2957" display="https://alienvault.atlassian.net/browse/WL-400"/>
    <hyperlink ref="G2443" r:id="rId2958" display="https://alienvault.atlassian.net/browse/WL-218"/>
    <hyperlink ref="G2444" r:id="rId2959" display="https://alienvault.atlassian.net/browse/WL-361"/>
    <hyperlink ref="G2441" r:id="rId2960" display="https://alienvault.atlassian.net/browse/WL-380"/>
    <hyperlink ref="Z2441" r:id="rId2961" display="https://alienvault.atlassian.net/secure/attachment/48315/_thumb_48315.png"/>
    <hyperlink ref="G2361" r:id="rId2962" display="https://alienvault.atlassian.net/browse/WL-319"/>
    <hyperlink ref="Z2361" r:id="rId2963" display="https://alienvault.atlassian.net/secure/attachment/45766/_thumb_45766.png"/>
    <hyperlink ref="G2353" r:id="rId2964" display="https://alienvault.atlassian.net/browse/WL-324"/>
    <hyperlink ref="Z2353" r:id="rId2965" display="https://alienvault.atlassian.net/secure/attachment/45843/_thumb_45843.png"/>
    <hyperlink ref="G2448" r:id="rId2966" display="https://alienvault.atlassian.net/browse/WL-390"/>
    <hyperlink ref="Z2448" r:id="rId2967" display="https://alienvault.atlassian.net/secure/attachment/49219/_thumb_49219.png"/>
    <hyperlink ref="G2449" r:id="rId2968" display="https://alienvault.atlassian.net/browse/WL-392"/>
    <hyperlink ref="G2450" r:id="rId2969" display="https://alienvault.atlassian.net/browse/WL-394"/>
    <hyperlink ref="G2428" r:id="rId2970" display="https://alienvault.atlassian.net/browse/WL-408"/>
    <hyperlink ref="Z2428" r:id="rId2971" display="https://alienvault.atlassian.net/secure/attachment/51731/_thumb_51731.png"/>
    <hyperlink ref="G2234" r:id="rId2972" display="https://alienvault.atlassian.net/browse/WL-410"/>
    <hyperlink ref="Z2234" r:id="rId2973" display="https://alienvault.atlassian.net/secure/attachment/51733/_thumb_51733.png"/>
    <hyperlink ref="G2233" r:id="rId2974" display="https://alienvault.atlassian.net/browse/WL-409"/>
    <hyperlink ref="Z2233" r:id="rId2975" display="https://alienvault.atlassian.net/secure/attachment/51732/_thumb_51732.png"/>
    <hyperlink ref="G2435" r:id="rId2976" display="https://alienvault.atlassian.net/browse/WL-411"/>
    <hyperlink ref="G2229" r:id="rId2977" display="https://alienvault.atlassian.net/browse/WL-383"/>
    <hyperlink ref="G2456" r:id="rId2978" display="https://alienvault.atlassian.net/browse/WL-386"/>
    <hyperlink ref="G2446" r:id="rId2979" display="https://alienvault.atlassian.net/browse/WL-388"/>
    <hyperlink ref="G2458" r:id="rId2980" display="https://alienvault.atlassian.net/browse/WL-395"/>
    <hyperlink ref="G2567" r:id="rId2981" display="https://alienvault.atlassian.net/browse/PMM-1069"/>
    <hyperlink ref="G2653" r:id="rId2982" display="https://alienvault.atlassian.net/browse/PMM-1021"/>
    <hyperlink ref="G2793" r:id="rId2983" display="https://alienvault.atlassian.net/browse/PMM-1042"/>
    <hyperlink ref="G2908" r:id="rId2984" display="https://alienvault.atlassian.net/browse/PMM-1040"/>
    <hyperlink ref="G2714" r:id="rId2985" display="https://alienvault.atlassian.net/browse/PMM-1026"/>
    <hyperlink ref="G2824" r:id="rId2986" display="https://alienvault.atlassian.net/browse/PMM-1017"/>
    <hyperlink ref="G2488" r:id="rId2987" display="https://alienvault.atlassian.net/browse/PMM-1014"/>
    <hyperlink ref="G2847" r:id="rId2988" display="https://alienvault.atlassian.net/browse/PMM-1119"/>
    <hyperlink ref="G2773" r:id="rId2989" display="https://alienvault.atlassian.net/browse/PMM-1003"/>
    <hyperlink ref="G2815" r:id="rId2990" display="https://alienvault.atlassian.net/browse/PMM-1002"/>
    <hyperlink ref="G2708" r:id="rId2991" display="https://alienvault.atlassian.net/browse/PMM-1016"/>
    <hyperlink ref="G2868" r:id="rId2992" display="https://alienvault.atlassian.net/browse/PMM-994"/>
    <hyperlink ref="G2487" r:id="rId2993" display="https://alienvault.atlassian.net/browse/PMM-993"/>
    <hyperlink ref="G2790" r:id="rId2994" display="https://alienvault.atlassian.net/browse/PMM-1113"/>
    <hyperlink ref="Z2790" r:id="rId2995" display="https://alienvault.atlassian.net/secure/attachment/57951/_thumb_57951.png"/>
    <hyperlink ref="G2745" r:id="rId2996" display="https://alienvault.atlassian.net/browse/PMM-1034"/>
    <hyperlink ref="G2958" r:id="rId2997" display="https://alienvault.atlassian.net/browse/PMM-1054"/>
    <hyperlink ref="G2910" r:id="rId2998" display="https://alienvault.atlassian.net/browse/PMM-1030"/>
    <hyperlink ref="G2956" r:id="rId2999" display="https://alienvault.atlassian.net/browse/PMM-1013"/>
    <hyperlink ref="G2863" r:id="rId3000" display="https://alienvault.atlassian.net/browse/PMM-1006"/>
    <hyperlink ref="G2959" r:id="rId3001" display="https://alienvault.atlassian.net/browse/PMM-1117"/>
    <hyperlink ref="G2822" r:id="rId3002" display="https://alienvault.atlassian.net/browse/PMM-984"/>
    <hyperlink ref="G2818" r:id="rId3003" display="https://alienvault.atlassian.net/browse/PMM-982"/>
    <hyperlink ref="Z2818" r:id="rId3004" display="https://alienvault.atlassian.net/secure/attachment/56638/_thumb_56638.png"/>
    <hyperlink ref="G2769" r:id="rId3005" display="https://alienvault.atlassian.net/browse/PMM-974"/>
    <hyperlink ref="G2946" r:id="rId3006" display="https://alienvault.atlassian.net/browse/PMM-988"/>
    <hyperlink ref="Z2946" r:id="rId3007" display="https://alienvault.atlassian.net/secure/attachment/53827/_thumb_53827.png"/>
    <hyperlink ref="G2551" r:id="rId3008" display="https://alienvault.atlassian.net/browse/PMM-986"/>
    <hyperlink ref="G2957" r:id="rId3009" display="https://alienvault.atlassian.net/browse/PMM-972"/>
    <hyperlink ref="G2945" r:id="rId3010" display="https://alienvault.atlassian.net/browse/PMM-970"/>
    <hyperlink ref="G2484" r:id="rId3011" display="https://alienvault.atlassian.net/browse/PMM-964"/>
    <hyperlink ref="G2869" r:id="rId3012" display="https://alienvault.atlassian.net/browse/PMM-987"/>
    <hyperlink ref="G2876" r:id="rId3013" display="https://alienvault.atlassian.net/browse/PMM-967"/>
    <hyperlink ref="G2817" r:id="rId3014" display="https://alienvault.atlassian.net/browse/PMM-980"/>
    <hyperlink ref="G2820" r:id="rId3015" display="https://alienvault.atlassian.net/browse/PMM-979"/>
    <hyperlink ref="G2819" r:id="rId3016" display="https://alienvault.atlassian.net/browse/PMM-978"/>
    <hyperlink ref="G2467" r:id="rId3017" display="https://alienvault.atlassian.net/browse/PMM-733"/>
    <hyperlink ref="G2872" r:id="rId3018" display="https://alienvault.atlassian.net/browse/PMM-769"/>
    <hyperlink ref="Z2872" r:id="rId3019" display="https://alienvault.atlassian.net/secure/attachment/43813/_thumb_43813.png"/>
    <hyperlink ref="G2955" r:id="rId3020" display="https://alienvault.atlassian.net/browse/PMM-566"/>
    <hyperlink ref="G2873" r:id="rId3021" display="https://alienvault.atlassian.net/browse/PMM-521"/>
    <hyperlink ref="G2552" r:id="rId3022" display="https://alienvault.atlassian.net/browse/PMM-177"/>
    <hyperlink ref="G2816" r:id="rId3023" display="https://alienvault.atlassian.net/browse/PMM-170"/>
    <hyperlink ref="Z2816" r:id="rId3024" display="https://alienvault.atlassian.net/secure/attachment/34314/_thumb_34314.png"/>
    <hyperlink ref="G2726" r:id="rId3025" display="https://alienvault.atlassian.net/browse/PMM-174"/>
    <hyperlink ref="G2514" r:id="rId3026" display="https://alienvault.atlassian.net/browse/WGT-4616"/>
    <hyperlink ref="Z2514" r:id="rId3027" display="https://alienvault.atlassian.net/secure/attachment/58421/_thumb_58421.png"/>
    <hyperlink ref="G2700" r:id="rId3028" display="https://alienvault.atlassian.net/browse/WGT-4472"/>
    <hyperlink ref="G2556" r:id="rId3029" display="https://alienvault.atlassian.net/browse/WGT-4465"/>
    <hyperlink ref="Z2556" r:id="rId3030" display="https://alienvault.atlassian.net/secure/attachment/56845/_thumb_56845.png"/>
    <hyperlink ref="G2761" r:id="rId3031" display="https://alienvault.atlassian.net/browse/WGT-4421"/>
    <hyperlink ref="G2867" r:id="rId3032" display="https://alienvault.atlassian.net/browse/WGT-4398"/>
    <hyperlink ref="G2734" r:id="rId3033" display="https://alienvault.atlassian.net/browse/WGT-4389"/>
    <hyperlink ref="G2702" r:id="rId3034" display="https://alienvault.atlassian.net/browse/WGT-4392"/>
    <hyperlink ref="G2897" r:id="rId3035" display="https://alienvault.atlassian.net/browse/WGT-4327"/>
    <hyperlink ref="G2886" r:id="rId3036" display="https://alienvault.atlassian.net/browse/WGT-4332"/>
    <hyperlink ref="G2891" r:id="rId3037" display="https://alienvault.atlassian.net/browse/WGT-4330"/>
    <hyperlink ref="Z2891" r:id="rId3038" display="https://alienvault.atlassian.net/secure/attachment/55929/_thumb_55929.png"/>
    <hyperlink ref="G2896" r:id="rId3039" display="https://alienvault.atlassian.net/browse/WGT-4324"/>
    <hyperlink ref="Z2896" r:id="rId3040" display="https://alienvault.atlassian.net/secure/attachment/57942/_thumb_57942.png"/>
    <hyperlink ref="G2771" r:id="rId3041" display="https://alienvault.atlassian.net/browse/WGT-4285"/>
    <hyperlink ref="Z2771" r:id="rId3042" display="https://alienvault.atlassian.net/secure/attachment/55443/_thumb_55443.png"/>
    <hyperlink ref="G2913" r:id="rId3043" display="https://alienvault.atlassian.net/browse/WGT-4283"/>
    <hyperlink ref="G2600" r:id="rId3044" display="https://alienvault.atlassian.net/browse/WGT-4282"/>
    <hyperlink ref="Z2600" r:id="rId3045" display="https://alienvault.atlassian.net/secure/attachment/55406/_thumb_55406.png"/>
    <hyperlink ref="G2531" r:id="rId3046" display="https://alienvault.atlassian.net/browse/WGT-4246"/>
    <hyperlink ref="G2616" r:id="rId3047" display="https://alienvault.atlassian.net/browse/WGT-4250"/>
    <hyperlink ref="G2632" r:id="rId3048" display="https://alienvault.atlassian.net/browse/WGT-4249"/>
    <hyperlink ref="G2757" r:id="rId3049" display="https://alienvault.atlassian.net/browse/WGT-4252"/>
    <hyperlink ref="G2557" r:id="rId3050" display="https://alienvault.atlassian.net/browse/WGT-4248"/>
    <hyperlink ref="G2609" r:id="rId3051" display="https://alienvault.atlassian.net/browse/WGT-4247"/>
    <hyperlink ref="G2789" r:id="rId3052" display="https://alienvault.atlassian.net/browse/WGT-4233"/>
    <hyperlink ref="G2747" r:id="rId3053" display="https://alienvault.atlassian.net/browse/WGT-4234"/>
    <hyperlink ref="G2603" r:id="rId3054" display="https://alienvault.atlassian.net/browse/WGT-4187"/>
    <hyperlink ref="G2940" r:id="rId3055" display="https://alienvault.atlassian.net/browse/WGT-4576"/>
    <hyperlink ref="G2888" r:id="rId3056" display="https://alienvault.atlassian.net/browse/WGT-4570"/>
    <hyperlink ref="G2731" r:id="rId3057" display="https://alienvault.atlassian.net/browse/WGT-4557"/>
    <hyperlink ref="G2712" r:id="rId3058" display="https://alienvault.atlassian.net/browse/WGT-4556"/>
    <hyperlink ref="Z2712" r:id="rId3059" display="https://alienvault.atlassian.net/secure/attachment/57736/_thumb_57736.png"/>
    <hyperlink ref="G2715" r:id="rId3060" display="https://alienvault.atlassian.net/browse/WGT-4558"/>
    <hyperlink ref="G2890" r:id="rId3061" display="https://alienvault.atlassian.net/browse/WGT-4553"/>
    <hyperlink ref="Z2890" r:id="rId3062" display="https://alienvault.atlassian.net/secure/attachment/57950/_thumb_57950.png"/>
    <hyperlink ref="G2547" r:id="rId3063" display="https://alienvault.atlassian.net/browse/WGT-4501"/>
    <hyperlink ref="G2523" r:id="rId3064" display="https://alienvault.atlassian.net/browse/WGT-4468"/>
    <hyperlink ref="G2892" r:id="rId3065" display="https://alienvault.atlassian.net/browse/WGT-4426"/>
    <hyperlink ref="G2870" r:id="rId3066" display="https://alienvault.atlassian.net/browse/WGT-4429"/>
    <hyperlink ref="G2763" r:id="rId3067" display="https://alienvault.atlassian.net/browse/WGT-4394"/>
    <hyperlink ref="Z2763" r:id="rId3068" display="https://alienvault.atlassian.net/secure/attachment/56107/_thumb_56107.png"/>
    <hyperlink ref="G2764" r:id="rId3069" display="https://alienvault.atlassian.net/browse/WGT-4395"/>
    <hyperlink ref="Z2764" r:id="rId3070" display="https://alienvault.atlassian.net/secure/attachment/56108/_thumb_56108.png"/>
    <hyperlink ref="G2832" r:id="rId3071" display="https://alienvault.atlassian.net/browse/WGT-4393"/>
    <hyperlink ref="G2474" r:id="rId3072" display="https://alienvault.atlassian.net/browse/WGT-4264"/>
    <hyperlink ref="G2615" r:id="rId3073" display="https://alienvault.atlassian.net/browse/WGT-4239"/>
    <hyperlink ref="G2775" r:id="rId3074" display="https://alienvault.atlassian.net/browse/WGT-4197"/>
    <hyperlink ref="G2553" r:id="rId3075" display="https://alienvault.atlassian.net/browse/WGT-4196"/>
    <hyperlink ref="Z2553" r:id="rId3076" display="https://alienvault.atlassian.net/secure/attachment/54546/_thumb_54546.png"/>
    <hyperlink ref="G2701" r:id="rId3077" display="https://alienvault.atlassian.net/browse/WGT-4190"/>
    <hyperlink ref="G2795" r:id="rId3078" display="https://alienvault.atlassian.net/browse/WGT-4192"/>
    <hyperlink ref="G2851" r:id="rId3079" display="https://alienvault.atlassian.net/browse/WGT-4129"/>
    <hyperlink ref="Z2851" r:id="rId3080" display="https://alienvault.atlassian.net/secure/attachment/53981/_thumb_53981.png"/>
    <hyperlink ref="G2732" r:id="rId3081" display="https://alienvault.atlassian.net/browse/WGT-4095"/>
    <hyperlink ref="G2540" r:id="rId3082" display="https://alienvault.atlassian.net/browse/WGT-4094"/>
    <hyperlink ref="G2532" r:id="rId3083" display="https://alienvault.atlassian.net/browse/WGT-4093"/>
    <hyperlink ref="Z2532" r:id="rId3084" display="https://alienvault.atlassian.net/secure/attachment/53762/_thumb_53762.png"/>
    <hyperlink ref="G2498" r:id="rId3085" display="https://alienvault.atlassian.net/browse/WGT-4105"/>
    <hyperlink ref="G2923" r:id="rId3086" display="https://alienvault.atlassian.net/browse/WGT-4096"/>
    <hyperlink ref="G2477" r:id="rId3087" display="https://alienvault.atlassian.net/browse/WGT-4607"/>
    <hyperlink ref="Z2477" r:id="rId3088" display="https://alienvault.atlassian.net/secure/attachment/58333/_thumb_58333.png"/>
    <hyperlink ref="G2483" r:id="rId3089" display="https://alienvault.atlassian.net/browse/WGT-4531"/>
    <hyperlink ref="Z2483" r:id="rId3090" display="https://alienvault.atlassian.net/secure/attachment/57429/_thumb_57429.png"/>
    <hyperlink ref="G2751" r:id="rId3091" display="https://alienvault.atlassian.net/browse/WGT-4534"/>
    <hyperlink ref="Z2751" r:id="rId3092" display="https://alienvault.atlassian.net/secure/attachment/57662/_thumb_57662.png"/>
    <hyperlink ref="G2669" r:id="rId3093" display="https://alienvault.atlassian.net/browse/WGT-4533"/>
    <hyperlink ref="G2577" r:id="rId3094" display="https://alienvault.atlassian.net/browse/WGT-4496"/>
    <hyperlink ref="Z2577" r:id="rId3095" display="https://alienvault.atlassian.net/secure/attachment/56931/_thumb_56931.png"/>
    <hyperlink ref="G2778" r:id="rId3096" display="https://alienvault.atlassian.net/browse/WGT-4495"/>
    <hyperlink ref="Z2778" r:id="rId3097" display="https://alienvault.atlassian.net/secure/attachment/57111/_thumb_57111.png"/>
    <hyperlink ref="G2699" r:id="rId3098" display="https://alienvault.atlassian.net/browse/WGT-4490"/>
    <hyperlink ref="G2537" r:id="rId3099" display="https://alienvault.atlassian.net/browse/WGT-4497"/>
    <hyperlink ref="G2875" r:id="rId3100" display="https://alienvault.atlassian.net/browse/WGT-4437"/>
    <hyperlink ref="G2838" r:id="rId3101" display="https://alienvault.atlassian.net/browse/WGT-4438"/>
    <hyperlink ref="G2519" r:id="rId3102" display="https://alienvault.atlassian.net/browse/WGT-4416"/>
    <hyperlink ref="Z2519" r:id="rId3103" display="https://alienvault.atlassian.net/secure/attachment/56322/_thumb_56322.png"/>
    <hyperlink ref="G2555" r:id="rId3104" display="https://alienvault.atlassian.net/browse/WGT-4415"/>
    <hyperlink ref="G2756" r:id="rId3105" display="https://alienvault.atlassian.net/browse/WGT-4414"/>
    <hyperlink ref="G2710" r:id="rId3106" display="https://alienvault.atlassian.net/browse/WGT-4385"/>
    <hyperlink ref="Z2710" r:id="rId3107" display="https://alienvault.atlassian.net/secure/attachment/55925/_thumb_55925.png"/>
    <hyperlink ref="G2842" r:id="rId3108" display="https://alienvault.atlassian.net/browse/WGT-4384"/>
    <hyperlink ref="Z2842" r:id="rId3109" display="https://alienvault.atlassian.net/secure/attachment/55919/_thumb_55919.png"/>
    <hyperlink ref="G2546" r:id="rId3110" display="https://alienvault.atlassian.net/browse/WGT-4383"/>
    <hyperlink ref="G2689" r:id="rId3111" display="https://alienvault.atlassian.net/browse/WGT-4386"/>
    <hyperlink ref="Z2689" r:id="rId3112" display="https://alienvault.atlassian.net/secure/attachment/55927/_thumb_55927.png"/>
    <hyperlink ref="G2766" r:id="rId3113" display="https://alienvault.atlassian.net/browse/WGT-4320"/>
    <hyperlink ref="G2611" r:id="rId3114" display="https://alienvault.atlassian.net/browse/WGT-4198"/>
    <hyperlink ref="G2563" r:id="rId3115" display="https://alienvault.atlassian.net/browse/WGT-4169"/>
    <hyperlink ref="G2782" r:id="rId3116" display="https://alienvault.atlassian.net/browse/WGT-4132"/>
    <hyperlink ref="Z2782" r:id="rId3117" display="https://alienvault.atlassian.net/secure/attachment/54186/_thumb_54186.png"/>
    <hyperlink ref="G2922" r:id="rId3118" display="https://alienvault.atlassian.net/browse/WGT-4130"/>
    <hyperlink ref="G2848" r:id="rId3119" display="https://alienvault.atlassian.net/browse/WGT-4092"/>
    <hyperlink ref="Z2848" r:id="rId3120" display="https://alienvault.atlassian.net/secure/attachment/53734/_thumb_53734.png"/>
    <hyperlink ref="G2849" r:id="rId3121" display="https://alienvault.atlassian.net/browse/WGT-4090"/>
    <hyperlink ref="G2850" r:id="rId3122" display="https://alienvault.atlassian.net/browse/WGT-4087"/>
    <hyperlink ref="Z2850" r:id="rId3123" display="https://alienvault.atlassian.net/secure/attachment/53725/_thumb_53725.png"/>
    <hyperlink ref="G2909" r:id="rId3124" display="https://alienvault.atlassian.net/browse/WGT-4580"/>
    <hyperlink ref="G2950" r:id="rId3125" display="https://alienvault.atlassian.net/browse/WGT-4545"/>
    <hyperlink ref="Z2950" r:id="rId3126" display="https://alienvault.atlassian.net/secure/attachment/57623/_thumb_57623.png"/>
    <hyperlink ref="G2673" r:id="rId3127" display="https://alienvault.atlassian.net/browse/WGT-4527"/>
    <hyperlink ref="G2655" r:id="rId3128" display="https://alienvault.atlassian.net/browse/WGT-4478"/>
    <hyperlink ref="G2953" r:id="rId3129" display="https://alienvault.atlassian.net/browse/WGT-4435"/>
    <hyperlink ref="G2538" r:id="rId3130" display="https://alienvault.atlassian.net/browse/WGT-4413"/>
    <hyperlink ref="G2791" r:id="rId3131" display="https://alienvault.atlassian.net/browse/WGT-4412"/>
    <hyperlink ref="G2961" r:id="rId3132" display="https://alienvault.atlassian.net/browse/WGT-4411"/>
    <hyperlink ref="Z2961" r:id="rId3133" display="https://alienvault.atlassian.net/secure/attachment/56224/_thumb_56224.png"/>
    <hyperlink ref="G2562" r:id="rId3134" display="https://alienvault.atlassian.net/browse/WGT-4410"/>
    <hyperlink ref="G2513" r:id="rId3135" display="https://alienvault.atlassian.net/browse/WGT-4370"/>
    <hyperlink ref="Z2513" r:id="rId3136" display="https://alienvault.atlassian.net/secure/attachment/55792/_thumb_55792.png"/>
    <hyperlink ref="G2574" r:id="rId3137" display="https://alienvault.atlassian.net/browse/WGT-4371"/>
    <hyperlink ref="G2584" r:id="rId3138" display="https://alienvault.atlassian.net/browse/WGT-4369"/>
    <hyperlink ref="Z2584" r:id="rId3139" display="https://alienvault.atlassian.net/secure/attachment/55791/_thumb_55791.png"/>
    <hyperlink ref="G2744" r:id="rId3140" display="https://alienvault.atlassian.net/browse/WGT-4368"/>
    <hyperlink ref="Z2744" r:id="rId3141" display="https://alienvault.atlassian.net/secure/attachment/55788/_thumb_55788.png"/>
    <hyperlink ref="G2749" r:id="rId3142" display="https://alienvault.atlassian.net/browse/WGT-4367"/>
    <hyperlink ref="Z2749" r:id="rId3143" display="https://alienvault.atlassian.net/secure/attachment/55787/_thumb_55787.png"/>
    <hyperlink ref="G2887" r:id="rId3144" display="https://alienvault.atlassian.net/browse/WGT-4365"/>
    <hyperlink ref="G2649" r:id="rId3145" display="https://alienvault.atlassian.net/browse/WGT-4372"/>
    <hyperlink ref="Z2649" r:id="rId3146" display="https://alienvault.atlassian.net/secure/attachment/55804/_thumb_55804.png"/>
    <hyperlink ref="G2480" r:id="rId3147" display="https://alienvault.atlassian.net/browse/WGT-4310"/>
    <hyperlink ref="Z2480" r:id="rId3148" display="https://alienvault.atlassian.net/secure/attachment/56135/_thumb_56135.png"/>
    <hyperlink ref="G2554" r:id="rId3149" display="https://alienvault.atlassian.net/browse/WGT-4313"/>
    <hyperlink ref="Z2554" r:id="rId3150" display="https://alienvault.atlassian.net/secure/attachment/55790/_thumb_55790.png"/>
    <hyperlink ref="G2879" r:id="rId3151" display="https://alienvault.atlassian.net/browse/WGT-4311"/>
    <hyperlink ref="Z2879" r:id="rId3152" display="https://alienvault.atlassian.net/secure/attachment/55724/_thumb_55724.png"/>
    <hyperlink ref="G2894" r:id="rId3153" display="https://alienvault.atlassian.net/browse/WGT-4267"/>
    <hyperlink ref="G2718" r:id="rId3154" display="https://alienvault.atlassian.net/browse/WGT-4178"/>
    <hyperlink ref="G2652" r:id="rId3155" display="https://alienvault.atlassian.net/browse/WGT-4159"/>
    <hyperlink ref="Z2652" r:id="rId3156" display="https://alienvault.atlassian.net/secure/attachment/54133/_thumb_54133.png"/>
    <hyperlink ref="G2717" r:id="rId3157" display="https://alienvault.atlassian.net/browse/WGT-4118"/>
    <hyperlink ref="G2656" r:id="rId3158" display="https://alienvault.atlassian.net/browse/WGT-4111"/>
    <hyperlink ref="G2536" r:id="rId3159" display="https://alienvault.atlassian.net/browse/WGT-4110"/>
    <hyperlink ref="G2821" r:id="rId3160" display="https://alienvault.atlassian.net/browse/WGT-4670"/>
    <hyperlink ref="Z2821" r:id="rId3161" display="https://alienvault.atlassian.net/secure/attachment/59001/_thumb_59001.png"/>
    <hyperlink ref="G2777" r:id="rId3162" display="https://alienvault.atlassian.net/browse/WGT-4591"/>
    <hyperlink ref="Z2777" r:id="rId3163" display="https://alienvault.atlassian.net/secure/attachment/58175/_thumb_58175.png"/>
    <hyperlink ref="G2485" r:id="rId3164" display="https://alienvault.atlassian.net/browse/WGT-4575"/>
    <hyperlink ref="G2754" r:id="rId3165" display="https://alienvault.atlassian.net/browse/WGT-4574"/>
    <hyperlink ref="G2579" r:id="rId3166" display="https://alienvault.atlassian.net/browse/WGT-4549"/>
    <hyperlink ref="Z2579" r:id="rId3167" display="https://alienvault.atlassian.net/secure/attachment/57705/_thumb_57705.png"/>
    <hyperlink ref="G2578" r:id="rId3168" display="https://alienvault.atlassian.net/browse/WGT-4548"/>
    <hyperlink ref="Z2578" r:id="rId3169" display="https://alienvault.atlassian.net/secure/attachment/57704/_thumb_57704.png"/>
    <hyperlink ref="G2877" r:id="rId3170" display="https://alienvault.atlassian.net/browse/WGT-4547"/>
    <hyperlink ref="G2575" r:id="rId3171" display="https://alienvault.atlassian.net/browse/WGT-4518"/>
    <hyperlink ref="G2486" r:id="rId3172" display="https://alienvault.atlassian.net/browse/WGT-4474"/>
    <hyperlink ref="G2948" r:id="rId3173" display="https://alienvault.atlassian.net/browse/WGT-4473"/>
    <hyperlink ref="G2526" r:id="rId3174" display="https://alienvault.atlassian.net/browse/WGT-4479"/>
    <hyperlink ref="G2640" r:id="rId3175" display="https://alienvault.atlassian.net/browse/WGT-4466"/>
    <hyperlink ref="Z2640" r:id="rId3176" display="https://alienvault.atlassian.net/secure/attachment/56660/$%7burlcodec.encode($thumbnail.filename, $charset)%7d"/>
    <hyperlink ref="G2962" r:id="rId3177" display="https://alienvault.atlassian.net/browse/WGT-4418"/>
    <hyperlink ref="G2521" r:id="rId3178" display="https://alienvault.atlassian.net/browse/WGT-4417"/>
    <hyperlink ref="Z2521" r:id="rId3179" display="https://alienvault.atlassian.net/secure/attachment/56323/_thumb_56323.png"/>
    <hyperlink ref="G2786" r:id="rId3180" display="https://alienvault.atlassian.net/browse/WGT-4291"/>
    <hyperlink ref="G2658" r:id="rId3181" display="https://alienvault.atlassian.net/browse/WGT-4255"/>
    <hyperlink ref="Z2658" r:id="rId3182" display="https://alienvault.atlassian.net/secure/attachment/55027/_thumb_55027.png"/>
    <hyperlink ref="G2533" r:id="rId3183" display="https://alienvault.atlassian.net/browse/WGT-4258"/>
    <hyperlink ref="Z2533" r:id="rId3184" display="https://alienvault.atlassian.net/secure/attachment/55547/_thumb_55547.png"/>
    <hyperlink ref="G2614" r:id="rId3185" display="https://alienvault.atlassian.net/browse/WGT-4257"/>
    <hyperlink ref="G2630" r:id="rId3186" display="https://alienvault.atlassian.net/browse/WGT-4256"/>
    <hyperlink ref="G2753" r:id="rId3187" display="https://alienvault.atlassian.net/browse/WGT-4205"/>
    <hyperlink ref="G2709" r:id="rId3188" display="https://alienvault.atlassian.net/browse/WGT-4204"/>
    <hyperlink ref="G2612" r:id="rId3189" display="https://alienvault.atlassian.net/browse/WGT-4170"/>
    <hyperlink ref="Z2612" r:id="rId3190" display="https://alienvault.atlassian.net/secure/attachment/54947/_thumb_54947.png"/>
    <hyperlink ref="G2597" r:id="rId3191" display="https://alienvault.atlassian.net/browse/WGT-4128"/>
    <hyperlink ref="Z2597" r:id="rId3192" display="https://alienvault.atlassian.net/secure/attachment/53955/_thumb_53955.png"/>
    <hyperlink ref="G2774" r:id="rId3193" display="https://alienvault.atlassian.net/browse/WGT-4523"/>
    <hyperlink ref="G2776" r:id="rId3194" display="https://alienvault.atlassian.net/browse/WGT-4519"/>
    <hyperlink ref="G2779" r:id="rId3195" display="https://alienvault.atlassian.net/browse/WGT-4521"/>
    <hyperlink ref="G2866" r:id="rId3196" display="https://alienvault.atlassian.net/browse/WGT-4500"/>
    <hyperlink ref="G2857" r:id="rId3197" display="https://alienvault.atlassian.net/browse/WGT-4498"/>
    <hyperlink ref="G2758" r:id="rId3198" display="https://alienvault.atlassian.net/browse/WGT-4471"/>
    <hyperlink ref="G2590" r:id="rId3199" display="https://alienvault.atlassian.net/browse/WGT-4470"/>
    <hyperlink ref="Z2590" r:id="rId3200" display="https://alienvault.atlassian.net/secure/attachment/57068/_thumb_57068.png"/>
    <hyperlink ref="G2853" r:id="rId3201" display="https://alienvault.atlassian.net/browse/WGT-4419"/>
    <hyperlink ref="G2475" r:id="rId3202" display="https://alienvault.atlassian.net/browse/WGT-4299"/>
    <hyperlink ref="G2767" r:id="rId3203" display="https://alienvault.atlassian.net/browse/WGT-4302"/>
    <hyperlink ref="G2539" r:id="rId3204" display="https://alienvault.atlassian.net/browse/WGT-4298"/>
    <hyperlink ref="G2528" r:id="rId3205" display="https://alienvault.atlassian.net/browse/WGT-4297"/>
    <hyperlink ref="Z2528" r:id="rId3206" display="https://alienvault.atlassian.net/secure/attachment/55563/_thumb_55563.png"/>
    <hyperlink ref="G2473" r:id="rId3207" display="https://alienvault.atlassian.net/browse/WGT-4259"/>
    <hyperlink ref="G2716" r:id="rId3208" display="https://alienvault.atlassian.net/browse/WGT-4263"/>
    <hyperlink ref="Z2716" r:id="rId3209" display="https://alienvault.atlassian.net/secure/attachment/55331/_thumb_55331.png"/>
    <hyperlink ref="G2854" r:id="rId3210" display="https://alienvault.atlassian.net/browse/WGT-4260"/>
    <hyperlink ref="Z2854" r:id="rId3211" display="https://alienvault.atlassian.net/secure/attachment/55202/_thumb_55202.png"/>
    <hyperlink ref="G2619" r:id="rId3212" display="https://alienvault.atlassian.net/browse/WGT-4238"/>
    <hyperlink ref="G2650" r:id="rId3213" display="https://alienvault.atlassian.net/browse/WGT-4203"/>
    <hyperlink ref="G2825" r:id="rId3214" display="https://alienvault.atlassian.net/browse/WGT-4202"/>
    <hyperlink ref="G2593" r:id="rId3215" display="https://alienvault.atlassian.net/browse/WGT-4152"/>
    <hyperlink ref="G2845" r:id="rId3216" display="https://alienvault.atlassian.net/browse/WGT-4155"/>
    <hyperlink ref="G2568" r:id="rId3217" display="https://alienvault.atlassian.net/browse/WGT-4150"/>
    <hyperlink ref="G2881" r:id="rId3218" display="https://alienvault.atlassian.net/browse/WGT-4127"/>
    <hyperlink ref="G2684" r:id="rId3219" display="https://alienvault.atlassian.net/browse/WGT-4123"/>
    <hyperlink ref="G2518" r:id="rId3220" display="https://alienvault.atlassian.net/browse/WGT-4122"/>
    <hyperlink ref="G2852" r:id="rId3221" display="https://alienvault.atlassian.net/browse/WGT-4121"/>
    <hyperlink ref="G2591" r:id="rId3222" display="https://alienvault.atlassian.net/browse/WGT-4120"/>
    <hyperlink ref="Z2591" r:id="rId3223" display="https://alienvault.atlassian.net/secure/attachment/54028/_thumb_54028.png"/>
    <hyperlink ref="G2594" r:id="rId3224" display="https://alienvault.atlassian.net/browse/WGT-4119"/>
    <hyperlink ref="G2687" r:id="rId3225" display="https://alienvault.atlassian.net/browse/WGT-4544"/>
    <hyperlink ref="G2686" r:id="rId3226" display="https://alienvault.atlassian.net/browse/WGT-4543"/>
    <hyperlink ref="G2698" r:id="rId3227" display="https://alienvault.atlassian.net/browse/WGT-4509"/>
    <hyperlink ref="G2903" r:id="rId3228" display="https://alienvault.atlassian.net/browse/WGT-4512"/>
    <hyperlink ref="G2637" r:id="rId3229" display="https://alienvault.atlassian.net/browse/WGT-4484"/>
    <hyperlink ref="Z2637" r:id="rId3230" display="https://alienvault.atlassian.net/secure/attachment/56887/_thumb_56887.png"/>
    <hyperlink ref="G2661" r:id="rId3231" display="https://alienvault.atlassian.net/browse/WGT-4486"/>
    <hyperlink ref="G2639" r:id="rId3232" display="https://alienvault.atlassian.net/browse/WGT-4485"/>
    <hyperlink ref="G2704" r:id="rId3233" display="https://alienvault.atlassian.net/browse/WGT-4489"/>
    <hyperlink ref="G2893" r:id="rId3234" display="https://alienvault.atlassian.net/browse/WGT-4488"/>
    <hyperlink ref="Z2893" r:id="rId3235" display="https://alienvault.atlassian.net/secure/attachment/56907/_thumb_56907.png"/>
    <hyperlink ref="G2527" r:id="rId3236" display="https://alienvault.atlassian.net/browse/WGT-4487"/>
    <hyperlink ref="Z2527" r:id="rId3237" display="https://alienvault.atlassian.net/secure/attachment/58346/_thumb_58346.png"/>
    <hyperlink ref="G2860" r:id="rId3238" display="https://alienvault.atlassian.net/browse/WGT-4446"/>
    <hyperlink ref="G2947" r:id="rId3239" display="https://alienvault.atlassian.net/browse/WGT-4439"/>
    <hyperlink ref="G2642" r:id="rId3240" display="https://alienvault.atlassian.net/browse/WGT-4445"/>
    <hyperlink ref="Z2642" r:id="rId3241" display="https://alienvault.atlassian.net/secure/attachment/56615/_thumb_56615.png"/>
    <hyperlink ref="G2635" r:id="rId3242" display="https://alienvault.atlassian.net/browse/WGT-4404"/>
    <hyperlink ref="G2529" r:id="rId3243" display="https://alienvault.atlassian.net/browse/WGT-4388"/>
    <hyperlink ref="G2740" r:id="rId3244" display="https://alienvault.atlassian.net/browse/WGT-4387"/>
    <hyperlink ref="Z2740" r:id="rId3245" display="https://alienvault.atlassian.net/secure/attachment/55934/_thumb_55934.png"/>
    <hyperlink ref="G2907" r:id="rId3246" display="https://alienvault.atlassian.net/browse/WGT-4352"/>
    <hyperlink ref="G2906" r:id="rId3247" display="https://alienvault.atlassian.net/browse/WGT-4350"/>
    <hyperlink ref="G2904" r:id="rId3248" display="https://alienvault.atlassian.net/browse/WGT-4335"/>
    <hyperlink ref="G2901" r:id="rId3249" display="https://alienvault.atlassian.net/browse/WGT-4344"/>
    <hyperlink ref="G2898" r:id="rId3250" display="https://alienvault.atlassian.net/browse/WGT-4343"/>
    <hyperlink ref="G2899" r:id="rId3251" display="https://alienvault.atlassian.net/browse/WGT-4342"/>
    <hyperlink ref="G2889" r:id="rId3252" display="https://alienvault.atlassian.net/browse/WGT-4346"/>
    <hyperlink ref="G2902" r:id="rId3253" display="https://alienvault.atlassian.net/browse/WGT-4345"/>
    <hyperlink ref="G2900" r:id="rId3254" display="https://alienvault.atlassian.net/browse/WGT-4341"/>
    <hyperlink ref="G2905" r:id="rId3255" display="https://alienvault.atlassian.net/browse/WGT-4340"/>
    <hyperlink ref="G2535" r:id="rId3256" display="https://alienvault.atlassian.net/browse/WGT-4294"/>
    <hyperlink ref="G2613" r:id="rId3257" display="https://alienvault.atlassian.net/browse/WGT-4293"/>
    <hyperlink ref="G2792" r:id="rId3258" display="https://alienvault.atlassian.net/browse/WGT-4230"/>
    <hyperlink ref="G2859" r:id="rId3259" display="https://alienvault.atlassian.net/browse/WGT-4229"/>
    <hyperlink ref="Z2859" r:id="rId3260" display="https://alienvault.atlassian.net/secure/attachment/54732/_thumb_54732.png"/>
    <hyperlink ref="G2631" r:id="rId3261" display="https://alienvault.atlassian.net/browse/WGT-4225"/>
    <hyperlink ref="G2858" r:id="rId3262" display="https://alienvault.atlassian.net/browse/WGT-4231"/>
    <hyperlink ref="G2569" r:id="rId3263" display="https://alienvault.atlassian.net/browse/WGT-4228"/>
    <hyperlink ref="G2644" r:id="rId3264" display="https://alienvault.atlassian.net/browse/WGT-4227"/>
    <hyperlink ref="G2576" r:id="rId3265" display="https://alienvault.atlassian.net/browse/WGT-4199"/>
    <hyperlink ref="G2670" r:id="rId3266" display="https://alienvault.atlassian.net/browse/WGT-4201"/>
    <hyperlink ref="G2871" r:id="rId3267" display="https://alienvault.atlassian.net/browse/WGT-4173"/>
    <hyperlink ref="G2608" r:id="rId3268" display="https://alienvault.atlassian.net/browse/WGT-4176"/>
    <hyperlink ref="G2502" r:id="rId3269" display="https://alienvault.atlassian.net/browse/WGT-4175"/>
    <hyperlink ref="G2846" r:id="rId3270" display="https://alienvault.atlassian.net/browse/WGT-4174"/>
    <hyperlink ref="Z2846" r:id="rId3271" display="https://alienvault.atlassian.net/secure/attachment/54334/_thumb_54334.png"/>
    <hyperlink ref="G2476" r:id="rId3272" display="https://alienvault.atlassian.net/browse/WGT-4140"/>
    <hyperlink ref="G2737" r:id="rId3273" display="https://alienvault.atlassian.net/browse/WGT-4139"/>
    <hyperlink ref="G2781" r:id="rId3274" display="https://alienvault.atlassian.net/browse/WGT-4138"/>
    <hyperlink ref="G2780" r:id="rId3275" display="https://alienvault.atlassian.net/browse/WGT-4137"/>
    <hyperlink ref="G2827" r:id="rId3276" display="https://alienvault.atlassian.net/browse/WGT-4136"/>
    <hyperlink ref="G2810" r:id="rId3277" display="https://alienvault.atlassian.net/browse/WGT-4135"/>
    <hyperlink ref="G2462" r:id="rId3278" display="https://alienvault.atlassian.net/browse/WGT-4134"/>
    <hyperlink ref="G2755" r:id="rId3279" display="https://alienvault.atlassian.net/browse/WGT-4133"/>
    <hyperlink ref="G2939" r:id="rId3280" display="https://alienvault.atlassian.net/browse/WGT-4643"/>
    <hyperlink ref="G2895" r:id="rId3281" display="https://alienvault.atlassian.net/browse/WGT-4551"/>
    <hyperlink ref="G2641" r:id="rId3282" display="https://alienvault.atlassian.net/browse/WGT-4550"/>
    <hyperlink ref="Z2641" r:id="rId3283" display="https://alienvault.atlassian.net/secure/attachment/57731/_thumb_57731.png"/>
    <hyperlink ref="G2770" r:id="rId3284" display="https://alienvault.atlassian.net/browse/WGT-4535"/>
    <hyperlink ref="Z2770" r:id="rId3285" display="https://alienvault.atlassian.net/secure/attachment/57458/_thumb_57458.png"/>
    <hyperlink ref="G2493" r:id="rId3286" display="https://alienvault.atlassian.net/browse/WGT-4449"/>
    <hyperlink ref="Z2493" r:id="rId3287" display="https://alienvault.atlassian.net/secure/attachment/56623/_thumb_56623.png"/>
    <hyperlink ref="G2503" r:id="rId3288" display="https://alienvault.atlassian.net/browse/WGT-4448"/>
    <hyperlink ref="Z2503" r:id="rId3289" display="https://alienvault.atlassian.net/secure/attachment/56621/_thumb_56621.png"/>
    <hyperlink ref="G2855" r:id="rId3290" display="https://alienvault.atlassian.net/browse/WGT-4462"/>
    <hyperlink ref="G2677" r:id="rId3291" display="https://alienvault.atlassian.net/browse/WGT-4461"/>
    <hyperlink ref="Z2677" r:id="rId3292" display="https://alienvault.atlassian.net/secure/attachment/56640/_thumb_56640.png"/>
    <hyperlink ref="G2680" r:id="rId3293" display="https://alienvault.atlassian.net/browse/WGT-4455"/>
    <hyperlink ref="Z2680" r:id="rId3294" display="https://alienvault.atlassian.net/secure/attachment/56630/_thumb_56630.png"/>
    <hyperlink ref="G2682" r:id="rId3295" display="https://alienvault.atlassian.net/browse/WGT-4454"/>
    <hyperlink ref="Z2682" r:id="rId3296" display="https://alienvault.atlassian.net/secure/attachment/56629/_thumb_56629.png"/>
    <hyperlink ref="G2492" r:id="rId3297" display="https://alienvault.atlassian.net/browse/WGT-4450"/>
    <hyperlink ref="G2678" r:id="rId3298" display="https://alienvault.atlassian.net/browse/WGT-4460"/>
    <hyperlink ref="Z2678" r:id="rId3299" display="https://alienvault.atlassian.net/secure/attachment/56639/_thumb_56639.png"/>
    <hyperlink ref="G2683" r:id="rId3300" display="https://alienvault.atlassian.net/browse/WGT-4459"/>
    <hyperlink ref="Z2683" r:id="rId3301" display="https://alienvault.atlassian.net/secure/attachment/56634/_thumb_56634.png"/>
    <hyperlink ref="G2676" r:id="rId3302" display="https://alienvault.atlassian.net/browse/WGT-4458"/>
    <hyperlink ref="Z2676" r:id="rId3303" display="https://alienvault.atlassian.net/secure/attachment/56633/_thumb_56633.png"/>
    <hyperlink ref="G2681" r:id="rId3304" display="https://alienvault.atlassian.net/browse/WGT-4456"/>
    <hyperlink ref="Z2681" r:id="rId3305" display="https://alienvault.atlassian.net/secure/attachment/56631/_thumb_56631.png"/>
    <hyperlink ref="G2679" r:id="rId3306" display="https://alienvault.atlassian.net/browse/WGT-4453"/>
    <hyperlink ref="Z2679" r:id="rId3307" display="https://alienvault.atlassian.net/secure/attachment/56628/_thumb_56628.png"/>
    <hyperlink ref="G2491" r:id="rId3308" display="https://alienvault.atlassian.net/browse/WGT-4452"/>
    <hyperlink ref="Z2491" r:id="rId3309" display="https://alienvault.atlassian.net/secure/attachment/56627/_thumb_56627.png"/>
    <hyperlink ref="G2865" r:id="rId3310" display="https://alienvault.atlassian.net/browse/WGT-4399"/>
    <hyperlink ref="G2730" r:id="rId3311" display="https://alienvault.atlassian.net/browse/WGT-4378"/>
    <hyperlink ref="Z2730" r:id="rId3312" display="https://alienvault.atlassian.net/secure/attachment/55811/_thumb_55811.png"/>
    <hyperlink ref="G2711" r:id="rId3313" display="https://alienvault.atlassian.net/browse/WGT-4377"/>
    <hyperlink ref="Z2711" r:id="rId3314" display="https://alienvault.atlassian.net/secure/attachment/55810/_thumb_55810.png"/>
    <hyperlink ref="G2772" r:id="rId3315" display="https://alienvault.atlassian.net/browse/WGT-4376"/>
    <hyperlink ref="Z2772" r:id="rId3316" display="https://alienvault.atlassian.net/secure/attachment/55809/_thumb_55809.png"/>
    <hyperlink ref="G2515" r:id="rId3317" display="https://alienvault.atlassian.net/browse/WGT-4382"/>
    <hyperlink ref="G2735" r:id="rId3318" display="https://alienvault.atlassian.net/browse/WGT-4381"/>
    <hyperlink ref="Z2735" r:id="rId3319" display="https://alienvault.atlassian.net/secure/attachment/55814/_thumb_55814.png"/>
    <hyperlink ref="G2657" r:id="rId3320" display="https://alienvault.atlassian.net/browse/WGT-4375"/>
    <hyperlink ref="Z2657" r:id="rId3321" display="https://alienvault.atlassian.net/secure/attachment/55808/_thumb_55808.png"/>
    <hyperlink ref="G2581" r:id="rId3322" display="https://alienvault.atlassian.net/browse/WGT-4374"/>
    <hyperlink ref="G2522" r:id="rId3323" display="https://alienvault.atlassian.net/browse/WGT-4373"/>
    <hyperlink ref="Z2522" r:id="rId3324" display="https://alienvault.atlassian.net/secure/attachment/55805/_thumb_55805.png"/>
    <hyperlink ref="G2736" r:id="rId3325" display="https://alienvault.atlassian.net/browse/WGT-4380"/>
    <hyperlink ref="Z2736" r:id="rId3326" display="https://alienvault.atlassian.net/secure/attachment/55813/_thumb_55813.png"/>
    <hyperlink ref="G2837" r:id="rId3327" display="https://alienvault.atlassian.net/browse/WGT-4379"/>
    <hyperlink ref="G2651" r:id="rId3328" display="https://alienvault.atlassian.net/browse/WGT-4237"/>
    <hyperlink ref="Z2651" r:id="rId3329" display="https://alienvault.atlassian.net/secure/attachment/55323/_thumb_55323.png"/>
    <hyperlink ref="G2719" r:id="rId3330" display="https://alienvault.atlassian.net/browse/WGT-4180"/>
    <hyperlink ref="G2722" r:id="rId3331" display="https://alienvault.atlassian.net/browse/WGT-4179"/>
    <hyperlink ref="G2721" r:id="rId3332" display="https://alienvault.atlassian.net/browse/WGT-4185"/>
    <hyperlink ref="G2723" r:id="rId3333" display="https://alienvault.atlassian.net/browse/WGT-4184"/>
    <hyperlink ref="G2724" r:id="rId3334" display="https://alienvault.atlassian.net/browse/WGT-4183"/>
    <hyperlink ref="G2720" r:id="rId3335" display="https://alienvault.atlassian.net/browse/WGT-4182"/>
    <hyperlink ref="G2725" r:id="rId3336" display="https://alienvault.atlassian.net/browse/WGT-4181"/>
    <hyperlink ref="Z2725" r:id="rId3337" display="https://alienvault.atlassian.net/secure/attachment/54735/_thumb_54735.png"/>
    <hyperlink ref="G2572" r:id="rId3338" display="https://alienvault.atlassian.net/browse/WGT-4147"/>
    <hyperlink ref="G2573" r:id="rId3339" display="https://alienvault.atlassian.net/browse/WGT-4146"/>
    <hyperlink ref="Z2573" r:id="rId3340" display="https://alienvault.atlassian.net/secure/attachment/54112/_thumb_54112.png"/>
    <hyperlink ref="G2566" r:id="rId3341" display="https://alienvault.atlassian.net/browse/WGT-4149"/>
    <hyperlink ref="Z2566" r:id="rId3342" display="https://alienvault.atlassian.net/secure/attachment/54545/_thumb_54545.png"/>
    <hyperlink ref="G2634" r:id="rId3343" display="https://alienvault.atlassian.net/browse/WGT-4148"/>
    <hyperlink ref="G2707" r:id="rId3344" display="https://alienvault.atlassian.net/browse/WGT-4115"/>
    <hyperlink ref="G2843" r:id="rId3345" display="https://alienvault.atlassian.net/browse/WGT-4083"/>
    <hyperlink ref="Z2843" r:id="rId3346" display="https://alienvault.atlassian.net/secure/attachment/53716/_thumb_53716.png"/>
    <hyperlink ref="G2811" r:id="rId3347" display="https://alienvault.atlassian.net/browse/WGT-4077"/>
    <hyperlink ref="G2516" r:id="rId3348" display="https://alienvault.atlassian.net/browse/WGT-4078"/>
    <hyperlink ref="G2627" r:id="rId3349" display="https://alienvault.atlassian.net/browse/WGT-4070"/>
    <hyperlink ref="G2629" r:id="rId3350" display="https://alienvault.atlassian.net/browse/WGT-4069"/>
    <hyperlink ref="G2625" r:id="rId3351" display="https://alienvault.atlassian.net/browse/WGT-4068"/>
    <hyperlink ref="G2463" r:id="rId3352" display="https://alienvault.atlassian.net/browse/WGT-3568"/>
    <hyperlink ref="G2785" r:id="rId3353" display="https://alienvault.atlassian.net/browse/WGT-3573"/>
    <hyperlink ref="G2499" r:id="rId3354" display="https://alienvault.atlassian.net/browse/WGT-3466"/>
    <hyperlink ref="G2622" r:id="rId3355" display="https://alienvault.atlassian.net/browse/WGT-4058"/>
    <hyperlink ref="G2706" r:id="rId3356" display="https://alienvault.atlassian.net/browse/WGT-4055"/>
    <hyperlink ref="G2835" r:id="rId3357" display="https://alienvault.atlassian.net/browse/WGT-4006"/>
    <hyperlink ref="G2836" r:id="rId3358" display="https://alienvault.atlassian.net/browse/WGT-4007"/>
    <hyperlink ref="G2954" r:id="rId3359" display="https://alienvault.atlassian.net/browse/WGT-3989"/>
    <hyperlink ref="G2924" r:id="rId3360" display="https://alienvault.atlassian.net/browse/WGT-3943"/>
    <hyperlink ref="G2808" r:id="rId3361" display="https://alienvault.atlassian.net/browse/WGT-3942"/>
    <hyperlink ref="G2703" r:id="rId3362" display="https://alienvault.atlassian.net/browse/WGT-3941"/>
    <hyperlink ref="G2587" r:id="rId3363" display="https://alienvault.atlassian.net/browse/WGT-3874"/>
    <hyperlink ref="Z2587" r:id="rId3364" display="https://alienvault.atlassian.net/secure/attachment/52239/_thumb_52239.png"/>
    <hyperlink ref="G2738" r:id="rId3365" display="https://alienvault.atlassian.net/browse/WGT-3859"/>
    <hyperlink ref="Z2738" r:id="rId3366" display="https://alienvault.atlassian.net/secure/attachment/51852/_thumb_51852.png"/>
    <hyperlink ref="G2645" r:id="rId3367" display="https://alienvault.atlassian.net/browse/WGT-3856"/>
    <hyperlink ref="G2646" r:id="rId3368" display="https://alienvault.atlassian.net/browse/WGT-3855"/>
    <hyperlink ref="G2543" r:id="rId3369" display="https://alienvault.atlassian.net/browse/WGT-3666"/>
    <hyperlink ref="G2833" r:id="rId3370" display="https://alienvault.atlassian.net/browse/WGT-3614"/>
    <hyperlink ref="Z2833" r:id="rId3371" display="https://alienvault.atlassian.net/secure/attachment/47807/_thumb_47807.png"/>
    <hyperlink ref="G2803" r:id="rId3372" display="https://alienvault.atlassian.net/browse/WGT-3624"/>
    <hyperlink ref="G2943" r:id="rId3373" display="https://alienvault.atlassian.net/browse/WGT-3623"/>
    <hyperlink ref="G2883" r:id="rId3374" display="https://alienvault.atlassian.net/browse/WGT-3622"/>
    <hyperlink ref="G2582" r:id="rId3375" display="https://alienvault.atlassian.net/browse/WGT-3621"/>
    <hyperlink ref="G2685" r:id="rId3376" display="https://alienvault.atlassian.net/browse/WGT-3620"/>
    <hyperlink ref="G2802" r:id="rId3377" display="https://alienvault.atlassian.net/browse/WGT-3619"/>
    <hyperlink ref="G2470" r:id="rId3378" display="https://alienvault.atlassian.net/browse/WGT-3618"/>
    <hyperlink ref="G2831" r:id="rId3379" display="https://alienvault.atlassian.net/browse/WGT-3627"/>
    <hyperlink ref="G2517" r:id="rId3380" display="https://alienvault.atlassian.net/browse/WGT-3596"/>
    <hyperlink ref="G2466" r:id="rId3381" display="https://alienvault.atlassian.net/browse/WGT-3499"/>
    <hyperlink ref="Z2466" r:id="rId3382" display="https://alienvault.atlassian.net/secure/attachment/50104/_thumb_50104.png"/>
    <hyperlink ref="G2541" r:id="rId3383" display="https://alienvault.atlassian.net/browse/WGT-3400"/>
    <hyperlink ref="G2633" r:id="rId3384" display="https://alienvault.atlassian.net/browse/WGT-3675"/>
    <hyperlink ref="G2783" r:id="rId3385" display="https://alienvault.atlassian.net/browse/WGT-3647"/>
    <hyperlink ref="G2964" r:id="rId3386" display="https://alienvault.atlassian.net/browse/WGT-3642"/>
    <hyperlink ref="G2787" r:id="rId3387" display="https://alienvault.atlassian.net/browse/WGT-3604"/>
    <hyperlink ref="G2524" r:id="rId3388" display="https://alienvault.atlassian.net/browse/WGT-3552"/>
    <hyperlink ref="G2861" r:id="rId3389" display="https://alienvault.atlassian.net/browse/WGT-3524"/>
    <hyperlink ref="G2460" r:id="rId3390" display="https://alienvault.atlassian.net/browse/WGT-3496"/>
    <hyperlink ref="G2697" r:id="rId3391" display="https://alienvault.atlassian.net/browse/WGT-4034"/>
    <hyperlink ref="G2926" r:id="rId3392" display="https://alienvault.atlassian.net/browse/WGT-4012"/>
    <hyperlink ref="G2925" r:id="rId3393" display="https://alienvault.atlassian.net/browse/WGT-4011"/>
    <hyperlink ref="G2931" r:id="rId3394" display="https://alienvault.atlassian.net/browse/WGT-4017"/>
    <hyperlink ref="G2930" r:id="rId3395" display="https://alienvault.atlassian.net/browse/WGT-4016"/>
    <hyperlink ref="G2929" r:id="rId3396" display="https://alienvault.atlassian.net/browse/WGT-4015"/>
    <hyperlink ref="G2934" r:id="rId3397" display="https://alienvault.atlassian.net/browse/WGT-4020"/>
    <hyperlink ref="G2933" r:id="rId3398" display="https://alienvault.atlassian.net/browse/WGT-4019"/>
    <hyperlink ref="G2932" r:id="rId3399" display="https://alienvault.atlassian.net/browse/WGT-4018"/>
    <hyperlink ref="G2928" r:id="rId3400" display="https://alienvault.atlassian.net/browse/WGT-4014"/>
    <hyperlink ref="G2927" r:id="rId3401" display="https://alienvault.atlassian.net/browse/WGT-4013"/>
    <hyperlink ref="G2911" r:id="rId3402" display="https://alienvault.atlassian.net/browse/WGT-4005"/>
    <hyperlink ref="G2809" r:id="rId3403" display="https://alienvault.atlassian.net/browse/WGT-4004"/>
    <hyperlink ref="G2606" r:id="rId3404" display="https://alienvault.atlassian.net/browse/WGT-3971"/>
    <hyperlink ref="Z2606" r:id="rId3405" display="https://alienvault.atlassian.net/secure/attachment/52539/_thumb_52539.png"/>
    <hyperlink ref="G2601" r:id="rId3406" display="https://alienvault.atlassian.net/browse/WGT-3970"/>
    <hyperlink ref="Z2601" r:id="rId3407" display="https://alienvault.atlassian.net/secure/attachment/52538/_thumb_52538.png"/>
    <hyperlink ref="G2748" r:id="rId3408" display="https://alienvault.atlassian.net/browse/WGT-3965"/>
    <hyperlink ref="G2605" r:id="rId3409" display="https://alienvault.atlassian.net/browse/WGT-3972"/>
    <hyperlink ref="Z2605" r:id="rId3410" display="https://alienvault.atlassian.net/secure/attachment/52540/_thumb_52540.png"/>
    <hyperlink ref="G2739" r:id="rId3411" display="https://alienvault.atlassian.net/browse/WGT-3809"/>
    <hyperlink ref="Z2739" r:id="rId3412" display="https://alienvault.atlassian.net/secure/attachment/50436/_thumb_50436.png"/>
    <hyperlink ref="G2530" r:id="rId3413" display="https://alienvault.atlassian.net/browse/WGT-4008"/>
    <hyperlink ref="Z2530" r:id="rId3414" display="https://alienvault.atlassian.net/secure/attachment/53365/_thumb_53365.png"/>
    <hyperlink ref="G2565" r:id="rId3415" display="https://alienvault.atlassian.net/browse/WGT-4010"/>
    <hyperlink ref="Z2565" r:id="rId3416" display="https://alienvault.atlassian.net/secure/attachment/53547/_thumb_53547.png"/>
    <hyperlink ref="G2760" r:id="rId3417" display="https://alienvault.atlassian.net/browse/WGT-3997"/>
    <hyperlink ref="G2588" r:id="rId3418" display="https://alienvault.atlassian.net/browse/WGT-3998"/>
    <hyperlink ref="Z2588" r:id="rId3419" display="https://alienvault.atlassian.net/secure/attachment/53103/_thumb_53103.png"/>
    <hyperlink ref="G2561" r:id="rId3420" display="https://alienvault.atlassian.net/browse/WGT-3987"/>
    <hyperlink ref="G2949" r:id="rId3421" display="https://alienvault.atlassian.net/browse/WGT-3937"/>
    <hyperlink ref="G2743" r:id="rId3422" display="https://alienvault.atlassian.net/browse/WGT-3915"/>
    <hyperlink ref="G2592" r:id="rId3423" display="https://alienvault.atlassian.net/browse/WGT-3914"/>
    <hyperlink ref="G2511" r:id="rId3424" display="https://alienvault.atlassian.net/browse/WGT-3919"/>
    <hyperlink ref="G2508" r:id="rId3425" display="https://alienvault.atlassian.net/browse/WGT-3918"/>
    <hyperlink ref="G2510" r:id="rId3426" display="https://alienvault.atlassian.net/browse/WGT-3917"/>
    <hyperlink ref="G2505" r:id="rId3427" display="https://alienvault.atlassian.net/browse/WGT-3921"/>
    <hyperlink ref="G2509" r:id="rId3428" display="https://alienvault.atlassian.net/browse/WGT-3920"/>
    <hyperlink ref="G2788" r:id="rId3429" display="https://alienvault.atlassian.net/browse/WGT-3845"/>
    <hyperlink ref="G2784" r:id="rId3430" display="https://alienvault.atlassian.net/browse/WGT-3825"/>
    <hyperlink ref="G2878" r:id="rId3431" display="https://alienvault.atlassian.net/browse/WGT-3752"/>
    <hyperlink ref="G2960" r:id="rId3432" display="https://alienvault.atlassian.net/browse/WGT-3754"/>
    <hyperlink ref="G2705" r:id="rId3433" display="https://alienvault.atlassian.net/browse/WGT-3755"/>
    <hyperlink ref="Z2705" r:id="rId3434" display="https://alienvault.atlassian.net/secure/attachment/51255/_thumb_51255.png"/>
    <hyperlink ref="G2620" r:id="rId3435" display="https://alienvault.atlassian.net/browse/WGT-4066"/>
    <hyperlink ref="G2618" r:id="rId3436" display="https://alienvault.atlassian.net/browse/WGT-4065"/>
    <hyperlink ref="G2654" r:id="rId3437" display="https://alienvault.atlassian.net/browse/WGT-4081"/>
    <hyperlink ref="G2874" r:id="rId3438" display="https://alienvault.atlassian.net/browse/WGT-3906"/>
    <hyperlink ref="G2494" r:id="rId3439" display="https://alienvault.atlassian.net/browse/WGT-3702"/>
    <hyperlink ref="G2525" r:id="rId3440" display="https://alienvault.atlassian.net/browse/WGT-4000"/>
    <hyperlink ref="G2570" r:id="rId3441" display="https://alienvault.atlassian.net/browse/WGT-3990"/>
    <hyperlink ref="Z2570" r:id="rId3442" display="https://alienvault.atlassian.net/secure/attachment/53142/_thumb_53142.png"/>
    <hyperlink ref="G2729" r:id="rId3443" display="https://alienvault.atlassian.net/browse/WGT-3988"/>
    <hyperlink ref="G2472" r:id="rId3444" display="https://alienvault.atlassian.net/browse/WGT-3953"/>
    <hyperlink ref="Z2472" r:id="rId3445" display="https://alienvault.atlassian.net/secure/attachment/53308/_thumb_53308.png"/>
    <hyperlink ref="G2512" r:id="rId3446" display="https://alienvault.atlassian.net/browse/WGT-3952"/>
    <hyperlink ref="G2814" r:id="rId3447" display="https://alienvault.atlassian.net/browse/WGT-3951"/>
    <hyperlink ref="G2728" r:id="rId3448" display="https://alienvault.atlassian.net/browse/WGT-3932"/>
    <hyperlink ref="G2583" r:id="rId3449" display="https://alienvault.atlassian.net/browse/WGT-3800"/>
    <hyperlink ref="G2461" r:id="rId3450" display="https://alienvault.atlassian.net/browse/WGT-3778"/>
    <hyperlink ref="G2469" r:id="rId3451" display="https://alienvault.atlassian.net/browse/WGT-3718"/>
    <hyperlink ref="G2468" r:id="rId3452" display="https://alienvault.atlassian.net/browse/WGT-3724"/>
    <hyperlink ref="G2571" r:id="rId3453" display="https://alienvault.atlassian.net/browse/WGT-3726"/>
    <hyperlink ref="G2663" r:id="rId3454" display="https://alienvault.atlassian.net/browse/WGT-4048"/>
    <hyperlink ref="Z2663" r:id="rId3455" display="https://alienvault.atlassian.net/secure/attachment/53493/_thumb_53493.png"/>
    <hyperlink ref="G2691" r:id="rId3456" display="https://alienvault.atlassian.net/browse/WGT-4046"/>
    <hyperlink ref="Z2691" r:id="rId3457" display="https://alienvault.atlassian.net/secure/attachment/53490/_thumb_53490.png"/>
    <hyperlink ref="G2918" r:id="rId3458" display="https://alienvault.atlassian.net/browse/WGT-4033"/>
    <hyperlink ref="G2664" r:id="rId3459" display="https://alienvault.atlassian.net/browse/WGT-4038"/>
    <hyperlink ref="Z2664" r:id="rId3460" display="https://alienvault.atlassian.net/secure/attachment/53471/_thumb_53471.png"/>
    <hyperlink ref="G2807" r:id="rId3461" display="https://alienvault.atlassian.net/browse/WGT-4036"/>
    <hyperlink ref="Z2807" r:id="rId3462" display="https://alienvault.atlassian.net/secure/attachment/53468/_thumb_53468.png"/>
    <hyperlink ref="G2805" r:id="rId3463" display="https://alienvault.atlassian.net/browse/WGT-4035"/>
    <hyperlink ref="Z2805" r:id="rId3464" display="https://alienvault.atlassian.net/secure/attachment/53467/_thumb_53467.png"/>
    <hyperlink ref="G2665" r:id="rId3465" display="https://alienvault.atlassian.net/browse/WGT-4040"/>
    <hyperlink ref="Z2665" r:id="rId3466" display="https://alienvault.atlassian.net/secure/attachment/53475/_thumb_53475.png"/>
    <hyperlink ref="G2694" r:id="rId3467" display="https://alienvault.atlassian.net/browse/WGT-4039"/>
    <hyperlink ref="G2914" r:id="rId3468" display="https://alienvault.atlassian.net/browse/WGT-4023"/>
    <hyperlink ref="G2935" r:id="rId3469" display="https://alienvault.atlassian.net/browse/WGT-4021"/>
    <hyperlink ref="G2937" r:id="rId3470" display="https://alienvault.atlassian.net/browse/WGT-4031"/>
    <hyperlink ref="G2936" r:id="rId3471" display="https://alienvault.atlassian.net/browse/WGT-4030"/>
    <hyperlink ref="G2920" r:id="rId3472" display="https://alienvault.atlassian.net/browse/WGT-4029"/>
    <hyperlink ref="G2916" r:id="rId3473" display="https://alienvault.atlassian.net/browse/WGT-4026"/>
    <hyperlink ref="G2915" r:id="rId3474" display="https://alienvault.atlassian.net/browse/WGT-4025"/>
    <hyperlink ref="G2917" r:id="rId3475" display="https://alienvault.atlassian.net/browse/WGT-4024"/>
    <hyperlink ref="G2919" r:id="rId3476" display="https://alienvault.atlassian.net/browse/WGT-4028"/>
    <hyperlink ref="G2921" r:id="rId3477" display="https://alienvault.atlassian.net/browse/WGT-4027"/>
    <hyperlink ref="G2668" r:id="rId3478" display="https://alienvault.atlassian.net/browse/WGT-4003"/>
    <hyperlink ref="Z2668" r:id="rId3479" display="https://alienvault.atlassian.net/secure/attachment/54847/_thumb_54847.png"/>
    <hyperlink ref="G2464" r:id="rId3480" display="https://alienvault.atlassian.net/browse/WGT-3963"/>
    <hyperlink ref="G2800" r:id="rId3481" display="https://alienvault.atlassian.net/browse/WGT-3962"/>
    <hyperlink ref="G2796" r:id="rId3482" display="https://alienvault.atlassian.net/browse/WGT-3958"/>
    <hyperlink ref="G2798" r:id="rId3483" display="https://alienvault.atlassian.net/browse/WGT-3957"/>
    <hyperlink ref="G2801" r:id="rId3484" display="https://alienvault.atlassian.net/browse/WGT-3961"/>
    <hyperlink ref="G2799" r:id="rId3485" display="https://alienvault.atlassian.net/browse/WGT-3960"/>
    <hyperlink ref="G2797" r:id="rId3486" display="https://alienvault.atlassian.net/browse/WGT-3959"/>
    <hyperlink ref="G2506" r:id="rId3487" display="https://alienvault.atlassian.net/browse/WGT-3925"/>
    <hyperlink ref="G2507" r:id="rId3488" display="https://alienvault.atlassian.net/browse/WGT-3924"/>
    <hyperlink ref="G2504" r:id="rId3489" display="https://alienvault.atlassian.net/browse/WGT-3922"/>
    <hyperlink ref="G2912" r:id="rId3490" display="https://alienvault.atlassian.net/browse/WGT-3902"/>
    <hyperlink ref="Z2912" r:id="rId3491" display="https://alienvault.atlassian.net/secure/attachment/51923/_thumb_51923.png"/>
    <hyperlink ref="G2607" r:id="rId3492" display="https://alienvault.atlassian.net/browse/WGT-3868"/>
    <hyperlink ref="G2667" r:id="rId3493" display="https://alienvault.atlassian.net/browse/WGT-3866"/>
    <hyperlink ref="G2674" r:id="rId3494" display="https://alienvault.atlassian.net/browse/WGT-3843"/>
    <hyperlink ref="G2675" r:id="rId3495" display="https://alienvault.atlassian.net/browse/WGT-3842"/>
    <hyperlink ref="G2465" r:id="rId3496" display="https://alienvault.atlassian.net/browse/WGT-3783"/>
    <hyperlink ref="Z2465" r:id="rId3497" display="https://alienvault.atlassian.net/secure/attachment/49784/_thumb_49784.png"/>
    <hyperlink ref="G2617" r:id="rId3498" display="https://alienvault.atlassian.net/browse/WGT-4064"/>
    <hyperlink ref="G2626" r:id="rId3499" display="https://alienvault.atlassian.net/browse/WGT-4063"/>
    <hyperlink ref="Z2626" r:id="rId3500" display="https://alienvault.atlassian.net/secure/attachment/54190/_thumb_54190.png"/>
    <hyperlink ref="G2628" r:id="rId3501" display="https://alienvault.atlassian.net/browse/WGT-4062"/>
    <hyperlink ref="Z2628" r:id="rId3502" display="https://alienvault.atlassian.net/secure/attachment/53596/_thumb_53596.png"/>
    <hyperlink ref="G2623" r:id="rId3503" display="https://alienvault.atlassian.net/browse/WGT-4061"/>
    <hyperlink ref="Z2623" r:id="rId3504" display="https://alienvault.atlassian.net/secure/attachment/54188/_thumb_54188.png"/>
    <hyperlink ref="G2624" r:id="rId3505" display="https://alienvault.atlassian.net/browse/WGT-4060"/>
    <hyperlink ref="Z2624" r:id="rId3506" display="https://alienvault.atlassian.net/secure/attachment/54187/_thumb_54187.png"/>
    <hyperlink ref="G2621" r:id="rId3507" display="https://alienvault.atlassian.net/browse/WGT-4059"/>
    <hyperlink ref="G2806" r:id="rId3508" display="https://alienvault.atlassian.net/browse/WGT-4054"/>
    <hyperlink ref="Z2806" r:id="rId3509" display="https://alienvault.atlassian.net/secure/attachment/53509/_thumb_53509.png"/>
    <hyperlink ref="G2692" r:id="rId3510" display="https://alienvault.atlassian.net/browse/WGT-4045"/>
    <hyperlink ref="Z2692" r:id="rId3511" display="https://alienvault.atlassian.net/secure/attachment/53489/_thumb_53489.png"/>
    <hyperlink ref="G2666" r:id="rId3512" display="https://alienvault.atlassian.net/browse/WGT-4044"/>
    <hyperlink ref="Z2666" r:id="rId3513" display="https://alienvault.atlassian.net/secure/attachment/53488/_thumb_53488.png"/>
    <hyperlink ref="G2693" r:id="rId3514" display="https://alienvault.atlassian.net/browse/WGT-4053"/>
    <hyperlink ref="G2804" r:id="rId3515" display="https://alienvault.atlassian.net/browse/WGT-4052"/>
    <hyperlink ref="Z2804" r:id="rId3516" display="https://alienvault.atlassian.net/secure/attachment/53497/_thumb_53497.png"/>
    <hyperlink ref="G2690" r:id="rId3517" display="https://alienvault.atlassian.net/browse/WGT-4042"/>
    <hyperlink ref="Z2690" r:id="rId3518" display="https://alienvault.atlassian.net/secure/attachment/53477/_thumb_53477.png"/>
    <hyperlink ref="G2696" r:id="rId3519" display="https://alienvault.atlassian.net/browse/WGT-4041"/>
    <hyperlink ref="Z2696" r:id="rId3520" display="https://alienvault.atlassian.net/secure/attachment/53476/_thumb_53476.png"/>
    <hyperlink ref="G2695" r:id="rId3521" display="https://alienvault.atlassian.net/browse/WGT-4051"/>
    <hyperlink ref="G2662" r:id="rId3522" display="https://alienvault.atlassian.net/browse/WGT-4049"/>
    <hyperlink ref="Z2662" r:id="rId3523" display="https://alienvault.atlassian.net/secure/attachment/53494/_thumb_53494.png"/>
    <hyperlink ref="G2713" r:id="rId3524" display="https://alienvault.atlassian.net/browse/WGT-4002"/>
    <hyperlink ref="G2812" r:id="rId3525" display="https://alienvault.atlassian.net/browse/WGT-3994"/>
    <hyperlink ref="G2534" r:id="rId3526" display="https://alienvault.atlassian.net/browse/WGT-3993"/>
    <hyperlink ref="G2550" r:id="rId3527" display="https://alienvault.atlassian.net/browse/WGT-3996"/>
    <hyperlink ref="G2841" r:id="rId3528" display="https://alienvault.atlassian.net/browse/WGT-3995"/>
    <hyperlink ref="Z2841" r:id="rId3529" display="https://alienvault.atlassian.net/secure/attachment/53840/_thumb_53840.png"/>
    <hyperlink ref="G2828" r:id="rId3530" display="https://alienvault.atlassian.net/browse/WGT-3980"/>
    <hyperlink ref="Z2828" r:id="rId3531" display="https://alienvault.atlassian.net/secure/attachment/52802/_thumb_52802.png"/>
    <hyperlink ref="G2638" r:id="rId3532" display="https://alienvault.atlassian.net/browse/WGT-3979"/>
    <hyperlink ref="Z2638" r:id="rId3533" display="https://alienvault.atlassian.net/secure/attachment/52801/_thumb_52801.png"/>
    <hyperlink ref="G2602" r:id="rId3534" display="https://alienvault.atlassian.net/browse/WGT-3978"/>
    <hyperlink ref="Z2602" r:id="rId3535" display="https://alienvault.atlassian.net/secure/attachment/52800/_thumb_52800.png"/>
    <hyperlink ref="G2830" r:id="rId3536" display="https://alienvault.atlassian.net/browse/WGT-3984"/>
    <hyperlink ref="Z2830" r:id="rId3537" display="https://alienvault.atlassian.net/secure/attachment/52806/_thumb_52806.png"/>
    <hyperlink ref="G2829" r:id="rId3538" display="https://alienvault.atlassian.net/browse/WGT-3983"/>
    <hyperlink ref="Z2829" r:id="rId3539" display="https://alienvault.atlassian.net/secure/attachment/52805/_thumb_52805.png"/>
    <hyperlink ref="G2604" r:id="rId3540" display="https://alienvault.atlassian.net/browse/WGT-3981"/>
    <hyperlink ref="Z2604" r:id="rId3541" display="https://alienvault.atlassian.net/secure/attachment/52803/_thumb_52803.png"/>
    <hyperlink ref="G2688" r:id="rId3542" display="https://alienvault.atlassian.net/browse/WGT-3907"/>
    <hyperlink ref="G2794" r:id="rId3543" display="https://alienvault.atlassian.net/browse/WGT-3910"/>
    <hyperlink ref="G2944" r:id="rId3544" display="https://alienvault.atlassian.net/browse/WGT-3892"/>
    <hyperlink ref="G2963" r:id="rId3545" display="https://alienvault.atlassian.net/browse/WGT-3821"/>
    <hyperlink ref="Z2963" r:id="rId3546" display="https://alienvault.atlassian.net/secure/attachment/50613/_thumb_50613.png"/>
    <hyperlink ref="G2544" r:id="rId3547" display="https://alienvault.atlassian.net/browse/WGT-3287"/>
    <hyperlink ref="G2733" r:id="rId3548" display="https://alienvault.atlassian.net/browse/WGT-3300"/>
    <hyperlink ref="G2501" r:id="rId3549" display="https://alienvault.atlassian.net/browse/WGT-3115"/>
    <hyperlink ref="G2520" r:id="rId3550" display="https://alienvault.atlassian.net/browse/WGT-2891"/>
    <hyperlink ref="Z2520" r:id="rId3551" display="https://alienvault.atlassian.net/secure/attachment/46397/_thumb_46397.png"/>
    <hyperlink ref="G2481" r:id="rId3552" display="https://alienvault.atlassian.net/browse/WGT-3086"/>
    <hyperlink ref="Z2481" r:id="rId3553" display="https://alienvault.atlassian.net/secure/attachment/42320/_thumb_42320.png"/>
    <hyperlink ref="G2580" r:id="rId3554" display="https://alienvault.atlassian.net/browse/WGT-2009"/>
    <hyperlink ref="G2610" r:id="rId3555" display="https://alienvault.atlassian.net/browse/WGT-2325"/>
    <hyperlink ref="G2885" r:id="rId3556" display="https://alienvault.atlassian.net/browse/WGT-2282"/>
    <hyperlink ref="G2490" r:id="rId3557" display="https://alienvault.atlassian.net/browse/WGT-2148"/>
    <hyperlink ref="G2823" r:id="rId3558" display="https://alienvault.atlassian.net/browse/WGT-1912"/>
    <hyperlink ref="G2864" r:id="rId3559" display="https://alienvault.atlassian.net/browse/WGT-1374"/>
    <hyperlink ref="Z2864" r:id="rId3560" display="https://alienvault.atlassian.net/secure/attachment/27496/_thumb_27496.png"/>
    <hyperlink ref="G2826" r:id="rId3561" display="https://alienvault.atlassian.net/browse/WGT-962"/>
    <hyperlink ref="G2762" r:id="rId3562" display="https://alienvault.atlassian.net/browse/WISS-129"/>
    <hyperlink ref="G2862" r:id="rId3563" display="https://alienvault.atlassian.net/browse/WISS-128"/>
    <hyperlink ref="G2941" r:id="rId3564" display="https://alienvault.atlassian.net/browse/WISS-125"/>
    <hyperlink ref="G2599" r:id="rId3565" display="https://alienvault.atlassian.net/browse/WISS-143"/>
    <hyperlink ref="G2595" r:id="rId3566" display="https://alienvault.atlassian.net/browse/WISS-142"/>
    <hyperlink ref="G2596" r:id="rId3567" display="https://alienvault.atlassian.net/browse/WISS-145"/>
    <hyperlink ref="G2564" r:id="rId3568" display="https://alienvault.atlassian.net/browse/WISS-124"/>
    <hyperlink ref="G2497" r:id="rId3569" display="https://alienvault.atlassian.net/browse/WL-455"/>
    <hyperlink ref="G2727" r:id="rId3570" display="https://alienvault.atlassian.net/browse/WL-447"/>
    <hyperlink ref="Z2727" r:id="rId3571" display="https://alienvault.atlassian.net/secure/attachment/56068/_thumb_56068.png"/>
    <hyperlink ref="G2643" r:id="rId3572" display="https://alienvault.atlassian.net/browse/WL-424"/>
    <hyperlink ref="Z2643" r:id="rId3573" display="https://alienvault.atlassian.net/secure/attachment/54332/_thumb_54332.png"/>
    <hyperlink ref="G2856" r:id="rId3574" display="https://alienvault.atlassian.net/browse/WL-457"/>
    <hyperlink ref="G2500" r:id="rId3575" display="https://alienvault.atlassian.net/browse/WL-436"/>
    <hyperlink ref="G2660" r:id="rId3576" display="https://alienvault.atlassian.net/browse/WL-414"/>
    <hyperlink ref="G2459" r:id="rId3577" display="https://alienvault.atlassian.net/browse/WL-435"/>
    <hyperlink ref="Z2459" r:id="rId3578" display="https://alienvault.atlassian.net/secure/attachment/54822/_thumb_54822.png"/>
    <hyperlink ref="G2840" r:id="rId3579" display="https://alienvault.atlassian.net/browse/WL-419"/>
    <hyperlink ref="G2759" r:id="rId3580" display="https://alienvault.atlassian.net/browse/WL-418"/>
    <hyperlink ref="G2741" r:id="rId3581" display="https://alienvault.atlassian.net/browse/WL-473"/>
    <hyperlink ref="G2482" r:id="rId3582" display="https://alienvault.atlassian.net/browse/WL-462"/>
    <hyperlink ref="Z2482" r:id="rId3583" display="https://alienvault.atlassian.net/secure/attachment/56824/_thumb_56824.png"/>
    <hyperlink ref="G2768" r:id="rId3584" display="https://alienvault.atlassian.net/browse/WL-444"/>
    <hyperlink ref="Z2768" r:id="rId3585" display="https://alienvault.atlassian.net/secure/attachment/55786/_thumb_55786.png"/>
    <hyperlink ref="G2495" r:id="rId3586" display="https://alienvault.atlassian.net/browse/WL-441"/>
    <hyperlink ref="G2489" r:id="rId3587" display="https://alienvault.atlassian.net/browse/WL-415"/>
    <hyperlink ref="G2882" r:id="rId3588" display="https://alienvault.atlassian.net/browse/WL-468"/>
    <hyperlink ref="G2545" r:id="rId3589" display="https://alienvault.atlassian.net/browse/WL-449"/>
    <hyperlink ref="G2479" r:id="rId3590" display="https://alienvault.atlassian.net/browse/WL-448"/>
    <hyperlink ref="G2938" r:id="rId3591" display="https://alienvault.atlassian.net/browse/WL-490"/>
    <hyperlink ref="Z2938" r:id="rId3592" display="https://alienvault.atlassian.net/secure/attachment/58929/_thumb_58929.png"/>
    <hyperlink ref="G2813" r:id="rId3593" display="https://alienvault.atlassian.net/browse/WL-460"/>
    <hyperlink ref="Z2813" r:id="rId3594" display="https://alienvault.atlassian.net/secure/attachment/56757/_thumb_56757.png"/>
    <hyperlink ref="G2952" r:id="rId3595" display="https://alienvault.atlassian.net/browse/WL-456"/>
    <hyperlink ref="G2942" r:id="rId3596" display="https://alienvault.atlassian.net/browse/WL-434"/>
    <hyperlink ref="Z2942" r:id="rId3597" display="https://alienvault.atlassian.net/secure/attachment/54726/_thumb_54726.png"/>
    <hyperlink ref="G2496" r:id="rId3598" display="https://alienvault.atlassian.net/browse/WL-432"/>
    <hyperlink ref="G2750" r:id="rId3599" display="https://alienvault.atlassian.net/browse/WL-420"/>
    <hyperlink ref="G2834" r:id="rId3600" display="https://alienvault.atlassian.net/browse/WL-459"/>
    <hyperlink ref="Z2834" r:id="rId3601" display="https://alienvault.atlassian.net/secure/attachment/56642/_thumb_56642.png"/>
    <hyperlink ref="G2752" r:id="rId3602" display="https://alienvault.atlassian.net/browse/WL-439"/>
    <hyperlink ref="G2586" r:id="rId3603" display="https://alienvault.atlassian.net/browse/WL-437"/>
    <hyperlink ref="Z2586" r:id="rId3604" display="https://alienvault.atlassian.net/secure/attachment/55049/_thumb_55049.png"/>
    <hyperlink ref="G2880" r:id="rId3605" display="https://alienvault.atlassian.net/browse/WL-421"/>
    <hyperlink ref="G2589" r:id="rId3606" display="https://alienvault.atlassian.net/browse/WL-379"/>
    <hyperlink ref="G2746" r:id="rId3607" display="https://alienvault.atlassian.net/browse/WL-385"/>
    <hyperlink ref="Z2746" r:id="rId3608" display="https://alienvault.atlassian.net/secure/attachment/48749/_thumb_48749.png"/>
    <hyperlink ref="G2884" r:id="rId3609" display="https://alienvault.atlassian.net/browse/WL-364"/>
    <hyperlink ref="G2478" r:id="rId3610" display="https://alienvault.atlassian.net/browse/WL-368"/>
    <hyperlink ref="G2598" r:id="rId3611" display="https://alienvault.atlassian.net/browse/WL-367"/>
    <hyperlink ref="G2471" r:id="rId3612" display="https://alienvault.atlassian.net/browse/WL-375"/>
    <hyperlink ref="Z2471" r:id="rId3613" display="https://alienvault.atlassian.net/secure/attachment/47760/_thumb_47760.png"/>
    <hyperlink ref="G2585" r:id="rId3614" display="https://alienvault.atlassian.net/browse/WL-309"/>
    <hyperlink ref="G2672" r:id="rId3615" display="https://alienvault.atlassian.net/browse/WL-406"/>
    <hyperlink ref="G2839" r:id="rId3616" display="https://alienvault.atlassian.net/browse/WL-407"/>
    <hyperlink ref="Z2839" r:id="rId3617" display="https://alienvault.atlassian.net/secure/attachment/54008/_thumb_54008.png"/>
    <hyperlink ref="G2636" r:id="rId3618" display="https://alienvault.atlassian.net/browse/WL-397"/>
    <hyperlink ref="G2542" r:id="rId3619" display="https://alienvault.atlassian.net/browse/WL-381"/>
    <hyperlink ref="G2951" r:id="rId3620" display="https://alienvault.atlassian.net/browse/WL-399"/>
    <hyperlink ref="G2549" r:id="rId3621" display="https://alienvault.atlassian.net/browse/WL-396"/>
    <hyperlink ref="G2659" r:id="rId3622" display="https://alienvault.atlassian.net/browse/WL-393"/>
    <hyperlink ref="G2548" r:id="rId3623" display="https://alienvault.atlassian.net/browse/WL-412"/>
    <hyperlink ref="G2671" r:id="rId3624" display="https://alienvault.atlassian.net/browse/WL-287"/>
    <hyperlink ref="G2648" r:id="rId3625" display="https://alienvault.atlassian.net/browse/WL-182"/>
    <hyperlink ref="G2844" r:id="rId3626" display="https://alienvault.atlassian.net/browse/WL-164"/>
    <hyperlink ref="G2647" r:id="rId3627" display="https://alienvault.atlassian.net/browse/WL-154"/>
    <hyperlink ref="G2742" r:id="rId3628" display="https://alienvault.atlassian.net/browse/WL-145"/>
    <hyperlink ref="G2765" r:id="rId3629" display="https://alienvault.atlassian.net/browse/WL-6"/>
    <hyperlink ref="G2560" r:id="rId3630" display="https://alienvault.atlassian.net/browse/WL-9"/>
    <hyperlink ref="G2558" r:id="rId3631" display="https://alienvault.atlassian.net/browse/WL-8"/>
    <hyperlink ref="G2559" r:id="rId3632" display="https://alienvault.atlassian.net/browse/WL-7"/>
    <hyperlink ref="G2965" r:id="rId3633" display="https://alienvault.atlassian.net/browse/PMM-1331"/>
    <hyperlink ref="Z2965" r:id="rId3634" display="https://alienvault.atlassian.net/secure/attachment/64244/image005.png"/>
    <hyperlink ref="G2966" r:id="rId3635" display="https://alienvault.atlassian.net/browse/PMM-1176"/>
    <hyperlink ref="G2967" r:id="rId3636" display="https://alienvault.atlassian.net/browse/PMM-1161"/>
    <hyperlink ref="G2968" r:id="rId3637" display="https://alienvault.atlassian.net/browse/PMM-1159"/>
    <hyperlink ref="G2969" r:id="rId3638" display="https://alienvault.atlassian.net/browse/PMM-1157"/>
    <hyperlink ref="G2970" r:id="rId3639" display="https://alienvault.atlassian.net/browse/PMM-1156"/>
    <hyperlink ref="G2971" r:id="rId3640" display="https://alienvault.atlassian.net/browse/PMM-1144"/>
    <hyperlink ref="Z2971" r:id="rId3641" display="https://alienvault.atlassian.net/secure/attachment/63371/image-2016-11-30-15-50-19-092.png"/>
    <hyperlink ref="G2972" r:id="rId3642" display="https://alienvault.atlassian.net/browse/PMM-1133"/>
    <hyperlink ref="G2973" r:id="rId3643" display="https://alienvault.atlassian.net/browse/PMM-1106"/>
    <hyperlink ref="G2974" r:id="rId3644" display="https://alienvault.atlassian.net/browse/PMM-1094"/>
    <hyperlink ref="Z2974" r:id="rId3645" display="https://alienvault.atlassian.net/secure/attachment/57137/Screen+Shot+2016-09-12+at+2.31.04+PM.png"/>
    <hyperlink ref="G2975" r:id="rId3646" display="https://alienvault.atlassian.net/browse/PMM-1083"/>
    <hyperlink ref="G2976" r:id="rId3647" display="https://alienvault.atlassian.net/browse/PMM-1082"/>
    <hyperlink ref="G2977" r:id="rId3648" display="https://alienvault.atlassian.net/browse/PMM-1078"/>
    <hyperlink ref="G2978" r:id="rId3649" display="https://alienvault.atlassian.net/browse/PMM-1074"/>
    <hyperlink ref="G2979" r:id="rId3650" display="https://alienvault.atlassian.net/browse/PMM-1018"/>
    <hyperlink ref="G2980" r:id="rId3651" display="https://alienvault.atlassian.net/browse/PMM-1007"/>
    <hyperlink ref="G2981" r:id="rId3652" display="https://alienvault.atlassian.net/browse/PMM-983"/>
    <hyperlink ref="G2982" r:id="rId3653" display="https://alienvault.atlassian.net/browse/PMM-981"/>
    <hyperlink ref="G2983" r:id="rId3654" display="https://alienvault.atlassian.net/browse/PMM-382"/>
    <hyperlink ref="G2984" r:id="rId3655" display="https://alienvault.atlassian.net/browse/PMM-198"/>
    <hyperlink ref="G2985" r:id="rId3656" display="https://alienvault.atlassian.net/browse/PMM-157"/>
    <hyperlink ref="G2986" r:id="rId3657" display="https://alienvault.atlassian.net/browse/WGT-5232"/>
    <hyperlink ref="Z2986" r:id="rId3658" display="https://alienvault.atlassian.net/secure/attachment/65795/s4.png"/>
    <hyperlink ref="G2987" r:id="rId3659" display="https://alienvault.atlassian.net/browse/WGT-5230"/>
    <hyperlink ref="G2988" r:id="rId3660" display="https://alienvault.atlassian.net/browse/WGT-5229"/>
    <hyperlink ref="G2989" r:id="rId3661" display="https://alienvault.atlassian.net/browse/WGT-5227"/>
    <hyperlink ref="Z2989" r:id="rId3662" display="https://alienvault.atlassian.net/secure/attachment/65787/Capture+2016-12-04+at+11.30.22.png"/>
    <hyperlink ref="G2990" r:id="rId3663" display="https://alienvault.atlassian.net/browse/WGT-5226"/>
    <hyperlink ref="G2991" r:id="rId3664" display="https://alienvault.atlassian.net/browse/WGT-5225"/>
    <hyperlink ref="Z2991" r:id="rId3665" display="https://alienvault.atlassian.net/secure/attachment/65784/issue+4.png"/>
    <hyperlink ref="G2992" r:id="rId3666" display="https://alienvault.atlassian.net/browse/WGT-5224"/>
    <hyperlink ref="Z2992" r:id="rId3667" display="https://alienvault.atlassian.net/secure/attachment/65783/Capture+2016-12-04+at+11.03.20.png"/>
    <hyperlink ref="G2993" r:id="rId3668" display="https://alienvault.atlassian.net/browse/WGT-5223"/>
    <hyperlink ref="Z2993" r:id="rId3669" display="https://alienvault.atlassian.net/secure/attachment/65781/issue+5.png"/>
    <hyperlink ref="G2994" r:id="rId3670" display="https://alienvault.atlassian.net/browse/WGT-5222"/>
    <hyperlink ref="Z2994" r:id="rId3671" display="https://alienvault.atlassian.net/secure/attachment/65780/Capture+2016-12-04+at+10.52.12.png"/>
    <hyperlink ref="G2995" r:id="rId3672" display="https://alienvault.atlassian.net/browse/WGT-5220"/>
    <hyperlink ref="G2996" r:id="rId3673" display="https://alienvault.atlassian.net/browse/WGT-5218"/>
    <hyperlink ref="Z2996" r:id="rId3674" display="https://alienvault.atlassian.net/secure/attachment/65774/Capture+2016-12-04+at+10.38.46.png"/>
    <hyperlink ref="G2997" r:id="rId3675" display="https://alienvault.atlassian.net/browse/WGT-5217"/>
    <hyperlink ref="Z2997" r:id="rId3676" display="https://alienvault.atlassian.net/secure/attachment/65710/Capture+2016-12-03+at+17.27.01.png"/>
    <hyperlink ref="G2998" r:id="rId3677" display="https://alienvault.atlassian.net/browse/WGT-5216"/>
    <hyperlink ref="Z2998" r:id="rId3678" display="https://alienvault.atlassian.net/secure/attachment/65709/Capture+2016-12-03+at+16.54.16.png"/>
    <hyperlink ref="G2999" r:id="rId3679" display="https://alienvault.atlassian.net/browse/WGT-5215"/>
    <hyperlink ref="Z2999" r:id="rId3680" display="https://alienvault.atlassian.net/secure/attachment/65708/Capture+2016-12-03+at+16.43.37.png"/>
    <hyperlink ref="G3000" r:id="rId3681" display="https://alienvault.atlassian.net/browse/WGT-5214"/>
    <hyperlink ref="G3001" r:id="rId3682" display="https://alienvault.atlassian.net/browse/WGT-5213"/>
    <hyperlink ref="G3002" r:id="rId3683" display="https://alienvault.atlassian.net/browse/WGT-5211"/>
    <hyperlink ref="Z3002" r:id="rId3684" display="https://alienvault.atlassian.net/secure/attachment/65696/2.png"/>
    <hyperlink ref="G3003" r:id="rId3685" display="https://alienvault.atlassian.net/browse/WGT-5207"/>
    <hyperlink ref="Z3003" r:id="rId3686" display="https://alienvault.atlassian.net/secure/attachment/65692/Capture+2016-12-03+at+12.36.27.png"/>
    <hyperlink ref="G3004" r:id="rId3687" display="https://alienvault.atlassian.net/browse/WGT-5203"/>
    <hyperlink ref="Z3004" r:id="rId3688" display="https://alienvault.atlassian.net/secure/attachment/65688/Capture+2016-12-03+at+12.58.15.png"/>
    <hyperlink ref="G3005" r:id="rId3689" display="https://alienvault.atlassian.net/browse/WGT-5202"/>
    <hyperlink ref="Z3005" r:id="rId3690" display="https://alienvault.atlassian.net/secure/attachment/65687/Capture+2016-12-03+at+12.47.16.png"/>
    <hyperlink ref="G3006" r:id="rId3691" display="https://alienvault.atlassian.net/browse/WGT-5193"/>
    <hyperlink ref="G3007" r:id="rId3692" display="https://alienvault.atlassian.net/browse/WGT-5190"/>
    <hyperlink ref="Z3007" r:id="rId3693" display="https://alienvault.atlassian.net/secure/attachment/65628/Capture+2016-12-02+at+11.26.57.png"/>
    <hyperlink ref="G3008" r:id="rId3694" display="https://alienvault.atlassian.net/browse/WGT-5189"/>
    <hyperlink ref="Z3008" r:id="rId3695" display="https://alienvault.atlassian.net/secure/attachment/65627/Capture+2016-12-01+at+17.19.51.png"/>
    <hyperlink ref="G3009" r:id="rId3696" display="https://alienvault.atlassian.net/browse/WGT-5187"/>
    <hyperlink ref="Z3009" r:id="rId3697" display="https://alienvault.atlassian.net/secure/attachment/65625/Capture+2016-12-01+at+17.06.37.png"/>
    <hyperlink ref="G3010" r:id="rId3698" display="https://alienvault.atlassian.net/browse/WGT-5176"/>
    <hyperlink ref="Z3010" r:id="rId3699" display="https://alienvault.atlassian.net/secure/attachment/65606/Capture+2016-12-01+at+14.57.50.png"/>
    <hyperlink ref="G3011" r:id="rId3700" display="https://alienvault.atlassian.net/browse/WGT-5174"/>
    <hyperlink ref="Z3011" r:id="rId3701" display="https://alienvault.atlassian.net/secure/attachment/65604/Capture+2016-12-01+at+14.46.35.png"/>
    <hyperlink ref="G3012" r:id="rId3702" display="https://alienvault.atlassian.net/browse/WGT-5173"/>
    <hyperlink ref="Z3012" r:id="rId3703" display="https://alienvault.atlassian.net/secure/attachment/65603/Capture+2016-12-01+at+12.45.51.png"/>
    <hyperlink ref="G3013" r:id="rId3704" display="https://alienvault.atlassian.net/browse/WGT-5170"/>
    <hyperlink ref="Z3013" r:id="rId3705" display="https://alienvault.atlassian.net/secure/attachment/65495/Issue+56.png"/>
    <hyperlink ref="G3014" r:id="rId3706" display="https://alienvault.atlassian.net/browse/WGT-5167"/>
    <hyperlink ref="Z3014" r:id="rId3707" display="https://alienvault.atlassian.net/secure/attachment/65492/Capture+2016-12-06+at+17.32.58.png"/>
    <hyperlink ref="G3015" r:id="rId3708" display="https://alienvault.atlassian.net/browse/WGT-5165"/>
    <hyperlink ref="Z3015" r:id="rId3709" display="https://alienvault.atlassian.net/secure/attachment/65490/Capture+2016-12-06+at+17.12.12.png"/>
    <hyperlink ref="G3016" r:id="rId3710" display="https://alienvault.atlassian.net/browse/WGT-5161"/>
    <hyperlink ref="Z3016" r:id="rId3711" display="https://alienvault.atlassian.net/secure/attachment/65486/Capture+2016-12-06+at+16.52.53.png"/>
    <hyperlink ref="G3017" r:id="rId3712" display="https://alienvault.atlassian.net/browse/WGT-5159"/>
    <hyperlink ref="G3018" r:id="rId3713" display="https://alienvault.atlassian.net/browse/WGT-5144"/>
    <hyperlink ref="Z3018" r:id="rId3714" display="https://alienvault.atlassian.net/secure/attachment/65245/Issue+2+%28b%29.png"/>
    <hyperlink ref="G3019" r:id="rId3715" display="https://alienvault.atlassian.net/browse/WGT-5141"/>
    <hyperlink ref="G3020" r:id="rId3716" display="https://alienvault.atlassian.net/browse/WGT-5129"/>
    <hyperlink ref="Z3020" r:id="rId3717" display="https://alienvault.atlassian.net/secure/attachment/65149/capture-for-jira-screenshot-20161219-143154-154.png"/>
    <hyperlink ref="G3021" r:id="rId3718" display="https://alienvault.atlassian.net/browse/WGT-5128"/>
    <hyperlink ref="G3022" r:id="rId3719" display="https://alienvault.atlassian.net/browse/WGT-5127"/>
    <hyperlink ref="Z3022" r:id="rId3720" display="https://alienvault.atlassian.net/secure/attachment/65130/Screen+Shot+2016-12-19+at+11.25.34+AM.png"/>
    <hyperlink ref="G3023" r:id="rId3721" display="https://alienvault.atlassian.net/browse/WGT-5126"/>
    <hyperlink ref="G3024" r:id="rId3722" display="https://alienvault.atlassian.net/browse/WGT-5125"/>
    <hyperlink ref="Z3024" r:id="rId3723" display="https://alienvault.atlassian.net/secure/attachment/65125/capture-for-jira-screenshot-20161219-105707-696.png"/>
    <hyperlink ref="G3025" r:id="rId3724" display="https://alienvault.atlassian.net/browse/WGT-5124"/>
    <hyperlink ref="G3026" r:id="rId3725" display="https://alienvault.atlassian.net/browse/WGT-5122"/>
    <hyperlink ref="Z3026" r:id="rId3726" display="https://alienvault.atlassian.net/secure/attachment/65101/capture-for-jira-screenshot-20161219-073009-330.png"/>
    <hyperlink ref="G3027" r:id="rId3727" display="https://alienvault.atlassian.net/browse/WGT-5121"/>
    <hyperlink ref="Z3027" r:id="rId3728" display="https://alienvault.atlassian.net/secure/attachment/65100/capture-for-jira-screenshot-20161219-072620-198.png"/>
    <hyperlink ref="G3028" r:id="rId3729" display="https://alienvault.atlassian.net/browse/WGT-5120"/>
    <hyperlink ref="Z3028" r:id="rId3730" display="https://alienvault.atlassian.net/secure/attachment/65083/capture-for-jira-screenshot-20161217-103913-078.png"/>
    <hyperlink ref="G3029" r:id="rId3731" display="https://alienvault.atlassian.net/browse/WGT-5117"/>
    <hyperlink ref="Z3029" r:id="rId3732" display="https://alienvault.atlassian.net/secure/attachment/65079/issue+4.png"/>
    <hyperlink ref="G3030" r:id="rId3733" display="https://alienvault.atlassian.net/browse/WGT-5115"/>
    <hyperlink ref="G3031" r:id="rId3734" display="https://alienvault.atlassian.net/browse/WGT-5114"/>
    <hyperlink ref="G3032" r:id="rId3735" display="https://alienvault.atlassian.net/browse/WGT-5112"/>
    <hyperlink ref="Z3032" r:id="rId3736" display="https://alienvault.atlassian.net/secure/attachment/64886/capture-for-jira-screenshot-20161215-151248-482.png"/>
    <hyperlink ref="G3033" r:id="rId3737" display="https://alienvault.atlassian.net/browse/WGT-5111"/>
    <hyperlink ref="Z3033" r:id="rId3738" display="https://alienvault.atlassian.net/secure/attachment/65023/header_logo.jpg"/>
    <hyperlink ref="G3034" r:id="rId3739" display="https://alienvault.atlassian.net/browse/WGT-5110"/>
    <hyperlink ref="G3035" r:id="rId3740" display="https://alienvault.atlassian.net/browse/WGT-5106"/>
    <hyperlink ref="G3036" r:id="rId3741" display="https://alienvault.atlassian.net/browse/WGT-5104"/>
    <hyperlink ref="G3037" r:id="rId3742" display="https://alienvault.atlassian.net/browse/WGT-5097"/>
    <hyperlink ref="Z3037" r:id="rId3743" display="https://alienvault.atlassian.net/secure/attachment/64609/issue+2.png"/>
    <hyperlink ref="G3038" r:id="rId3744" display="https://alienvault.atlassian.net/browse/WGT-5096"/>
    <hyperlink ref="Z3038" r:id="rId3745" display="https://alienvault.atlassian.net/secure/attachment/64608/issue+1.png"/>
    <hyperlink ref="G3039" r:id="rId3746" display="https://alienvault.atlassian.net/browse/WGT-5095"/>
    <hyperlink ref="Z3039" r:id="rId3747" display="https://alienvault.atlassian.net/secure/attachment/64603/AV+Website+error.png"/>
    <hyperlink ref="G3040" r:id="rId3748" display="https://alienvault.atlassian.net/browse/WGT-5094"/>
    <hyperlink ref="Z3040" r:id="rId3749" display="https://alienvault.atlassian.net/secure/attachment/64577/Screen+Shot+2016-12-13+at+10.41.16+PM.png"/>
    <hyperlink ref="G3041" r:id="rId3750" display="https://alienvault.atlassian.net/browse/WGT-5093"/>
    <hyperlink ref="G3042" r:id="rId3751" display="https://alienvault.atlassian.net/browse/WGT-5091"/>
    <hyperlink ref="G3043" r:id="rId3752" display="https://alienvault.atlassian.net/browse/WGT-5089"/>
    <hyperlink ref="G3044" r:id="rId3753" display="https://alienvault.atlassian.net/browse/WGT-5087"/>
    <hyperlink ref="G3045" r:id="rId3754" display="https://alienvault.atlassian.net/browse/WGT-5085"/>
    <hyperlink ref="G3046" r:id="rId3755" display="https://alienvault.atlassian.net/browse/WGT-5080"/>
    <hyperlink ref="G3047" r:id="rId3756" display="https://alienvault.atlassian.net/browse/WGT-5079"/>
    <hyperlink ref="G3048" r:id="rId3757" display="https://alienvault.atlassian.net/browse/WGT-5077"/>
    <hyperlink ref="G3049" r:id="rId3758" display="https://alienvault.atlassian.net/browse/WGT-5075"/>
    <hyperlink ref="Z3049" r:id="rId3759" display="https://alienvault.atlassian.net/secure/attachment/64380/Capture+2016-12-01+at+16.58.25.png"/>
    <hyperlink ref="G3050" r:id="rId3760" display="https://alienvault.atlassian.net/browse/WGT-5073"/>
    <hyperlink ref="G3051" r:id="rId3761" display="https://alienvault.atlassian.net/browse/WGT-5071"/>
    <hyperlink ref="G3052" r:id="rId3762" display="https://alienvault.atlassian.net/browse/WGT-5070"/>
    <hyperlink ref="G3053" r:id="rId3763" display="https://alienvault.atlassian.net/browse/WGT-5069"/>
    <hyperlink ref="G3054" r:id="rId3764" display="https://alienvault.atlassian.net/browse/WGT-5066"/>
    <hyperlink ref="G3055" r:id="rId3765" display="https://alienvault.atlassian.net/browse/WGT-5065"/>
    <hyperlink ref="Z3055" r:id="rId3766" display="https://alienvault.atlassian.net/secure/attachment/64292/partner-portal-home-page.png"/>
    <hyperlink ref="G3056" r:id="rId3767" display="https://alienvault.atlassian.net/browse/WGT-5063"/>
    <hyperlink ref="G3057" r:id="rId3768" display="https://alienvault.atlassian.net/browse/WGT-5053"/>
    <hyperlink ref="G3058" r:id="rId3769" display="https://alienvault.atlassian.net/browse/WGT-5052"/>
    <hyperlink ref="G3059" r:id="rId3770" display="https://alienvault.atlassian.net/browse/WGT-5048"/>
    <hyperlink ref="G3060" r:id="rId3771" display="https://alienvault.atlassian.net/browse/WGT-5047"/>
    <hyperlink ref="G3061" r:id="rId3772" display="https://alienvault.atlassian.net/browse/WGT-5046"/>
    <hyperlink ref="G3062" r:id="rId3773" display="https://alienvault.atlassian.net/browse/WGT-5045"/>
    <hyperlink ref="G3063" r:id="rId3774" display="https://alienvault.atlassian.net/browse/WGT-5044"/>
    <hyperlink ref="G3064" r:id="rId3775" display="https://alienvault.atlassian.net/browse/WGT-5033"/>
    <hyperlink ref="G3065" r:id="rId3776" display="https://alienvault.atlassian.net/browse/WGT-5032"/>
    <hyperlink ref="Z3065" r:id="rId3777" display="https://alienvault.atlassian.net/secure/attachment/65239/holiday-card-email-image.png"/>
    <hyperlink ref="G3066" r:id="rId3778" display="https://alienvault.atlassian.net/browse/WGT-5029"/>
    <hyperlink ref="Z3066" r:id="rId3779" display="https://alienvault.atlassian.net/secure/attachment/63928/Screen+Shot+2016-12-07+at+7.46.11+AM.png"/>
    <hyperlink ref="G3067" r:id="rId3780" display="https://alienvault.atlassian.net/browse/WGT-5028"/>
    <hyperlink ref="G3068" r:id="rId3781" display="https://alienvault.atlassian.net/browse/WGT-5026"/>
    <hyperlink ref="G3069" r:id="rId3782" display="https://alienvault.atlassian.net/browse/WGT-5025"/>
    <hyperlink ref="G3070" r:id="rId3783" display="https://alienvault.atlassian.net/browse/WGT-5024"/>
    <hyperlink ref="G3071" r:id="rId3784" display="https://alienvault.atlassian.net/browse/WGT-5023"/>
    <hyperlink ref="G3072" r:id="rId3785" display="https://alienvault.atlassian.net/browse/WGT-5022"/>
    <hyperlink ref="G3073" r:id="rId3786" display="https://alienvault.atlassian.net/browse/WGT-5021"/>
    <hyperlink ref="G3074" r:id="rId3787" display="https://alienvault.atlassian.net/browse/WGT-5018"/>
    <hyperlink ref="G3075" r:id="rId3788" display="https://alienvault.atlassian.net/browse/WGT-5017"/>
    <hyperlink ref="Z3075" r:id="rId3789" display="https://alienvault.atlassian.net/secure/attachment/62416/Screen+Shot+2016-11-17+at+8.43.08+AM.png"/>
    <hyperlink ref="G3076" r:id="rId3790" display="https://alienvault.atlassian.net/browse/WGT-5015"/>
    <hyperlink ref="Z3076" r:id="rId3791" display="https://alienvault.atlassian.net/secure/attachment/63738/Screen+Shot+2016-12-05+at+12.04.57+PM.png"/>
    <hyperlink ref="G3077" r:id="rId3792" display="https://alienvault.atlassian.net/browse/WGT-5014"/>
    <hyperlink ref="G3078" r:id="rId3793" display="https://alienvault.atlassian.net/browse/WGT-5011"/>
    <hyperlink ref="Z3078" r:id="rId3794" display="https://alienvault.atlassian.net/secure/attachment/63706/Capture+2016-12-01+at+15.15.49.png"/>
    <hyperlink ref="G3079" r:id="rId3795" display="https://alienvault.atlassian.net/browse/WGT-5010"/>
    <hyperlink ref="G3080" r:id="rId3796" display="https://alienvault.atlassian.net/browse/WGT-5009"/>
    <hyperlink ref="G3081" r:id="rId3797" display="https://alienvault.atlassian.net/browse/WGT-5008"/>
    <hyperlink ref="G3082" r:id="rId3798" display="https://alienvault.atlassian.net/browse/WGT-5004"/>
    <hyperlink ref="G3083" r:id="rId3799" display="https://alienvault.atlassian.net/browse/WGT-4986"/>
    <hyperlink ref="G3084" r:id="rId3800" display="https://alienvault.atlassian.net/browse/WGT-4983"/>
    <hyperlink ref="G3085" r:id="rId3801" display="https://alienvault.atlassian.net/browse/WGT-4979"/>
    <hyperlink ref="G3086" r:id="rId3802" display="https://alienvault.atlassian.net/browse/WGT-4976"/>
    <hyperlink ref="G3087" r:id="rId3803" display="https://alienvault.atlassian.net/browse/WGT-4968"/>
    <hyperlink ref="G3088" r:id="rId3804" display="https://alienvault.atlassian.net/browse/WGT-4967"/>
    <hyperlink ref="G3089" r:id="rId3805" display="https://alienvault.atlassian.net/browse/WGT-4966"/>
    <hyperlink ref="G3090" r:id="rId3806" display="https://alienvault.atlassian.net/browse/WGT-4965"/>
    <hyperlink ref="G3091" r:id="rId3807" display="https://alienvault.atlassian.net/browse/WGT-4962"/>
    <hyperlink ref="G3092" r:id="rId3808" display="https://alienvault.atlassian.net/browse/WGT-4961"/>
    <hyperlink ref="G3093" r:id="rId3809" display="https://alienvault.atlassian.net/browse/WGT-4957"/>
    <hyperlink ref="G3094" r:id="rId3810" display="https://alienvault.atlassian.net/browse/WGT-4956"/>
    <hyperlink ref="Z3094" r:id="rId3811" display="https://alienvault.atlassian.net/secure/attachment/63269/Screen+Shot+2016-11-29+at+12.32.44+PM.png"/>
    <hyperlink ref="G3095" r:id="rId3812" display="https://alienvault.atlassian.net/browse/WGT-4955"/>
    <hyperlink ref="G3096" r:id="rId3813" display="https://alienvault.atlassian.net/browse/WGT-4952"/>
    <hyperlink ref="Z3096" r:id="rId3814" display="https://alienvault.atlassian.net/secure/attachment/63347/ossim-and-otx.png"/>
    <hyperlink ref="G3097" r:id="rId3815" display="https://alienvault.atlassian.net/browse/WGT-4948"/>
    <hyperlink ref="G3098" r:id="rId3816" display="https://alienvault.atlassian.net/browse/WGT-4946"/>
    <hyperlink ref="G3099" r:id="rId3817" display="https://alienvault.atlassian.net/browse/WGT-4945"/>
    <hyperlink ref="G3100" r:id="rId3818" display="https://alienvault.atlassian.net/browse/WGT-4943"/>
    <hyperlink ref="G3101" r:id="rId3819" display="https://alienvault.atlassian.net/browse/WGT-4940"/>
    <hyperlink ref="Z3101" r:id="rId3820" display="https://alienvault.atlassian.net/secure/attachment/62740/GCA-logo.png"/>
    <hyperlink ref="G3102" r:id="rId3821" display="https://alienvault.atlassian.net/browse/WGT-4939"/>
    <hyperlink ref="Z3102" r:id="rId3822" display="https://alienvault.atlassian.net/secure/attachment/62706/Capture+2016-11-02+at+12.08.26.png"/>
    <hyperlink ref="G3103" r:id="rId3823" display="https://alienvault.atlassian.net/browse/WGT-4938"/>
    <hyperlink ref="G3104" r:id="rId3824" display="https://alienvault.atlassian.net/browse/WGT-4937"/>
    <hyperlink ref="G3105" r:id="rId3825" display="https://alienvault.atlassian.net/browse/WGT-4936"/>
    <hyperlink ref="G3106" r:id="rId3826" display="https://alienvault.atlassian.net/browse/WGT-4935"/>
    <hyperlink ref="Z3106" r:id="rId3827" display="https://alienvault.atlassian.net/secure/attachment/62560/issue+1.png"/>
    <hyperlink ref="G3107" r:id="rId3828" display="https://alienvault.atlassian.net/browse/WGT-4931"/>
    <hyperlink ref="G3108" r:id="rId3829" display="https://alienvault.atlassian.net/browse/WGT-4930"/>
    <hyperlink ref="G3109" r:id="rId3830" display="https://alienvault.atlassian.net/browse/WGT-4926"/>
    <hyperlink ref="G3110" r:id="rId3831" display="https://alienvault.atlassian.net/browse/WGT-4925"/>
    <hyperlink ref="G3111" r:id="rId3832" display="https://alienvault.atlassian.net/browse/WGT-4922"/>
    <hyperlink ref="G3112" r:id="rId3833" display="https://alienvault.atlassian.net/browse/WGT-4915"/>
    <hyperlink ref="G3113" r:id="rId3834" display="https://alienvault.atlassian.net/browse/WGT-4914"/>
    <hyperlink ref="Z3113" r:id="rId3835" display="https://alienvault.atlassian.net/secure/attachment/62272/screenshot.png"/>
    <hyperlink ref="G3114" r:id="rId3836" display="https://alienvault.atlassian.net/browse/WGT-4913"/>
    <hyperlink ref="G3115" r:id="rId3837" display="https://alienvault.atlassian.net/browse/WGT-4912"/>
    <hyperlink ref="Z3115" r:id="rId3838" display="https://alienvault.atlassian.net/secure/attachment/62218/capture-for-jira-screenshot-20161115-102056-252.png"/>
    <hyperlink ref="G3116" r:id="rId3839" display="https://alienvault.atlassian.net/browse/WGT-4910"/>
    <hyperlink ref="Z3116" r:id="rId3840" display="https://alienvault.atlassian.net/secure/attachment/63101/bandana-2-01.png"/>
    <hyperlink ref="G3117" r:id="rId3841" display="https://alienvault.atlassian.net/browse/WGT-4907"/>
    <hyperlink ref="G3118" r:id="rId3842" display="https://alienvault.atlassian.net/browse/WGT-4905"/>
    <hyperlink ref="G3119" r:id="rId3843" display="https://alienvault.atlassian.net/browse/WGT-4900"/>
    <hyperlink ref="G3120" r:id="rId3844" display="https://alienvault.atlassian.net/browse/WGT-4899"/>
    <hyperlink ref="G3121" r:id="rId3845" display="https://alienvault.atlassian.net/browse/WGT-4898"/>
    <hyperlink ref="G3122" r:id="rId3846" display="https://alienvault.atlassian.net/browse/WGT-4896"/>
    <hyperlink ref="G3123" r:id="rId3847" display="https://alienvault.atlassian.net/browse/WGT-4893"/>
    <hyperlink ref="G3124" r:id="rId3848" display="https://alienvault.atlassian.net/browse/WGT-4892"/>
    <hyperlink ref="G3125" r:id="rId3849" display="https://alienvault.atlassian.net/browse/WGT-4891"/>
    <hyperlink ref="G3126" r:id="rId3850" display="https://alienvault.atlassian.net/browse/WGT-4888"/>
    <hyperlink ref="G3127" r:id="rId3851" display="https://alienvault.atlassian.net/browse/WGT-4887"/>
    <hyperlink ref="Z3127" r:id="rId3852" display="https://alienvault.atlassian.net/secure/attachment/61726/Capture+2016-11-02+at+16.11.42.png"/>
    <hyperlink ref="G3128" r:id="rId3853" display="https://alienvault.atlassian.net/browse/WGT-4886"/>
    <hyperlink ref="Z3128" r:id="rId3854" display="https://alienvault.atlassian.net/secure/attachment/61725/Capture+2016-11-02+at+15.42.01.png"/>
    <hyperlink ref="G3129" r:id="rId3855" display="https://alienvault.atlassian.net/browse/WGT-4884"/>
    <hyperlink ref="G3130" r:id="rId3856" display="https://alienvault.atlassian.net/browse/WGT-4883"/>
    <hyperlink ref="Z3130" r:id="rId3857" display="https://alienvault.atlassian.net/secure/attachment/61718/Capture+2016-11-02+at+15.33.17.png"/>
    <hyperlink ref="G3131" r:id="rId3858" display="https://alienvault.atlassian.net/browse/WGT-4882"/>
    <hyperlink ref="Z3131" r:id="rId3859" display="https://alienvault.atlassian.net/secure/attachment/61715/Capture+2016-11-02+at+16.12.57.png"/>
    <hyperlink ref="G3132" r:id="rId3860" display="https://alienvault.atlassian.net/browse/WGT-4881"/>
    <hyperlink ref="Z3132" r:id="rId3861" display="https://alienvault.atlassian.net/secure/attachment/61710/Capture+2016-11-02+at+16.10.20.png"/>
    <hyperlink ref="G3133" r:id="rId3862" display="https://alienvault.atlassian.net/browse/WGT-4875"/>
    <hyperlink ref="G3134" r:id="rId3863" display="https://alienvault.atlassian.net/browse/WGT-4874"/>
    <hyperlink ref="G3135" r:id="rId3864" display="https://alienvault.atlassian.net/browse/WGT-4873"/>
    <hyperlink ref="G3136" r:id="rId3865" display="https://alienvault.atlassian.net/browse/WGT-4872"/>
    <hyperlink ref="G3137" r:id="rId3866" display="https://alienvault.atlassian.net/browse/WGT-4871"/>
    <hyperlink ref="G3138" r:id="rId3867" display="https://alienvault.atlassian.net/browse/WGT-4865"/>
    <hyperlink ref="G3139" r:id="rId3868" display="https://alienvault.atlassian.net/browse/WGT-4864"/>
    <hyperlink ref="G3140" r:id="rId3869" display="https://alienvault.atlassian.net/browse/WGT-4862"/>
    <hyperlink ref="Z3140" r:id="rId3870" display="https://alienvault.atlassian.net/secure/attachment/61755/dataprise-main-logo.png"/>
    <hyperlink ref="G3141" r:id="rId3871" display="https://alienvault.atlassian.net/browse/WGT-4861"/>
    <hyperlink ref="Z3141" r:id="rId3872" display="https://alienvault.atlassian.net/secure/attachment/61597/capture-for-jira-screenshot-20161107-143324-065.png"/>
    <hyperlink ref="G3142" r:id="rId3873" display="https://alienvault.atlassian.net/browse/WGT-4860"/>
    <hyperlink ref="G3143" r:id="rId3874" display="https://alienvault.atlassian.net/browse/WGT-4859"/>
    <hyperlink ref="Z3143" r:id="rId3875" display="https://alienvault.atlassian.net/secure/attachment/61541/capture-for-jira-screenshot-20161107-110217-810.png"/>
    <hyperlink ref="G3144" r:id="rId3876" display="https://alienvault.atlassian.net/browse/WGT-4858"/>
    <hyperlink ref="G3145" r:id="rId3877" display="https://alienvault.atlassian.net/browse/WGT-4857"/>
    <hyperlink ref="G3146" r:id="rId3878" display="https://alienvault.atlassian.net/browse/WGT-4856"/>
    <hyperlink ref="Z3146" r:id="rId3879" display="https://alienvault.atlassian.net/secure/attachment/61308/signup+issue.png"/>
    <hyperlink ref="G3147" r:id="rId3880" display="https://alienvault.atlassian.net/browse/WGT-4853"/>
    <hyperlink ref="Z3147" r:id="rId3881" display="https://alienvault.atlassian.net/secure/attachment/61217/Unknown.jpeg"/>
    <hyperlink ref="G3148" r:id="rId3882" display="https://alienvault.atlassian.net/browse/WGT-4851"/>
    <hyperlink ref="G3149" r:id="rId3883" display="https://alienvault.atlassian.net/browse/WGT-4849"/>
    <hyperlink ref="G3150" r:id="rId3884" display="https://alienvault.atlassian.net/browse/WGT-4848"/>
    <hyperlink ref="G3151" r:id="rId3885" display="https://alienvault.atlassian.net/browse/WGT-4847"/>
    <hyperlink ref="G3152" r:id="rId3886" display="https://alienvault.atlassian.net/browse/WGT-4845"/>
    <hyperlink ref="Z3152" r:id="rId3887" display="https://alienvault.atlassian.net/secure/attachment/61765/USM-Implem-Tech-Guide-RC-tile.png"/>
    <hyperlink ref="G3153" r:id="rId3888" display="https://alienvault.atlassian.net/browse/WGT-4841"/>
    <hyperlink ref="G3154" r:id="rId3889" display="https://alienvault.atlassian.net/browse/WGT-4840"/>
    <hyperlink ref="Z3154" r:id="rId3890" display="https://alienvault.atlassian.net/secure/attachment/61127/image-2016-10-31-12-17-48-961.png"/>
    <hyperlink ref="G3155" r:id="rId3891" display="https://alienvault.atlassian.net/browse/WGT-4839"/>
    <hyperlink ref="G3156" r:id="rId3892" display="https://alienvault.atlassian.net/browse/WGT-4836"/>
    <hyperlink ref="Z3156" r:id="rId3893" display="https://alienvault.atlassian.net/secure/attachment/61105/case04.png"/>
    <hyperlink ref="G3157" r:id="rId3894" display="https://alienvault.atlassian.net/browse/WGT-4835"/>
    <hyperlink ref="Z3157" r:id="rId3895" display="https://alienvault.atlassian.net/secure/attachment/61104/Case02.png"/>
    <hyperlink ref="G3158" r:id="rId3896" display="https://alienvault.atlassian.net/browse/WGT-4834"/>
    <hyperlink ref="G3159" r:id="rId3897" display="https://alienvault.atlassian.net/browse/WGT-4832"/>
    <hyperlink ref="Z3159" r:id="rId3898" display="https://alienvault.atlassian.net/secure/attachment/61008/capture-for-jira-screenshot-20161028-110852-806.png"/>
    <hyperlink ref="G3160" r:id="rId3899" display="https://alienvault.atlassian.net/browse/WGT-4831"/>
    <hyperlink ref="G3161" r:id="rId3900" display="https://alienvault.atlassian.net/browse/WGT-4829"/>
    <hyperlink ref="G3162" r:id="rId3901" display="https://alienvault.atlassian.net/browse/WGT-4828"/>
    <hyperlink ref="G3163" r:id="rId3902" display="https://alienvault.atlassian.net/browse/WGT-4827"/>
    <hyperlink ref="Z3163" r:id="rId3903" display="https://alienvault.atlassian.net/secure/attachment/60629/CYT_Final_Logo_RGB_PNG.png"/>
    <hyperlink ref="G3164" r:id="rId3904" display="https://alienvault.atlassian.net/browse/WGT-4826"/>
    <hyperlink ref="G3165" r:id="rId3905" display="https://alienvault.atlassian.net/browse/WGT-4818"/>
    <hyperlink ref="G3166" r:id="rId3906" display="https://alienvault.atlassian.net/browse/WGT-4817"/>
    <hyperlink ref="G3167" r:id="rId3907" display="https://alienvault.atlassian.net/browse/WGT-4816"/>
    <hyperlink ref="G3168" r:id="rId3908" display="https://alienvault.atlassian.net/browse/WGT-4814"/>
    <hyperlink ref="G3169" r:id="rId3909" display="https://alienvault.atlassian.net/browse/WGT-4813"/>
    <hyperlink ref="G3170" r:id="rId3910" display="https://alienvault.atlassian.net/browse/WGT-4812"/>
    <hyperlink ref="G3171" r:id="rId3911" display="https://alienvault.atlassian.net/browse/WGT-4811"/>
    <hyperlink ref="G3172" r:id="rId3912" display="https://alienvault.atlassian.net/browse/WGT-4810"/>
    <hyperlink ref="G3173" r:id="rId3913" display="https://alienvault.atlassian.net/browse/WGT-4809"/>
    <hyperlink ref="G3174" r:id="rId3914" display="https://alienvault.atlassian.net/browse/WGT-4808"/>
    <hyperlink ref="Z3174" r:id="rId3915" display="https://alienvault.atlassian.net/secure/attachment/60118/Screen+Shot+2016-10-19+at+7.09.47+PM.png"/>
    <hyperlink ref="G3175" r:id="rId3916" display="https://alienvault.atlassian.net/browse/WGT-4803"/>
    <hyperlink ref="G3176" r:id="rId3917" display="https://alienvault.atlassian.net/browse/WGT-4802"/>
    <hyperlink ref="G3177" r:id="rId3918" display="https://alienvault.atlassian.net/browse/WGT-4801"/>
    <hyperlink ref="Z3177" r:id="rId3919" display="https://alienvault.atlassian.net/secure/attachment/60347/screenshot-1.png"/>
    <hyperlink ref="G3178" r:id="rId3920" display="https://alienvault.atlassian.net/browse/WGT-4799"/>
    <hyperlink ref="G3179" r:id="rId3921" display="https://alienvault.atlassian.net/browse/WGT-4798"/>
    <hyperlink ref="G3180" r:id="rId3922" display="https://alienvault.atlassian.net/browse/WGT-4797"/>
    <hyperlink ref="Z3180" r:id="rId3923" display="https://alienvault.atlassian.net/secure/attachment/60052/screenshot-www.alienvault.com-2016-10-18-10-21-51.png"/>
    <hyperlink ref="G3181" r:id="rId3924" display="https://alienvault.atlassian.net/browse/WGT-4795"/>
    <hyperlink ref="G3182" r:id="rId3925" display="https://alienvault.atlassian.net/browse/WGT-4794"/>
    <hyperlink ref="G3183" r:id="rId3926" display="https://alienvault.atlassian.net/browse/WGT-4793"/>
    <hyperlink ref="Z3183" r:id="rId3927" display="https://alienvault.atlassian.net/secure/attachment/60033/Screen+Shot+2016-10-18+at+10.47.43+AM.png"/>
    <hyperlink ref="G3184" r:id="rId3928" display="https://alienvault.atlassian.net/browse/WGT-4790"/>
    <hyperlink ref="G3185" r:id="rId3929" display="https://alienvault.atlassian.net/browse/WGT-4789"/>
    <hyperlink ref="G3186" r:id="rId3930" display="https://alienvault.atlassian.net/browse/WGT-4788"/>
    <hyperlink ref="G3187" r:id="rId3931" display="https://alienvault.atlassian.net/browse/WGT-4787"/>
    <hyperlink ref="G3188" r:id="rId3932" display="https://alienvault.atlassian.net/browse/WGT-4786"/>
    <hyperlink ref="G3189" r:id="rId3933" display="https://alienvault.atlassian.net/browse/WGT-4785"/>
    <hyperlink ref="G3190" r:id="rId3934" display="https://alienvault.atlassian.net/browse/WGT-4784"/>
    <hyperlink ref="G3191" r:id="rId3935" display="https://alienvault.atlassian.net/browse/WGT-4783"/>
    <hyperlink ref="Z3191" r:id="rId3936" display="https://alienvault.atlassian.net/secure/attachment/59949/capture-for-jira-screenshot-20161017-094812-129.png"/>
    <hyperlink ref="G3192" r:id="rId3937" display="https://alienvault.atlassian.net/browse/WGT-4778"/>
    <hyperlink ref="G3193" r:id="rId3938" display="https://alienvault.atlassian.net/browse/WGT-4777"/>
    <hyperlink ref="G3194" r:id="rId3939" display="https://alienvault.atlassian.net/browse/WGT-4776"/>
    <hyperlink ref="G3195" r:id="rId3940" display="https://alienvault.atlassian.net/browse/WGT-4774"/>
    <hyperlink ref="G3196" r:id="rId3941" display="https://alienvault.atlassian.net/browse/WGT-4773"/>
    <hyperlink ref="G3197" r:id="rId3942" display="https://alienvault.atlassian.net/browse/WGT-4771"/>
    <hyperlink ref="Z3197" r:id="rId3943" display="https://alienvault.atlassian.net/secure/attachment/59771/Screen+Shot+2016-10-13+at+11.03.16+AM.png"/>
    <hyperlink ref="G3198" r:id="rId3944" display="https://alienvault.atlassian.net/browse/WGT-4770"/>
    <hyperlink ref="G3199" r:id="rId3945" display="https://alienvault.atlassian.net/browse/WGT-4766"/>
    <hyperlink ref="G3200" r:id="rId3946" display="https://alienvault.atlassian.net/browse/WGT-4764"/>
    <hyperlink ref="G3201" r:id="rId3947" display="https://alienvault.atlassian.net/browse/WGT-4763"/>
    <hyperlink ref="Z3201" r:id="rId3948" display="https://alienvault.atlassian.net/secure/attachment/59663/Unknown-1.png"/>
    <hyperlink ref="G3202" r:id="rId3949" display="https://alienvault.atlassian.net/browse/WGT-4762"/>
    <hyperlink ref="Z3202" r:id="rId3950" display="https://alienvault.atlassian.net/secure/attachment/59658/Capture+2016-10-03+at+12.23.01.png"/>
    <hyperlink ref="G3203" r:id="rId3951" display="https://alienvault.atlassian.net/browse/WGT-4761"/>
    <hyperlink ref="G3204" r:id="rId3952" display="https://alienvault.atlassian.net/browse/WGT-4759"/>
    <hyperlink ref="G3205" r:id="rId3953" display="https://alienvault.atlassian.net/browse/WGT-4757"/>
    <hyperlink ref="Z3205" r:id="rId3954" display="https://alienvault.atlassian.net/secure/attachment/59581/capture-for-jira-screenshot-20161011-084104-673.png"/>
    <hyperlink ref="G3206" r:id="rId3955" display="https://alienvault.atlassian.net/browse/WGT-4756"/>
    <hyperlink ref="Z3206" r:id="rId3956" display="https://alienvault.atlassian.net/secure/attachment/59580/capture-for-jira-screenshot-20161011-083146-680.png"/>
    <hyperlink ref="G3207" r:id="rId3957" display="https://alienvault.atlassian.net/browse/WGT-4754"/>
    <hyperlink ref="G3208" r:id="rId3958" display="https://alienvault.atlassian.net/browse/WGT-4748"/>
    <hyperlink ref="G3209" r:id="rId3959" display="https://alienvault.atlassian.net/browse/WGT-4744"/>
    <hyperlink ref="Z3209" r:id="rId3960" display="https://alienvault.atlassian.net/secure/attachment/59551/Issue+1+%281%29.png"/>
    <hyperlink ref="G3210" r:id="rId3961" display="https://alienvault.atlassian.net/browse/WGT-4743"/>
    <hyperlink ref="G3211" r:id="rId3962" display="https://alienvault.atlassian.net/browse/WGT-4742"/>
    <hyperlink ref="G3212" r:id="rId3963" display="https://alienvault.atlassian.net/browse/WGT-4741"/>
    <hyperlink ref="G3213" r:id="rId3964" display="https://alienvault.atlassian.net/browse/WGT-4740"/>
    <hyperlink ref="Z3213" r:id="rId3965" display="https://alienvault.atlassian.net/secure/attachment/59517/save-the-date-alt.png"/>
    <hyperlink ref="G3214" r:id="rId3966" display="https://alienvault.atlassian.net/browse/WGT-4733"/>
    <hyperlink ref="Z3214" r:id="rId3967" display="https://alienvault.atlassian.net/secure/attachment/59447/capture-for-jira-screenshot-20161007-133025-465.png"/>
    <hyperlink ref="G3215" r:id="rId3968" display="https://alienvault.atlassian.net/browse/WGT-4732"/>
    <hyperlink ref="Z3215" r:id="rId3969" display="https://alienvault.atlassian.net/secure/attachment/59437/capture-for-jira-screenshot-20161007-113116-087.png"/>
    <hyperlink ref="G3216" r:id="rId3970" display="https://alienvault.atlassian.net/browse/WGT-4731"/>
    <hyperlink ref="G3217" r:id="rId3971" display="https://alienvault.atlassian.net/browse/WGT-4729"/>
    <hyperlink ref="Z3217" r:id="rId3972" display="https://alienvault.atlassian.net/secure/attachment/59432/issue+1.png"/>
    <hyperlink ref="G3218" r:id="rId3973" display="https://alienvault.atlassian.net/browse/WGT-4728"/>
    <hyperlink ref="Z3218" r:id="rId3974" display="https://alienvault.atlassian.net/secure/attachment/59399/capture-for-jira-screenshot-20161006-142727-453.png"/>
    <hyperlink ref="G3219" r:id="rId3975" display="https://alienvault.atlassian.net/browse/WGT-4727"/>
    <hyperlink ref="Z3219" r:id="rId3976" display="https://alienvault.atlassian.net/secure/attachment/59398/capture-for-jira-screenshot-20161006-142312-681.png"/>
    <hyperlink ref="G3220" r:id="rId3977" display="https://alienvault.atlassian.net/browse/WGT-4726"/>
    <hyperlink ref="Z3220" r:id="rId3978" display="https://alienvault.atlassian.net/secure/attachment/59397/capture-for-jira-screenshot-20161006-141843-131.png"/>
    <hyperlink ref="G3221" r:id="rId3979" display="https://alienvault.atlassian.net/browse/WGT-4725"/>
    <hyperlink ref="Z3221" r:id="rId3980" display="https://alienvault.atlassian.net/secure/attachment/59395/capture-for-jira-screenshot-20161006-141512-383.png"/>
    <hyperlink ref="G3222" r:id="rId3981" display="https://alienvault.atlassian.net/browse/WGT-4724"/>
    <hyperlink ref="Z3222" r:id="rId3982" display="https://alienvault.atlassian.net/secure/attachment/59394/capture-for-jira-screenshot-20161006-141346-992.png"/>
    <hyperlink ref="G3223" r:id="rId3983" display="https://alienvault.atlassian.net/browse/WGT-4723"/>
    <hyperlink ref="Z3223" r:id="rId3984" display="https://alienvault.atlassian.net/secure/attachment/59393/capture-for-jira-screenshot-20161006-141251-358.png"/>
    <hyperlink ref="G3224" r:id="rId3985" display="https://alienvault.atlassian.net/browse/WGT-4722"/>
    <hyperlink ref="Z3224" r:id="rId3986" display="https://alienvault.atlassian.net/secure/attachment/59392/capture-for-jira-screenshot-20161006-140430-587.png"/>
    <hyperlink ref="G3225" r:id="rId3987" display="https://alienvault.atlassian.net/browse/WGT-4721"/>
    <hyperlink ref="Z3225" r:id="rId3988" display="https://alienvault.atlassian.net/secure/attachment/61214/USMA-Sensor-Download-Page%2BHOVERS.png"/>
    <hyperlink ref="G3226" r:id="rId3989" display="https://alienvault.atlassian.net/browse/WGT-4720"/>
    <hyperlink ref="G3227" r:id="rId3990" display="https://alienvault.atlassian.net/browse/WGT-4719"/>
    <hyperlink ref="G3228" r:id="rId3991" display="https://alienvault.atlassian.net/browse/WGT-4718"/>
    <hyperlink ref="G3229" r:id="rId3992" display="https://alienvault.atlassian.net/browse/WGT-4717"/>
    <hyperlink ref="G3230" r:id="rId3993" display="https://alienvault.atlassian.net/browse/WGT-4716"/>
    <hyperlink ref="G3231" r:id="rId3994" display="https://alienvault.atlassian.net/browse/WGT-4715"/>
    <hyperlink ref="G3232" r:id="rId3995" display="https://alienvault.atlassian.net/browse/WGT-4713"/>
    <hyperlink ref="G3233" r:id="rId3996" display="https://alienvault.atlassian.net/browse/WGT-4711"/>
    <hyperlink ref="G3234" r:id="rId3997" display="https://alienvault.atlassian.net/browse/WGT-4710"/>
    <hyperlink ref="G3235" r:id="rId3998" display="https://alienvault.atlassian.net/browse/WGT-4708"/>
    <hyperlink ref="Z3235" r:id="rId3999" display="https://alienvault.atlassian.net/secure/attachment/59319/issue+2.png"/>
    <hyperlink ref="G3236" r:id="rId4000" display="https://alienvault.atlassian.net/browse/WGT-4707"/>
    <hyperlink ref="G3237" r:id="rId4001" display="https://alienvault.atlassian.net/browse/WGT-4704"/>
    <hyperlink ref="G3238" r:id="rId4002" display="https://alienvault.atlassian.net/browse/WGT-4703"/>
    <hyperlink ref="G3239" r:id="rId4003" display="https://alienvault.atlassian.net/browse/WGT-4702"/>
    <hyperlink ref="Z3239" r:id="rId4004" display="https://alienvault.atlassian.net/secure/attachment/59237/capture-for-jira-screenshot-20161004-094356-396.png"/>
    <hyperlink ref="G3240" r:id="rId4005" display="https://alienvault.atlassian.net/browse/WGT-4701"/>
    <hyperlink ref="Z3240" r:id="rId4006" display="https://alienvault.atlassian.net/secure/attachment/59236/capture-for-jira-screenshot-20161004-094158-696.png"/>
    <hyperlink ref="G3241" r:id="rId4007" display="https://alienvault.atlassian.net/browse/WGT-4700"/>
    <hyperlink ref="Z3241" r:id="rId4008" display="https://alienvault.atlassian.net/secure/attachment/59235/Screen+Shot+2016-10-04+at+9.34.34+AM.png"/>
    <hyperlink ref="G3242" r:id="rId4009" display="https://alienvault.atlassian.net/browse/WGT-4698"/>
    <hyperlink ref="Z3242" r:id="rId4010" display="https://alienvault.atlassian.net/secure/attachment/59226/Issue+17.png"/>
    <hyperlink ref="G3243" r:id="rId4011" display="https://alienvault.atlassian.net/browse/WGT-4696"/>
    <hyperlink ref="G3244" r:id="rId4012" display="https://alienvault.atlassian.net/browse/WGT-4695"/>
    <hyperlink ref="G3245" r:id="rId4013" display="https://alienvault.atlassian.net/browse/WGT-4694"/>
    <hyperlink ref="G3246" r:id="rId4014" display="https://alienvault.atlassian.net/browse/WGT-4693"/>
    <hyperlink ref="Z3246" r:id="rId4015" display="https://alienvault.atlassian.net/secure/attachment/59217/issue+11.png"/>
    <hyperlink ref="G3247" r:id="rId4016" display="https://alienvault.atlassian.net/browse/WGT-4690"/>
    <hyperlink ref="Z3247" r:id="rId4017" display="https://alienvault.atlassian.net/secure/attachment/59212/issue+8.png"/>
    <hyperlink ref="G3248" r:id="rId4018" display="https://alienvault.atlassian.net/browse/WGT-4689"/>
    <hyperlink ref="Z3248" r:id="rId4019" display="https://alienvault.atlassian.net/secure/attachment/59211/issue+3.png"/>
    <hyperlink ref="G3249" r:id="rId4020" display="https://alienvault.atlassian.net/browse/WGT-4688"/>
    <hyperlink ref="Z3249" r:id="rId4021" display="https://alienvault.atlassian.net/secure/attachment/59209/issue+2.png"/>
    <hyperlink ref="G3250" r:id="rId4022" display="https://alienvault.atlassian.net/browse/WGT-4686"/>
    <hyperlink ref="Z3250" r:id="rId4023" display="https://alienvault.atlassian.net/secure/attachment/59108/capture-for-jira-screenshot-20161003-232150-967.png"/>
    <hyperlink ref="G3251" r:id="rId4024" display="https://alienvault.atlassian.net/browse/WGT-4684"/>
    <hyperlink ref="G3252" r:id="rId4025" display="https://alienvault.atlassian.net/browse/WGT-4683"/>
    <hyperlink ref="G3253" r:id="rId4026" display="https://alienvault.atlassian.net/browse/WGT-4679"/>
    <hyperlink ref="G3254" r:id="rId4027" display="https://alienvault.atlassian.net/browse/WGT-4676"/>
    <hyperlink ref="Z3254" r:id="rId4028" display="https://alienvault.atlassian.net/secure/attachment/59047/Capture+2016-10-01+at+14.31.54+%281%29.png"/>
    <hyperlink ref="G3255" r:id="rId4029" display="https://alienvault.atlassian.net/browse/WGT-4674"/>
    <hyperlink ref="G3256" r:id="rId4030" display="https://alienvault.atlassian.net/browse/WGT-4669"/>
    <hyperlink ref="G3257" r:id="rId4031" display="https://alienvault.atlassian.net/browse/WGT-4666"/>
    <hyperlink ref="G3258" r:id="rId4032" display="https://alienvault.atlassian.net/browse/WGT-4665"/>
    <hyperlink ref="Z3258" r:id="rId4033" display="https://alienvault.atlassian.net/secure/attachment/58956/Screen+Shot+2016-09-30+at+8.07.51+AM.png"/>
    <hyperlink ref="G3259" r:id="rId4034" display="https://alienvault.atlassian.net/browse/WGT-4664"/>
    <hyperlink ref="G3260" r:id="rId4035" display="https://alienvault.atlassian.net/browse/WGT-4662"/>
    <hyperlink ref="G3261" r:id="rId4036" display="https://alienvault.atlassian.net/browse/WGT-4661"/>
    <hyperlink ref="Z3261" r:id="rId4037" display="https://alienvault.atlassian.net/secure/attachment/58829/Capture+2016-09-04+at+18.21.33.png"/>
    <hyperlink ref="G3262" r:id="rId4038" display="https://alienvault.atlassian.net/browse/WGT-4656"/>
    <hyperlink ref="Z3262" r:id="rId4039" display="https://alienvault.atlassian.net/secure/attachment/58820/Django.png"/>
    <hyperlink ref="G3263" r:id="rId4040" display="https://alienvault.atlassian.net/browse/WGT-4654"/>
    <hyperlink ref="Z3263" r:id="rId4041" display="https://alienvault.atlassian.net/secure/attachment/58819/image.png"/>
    <hyperlink ref="G3264" r:id="rId4042" display="https://alienvault.atlassian.net/browse/WGT-4652"/>
    <hyperlink ref="G3265" r:id="rId4043" display="https://alienvault.atlassian.net/browse/WGT-4651"/>
    <hyperlink ref="G3266" r:id="rId4044" display="https://alienvault.atlassian.net/browse/WGT-4650"/>
    <hyperlink ref="G3267" r:id="rId4045" display="https://alienvault.atlassian.net/browse/WGT-4644"/>
    <hyperlink ref="Z3267" r:id="rId4046" display="https://alienvault.atlassian.net/secure/attachment/58516/Issue+1.png"/>
    <hyperlink ref="G3268" r:id="rId4047" display="https://alienvault.atlassian.net/browse/WGT-4637"/>
    <hyperlink ref="G3269" r:id="rId4048" display="https://alienvault.atlassian.net/browse/WGT-4636"/>
    <hyperlink ref="G3270" r:id="rId4049" display="https://alienvault.atlassian.net/browse/WGT-4632"/>
    <hyperlink ref="Z3270" r:id="rId4050" display="https://alienvault.atlassian.net/secure/attachment/58445/capture-for-jira-screenshot-20160927-101519-327.png"/>
    <hyperlink ref="G3271" r:id="rId4051" display="https://alienvault.atlassian.net/browse/WGT-4630"/>
    <hyperlink ref="Z3271" r:id="rId4052" display="https://alienvault.atlassian.net/secure/attachment/58443/capture-for-jira-screenshot-20160927-101237-591.png"/>
    <hyperlink ref="G3272" r:id="rId4053" display="https://alienvault.atlassian.net/browse/WGT-4629"/>
    <hyperlink ref="Z3272" r:id="rId4054" display="https://alienvault.atlassian.net/secure/attachment/58442/capture-for-jira-screenshot-20160927-100424-202.png"/>
    <hyperlink ref="G3273" r:id="rId4055" display="https://alienvault.atlassian.net/browse/WGT-4628"/>
    <hyperlink ref="Z3273" r:id="rId4056" display="https://alienvault.atlassian.net/secure/attachment/58437/capture-for-jira-screenshot-20160927-094705-499.png"/>
    <hyperlink ref="G3274" r:id="rId4057" display="https://alienvault.atlassian.net/browse/WGT-4627"/>
    <hyperlink ref="Z3274" r:id="rId4058" display="https://alienvault.atlassian.net/secure/attachment/58436/capture-for-jira-screenshot-20160927-094300-436.png"/>
    <hyperlink ref="G3275" r:id="rId4059" display="https://alienvault.atlassian.net/browse/WGT-4626"/>
    <hyperlink ref="G3276" r:id="rId4060" display="https://alienvault.atlassian.net/browse/WGT-4625"/>
    <hyperlink ref="Z3276" r:id="rId4061" display="https://alienvault.atlassian.net/secure/attachment/58435/capture-for-jira-screenshot-20160927-093333-983.png"/>
    <hyperlink ref="G3277" r:id="rId4062" display="https://alienvault.atlassian.net/browse/WGT-4624"/>
    <hyperlink ref="Z3277" r:id="rId4063" display="https://alienvault.atlassian.net/secure/attachment/58434/capture-for-jira-screenshot-20160927-093226-129.png"/>
    <hyperlink ref="G3278" r:id="rId4064" display="https://alienvault.atlassian.net/browse/WGT-4623"/>
    <hyperlink ref="Z3278" r:id="rId4065" display="https://alienvault.atlassian.net/secure/attachment/58432/capture-for-jira-screenshot-20160927-093057-981.png"/>
    <hyperlink ref="G3279" r:id="rId4066" display="https://alienvault.atlassian.net/browse/WGT-4622"/>
    <hyperlink ref="Z3279" r:id="rId4067" display="https://alienvault.atlassian.net/secure/attachment/58431/capture-for-jira-screenshot-20160927-092713-157.png"/>
    <hyperlink ref="G3280" r:id="rId4068" display="https://alienvault.atlassian.net/browse/WGT-4620"/>
    <hyperlink ref="Z3280" r:id="rId4069" display="https://alienvault.atlassian.net/secure/attachment/58427/capture-for-jira-screenshot-20160927-091742-267.png"/>
    <hyperlink ref="G3281" r:id="rId4070" display="https://alienvault.atlassian.net/browse/WGT-4619"/>
    <hyperlink ref="Z3281" r:id="rId4071" display="https://alienvault.atlassian.net/secure/attachment/58426/capture-for-jira-screenshot-20160927-091343-532.png"/>
    <hyperlink ref="G3282" r:id="rId4072" display="https://alienvault.atlassian.net/browse/WGT-4618"/>
    <hyperlink ref="Z3282" r:id="rId4073" display="https://alienvault.atlassian.net/secure/attachment/58424/capture-for-jira-screenshot-20160927-090821-200.png"/>
    <hyperlink ref="G3283" r:id="rId4074" display="https://alienvault.atlassian.net/browse/WGT-4617"/>
    <hyperlink ref="Z3283" r:id="rId4075" display="https://alienvault.atlassian.net/secure/attachment/58423/capture-for-jira-screenshot-20160927-090644-160.png"/>
    <hyperlink ref="G3284" r:id="rId4076" display="https://alienvault.atlassian.net/browse/WGT-4615"/>
    <hyperlink ref="G3285" r:id="rId4077" display="https://alienvault.atlassian.net/browse/WGT-4614"/>
    <hyperlink ref="Z3285" r:id="rId4078" display="https://alienvault.atlassian.net/secure/attachment/58360/Wisconsin.png"/>
    <hyperlink ref="G3286" r:id="rId4079" display="https://alienvault.atlassian.net/browse/WGT-4613"/>
    <hyperlink ref="Z3286" r:id="rId4080" display="https://alienvault.atlassian.net/secure/attachment/58359/Hawaiin+telcom.png"/>
    <hyperlink ref="G3287" r:id="rId4081" display="https://alienvault.atlassian.net/browse/WGT-4612"/>
    <hyperlink ref="Z3287" r:id="rId4082" display="https://alienvault.atlassian.net/secure/attachment/58358/vio+point.png"/>
    <hyperlink ref="G3288" r:id="rId4083" display="https://alienvault.atlassian.net/browse/WGT-4611"/>
    <hyperlink ref="Z3288" r:id="rId4084" display="https://alienvault.atlassian.net/secure/attachment/58357/Issue+4.png"/>
    <hyperlink ref="G3289" r:id="rId4085" display="https://alienvault.atlassian.net/browse/WGT-4610"/>
    <hyperlink ref="Z3289" r:id="rId4086" display="https://alienvault.atlassian.net/secure/attachment/58356/Issue+5.png"/>
    <hyperlink ref="G3290" r:id="rId4087" display="https://alienvault.atlassian.net/browse/WGT-4608"/>
    <hyperlink ref="G3291" r:id="rId4088" display="https://alienvault.atlassian.net/browse/WGT-4604"/>
    <hyperlink ref="G3292" r:id="rId4089" display="https://alienvault.atlassian.net/browse/WGT-4602"/>
    <hyperlink ref="G3293" r:id="rId4090" display="https://alienvault.atlassian.net/browse/WGT-4601"/>
    <hyperlink ref="G3294" r:id="rId4091" display="https://alienvault.atlassian.net/browse/WGT-4593"/>
    <hyperlink ref="Z3294" r:id="rId4092" display="https://alienvault.atlassian.net/secure/attachment/58180/header.png"/>
    <hyperlink ref="G3295" r:id="rId4093" display="https://alienvault.atlassian.net/browse/WGT-4585"/>
    <hyperlink ref="G3296" r:id="rId4094" display="https://alienvault.atlassian.net/browse/WGT-4583"/>
    <hyperlink ref="G3297" r:id="rId4095" display="https://alienvault.atlassian.net/browse/WGT-4579"/>
    <hyperlink ref="Z3297" r:id="rId4096" display="https://alienvault.atlassian.net/secure/attachment/58016/Capture+2016-09-04+at+16.43.03.png"/>
    <hyperlink ref="G3298" r:id="rId4097" display="https://alienvault.atlassian.net/browse/WGT-4577"/>
    <hyperlink ref="Z3298" r:id="rId4098" display="https://alienvault.atlassian.net/secure/attachment/57939/Screen+Shot+2016-09-21+at+3.53.55+PM.png"/>
    <hyperlink ref="G3299" r:id="rId4099" display="https://alienvault.atlassian.net/browse/WGT-4572"/>
    <hyperlink ref="Z3299" r:id="rId4100" display="https://alienvault.atlassian.net/secure/attachment/57928/Forbes+Cloud100.jpg"/>
    <hyperlink ref="G3300" r:id="rId4101" display="https://alienvault.atlassian.net/browse/WGT-4571"/>
    <hyperlink ref="G3301" r:id="rId4102" display="https://alienvault.atlassian.net/browse/WGT-4569"/>
    <hyperlink ref="Z3301" r:id="rId4103" display="https://alienvault.atlassian.net/secure/attachment/59801/USMA+Marketplace+Page.png"/>
    <hyperlink ref="G3302" r:id="rId4104" display="https://alienvault.atlassian.net/browse/WGT-4563"/>
    <hyperlink ref="G3303" r:id="rId4105" display="https://alienvault.atlassian.net/browse/WGT-4559"/>
    <hyperlink ref="Z3303" r:id="rId4106" display="https://alienvault.atlassian.net/secure/attachment/57823/USMA-Documentation.png"/>
    <hyperlink ref="G3304" r:id="rId4107" display="https://alienvault.atlassian.net/browse/WGT-4555"/>
    <hyperlink ref="G3305" r:id="rId4108" display="https://alienvault.atlassian.net/browse/WGT-4541"/>
    <hyperlink ref="Z3305" r:id="rId4109" display="https://alienvault.atlassian.net/secure/attachment/57528/capture-for-jira-screenshot-20160915-104806-882.png"/>
    <hyperlink ref="G3306" r:id="rId4110" display="https://alienvault.atlassian.net/browse/WGT-4520"/>
    <hyperlink ref="Z3306" r:id="rId4111" display="https://alienvault.atlassian.net/secure/attachment/57222/support+page+modification+recommendation.png"/>
    <hyperlink ref="G3307" r:id="rId4112" display="https://alienvault.atlassian.net/browse/WGT-4515"/>
    <hyperlink ref="G3308" r:id="rId4113" display="https://alienvault.atlassian.net/browse/WGT-4494"/>
    <hyperlink ref="G3309" r:id="rId4114" display="https://alienvault.atlassian.net/browse/WGT-4469"/>
    <hyperlink ref="G3310" r:id="rId4115" display="https://alienvault.atlassian.net/browse/WGT-4464"/>
    <hyperlink ref="G3311" r:id="rId4116" display="https://alienvault.atlassian.net/browse/WGT-4463"/>
    <hyperlink ref="G3312" r:id="rId4117" display="https://alienvault.atlassian.net/browse/WGT-4457"/>
    <hyperlink ref="Z3312" r:id="rId4118" display="https://alienvault.atlassian.net/secure/attachment/56632/capture-for-jira-screenshot-20160902-113130-401.png"/>
    <hyperlink ref="G3313" r:id="rId4119" display="https://alienvault.atlassian.net/browse/WGT-4447"/>
    <hyperlink ref="G3314" r:id="rId4120" display="https://alienvault.atlassian.net/browse/WGT-4428"/>
    <hyperlink ref="G3315" r:id="rId4121" display="https://alienvault.atlassian.net/browse/WGT-4423"/>
    <hyperlink ref="G3316" r:id="rId4122" display="https://alienvault.atlassian.net/browse/WGT-4405"/>
    <hyperlink ref="G3317" r:id="rId4123" display="https://alienvault.atlassian.net/browse/WGT-4366"/>
    <hyperlink ref="G3318" r:id="rId4124" display="https://alienvault.atlassian.net/browse/WGT-4364"/>
    <hyperlink ref="Z3318" r:id="rId4125" display="https://alienvault.atlassian.net/secure/attachment/58298/screenshot-1.png"/>
    <hyperlink ref="G3319" r:id="rId4126" display="https://alienvault.atlassian.net/browse/WGT-4362"/>
    <hyperlink ref="G3320" r:id="rId4127" display="https://alienvault.atlassian.net/browse/WGT-4361"/>
    <hyperlink ref="G3321" r:id="rId4128" display="https://alienvault.atlassian.net/browse/WGT-4360"/>
    <hyperlink ref="G3322" r:id="rId4129" display="https://alienvault.atlassian.net/browse/WGT-4359"/>
    <hyperlink ref="G3323" r:id="rId4130" display="https://alienvault.atlassian.net/browse/WGT-4358"/>
    <hyperlink ref="G3324" r:id="rId4131" display="https://alienvault.atlassian.net/browse/WGT-4357"/>
    <hyperlink ref="Z3324" r:id="rId4132" display="https://alienvault.atlassian.net/secure/attachment/57570/aws+siem.PNG"/>
    <hyperlink ref="G3325" r:id="rId4133" display="https://alienvault.atlassian.net/browse/WGT-4356"/>
    <hyperlink ref="G3326" r:id="rId4134" display="https://alienvault.atlassian.net/browse/WGT-4355"/>
    <hyperlink ref="G3327" r:id="rId4135" display="https://alienvault.atlassian.net/browse/WGT-4354"/>
    <hyperlink ref="Z3327" r:id="rId4136" display="https://alienvault.atlassian.net/secure/attachment/58955/Screen+Shot+2016-09-30+at+8.02.38+AM.png"/>
    <hyperlink ref="G3328" r:id="rId4137" display="https://alienvault.atlassian.net/browse/WGT-4353"/>
    <hyperlink ref="G3329" r:id="rId4138" display="https://alienvault.atlassian.net/browse/WGT-4349"/>
    <hyperlink ref="G3330" r:id="rId4139" display="https://alienvault.atlassian.net/browse/WGT-4331"/>
    <hyperlink ref="Z3330" r:id="rId4140" display="https://alienvault.atlassian.net/secure/attachment/58483/USMA-Datasheet.png"/>
    <hyperlink ref="G3331" r:id="rId4141" display="https://alienvault.atlassian.net/browse/WGT-4326"/>
    <hyperlink ref="G3332" r:id="rId4142" display="https://alienvault.atlassian.net/browse/WGT-4325"/>
    <hyperlink ref="G3333" r:id="rId4143" display="https://alienvault.atlassian.net/browse/WGT-4317"/>
    <hyperlink ref="Z3333" r:id="rId4144" display="https://alienvault.atlassian.net/secure/attachment/55755/edu.png"/>
    <hyperlink ref="G3334" r:id="rId4145" display="https://alienvault.atlassian.net/browse/WGT-4301"/>
    <hyperlink ref="G3335" r:id="rId4146" display="https://alienvault.atlassian.net/browse/WGT-4287"/>
    <hyperlink ref="G3336" r:id="rId4147" display="https://alienvault.atlassian.net/browse/WGT-4283"/>
    <hyperlink ref="G3337" r:id="rId4148" display="https://alienvault.atlassian.net/browse/WGT-4266"/>
    <hyperlink ref="G3338" r:id="rId4149" display="https://alienvault.atlassian.net/browse/WGT-4253"/>
    <hyperlink ref="Z3338" r:id="rId4150" display="https://alienvault.atlassian.net/secure/attachment/55019/capture-for-jira-screenshot-20160811-120857-409.png"/>
    <hyperlink ref="G3339" r:id="rId4151" display="https://alienvault.atlassian.net/browse/WGT-4245"/>
    <hyperlink ref="G3340" r:id="rId4152" display="https://alienvault.atlassian.net/browse/WGT-4244"/>
    <hyperlink ref="G3341" r:id="rId4153" display="https://alienvault.atlassian.net/browse/WGT-4243"/>
    <hyperlink ref="G3342" r:id="rId4154" display="https://alienvault.atlassian.net/browse/WGT-4242"/>
    <hyperlink ref="G3343" r:id="rId4155" display="https://alienvault.atlassian.net/browse/WGT-4240"/>
    <hyperlink ref="G3344" r:id="rId4156" display="https://alienvault.atlassian.net/browse/WGT-4226"/>
    <hyperlink ref="G3345" r:id="rId4157" display="https://alienvault.atlassian.net/browse/WGT-4223"/>
    <hyperlink ref="Z3345" r:id="rId4158" display="https://alienvault.atlassian.net/secure/attachment/54712/1.png"/>
    <hyperlink ref="G3346" r:id="rId4159" display="https://alienvault.atlassian.net/browse/WGT-4189"/>
    <hyperlink ref="G3347" r:id="rId4160" display="https://alienvault.atlassian.net/browse/WGT-4171"/>
    <hyperlink ref="G3348" r:id="rId4161" display="https://alienvault.atlassian.net/browse/WGT-4168"/>
    <hyperlink ref="G3349" r:id="rId4162" display="https://alienvault.atlassian.net/browse/WGT-4158"/>
    <hyperlink ref="Z3349" r:id="rId4163" display="https://alienvault.atlassian.net/secure/attachment/54132/freetrail.png"/>
    <hyperlink ref="G3350" r:id="rId4164" display="https://alienvault.atlassian.net/browse/WGT-4143"/>
    <hyperlink ref="Z3350" r:id="rId4165" display="https://alienvault.atlassian.net/secure/attachment/54085/space.png"/>
    <hyperlink ref="G3351" r:id="rId4166" display="https://alienvault.atlassian.net/browse/WGT-4142"/>
    <hyperlink ref="Z3351" r:id="rId4167" display="https://alienvault.atlassian.net/secure/attachment/54083/Invalid+search.png"/>
    <hyperlink ref="G3352" r:id="rId4168" display="https://alienvault.atlassian.net/browse/WGT-4124"/>
    <hyperlink ref="G3353" r:id="rId4169" display="https://alienvault.atlassian.net/browse/WGT-4107"/>
    <hyperlink ref="G3354" r:id="rId4170" display="https://alienvault.atlassian.net/browse/WGT-4075"/>
    <hyperlink ref="G3355" r:id="rId4171" display="https://alienvault.atlassian.net/browse/WGT-3985"/>
    <hyperlink ref="G3356" r:id="rId4172" display="https://alienvault.atlassian.net/browse/WGT-3982"/>
    <hyperlink ref="G3357" r:id="rId4173" display="https://alienvault.atlassian.net/browse/WGT-3974"/>
    <hyperlink ref="G3358" r:id="rId4174" display="https://alienvault.atlassian.net/browse/WGT-3956"/>
    <hyperlink ref="G3359" r:id="rId4175" display="https://alienvault.atlassian.net/browse/WGT-3949"/>
    <hyperlink ref="G3360" r:id="rId4176" display="https://alienvault.atlassian.net/browse/WGT-3824"/>
    <hyperlink ref="Z3360" r:id="rId4177" display="https://alienvault.atlassian.net/secure/attachment/50616/capture-for-jira-screenshot-20160604-194530-819.png"/>
    <hyperlink ref="G3361" r:id="rId4178" display="https://alienvault.atlassian.net/browse/WGT-3814"/>
    <hyperlink ref="G3362" r:id="rId4179" display="https://alienvault.atlassian.net/browse/WGT-3714"/>
    <hyperlink ref="G3363" r:id="rId4180" display="https://alienvault.atlassian.net/browse/WGT-3691"/>
    <hyperlink ref="G3364" r:id="rId4181" display="https://alienvault.atlassian.net/browse/WGT-3574"/>
    <hyperlink ref="Z3364" r:id="rId4182" display="https://alienvault.atlassian.net/secure/attachment/51482/Mobile.OSSIM.png"/>
    <hyperlink ref="G3365" r:id="rId4183" display="https://alienvault.atlassian.net/browse/WGT-3417"/>
    <hyperlink ref="G3366" r:id="rId4184" display="https://alienvault.atlassian.net/browse/WGT-3359"/>
    <hyperlink ref="G3367" r:id="rId4185" display="https://alienvault.atlassian.net/browse/WGT-3349"/>
    <hyperlink ref="G3368" r:id="rId4186" display="https://alienvault.atlassian.net/browse/WGT-2775"/>
    <hyperlink ref="G3369" r:id="rId4187" display="https://alienvault.atlassian.net/browse/WGT-2685"/>
    <hyperlink ref="G3370" r:id="rId4188" display="https://alienvault.atlassian.net/browse/WGT-1571"/>
    <hyperlink ref="G3371" r:id="rId4189" display="https://alienvault.atlassian.net/browse/WISS-162"/>
    <hyperlink ref="G3372" r:id="rId4190" display="https://alienvault.atlassian.net/browse/WISS-161"/>
    <hyperlink ref="G3373" r:id="rId4191" display="https://alienvault.atlassian.net/browse/WISS-160"/>
    <hyperlink ref="G3374" r:id="rId4192" display="https://alienvault.atlassian.net/browse/WISS-158"/>
    <hyperlink ref="Z3374" r:id="rId4193" display="https://alienvault.atlassian.net/secure/attachment/64542/capture-for-jira-screenshot-20161213-131017-265.png"/>
    <hyperlink ref="G3375" r:id="rId4194" display="https://alienvault.atlassian.net/browse/WISS-149"/>
    <hyperlink ref="G3376" r:id="rId4195" display="https://alienvault.atlassian.net/browse/WISS-147"/>
    <hyperlink ref="G3377" r:id="rId4196" display="https://alienvault.atlassian.net/browse/WISS-146"/>
    <hyperlink ref="G3378" r:id="rId4197" display="https://alienvault.atlassian.net/browse/WISS-130"/>
    <hyperlink ref="G3379" r:id="rId4198" display="https://alienvault.atlassian.net/browse/WISS-126"/>
    <hyperlink ref="Z3379" r:id="rId4199" display="https://alienvault.atlassian.net/secure/attachment/54182/Screen+Shot+2016-07-29+at+4.12.53+PM.png"/>
    <hyperlink ref="G3380" r:id="rId4200" display="https://alienvault.atlassian.net/browse/WL-765"/>
    <hyperlink ref="Z3380" r:id="rId4201" display="https://alienvault.atlassian.net/secure/attachment/64540/capture-for-jira-screenshot-20161213-125639-176.png"/>
    <hyperlink ref="G3381" r:id="rId4202" display="https://alienvault.atlassian.net/browse/WL-764"/>
    <hyperlink ref="G3382" r:id="rId4203" display="https://alienvault.atlassian.net/browse/WL-760"/>
    <hyperlink ref="Z3382" r:id="rId4204" display="https://alienvault.atlassian.net/secure/attachment/64518/capture-for-jira-screenshot-20161213-094231-011.png"/>
    <hyperlink ref="G3383" r:id="rId4205" display="https://alienvault.atlassian.net/browse/WL-758"/>
    <hyperlink ref="Z3383" r:id="rId4206" display="https://alienvault.atlassian.net/secure/attachment/64514/capture-for-jira-screenshot-20161213-085652-518.png"/>
    <hyperlink ref="G3384" r:id="rId4207" display="https://alienvault.atlassian.net/browse/WL-757"/>
    <hyperlink ref="G3385" r:id="rId4208" display="https://alienvault.atlassian.net/browse/WL-755"/>
    <hyperlink ref="Z3385" r:id="rId4209" display="https://alienvault.atlassian.net/secure/attachment/64309/capture-for-jira-screenshot-20161209-140414-635.png"/>
    <hyperlink ref="G3386" r:id="rId4210" display="https://alienvault.atlassian.net/browse/WL-754"/>
    <hyperlink ref="G3387" r:id="rId4211" display="https://alienvault.atlassian.net/browse/WL-753"/>
    <hyperlink ref="G3388" r:id="rId4212" display="https://alienvault.atlassian.net/browse/WL-752"/>
    <hyperlink ref="G3389" r:id="rId4213" display="https://alienvault.atlassian.net/browse/WL-751"/>
    <hyperlink ref="G3390" r:id="rId4214" display="https://alienvault.atlassian.net/browse/WL-750"/>
    <hyperlink ref="G3391" r:id="rId4215" display="https://alienvault.atlassian.net/browse/WL-749"/>
    <hyperlink ref="G3392" r:id="rId4216" display="https://alienvault.atlassian.net/browse/WL-747"/>
    <hyperlink ref="Z3392" r:id="rId4217" display="https://alienvault.atlassian.net/secure/attachment/64287/capture-for-jira-screenshot-20161209-100313-795.png"/>
    <hyperlink ref="G3393" r:id="rId4218" display="https://alienvault.atlassian.net/browse/WL-745"/>
    <hyperlink ref="G3394" r:id="rId4219" display="https://alienvault.atlassian.net/browse/WL-744"/>
    <hyperlink ref="G3395" r:id="rId4220" display="https://alienvault.atlassian.net/browse/WL-743"/>
    <hyperlink ref="G3396" r:id="rId4221" display="https://alienvault.atlassian.net/browse/WL-742"/>
    <hyperlink ref="G3397" r:id="rId4222" display="https://alienvault.atlassian.net/browse/WL-740"/>
    <hyperlink ref="G3398" r:id="rId4223" display="https://alienvault.atlassian.net/browse/WL-739"/>
    <hyperlink ref="G3399" r:id="rId4224" display="https://alienvault.atlassian.net/browse/WL-738"/>
    <hyperlink ref="G3400" r:id="rId4225" display="https://alienvault.atlassian.net/browse/WL-737"/>
    <hyperlink ref="G3401" r:id="rId4226" display="https://alienvault.atlassian.net/browse/WL-731"/>
    <hyperlink ref="Z3401" r:id="rId4227" display="https://alienvault.atlassian.net/secure/attachment/63595/Capture+2016-12-06+at+16.39.24.png"/>
    <hyperlink ref="G3402" r:id="rId4228" display="https://alienvault.atlassian.net/browse/WL-730"/>
    <hyperlink ref="Z3402" r:id="rId4229" display="https://alienvault.atlassian.net/secure/attachment/63594/Capture+2016-12-06+at+10.32.26.png"/>
    <hyperlink ref="G3403" r:id="rId4230" display="https://alienvault.atlassian.net/browse/WL-728"/>
    <hyperlink ref="G3404" r:id="rId4231" display="https://alienvault.atlassian.net/browse/WL-727"/>
    <hyperlink ref="G3405" r:id="rId4232" display="https://alienvault.atlassian.net/browse/WL-726"/>
    <hyperlink ref="Z3405" r:id="rId4233" display="https://alienvault.atlassian.net/secure/attachment/63515/Capture+2016-12-05+at+16.29.27.png"/>
    <hyperlink ref="G3406" r:id="rId4234" display="https://alienvault.atlassian.net/browse/WL-724"/>
    <hyperlink ref="G3407" r:id="rId4235" display="https://alienvault.atlassian.net/browse/WL-723"/>
    <hyperlink ref="G3408" r:id="rId4236" display="https://alienvault.atlassian.net/browse/WL-722"/>
    <hyperlink ref="G3409" r:id="rId4237" display="https://alienvault.atlassian.net/browse/WL-721"/>
    <hyperlink ref="G3410" r:id="rId4238" display="https://alienvault.atlassian.net/browse/WL-720"/>
    <hyperlink ref="Z3410" r:id="rId4239" display="https://alienvault.atlassian.net/secure/attachment/63303/Capture+2016-11-03+at+13.39.22.png"/>
    <hyperlink ref="G3411" r:id="rId4240" display="https://alienvault.atlassian.net/browse/WL-719"/>
    <hyperlink ref="G3412" r:id="rId4241" display="https://alienvault.atlassian.net/browse/WL-718"/>
    <hyperlink ref="G3413" r:id="rId4242" display="https://alienvault.atlassian.net/browse/WL-717"/>
    <hyperlink ref="G3414" r:id="rId4243" display="https://alienvault.atlassian.net/browse/WL-716"/>
    <hyperlink ref="Z3414" r:id="rId4244" display="https://alienvault.atlassian.net/secure/attachment/63209/Capture+2016-11-02+at+16.34.05.png"/>
    <hyperlink ref="G3415" r:id="rId4245" display="https://alienvault.atlassian.net/browse/WL-715"/>
    <hyperlink ref="G3416" r:id="rId4246" display="https://alienvault.atlassian.net/browse/WL-714"/>
    <hyperlink ref="Z3416" r:id="rId4247" display="https://alienvault.atlassian.net/secure/attachment/63203/issue+1.png"/>
    <hyperlink ref="G3417" r:id="rId4248" display="https://alienvault.atlassian.net/browse/WL-711"/>
    <hyperlink ref="Z3417" r:id="rId4249" display="https://alienvault.atlassian.net/secure/attachment/63066/free.png"/>
    <hyperlink ref="G3418" r:id="rId4250" display="https://alienvault.atlassian.net/browse/WL-710"/>
    <hyperlink ref="Z3418" r:id="rId4251" display="https://alienvault.atlassian.net/secure/attachment/63065/Capture+2016-11-01+at+15.07.17.png"/>
    <hyperlink ref="G3419" r:id="rId4252" display="https://alienvault.atlassian.net/browse/WL-709"/>
    <hyperlink ref="Z3419" r:id="rId4253" display="https://alienvault.atlassian.net/secure/attachment/63064/copy.png"/>
    <hyperlink ref="G3420" r:id="rId4254" display="https://alienvault.atlassian.net/browse/WL-708"/>
    <hyperlink ref="Z3420" r:id="rId4255" display="https://alienvault.atlassian.net/secure/attachment/63063/legal.png"/>
    <hyperlink ref="G3421" r:id="rId4256" display="https://alienvault.atlassian.net/browse/WL-707"/>
    <hyperlink ref="G3422" r:id="rId4257" display="https://alienvault.atlassian.net/browse/WL-706"/>
    <hyperlink ref="Z3422" r:id="rId4258" display="https://alienvault.atlassian.net/secure/attachment/63051/Capture+2016-11-06+at+16.37.02.png"/>
    <hyperlink ref="G3423" r:id="rId4259" display="https://alienvault.atlassian.net/browse/WL-705"/>
    <hyperlink ref="Z3423" r:id="rId4260" display="https://alienvault.atlassian.net/secure/attachment/63050/Capture+2016-11-06+at+16.11.16.png"/>
    <hyperlink ref="G3424" r:id="rId4261" display="https://alienvault.atlassian.net/browse/WL-704"/>
    <hyperlink ref="Z3424" r:id="rId4262" display="https://alienvault.atlassian.net/secure/attachment/63049/Capture+2016-11-06+at+15.47.54.png"/>
    <hyperlink ref="G3425" r:id="rId4263" display="https://alienvault.atlassian.net/browse/WL-703"/>
    <hyperlink ref="Z3425" r:id="rId4264" display="https://alienvault.atlassian.net/secure/attachment/63048/Capture+2016-11-06+at+15.55.40.png"/>
    <hyperlink ref="G3426" r:id="rId4265" display="https://alienvault.atlassian.net/browse/WL-702"/>
    <hyperlink ref="Z3426" r:id="rId4266" display="https://alienvault.atlassian.net/secure/attachment/63047/Capture+2016-11-06+at+15.42.00.png"/>
    <hyperlink ref="G3427" r:id="rId4267" display="https://alienvault.atlassian.net/browse/WL-701"/>
    <hyperlink ref="Z3427" r:id="rId4268" display="https://alienvault.atlassian.net/secure/attachment/63046/title.png"/>
    <hyperlink ref="G3428" r:id="rId4269" display="https://alienvault.atlassian.net/browse/WL-700"/>
    <hyperlink ref="Z3428" r:id="rId4270" display="https://alienvault.atlassian.net/secure/attachment/63045/bullet.png"/>
    <hyperlink ref="G3429" r:id="rId4271" display="https://alienvault.atlassian.net/browse/WL-698"/>
    <hyperlink ref="Z3429" r:id="rId4272" display="https://alienvault.atlassian.net/secure/attachment/63043/otx.png"/>
    <hyperlink ref="G3430" r:id="rId4273" display="https://alienvault.atlassian.net/browse/WL-697"/>
    <hyperlink ref="Z3430" r:id="rId4274" display="https://alienvault.atlassian.net/secure/attachment/63042/Capture+2016-11-06+at+12.47.35.png"/>
    <hyperlink ref="G3431" r:id="rId4275" display="https://alienvault.atlassian.net/browse/WL-696"/>
    <hyperlink ref="Z3431" r:id="rId4276" display="https://alienvault.atlassian.net/secure/attachment/63041/sc.png"/>
    <hyperlink ref="G3432" r:id="rId4277" display="https://alienvault.atlassian.net/browse/WL-695"/>
    <hyperlink ref="G3433" r:id="rId4278" display="https://alienvault.atlassian.net/browse/WL-694"/>
    <hyperlink ref="Z3433" r:id="rId4279" display="https://alienvault.atlassian.net/secure/attachment/62955/Capture+2016-11-04+at+17.28.40.png"/>
    <hyperlink ref="G3434" r:id="rId4280" display="https://alienvault.atlassian.net/browse/WL-693"/>
    <hyperlink ref="Z3434" r:id="rId4281" display="https://alienvault.atlassian.net/secure/attachment/62953/Capture+2016-11-04+at+12.40.03.png"/>
    <hyperlink ref="G3435" r:id="rId4282" display="https://alienvault.atlassian.net/browse/WL-691"/>
    <hyperlink ref="Z3435" r:id="rId4283" display="https://alienvault.atlassian.net/secure/attachment/62951/issue+5.png"/>
    <hyperlink ref="G3436" r:id="rId4284" display="https://alienvault.atlassian.net/browse/WL-690"/>
    <hyperlink ref="Z3436" r:id="rId4285" display="https://alienvault.atlassian.net/secure/attachment/62950/Capture+2016-11-04+at+16.48.07.png"/>
    <hyperlink ref="G3437" r:id="rId4286" display="https://alienvault.atlassian.net/browse/WL-689"/>
    <hyperlink ref="Z3437" r:id="rId4287" display="https://alienvault.atlassian.net/secure/attachment/62949/issue+2.png"/>
    <hyperlink ref="G3438" r:id="rId4288" display="https://alienvault.atlassian.net/browse/WL-688"/>
    <hyperlink ref="Z3438" r:id="rId4289" display="https://alienvault.atlassian.net/secure/attachment/62954/Capture+2016-11-04+at+17.37.25.png"/>
    <hyperlink ref="G3439" r:id="rId4290" display="https://alienvault.atlassian.net/browse/WL-687"/>
    <hyperlink ref="Z3439" r:id="rId4291" display="https://alienvault.atlassian.net/secure/attachment/62947/Capture+2016-11-04+at+16.56.01.png"/>
    <hyperlink ref="G3440" r:id="rId4292" display="https://alienvault.atlassian.net/browse/WL-686"/>
    <hyperlink ref="Z3440" r:id="rId4293" display="https://alienvault.atlassian.net/secure/attachment/62946/clso.png"/>
    <hyperlink ref="G3441" r:id="rId4294" display="https://alienvault.atlassian.net/browse/WL-685"/>
    <hyperlink ref="G3442" r:id="rId4295" display="https://alienvault.atlassian.net/browse/WL-684"/>
    <hyperlink ref="Z3442" r:id="rId4296" display="https://alienvault.atlassian.net/secure/attachment/62943/price.png"/>
    <hyperlink ref="G3443" r:id="rId4297" display="https://alienvault.atlassian.net/browse/WL-683"/>
    <hyperlink ref="Z3443" r:id="rId4298" display="https://alienvault.atlassian.net/secure/attachment/62942/issue+4.png"/>
    <hyperlink ref="G3444" r:id="rId4299" display="https://alienvault.atlassian.net/browse/WL-682"/>
    <hyperlink ref="G3445" r:id="rId4300" display="https://alienvault.atlassian.net/browse/WL-681"/>
    <hyperlink ref="Z3445" r:id="rId4301" display="https://alienvault.atlassian.net/secure/attachment/62941/fatal.png"/>
    <hyperlink ref="G3446" r:id="rId4302" display="https://alienvault.atlassian.net/browse/WL-680"/>
    <hyperlink ref="Z3446" r:id="rId4303" display="https://alienvault.atlassian.net/secure/attachment/62940/Capture+2016-11-04+at+16.52.09.png"/>
    <hyperlink ref="G3447" r:id="rId4304" display="https://alienvault.atlassian.net/browse/WL-679"/>
    <hyperlink ref="Z3447" r:id="rId4305" display="https://alienvault.atlassian.net/secure/attachment/62939/issue+3.png"/>
    <hyperlink ref="G3448" r:id="rId4306" display="https://alienvault.atlassian.net/browse/WL-678"/>
    <hyperlink ref="Z3448" r:id="rId4307" display="https://alienvault.atlassian.net/secure/attachment/62938/Reset_Password.PNG"/>
    <hyperlink ref="G3449" r:id="rId4308" display="https://alienvault.atlassian.net/browse/WL-677"/>
    <hyperlink ref="Z3449" r:id="rId4309" display="https://alienvault.atlassian.net/secure/attachment/62937/partner.png"/>
    <hyperlink ref="G3450" r:id="rId4310" display="https://alienvault.atlassian.net/browse/WL-676"/>
    <hyperlink ref="Z3450" r:id="rId4311" display="https://alienvault.atlassian.net/secure/attachment/62930/Capture+2016-11-04+at+10.54.49.png"/>
    <hyperlink ref="G3451" r:id="rId4312" display="https://alienvault.atlassian.net/browse/WL-675"/>
    <hyperlink ref="Z3451" r:id="rId4313" display="https://alienvault.atlassian.net/secure/attachment/62929/issue+2.png"/>
    <hyperlink ref="G3452" r:id="rId4314" display="https://alienvault.atlassian.net/browse/WL-674"/>
    <hyperlink ref="Z3452" r:id="rId4315" display="https://alienvault.atlassian.net/secure/attachment/62928/ebook.png"/>
    <hyperlink ref="G3453" r:id="rId4316" display="https://alienvault.atlassian.net/browse/WL-673"/>
    <hyperlink ref="G3454" r:id="rId4317" display="https://alienvault.atlassian.net/browse/WL-671"/>
    <hyperlink ref="G3455" r:id="rId4318" display="https://alienvault.atlassian.net/browse/WL-669"/>
    <hyperlink ref="Z3455" r:id="rId4319" display="https://alienvault.atlassian.net/secure/attachment/62920/After+login.png"/>
    <hyperlink ref="G3456" r:id="rId4320" display="https://alienvault.atlassian.net/browse/WL-667"/>
    <hyperlink ref="G3457" r:id="rId4321" display="https://alienvault.atlassian.net/browse/WL-665"/>
    <hyperlink ref="G3458" r:id="rId4322" display="https://alienvault.atlassian.net/browse/WL-663"/>
    <hyperlink ref="G3459" r:id="rId4323" display="https://alienvault.atlassian.net/browse/WL-660"/>
    <hyperlink ref="Z3459" r:id="rId4324" display="https://alienvault.atlassian.net/secure/attachment/62707/Capture+2016-11-02+at+15.55.16.png"/>
    <hyperlink ref="G3460" r:id="rId4325" display="https://alienvault.atlassian.net/browse/WL-658"/>
    <hyperlink ref="Z3460" r:id="rId4326" display="https://alienvault.atlassian.net/secure/attachment/62701/Capture+2016-11-02+at+13.03.43.png"/>
    <hyperlink ref="G3461" r:id="rId4327" display="https://alienvault.atlassian.net/browse/WL-657"/>
    <hyperlink ref="G3462" r:id="rId4328" display="https://alienvault.atlassian.net/browse/WL-656"/>
    <hyperlink ref="G3463" r:id="rId4329" display="https://alienvault.atlassian.net/browse/WL-650"/>
    <hyperlink ref="Z3463" r:id="rId4330" display="https://alienvault.atlassian.net/secure/attachment/62565/Capture+2016-11-06+at+13.32.45.png"/>
    <hyperlink ref="G3464" r:id="rId4331" display="https://alienvault.atlassian.net/browse/WL-649"/>
    <hyperlink ref="Z3464" r:id="rId4332" display="https://alienvault.atlassian.net/secure/attachment/62562/issue+2.png"/>
    <hyperlink ref="G3465" r:id="rId4333" display="https://alienvault.atlassian.net/browse/WL-647"/>
    <hyperlink ref="Z3465" r:id="rId4334" display="https://alienvault.atlassian.net/secure/attachment/62559/Capture+2016-11-01+at+15.41.59.png"/>
    <hyperlink ref="G3466" r:id="rId4335" display="https://alienvault.atlassian.net/browse/WL-646"/>
    <hyperlink ref="Z3466" r:id="rId4336" display="https://alienvault.atlassian.net/secure/attachment/62558/Capture+2016-11-01+at+11.31.22.png"/>
    <hyperlink ref="G3467" r:id="rId4337" display="https://alienvault.atlassian.net/browse/WL-643"/>
    <hyperlink ref="G3468" r:id="rId4338" display="https://alienvault.atlassian.net/browse/WL-642"/>
    <hyperlink ref="G3469" r:id="rId4339" display="https://alienvault.atlassian.net/browse/WL-638"/>
    <hyperlink ref="G3470" r:id="rId4340" display="https://alienvault.atlassian.net/browse/WL-637"/>
    <hyperlink ref="Z3470" r:id="rId4341" display="https://alienvault.atlassian.net/secure/attachment/62507/Issue+11.png"/>
    <hyperlink ref="G3471" r:id="rId4342" display="https://alienvault.atlassian.net/browse/WL-635"/>
    <hyperlink ref="Z3471" r:id="rId4343" display="https://alienvault.atlassian.net/secure/attachment/62505/issue+3.png"/>
    <hyperlink ref="G3472" r:id="rId4344" display="https://alienvault.atlassian.net/browse/WL-633"/>
    <hyperlink ref="Z3472" r:id="rId4345" display="https://alienvault.atlassian.net/secure/attachment/62502/Issue+10.png"/>
    <hyperlink ref="G3473" r:id="rId4346" display="https://alienvault.atlassian.net/browse/WL-631"/>
    <hyperlink ref="G3474" r:id="rId4347" display="https://alienvault.atlassian.net/browse/WL-629"/>
    <hyperlink ref="Z3474" r:id="rId4348" display="https://alienvault.atlassian.net/secure/attachment/62497/Capture+2016-11-05+at+17.08.01.png"/>
    <hyperlink ref="G3475" r:id="rId4349" display="https://alienvault.atlassian.net/browse/WL-624"/>
    <hyperlink ref="Z3475" r:id="rId4350" display="https://alienvault.atlassian.net/secure/attachment/62492/Capture+2016-11-05+at+16.30.00.png"/>
    <hyperlink ref="G3476" r:id="rId4351" display="https://alienvault.atlassian.net/browse/WL-623"/>
    <hyperlink ref="Z3476" r:id="rId4352" display="https://alienvault.atlassian.net/secure/attachment/62491/Issue+4.png"/>
    <hyperlink ref="G3477" r:id="rId4353" display="https://alienvault.atlassian.net/browse/WL-622"/>
    <hyperlink ref="Z3477" r:id="rId4354" display="https://alienvault.atlassian.net/secure/attachment/62490/Capture+2016-11-05+at+16.20.10.png"/>
    <hyperlink ref="G3478" r:id="rId4355" display="https://alienvault.atlassian.net/browse/WL-621"/>
    <hyperlink ref="G3479" r:id="rId4356" display="https://alienvault.atlassian.net/browse/WL-620"/>
    <hyperlink ref="Z3479" r:id="rId4357" display="https://alienvault.atlassian.net/secure/attachment/62487/Issue+3.png"/>
    <hyperlink ref="G3480" r:id="rId4358" display="https://alienvault.atlassian.net/browse/WL-619"/>
    <hyperlink ref="Z3480" r:id="rId4359" display="https://alienvault.atlassian.net/secure/attachment/62482/Issue2.png"/>
    <hyperlink ref="G3481" r:id="rId4360" display="https://alienvault.atlassian.net/browse/WL-617"/>
    <hyperlink ref="G3482" r:id="rId4361" display="https://alienvault.atlassian.net/browse/WL-616"/>
    <hyperlink ref="G3483" r:id="rId4362" display="https://alienvault.atlassian.net/browse/WL-615"/>
    <hyperlink ref="G3484" r:id="rId4363" display="https://alienvault.atlassian.net/browse/WL-614"/>
    <hyperlink ref="G3485" r:id="rId4364" display="https://alienvault.atlassian.net/browse/WL-613"/>
    <hyperlink ref="Z3485" r:id="rId4365" display="https://alienvault.atlassian.net/secure/attachment/62412/issue+7.1.png"/>
    <hyperlink ref="G3486" r:id="rId4366" display="https://alienvault.atlassian.net/browse/WL-612"/>
    <hyperlink ref="Z3486" r:id="rId4367" display="https://alienvault.atlassian.net/secure/attachment/62411/django+issue.png"/>
    <hyperlink ref="G3487" r:id="rId4368" display="https://alienvault.atlassian.net/browse/WL-608"/>
    <hyperlink ref="G3488" r:id="rId4369" display="https://alienvault.atlassian.net/browse/WL-607"/>
    <hyperlink ref="G3489" r:id="rId4370" display="https://alienvault.atlassian.net/browse/WL-606"/>
    <hyperlink ref="G3490" r:id="rId4371" display="https://alienvault.atlassian.net/browse/WL-605"/>
    <hyperlink ref="G3491" r:id="rId4372" display="https://alienvault.atlassian.net/browse/WL-604"/>
    <hyperlink ref="G3492" r:id="rId4373" display="https://alienvault.atlassian.net/browse/WL-603"/>
    <hyperlink ref="G3493" r:id="rId4374" display="https://alienvault.atlassian.net/browse/WL-602"/>
    <hyperlink ref="G3494" r:id="rId4375" display="https://alienvault.atlassian.net/browse/WL-601"/>
    <hyperlink ref="G3495" r:id="rId4376" display="https://alienvault.atlassian.net/browse/WL-599"/>
    <hyperlink ref="Z3495" r:id="rId4377" display="https://alienvault.atlassian.net/secure/attachment/62318/loading+issue.png"/>
    <hyperlink ref="G3496" r:id="rId4378" display="https://alienvault.atlassian.net/browse/WL-598"/>
    <hyperlink ref="G3497" r:id="rId4379" display="https://alienvault.atlassian.net/browse/WL-597"/>
    <hyperlink ref="Z3497" r:id="rId4380" display="https://alienvault.atlassian.net/secure/attachment/62311/Capture+2016-11-03+at+11.24.57.png"/>
    <hyperlink ref="G3498" r:id="rId4381" display="https://alienvault.atlassian.net/browse/WL-596"/>
    <hyperlink ref="G3499" r:id="rId4382" display="https://alienvault.atlassian.net/browse/WL-595"/>
    <hyperlink ref="G3500" r:id="rId4383" display="https://alienvault.atlassian.net/browse/WL-594"/>
    <hyperlink ref="G3501" r:id="rId4384" display="https://alienvault.atlassian.net/browse/WL-593"/>
    <hyperlink ref="G3502" r:id="rId4385" display="https://alienvault.atlassian.net/browse/WL-592"/>
    <hyperlink ref="Z3502" r:id="rId4386" display="https://alienvault.atlassian.net/secure/attachment/62201/Capture+2016-11-02+at+13.13.39.png"/>
    <hyperlink ref="G3503" r:id="rId4387" display="https://alienvault.atlassian.net/browse/WL-589"/>
    <hyperlink ref="G3504" r:id="rId4388" display="https://alienvault.atlassian.net/browse/WL-588"/>
    <hyperlink ref="Z3504" r:id="rId4389" display="https://alienvault.atlassian.net/secure/attachment/62113/url+issue.png"/>
    <hyperlink ref="G3505" r:id="rId4390" display="https://alienvault.atlassian.net/browse/WL-587"/>
    <hyperlink ref="Z3505" r:id="rId4391" display="https://alienvault.atlassian.net/secure/attachment/62005/issue+2.png"/>
    <hyperlink ref="G3506" r:id="rId4392" display="https://alienvault.atlassian.net/browse/WL-585"/>
    <hyperlink ref="G3507" r:id="rId4393" display="https://alienvault.atlassian.net/browse/WL-584"/>
    <hyperlink ref="Z3507" r:id="rId4394" display="https://alienvault.atlassian.net/secure/attachment/61906/Capture+2016-11-04+at+15.19.38.png"/>
    <hyperlink ref="G3508" r:id="rId4395" display="https://alienvault.atlassian.net/browse/WL-582"/>
    <hyperlink ref="Z3508" r:id="rId4396" display="https://alienvault.atlassian.net/secure/attachment/61836/Screen+Shot+2016-11-09+at+12.00.18+PM.png"/>
    <hyperlink ref="G3509" r:id="rId4397" display="https://alienvault.atlassian.net/browse/WL-581"/>
    <hyperlink ref="G3510" r:id="rId4398" display="https://alienvault.atlassian.net/browse/WL-580"/>
    <hyperlink ref="G3511" r:id="rId4399" display="https://alienvault.atlassian.net/browse/WL-579"/>
    <hyperlink ref="G3512" r:id="rId4400" display="https://alienvault.atlassian.net/browse/WL-578"/>
    <hyperlink ref="G3513" r:id="rId4401" display="https://alienvault.atlassian.net/browse/WL-576"/>
    <hyperlink ref="Z3513" r:id="rId4402" display="https://alienvault.atlassian.net/secure/attachment/61709/issue+4.png"/>
    <hyperlink ref="G3514" r:id="rId4403" display="https://alienvault.atlassian.net/browse/WL-575"/>
    <hyperlink ref="G3515" r:id="rId4404" display="https://alienvault.atlassian.net/browse/WL-574"/>
    <hyperlink ref="Z3515" r:id="rId4405" display="https://alienvault.atlassian.net/secure/attachment/61706/issue+6.png"/>
    <hyperlink ref="G3516" r:id="rId4406" display="https://alienvault.atlassian.net/browse/WL-573"/>
    <hyperlink ref="Z3516" r:id="rId4407" display="https://alienvault.atlassian.net/secure/attachment/61705/issue+3.png"/>
    <hyperlink ref="G3517" r:id="rId4408" display="https://alienvault.atlassian.net/browse/WL-571"/>
    <hyperlink ref="Z3517" r:id="rId4409" display="https://alienvault.atlassian.net/secure/attachment/61703/404.png"/>
    <hyperlink ref="G3518" r:id="rId4410" display="https://alienvault.atlassian.net/browse/WL-570"/>
    <hyperlink ref="G3519" r:id="rId4411" display="https://alienvault.atlassian.net/browse/WL-569"/>
    <hyperlink ref="Z3519" r:id="rId4412" display="https://alienvault.atlassian.net/secure/attachment/61481/Capture+2016-11-06+at+17.17.15.png"/>
    <hyperlink ref="G3520" r:id="rId4413" display="https://alienvault.atlassian.net/browse/WL-568"/>
    <hyperlink ref="Z3520" r:id="rId4414" display="https://alienvault.atlassian.net/secure/attachment/61480/partner+success.png"/>
    <hyperlink ref="G3521" r:id="rId4415" display="https://alienvault.atlassian.net/browse/WL-566"/>
    <hyperlink ref="Z3521" r:id="rId4416" display="https://alienvault.atlassian.net/secure/attachment/61477/issue+10.png"/>
    <hyperlink ref="G3522" r:id="rId4417" display="https://alienvault.atlassian.net/browse/WL-565"/>
    <hyperlink ref="Z3522" r:id="rId4418" display="https://alienvault.atlassian.net/secure/attachment/61476/issue+9.png"/>
    <hyperlink ref="G3523" r:id="rId4419" display="https://alienvault.atlassian.net/browse/WL-564"/>
    <hyperlink ref="Z3523" r:id="rId4420" display="https://alienvault.atlassian.net/secure/attachment/61475/issue+8.png"/>
    <hyperlink ref="G3524" r:id="rId4421" display="https://alienvault.atlassian.net/browse/WL-562"/>
    <hyperlink ref="Z3524" r:id="rId4422" display="https://alienvault.atlassian.net/secure/attachment/61473/Issue+6.png"/>
    <hyperlink ref="G3525" r:id="rId4423" display="https://alienvault.atlassian.net/browse/WL-558"/>
    <hyperlink ref="Z3525" r:id="rId4424" display="https://alienvault.atlassian.net/secure/attachment/61469/Issue+2.png"/>
    <hyperlink ref="G3526" r:id="rId4425" display="https://alienvault.atlassian.net/browse/WL-557"/>
    <hyperlink ref="Z3526" r:id="rId4426" display="https://alienvault.atlassian.net/secure/attachment/61468/Issue+1.png"/>
    <hyperlink ref="G3527" r:id="rId4427" display="https://alienvault.atlassian.net/browse/WL-556"/>
    <hyperlink ref="G3528" r:id="rId4428" display="https://alienvault.atlassian.net/browse/WL-555"/>
    <hyperlink ref="G3529" r:id="rId4429" display="https://alienvault.atlassian.net/browse/WL-553"/>
    <hyperlink ref="G3530" r:id="rId4430" display="https://alienvault.atlassian.net/browse/WL-552"/>
    <hyperlink ref="Z3530" r:id="rId4431" display="https://alienvault.atlassian.net/secure/attachment/61413/issue+6.png"/>
    <hyperlink ref="G3531" r:id="rId4432" display="https://alienvault.atlassian.net/browse/WL-551"/>
    <hyperlink ref="Z3531" r:id="rId4433" display="https://alienvault.atlassian.net/secure/attachment/61411/issue+4.png"/>
    <hyperlink ref="G3532" r:id="rId4434" display="https://alienvault.atlassian.net/browse/WL-550"/>
    <hyperlink ref="Z3532" r:id="rId4435" display="https://alienvault.atlassian.net/secure/attachment/61412/issue+5.png"/>
    <hyperlink ref="G3533" r:id="rId4436" display="https://alienvault.atlassian.net/browse/WL-549"/>
    <hyperlink ref="Z3533" r:id="rId4437" display="https://alienvault.atlassian.net/secure/attachment/61409/issue+3.png"/>
    <hyperlink ref="G3534" r:id="rId4438" display="https://alienvault.atlassian.net/browse/WL-548"/>
    <hyperlink ref="Z3534" r:id="rId4439" display="https://alienvault.atlassian.net/secure/attachment/61408/issue+2.png"/>
    <hyperlink ref="G3535" r:id="rId4440" display="https://alienvault.atlassian.net/browse/WL-547"/>
    <hyperlink ref="Z3535" r:id="rId4441" display="https://alienvault.atlassian.net/secure/attachment/61407/issue+1.png"/>
    <hyperlink ref="G3536" r:id="rId4442" display="https://alienvault.atlassian.net/browse/WL-546"/>
    <hyperlink ref="G3537" r:id="rId4443" display="https://alienvault.atlassian.net/browse/WL-543"/>
    <hyperlink ref="G3538" r:id="rId4444" display="https://alienvault.atlassian.net/browse/WL-542"/>
    <hyperlink ref="G3539" r:id="rId4445" display="https://alienvault.atlassian.net/browse/WL-541"/>
    <hyperlink ref="G3540" r:id="rId4446" display="https://alienvault.atlassian.net/browse/WL-540"/>
    <hyperlink ref="G3541" r:id="rId4447" display="https://alienvault.atlassian.net/browse/WL-539"/>
    <hyperlink ref="G3542" r:id="rId4448" display="https://alienvault.atlassian.net/browse/WL-536"/>
    <hyperlink ref="G3543" r:id="rId4449" display="https://alienvault.atlassian.net/browse/WL-535"/>
    <hyperlink ref="G3544" r:id="rId4450" display="https://alienvault.atlassian.net/browse/WL-534"/>
    <hyperlink ref="G3545" r:id="rId4451" display="https://alienvault.atlassian.net/browse/WL-532"/>
    <hyperlink ref="G3546" r:id="rId4452" display="https://alienvault.atlassian.net/browse/WL-531"/>
    <hyperlink ref="G3547" r:id="rId4453" display="https://alienvault.atlassian.net/browse/WL-529"/>
    <hyperlink ref="G3548" r:id="rId4454" display="https://alienvault.atlassian.net/browse/WL-528"/>
    <hyperlink ref="G3549" r:id="rId4455" display="https://alienvault.atlassian.net/browse/WL-527"/>
    <hyperlink ref="G3550" r:id="rId4456" display="https://alienvault.atlassian.net/browse/WL-526"/>
    <hyperlink ref="G3551" r:id="rId4457" display="https://alienvault.atlassian.net/browse/WL-525"/>
    <hyperlink ref="G3552" r:id="rId4458" display="https://alienvault.atlassian.net/browse/WL-520"/>
    <hyperlink ref="G3553" r:id="rId4459" display="https://alienvault.atlassian.net/browse/WL-519"/>
    <hyperlink ref="Z3553" r:id="rId4460" display="https://alienvault.atlassian.net/secure/attachment/60212/issue+1.png"/>
    <hyperlink ref="G3554" r:id="rId4461" display="https://alienvault.atlassian.net/browse/WL-516"/>
    <hyperlink ref="G3555" r:id="rId4462" display="https://alienvault.atlassian.net/browse/WL-515"/>
    <hyperlink ref="G3556" r:id="rId4463" display="https://alienvault.atlassian.net/browse/WL-514"/>
    <hyperlink ref="G3557" r:id="rId4464" display="https://alienvault.atlassian.net/browse/WL-513"/>
    <hyperlink ref="G3558" r:id="rId4465" display="https://alienvault.atlassian.net/browse/WL-512"/>
    <hyperlink ref="G3559" r:id="rId4466" display="https://alienvault.atlassian.net/browse/WL-511"/>
    <hyperlink ref="Z3559" r:id="rId4467" display="https://alienvault.atlassian.net/secure/attachment/59975/Screen+Shot+2016-10-17+at+2.24.58+PM.png"/>
    <hyperlink ref="G3560" r:id="rId4468" display="https://alienvault.atlassian.net/browse/WL-501"/>
    <hyperlink ref="Z3560" r:id="rId4469" display="https://alienvault.atlassian.net/secure/attachment/59668/capture-for-jira-screenshot-20161012-102451-665.png"/>
    <hyperlink ref="G3561" r:id="rId4470" display="https://alienvault.atlassian.net/browse/WL-498"/>
    <hyperlink ref="Z3561" r:id="rId4471" display="https://alienvault.atlassian.net/secure/attachment/59603/capture-for-jira-screenshot-20161011-094847-247.png"/>
    <hyperlink ref="G3562" r:id="rId4472" display="https://alienvault.atlassian.net/browse/WL-497"/>
    <hyperlink ref="G3563" r:id="rId4473" display="https://alienvault.atlassian.net/browse/WL-496"/>
    <hyperlink ref="Z3563" r:id="rId4474" display="https://alienvault.atlassian.net/secure/attachment/59328/capture-for-jira-screenshot-20161005-070542-823.png"/>
    <hyperlink ref="G3564" r:id="rId4475" display="https://alienvault.atlassian.net/browse/WL-492"/>
    <hyperlink ref="Z3564" r:id="rId4476" display="https://alienvault.atlassian.net/secure/attachment/59095/capture-for-jira-screenshot-20161003-142852-071.png"/>
    <hyperlink ref="G3565" r:id="rId4477" display="https://alienvault.atlassian.net/browse/WL-489"/>
    <hyperlink ref="Z3565" r:id="rId4478" display="https://alienvault.atlassian.net/secure/attachment/58862/capture-for-jira-screenshot-20160929-102612-713.png"/>
    <hyperlink ref="G3566" r:id="rId4479" display="https://alienvault.atlassian.net/browse/WL-486"/>
    <hyperlink ref="G3567" r:id="rId4480" display="https://alienvault.atlassian.net/browse/WL-485"/>
    <hyperlink ref="Z3567" r:id="rId4481" display="https://alienvault.atlassian.net/secure/attachment/58450/capture-for-jira-screenshot-20160927-104745-247.png"/>
    <hyperlink ref="G3568" r:id="rId4482" display="https://alienvault.atlassian.net/browse/WL-481"/>
    <hyperlink ref="Z3568" r:id="rId4483" display="https://alienvault.atlassian.net/secure/attachment/58308/Screen+Shot+2016-09-26+at+12.14.23+PM.png"/>
    <hyperlink ref="G3569" r:id="rId4484" display="https://alienvault.atlassian.net/browse/WL-480"/>
    <hyperlink ref="Z3569" r:id="rId4485" display="https://alienvault.atlassian.net/secure/attachment/58306/capture-for-jira-screenshot-20160926-120359-412.png"/>
    <hyperlink ref="G3570" r:id="rId4486" display="https://alienvault.atlassian.net/browse/WL-479"/>
    <hyperlink ref="G3571" r:id="rId4487" display="https://alienvault.atlassian.net/browse/WL-475"/>
    <hyperlink ref="Z3571" r:id="rId4488" display="https://alienvault.atlassian.net/secure/attachment/58029/Screen+Shot+2016-08-01+at+9.43.28+AM.png"/>
    <hyperlink ref="G3572" r:id="rId4489" display="https://alienvault.atlassian.net/browse/WL-471"/>
    <hyperlink ref="G3573" r:id="rId4490" display="https://alienvault.atlassian.net/browse/WL-467"/>
    <hyperlink ref="G3574" r:id="rId4491" display="https://alienvault.atlassian.net/browse/WL-466"/>
    <hyperlink ref="G3575" r:id="rId4492" display="https://alienvault.atlassian.net/browse/WL-463"/>
    <hyperlink ref="G3576" r:id="rId4493" display="https://alienvault.atlassian.net/browse/WL-454"/>
    <hyperlink ref="Z3576" r:id="rId4494" display="https://alienvault.atlassian.net/secure/attachment/56430/Screen+Shot+2016-08-31+at+9.11.08+AM.png"/>
    <hyperlink ref="G3577" r:id="rId4495" display="https://alienvault.atlassian.net/browse/WL-453"/>
    <hyperlink ref="G3578" r:id="rId4496" display="https://alienvault.atlassian.net/browse/WL-446"/>
    <hyperlink ref="Z3578" r:id="rId4497" display="https://alienvault.atlassian.net/secure/attachment/55941/Case+study+challenge+preview_stage1.png"/>
    <hyperlink ref="G3579" r:id="rId4498" display="https://alienvault.atlassian.net/browse/WL-443"/>
    <hyperlink ref="G3580" r:id="rId4499" display="https://alienvault.atlassian.net/browse/WL-430"/>
    <hyperlink ref="G3581" r:id="rId4500" display="https://alienvault.atlassian.net/browse/WL-429"/>
    <hyperlink ref="G3582" r:id="rId4501" display="https://alienvault.atlassian.net/browse/WL-428"/>
    <hyperlink ref="G3583" r:id="rId4502" display="https://alienvault.atlassian.net/browse/WL-427"/>
    <hyperlink ref="G3584" r:id="rId4503" display="https://alienvault.atlassian.net/browse/WL-426"/>
    <hyperlink ref="G3585" r:id="rId4504" display="https://alienvault.atlassian.net/browse/WL-425"/>
    <hyperlink ref="G3586" r:id="rId4505" display="https://alienvault.atlassian.net/browse/WL-362"/>
    <hyperlink ref="G3587" r:id="rId4506" display="https://alienvault.atlassian.net/browse/WL-360"/>
    <hyperlink ref="Z3587" r:id="rId4507" display="https://alienvault.atlassian.net/secure/attachment/47200/forum+grand+master+plan.jpeg"/>
    <hyperlink ref="G3588" r:id="rId4508" display="https://alienvault.atlassian.net/browse/WL-281"/>
    <hyperlink ref="G3589" r:id="rId4509" display="https://alienvault.atlassian.net/browse/WL-85"/>
    <hyperlink ref="G3590" r:id="rId4510" display="https://alienvault.atlassian.net/browse/PMM-1611"/>
    <hyperlink ref="G3591" r:id="rId4511" display="https://alienvault.atlassian.net/browse/PMM-1600"/>
    <hyperlink ref="G3592" r:id="rId4512" display="https://alienvault.atlassian.net/browse/PMM-1598"/>
    <hyperlink ref="G3593" r:id="rId4513" display="https://alienvault.atlassian.net/browse/PMM-1592"/>
    <hyperlink ref="Z3593" r:id="rId4514" display="https://alienvault.atlassian.net/secure/attachment/71465/ryan+leatherbury.jpg"/>
    <hyperlink ref="G3594" r:id="rId4515" display="https://alienvault.atlassian.net/browse/PMM-1591"/>
    <hyperlink ref="G3595" r:id="rId4516" display="https://alienvault.atlassian.net/browse/PMM-1583"/>
    <hyperlink ref="G3596" r:id="rId4517" display="https://alienvault.atlassian.net/browse/PMM-1580"/>
    <hyperlink ref="Z3596" r:id="rId4518" display="https://alienvault.atlassian.net/secure/attachment/71771/usm-anywhere-pluins-list.png"/>
    <hyperlink ref="G3597" r:id="rId4519" display="https://alienvault.atlassian.net/browse/PMM-1579"/>
    <hyperlink ref="Z3597" r:id="rId4520" display="https://alienvault.atlassian.net/secure/attachment/71157/screenshot-1.png"/>
    <hyperlink ref="G3598" r:id="rId4521" display="https://alienvault.atlassian.net/browse/PMM-1578"/>
    <hyperlink ref="G3599" r:id="rId4522" display="https://alienvault.atlassian.net/browse/PMM-1569"/>
    <hyperlink ref="G3639" r:id="rId4523" display="https://alienvault.atlassian.net/browse/PMM-1561"/>
    <hyperlink ref="G3601" r:id="rId4524" display="https://alienvault.atlassian.net/browse/PMM-1557"/>
    <hyperlink ref="G3602" r:id="rId4525" display="https://alienvault.atlassian.net/browse/PMM-1547"/>
    <hyperlink ref="G3603" r:id="rId4526" display="https://alienvault.atlassian.net/browse/PMM-1545"/>
    <hyperlink ref="Z3603" r:id="rId4527" display="https://alienvault.atlassian.net/secure/attachment/71779/USMA+AWS+dashboard_updated.png"/>
    <hyperlink ref="G3604" r:id="rId4528" display="https://alienvault.atlassian.net/browse/PMM-1538"/>
    <hyperlink ref="Z3604" r:id="rId4529" display="https://alienvault.atlassian.net/secure/attachment/72672/Screen+Shot+2017-03-16+at+2.49.29+PM.png"/>
    <hyperlink ref="G3605" r:id="rId4530" display="https://alienvault.atlassian.net/browse/PMM-1532"/>
    <hyperlink ref="G3600" r:id="rId4531" display="https://alienvault.atlassian.net/browse/PMM-1505"/>
    <hyperlink ref="G3607" r:id="rId4532" display="https://alienvault.atlassian.net/browse/PMM-1477"/>
    <hyperlink ref="G3608" r:id="rId4533" display="https://alienvault.atlassian.net/browse/PMM-1474"/>
    <hyperlink ref="G3609" r:id="rId4534" display="https://alienvault.atlassian.net/browse/PMM-1473"/>
    <hyperlink ref="G3610" r:id="rId4535" display="https://alienvault.atlassian.net/browse/PMM-1470"/>
    <hyperlink ref="G3611" r:id="rId4536" display="https://alienvault.atlassian.net/browse/PMM-1467"/>
    <hyperlink ref="G3612" r:id="rId4537" display="https://alienvault.atlassian.net/browse/PMM-1466"/>
    <hyperlink ref="G3613" r:id="rId4538" display="https://alienvault.atlassian.net/browse/PMM-1465"/>
    <hyperlink ref="G3614" r:id="rId4539" display="https://alienvault.atlassian.net/browse/PMM-1464"/>
    <hyperlink ref="G3640" r:id="rId4540" display="https://alienvault.atlassian.net/browse/PMM-1459"/>
    <hyperlink ref="G3641" r:id="rId4541" display="https://alienvault.atlassian.net/browse/PMM-1457"/>
    <hyperlink ref="G3642" r:id="rId4542" display="https://alienvault.atlassian.net/browse/PMM-1455"/>
    <hyperlink ref="G3618" r:id="rId4543" display="https://alienvault.atlassian.net/browse/PMM-1451"/>
    <hyperlink ref="G3619" r:id="rId4544" display="https://alienvault.atlassian.net/browse/PMM-1429"/>
    <hyperlink ref="G3620" r:id="rId4545" display="https://alienvault.atlassian.net/browse/PMM-1427"/>
    <hyperlink ref="G3621" r:id="rId4546" display="https://alienvault.atlassian.net/browse/PMM-1426"/>
    <hyperlink ref="G3622" r:id="rId4547" display="https://alienvault.atlassian.net/browse/PMM-1425"/>
    <hyperlink ref="G3623" r:id="rId4548" display="https://alienvault.atlassian.net/browse/PMM-1424"/>
    <hyperlink ref="G3643" r:id="rId4549" display="https://alienvault.atlassian.net/browse/PMM-1420"/>
    <hyperlink ref="G3644" r:id="rId4550" display="https://alienvault.atlassian.net/browse/PMM-1415"/>
    <hyperlink ref="G3645" r:id="rId4551" display="https://alienvault.atlassian.net/browse/PMM-1412"/>
    <hyperlink ref="G3646" r:id="rId4552" display="https://alienvault.atlassian.net/browse/PMM-1410"/>
    <hyperlink ref="G3648" r:id="rId4553" display="https://alienvault.atlassian.net/browse/PMM-1409"/>
    <hyperlink ref="G3649" r:id="rId4554" display="https://alienvault.atlassian.net/browse/PMM-1398"/>
    <hyperlink ref="Z3649" r:id="rId4555" display="https://alienvault.atlassian.net/secure/attachment/68563/Screen+Shot+2017-01-31+at+12.52.09+PM.png"/>
    <hyperlink ref="G3652" r:id="rId4556" display="https://alienvault.atlassian.net/browse/PMM-1397"/>
    <hyperlink ref="G3654" r:id="rId4557" display="https://alienvault.atlassian.net/browse/PMM-1396"/>
    <hyperlink ref="G3688" r:id="rId4558" display="https://alienvault.atlassian.net/browse/PMM-1395"/>
    <hyperlink ref="Z3688" r:id="rId4559" display="https://alienvault.atlassian.net/secure/attachment/68647/Asset+Group+Expanded+View+Screen+Shot.png"/>
    <hyperlink ref="G3690" r:id="rId4560" display="https://alienvault.atlassian.net/browse/PMM-1393"/>
    <hyperlink ref="G3719" r:id="rId4561" display="https://alienvault.atlassian.net/browse/PMM-1391"/>
    <hyperlink ref="Z3719" r:id="rId4562" display="https://alienvault.atlassian.net/secure/attachment/68680/ISO+Report+Results+in+USM+Appliance+Screen+Shot.png"/>
    <hyperlink ref="G3754" r:id="rId4563" display="https://alienvault.atlassian.net/browse/PMM-1390"/>
    <hyperlink ref="G3765" r:id="rId4564" display="https://alienvault.atlassian.net/browse/PMM-1377"/>
    <hyperlink ref="G3637" r:id="rId4565" display="https://alienvault.atlassian.net/browse/PMM-1375"/>
    <hyperlink ref="G3766" r:id="rId4566" display="https://alienvault.atlassian.net/browse/PMM-1374"/>
    <hyperlink ref="G3775" r:id="rId4567" display="https://alienvault.atlassian.net/browse/PMM-1373"/>
    <hyperlink ref="Z3775" r:id="rId4568" display="https://alienvault.atlassian.net/secure/attachment/68239/screenshot-1.png"/>
    <hyperlink ref="G3777" r:id="rId4569" display="https://alienvault.atlassian.net/browse/PMM-1372"/>
    <hyperlink ref="G3797" r:id="rId4570" display="https://alienvault.atlassian.net/browse/PMM-1366"/>
    <hyperlink ref="G3823" r:id="rId4571" display="https://alienvault.atlassian.net/browse/PMM-1365"/>
    <hyperlink ref="G3829" r:id="rId4572" display="https://alienvault.atlassian.net/browse/PMM-1364"/>
    <hyperlink ref="G3850" r:id="rId4573" display="https://alienvault.atlassian.net/browse/PMM-1363"/>
    <hyperlink ref="G3860" r:id="rId4574" display="https://alienvault.atlassian.net/browse/PMM-1362"/>
    <hyperlink ref="G3871" r:id="rId4575" display="https://alienvault.atlassian.net/browse/PMM-1361"/>
    <hyperlink ref="G3647" r:id="rId4576" display="https://alienvault.atlassian.net/browse/PMM-1360"/>
    <hyperlink ref="Z3647" r:id="rId4577" display="https://alienvault.atlassian.net/secure/attachment/66078/image-2017-01-03-11-24-27-815.png"/>
    <hyperlink ref="G3872" r:id="rId4578" display="https://alienvault.atlassian.net/browse/PMM-1352"/>
    <hyperlink ref="Z3872" r:id="rId4579" display="https://alienvault.atlassian.net/secure/attachment/66339/USMA-workflow-r1.png"/>
    <hyperlink ref="G3881" r:id="rId4580" display="https://alienvault.atlassian.net/browse/PMM-1307"/>
    <hyperlink ref="G3650" r:id="rId4581" display="https://alienvault.atlassian.net/browse/PMM-1293"/>
    <hyperlink ref="G3651" r:id="rId4582" display="https://alienvault.atlassian.net/browse/PMM-1175"/>
    <hyperlink ref="G3891" r:id="rId4583" display="https://alienvault.atlassian.net/browse/PMM-1154"/>
    <hyperlink ref="G3653" r:id="rId4584" display="https://alienvault.atlassian.net/browse/PMM-1153"/>
    <hyperlink ref="G3904" r:id="rId4585" display="https://alienvault.atlassian.net/browse/PMM-1104"/>
    <hyperlink ref="G3655" r:id="rId4586" display="https://alienvault.atlassian.net/browse/PMM-1077"/>
    <hyperlink ref="G3656" r:id="rId4587" display="https://alienvault.atlassian.net/browse/PMM-1039"/>
    <hyperlink ref="G3657" r:id="rId4588" display="https://alienvault.atlassian.net/browse/PMM-958"/>
    <hyperlink ref="G3658" r:id="rId4589" display="https://alienvault.atlassian.net/browse/WGT-6050"/>
    <hyperlink ref="G3659" r:id="rId4590" display="https://alienvault.atlassian.net/browse/WGT-6034"/>
    <hyperlink ref="Z3659" r:id="rId4591" display="https://alienvault.atlassian.net/secure/attachment/73922/capture-for-jira-screenshot-20170330-091227-971.png"/>
    <hyperlink ref="G3660" r:id="rId4592" display="https://alienvault.atlassian.net/browse/WGT-6020"/>
    <hyperlink ref="Z3660" r:id="rId4593" display="https://alienvault.atlassian.net/secure/attachment/73724/2.png"/>
    <hyperlink ref="G3661" r:id="rId4594" display="https://alienvault.atlassian.net/browse/WGT-6019"/>
    <hyperlink ref="Z3661" r:id="rId4595" display="https://alienvault.atlassian.net/secure/attachment/73723/1.png"/>
    <hyperlink ref="G3662" r:id="rId4596" display="https://alienvault.atlassian.net/browse/WGT-6018"/>
    <hyperlink ref="G3663" r:id="rId4597" display="https://alienvault.atlassian.net/browse/WGT-6016"/>
    <hyperlink ref="G3664" r:id="rId4598" display="https://alienvault.atlassian.net/browse/WGT-6014"/>
    <hyperlink ref="G3665" r:id="rId4599" display="https://alienvault.atlassian.net/browse/WGT-6012"/>
    <hyperlink ref="Z3665" r:id="rId4600" display="https://alienvault.atlassian.net/secure/attachment/73665/100th-usm-anywhere-customer-01.png"/>
    <hyperlink ref="G3666" r:id="rId4601" display="https://alienvault.atlassian.net/browse/WGT-6003"/>
    <hyperlink ref="G3667" r:id="rId4602" display="https://alienvault.atlassian.net/browse/WGT-6002"/>
    <hyperlink ref="Z3667" r:id="rId4603" display="https://alienvault.atlassian.net/secure/attachment/73798/spiceworks-contest-banner-032817.png"/>
    <hyperlink ref="G3668" r:id="rId4604" display="https://alienvault.atlassian.net/browse/WGT-6000"/>
    <hyperlink ref="G3669" r:id="rId4605" display="https://alienvault.atlassian.net/browse/WGT-5999"/>
    <hyperlink ref="G3670" r:id="rId4606" display="https://alienvault.atlassian.net/browse/WGT-5997"/>
    <hyperlink ref="G3671" r:id="rId4607" display="https://alienvault.atlassian.net/browse/WGT-5995"/>
    <hyperlink ref="G3672" r:id="rId4608" display="https://alienvault.atlassian.net/browse/WGT-5992"/>
    <hyperlink ref="Z3672" r:id="rId4609" display="https://alienvault.atlassian.net/secure/attachment/73324/image-2017-03-23-16-08-29-690.png"/>
    <hyperlink ref="G3673" r:id="rId4610" display="https://alienvault.atlassian.net/browse/WGT-5982"/>
    <hyperlink ref="G3674" r:id="rId4611" display="https://alienvault.atlassian.net/browse/WGT-5979"/>
    <hyperlink ref="G3675" r:id="rId4612" display="https://alienvault.atlassian.net/browse/WGT-5978"/>
    <hyperlink ref="G3676" r:id="rId4613" display="https://alienvault.atlassian.net/browse/WGT-5977"/>
    <hyperlink ref="G3677" r:id="rId4614" display="https://alienvault.atlassian.net/browse/WGT-5975"/>
    <hyperlink ref="G3678" r:id="rId4615" display="https://alienvault.atlassian.net/browse/WGT-5972"/>
    <hyperlink ref="G3679" r:id="rId4616" display="https://alienvault.atlassian.net/browse/WGT-5971"/>
    <hyperlink ref="G3680" r:id="rId4617" display="https://alienvault.atlassian.net/browse/WGT-5970"/>
    <hyperlink ref="G3681" r:id="rId4618" display="https://alienvault.atlassian.net/browse/WGT-5968"/>
    <hyperlink ref="G3682" r:id="rId4619" display="https://alienvault.atlassian.net/browse/WGT-5967"/>
    <hyperlink ref="G3683" r:id="rId4620" display="https://alienvault.atlassian.net/browse/WGT-5961"/>
    <hyperlink ref="G3684" r:id="rId4621" display="https://alienvault.atlassian.net/browse/WGT-5957"/>
    <hyperlink ref="G3685" r:id="rId4622" display="https://alienvault.atlassian.net/browse/WGT-5956"/>
    <hyperlink ref="G3686" r:id="rId4623" display="https://alienvault.atlassian.net/browse/WGT-5955"/>
    <hyperlink ref="G3687" r:id="rId4624" display="https://alienvault.atlassian.net/browse/WGT-5951"/>
    <hyperlink ref="G3954" r:id="rId4625" display="https://alienvault.atlassian.net/browse/WGT-5950"/>
    <hyperlink ref="Z3954" r:id="rId4626" display="https://alienvault.atlassian.net/secure/attachment/73366/2017-03-24_10-56-02.png"/>
    <hyperlink ref="G3689" r:id="rId4627" display="https://alienvault.atlassian.net/browse/WGT-5947"/>
    <hyperlink ref="G3957" r:id="rId4628" display="https://alienvault.atlassian.net/browse/WGT-5946"/>
    <hyperlink ref="G3691" r:id="rId4629" display="https://alienvault.atlassian.net/browse/WGT-5942"/>
    <hyperlink ref="Z3691" r:id="rId4630" display="https://alienvault.atlassian.net/secure/attachment/72430/reseller.png"/>
    <hyperlink ref="G3692" r:id="rId4631" display="https://alienvault.atlassian.net/browse/WGT-5940"/>
    <hyperlink ref="G3693" r:id="rId4632" display="https://alienvault.atlassian.net/browse/WGT-5939"/>
    <hyperlink ref="G3694" r:id="rId4633" display="https://alienvault.atlassian.net/browse/WGT-5938"/>
    <hyperlink ref="G3695" r:id="rId4634" display="https://alienvault.atlassian.net/browse/WGT-5937"/>
    <hyperlink ref="G3696" r:id="rId4635" display="https://alienvault.atlassian.net/browse/WGT-5934"/>
    <hyperlink ref="G3697" r:id="rId4636" display="https://alienvault.atlassian.net/browse/WGT-5933"/>
    <hyperlink ref="G3698" r:id="rId4637" display="https://alienvault.atlassian.net/browse/WGT-5932"/>
    <hyperlink ref="G3699" r:id="rId4638" display="https://alienvault.atlassian.net/browse/WGT-5931"/>
    <hyperlink ref="G3700" r:id="rId4639" display="https://alienvault.atlassian.net/browse/WGT-5930"/>
    <hyperlink ref="G3701" r:id="rId4640" display="https://alienvault.atlassian.net/browse/WGT-5929"/>
    <hyperlink ref="G3702" r:id="rId4641" display="https://alienvault.atlassian.net/browse/WGT-5926"/>
    <hyperlink ref="G3703" r:id="rId4642" display="https://alienvault.atlassian.net/browse/WGT-5924"/>
    <hyperlink ref="G3704" r:id="rId4643" display="https://alienvault.atlassian.net/browse/WGT-5922"/>
    <hyperlink ref="G3705" r:id="rId4644" display="https://alienvault.atlassian.net/browse/WGT-5921"/>
    <hyperlink ref="G3706" r:id="rId4645" display="https://alienvault.atlassian.net/browse/WGT-5920"/>
    <hyperlink ref="G3707" r:id="rId4646" display="https://alienvault.atlassian.net/browse/WGT-5919"/>
    <hyperlink ref="G3708" r:id="rId4647" display="https://alienvault.atlassian.net/browse/WGT-5918"/>
    <hyperlink ref="G3709" r:id="rId4648" display="https://alienvault.atlassian.net/browse/WGT-5917"/>
    <hyperlink ref="G3710" r:id="rId4649" display="https://alienvault.atlassian.net/browse/WGT-5916"/>
    <hyperlink ref="G3711" r:id="rId4650" display="https://alienvault.atlassian.net/browse/WGT-5915"/>
    <hyperlink ref="G3712" r:id="rId4651" display="https://alienvault.atlassian.net/browse/WGT-5914"/>
    <hyperlink ref="G3713" r:id="rId4652" display="https://alienvault.atlassian.net/browse/WGT-5913"/>
    <hyperlink ref="G3714" r:id="rId4653" display="https://alienvault.atlassian.net/browse/WGT-5912"/>
    <hyperlink ref="G3715" r:id="rId4654" display="https://alienvault.atlassian.net/browse/WGT-5911"/>
    <hyperlink ref="G3716" r:id="rId4655" display="https://alienvault.atlassian.net/browse/WGT-5907"/>
    <hyperlink ref="Z3716" r:id="rId4656" display="https://alienvault.atlassian.net/secure/attachment/72081/Capture+2017-03-06+at+14.43.47.png"/>
    <hyperlink ref="G3717" r:id="rId4657" display="https://alienvault.atlassian.net/browse/WGT-5905"/>
    <hyperlink ref="G3718" r:id="rId4658" display="https://alienvault.atlassian.net/browse/WGT-5902"/>
    <hyperlink ref="G3977" r:id="rId4659" display="https://alienvault.atlassian.net/browse/WGT-5898"/>
    <hyperlink ref="G3720" r:id="rId4660" display="https://alienvault.atlassian.net/browse/WGT-5897"/>
    <hyperlink ref="G3721" r:id="rId4661" display="https://alienvault.atlassian.net/browse/WGT-5893"/>
    <hyperlink ref="G3722" r:id="rId4662" display="https://alienvault.atlassian.net/browse/WGT-5892"/>
    <hyperlink ref="G3723" r:id="rId4663" display="https://alienvault.atlassian.net/browse/WGT-5890"/>
    <hyperlink ref="G3724" r:id="rId4664" display="https://alienvault.atlassian.net/browse/WGT-5888"/>
    <hyperlink ref="G3725" r:id="rId4665" display="https://alienvault.atlassian.net/browse/WGT-5887"/>
    <hyperlink ref="G3726" r:id="rId4666" display="https://alienvault.atlassian.net/browse/WGT-5886"/>
    <hyperlink ref="G3727" r:id="rId4667" display="https://alienvault.atlassian.net/browse/WGT-5885"/>
    <hyperlink ref="G3728" r:id="rId4668" display="https://alienvault.atlassian.net/browse/WGT-5879"/>
    <hyperlink ref="G3729" r:id="rId4669" display="https://alienvault.atlassian.net/browse/WGT-5878"/>
    <hyperlink ref="G3730" r:id="rId4670" display="https://alienvault.atlassian.net/browse/WGT-5877"/>
    <hyperlink ref="G3731" r:id="rId4671" display="https://alienvault.atlassian.net/browse/WGT-5876"/>
    <hyperlink ref="G3732" r:id="rId4672" display="https://alienvault.atlassian.net/browse/WGT-5875"/>
    <hyperlink ref="G3733" r:id="rId4673" display="https://alienvault.atlassian.net/browse/WGT-5874"/>
    <hyperlink ref="G3734" r:id="rId4674" display="https://alienvault.atlassian.net/browse/WGT-5873"/>
    <hyperlink ref="G3735" r:id="rId4675" display="https://alienvault.atlassian.net/browse/WGT-5872"/>
    <hyperlink ref="G3736" r:id="rId4676" display="https://alienvault.atlassian.net/browse/WGT-5871"/>
    <hyperlink ref="G3737" r:id="rId4677" display="https://alienvault.atlassian.net/browse/WGT-5869"/>
    <hyperlink ref="G3738" r:id="rId4678" display="https://alienvault.atlassian.net/browse/WGT-5867"/>
    <hyperlink ref="G3739" r:id="rId4679" display="https://alienvault.atlassian.net/browse/WGT-5865"/>
    <hyperlink ref="Z3739" r:id="rId4680" display="https://alienvault.atlassian.net/secure/attachment/72041/icons-tile.png"/>
    <hyperlink ref="G3740" r:id="rId4681" display="https://alienvault.atlassian.net/browse/WGT-5864"/>
    <hyperlink ref="G3741" r:id="rId4682" display="https://alienvault.atlassian.net/browse/WGT-5862"/>
    <hyperlink ref="Z3741" r:id="rId4683" display="https://alienvault.atlassian.net/secure/attachment/71551/capture-for-jira-screenshot-20170303-110204-104.png"/>
    <hyperlink ref="G3742" r:id="rId4684" display="https://alienvault.atlassian.net/browse/WGT-5861"/>
    <hyperlink ref="Z3742" r:id="rId4685" display="https://alienvault.atlassian.net/secure/attachment/71550/screenshot-1.png"/>
    <hyperlink ref="G3743" r:id="rId4686" display="https://alienvault.atlassian.net/browse/WGT-5859"/>
    <hyperlink ref="G3744" r:id="rId4687" display="https://alienvault.atlassian.net/browse/WGT-5854"/>
    <hyperlink ref="Z3744" r:id="rId4688" display="https://alienvault.atlassian.net/secure/attachment/72646/screenshot-1.png"/>
    <hyperlink ref="G3745" r:id="rId4689" display="https://alienvault.atlassian.net/browse/WGT-5849"/>
    <hyperlink ref="G3746" r:id="rId4690" display="https://alienvault.atlassian.net/browse/WGT-5843"/>
    <hyperlink ref="G3747" r:id="rId4691" display="https://alienvault.atlassian.net/browse/WGT-5822"/>
    <hyperlink ref="G3748" r:id="rId4692" display="https://alienvault.atlassian.net/browse/WGT-5809"/>
    <hyperlink ref="Z3748" r:id="rId4693" display="https://alienvault.atlassian.net/secure/attachment/73775/Screen+Shot+2017-03-29+at+11.50.53+AM.png"/>
    <hyperlink ref="G3749" r:id="rId4694" display="https://alienvault.atlassian.net/browse/WGT-5808"/>
    <hyperlink ref="G3750" r:id="rId4695" display="https://alienvault.atlassian.net/browse/WGT-5807"/>
    <hyperlink ref="Z3750" r:id="rId4696" display="https://alienvault.atlassian.net/secure/attachment/72651/Screenshot_1.png"/>
    <hyperlink ref="G3751" r:id="rId4697" display="https://alienvault.atlassian.net/browse/WGT-5805"/>
    <hyperlink ref="G3752" r:id="rId4698" display="https://alienvault.atlassian.net/browse/WGT-5804"/>
    <hyperlink ref="Z3752" r:id="rId4699" display="https://alienvault.atlassian.net/secure/attachment/72647/Screenshot_1.png"/>
    <hyperlink ref="G3753" r:id="rId4700" display="https://alienvault.atlassian.net/browse/WGT-5761"/>
    <hyperlink ref="G3991" r:id="rId4701" display="https://alienvault.atlassian.net/browse/WGT-5760"/>
    <hyperlink ref="G3755" r:id="rId4702" display="https://alienvault.atlassian.net/browse/WGT-5759"/>
    <hyperlink ref="Z3755" r:id="rId4703" display="https://alienvault.atlassian.net/secure/attachment/71463/Screen+Shot+2017-03-02+at+2.15.20+PM.png"/>
    <hyperlink ref="G3756" r:id="rId4704" display="https://alienvault.atlassian.net/browse/WGT-5757"/>
    <hyperlink ref="Z3756" r:id="rId4705" display="https://alienvault.atlassian.net/secure/attachment/71388/rewards+program.jpg"/>
    <hyperlink ref="G3757" r:id="rId4706" display="https://alienvault.atlassian.net/browse/WGT-5756"/>
    <hyperlink ref="G3758" r:id="rId4707" display="https://alienvault.atlassian.net/browse/WGT-5752"/>
    <hyperlink ref="G3759" r:id="rId4708" display="https://alienvault.atlassian.net/browse/WGT-5751"/>
    <hyperlink ref="G3760" r:id="rId4709" display="https://alienvault.atlassian.net/browse/WGT-5750"/>
    <hyperlink ref="Z3760" r:id="rId4710" display="https://alienvault.atlassian.net/secure/attachment/71319/Screen+Shot+2017-03-01+at+8.53.02+AM.png"/>
    <hyperlink ref="G3761" r:id="rId4711" display="https://alienvault.atlassian.net/browse/WGT-5749"/>
    <hyperlink ref="Z3761" r:id="rId4712" display="https://alienvault.atlassian.net/secure/attachment/71318/Screen+Shot+2017-03-01+at+8.53.02+AM.png"/>
    <hyperlink ref="G3762" r:id="rId4713" display="https://alienvault.atlassian.net/browse/WGT-5747"/>
    <hyperlink ref="Z3762" r:id="rId4714" display="https://alienvault.atlassian.net/secure/attachment/71226/capture-for-jira-screenshot-20170228-090501-261.png"/>
    <hyperlink ref="G3763" r:id="rId4715" display="https://alienvault.atlassian.net/browse/WGT-5746"/>
    <hyperlink ref="G3764" r:id="rId4716" display="https://alienvault.atlassian.net/browse/WGT-5742"/>
    <hyperlink ref="G4051" r:id="rId4717" display="https://alienvault.atlassian.net/browse/WGT-5741"/>
    <hyperlink ref="G3606" r:id="rId4718" display="https://alienvault.atlassian.net/browse/WGT-5738"/>
    <hyperlink ref="Z3606" r:id="rId4719" display="https://alienvault.atlassian.net/secure/attachment/71113/image-2017-02-27-10-45-31-051.png"/>
    <hyperlink ref="G3767" r:id="rId4720" display="https://alienvault.atlassian.net/browse/WGT-5736"/>
    <hyperlink ref="G3768" r:id="rId4721" display="https://alienvault.atlassian.net/browse/WGT-5735"/>
    <hyperlink ref="G3769" r:id="rId4722" display="https://alienvault.atlassian.net/browse/WGT-5733"/>
    <hyperlink ref="G3770" r:id="rId4723" display="https://alienvault.atlassian.net/browse/WGT-5732"/>
    <hyperlink ref="Z3770" r:id="rId4724" display="https://alienvault.atlassian.net/secure/attachment/70781/homepage+link+to+IDS.PNG"/>
    <hyperlink ref="G3771" r:id="rId4725" display="https://alienvault.atlassian.net/browse/WGT-5731"/>
    <hyperlink ref="Z3771" r:id="rId4726" display="https://alienvault.atlassian.net/secure/attachment/71052/rsa-2017.png"/>
    <hyperlink ref="G3772" r:id="rId4727" display="https://alienvault.atlassian.net/browse/WGT-5730"/>
    <hyperlink ref="G3773" r:id="rId4728" display="https://alienvault.atlassian.net/browse/WGT-5729"/>
    <hyperlink ref="Z3773" r:id="rId4729" display="https://alienvault.atlassian.net/secure/attachment/70823/configure-ossim-webcast.png"/>
    <hyperlink ref="G3774" r:id="rId4730" display="https://alienvault.atlassian.net/browse/WGT-5728"/>
    <hyperlink ref="G4052" r:id="rId4731" display="https://alienvault.atlassian.net/browse/WGT-5727"/>
    <hyperlink ref="G3776" r:id="rId4732" display="https://alienvault.atlassian.net/browse/WGT-5725"/>
    <hyperlink ref="G4081" r:id="rId4733" display="https://alienvault.atlassian.net/browse/WGT-5724"/>
    <hyperlink ref="G3778" r:id="rId4734" display="https://alienvault.atlassian.net/browse/WGT-5722"/>
    <hyperlink ref="G3779" r:id="rId4735" display="https://alienvault.atlassian.net/browse/WGT-5720"/>
    <hyperlink ref="G3780" r:id="rId4736" display="https://alienvault.atlassian.net/browse/WGT-5719"/>
    <hyperlink ref="G3781" r:id="rId4737" display="https://alienvault.atlassian.net/browse/WGT-5718"/>
    <hyperlink ref="G3782" r:id="rId4738" display="https://alienvault.atlassian.net/browse/WGT-5717"/>
    <hyperlink ref="G3783" r:id="rId4739" display="https://alienvault.atlassian.net/browse/WGT-5715"/>
    <hyperlink ref="G3784" r:id="rId4740" display="https://alienvault.atlassian.net/browse/WGT-5714"/>
    <hyperlink ref="G3785" r:id="rId4741" display="https://alienvault.atlassian.net/browse/WGT-5713"/>
    <hyperlink ref="Z3785" r:id="rId4742" display="https://alienvault.atlassian.net/secure/attachment/70366/capture-for-jira-screenshot-20170215-145602-437.png"/>
    <hyperlink ref="G3786" r:id="rId4743" display="https://alienvault.atlassian.net/browse/WGT-5711"/>
    <hyperlink ref="G3787" r:id="rId4744" display="https://alienvault.atlassian.net/browse/WGT-5710"/>
    <hyperlink ref="G3788" r:id="rId4745" display="https://alienvault.atlassian.net/browse/WGT-5709"/>
    <hyperlink ref="G3789" r:id="rId4746" display="https://alienvault.atlassian.net/browse/WGT-5707"/>
    <hyperlink ref="G3790" r:id="rId4747" display="https://alienvault.atlassian.net/browse/WGT-5706"/>
    <hyperlink ref="G3791" r:id="rId4748" display="https://alienvault.atlassian.net/browse/WGT-5700"/>
    <hyperlink ref="Z3791" r:id="rId4749" display="https://alienvault.atlassian.net/secure/attachment/70092/image-2017-02-13-12-20-19-117.png"/>
    <hyperlink ref="G3792" r:id="rId4750" display="https://alienvault.atlassian.net/browse/WGT-5696"/>
    <hyperlink ref="G3793" r:id="rId4751" display="https://alienvault.atlassian.net/browse/WGT-5695"/>
    <hyperlink ref="G3794" r:id="rId4752" display="https://alienvault.atlassian.net/browse/WGT-5693"/>
    <hyperlink ref="Z3794" r:id="rId4753" display="https://alienvault.atlassian.net/secure/attachment/69919/issue2.png"/>
    <hyperlink ref="G3795" r:id="rId4754" display="https://alienvault.atlassian.net/browse/WGT-5692"/>
    <hyperlink ref="G3796" r:id="rId4755" display="https://alienvault.atlassian.net/browse/WGT-5690"/>
    <hyperlink ref="G4097" r:id="rId4756" display="https://alienvault.atlassian.net/browse/WGT-5689"/>
    <hyperlink ref="G3798" r:id="rId4757" display="https://alienvault.atlassian.net/browse/WGT-5688"/>
    <hyperlink ref="Z3798" r:id="rId4758" display="https://alienvault.atlassian.net/secure/attachment/69833/Screen+Shot+2017-02-09+at+10.17.40+AM.png"/>
    <hyperlink ref="G3799" r:id="rId4759" display="https://alienvault.atlassian.net/browse/WGT-5687"/>
    <hyperlink ref="G3800" r:id="rId4760" display="https://alienvault.atlassian.net/browse/WGT-5686"/>
    <hyperlink ref="G3801" r:id="rId4761" display="https://alienvault.atlassian.net/browse/WGT-5685"/>
    <hyperlink ref="G3802" r:id="rId4762" display="https://alienvault.atlassian.net/browse/WGT-5684"/>
    <hyperlink ref="G3803" r:id="rId4763" display="https://alienvault.atlassian.net/browse/WGT-5683"/>
    <hyperlink ref="G3804" r:id="rId4764" display="https://alienvault.atlassian.net/browse/WGT-5682"/>
    <hyperlink ref="G3805" r:id="rId4765" display="https://alienvault.atlassian.net/browse/WGT-5681"/>
    <hyperlink ref="G3806" r:id="rId4766" display="https://alienvault.atlassian.net/browse/WGT-5680"/>
    <hyperlink ref="G3807" r:id="rId4767" display="https://alienvault.atlassian.net/browse/WGT-5678"/>
    <hyperlink ref="G3808" r:id="rId4768" display="https://alienvault.atlassian.net/browse/WGT-5676"/>
    <hyperlink ref="G3809" r:id="rId4769" display="https://alienvault.atlassian.net/browse/WGT-5675"/>
    <hyperlink ref="G3810" r:id="rId4770" display="https://alienvault.atlassian.net/browse/WGT-5673"/>
    <hyperlink ref="G3811" r:id="rId4771" display="https://alienvault.atlassian.net/browse/WGT-5672"/>
    <hyperlink ref="Z3811" r:id="rId4772" display="https://alienvault.atlassian.net/secure/attachment/69664/Capture+2017-02-03+at+16.39.42.png"/>
    <hyperlink ref="G3812" r:id="rId4773" display="https://alienvault.atlassian.net/browse/WGT-5671"/>
    <hyperlink ref="Z3812" r:id="rId4774" display="https://alienvault.atlassian.net/secure/attachment/69663/Capture+2017-02-03+at+14.43.13.png"/>
    <hyperlink ref="G3813" r:id="rId4775" display="https://alienvault.atlassian.net/browse/WGT-5670"/>
    <hyperlink ref="G3814" r:id="rId4776" display="https://alienvault.atlassian.net/browse/WGT-5669"/>
    <hyperlink ref="G3815" r:id="rId4777" display="https://alienvault.atlassian.net/browse/WGT-5668"/>
    <hyperlink ref="G3816" r:id="rId4778" display="https://alienvault.atlassian.net/browse/WGT-5667"/>
    <hyperlink ref="G3817" r:id="rId4779" display="https://alienvault.atlassian.net/browse/WGT-5666"/>
    <hyperlink ref="G3818" r:id="rId4780" display="https://alienvault.atlassian.net/browse/WGT-5662"/>
    <hyperlink ref="G3819" r:id="rId4781" display="https://alienvault.atlassian.net/browse/WGT-5661"/>
    <hyperlink ref="G3820" r:id="rId4782" display="https://alienvault.atlassian.net/browse/WGT-5660"/>
    <hyperlink ref="G3821" r:id="rId4783" display="https://alienvault.atlassian.net/browse/WGT-5659"/>
    <hyperlink ref="G3822" r:id="rId4784" display="https://alienvault.atlassian.net/browse/WGT-5658"/>
    <hyperlink ref="Z3822" r:id="rId4785" display="https://alienvault.atlassian.net/secure/attachment/70102/usm-anywhere-spiceworks-600x600.png"/>
    <hyperlink ref="G4122" r:id="rId4786" display="https://alienvault.atlassian.net/browse/WGT-5657"/>
    <hyperlink ref="G3824" r:id="rId4787" display="https://alienvault.atlassian.net/browse/WGT-5654"/>
    <hyperlink ref="G3825" r:id="rId4788" display="https://alienvault.atlassian.net/browse/WGT-5652"/>
    <hyperlink ref="G3826" r:id="rId4789" display="https://alienvault.atlassian.net/browse/WGT-5651"/>
    <hyperlink ref="G3827" r:id="rId4790" display="https://alienvault.atlassian.net/browse/WGT-5649"/>
    <hyperlink ref="G3828" r:id="rId4791" display="https://alienvault.atlassian.net/browse/WGT-5647"/>
    <hyperlink ref="G4123" r:id="rId4792" display="https://alienvault.atlassian.net/browse/WGT-5646"/>
    <hyperlink ref="Z4123" r:id="rId4793" display="https://alienvault.atlassian.net/secure/attachment/69553/Capture+2017-02-02+at+9.09.32.png"/>
    <hyperlink ref="G3830" r:id="rId4794" display="https://alienvault.atlassian.net/browse/WGT-5644"/>
    <hyperlink ref="Z3830" r:id="rId4795" display="https://alienvault.atlassian.net/secure/attachment/69552/Capture+2017-02-02+at+9.03.41.png"/>
    <hyperlink ref="G3831" r:id="rId4796" display="https://alienvault.atlassian.net/browse/WGT-5643"/>
    <hyperlink ref="Z3831" r:id="rId4797" display="https://alienvault.atlassian.net/secure/attachment/69551/Capture+2017-02-02+at+9.00.50.png"/>
    <hyperlink ref="G3832" r:id="rId4798" display="https://alienvault.atlassian.net/browse/WGT-5642"/>
    <hyperlink ref="Z3832" r:id="rId4799" display="https://alienvault.atlassian.net/secure/attachment/69549/Capture+2017-02-02+at+8.56.18.png"/>
    <hyperlink ref="G3833" r:id="rId4800" display="https://alienvault.atlassian.net/browse/WGT-5641"/>
    <hyperlink ref="Z3833" r:id="rId4801" display="https://alienvault.atlassian.net/secure/attachment/69548/Screen+Shot+2017-02-07+at+8.53.07+AM.png"/>
    <hyperlink ref="G3834" r:id="rId4802" display="https://alienvault.atlassian.net/browse/WGT-5635"/>
    <hyperlink ref="G3835" r:id="rId4803" display="https://alienvault.atlassian.net/browse/WGT-5634"/>
    <hyperlink ref="G3836" r:id="rId4804" display="https://alienvault.atlassian.net/browse/WGT-5633"/>
    <hyperlink ref="Z3836" r:id="rId4805" display="https://alienvault.atlassian.net/secure/attachment/69541/Capture+2017-02-02+at+17.22.45.png"/>
    <hyperlink ref="G3837" r:id="rId4806" display="https://alienvault.atlassian.net/browse/WGT-5630"/>
    <hyperlink ref="G3838" r:id="rId4807" display="https://alienvault.atlassian.net/browse/WGT-5629"/>
    <hyperlink ref="G3839" r:id="rId4808" display="https://alienvault.atlassian.net/browse/WGT-5628"/>
    <hyperlink ref="G3840" r:id="rId4809" display="https://alienvault.atlassian.net/browse/WGT-5625"/>
    <hyperlink ref="Z3840" r:id="rId4810" display="https://alienvault.atlassian.net/secure/attachment/69509/issue2.png"/>
    <hyperlink ref="G3841" r:id="rId4811" display="https://alienvault.atlassian.net/browse/WGT-5624"/>
    <hyperlink ref="Z3841" r:id="rId4812" display="https://alienvault.atlassian.net/secure/attachment/69500/Capture+2017-02-02+at+11.23.24.png"/>
    <hyperlink ref="G3842" r:id="rId4813" display="https://alienvault.atlassian.net/browse/WGT-5616"/>
    <hyperlink ref="Z3842" r:id="rId4814" display="https://alienvault.atlassian.net/secure/attachment/69398/capture-for-jira-screenshot-20170206-214522-121.png"/>
    <hyperlink ref="G3843" r:id="rId4815" display="https://alienvault.atlassian.net/browse/WGT-5612"/>
    <hyperlink ref="G3844" r:id="rId4816" display="https://alienvault.atlassian.net/browse/WGT-5611"/>
    <hyperlink ref="G3845" r:id="rId4817" display="https://alienvault.atlassian.net/browse/WGT-5609"/>
    <hyperlink ref="Z3845" r:id="rId4818" display="https://alienvault.atlassian.net/secure/attachment/69389/capture-for-jira-screenshot-20170206-233138-004.png"/>
    <hyperlink ref="G3846" r:id="rId4819" display="https://alienvault.atlassian.net/browse/WGT-5608"/>
    <hyperlink ref="Z3846" r:id="rId4820" display="https://alienvault.atlassian.net/secure/attachment/69388/capture-for-jira-screenshot-20170206-233104-226.png"/>
    <hyperlink ref="G3847" r:id="rId4821" display="https://alienvault.atlassian.net/browse/WGT-5606"/>
    <hyperlink ref="Z3847" r:id="rId4822" display="https://alienvault.atlassian.net/secure/attachment/69384/Capture+2017-02-01+at+16.18.19.png"/>
    <hyperlink ref="G3848" r:id="rId4823" display="https://alienvault.atlassian.net/browse/WGT-5604"/>
    <hyperlink ref="G3849" r:id="rId4824" display="https://alienvault.atlassian.net/browse/WGT-5603"/>
    <hyperlink ref="G4126" r:id="rId4825" display="https://alienvault.atlassian.net/browse/WGT-5600"/>
    <hyperlink ref="G3851" r:id="rId4826" display="https://alienvault.atlassian.net/browse/WGT-5599"/>
    <hyperlink ref="Z3851" r:id="rId4827" display="https://alienvault.atlassian.net/secure/attachment/69633/screenshot-1.png"/>
    <hyperlink ref="G3852" r:id="rId4828" display="https://alienvault.atlassian.net/browse/WGT-5598"/>
    <hyperlink ref="Z3852" r:id="rId4829" display="https://alienvault.atlassian.net/secure/attachment/69623/screenshot-1.png"/>
    <hyperlink ref="G3853" r:id="rId4830" display="https://alienvault.atlassian.net/browse/WGT-5597"/>
    <hyperlink ref="G3854" r:id="rId4831" display="https://alienvault.atlassian.net/browse/WGT-5596"/>
    <hyperlink ref="Z3854" r:id="rId4832" display="https://alienvault.atlassian.net/secure/attachment/69562/IMAX.png"/>
    <hyperlink ref="G3855" r:id="rId4833" display="https://alienvault.atlassian.net/browse/WGT-5595"/>
    <hyperlink ref="G3856" r:id="rId4834" display="https://alienvault.atlassian.net/browse/WGT-5593"/>
    <hyperlink ref="Z3856" r:id="rId4835" display="https://alienvault.atlassian.net/secure/attachment/69377/Screen+Shot+2017-02-06+at+10.25.12+PM.png"/>
    <hyperlink ref="G3857" r:id="rId4836" display="https://alienvault.atlassian.net/browse/WGT-5592"/>
    <hyperlink ref="Z3857" r:id="rId4837" display="https://alienvault.atlassian.net/secure/attachment/69376/Capture+2017-02-01+at+22.43.25.png"/>
    <hyperlink ref="G3858" r:id="rId4838" display="https://alienvault.atlassian.net/browse/WGT-5589"/>
    <hyperlink ref="Z3858" r:id="rId4839" display="https://alienvault.atlassian.net/secure/attachment/69349/capture-for-jira-screenshot-20170206-215542-973.png"/>
    <hyperlink ref="G3859" r:id="rId4840" display="https://alienvault.atlassian.net/browse/WGT-5587"/>
    <hyperlink ref="Z3859" r:id="rId4841" display="https://alienvault.atlassian.net/secure/attachment/69371/capture-for-jira-screenshot-20170206-203924-505.png"/>
    <hyperlink ref="G4127" r:id="rId4842" display="https://alienvault.atlassian.net/browse/WGT-5586"/>
    <hyperlink ref="G3861" r:id="rId4843" display="https://alienvault.atlassian.net/browse/WGT-5585"/>
    <hyperlink ref="Z3861" r:id="rId4844" display="https://alienvault.atlassian.net/secure/attachment/69370/Screen+Shot+2017-02-06+at+10.31.19+PM.png"/>
    <hyperlink ref="G3862" r:id="rId4845" display="https://alienvault.atlassian.net/browse/WGT-5584"/>
    <hyperlink ref="G3863" r:id="rId4846" display="https://alienvault.atlassian.net/browse/WGT-5583"/>
    <hyperlink ref="Z3863" r:id="rId4847" display="https://alienvault.atlassian.net/secure/attachment/69369/Capture+2017-02-01+at+22.31.33.png"/>
    <hyperlink ref="G3864" r:id="rId4848" display="https://alienvault.atlassian.net/browse/WGT-5580"/>
    <hyperlink ref="Z3864" r:id="rId4849" display="https://alienvault.atlassian.net/secure/attachment/69366/capture-for-jira-screenshot-20170206-202814-972.png"/>
    <hyperlink ref="G3865" r:id="rId4850" display="https://alienvault.atlassian.net/browse/WGT-5579"/>
    <hyperlink ref="Z3865" r:id="rId4851" display="https://alienvault.atlassian.net/secure/attachment/69365/capture-for-jira-screenshot-20170206-222926-618.png"/>
    <hyperlink ref="G3866" r:id="rId4852" display="https://alienvault.atlassian.net/browse/WGT-5578"/>
    <hyperlink ref="Z3866" r:id="rId4853" display="https://alienvault.atlassian.net/secure/attachment/69364/Screen+Shot+2017-02-06+at+10.24.25+PM.png"/>
    <hyperlink ref="G3867" r:id="rId4854" display="https://alienvault.atlassian.net/browse/WGT-5574"/>
    <hyperlink ref="G3868" r:id="rId4855" display="https://alienvault.atlassian.net/browse/WGT-5571"/>
    <hyperlink ref="G3869" r:id="rId4856" display="https://alienvault.atlassian.net/browse/WGT-5569"/>
    <hyperlink ref="G3870" r:id="rId4857" display="https://alienvault.atlassian.net/browse/WGT-5568"/>
    <hyperlink ref="G4128" r:id="rId4858" display="https://alienvault.atlassian.net/browse/WGT-5567"/>
    <hyperlink ref="G4135" r:id="rId4859" display="https://alienvault.atlassian.net/browse/WGT-5564"/>
    <hyperlink ref="G3873" r:id="rId4860" display="https://alienvault.atlassian.net/browse/WGT-5559"/>
    <hyperlink ref="G3874" r:id="rId4861" display="https://alienvault.atlassian.net/browse/WGT-5558"/>
    <hyperlink ref="Z3874" r:id="rId4862" display="https://alienvault.atlassian.net/secure/attachment/69340/Screen+Shot+2017-02-06+at+9.52.00+PM.png"/>
    <hyperlink ref="G3875" r:id="rId4863" display="https://alienvault.atlassian.net/browse/WGT-5556"/>
    <hyperlink ref="Z3875" r:id="rId4864" display="https://alienvault.atlassian.net/secure/attachment/69338/capture-for-jira-screenshot-20170206-194846-393.png"/>
    <hyperlink ref="G3876" r:id="rId4865" display="https://alienvault.atlassian.net/browse/WGT-5551"/>
    <hyperlink ref="Z3876" r:id="rId4866" display="https://alienvault.atlassian.net/secure/attachment/69334/capture-for-jira-screenshot-20170206-214645-239.png"/>
    <hyperlink ref="G3877" r:id="rId4867" display="https://alienvault.atlassian.net/browse/WGT-5548"/>
    <hyperlink ref="G3878" r:id="rId4868" display="https://alienvault.atlassian.net/browse/WGT-5546"/>
    <hyperlink ref="Z3878" r:id="rId4869" display="https://alienvault.atlassian.net/secure/attachment/69331/capture-for-jira-screenshot-20170206-214038-222.png"/>
    <hyperlink ref="G3879" r:id="rId4870" display="https://alienvault.atlassian.net/browse/WGT-5545"/>
    <hyperlink ref="Z3879" r:id="rId4871" display="https://alienvault.atlassian.net/secure/attachment/69330/Screen+Shot+2017-02-06+at+9.36.13+PM.png"/>
    <hyperlink ref="G3880" r:id="rId4872" display="https://alienvault.atlassian.net/browse/WGT-5544"/>
    <hyperlink ref="G4137" r:id="rId4873" display="https://alienvault.atlassian.net/browse/WGT-5542"/>
    <hyperlink ref="Z4137" r:id="rId4874" display="https://alienvault.atlassian.net/secure/attachment/69325/Capture+2017-02-01+at+21.22.37.png"/>
    <hyperlink ref="G3882" r:id="rId4875" display="https://alienvault.atlassian.net/browse/WGT-5539"/>
    <hyperlink ref="Z3882" r:id="rId4876" display="https://alienvault.atlassian.net/secure/attachment/69322/capture-for-jira-screenshot-20170206-212505-849.png"/>
    <hyperlink ref="G3883" r:id="rId4877" display="https://alienvault.atlassian.net/browse/WGT-5538"/>
    <hyperlink ref="G3884" r:id="rId4878" display="https://alienvault.atlassian.net/browse/WGT-5533"/>
    <hyperlink ref="G3885" r:id="rId4879" display="https://alienvault.atlassian.net/browse/WGT-5530"/>
    <hyperlink ref="G3886" r:id="rId4880" display="https://alienvault.atlassian.net/browse/WGT-5529"/>
    <hyperlink ref="G3887" r:id="rId4881" display="https://alienvault.atlassian.net/browse/WGT-5528"/>
    <hyperlink ref="G3888" r:id="rId4882" display="https://alienvault.atlassian.net/browse/WGT-5526"/>
    <hyperlink ref="G3889" r:id="rId4883" display="https://alienvault.atlassian.net/browse/WGT-5525"/>
    <hyperlink ref="G3890" r:id="rId4884" display="https://alienvault.atlassian.net/browse/WGT-5524"/>
    <hyperlink ref="Z3890" r:id="rId4885" display="https://alienvault.atlassian.net/secure/attachment/69095/issue+3.png"/>
    <hyperlink ref="G4155" r:id="rId4886" display="https://alienvault.atlassian.net/browse/WGT-5522"/>
    <hyperlink ref="G3892" r:id="rId4887" display="https://alienvault.atlassian.net/browse/WGT-5517"/>
    <hyperlink ref="Z3892" r:id="rId4888" display="https://alienvault.atlassian.net/secure/attachment/69051/Unknown.jpeg"/>
    <hyperlink ref="G3893" r:id="rId4889" display="https://alienvault.atlassian.net/browse/WGT-5516"/>
    <hyperlink ref="G3894" r:id="rId4890" display="https://alienvault.atlassian.net/browse/WGT-5515"/>
    <hyperlink ref="G3895" r:id="rId4891" display="https://alienvault.atlassian.net/browse/WGT-5514"/>
    <hyperlink ref="G3896" r:id="rId4892" display="https://alienvault.atlassian.net/browse/WGT-5512"/>
    <hyperlink ref="Z3896" r:id="rId4893" display="https://alienvault.atlassian.net/secure/attachment/69016/Capture+2017-02-05+at+16.21.18.png"/>
    <hyperlink ref="G3897" r:id="rId4894" display="https://alienvault.atlassian.net/browse/WGT-5511"/>
    <hyperlink ref="G3898" r:id="rId4895" display="https://alienvault.atlassian.net/browse/WGT-5508"/>
    <hyperlink ref="Z3898" r:id="rId4896" display="https://alienvault.atlassian.net/secure/attachment/68859/capture-for-jira-screenshot-20170202-112818-859.png"/>
    <hyperlink ref="G3899" r:id="rId4897" display="https://alienvault.atlassian.net/browse/WGT-5505"/>
    <hyperlink ref="G3900" r:id="rId4898" display="https://alienvault.atlassian.net/browse/WGT-5504"/>
    <hyperlink ref="G3901" r:id="rId4899" display="https://alienvault.atlassian.net/browse/WGT-5503"/>
    <hyperlink ref="G3902" r:id="rId4900" display="https://alienvault.atlassian.net/browse/WGT-5502"/>
    <hyperlink ref="G3903" r:id="rId4901" display="https://alienvault.atlassian.net/browse/WGT-5500"/>
    <hyperlink ref="G4163" r:id="rId4902" display="https://alienvault.atlassian.net/browse/WGT-5499"/>
    <hyperlink ref="G3905" r:id="rId4903" display="https://alienvault.atlassian.net/browse/WGT-5498"/>
    <hyperlink ref="G3906" r:id="rId4904" display="https://alienvault.atlassian.net/browse/WGT-5497"/>
    <hyperlink ref="Z3906" r:id="rId4905" display="https://alienvault.atlassian.net/secure/attachment/68597/adwords+tracking+problem.PNG"/>
    <hyperlink ref="G3907" r:id="rId4906" display="https://alienvault.atlassian.net/browse/WGT-5495"/>
    <hyperlink ref="Z3907" r:id="rId4907" display="https://alienvault.atlassian.net/secure/attachment/69302/usma-cloud-security-webcast.png"/>
    <hyperlink ref="G3908" r:id="rId4908" display="https://alienvault.atlassian.net/browse/WGT-5492"/>
    <hyperlink ref="G3909" r:id="rId4909" display="https://alienvault.atlassian.net/browse/WGT-5489"/>
    <hyperlink ref="G3910" r:id="rId4910" display="https://alienvault.atlassian.net/browse/WGT-5488"/>
    <hyperlink ref="G3911" r:id="rId4911" display="https://alienvault.atlassian.net/browse/WGT-5487"/>
    <hyperlink ref="Z3911" r:id="rId4912" display="https://alienvault.atlassian.net/secure/attachment/68291/Capture+2017-01-06+at+15.26.37.png"/>
    <hyperlink ref="G3912" r:id="rId4913" display="https://alienvault.atlassian.net/browse/WGT-5485"/>
    <hyperlink ref="G3913" r:id="rId4914" display="https://alienvault.atlassian.net/browse/WGT-5484"/>
    <hyperlink ref="G3914" r:id="rId4915" display="https://alienvault.atlassian.net/browse/WGT-5483"/>
    <hyperlink ref="G3915" r:id="rId4916" display="https://alienvault.atlassian.net/browse/WGT-5482"/>
    <hyperlink ref="Z3915" r:id="rId4917" display="https://alienvault.atlassian.net/secure/attachment/68244/capture-for-jira-screenshot-20170127-130912-380.png"/>
    <hyperlink ref="G3916" r:id="rId4918" display="https://alienvault.atlassian.net/browse/WGT-5481"/>
    <hyperlink ref="Z3916" r:id="rId4919" display="https://alienvault.atlassian.net/secure/attachment/67929/logo.png"/>
    <hyperlink ref="G3917" r:id="rId4920" display="https://alienvault.atlassian.net/browse/WGT-5480"/>
    <hyperlink ref="Z3917" r:id="rId4921" display="https://alienvault.atlassian.net/secure/attachment/68203/issue.png"/>
    <hyperlink ref="G3918" r:id="rId4922" display="https://alienvault.atlassian.net/browse/WGT-5476"/>
    <hyperlink ref="G3919" r:id="rId4923" display="https://alienvault.atlassian.net/browse/WGT-5475"/>
    <hyperlink ref="G3920" r:id="rId4924" display="https://alienvault.atlassian.net/browse/WGT-5472"/>
    <hyperlink ref="G3921" r:id="rId4925" display="https://alienvault.atlassian.net/browse/WGT-5465"/>
    <hyperlink ref="G3922" r:id="rId4926" display="https://alienvault.atlassian.net/browse/WGT-5463"/>
    <hyperlink ref="G3923" r:id="rId4927" display="https://alienvault.atlassian.net/browse/WGT-5462"/>
    <hyperlink ref="G3924" r:id="rId4928" display="https://alienvault.atlassian.net/browse/WGT-5457"/>
    <hyperlink ref="G3925" r:id="rId4929" display="https://alienvault.atlassian.net/browse/WGT-5453"/>
    <hyperlink ref="G3926" r:id="rId4930" display="https://alienvault.atlassian.net/browse/WGT-5452"/>
    <hyperlink ref="G3927" r:id="rId4931" display="https://alienvault.atlassian.net/browse/WGT-5438"/>
    <hyperlink ref="Z3927" r:id="rId4932" display="https://alienvault.atlassian.net/secure/attachment/67711/Capture+2017-01-02+at+16.15.26.png"/>
    <hyperlink ref="G3928" r:id="rId4933" display="https://alienvault.atlassian.net/browse/WGT-5428"/>
    <hyperlink ref="G3929" r:id="rId4934" display="https://alienvault.atlassian.net/browse/WGT-5427"/>
    <hyperlink ref="G3930" r:id="rId4935" display="https://alienvault.atlassian.net/browse/WGT-5426"/>
    <hyperlink ref="G3931" r:id="rId4936" display="https://alienvault.atlassian.net/browse/WGT-5425"/>
    <hyperlink ref="G3932" r:id="rId4937" display="https://alienvault.atlassian.net/browse/WGT-5424"/>
    <hyperlink ref="G3933" r:id="rId4938" display="https://alienvault.atlassian.net/browse/WGT-5423"/>
    <hyperlink ref="G3934" r:id="rId4939" display="https://alienvault.atlassian.net/browse/WGT-5422"/>
    <hyperlink ref="Z3934" r:id="rId4940" display="https://alienvault.atlassian.net/secure/attachment/67683/Capture+2017-01-02+at+10.26.52.png"/>
    <hyperlink ref="G3935" r:id="rId4941" display="https://alienvault.atlassian.net/browse/WGT-5421"/>
    <hyperlink ref="Z3935" r:id="rId4942" display="https://alienvault.atlassian.net/secure/attachment/67682/Capture+2017-01-02+at+10.25.24.png"/>
    <hyperlink ref="G3936" r:id="rId4943" display="https://alienvault.atlassian.net/browse/WGT-5419"/>
    <hyperlink ref="G3937" r:id="rId4944" display="https://alienvault.atlassian.net/browse/WGT-5418"/>
    <hyperlink ref="G3938" r:id="rId4945" display="https://alienvault.atlassian.net/browse/WGT-5417"/>
    <hyperlink ref="G3939" r:id="rId4946" display="https://alienvault.atlassian.net/browse/WGT-5416"/>
    <hyperlink ref="G3940" r:id="rId4947" display="https://alienvault.atlassian.net/browse/WGT-5415"/>
    <hyperlink ref="G3941" r:id="rId4948" display="https://alienvault.atlassian.net/browse/WGT-5413"/>
    <hyperlink ref="G3942" r:id="rId4949" display="https://alienvault.atlassian.net/browse/WGT-5412"/>
    <hyperlink ref="Z3942" r:id="rId4950" display="https://alienvault.atlassian.net/secure/attachment/67983/Free-Trial-USM-Appliance.png"/>
    <hyperlink ref="G3943" r:id="rId4951" display="https://alienvault.atlassian.net/browse/WGT-5411"/>
    <hyperlink ref="G3944" r:id="rId4952" display="https://alienvault.atlassian.net/browse/WGT-5408"/>
    <hyperlink ref="Z3944" r:id="rId4953" display="https://alienvault.atlassian.net/secure/attachment/71565/instructor+and+students.jpg"/>
    <hyperlink ref="G3945" r:id="rId4954" display="https://alienvault.atlassian.net/browse/WGT-5407"/>
    <hyperlink ref="Z3945" r:id="rId4955" display="https://alienvault.atlassian.net/secure/attachment/67625/3S-Logo-back%5B3%5D.jpg"/>
    <hyperlink ref="G3946" r:id="rId4956" display="https://alienvault.atlassian.net/browse/WGT-5406"/>
    <hyperlink ref="G3947" r:id="rId4957" display="https://alienvault.atlassian.net/browse/WGT-5405"/>
    <hyperlink ref="G3948" r:id="rId4958" display="https://alienvault.atlassian.net/browse/WGT-5404"/>
    <hyperlink ref="G3949" r:id="rId4959" display="https://alienvault.atlassian.net/browse/WGT-5403"/>
    <hyperlink ref="Z3949" r:id="rId4960" display="https://alienvault.atlassian.net/secure/attachment/67558/image-2017-01-20-12-15-47-959.png"/>
    <hyperlink ref="G3950" r:id="rId4961" display="https://alienvault.atlassian.net/browse/WGT-5402"/>
    <hyperlink ref="Z3950" r:id="rId4962" display="https://alienvault.atlassian.net/secure/attachment/67557/Screen+Shot+2017-01-20+at+12.08.07+PM.png"/>
    <hyperlink ref="G3951" r:id="rId4963" display="https://alienvault.atlassian.net/browse/WGT-5401"/>
    <hyperlink ref="Z3951" r:id="rId4964" display="https://alienvault.atlassian.net/secure/attachment/67556/Screen+Shot+2017-01-20+at+12.06.22+PM.png"/>
    <hyperlink ref="G3952" r:id="rId4965" display="https://alienvault.atlassian.net/browse/WGT-5397"/>
    <hyperlink ref="G3953" r:id="rId4966" display="https://alienvault.atlassian.net/browse/WGT-5396"/>
    <hyperlink ref="G4167" r:id="rId4967" display="https://alienvault.atlassian.net/browse/WGT-5395"/>
    <hyperlink ref="Z4167" r:id="rId4968" display="https://alienvault.atlassian.net/secure/attachment/67449/Flows-for-USMA-Free-Trial.png"/>
    <hyperlink ref="G3955" r:id="rId4969" display="https://alienvault.atlassian.net/browse/WGT-5392"/>
    <hyperlink ref="Z3955" r:id="rId4970" display="https://alienvault.atlassian.net/secure/attachment/67437/spiceworks-contest-banner-0117.png"/>
    <hyperlink ref="G3956" r:id="rId4971" display="https://alienvault.atlassian.net/browse/WGT-5391"/>
    <hyperlink ref="G4168" r:id="rId4972" display="https://alienvault.atlassian.net/browse/WGT-5390"/>
    <hyperlink ref="Z4168" r:id="rId4973" display="https://alienvault.atlassian.net/secure/attachment/68033/Screen+Shot+2017-01-26+at+10.25.24+AM.png"/>
    <hyperlink ref="G3958" r:id="rId4974" display="https://alienvault.atlassian.net/browse/WGT-5389"/>
    <hyperlink ref="G3959" r:id="rId4975" display="https://alienvault.atlassian.net/browse/WGT-5387"/>
    <hyperlink ref="G3960" r:id="rId4976" display="https://alienvault.atlassian.net/browse/WGT-5386"/>
    <hyperlink ref="G3961" r:id="rId4977" display="https://alienvault.atlassian.net/browse/WGT-5384"/>
    <hyperlink ref="G3962" r:id="rId4978" display="https://alienvault.atlassian.net/browse/WGT-5382"/>
    <hyperlink ref="G3963" r:id="rId4979" display="https://alienvault.atlassian.net/browse/WGT-5381"/>
    <hyperlink ref="G3964" r:id="rId4980" display="https://alienvault.atlassian.net/browse/WGT-5380"/>
    <hyperlink ref="G3965" r:id="rId4981" display="https://alienvault.atlassian.net/browse/WGT-5375"/>
    <hyperlink ref="G3966" r:id="rId4982" display="https://alienvault.atlassian.net/browse/WGT-5374"/>
    <hyperlink ref="G3967" r:id="rId4983" display="https://alienvault.atlassian.net/browse/WGT-5372"/>
    <hyperlink ref="G3968" r:id="rId4984" display="https://alienvault.atlassian.net/browse/WGT-5371"/>
    <hyperlink ref="G3969" r:id="rId4985" display="https://alienvault.atlassian.net/browse/WGT-5370"/>
    <hyperlink ref="Z3969" r:id="rId4986" display="https://alienvault.atlassian.net/secure/attachment/67100/Capture+2017-01-01+at+11.26.17.png"/>
    <hyperlink ref="G3970" r:id="rId4987" display="https://alienvault.atlassian.net/browse/WGT-5369"/>
    <hyperlink ref="G3971" r:id="rId4988" display="https://alienvault.atlassian.net/browse/WGT-5368"/>
    <hyperlink ref="G3972" r:id="rId4989" display="https://alienvault.atlassian.net/browse/WGT-5367"/>
    <hyperlink ref="G3973" r:id="rId4990" display="https://alienvault.atlassian.net/browse/WGT-5366"/>
    <hyperlink ref="G3974" r:id="rId4991" display="https://alienvault.atlassian.net/browse/WGT-5365"/>
    <hyperlink ref="G3975" r:id="rId4992" display="https://alienvault.atlassian.net/browse/WGT-5364"/>
    <hyperlink ref="G3976" r:id="rId4993" display="https://alienvault.atlassian.net/browse/WGT-5363"/>
    <hyperlink ref="G4176" r:id="rId4994" display="https://alienvault.atlassian.net/browse/WGT-5360"/>
    <hyperlink ref="G3978" r:id="rId4995" display="https://alienvault.atlassian.net/browse/WGT-5358"/>
    <hyperlink ref="G3979" r:id="rId4996" display="https://alienvault.atlassian.net/browse/WGT-5356"/>
    <hyperlink ref="G3980" r:id="rId4997" display="https://alienvault.atlassian.net/browse/WGT-5355"/>
    <hyperlink ref="G3981" r:id="rId4998" display="https://alienvault.atlassian.net/browse/WGT-5354"/>
    <hyperlink ref="G3982" r:id="rId4999" display="https://alienvault.atlassian.net/browse/WGT-5353"/>
    <hyperlink ref="G3983" r:id="rId5000" display="https://alienvault.atlassian.net/browse/WGT-5352"/>
    <hyperlink ref="G3984" r:id="rId5001" display="https://alienvault.atlassian.net/browse/WGT-5348"/>
    <hyperlink ref="G3985" r:id="rId5002" display="https://alienvault.atlassian.net/browse/WGT-5347"/>
    <hyperlink ref="G3986" r:id="rId5003" display="https://alienvault.atlassian.net/browse/WGT-5346"/>
    <hyperlink ref="Z3986" r:id="rId5004" display="https://alienvault.atlassian.net/secure/attachment/66816/Issue+3%281%29.png"/>
    <hyperlink ref="G3987" r:id="rId5005" display="https://alienvault.atlassian.net/browse/WGT-5345"/>
    <hyperlink ref="G3988" r:id="rId5006" display="https://alienvault.atlassian.net/browse/WGT-5342"/>
    <hyperlink ref="G3989" r:id="rId5007" display="https://alienvault.atlassian.net/browse/WGT-5340"/>
    <hyperlink ref="Z3989" r:id="rId5008" display="https://alienvault.atlassian.net/secure/attachment/66806/Capture+2017-01-04+at+11.42.58.png"/>
    <hyperlink ref="G3990" r:id="rId5009" display="https://alienvault.atlassian.net/browse/WGT-5339"/>
    <hyperlink ref="Z3990" r:id="rId5010" display="https://alienvault.atlassian.net/secure/attachment/66805/Capture+2017-01-04+at+11.12.38.png"/>
    <hyperlink ref="G4179" r:id="rId5011" display="https://alienvault.atlassian.net/browse/WGT-5336"/>
    <hyperlink ref="G3992" r:id="rId5012" display="https://alienvault.atlassian.net/browse/WGT-5334"/>
    <hyperlink ref="G3993" r:id="rId5013" display="https://alienvault.atlassian.net/browse/WGT-5333"/>
    <hyperlink ref="G3994" r:id="rId5014" display="https://alienvault.atlassian.net/browse/WGT-5332"/>
    <hyperlink ref="G3995" r:id="rId5015" display="https://alienvault.atlassian.net/browse/WGT-5331"/>
    <hyperlink ref="G3996" r:id="rId5016" display="https://alienvault.atlassian.net/browse/WGT-5330"/>
    <hyperlink ref="G3997" r:id="rId5017" display="https://alienvault.atlassian.net/browse/WGT-5328"/>
    <hyperlink ref="G3998" r:id="rId5018" display="https://alienvault.atlassian.net/browse/WGT-5324"/>
    <hyperlink ref="G3999" r:id="rId5019" display="https://alienvault.atlassian.net/browse/WGT-5323"/>
    <hyperlink ref="G4000" r:id="rId5020" display="https://alienvault.atlassian.net/browse/WGT-5321"/>
    <hyperlink ref="G4001" r:id="rId5021" display="https://alienvault.atlassian.net/browse/WGT-5320"/>
    <hyperlink ref="Z4001" r:id="rId5022" display="https://alienvault.atlassian.net/secure/attachment/66349/Capture+2017-01-06+at+15.57.56.png"/>
    <hyperlink ref="G4002" r:id="rId5023" display="https://alienvault.atlassian.net/browse/WGT-5319"/>
    <hyperlink ref="Z4002" r:id="rId5024" display="https://alienvault.atlassian.net/secure/attachment/66348/i1.png"/>
    <hyperlink ref="G4003" r:id="rId5025" display="https://alienvault.atlassian.net/browse/WGT-5318"/>
    <hyperlink ref="G4004" r:id="rId5026" display="https://alienvault.atlassian.net/browse/WGT-5317"/>
    <hyperlink ref="G4005" r:id="rId5027" display="https://alienvault.atlassian.net/browse/WGT-5314"/>
    <hyperlink ref="Z4005" r:id="rId5028" display="https://alienvault.atlassian.net/secure/attachment/66324/Issue+9.png"/>
    <hyperlink ref="G4006" r:id="rId5029" display="https://alienvault.atlassian.net/browse/WGT-5313"/>
    <hyperlink ref="Z4006" r:id="rId5030" display="https://alienvault.atlassian.net/secure/attachment/66323/Issue+8.png"/>
    <hyperlink ref="G4007" r:id="rId5031" display="https://alienvault.atlassian.net/browse/WGT-5312"/>
    <hyperlink ref="G4008" r:id="rId5032" display="https://alienvault.atlassian.net/browse/WGT-5311"/>
    <hyperlink ref="G4009" r:id="rId5033" display="https://alienvault.atlassian.net/browse/WGT-5310"/>
    <hyperlink ref="G4010" r:id="rId5034" display="https://alienvault.atlassian.net/browse/WGT-5309"/>
    <hyperlink ref="Z4010" r:id="rId5035" display="https://alienvault.atlassian.net/secure/attachment/66316/Issue+4.png"/>
    <hyperlink ref="G4011" r:id="rId5036" display="https://alienvault.atlassian.net/browse/WGT-5308"/>
    <hyperlink ref="Z4011" r:id="rId5037" display="https://alienvault.atlassian.net/secure/attachment/66315/Issue+3.png"/>
    <hyperlink ref="G4012" r:id="rId5038" display="https://alienvault.atlassian.net/browse/WGT-5307"/>
    <hyperlink ref="G4013" r:id="rId5039" display="https://alienvault.atlassian.net/browse/WGT-5305"/>
    <hyperlink ref="Z4013" r:id="rId5040" display="https://alienvault.atlassian.net/secure/attachment/66311/Capture+2017-01-05+at+16.11.50.png"/>
    <hyperlink ref="G4014" r:id="rId5041" display="https://alienvault.atlassian.net/browse/WGT-5304"/>
    <hyperlink ref="G4015" r:id="rId5042" display="https://alienvault.atlassian.net/browse/WGT-5303"/>
    <hyperlink ref="G4016" r:id="rId5043" display="https://alienvault.atlassian.net/browse/WGT-5302"/>
    <hyperlink ref="Z4016" r:id="rId5044" display="https://alienvault.atlassian.net/secure/attachment/66306/i4.png"/>
    <hyperlink ref="G4017" r:id="rId5045" display="https://alienvault.atlassian.net/browse/WGT-5301"/>
    <hyperlink ref="Z4017" r:id="rId5046" display="https://alienvault.atlassian.net/secure/attachment/66305/i3.png"/>
    <hyperlink ref="G4018" r:id="rId5047" display="https://alienvault.atlassian.net/browse/WGT-5300"/>
    <hyperlink ref="Z4018" r:id="rId5048" display="https://alienvault.atlassian.net/secure/attachment/66304/i2.png"/>
    <hyperlink ref="G4019" r:id="rId5049" display="https://alienvault.atlassian.net/browse/WGT-5299"/>
    <hyperlink ref="Z4019" r:id="rId5050" display="https://alienvault.atlassian.net/secure/attachment/66303/i1.png"/>
    <hyperlink ref="G4020" r:id="rId5051" display="https://alienvault.atlassian.net/browse/WGT-5298"/>
    <hyperlink ref="G4021" r:id="rId5052" display="https://alienvault.atlassian.net/browse/WGT-5296"/>
    <hyperlink ref="G4022" r:id="rId5053" display="https://alienvault.atlassian.net/browse/WGT-5295"/>
    <hyperlink ref="G4023" r:id="rId5054" display="https://alienvault.atlassian.net/browse/WGT-5294"/>
    <hyperlink ref="Z4023" r:id="rId5055" display="https://alienvault.atlassian.net/secure/attachment/66256/Screen+Shot+2017-01-05+at+3.13.43+PM.png"/>
    <hyperlink ref="G4024" r:id="rId5056" display="https://alienvault.atlassian.net/browse/WGT-5292"/>
    <hyperlink ref="G4025" r:id="rId5057" display="https://alienvault.atlassian.net/browse/WGT-5291"/>
    <hyperlink ref="Z4025" r:id="rId5058" display="https://alienvault.atlassian.net/secure/attachment/66224/Capture+2017-01-04+at+17.36.42.png"/>
    <hyperlink ref="G4026" r:id="rId5059" display="https://alienvault.atlassian.net/browse/WGT-5290"/>
    <hyperlink ref="G4027" r:id="rId5060" display="https://alienvault.atlassian.net/browse/WGT-5289"/>
    <hyperlink ref="Z4027" r:id="rId5061" display="https://alienvault.atlassian.net/secure/attachment/66221/i7.png"/>
    <hyperlink ref="G4028" r:id="rId5062" display="https://alienvault.atlassian.net/browse/WGT-5288"/>
    <hyperlink ref="Z4028" r:id="rId5063" display="https://alienvault.atlassian.net/secure/attachment/66220/i6.png"/>
    <hyperlink ref="G4029" r:id="rId5064" display="https://alienvault.atlassian.net/browse/WGT-5287"/>
    <hyperlink ref="G4030" r:id="rId5065" display="https://alienvault.atlassian.net/browse/WGT-5286"/>
    <hyperlink ref="Z4030" r:id="rId5066" display="https://alienvault.atlassian.net/secure/attachment/66217/i5.png"/>
    <hyperlink ref="G4031" r:id="rId5067" display="https://alienvault.atlassian.net/browse/WGT-5285"/>
    <hyperlink ref="G4032" r:id="rId5068" display="https://alienvault.atlassian.net/browse/WGT-5284"/>
    <hyperlink ref="Z4032" r:id="rId5069" display="https://alienvault.atlassian.net/secure/attachment/66213/i3.png"/>
    <hyperlink ref="G4033" r:id="rId5070" display="https://alienvault.atlassian.net/browse/WGT-5283"/>
    <hyperlink ref="G4034" r:id="rId5071" display="https://alienvault.atlassian.net/browse/WGT-5282"/>
    <hyperlink ref="Z4034" r:id="rId5072" display="https://alienvault.atlassian.net/secure/attachment/66210/i2.png"/>
    <hyperlink ref="G4035" r:id="rId5073" display="https://alienvault.atlassian.net/browse/WGT-5280"/>
    <hyperlink ref="G4036" r:id="rId5074" display="https://alienvault.atlassian.net/browse/WGT-5279"/>
    <hyperlink ref="Z4036" r:id="rId5075" display="https://alienvault.atlassian.net/secure/attachment/66204/Capture+2017-01-04+at+16.44.26.png"/>
    <hyperlink ref="G4037" r:id="rId5076" display="https://alienvault.atlassian.net/browse/WGT-5278"/>
    <hyperlink ref="G4038" r:id="rId5077" display="https://alienvault.atlassian.net/browse/WGT-5277"/>
    <hyperlink ref="Z4038" r:id="rId5078" display="https://alienvault.atlassian.net/secure/attachment/66201/Capture+2017-01-04+at+16.43.55.png"/>
    <hyperlink ref="G4039" r:id="rId5079" display="https://alienvault.atlassian.net/browse/WGT-5276"/>
    <hyperlink ref="Z4039" r:id="rId5080" display="https://alienvault.atlassian.net/secure/attachment/66200/Capture+2017-01-04+at+16.22.24.png"/>
    <hyperlink ref="G4040" r:id="rId5081" display="https://alienvault.atlassian.net/browse/WGT-5275"/>
    <hyperlink ref="G4041" r:id="rId5082" display="https://alienvault.atlassian.net/browse/WGT-5274"/>
    <hyperlink ref="G4042" r:id="rId5083" display="https://alienvault.atlassian.net/browse/WGT-5273"/>
    <hyperlink ref="Z4042" r:id="rId5084" display="https://alienvault.atlassian.net/secure/attachment/66195/Capture+2017-01-04+at+16.50.24.png"/>
    <hyperlink ref="G4043" r:id="rId5085" display="https://alienvault.atlassian.net/browse/WGT-5272"/>
    <hyperlink ref="Z4043" r:id="rId5086" display="https://alienvault.atlassian.net/secure/attachment/66194/Capture+2017-01-04+at+16.49.03.png"/>
    <hyperlink ref="G4044" r:id="rId5087" display="https://alienvault.atlassian.net/browse/WGT-5271"/>
    <hyperlink ref="Z4044" r:id="rId5088" display="https://alienvault.atlassian.net/secure/attachment/66193/Capture+2017-01-04+at+16.48.12.png"/>
    <hyperlink ref="G4045" r:id="rId5089" display="https://alienvault.atlassian.net/browse/WGT-5267"/>
    <hyperlink ref="G4046" r:id="rId5090" display="https://alienvault.atlassian.net/browse/WGT-5266"/>
    <hyperlink ref="Z4046" r:id="rId5091" display="https://alienvault.atlassian.net/secure/attachment/66110/Capture+2017-01-03+at+11.16.07.png"/>
    <hyperlink ref="G4047" r:id="rId5092" display="https://alienvault.atlassian.net/browse/WGT-5265"/>
    <hyperlink ref="G4048" r:id="rId5093" display="https://alienvault.atlassian.net/browse/WGT-5264"/>
    <hyperlink ref="G4049" r:id="rId5094" display="https://alienvault.atlassian.net/browse/WGT-5263"/>
    <hyperlink ref="Z4049" r:id="rId5095" display="https://alienvault.atlassian.net/secure/attachment/66082/Screen+Shot+2017-01-03+at+4.17.58+PM.png"/>
    <hyperlink ref="G4050" r:id="rId5096" display="https://alienvault.atlassian.net/browse/WGT-5262"/>
    <hyperlink ref="Z4050" r:id="rId5097" display="https://alienvault.atlassian.net/secure/attachment/66143/title-slide-79.png"/>
    <hyperlink ref="G4180" r:id="rId5098" display="https://alienvault.atlassian.net/browse/WGT-5260"/>
    <hyperlink ref="G4181" r:id="rId5099" display="https://alienvault.atlassian.net/browse/WGT-5258"/>
    <hyperlink ref="G4053" r:id="rId5100" display="https://alienvault.atlassian.net/browse/WGT-5257"/>
    <hyperlink ref="G4054" r:id="rId5101" display="https://alienvault.atlassian.net/browse/WGT-5255"/>
    <hyperlink ref="Z4054" r:id="rId5102" display="https://alienvault.atlassian.net/secure/attachment/66035/Capture+2017-01-02+at+14.13.47.png"/>
    <hyperlink ref="G4055" r:id="rId5103" display="https://alienvault.atlassian.net/browse/WGT-5254"/>
    <hyperlink ref="G4056" r:id="rId5104" display="https://alienvault.atlassian.net/browse/WGT-5253"/>
    <hyperlink ref="Z4056" r:id="rId5105" display="https://alienvault.atlassian.net/secure/attachment/66006/Capture+2017-01-01+at+16.27.18.png"/>
    <hyperlink ref="G4057" r:id="rId5106" display="https://alienvault.atlassian.net/browse/WGT-5252"/>
    <hyperlink ref="Z4057" r:id="rId5107" display="https://alienvault.atlassian.net/secure/attachment/66005/Capture+2017-01-01+at+16.28.07.png"/>
    <hyperlink ref="G4058" r:id="rId5108" display="https://alienvault.atlassian.net/browse/WGT-5251"/>
    <hyperlink ref="Z4058" r:id="rId5109" display="https://alienvault.atlassian.net/secure/attachment/66004/Capture+2017-01-01+at+16.10.53.png"/>
    <hyperlink ref="G4059" r:id="rId5110" display="https://alienvault.atlassian.net/browse/WGT-5248"/>
    <hyperlink ref="Z4059" r:id="rId5111" display="https://alienvault.atlassian.net/secure/attachment/65927/Capture+2016-12-06+at+16.09.27.png"/>
    <hyperlink ref="G4060" r:id="rId5112" display="https://alienvault.atlassian.net/browse/WGT-5247"/>
    <hyperlink ref="Z4060" r:id="rId5113" display="https://alienvault.atlassian.net/secure/attachment/65926/Capture+2016-12-06+at+16.01.15.png"/>
    <hyperlink ref="G4061" r:id="rId5114" display="https://alienvault.atlassian.net/browse/WGT-5246"/>
    <hyperlink ref="Z4061" r:id="rId5115" display="https://alienvault.atlassian.net/secure/attachment/65925/Capture+2016-12-06+at+15.59.30.png"/>
    <hyperlink ref="G4062" r:id="rId5116" display="https://alienvault.atlassian.net/browse/WGT-5245"/>
    <hyperlink ref="G4063" r:id="rId5117" display="https://alienvault.atlassian.net/browse/WGT-5244"/>
    <hyperlink ref="G4064" r:id="rId5118" display="https://alienvault.atlassian.net/browse/WGT-5243"/>
    <hyperlink ref="G4065" r:id="rId5119" display="https://alienvault.atlassian.net/browse/WGT-5242"/>
    <hyperlink ref="G4066" r:id="rId5120" display="https://alienvault.atlassian.net/browse/WGT-5241"/>
    <hyperlink ref="G4067" r:id="rId5121" display="https://alienvault.atlassian.net/browse/WGT-5240"/>
    <hyperlink ref="G4068" r:id="rId5122" display="https://alienvault.atlassian.net/browse/WGT-5239"/>
    <hyperlink ref="G4069" r:id="rId5123" display="https://alienvault.atlassian.net/browse/WGT-5238"/>
    <hyperlink ref="Z4069" r:id="rId5124" display="https://alienvault.atlassian.net/secure/attachment/65909/Capture+2016-12-06+at+12.19.22.png"/>
    <hyperlink ref="G4070" r:id="rId5125" display="https://alienvault.atlassian.net/browse/WGT-5237"/>
    <hyperlink ref="Z4070" r:id="rId5126" display="https://alienvault.atlassian.net/secure/attachment/65908/Capture+2016-12-06+at+13.03.29.png"/>
    <hyperlink ref="G4071" r:id="rId5127" display="https://alienvault.atlassian.net/browse/WGT-5236"/>
    <hyperlink ref="G4072" r:id="rId5128" display="https://alienvault.atlassian.net/browse/WGT-5235"/>
    <hyperlink ref="Z4072" r:id="rId5129" display="https://alienvault.atlassian.net/secure/attachment/65904/Capture+2016-12-06+at+11.49.27.png"/>
    <hyperlink ref="G4073" r:id="rId5130" display="https://alienvault.atlassian.net/browse/WGT-5234"/>
    <hyperlink ref="G4074" r:id="rId5131" display="https://alienvault.atlassian.net/browse/WGT-5233"/>
    <hyperlink ref="G4075" r:id="rId5132" display="https://alienvault.atlassian.net/browse/WGT-5201"/>
    <hyperlink ref="Z4075" r:id="rId5133" display="https://alienvault.atlassian.net/secure/attachment/65686/Capture+2016-12-03+at+12.04.26.png"/>
    <hyperlink ref="G4076" r:id="rId5134" display="https://alienvault.atlassian.net/browse/WGT-5195"/>
    <hyperlink ref="G4077" r:id="rId5135" display="https://alienvault.atlassian.net/browse/WGT-5192"/>
    <hyperlink ref="G4078" r:id="rId5136" display="https://alienvault.atlassian.net/browse/WGT-5156"/>
    <hyperlink ref="Z4078" r:id="rId5137" display="https://alienvault.atlassian.net/secure/attachment/65459/Capture+2016-12-05+at+10.52.30.png"/>
    <hyperlink ref="G4079" r:id="rId5138" display="https://alienvault.atlassian.net/browse/WGT-5155"/>
    <hyperlink ref="Z4079" r:id="rId5139" display="https://alienvault.atlassian.net/secure/attachment/65430/number+2.png"/>
    <hyperlink ref="G4080" r:id="rId5140" display="https://alienvault.atlassian.net/browse/WGT-5154"/>
    <hyperlink ref="Z4080" r:id="rId5141" display="https://alienvault.atlassian.net/secure/attachment/65429/show+me.png"/>
    <hyperlink ref="G3615" r:id="rId5142" display="https://alienvault.atlassian.net/browse/WGT-5151"/>
    <hyperlink ref="G4082" r:id="rId5143" display="https://alienvault.atlassian.net/browse/WGT-5150"/>
    <hyperlink ref="Z4082" r:id="rId5144" display="https://alienvault.atlassian.net/secure/attachment/65309/page.png"/>
    <hyperlink ref="G4083" r:id="rId5145" display="https://alienvault.atlassian.net/browse/WGT-5149"/>
    <hyperlink ref="Z4083" r:id="rId5146" display="https://alienvault.atlassian.net/secure/attachment/65308/issue+6.png"/>
    <hyperlink ref="G4084" r:id="rId5147" display="https://alienvault.atlassian.net/browse/WGT-5148"/>
    <hyperlink ref="Z4084" r:id="rId5148" display="https://alienvault.atlassian.net/secure/attachment/65307/issue+5.png"/>
    <hyperlink ref="G4085" r:id="rId5149" display="https://alienvault.atlassian.net/browse/WGT-5139"/>
    <hyperlink ref="Z4085" r:id="rId5150" display="https://alienvault.atlassian.net/secure/attachment/65192/Capture+2016-12-02+at+14.42.12.png"/>
    <hyperlink ref="G4086" r:id="rId5151" display="https://alienvault.atlassian.net/browse/WGT-5138"/>
    <hyperlink ref="G4087" r:id="rId5152" display="https://alienvault.atlassian.net/browse/WGT-5137"/>
    <hyperlink ref="Z4087" r:id="rId5153" display="https://alienvault.atlassian.net/secure/attachment/65190/issue+13.png"/>
    <hyperlink ref="G4088" r:id="rId5154" display="https://alienvault.atlassian.net/browse/WGT-5136"/>
    <hyperlink ref="G4089" r:id="rId5155" display="https://alienvault.atlassian.net/browse/WGT-5134"/>
    <hyperlink ref="Z4089" r:id="rId5156" display="https://alienvault.atlassian.net/secure/attachment/65186/Issue+4.png"/>
    <hyperlink ref="G4090" r:id="rId5157" display="https://alienvault.atlassian.net/browse/WGT-5133"/>
    <hyperlink ref="G4091" r:id="rId5158" display="https://alienvault.atlassian.net/browse/WGT-5132"/>
    <hyperlink ref="Z4091" r:id="rId5159" display="https://alienvault.atlassian.net/secure/attachment/65184/issue14.png"/>
    <hyperlink ref="G4092" r:id="rId5160" display="https://alienvault.atlassian.net/browse/WGT-5131"/>
    <hyperlink ref="Z4092" r:id="rId5161" display="https://alienvault.atlassian.net/secure/attachment/65183/issue+10.png"/>
    <hyperlink ref="G4093" r:id="rId5162" display="https://alienvault.atlassian.net/browse/WGT-5123"/>
    <hyperlink ref="G4094" r:id="rId5163" display="https://alienvault.atlassian.net/browse/WGT-5119"/>
    <hyperlink ref="Z4094" r:id="rId5164" display="https://alienvault.atlassian.net/secure/attachment/65082/issue+2.png"/>
    <hyperlink ref="G4095" r:id="rId5165" display="https://alienvault.atlassian.net/browse/WGT-5118"/>
    <hyperlink ref="G4096" r:id="rId5166" display="https://alienvault.atlassian.net/browse/WGT-5113"/>
    <hyperlink ref="G4182" r:id="rId5167" display="https://alienvault.atlassian.net/browse/WGT-5103"/>
    <hyperlink ref="G4098" r:id="rId5168" display="https://alienvault.atlassian.net/browse/WGT-5092"/>
    <hyperlink ref="G4099" r:id="rId5169" display="https://alienvault.atlassian.net/browse/WGT-5088"/>
    <hyperlink ref="G4100" r:id="rId5170" display="https://alienvault.atlassian.net/browse/WGT-5083"/>
    <hyperlink ref="Z4100" r:id="rId5171" display="https://alienvault.atlassian.net/secure/attachment/64695/brand-guidelines-tile.png"/>
    <hyperlink ref="G4101" r:id="rId5172" display="https://alienvault.atlassian.net/browse/WGT-5082"/>
    <hyperlink ref="G4102" r:id="rId5173" display="https://alienvault.atlassian.net/browse/WGT-5081"/>
    <hyperlink ref="Z4102" r:id="rId5174" display="https://alienvault.atlassian.net/secure/attachment/64399/Screen+Shot+2016-12-12+at+11.12.28+AM.png"/>
    <hyperlink ref="G4103" r:id="rId5175" display="https://alienvault.atlassian.net/browse/WGT-5068"/>
    <hyperlink ref="G4104" r:id="rId5176" display="https://alienvault.atlassian.net/browse/WGT-5067"/>
    <hyperlink ref="G4105" r:id="rId5177" display="https://alienvault.atlassian.net/browse/WGT-5064"/>
    <hyperlink ref="G4106" r:id="rId5178" display="https://alienvault.atlassian.net/browse/WGT-5058"/>
    <hyperlink ref="G4107" r:id="rId5179" display="https://alienvault.atlassian.net/browse/WGT-5057"/>
    <hyperlink ref="Z4107" r:id="rId5180" display="https://alienvault.atlassian.net/secure/attachment/66946/USM-Product-Selector-Jan-2017.png"/>
    <hyperlink ref="G4108" r:id="rId5181" display="https://alienvault.atlassian.net/browse/WGT-5056"/>
    <hyperlink ref="G4109" r:id="rId5182" display="https://alienvault.atlassian.net/browse/WGT-5055"/>
    <hyperlink ref="G4110" r:id="rId5183" display="https://alienvault.atlassian.net/browse/WGT-5051"/>
    <hyperlink ref="Z4110" r:id="rId5184" display="https://alienvault.atlassian.net/secure/attachment/64022/Screen+Shot+2016-12-08+at+2.00.28+PM.png"/>
    <hyperlink ref="G4111" r:id="rId5185" display="https://alienvault.atlassian.net/browse/WGT-5050"/>
    <hyperlink ref="Z4111" r:id="rId5186" display="https://alienvault.atlassian.net/secure/attachment/64015/Screen+Shot+2016-12-08+at+12.14.45+PM.png"/>
    <hyperlink ref="G4112" r:id="rId5187" display="https://alienvault.atlassian.net/browse/WGT-5049"/>
    <hyperlink ref="G4113" r:id="rId5188" display="https://alienvault.atlassian.net/browse/WGT-5031"/>
    <hyperlink ref="G4114" r:id="rId5189" display="https://alienvault.atlassian.net/browse/WGT-5030"/>
    <hyperlink ref="G4115" r:id="rId5190" display="https://alienvault.atlassian.net/browse/WGT-5020"/>
    <hyperlink ref="G4116" r:id="rId5191" display="https://alienvault.atlassian.net/browse/WGT-5002"/>
    <hyperlink ref="G4117" r:id="rId5192" display="https://alienvault.atlassian.net/browse/WGT-4998"/>
    <hyperlink ref="G4118" r:id="rId5193" display="https://alienvault.atlassian.net/browse/WGT-4995"/>
    <hyperlink ref="G4119" r:id="rId5194" display="https://alienvault.atlassian.net/browse/WGT-4992"/>
    <hyperlink ref="G4120" r:id="rId5195" display="https://alienvault.atlassian.net/browse/WGT-4989"/>
    <hyperlink ref="G4121" r:id="rId5196" display="https://alienvault.atlassian.net/browse/WGT-4970"/>
    <hyperlink ref="G4189" r:id="rId5197" display="https://alienvault.atlassian.net/browse/WGT-4944"/>
    <hyperlink ref="Z4189" r:id="rId5198" display="https://alienvault.atlassian.net/secure/attachment/63288/AV.Logo.Icon%26Type.GreenRGB.png"/>
    <hyperlink ref="G3616" r:id="rId5199" display="https://alienvault.atlassian.net/browse/WGT-4932"/>
    <hyperlink ref="G4124" r:id="rId5200" display="https://alienvault.atlassian.net/browse/WGT-4923"/>
    <hyperlink ref="G4125" r:id="rId5201" display="https://alienvault.atlassian.net/browse/WGT-4911"/>
    <hyperlink ref="G4190" r:id="rId5202" display="https://alienvault.atlassian.net/browse/WGT-4909"/>
    <hyperlink ref="Z4190" r:id="rId5203" display="https://alienvault.atlassian.net/secure/attachment/62144/capture-for-jira-screenshot-20161114-113850-313.png"/>
    <hyperlink ref="G4191" r:id="rId5204" display="https://alienvault.atlassian.net/browse/WGT-4908"/>
    <hyperlink ref="G3617" r:id="rId5205" display="https://alienvault.atlassian.net/browse/WGT-4897"/>
    <hyperlink ref="G4129" r:id="rId5206" display="https://alienvault.atlassian.net/browse/WGT-4894"/>
    <hyperlink ref="G4130" r:id="rId5207" display="https://alienvault.atlassian.net/browse/WGT-4891"/>
    <hyperlink ref="G4131" r:id="rId5208" display="https://alienvault.atlassian.net/browse/WGT-4863"/>
    <hyperlink ref="G4132" r:id="rId5209" display="https://alienvault.atlassian.net/browse/WGT-4855"/>
    <hyperlink ref="G4133" r:id="rId5210" display="https://alienvault.atlassian.net/browse/WGT-4854"/>
    <hyperlink ref="G4134" r:id="rId5211" display="https://alienvault.atlassian.net/browse/WGT-4852"/>
    <hyperlink ref="G3624" r:id="rId5212" display="https://alienvault.atlassian.net/browse/WGT-4850"/>
    <hyperlink ref="G4136" r:id="rId5213" display="https://alienvault.atlassian.net/browse/WGT-4843"/>
    <hyperlink ref="G4192" r:id="rId5214" display="https://alienvault.atlassian.net/browse/WGT-4838"/>
    <hyperlink ref="Z4192" r:id="rId5215" display="https://alienvault.atlassian.net/secure/attachment/61113/Screen+Shot+2016-10-31+at+8.59.52+AM.png"/>
    <hyperlink ref="G4138" r:id="rId5216" display="https://alienvault.atlassian.net/browse/WGT-4811"/>
    <hyperlink ref="G4139" r:id="rId5217" display="https://alienvault.atlassian.net/browse/WGT-4772"/>
    <hyperlink ref="G4140" r:id="rId5218" display="https://alienvault.atlassian.net/browse/WGT-4714"/>
    <hyperlink ref="G4141" r:id="rId5219" display="https://alienvault.atlassian.net/browse/WGT-4663"/>
    <hyperlink ref="G4142" r:id="rId5220" display="https://alienvault.atlassian.net/browse/WGT-4588"/>
    <hyperlink ref="Z4142" r:id="rId5221" display="https://alienvault.atlassian.net/secure/attachment/58106/chat.png"/>
    <hyperlink ref="G4143" r:id="rId5222" display="https://alienvault.atlassian.net/browse/WGT-4517"/>
    <hyperlink ref="Z4143" r:id="rId5223" display="https://alienvault.atlassian.net/secure/attachment/57139/healthcheck.PNG"/>
    <hyperlink ref="G4144" r:id="rId5224" display="https://alienvault.atlassian.net/browse/WGT-4516"/>
    <hyperlink ref="G4145" r:id="rId5225" display="https://alienvault.atlassian.net/browse/WGT-4506"/>
    <hyperlink ref="G4146" r:id="rId5226" display="https://alienvault.atlassian.net/browse/WGT-4491"/>
    <hyperlink ref="G4147" r:id="rId5227" display="https://alienvault.atlassian.net/browse/WGT-4410"/>
    <hyperlink ref="G4148" r:id="rId5228" display="https://alienvault.atlassian.net/browse/WGT-4396"/>
    <hyperlink ref="G4149" r:id="rId5229" display="https://alienvault.atlassian.net/browse/WGT-4391"/>
    <hyperlink ref="Z4149" r:id="rId5230" display="https://alienvault.atlassian.net/secure/attachment/58998/fiserv+error.PNG"/>
    <hyperlink ref="G4150" r:id="rId5231" display="https://alienvault.atlassian.net/browse/WGT-4390"/>
    <hyperlink ref="G4151" r:id="rId5232" display="https://alienvault.atlassian.net/browse/WGT-4338"/>
    <hyperlink ref="G4152" r:id="rId5233" display="https://alienvault.atlassian.net/browse/WGT-4309"/>
    <hyperlink ref="G4153" r:id="rId5234" display="https://alienvault.atlassian.net/browse/WGT-4296"/>
    <hyperlink ref="G4154" r:id="rId5235" display="https://alienvault.atlassian.net/browse/WGT-4265"/>
    <hyperlink ref="G4193" r:id="rId5236" display="https://alienvault.atlassian.net/browse/WGT-4241"/>
    <hyperlink ref="G4156" r:id="rId5237" display="https://alienvault.atlassian.net/browse/WGT-4215"/>
    <hyperlink ref="G4157" r:id="rId5238" display="https://alienvault.atlassian.net/browse/WGT-4214"/>
    <hyperlink ref="G4158" r:id="rId5239" display="https://alienvault.atlassian.net/browse/WGT-4213"/>
    <hyperlink ref="G4159" r:id="rId5240" display="https://alienvault.atlassian.net/browse/WGT-4211"/>
    <hyperlink ref="G4160" r:id="rId5241" display="https://alienvault.atlassian.net/browse/WGT-4210"/>
    <hyperlink ref="G4161" r:id="rId5242" display="https://alienvault.atlassian.net/browse/WGT-4209"/>
    <hyperlink ref="G4162" r:id="rId5243" display="https://alienvault.atlassian.net/browse/WGT-4208"/>
    <hyperlink ref="G4194" r:id="rId5244" display="https://alienvault.atlassian.net/browse/WGT-4200"/>
    <hyperlink ref="Z4194" r:id="rId5245" display="https://alienvault.atlassian.net/secure/attachment/54521/Screen+Shot+2016-08-04+at+9.35.33+AM.png"/>
    <hyperlink ref="G4164" r:id="rId5246" display="https://alienvault.atlassian.net/browse/WGT-4172"/>
    <hyperlink ref="G4165" r:id="rId5247" display="https://alienvault.atlassian.net/browse/WGT-4086"/>
    <hyperlink ref="Z4165" r:id="rId5248" display="https://alienvault.atlassian.net/secure/attachment/53723/admn.png"/>
    <hyperlink ref="G4166" r:id="rId5249" display="https://alienvault.atlassian.net/browse/WGT-4085"/>
    <hyperlink ref="Z4166" r:id="rId5250" display="https://alienvault.atlassian.net/secure/attachment/53722/cp.png"/>
    <hyperlink ref="G3625" r:id="rId5251" display="https://alienvault.atlassian.net/browse/WGT-3977"/>
    <hyperlink ref="G3626" r:id="rId5252" display="https://alienvault.atlassian.net/browse/WGT-3867"/>
    <hyperlink ref="G4169" r:id="rId5253" display="https://alienvault.atlassian.net/browse/WGT-3860"/>
    <hyperlink ref="Z4169" r:id="rId5254" display="https://alienvault.atlassian.net/secure/attachment/51851/Screen+Shot+2016-06-21+at+1.56.25+PM.png"/>
    <hyperlink ref="G4170" r:id="rId5255" display="https://alienvault.atlassian.net/browse/WGT-3858"/>
    <hyperlink ref="G4171" r:id="rId5256" display="https://alienvault.atlassian.net/browse/WGT-3850"/>
    <hyperlink ref="G4172" r:id="rId5257" display="https://alienvault.atlassian.net/browse/WGT-3844"/>
    <hyperlink ref="G4173" r:id="rId5258" display="https://alienvault.atlassian.net/browse/WGT-3760"/>
    <hyperlink ref="Z4173" r:id="rId5259" display="https://alienvault.atlassian.net/secure/attachment/64665/Customer-Page.Dev.png"/>
    <hyperlink ref="G4174" r:id="rId5260" display="https://alienvault.atlassian.net/browse/WGT-3727"/>
    <hyperlink ref="G4175" r:id="rId5261" display="https://alienvault.atlassian.net/browse/WGT-3710"/>
    <hyperlink ref="G4195" r:id="rId5262" display="https://alienvault.atlassian.net/browse/WGT-3708"/>
    <hyperlink ref="G4177" r:id="rId5263" display="https://alienvault.atlassian.net/browse/WGT-3617"/>
    <hyperlink ref="Z4177" r:id="rId5264" display="https://alienvault.atlassian.net/secure/attachment/47810/year.png"/>
    <hyperlink ref="G4178" r:id="rId5265" display="https://alienvault.atlassian.net/browse/WGT-3605"/>
    <hyperlink ref="G4196" r:id="rId5266" display="https://alienvault.atlassian.net/browse/WGT-3595"/>
    <hyperlink ref="G3627" r:id="rId5267" display="https://alienvault.atlassian.net/browse/WGT-3458"/>
    <hyperlink ref="G4201" r:id="rId5268" display="https://alienvault.atlassian.net/browse/WGT-3382"/>
    <hyperlink ref="Z4201" r:id="rId5269" display="https://alienvault.atlassian.net/secure/attachment/46416/Product-Reviews-April2016.png"/>
    <hyperlink ref="G3628" r:id="rId5270" display="https://alienvault.atlassian.net/browse/WGT-3346"/>
    <hyperlink ref="G4183" r:id="rId5271" display="https://alienvault.atlassian.net/browse/WGT-3044"/>
    <hyperlink ref="G4184" r:id="rId5272" display="https://alienvault.atlassian.net/browse/WGT-3035"/>
    <hyperlink ref="G4185" r:id="rId5273" display="https://alienvault.atlassian.net/browse/WGT-2972"/>
    <hyperlink ref="G4186" r:id="rId5274" display="https://alienvault.atlassian.net/browse/WGT-2924"/>
    <hyperlink ref="G4187" r:id="rId5275" display="https://alienvault.atlassian.net/browse/WGT-2411"/>
    <hyperlink ref="G4188" r:id="rId5276" display="https://alienvault.atlassian.net/browse/WGT-2028"/>
    <hyperlink ref="G4202" r:id="rId5277" display="https://alienvault.atlassian.net/browse/WISS-203"/>
    <hyperlink ref="G4212" r:id="rId5278" display="https://alienvault.atlassian.net/browse/WISS-202"/>
    <hyperlink ref="G4213" r:id="rId5279" display="https://alienvault.atlassian.net/browse/WISS-199"/>
    <hyperlink ref="G4214" r:id="rId5280" display="https://alienvault.atlassian.net/browse/WISS-198"/>
    <hyperlink ref="G4216" r:id="rId5281" display="https://alienvault.atlassian.net/browse/WISS-196"/>
    <hyperlink ref="Z4216" r:id="rId5282" display="https://alienvault.atlassian.net/secure/attachment/72641/image-2017-03-16-11-27-05-586.png"/>
    <hyperlink ref="G3629" r:id="rId5283" display="https://alienvault.atlassian.net/browse/WISS-195"/>
    <hyperlink ref="Z3629" r:id="rId5284" display="https://alienvault.atlassian.net/secure/attachment/72145/2017-03-11_13-37-51.jpg"/>
    <hyperlink ref="G3630" r:id="rId5285" display="https://alienvault.atlassian.net/browse/WISS-194"/>
    <hyperlink ref="G4217" r:id="rId5286" display="https://alienvault.atlassian.net/browse/WISS-191"/>
    <hyperlink ref="G4197" r:id="rId5287" display="https://alienvault.atlassian.net/browse/WISS-190"/>
    <hyperlink ref="Z4197" r:id="rId5288" display="https://alienvault.atlassian.net/secure/attachment/71529/image-2017-03-03-08-32-26-899.png"/>
    <hyperlink ref="G4198" r:id="rId5289" display="https://alienvault.atlassian.net/browse/WISS-189"/>
    <hyperlink ref="Z4198" r:id="rId5290" display="https://alienvault.atlassian.net/secure/attachment/71528/image-2017-03-03-08-29-38-142.png"/>
    <hyperlink ref="G4199" r:id="rId5291" display="https://alienvault.atlassian.net/browse/WISS-187"/>
    <hyperlink ref="Z4199" r:id="rId5292" display="https://alienvault.atlassian.net/secure/attachment/71509/image-2017-03-03-04-53-08-563.png"/>
    <hyperlink ref="G4200" r:id="rId5293" display="https://alienvault.atlassian.net/browse/WISS-186"/>
    <hyperlink ref="Z4200" r:id="rId5294" display="https://alienvault.atlassian.net/secure/attachment/71506/image-2017-03-03-04-35-23-804.png"/>
    <hyperlink ref="G4218" r:id="rId5295" display="https://alienvault.atlassian.net/browse/WISS-184"/>
    <hyperlink ref="Z4218" r:id="rId5296" display="https://alienvault.atlassian.net/secure/attachment/71453/image-2017-03-02-12-25-05-362.png"/>
    <hyperlink ref="G4219" r:id="rId5297" display="https://alienvault.atlassian.net/browse/WISS-183"/>
    <hyperlink ref="G4203" r:id="rId5298" display="https://alienvault.atlassian.net/browse/WISS-182"/>
    <hyperlink ref="G4204" r:id="rId5299" display="https://alienvault.atlassian.net/browse/WISS-181"/>
    <hyperlink ref="Z4204" r:id="rId5300" display="https://alienvault.atlassian.net/secure/attachment/71075/image-2017-02-26-17-12-17-583.png"/>
    <hyperlink ref="G4205" r:id="rId5301" display="https://alienvault.atlassian.net/browse/WISS-180"/>
    <hyperlink ref="G4206" r:id="rId5302" display="https://alienvault.atlassian.net/browse/WISS-179"/>
    <hyperlink ref="G4207" r:id="rId5303" display="https://alienvault.atlassian.net/browse/WISS-177"/>
    <hyperlink ref="G4208" r:id="rId5304" display="https://alienvault.atlassian.net/browse/WISS-176"/>
    <hyperlink ref="G4209" r:id="rId5305" display="https://alienvault.atlassian.net/browse/WISS-174"/>
    <hyperlink ref="Z4209" r:id="rId5306" display="https://alienvault.atlassian.net/secure/attachment/69392/capture-for-jira-screenshot-20170206-233152-149.png"/>
    <hyperlink ref="G4210" r:id="rId5307" display="https://alienvault.atlassian.net/browse/WISS-173"/>
    <hyperlink ref="Z4210" r:id="rId5308" display="https://alienvault.atlassian.net/secure/attachment/69386/capture-for-jira-screenshot-20170206-231221-441.png"/>
    <hyperlink ref="G4211" r:id="rId5309" display="https://alienvault.atlassian.net/browse/WISS-165"/>
    <hyperlink ref="G4221" r:id="rId5310" display="https://alienvault.atlassian.net/browse/WL-928"/>
    <hyperlink ref="G4227" r:id="rId5311" display="https://alienvault.atlassian.net/browse/WL-926"/>
    <hyperlink ref="G4231" r:id="rId5312" display="https://alienvault.atlassian.net/browse/WL-923"/>
    <hyperlink ref="Z4231" r:id="rId5313" display="https://alienvault.atlassian.net/secure/attachment/73712/screenshot-1.png"/>
    <hyperlink ref="G4215" r:id="rId5314" display="https://alienvault.atlassian.net/browse/WL-918"/>
    <hyperlink ref="G4236" r:id="rId5315" display="https://alienvault.atlassian.net/browse/WL-917"/>
    <hyperlink ref="G4242" r:id="rId5316" display="https://alienvault.atlassian.net/browse/WL-915"/>
    <hyperlink ref="G4249" r:id="rId5317" display="https://alienvault.atlassian.net/browse/WL-910"/>
    <hyperlink ref="G4252" r:id="rId5318" display="https://alienvault.atlassian.net/browse/WL-909"/>
    <hyperlink ref="Z4252" r:id="rId5319" display="https://alienvault.atlassian.net/secure/attachment/73363/Screen+Shot+2017-03-23+at+12.08.47+PM.png"/>
    <hyperlink ref="G4220" r:id="rId5320" display="https://alienvault.atlassian.net/browse/WL-906"/>
    <hyperlink ref="G4253" r:id="rId5321" display="https://alienvault.atlassian.net/browse/WL-905"/>
    <hyperlink ref="G4222" r:id="rId5322" display="https://alienvault.atlassian.net/browse/WL-898"/>
    <hyperlink ref="G4223" r:id="rId5323" display="https://alienvault.atlassian.net/browse/WL-897"/>
    <hyperlink ref="G4224" r:id="rId5324" display="https://alienvault.atlassian.net/browse/WL-896"/>
    <hyperlink ref="G4225" r:id="rId5325" display="https://alienvault.atlassian.net/browse/WL-895"/>
    <hyperlink ref="G4226" r:id="rId5326" display="https://alienvault.atlassian.net/browse/WL-893"/>
    <hyperlink ref="G4255" r:id="rId5327" display="https://alienvault.atlassian.net/browse/WL-891"/>
    <hyperlink ref="Z4255" r:id="rId5328" display="https://alienvault.atlassian.net/secure/attachment/72080/issue+1.png"/>
    <hyperlink ref="G4228" r:id="rId5329" display="https://alienvault.atlassian.net/browse/WL-890"/>
    <hyperlink ref="G4229" r:id="rId5330" display="https://alienvault.atlassian.net/browse/WL-889"/>
    <hyperlink ref="Z4229" r:id="rId5331" display="https://alienvault.atlassian.net/secure/attachment/72087/Capture+2017-03-06+at+15.12.48.png"/>
    <hyperlink ref="G4230" r:id="rId5332" display="https://alienvault.atlassian.net/browse/WL-888"/>
    <hyperlink ref="Z4230" r:id="rId5333" display="https://alienvault.atlassian.net/secure/attachment/72086/Capture+2017-03-06+at+11.08.05.png"/>
    <hyperlink ref="G4257" r:id="rId5334" display="https://alienvault.atlassian.net/browse/WL-887"/>
    <hyperlink ref="Z4257" r:id="rId5335" display="https://alienvault.atlassian.net/secure/attachment/72084/Capture+2017-03-06+at+11.06.19.png"/>
    <hyperlink ref="G4232" r:id="rId5336" display="https://alienvault.atlassian.net/browse/WL-886"/>
    <hyperlink ref="G4233" r:id="rId5337" display="https://alienvault.atlassian.net/browse/WL-885"/>
    <hyperlink ref="G4234" r:id="rId5338" display="https://alienvault.atlassian.net/browse/WL-880"/>
    <hyperlink ref="Z4234" r:id="rId5339" display="https://alienvault.atlassian.net/secure/attachment/71859/Screen+Shot+2017-03-08+at+3.25.44+PM.png"/>
    <hyperlink ref="G4235" r:id="rId5340" display="https://alienvault.atlassian.net/browse/WL-879"/>
    <hyperlink ref="G4258" r:id="rId5341" display="https://alienvault.atlassian.net/browse/WL-878"/>
    <hyperlink ref="G4237" r:id="rId5342" display="https://alienvault.atlassian.net/browse/WL-877"/>
    <hyperlink ref="G4238" r:id="rId5343" display="https://alienvault.atlassian.net/browse/WL-875"/>
    <hyperlink ref="G4239" r:id="rId5344" display="https://alienvault.atlassian.net/browse/WL-872"/>
    <hyperlink ref="G4240" r:id="rId5345" display="https://alienvault.atlassian.net/browse/WL-871"/>
    <hyperlink ref="Z4240" r:id="rId5346" display="https://alienvault.atlassian.net/secure/attachment/71756/image002.png"/>
    <hyperlink ref="G4241" r:id="rId5347" display="https://alienvault.atlassian.net/browse/WL-870"/>
    <hyperlink ref="G3631" r:id="rId5348" display="https://alienvault.atlassian.net/browse/WL-868"/>
    <hyperlink ref="G4243" r:id="rId5349" display="https://alienvault.atlassian.net/browse/WL-863"/>
    <hyperlink ref="G4244" r:id="rId5350" display="https://alienvault.atlassian.net/browse/WL-862"/>
    <hyperlink ref="G4245" r:id="rId5351" display="https://alienvault.atlassian.net/browse/WL-852"/>
    <hyperlink ref="Z4245" r:id="rId5352" display="https://alienvault.atlassian.net/secure/attachment/71105/capture-for-jira-screenshot-20170227-100445-840.png"/>
    <hyperlink ref="G4246" r:id="rId5353" display="https://alienvault.atlassian.net/browse/WL-851"/>
    <hyperlink ref="G4247" r:id="rId5354" display="https://alienvault.atlassian.net/browse/WL-850"/>
    <hyperlink ref="G4248" r:id="rId5355" display="https://alienvault.atlassian.net/browse/WL-848"/>
    <hyperlink ref="G4261" r:id="rId5356" display="https://alienvault.atlassian.net/browse/WL-847"/>
    <hyperlink ref="G4250" r:id="rId5357" display="https://alienvault.atlassian.net/browse/WL-845"/>
    <hyperlink ref="Z4250" r:id="rId5358" display="https://alienvault.atlassian.net/secure/attachment/70826/Screen+Shot+2017-02-22+at+3.11.06+PM.png"/>
    <hyperlink ref="G4251" r:id="rId5359" display="https://alienvault.atlassian.net/browse/WL-842"/>
    <hyperlink ref="G4262" r:id="rId5360" display="https://alienvault.atlassian.net/browse/WL-841"/>
    <hyperlink ref="G4263" r:id="rId5361" display="https://alienvault.atlassian.net/browse/WL-840"/>
    <hyperlink ref="G4254" r:id="rId5362" display="https://alienvault.atlassian.net/browse/WL-839"/>
    <hyperlink ref="G4264" r:id="rId5363" display="https://alienvault.atlassian.net/browse/WL-838"/>
    <hyperlink ref="G4256" r:id="rId5364" display="https://alienvault.atlassian.net/browse/WL-837"/>
    <hyperlink ref="G4267" r:id="rId5365" display="https://alienvault.atlassian.net/browse/WL-836"/>
    <hyperlink ref="Z4267" r:id="rId5366" display="https://alienvault.atlassian.net/secure/attachment/71736/Screen+Shot+2017-03-07+at+11.22.22+AM.png"/>
    <hyperlink ref="G4268" r:id="rId5367" display="https://alienvault.atlassian.net/browse/WL-835"/>
    <hyperlink ref="Z4268" r:id="rId5368" display="https://alienvault.atlassian.net/secure/attachment/70775/image005.png"/>
    <hyperlink ref="G4259" r:id="rId5369" display="https://alienvault.atlassian.net/browse/WL-834"/>
    <hyperlink ref="Z4259" r:id="rId5370" display="https://alienvault.atlassian.net/secure/attachment/70334/image001.png"/>
    <hyperlink ref="G4260" r:id="rId5371" display="https://alienvault.atlassian.net/browse/WL-832"/>
    <hyperlink ref="G3632" r:id="rId5372" display="https://alienvault.atlassian.net/browse/WL-831"/>
    <hyperlink ref="G4272" r:id="rId5373" display="https://alienvault.atlassian.net/browse/WL-830"/>
    <hyperlink ref="Z4272" r:id="rId5374" display="https://alienvault.atlassian.net/secure/attachment/69922/Screen+Shot+2017-02-10+at+6.26.08+AM.png"/>
    <hyperlink ref="G4274" r:id="rId5375" display="https://alienvault.atlassian.net/browse/WL-828"/>
    <hyperlink ref="G4276" r:id="rId5376" display="https://alienvault.atlassian.net/browse/WL-827"/>
    <hyperlink ref="Z4276" r:id="rId5377" display="https://alienvault.atlassian.net/secure/attachment/69716/PHPmailer-error.png"/>
    <hyperlink ref="G4265" r:id="rId5378" display="https://alienvault.atlassian.net/browse/WL-825"/>
    <hyperlink ref="Z4265" r:id="rId5379" display="https://alienvault.atlassian.net/secure/attachment/69707/image001.jpg"/>
    <hyperlink ref="G4266" r:id="rId5380" display="https://alienvault.atlassian.net/browse/WL-823"/>
    <hyperlink ref="G4277" r:id="rId5381" display="https://alienvault.atlassian.net/browse/WL-822"/>
    <hyperlink ref="G4279" r:id="rId5382" display="https://alienvault.atlassian.net/browse/WL-821"/>
    <hyperlink ref="G4269" r:id="rId5383" display="https://alienvault.atlassian.net/browse/WL-820"/>
    <hyperlink ref="G4270" r:id="rId5384" display="https://alienvault.atlassian.net/browse/WL-819"/>
    <hyperlink ref="G4271" r:id="rId5385" display="https://alienvault.atlassian.net/browse/WL-818"/>
    <hyperlink ref="Z4271" r:id="rId5386" display="https://alienvault.atlassian.net/secure/attachment/69141/Screen+Shot+2017-02-05+at+6.40.06+PM.png"/>
    <hyperlink ref="G4286" r:id="rId5387" display="https://alienvault.atlassian.net/browse/WL-816"/>
    <hyperlink ref="G4273" r:id="rId5388" display="https://alienvault.atlassian.net/browse/WL-815"/>
    <hyperlink ref="G4289" r:id="rId5389" display="https://alienvault.atlassian.net/browse/WL-814"/>
    <hyperlink ref="G4275" r:id="rId5390" display="https://alienvault.atlassian.net/browse/WL-813"/>
    <hyperlink ref="G3633" r:id="rId5391" display="https://alienvault.atlassian.net/browse/WL-809"/>
    <hyperlink ref="G3634" r:id="rId5392" display="https://alienvault.atlassian.net/browse/WL-808"/>
    <hyperlink ref="Z3634" r:id="rId5393" display="https://alienvault.atlassian.net/secure/attachment/68048/Screen+Shot+2017-01-26+at+11.23.11+AM.png"/>
    <hyperlink ref="G4278" r:id="rId5394" display="https://alienvault.atlassian.net/browse/WL-805"/>
    <hyperlink ref="Z4278" r:id="rId5395" display="https://alienvault.atlassian.net/secure/attachment/67960/forumJan2017.png"/>
    <hyperlink ref="G4300" r:id="rId5396" display="https://alienvault.atlassian.net/browse/WL-798"/>
    <hyperlink ref="G4280" r:id="rId5397" display="https://alienvault.atlassian.net/browse/WL-797"/>
    <hyperlink ref="G4281" r:id="rId5398" display="https://alienvault.atlassian.net/browse/WL-796"/>
    <hyperlink ref="Z4281" r:id="rId5399" display="https://alienvault.atlassian.net/secure/attachment/67225/Screen+Shot+2017-01-17+at+8.54.10+AM.png"/>
    <hyperlink ref="G4282" r:id="rId5400" display="https://alienvault.atlassian.net/browse/WL-795"/>
    <hyperlink ref="G4283" r:id="rId5401" display="https://alienvault.atlassian.net/browse/WL-793"/>
    <hyperlink ref="G4284" r:id="rId5402" display="https://alienvault.atlassian.net/browse/WL-792"/>
    <hyperlink ref="G4285" r:id="rId5403" display="https://alienvault.atlassian.net/browse/WL-791"/>
    <hyperlink ref="G4301" r:id="rId5404" display="https://alienvault.atlassian.net/browse/WL-790"/>
    <hyperlink ref="Z4301" r:id="rId5405" display="https://alienvault.atlassian.net/secure/attachment/66248/capture-for-jira-screenshot-20170105-123624-175.png"/>
    <hyperlink ref="G4287" r:id="rId5406" display="https://alienvault.atlassian.net/browse/WL-789"/>
    <hyperlink ref="Z4287" r:id="rId5407" display="https://alienvault.atlassian.net/secure/attachment/66216/i4.png"/>
    <hyperlink ref="G4288" r:id="rId5408" display="https://alienvault.atlassian.net/browse/WL-788"/>
    <hyperlink ref="Z4288" r:id="rId5409" display="https://alienvault.atlassian.net/secure/attachment/66207/i1.png"/>
    <hyperlink ref="G4302" r:id="rId5410" display="https://alienvault.atlassian.net/browse/WL-787"/>
    <hyperlink ref="G4290" r:id="rId5411" display="https://alienvault.atlassian.net/browse/WL-786"/>
    <hyperlink ref="G4291" r:id="rId5412" display="https://alienvault.atlassian.net/browse/WL-785"/>
    <hyperlink ref="G4292" r:id="rId5413" display="https://alienvault.atlassian.net/browse/WL-784"/>
    <hyperlink ref="G4293" r:id="rId5414" display="https://alienvault.atlassian.net/browse/WL-783"/>
    <hyperlink ref="G4294" r:id="rId5415" display="https://alienvault.atlassian.net/browse/WL-782"/>
    <hyperlink ref="G4295" r:id="rId5416" display="https://alienvault.atlassian.net/browse/WL-781"/>
    <hyperlink ref="G4296" r:id="rId5417" display="https://alienvault.atlassian.net/browse/WL-780"/>
    <hyperlink ref="G4297" r:id="rId5418" display="https://alienvault.atlassian.net/browse/WL-779"/>
    <hyperlink ref="Z4297" r:id="rId5419" display="https://alienvault.atlassian.net/secure/attachment/65932/capture-for-jira-screenshot-20170101-103440-892.png"/>
    <hyperlink ref="G4298" r:id="rId5420" display="https://alienvault.atlassian.net/browse/WL-778"/>
    <hyperlink ref="G4299" r:id="rId5421" display="https://alienvault.atlassian.net/browse/WL-777"/>
    <hyperlink ref="Z4299" r:id="rId5422" display="https://alienvault.atlassian.net/secure/attachment/65820/capture-for-jira-screenshot-20161229-110742-747.png"/>
    <hyperlink ref="G4304" r:id="rId5423" display="https://alienvault.atlassian.net/browse/WL-776"/>
    <hyperlink ref="Z4304" r:id="rId5424" display="https://alienvault.atlassian.net/secure/attachment/65814/capture-for-jira-screenshot-20161229-084800-168.png"/>
    <hyperlink ref="G4306" r:id="rId5425" display="https://alienvault.atlassian.net/browse/WL-775"/>
    <hyperlink ref="Z4306" r:id="rId5426" display="https://alienvault.atlassian.net/secure/attachment/65813/capture-for-jira-screenshot-20161229-084214-013.png"/>
    <hyperlink ref="G4307" r:id="rId5427" display="https://alienvault.atlassian.net/browse/WL-774"/>
    <hyperlink ref="G4303" r:id="rId5428" display="https://alienvault.atlassian.net/browse/WL-773"/>
    <hyperlink ref="G4308" r:id="rId5429" display="https://alienvault.atlassian.net/browse/WL-772"/>
    <hyperlink ref="Z4308" r:id="rId5430" display="https://alienvault.atlassian.net/secure/attachment/66098/Capture.JPG"/>
    <hyperlink ref="G4305" r:id="rId5431" display="https://alienvault.atlassian.net/browse/WL-770"/>
    <hyperlink ref="Z4305" r:id="rId5432" display="https://alienvault.atlassian.net/secure/attachment/65131/Screen+Shot+2016-12-19+at+11.45.50+AM.png"/>
    <hyperlink ref="G3635" r:id="rId5433" display="https://alienvault.atlassian.net/browse/WL-767"/>
    <hyperlink ref="G4310" r:id="rId5434" display="https://alienvault.atlassian.net/browse/WL-766"/>
    <hyperlink ref="Z4310" r:id="rId5435" display="https://alienvault.atlassian.net/secure/attachment/64575/capture-for-jira-screenshot-20161213-201650-436.png"/>
    <hyperlink ref="G4311" r:id="rId5436" display="https://alienvault.atlassian.net/browse/WL-762"/>
    <hyperlink ref="G4309" r:id="rId5437" display="https://alienvault.atlassian.net/browse/WL-761"/>
    <hyperlink ref="G4312" r:id="rId5438" display="https://alienvault.atlassian.net/browse/WL-756"/>
    <hyperlink ref="G4314" r:id="rId5439" display="https://alienvault.atlassian.net/browse/WL-748"/>
    <hyperlink ref="Z4314" r:id="rId5440" display="https://alienvault.atlassian.net/secure/attachment/64288/capture-for-jira-screenshot-20161209-101045-083.png"/>
    <hyperlink ref="G4316" r:id="rId5441" display="https://alienvault.atlassian.net/browse/WL-746"/>
    <hyperlink ref="Z4316" r:id="rId5442" display="https://alienvault.atlassian.net/secure/attachment/64020/capture-for-jira-screenshot-20161208-132347-313.png"/>
    <hyperlink ref="G4313" r:id="rId5443" display="https://alienvault.atlassian.net/browse/WL-736"/>
    <hyperlink ref="G4317" r:id="rId5444" display="https://alienvault.atlassian.net/browse/WL-735"/>
    <hyperlink ref="G4315" r:id="rId5445" display="https://alienvault.atlassian.net/browse/WL-734"/>
    <hyperlink ref="G4319" r:id="rId5446" display="https://alienvault.atlassian.net/browse/WL-733"/>
    <hyperlink ref="G3636" r:id="rId5447" display="https://alienvault.atlassian.net/browse/WL-554"/>
    <hyperlink ref="G4318" r:id="rId5448" display="https://alienvault.atlassian.net/browse/WL-533"/>
    <hyperlink ref="G3638" r:id="rId5449" display="https://alienvault.atlassian.net/browse/WL-509"/>
    <hyperlink ref="G4320" r:id="rId5450" display="https://alienvault.atlassian.net/browse/WL-505"/>
    <hyperlink ref="G4321" r:id="rId5451" display="https://alienvault.atlassian.net/browse/WL-499"/>
    <hyperlink ref="Z4321" r:id="rId5452" display="https://alienvault.atlassian.net/secure/attachment/59666/capture-for-jira-screenshot-20161012-100646-979.png"/>
    <hyperlink ref="G4322" r:id="rId5453" display="https://alienvault.atlassian.net/browse/WL-450"/>
    <hyperlink ref="G4323" r:id="rId5454" display="https://alienvault.atlassian.net/browse/WL-4"/>
  </hyperlinks>
  <printOptions horizontalCentered="1" verticalCentered="1"/>
  <pageMargins left="0.25" right="0.25" top="0.25" bottom="0.5" header="0.5" footer="0.25"/>
  <pageSetup orientation="landscape" r:id="rId5455"/>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Website Stats</vt:lpstr>
      <vt:lpstr>Large &amp; Medium Projects</vt:lpstr>
      <vt:lpstr>JIRA_RAW</vt:lpstr>
      <vt:lpstr>'Website Stats'!Print_Area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EOQ - Closed Projects &amp; Tasks (JIRA)</dc:title>
  <dc:creator>Graham Cohen</dc:creator>
  <cp:lastModifiedBy>Graham Cohen</cp:lastModifiedBy>
  <cp:lastPrinted>2017-06-15T14:46:40Z</cp:lastPrinted>
  <dcterms:created xsi:type="dcterms:W3CDTF">2015-01-07T18:02:14Z</dcterms:created>
  <dcterms:modified xsi:type="dcterms:W3CDTF">2017-06-15T14:48:08Z</dcterms:modified>
</cp:coreProperties>
</file>